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autoCompressPictures="0"/>
  <mc:AlternateContent xmlns:mc="http://schemas.openxmlformats.org/markup-compatibility/2006">
    <mc:Choice Requires="x15">
      <x15ac:absPath xmlns:x15ac="http://schemas.microsoft.com/office/spreadsheetml/2010/11/ac" url="H:\BUD23 paper stuff\BUD23 rebuttal stuff\BUD23_rebuttal\Final\"/>
    </mc:Choice>
  </mc:AlternateContent>
  <xr:revisionPtr revIDLastSave="0" documentId="8_{A7A53073-D88A-45C1-A09B-B69C4F1D2E39}" xr6:coauthVersionLast="36" xr6:coauthVersionMax="36" xr10:uidLastSave="{00000000-0000-0000-0000-000000000000}"/>
  <bookViews>
    <workbookView xWindow="0" yWindow="0" windowWidth="21570" windowHeight="7980" firstSheet="2" activeTab="2" xr2:uid="{00000000-000D-0000-FFFF-FFFF00000000}"/>
  </bookViews>
  <sheets>
    <sheet name="All Detected" sheetId="5" r:id="rId1"/>
    <sheet name="mitochondrial-Only" sheetId="6" r:id="rId2"/>
    <sheet name="UpregInKO" sheetId="3" r:id="rId3"/>
    <sheet name="DownregInKO" sheetId="7" r:id="rId4"/>
    <sheet name="ProteomicRuler_SubcellLocation" sheetId="1" r:id="rId5"/>
    <sheet name="MassCalculations" sheetId="2" r:id="rId6"/>
  </sheets>
  <definedNames>
    <definedName name="A">ProteomicRuler_SubcellLocation!$AP$6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82" i="6" l="1"/>
  <c r="A482" i="6"/>
  <c r="B481" i="6"/>
  <c r="A481" i="6"/>
  <c r="B480" i="6"/>
  <c r="A480" i="6"/>
  <c r="B479" i="6"/>
  <c r="A479" i="6"/>
  <c r="B478" i="6"/>
  <c r="A478" i="6"/>
  <c r="B477" i="6"/>
  <c r="A477" i="6"/>
  <c r="B476" i="6"/>
  <c r="A476" i="6"/>
  <c r="B475" i="6"/>
  <c r="A475" i="6"/>
  <c r="B474" i="6"/>
  <c r="A474" i="6"/>
  <c r="B473" i="6"/>
  <c r="A473" i="6"/>
  <c r="B472" i="6"/>
  <c r="A472" i="6"/>
  <c r="B471" i="6"/>
  <c r="A471" i="6"/>
  <c r="B470" i="6"/>
  <c r="A470" i="6"/>
  <c r="B469" i="6"/>
  <c r="A469" i="6"/>
  <c r="B468" i="6"/>
  <c r="A468" i="6"/>
  <c r="B467" i="6"/>
  <c r="A467" i="6"/>
  <c r="B466" i="6"/>
  <c r="A466" i="6"/>
  <c r="B465" i="6"/>
  <c r="A465" i="6"/>
  <c r="B464" i="6"/>
  <c r="A464" i="6"/>
  <c r="B463" i="6"/>
  <c r="A463" i="6"/>
  <c r="B462" i="6"/>
  <c r="A462" i="6"/>
  <c r="B461" i="6"/>
  <c r="A461" i="6"/>
  <c r="B460" i="6"/>
  <c r="A460" i="6"/>
  <c r="B459" i="6"/>
  <c r="A459" i="6"/>
  <c r="B458" i="6"/>
  <c r="A458" i="6"/>
  <c r="B457" i="6"/>
  <c r="A457" i="6"/>
  <c r="B456" i="6"/>
  <c r="A456" i="6"/>
  <c r="B455" i="6"/>
  <c r="A455" i="6"/>
  <c r="B454" i="6"/>
  <c r="A454" i="6"/>
  <c r="B453" i="6"/>
  <c r="A453" i="6"/>
  <c r="B452" i="6"/>
  <c r="A452" i="6"/>
  <c r="B451" i="6"/>
  <c r="A451" i="6"/>
  <c r="B450" i="6"/>
  <c r="A450" i="6"/>
  <c r="B449" i="6"/>
  <c r="A449" i="6"/>
  <c r="B448" i="6"/>
  <c r="A448" i="6"/>
  <c r="B447" i="6"/>
  <c r="A447" i="6"/>
  <c r="B446" i="6"/>
  <c r="A446" i="6"/>
  <c r="B445" i="6"/>
  <c r="A445" i="6"/>
  <c r="B444" i="6"/>
  <c r="A444" i="6"/>
  <c r="B443" i="6"/>
  <c r="A443" i="6"/>
  <c r="B442" i="6"/>
  <c r="A442" i="6"/>
  <c r="B441" i="6"/>
  <c r="A441" i="6"/>
  <c r="B440" i="6"/>
  <c r="A440" i="6"/>
  <c r="B439" i="6"/>
  <c r="A439" i="6"/>
  <c r="B438" i="6"/>
  <c r="A438" i="6"/>
  <c r="B437" i="6"/>
  <c r="A437" i="6"/>
  <c r="B436" i="6"/>
  <c r="A436" i="6"/>
  <c r="B435" i="6"/>
  <c r="A435" i="6"/>
  <c r="B434" i="6"/>
  <c r="A434" i="6"/>
  <c r="B433" i="6"/>
  <c r="A433" i="6"/>
  <c r="B432" i="6"/>
  <c r="A432" i="6"/>
  <c r="B431" i="6"/>
  <c r="A431" i="6"/>
  <c r="B430" i="6"/>
  <c r="A430" i="6"/>
  <c r="B429" i="6"/>
  <c r="A429" i="6"/>
  <c r="B428" i="6"/>
  <c r="A428" i="6"/>
  <c r="B427" i="6"/>
  <c r="A427" i="6"/>
  <c r="B426" i="6"/>
  <c r="A426" i="6"/>
  <c r="B425" i="6"/>
  <c r="A425" i="6"/>
  <c r="B424" i="6"/>
  <c r="A424" i="6"/>
  <c r="B423" i="6"/>
  <c r="A423" i="6"/>
  <c r="B422" i="6"/>
  <c r="A422" i="6"/>
  <c r="B421" i="6"/>
  <c r="A421" i="6"/>
  <c r="B420" i="6"/>
  <c r="A420" i="6"/>
  <c r="B419" i="6"/>
  <c r="A419" i="6"/>
  <c r="B418" i="6"/>
  <c r="A418" i="6"/>
  <c r="B417" i="6"/>
  <c r="A417" i="6"/>
  <c r="B416" i="6"/>
  <c r="A416" i="6"/>
  <c r="B415" i="6"/>
  <c r="A415" i="6"/>
  <c r="B414" i="6"/>
  <c r="A414" i="6"/>
  <c r="B413" i="6"/>
  <c r="A413" i="6"/>
  <c r="B412" i="6"/>
  <c r="A412" i="6"/>
  <c r="B411" i="6"/>
  <c r="A411" i="6"/>
  <c r="B410" i="6"/>
  <c r="A410" i="6"/>
  <c r="B409" i="6"/>
  <c r="A409" i="6"/>
  <c r="B408" i="6"/>
  <c r="A408" i="6"/>
  <c r="B407" i="6"/>
  <c r="A407" i="6"/>
  <c r="B406" i="6"/>
  <c r="A406" i="6"/>
  <c r="B405" i="6"/>
  <c r="A405" i="6"/>
  <c r="B404" i="6"/>
  <c r="A404" i="6"/>
  <c r="B403" i="6"/>
  <c r="A403" i="6"/>
  <c r="B402" i="6"/>
  <c r="A402" i="6"/>
  <c r="B401" i="6"/>
  <c r="A401" i="6"/>
  <c r="B400" i="6"/>
  <c r="A400" i="6"/>
  <c r="B399" i="6"/>
  <c r="A399" i="6"/>
  <c r="B398" i="6"/>
  <c r="A398" i="6"/>
  <c r="B397" i="6"/>
  <c r="A397" i="6"/>
  <c r="B396" i="6"/>
  <c r="A396" i="6"/>
  <c r="B395" i="6"/>
  <c r="A395" i="6"/>
  <c r="B394" i="6"/>
  <c r="A394" i="6"/>
  <c r="B393" i="6"/>
  <c r="A393" i="6"/>
  <c r="B392" i="6"/>
  <c r="A392" i="6"/>
  <c r="B391" i="6"/>
  <c r="A391" i="6"/>
  <c r="B390" i="6"/>
  <c r="A390" i="6"/>
  <c r="B389" i="6"/>
  <c r="A389" i="6"/>
  <c r="B388" i="6"/>
  <c r="A388" i="6"/>
  <c r="B387" i="6"/>
  <c r="A387" i="6"/>
  <c r="B386" i="6"/>
  <c r="A386" i="6"/>
  <c r="B385" i="6"/>
  <c r="A385" i="6"/>
  <c r="B384" i="6"/>
  <c r="A384" i="6"/>
  <c r="B383" i="6"/>
  <c r="A383" i="6"/>
  <c r="B382" i="6"/>
  <c r="A382" i="6"/>
  <c r="B381" i="6"/>
  <c r="A381" i="6"/>
  <c r="B380" i="6"/>
  <c r="A380" i="6"/>
  <c r="B379" i="6"/>
  <c r="A379" i="6"/>
  <c r="B378" i="6"/>
  <c r="A378" i="6"/>
  <c r="B377" i="6"/>
  <c r="A377" i="6"/>
  <c r="B376" i="6"/>
  <c r="A376" i="6"/>
  <c r="B375" i="6"/>
  <c r="A375" i="6"/>
  <c r="B374" i="6"/>
  <c r="A374" i="6"/>
  <c r="B373" i="6"/>
  <c r="A373" i="6"/>
  <c r="B372" i="6"/>
  <c r="A372" i="6"/>
  <c r="B371" i="6"/>
  <c r="A371" i="6"/>
  <c r="B370" i="6"/>
  <c r="A370" i="6"/>
  <c r="B369" i="6"/>
  <c r="A369" i="6"/>
  <c r="B368" i="6"/>
  <c r="A368" i="6"/>
  <c r="B367" i="6"/>
  <c r="A367" i="6"/>
  <c r="B366" i="6"/>
  <c r="A366" i="6"/>
  <c r="B365" i="6"/>
  <c r="A365" i="6"/>
  <c r="B364" i="6"/>
  <c r="A364" i="6"/>
  <c r="B363" i="6"/>
  <c r="A363" i="6"/>
  <c r="B362" i="6"/>
  <c r="A362" i="6"/>
  <c r="B361" i="6"/>
  <c r="A361" i="6"/>
  <c r="B360" i="6"/>
  <c r="A360" i="6"/>
  <c r="B359" i="6"/>
  <c r="A359" i="6"/>
  <c r="B358" i="6"/>
  <c r="A358" i="6"/>
  <c r="B357" i="6"/>
  <c r="A357" i="6"/>
  <c r="B356" i="6"/>
  <c r="A356" i="6"/>
  <c r="B355" i="6"/>
  <c r="A355" i="6"/>
  <c r="B354" i="6"/>
  <c r="A354" i="6"/>
  <c r="B353" i="6"/>
  <c r="A353" i="6"/>
  <c r="B352" i="6"/>
  <c r="A352" i="6"/>
  <c r="B351" i="6"/>
  <c r="A351" i="6"/>
  <c r="B350" i="6"/>
  <c r="A350" i="6"/>
  <c r="B349" i="6"/>
  <c r="A349" i="6"/>
  <c r="B348" i="6"/>
  <c r="A348" i="6"/>
  <c r="B347" i="6"/>
  <c r="A347" i="6"/>
  <c r="B346" i="6"/>
  <c r="A346" i="6"/>
  <c r="B345" i="6"/>
  <c r="A345" i="6"/>
  <c r="B344" i="6"/>
  <c r="A344" i="6"/>
  <c r="B343" i="6"/>
  <c r="A343" i="6"/>
  <c r="B342" i="6"/>
  <c r="A342" i="6"/>
  <c r="B341" i="6"/>
  <c r="A341" i="6"/>
  <c r="B340" i="6"/>
  <c r="A340" i="6"/>
  <c r="B339" i="6"/>
  <c r="A339" i="6"/>
  <c r="B338" i="6"/>
  <c r="A338" i="6"/>
  <c r="B337" i="6"/>
  <c r="A337" i="6"/>
  <c r="B336" i="6"/>
  <c r="A336" i="6"/>
  <c r="B335" i="6"/>
  <c r="A335" i="6"/>
  <c r="B334" i="6"/>
  <c r="A334" i="6"/>
  <c r="B333" i="6"/>
  <c r="A333" i="6"/>
  <c r="B332" i="6"/>
  <c r="A332" i="6"/>
  <c r="B331" i="6"/>
  <c r="A331" i="6"/>
  <c r="B330" i="6"/>
  <c r="A330" i="6"/>
  <c r="B329" i="6"/>
  <c r="A329" i="6"/>
  <c r="B328" i="6"/>
  <c r="A328" i="6"/>
  <c r="B327" i="6"/>
  <c r="A327" i="6"/>
  <c r="B326" i="6"/>
  <c r="A326" i="6"/>
  <c r="B325" i="6"/>
  <c r="A325" i="6"/>
  <c r="B324" i="6"/>
  <c r="A324" i="6"/>
  <c r="B323" i="6"/>
  <c r="A323" i="6"/>
  <c r="B322" i="6"/>
  <c r="A322" i="6"/>
  <c r="B321" i="6"/>
  <c r="A321" i="6"/>
  <c r="B320" i="6"/>
  <c r="A320" i="6"/>
  <c r="B319" i="6"/>
  <c r="A319" i="6"/>
  <c r="B318" i="6"/>
  <c r="A318" i="6"/>
  <c r="B317" i="6"/>
  <c r="A317" i="6"/>
  <c r="B316" i="6"/>
  <c r="A316" i="6"/>
  <c r="B315" i="6"/>
  <c r="A315" i="6"/>
  <c r="B314" i="6"/>
  <c r="A314" i="6"/>
  <c r="B313" i="6"/>
  <c r="A313" i="6"/>
  <c r="B312" i="6"/>
  <c r="A312" i="6"/>
  <c r="B311" i="6"/>
  <c r="A311" i="6"/>
  <c r="B310" i="6"/>
  <c r="A310" i="6"/>
  <c r="B309" i="6"/>
  <c r="A309" i="6"/>
  <c r="B308" i="6"/>
  <c r="A308" i="6"/>
  <c r="B307" i="6"/>
  <c r="A307" i="6"/>
  <c r="B306" i="6"/>
  <c r="A306" i="6"/>
  <c r="B305" i="6"/>
  <c r="A305" i="6"/>
  <c r="B304" i="6"/>
  <c r="A304" i="6"/>
  <c r="B303" i="6"/>
  <c r="A303" i="6"/>
  <c r="B302" i="6"/>
  <c r="A302" i="6"/>
  <c r="B301" i="6"/>
  <c r="A301" i="6"/>
  <c r="B300" i="6"/>
  <c r="A300" i="6"/>
  <c r="B299" i="6"/>
  <c r="A299" i="6"/>
  <c r="B298" i="6"/>
  <c r="A298" i="6"/>
  <c r="B297" i="6"/>
  <c r="A297" i="6"/>
  <c r="B296" i="6"/>
  <c r="A296" i="6"/>
  <c r="B295" i="6"/>
  <c r="A295" i="6"/>
  <c r="B294" i="6"/>
  <c r="A294" i="6"/>
  <c r="B293" i="6"/>
  <c r="A293" i="6"/>
  <c r="B292" i="6"/>
  <c r="A292" i="6"/>
  <c r="B291" i="6"/>
  <c r="A291" i="6"/>
  <c r="B290" i="6"/>
  <c r="A290" i="6"/>
  <c r="B289" i="6"/>
  <c r="A289" i="6"/>
  <c r="B288" i="6"/>
  <c r="A288" i="6"/>
  <c r="B287" i="6"/>
  <c r="A287" i="6"/>
  <c r="B286" i="6"/>
  <c r="A286" i="6"/>
  <c r="B285" i="6"/>
  <c r="A285" i="6"/>
  <c r="B284" i="6"/>
  <c r="A284" i="6"/>
  <c r="B283" i="6"/>
  <c r="A283" i="6"/>
  <c r="B282" i="6"/>
  <c r="A282" i="6"/>
  <c r="B281" i="6"/>
  <c r="A281" i="6"/>
  <c r="B280" i="6"/>
  <c r="A280" i="6"/>
  <c r="B279" i="6"/>
  <c r="A279" i="6"/>
  <c r="B278" i="6"/>
  <c r="A278" i="6"/>
  <c r="B277" i="6"/>
  <c r="A277" i="6"/>
  <c r="B276" i="6"/>
  <c r="A276" i="6"/>
  <c r="B275" i="6"/>
  <c r="A275" i="6"/>
  <c r="B274" i="6"/>
  <c r="A274" i="6"/>
  <c r="B273" i="6"/>
  <c r="A273" i="6"/>
  <c r="B272" i="6"/>
  <c r="A272" i="6"/>
  <c r="B271" i="6"/>
  <c r="A271" i="6"/>
  <c r="B270" i="6"/>
  <c r="A270" i="6"/>
  <c r="B269" i="6"/>
  <c r="A269" i="6"/>
  <c r="B268" i="6"/>
  <c r="A268" i="6"/>
  <c r="B267" i="6"/>
  <c r="A267" i="6"/>
  <c r="B266" i="6"/>
  <c r="A266" i="6"/>
  <c r="B265" i="6"/>
  <c r="A265" i="6"/>
  <c r="B264" i="6"/>
  <c r="A264" i="6"/>
  <c r="B263" i="6"/>
  <c r="A263" i="6"/>
  <c r="B262" i="6"/>
  <c r="A262" i="6"/>
  <c r="B261" i="6"/>
  <c r="A261" i="6"/>
  <c r="B260" i="6"/>
  <c r="A260" i="6"/>
  <c r="B259" i="6"/>
  <c r="A259" i="6"/>
  <c r="B258" i="6"/>
  <c r="A258" i="6"/>
  <c r="B257" i="6"/>
  <c r="A257" i="6"/>
  <c r="B256" i="6"/>
  <c r="A256" i="6"/>
  <c r="B255" i="6"/>
  <c r="A255" i="6"/>
  <c r="B254" i="6"/>
  <c r="A254" i="6"/>
  <c r="B253" i="6"/>
  <c r="A253" i="6"/>
  <c r="B252" i="6"/>
  <c r="A252" i="6"/>
  <c r="B251" i="6"/>
  <c r="A251" i="6"/>
  <c r="B250" i="6"/>
  <c r="A250" i="6"/>
  <c r="B249" i="6"/>
  <c r="A249" i="6"/>
  <c r="B248" i="6"/>
  <c r="A248" i="6"/>
  <c r="B247" i="6"/>
  <c r="A247" i="6"/>
  <c r="B246" i="6"/>
  <c r="A246" i="6"/>
  <c r="B245" i="6"/>
  <c r="A245" i="6"/>
  <c r="B244" i="6"/>
  <c r="A244" i="6"/>
  <c r="B243" i="6"/>
  <c r="A243" i="6"/>
  <c r="B242" i="6"/>
  <c r="A242" i="6"/>
  <c r="B241" i="6"/>
  <c r="A241" i="6"/>
  <c r="B240" i="6"/>
  <c r="A240" i="6"/>
  <c r="B239" i="6"/>
  <c r="A239" i="6"/>
  <c r="B238" i="6"/>
  <c r="A238" i="6"/>
  <c r="B237" i="6"/>
  <c r="A237" i="6"/>
  <c r="B236" i="6"/>
  <c r="A236" i="6"/>
  <c r="B235" i="6"/>
  <c r="A235" i="6"/>
  <c r="B234" i="6"/>
  <c r="A234" i="6"/>
  <c r="B233" i="6"/>
  <c r="A233" i="6"/>
  <c r="B232" i="6"/>
  <c r="A232" i="6"/>
  <c r="B231" i="6"/>
  <c r="A231" i="6"/>
  <c r="B230" i="6"/>
  <c r="A230" i="6"/>
  <c r="B229" i="6"/>
  <c r="A229" i="6"/>
  <c r="B228" i="6"/>
  <c r="A228" i="6"/>
  <c r="B227" i="6"/>
  <c r="A227" i="6"/>
  <c r="B226" i="6"/>
  <c r="A226" i="6"/>
  <c r="B225" i="6"/>
  <c r="A225" i="6"/>
  <c r="B224" i="6"/>
  <c r="A224" i="6"/>
  <c r="B223" i="6"/>
  <c r="A223" i="6"/>
  <c r="B222" i="6"/>
  <c r="A222" i="6"/>
  <c r="B221" i="6"/>
  <c r="A221" i="6"/>
  <c r="B220" i="6"/>
  <c r="A220" i="6"/>
  <c r="B219" i="6"/>
  <c r="A219" i="6"/>
  <c r="B218" i="6"/>
  <c r="A218" i="6"/>
  <c r="B217" i="6"/>
  <c r="A217" i="6"/>
  <c r="B216" i="6"/>
  <c r="A216" i="6"/>
  <c r="B215" i="6"/>
  <c r="A215" i="6"/>
  <c r="B214" i="6"/>
  <c r="A214" i="6"/>
  <c r="B213" i="6"/>
  <c r="A213" i="6"/>
  <c r="B212" i="6"/>
  <c r="A212" i="6"/>
  <c r="B211" i="6"/>
  <c r="A211" i="6"/>
  <c r="B210" i="6"/>
  <c r="A210" i="6"/>
  <c r="B209" i="6"/>
  <c r="A209" i="6"/>
  <c r="B208" i="6"/>
  <c r="A208" i="6"/>
  <c r="B207" i="6"/>
  <c r="A207" i="6"/>
  <c r="B206" i="6"/>
  <c r="A206" i="6"/>
  <c r="B205" i="6"/>
  <c r="A205" i="6"/>
  <c r="B204" i="6"/>
  <c r="A204" i="6"/>
  <c r="B203" i="6"/>
  <c r="A203" i="6"/>
  <c r="B202" i="6"/>
  <c r="A202" i="6"/>
  <c r="B201" i="6"/>
  <c r="A201" i="6"/>
  <c r="B200" i="6"/>
  <c r="A200" i="6"/>
  <c r="B199" i="6"/>
  <c r="A199" i="6"/>
  <c r="B198" i="6"/>
  <c r="A198" i="6"/>
  <c r="B197" i="6"/>
  <c r="A197" i="6"/>
  <c r="B196" i="6"/>
  <c r="A196" i="6"/>
  <c r="B195" i="6"/>
  <c r="A195" i="6"/>
  <c r="B194" i="6"/>
  <c r="A194" i="6"/>
  <c r="B193" i="6"/>
  <c r="A193" i="6"/>
  <c r="B192" i="6"/>
  <c r="A192" i="6"/>
  <c r="B191" i="6"/>
  <c r="A191" i="6"/>
  <c r="B190" i="6"/>
  <c r="A190" i="6"/>
  <c r="B189" i="6"/>
  <c r="A189" i="6"/>
  <c r="B188" i="6"/>
  <c r="A188" i="6"/>
  <c r="B187" i="6"/>
  <c r="A187" i="6"/>
  <c r="B186" i="6"/>
  <c r="A186" i="6"/>
  <c r="B185" i="6"/>
  <c r="A185" i="6"/>
  <c r="B184" i="6"/>
  <c r="A184" i="6"/>
  <c r="B183" i="6"/>
  <c r="A183" i="6"/>
  <c r="B182" i="6"/>
  <c r="A182" i="6"/>
  <c r="B181" i="6"/>
  <c r="A181" i="6"/>
  <c r="B180" i="6"/>
  <c r="A180" i="6"/>
  <c r="B179" i="6"/>
  <c r="A179" i="6"/>
  <c r="B178" i="6"/>
  <c r="A178" i="6"/>
  <c r="B177" i="6"/>
  <c r="A177" i="6"/>
  <c r="B176" i="6"/>
  <c r="A176" i="6"/>
  <c r="B175" i="6"/>
  <c r="A175" i="6"/>
  <c r="B174" i="6"/>
  <c r="A174" i="6"/>
  <c r="B173" i="6"/>
  <c r="A173" i="6"/>
  <c r="B172" i="6"/>
  <c r="A172" i="6"/>
  <c r="B171" i="6"/>
  <c r="A171" i="6"/>
  <c r="B170" i="6"/>
  <c r="A170" i="6"/>
  <c r="B169" i="6"/>
  <c r="A169" i="6"/>
  <c r="B168" i="6"/>
  <c r="A168" i="6"/>
  <c r="B167" i="6"/>
  <c r="A167" i="6"/>
  <c r="B166" i="6"/>
  <c r="A166" i="6"/>
  <c r="B165" i="6"/>
  <c r="A165" i="6"/>
  <c r="B164" i="6"/>
  <c r="A164" i="6"/>
  <c r="B163" i="6"/>
  <c r="A163" i="6"/>
  <c r="B162" i="6"/>
  <c r="A162" i="6"/>
  <c r="B161" i="6"/>
  <c r="A161" i="6"/>
  <c r="B160" i="6"/>
  <c r="A160" i="6"/>
  <c r="B159" i="6"/>
  <c r="A159" i="6"/>
  <c r="B158" i="6"/>
  <c r="A158" i="6"/>
  <c r="B157" i="6"/>
  <c r="A157" i="6"/>
  <c r="B156" i="6"/>
  <c r="A156" i="6"/>
  <c r="B155" i="6"/>
  <c r="A155" i="6"/>
  <c r="B154" i="6"/>
  <c r="A154" i="6"/>
  <c r="B153" i="6"/>
  <c r="A153" i="6"/>
  <c r="B152" i="6"/>
  <c r="A152" i="6"/>
  <c r="B151" i="6"/>
  <c r="A151" i="6"/>
  <c r="B150" i="6"/>
  <c r="A150" i="6"/>
  <c r="B149" i="6"/>
  <c r="A149" i="6"/>
  <c r="B148" i="6"/>
  <c r="A148" i="6"/>
  <c r="B147" i="6"/>
  <c r="A147" i="6"/>
  <c r="B146" i="6"/>
  <c r="A146" i="6"/>
  <c r="B145" i="6"/>
  <c r="A145" i="6"/>
  <c r="B144" i="6"/>
  <c r="A144" i="6"/>
  <c r="B143" i="6"/>
  <c r="A143" i="6"/>
  <c r="B142" i="6"/>
  <c r="A142" i="6"/>
  <c r="B141" i="6"/>
  <c r="A141" i="6"/>
  <c r="B140" i="6"/>
  <c r="A140" i="6"/>
  <c r="B139" i="6"/>
  <c r="A139" i="6"/>
  <c r="B138" i="6"/>
  <c r="A138" i="6"/>
  <c r="B137" i="6"/>
  <c r="A137" i="6"/>
  <c r="B136" i="6"/>
  <c r="A136" i="6"/>
  <c r="B135" i="6"/>
  <c r="A135" i="6"/>
  <c r="B134" i="6"/>
  <c r="A134" i="6"/>
  <c r="B133" i="6"/>
  <c r="A133" i="6"/>
  <c r="B132" i="6"/>
  <c r="A132" i="6"/>
  <c r="B131" i="6"/>
  <c r="A131" i="6"/>
  <c r="B130" i="6"/>
  <c r="A130" i="6"/>
  <c r="B129" i="6"/>
  <c r="A129" i="6"/>
  <c r="B128" i="6"/>
  <c r="A128" i="6"/>
  <c r="B127" i="6"/>
  <c r="A127" i="6"/>
  <c r="B126" i="6"/>
  <c r="A126" i="6"/>
  <c r="B125" i="6"/>
  <c r="A125" i="6"/>
  <c r="B124" i="6"/>
  <c r="A124" i="6"/>
  <c r="B123" i="6"/>
  <c r="A123" i="6"/>
  <c r="B122" i="6"/>
  <c r="A122" i="6"/>
  <c r="B121" i="6"/>
  <c r="A121" i="6"/>
  <c r="B120" i="6"/>
  <c r="A120" i="6"/>
  <c r="B119" i="6"/>
  <c r="A119" i="6"/>
  <c r="B118" i="6"/>
  <c r="A118" i="6"/>
  <c r="B117" i="6"/>
  <c r="A117" i="6"/>
  <c r="B116" i="6"/>
  <c r="A116" i="6"/>
  <c r="B115" i="6"/>
  <c r="A115" i="6"/>
  <c r="B114" i="6"/>
  <c r="A114" i="6"/>
  <c r="B113" i="6"/>
  <c r="A113" i="6"/>
  <c r="B112" i="6"/>
  <c r="A112" i="6"/>
  <c r="B111" i="6"/>
  <c r="A111" i="6"/>
  <c r="B110" i="6"/>
  <c r="A110" i="6"/>
  <c r="B109" i="6"/>
  <c r="A109" i="6"/>
  <c r="B108" i="6"/>
  <c r="A108" i="6"/>
  <c r="B107" i="6"/>
  <c r="A107" i="6"/>
  <c r="B106" i="6"/>
  <c r="A106" i="6"/>
  <c r="B105" i="6"/>
  <c r="A105" i="6"/>
  <c r="B104" i="6"/>
  <c r="A104" i="6"/>
  <c r="B103" i="6"/>
  <c r="A103" i="6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B8" i="6"/>
  <c r="A8" i="6"/>
  <c r="B7" i="6"/>
  <c r="A7" i="6"/>
  <c r="B6" i="6"/>
  <c r="A6" i="6"/>
  <c r="B5" i="6"/>
  <c r="A5" i="6"/>
  <c r="B4" i="6"/>
  <c r="A4" i="6"/>
  <c r="B3" i="6"/>
  <c r="A3" i="6"/>
  <c r="B2" i="6"/>
  <c r="A2" i="6"/>
  <c r="AO2" i="1"/>
  <c r="AQ2" i="1"/>
  <c r="BG2" i="1"/>
  <c r="AO3" i="1"/>
  <c r="AQ3" i="1"/>
  <c r="BG3" i="1"/>
  <c r="AO4" i="1"/>
  <c r="AQ4" i="1"/>
  <c r="BG4" i="1"/>
  <c r="AO5" i="1"/>
  <c r="AQ5" i="1"/>
  <c r="BG5" i="1"/>
  <c r="AO6" i="1"/>
  <c r="AQ6" i="1"/>
  <c r="BG6" i="1"/>
  <c r="AO7" i="1"/>
  <c r="AQ7" i="1"/>
  <c r="BG7" i="1"/>
  <c r="AO8" i="1"/>
  <c r="AQ8" i="1"/>
  <c r="BG8" i="1"/>
  <c r="AO9" i="1"/>
  <c r="AQ9" i="1"/>
  <c r="BG9" i="1"/>
  <c r="AO10" i="1"/>
  <c r="AQ10" i="1"/>
  <c r="BG10" i="1"/>
  <c r="AO11" i="1"/>
  <c r="AQ11" i="1"/>
  <c r="BG11" i="1"/>
  <c r="AO12" i="1"/>
  <c r="AQ12" i="1"/>
  <c r="BG12" i="1"/>
  <c r="AO13" i="1"/>
  <c r="AQ13" i="1"/>
  <c r="BG13" i="1"/>
  <c r="AO14" i="1"/>
  <c r="AQ14" i="1"/>
  <c r="BG14" i="1"/>
  <c r="AO15" i="1"/>
  <c r="AQ15" i="1"/>
  <c r="BG15" i="1"/>
  <c r="AO16" i="1"/>
  <c r="AQ16" i="1"/>
  <c r="BG16" i="1"/>
  <c r="AO17" i="1"/>
  <c r="AQ17" i="1"/>
  <c r="BG17" i="1"/>
  <c r="AO18" i="1"/>
  <c r="AQ18" i="1"/>
  <c r="BG18" i="1"/>
  <c r="AO19" i="1"/>
  <c r="AQ19" i="1"/>
  <c r="BG19" i="1"/>
  <c r="AO20" i="1"/>
  <c r="AQ20" i="1"/>
  <c r="BG20" i="1"/>
  <c r="AO21" i="1"/>
  <c r="AQ21" i="1"/>
  <c r="BG21" i="1"/>
  <c r="AO22" i="1"/>
  <c r="AQ22" i="1"/>
  <c r="BG22" i="1"/>
  <c r="AO23" i="1"/>
  <c r="AQ23" i="1"/>
  <c r="BG23" i="1"/>
  <c r="AO24" i="1"/>
  <c r="AQ24" i="1"/>
  <c r="BG24" i="1"/>
  <c r="AO25" i="1"/>
  <c r="AQ25" i="1"/>
  <c r="BG25" i="1"/>
  <c r="AO26" i="1"/>
  <c r="AQ26" i="1"/>
  <c r="BG26" i="1"/>
  <c r="AO27" i="1"/>
  <c r="AQ27" i="1"/>
  <c r="BG27" i="1"/>
  <c r="AO28" i="1"/>
  <c r="AQ28" i="1"/>
  <c r="BG28" i="1"/>
  <c r="AO29" i="1"/>
  <c r="AQ29" i="1"/>
  <c r="BG29" i="1"/>
  <c r="AO30" i="1"/>
  <c r="AQ30" i="1"/>
  <c r="BG30" i="1"/>
  <c r="AO31" i="1"/>
  <c r="AQ31" i="1"/>
  <c r="BG31" i="1"/>
  <c r="AO32" i="1"/>
  <c r="AQ32" i="1"/>
  <c r="BG32" i="1"/>
  <c r="AO33" i="1"/>
  <c r="AQ33" i="1"/>
  <c r="BG33" i="1"/>
  <c r="AO34" i="1"/>
  <c r="AQ34" i="1"/>
  <c r="BG34" i="1"/>
  <c r="AO35" i="1"/>
  <c r="AQ35" i="1"/>
  <c r="BG35" i="1"/>
  <c r="AO36" i="1"/>
  <c r="AQ36" i="1"/>
  <c r="BG36" i="1"/>
  <c r="AO37" i="1"/>
  <c r="AQ37" i="1"/>
  <c r="BG37" i="1"/>
  <c r="AO38" i="1"/>
  <c r="AQ38" i="1"/>
  <c r="BG38" i="1"/>
  <c r="AO39" i="1"/>
  <c r="AQ39" i="1"/>
  <c r="BG39" i="1"/>
  <c r="AO40" i="1"/>
  <c r="AQ40" i="1"/>
  <c r="BG40" i="1"/>
  <c r="AO41" i="1"/>
  <c r="AQ41" i="1"/>
  <c r="BG41" i="1"/>
  <c r="AO42" i="1"/>
  <c r="AQ42" i="1"/>
  <c r="BG42" i="1"/>
  <c r="AO43" i="1"/>
  <c r="AQ43" i="1"/>
  <c r="BG43" i="1"/>
  <c r="AO44" i="1"/>
  <c r="AQ44" i="1"/>
  <c r="BG44" i="1"/>
  <c r="AO45" i="1"/>
  <c r="AQ45" i="1"/>
  <c r="BG45" i="1"/>
  <c r="AO46" i="1"/>
  <c r="AQ46" i="1"/>
  <c r="BG46" i="1"/>
  <c r="AO47" i="1"/>
  <c r="AQ47" i="1"/>
  <c r="BG47" i="1"/>
  <c r="AO48" i="1"/>
  <c r="AQ48" i="1"/>
  <c r="BG48" i="1"/>
  <c r="AO49" i="1"/>
  <c r="AQ49" i="1"/>
  <c r="BG49" i="1"/>
  <c r="AO50" i="1"/>
  <c r="AQ50" i="1"/>
  <c r="BG50" i="1"/>
  <c r="AO51" i="1"/>
  <c r="AQ51" i="1"/>
  <c r="BG51" i="1"/>
  <c r="AO52" i="1"/>
  <c r="AQ52" i="1"/>
  <c r="BG52" i="1"/>
  <c r="AO53" i="1"/>
  <c r="AQ53" i="1"/>
  <c r="BG53" i="1"/>
  <c r="AO54" i="1"/>
  <c r="AQ54" i="1"/>
  <c r="BG54" i="1"/>
  <c r="AO55" i="1"/>
  <c r="AQ55" i="1"/>
  <c r="BG55" i="1"/>
  <c r="AO56" i="1"/>
  <c r="AQ56" i="1"/>
  <c r="BG56" i="1"/>
  <c r="AO57" i="1"/>
  <c r="AQ57" i="1"/>
  <c r="BG57" i="1"/>
  <c r="AO58" i="1"/>
  <c r="AQ58" i="1"/>
  <c r="BG58" i="1"/>
  <c r="AO59" i="1"/>
  <c r="AQ59" i="1"/>
  <c r="BG59" i="1"/>
  <c r="AO60" i="1"/>
  <c r="AQ60" i="1"/>
  <c r="BG60" i="1"/>
  <c r="AO61" i="1"/>
  <c r="AQ61" i="1"/>
  <c r="BG61" i="1"/>
  <c r="AO62" i="1"/>
  <c r="AQ62" i="1"/>
  <c r="BG62" i="1"/>
  <c r="AO63" i="1"/>
  <c r="AQ63" i="1"/>
  <c r="BG63" i="1"/>
  <c r="AO64" i="1"/>
  <c r="AQ64" i="1"/>
  <c r="BG64" i="1"/>
  <c r="AO65" i="1"/>
  <c r="AQ65" i="1"/>
  <c r="BG65" i="1"/>
  <c r="AO66" i="1"/>
  <c r="AQ66" i="1"/>
  <c r="BG66" i="1"/>
  <c r="AO67" i="1"/>
  <c r="AQ67" i="1"/>
  <c r="BG67" i="1"/>
  <c r="AO68" i="1"/>
  <c r="AQ68" i="1"/>
  <c r="BG68" i="1"/>
  <c r="AO69" i="1"/>
  <c r="AQ69" i="1"/>
  <c r="BG69" i="1"/>
  <c r="AO70" i="1"/>
  <c r="AQ70" i="1"/>
  <c r="BG70" i="1"/>
  <c r="AO71" i="1"/>
  <c r="AQ71" i="1"/>
  <c r="BG71" i="1"/>
  <c r="AO72" i="1"/>
  <c r="AQ72" i="1"/>
  <c r="BG72" i="1"/>
  <c r="AO73" i="1"/>
  <c r="AQ73" i="1"/>
  <c r="BG73" i="1"/>
  <c r="AO74" i="1"/>
  <c r="AQ74" i="1"/>
  <c r="BG74" i="1"/>
  <c r="AO75" i="1"/>
  <c r="AQ75" i="1"/>
  <c r="BG75" i="1"/>
  <c r="AO76" i="1"/>
  <c r="AQ76" i="1"/>
  <c r="BG76" i="1"/>
  <c r="AO77" i="1"/>
  <c r="AQ77" i="1"/>
  <c r="BG77" i="1"/>
  <c r="AO78" i="1"/>
  <c r="AQ78" i="1"/>
  <c r="BG78" i="1"/>
  <c r="AO79" i="1"/>
  <c r="AQ79" i="1"/>
  <c r="BG79" i="1"/>
  <c r="AO80" i="1"/>
  <c r="AQ80" i="1"/>
  <c r="BG80" i="1"/>
  <c r="AO81" i="1"/>
  <c r="AQ81" i="1"/>
  <c r="BG81" i="1"/>
  <c r="AO82" i="1"/>
  <c r="AQ82" i="1"/>
  <c r="BG82" i="1"/>
  <c r="AO83" i="1"/>
  <c r="AQ83" i="1"/>
  <c r="BG83" i="1"/>
  <c r="AO84" i="1"/>
  <c r="AQ84" i="1"/>
  <c r="BG84" i="1"/>
  <c r="AO85" i="1"/>
  <c r="AQ85" i="1"/>
  <c r="BG85" i="1"/>
  <c r="AO86" i="1"/>
  <c r="AQ86" i="1"/>
  <c r="BG86" i="1"/>
  <c r="AO87" i="1"/>
  <c r="AQ87" i="1"/>
  <c r="BG87" i="1"/>
  <c r="AO88" i="1"/>
  <c r="AQ88" i="1"/>
  <c r="BG88" i="1"/>
  <c r="AO89" i="1"/>
  <c r="AQ89" i="1"/>
  <c r="BG89" i="1"/>
  <c r="AO90" i="1"/>
  <c r="AQ90" i="1"/>
  <c r="BG90" i="1"/>
  <c r="AO91" i="1"/>
  <c r="AQ91" i="1"/>
  <c r="BG91" i="1"/>
  <c r="AO92" i="1"/>
  <c r="AQ92" i="1"/>
  <c r="BG92" i="1"/>
  <c r="AO93" i="1"/>
  <c r="AQ93" i="1"/>
  <c r="BG93" i="1"/>
  <c r="AO94" i="1"/>
  <c r="AQ94" i="1"/>
  <c r="BG94" i="1"/>
  <c r="AO95" i="1"/>
  <c r="AQ95" i="1"/>
  <c r="BG95" i="1"/>
  <c r="AO96" i="1"/>
  <c r="AQ96" i="1"/>
  <c r="BG96" i="1"/>
  <c r="AO97" i="1"/>
  <c r="AQ97" i="1"/>
  <c r="BG97" i="1"/>
  <c r="AO98" i="1"/>
  <c r="AQ98" i="1"/>
  <c r="BG98" i="1"/>
  <c r="AO99" i="1"/>
  <c r="AQ99" i="1"/>
  <c r="BG99" i="1"/>
  <c r="AO100" i="1"/>
  <c r="AQ100" i="1"/>
  <c r="BG100" i="1"/>
  <c r="AO101" i="1"/>
  <c r="AQ101" i="1"/>
  <c r="BG101" i="1"/>
  <c r="AO102" i="1"/>
  <c r="AQ102" i="1"/>
  <c r="BG102" i="1"/>
  <c r="AO103" i="1"/>
  <c r="AQ103" i="1"/>
  <c r="BG103" i="1"/>
  <c r="AO104" i="1"/>
  <c r="AQ104" i="1"/>
  <c r="BG104" i="1"/>
  <c r="AO105" i="1"/>
  <c r="AQ105" i="1"/>
  <c r="BG105" i="1"/>
  <c r="AO106" i="1"/>
  <c r="AQ106" i="1"/>
  <c r="BG106" i="1"/>
  <c r="AO107" i="1"/>
  <c r="AQ107" i="1"/>
  <c r="BG107" i="1"/>
  <c r="AO108" i="1"/>
  <c r="AQ108" i="1"/>
  <c r="BG108" i="1"/>
  <c r="AO109" i="1"/>
  <c r="AQ109" i="1"/>
  <c r="BG109" i="1"/>
  <c r="AO110" i="1"/>
  <c r="AQ110" i="1"/>
  <c r="BG110" i="1"/>
  <c r="AO111" i="1"/>
  <c r="AQ111" i="1"/>
  <c r="BG111" i="1"/>
  <c r="AO112" i="1"/>
  <c r="AQ112" i="1"/>
  <c r="BG112" i="1"/>
  <c r="AO113" i="1"/>
  <c r="AQ113" i="1"/>
  <c r="BG113" i="1"/>
  <c r="AO114" i="1"/>
  <c r="AQ114" i="1"/>
  <c r="BG114" i="1"/>
  <c r="AO115" i="1"/>
  <c r="AQ115" i="1"/>
  <c r="BG115" i="1"/>
  <c r="AO116" i="1"/>
  <c r="AQ116" i="1"/>
  <c r="BG116" i="1"/>
  <c r="AO117" i="1"/>
  <c r="AQ117" i="1"/>
  <c r="BG117" i="1"/>
  <c r="AO118" i="1"/>
  <c r="AQ118" i="1"/>
  <c r="BG118" i="1"/>
  <c r="AO119" i="1"/>
  <c r="AQ119" i="1"/>
  <c r="BG119" i="1"/>
  <c r="AO120" i="1"/>
  <c r="AQ120" i="1"/>
  <c r="BG120" i="1"/>
  <c r="AO121" i="1"/>
  <c r="AQ121" i="1"/>
  <c r="BG121" i="1"/>
  <c r="AO122" i="1"/>
  <c r="AQ122" i="1"/>
  <c r="BG122" i="1"/>
  <c r="AO123" i="1"/>
  <c r="AQ123" i="1"/>
  <c r="BG123" i="1"/>
  <c r="AO124" i="1"/>
  <c r="AQ124" i="1"/>
  <c r="BG124" i="1"/>
  <c r="AO125" i="1"/>
  <c r="AQ125" i="1"/>
  <c r="BG125" i="1"/>
  <c r="AO126" i="1"/>
  <c r="AQ126" i="1"/>
  <c r="BG126" i="1"/>
  <c r="AO127" i="1"/>
  <c r="AQ127" i="1"/>
  <c r="BG127" i="1"/>
  <c r="AO128" i="1"/>
  <c r="AQ128" i="1"/>
  <c r="BG128" i="1"/>
  <c r="AO129" i="1"/>
  <c r="AQ129" i="1"/>
  <c r="BG129" i="1"/>
  <c r="AO130" i="1"/>
  <c r="AQ130" i="1"/>
  <c r="BG130" i="1"/>
  <c r="AO131" i="1"/>
  <c r="AQ131" i="1"/>
  <c r="BG131" i="1"/>
  <c r="AO132" i="1"/>
  <c r="AQ132" i="1"/>
  <c r="BG132" i="1"/>
  <c r="AO133" i="1"/>
  <c r="AQ133" i="1"/>
  <c r="BG133" i="1"/>
  <c r="AO134" i="1"/>
  <c r="AQ134" i="1"/>
  <c r="BG134" i="1"/>
  <c r="AO135" i="1"/>
  <c r="AQ135" i="1"/>
  <c r="BG135" i="1"/>
  <c r="AO136" i="1"/>
  <c r="AQ136" i="1"/>
  <c r="BG136" i="1"/>
  <c r="AO137" i="1"/>
  <c r="AQ137" i="1"/>
  <c r="BG137" i="1"/>
  <c r="AO138" i="1"/>
  <c r="AQ138" i="1"/>
  <c r="BG138" i="1"/>
  <c r="AO139" i="1"/>
  <c r="AQ139" i="1"/>
  <c r="BG139" i="1"/>
  <c r="AO140" i="1"/>
  <c r="AQ140" i="1"/>
  <c r="BG140" i="1"/>
  <c r="AO141" i="1"/>
  <c r="AQ141" i="1"/>
  <c r="BG141" i="1"/>
  <c r="AO142" i="1"/>
  <c r="AQ142" i="1"/>
  <c r="BG142" i="1"/>
  <c r="AO143" i="1"/>
  <c r="AQ143" i="1"/>
  <c r="BG143" i="1"/>
  <c r="AO144" i="1"/>
  <c r="AQ144" i="1"/>
  <c r="BG144" i="1"/>
  <c r="AO145" i="1"/>
  <c r="AQ145" i="1"/>
  <c r="BG145" i="1"/>
  <c r="AO146" i="1"/>
  <c r="AQ146" i="1"/>
  <c r="BG146" i="1"/>
  <c r="AO147" i="1"/>
  <c r="AQ147" i="1"/>
  <c r="BG147" i="1"/>
  <c r="AO148" i="1"/>
  <c r="AQ148" i="1"/>
  <c r="BG148" i="1"/>
  <c r="AO149" i="1"/>
  <c r="AQ149" i="1"/>
  <c r="BG149" i="1"/>
  <c r="AO150" i="1"/>
  <c r="AQ150" i="1"/>
  <c r="BG150" i="1"/>
  <c r="AO151" i="1"/>
  <c r="AQ151" i="1"/>
  <c r="BG151" i="1"/>
  <c r="AO152" i="1"/>
  <c r="AQ152" i="1"/>
  <c r="BG152" i="1"/>
  <c r="AO153" i="1"/>
  <c r="AQ153" i="1"/>
  <c r="BG153" i="1"/>
  <c r="AO154" i="1"/>
  <c r="AQ154" i="1"/>
  <c r="BG154" i="1"/>
  <c r="AO155" i="1"/>
  <c r="AQ155" i="1"/>
  <c r="BG155" i="1"/>
  <c r="AO156" i="1"/>
  <c r="AQ156" i="1"/>
  <c r="BG156" i="1"/>
  <c r="AO157" i="1"/>
  <c r="AQ157" i="1"/>
  <c r="BG157" i="1"/>
  <c r="AO158" i="1"/>
  <c r="AQ158" i="1"/>
  <c r="BG158" i="1"/>
  <c r="AO159" i="1"/>
  <c r="AQ159" i="1"/>
  <c r="BG159" i="1"/>
  <c r="AO160" i="1"/>
  <c r="AQ160" i="1"/>
  <c r="BG160" i="1"/>
  <c r="AO161" i="1"/>
  <c r="AQ161" i="1"/>
  <c r="BG161" i="1"/>
  <c r="AO162" i="1"/>
  <c r="AQ162" i="1"/>
  <c r="BG162" i="1"/>
  <c r="AO163" i="1"/>
  <c r="AQ163" i="1"/>
  <c r="BG163" i="1"/>
  <c r="AO164" i="1"/>
  <c r="AQ164" i="1"/>
  <c r="BG164" i="1"/>
  <c r="AO165" i="1"/>
  <c r="AQ165" i="1"/>
  <c r="BG165" i="1"/>
  <c r="AO166" i="1"/>
  <c r="AQ166" i="1"/>
  <c r="BG166" i="1"/>
  <c r="AO167" i="1"/>
  <c r="AQ167" i="1"/>
  <c r="BG167" i="1"/>
  <c r="AO168" i="1"/>
  <c r="AQ168" i="1"/>
  <c r="BG168" i="1"/>
  <c r="AO169" i="1"/>
  <c r="AQ169" i="1"/>
  <c r="BG169" i="1"/>
  <c r="AO170" i="1"/>
  <c r="AQ170" i="1"/>
  <c r="BG170" i="1"/>
  <c r="AO171" i="1"/>
  <c r="AQ171" i="1"/>
  <c r="BG171" i="1"/>
  <c r="AO172" i="1"/>
  <c r="AQ172" i="1"/>
  <c r="BG172" i="1"/>
  <c r="AO173" i="1"/>
  <c r="AQ173" i="1"/>
  <c r="BG173" i="1"/>
  <c r="AO174" i="1"/>
  <c r="AQ174" i="1"/>
  <c r="BG174" i="1"/>
  <c r="AO175" i="1"/>
  <c r="AQ175" i="1"/>
  <c r="BG175" i="1"/>
  <c r="AO176" i="1"/>
  <c r="AQ176" i="1"/>
  <c r="BG176" i="1"/>
  <c r="AO177" i="1"/>
  <c r="AQ177" i="1"/>
  <c r="BG177" i="1"/>
  <c r="AO178" i="1"/>
  <c r="AQ178" i="1"/>
  <c r="BG178" i="1"/>
  <c r="AO179" i="1"/>
  <c r="AQ179" i="1"/>
  <c r="BG179" i="1"/>
  <c r="AO180" i="1"/>
  <c r="AQ180" i="1"/>
  <c r="BG180" i="1"/>
  <c r="AO181" i="1"/>
  <c r="AQ181" i="1"/>
  <c r="BG181" i="1"/>
  <c r="AO182" i="1"/>
  <c r="AQ182" i="1"/>
  <c r="BG182" i="1"/>
  <c r="AO183" i="1"/>
  <c r="AQ183" i="1"/>
  <c r="BG183" i="1"/>
  <c r="AO184" i="1"/>
  <c r="AQ184" i="1"/>
  <c r="BG184" i="1"/>
  <c r="AO185" i="1"/>
  <c r="AQ185" i="1"/>
  <c r="BG185" i="1"/>
  <c r="AO186" i="1"/>
  <c r="AQ186" i="1"/>
  <c r="BG186" i="1"/>
  <c r="AO187" i="1"/>
  <c r="AQ187" i="1"/>
  <c r="BG187" i="1"/>
  <c r="AO188" i="1"/>
  <c r="AQ188" i="1"/>
  <c r="BG188" i="1"/>
  <c r="AO189" i="1"/>
  <c r="AQ189" i="1"/>
  <c r="BG189" i="1"/>
  <c r="AO190" i="1"/>
  <c r="AQ190" i="1"/>
  <c r="BG190" i="1"/>
  <c r="AO191" i="1"/>
  <c r="AQ191" i="1"/>
  <c r="BG191" i="1"/>
  <c r="AO192" i="1"/>
  <c r="AQ192" i="1"/>
  <c r="BG192" i="1"/>
  <c r="AO193" i="1"/>
  <c r="AQ193" i="1"/>
  <c r="BG193" i="1"/>
  <c r="AO194" i="1"/>
  <c r="AQ194" i="1"/>
  <c r="BG194" i="1"/>
  <c r="AO195" i="1"/>
  <c r="AQ195" i="1"/>
  <c r="BG195" i="1"/>
  <c r="AO196" i="1"/>
  <c r="AQ196" i="1"/>
  <c r="BG196" i="1"/>
  <c r="AO197" i="1"/>
  <c r="AQ197" i="1"/>
  <c r="BG197" i="1"/>
  <c r="AO198" i="1"/>
  <c r="AQ198" i="1"/>
  <c r="BG198" i="1"/>
  <c r="AO199" i="1"/>
  <c r="AQ199" i="1"/>
  <c r="BG199" i="1"/>
  <c r="AO200" i="1"/>
  <c r="AQ200" i="1"/>
  <c r="BG200" i="1"/>
  <c r="AO201" i="1"/>
  <c r="AQ201" i="1"/>
  <c r="BG201" i="1"/>
  <c r="AO202" i="1"/>
  <c r="AQ202" i="1"/>
  <c r="BG202" i="1"/>
  <c r="AO203" i="1"/>
  <c r="AQ203" i="1"/>
  <c r="BG203" i="1"/>
  <c r="AO204" i="1"/>
  <c r="AQ204" i="1"/>
  <c r="BG204" i="1"/>
  <c r="AO205" i="1"/>
  <c r="AQ205" i="1"/>
  <c r="BG205" i="1"/>
  <c r="AO206" i="1"/>
  <c r="AQ206" i="1"/>
  <c r="BG206" i="1"/>
  <c r="AO207" i="1"/>
  <c r="AQ207" i="1"/>
  <c r="BG207" i="1"/>
  <c r="AO208" i="1"/>
  <c r="AQ208" i="1"/>
  <c r="BG208" i="1"/>
  <c r="AO209" i="1"/>
  <c r="AQ209" i="1"/>
  <c r="BG209" i="1"/>
  <c r="AO210" i="1"/>
  <c r="AQ210" i="1"/>
  <c r="BG210" i="1"/>
  <c r="AO211" i="1"/>
  <c r="AQ211" i="1"/>
  <c r="BG211" i="1"/>
  <c r="AO212" i="1"/>
  <c r="AQ212" i="1"/>
  <c r="BG212" i="1"/>
  <c r="AO213" i="1"/>
  <c r="AQ213" i="1"/>
  <c r="BG213" i="1"/>
  <c r="AO214" i="1"/>
  <c r="AQ214" i="1"/>
  <c r="BG214" i="1"/>
  <c r="AO215" i="1"/>
  <c r="AQ215" i="1"/>
  <c r="BG215" i="1"/>
  <c r="AO216" i="1"/>
  <c r="AQ216" i="1"/>
  <c r="BG216" i="1"/>
  <c r="AO217" i="1"/>
  <c r="AQ217" i="1"/>
  <c r="BG217" i="1"/>
  <c r="AO218" i="1"/>
  <c r="AQ218" i="1"/>
  <c r="BG218" i="1"/>
  <c r="AO219" i="1"/>
  <c r="AQ219" i="1"/>
  <c r="BG219" i="1"/>
  <c r="AO220" i="1"/>
  <c r="AQ220" i="1"/>
  <c r="BG220" i="1"/>
  <c r="AO221" i="1"/>
  <c r="AQ221" i="1"/>
  <c r="BG221" i="1"/>
  <c r="AO222" i="1"/>
  <c r="AQ222" i="1"/>
  <c r="BG222" i="1"/>
  <c r="AO223" i="1"/>
  <c r="AQ223" i="1"/>
  <c r="BG223" i="1"/>
  <c r="AO224" i="1"/>
  <c r="AQ224" i="1"/>
  <c r="BG224" i="1"/>
  <c r="AO225" i="1"/>
  <c r="AQ225" i="1"/>
  <c r="BG225" i="1"/>
  <c r="AO226" i="1"/>
  <c r="AQ226" i="1"/>
  <c r="BG226" i="1"/>
  <c r="AO227" i="1"/>
  <c r="AQ227" i="1"/>
  <c r="BG227" i="1"/>
  <c r="AO228" i="1"/>
  <c r="AQ228" i="1"/>
  <c r="BG228" i="1"/>
  <c r="AO229" i="1"/>
  <c r="AQ229" i="1"/>
  <c r="BG229" i="1"/>
  <c r="AO230" i="1"/>
  <c r="AQ230" i="1"/>
  <c r="BG230" i="1"/>
  <c r="AO231" i="1"/>
  <c r="AQ231" i="1"/>
  <c r="BG231" i="1"/>
  <c r="AO232" i="1"/>
  <c r="AQ232" i="1"/>
  <c r="BG232" i="1"/>
  <c r="AO233" i="1"/>
  <c r="AQ233" i="1"/>
  <c r="BG233" i="1"/>
  <c r="AO234" i="1"/>
  <c r="AQ234" i="1"/>
  <c r="BG234" i="1"/>
  <c r="AO235" i="1"/>
  <c r="AQ235" i="1"/>
  <c r="BG235" i="1"/>
  <c r="AO236" i="1"/>
  <c r="AQ236" i="1"/>
  <c r="BG236" i="1"/>
  <c r="AO237" i="1"/>
  <c r="AQ237" i="1"/>
  <c r="BG237" i="1"/>
  <c r="AO238" i="1"/>
  <c r="AQ238" i="1"/>
  <c r="BG238" i="1"/>
  <c r="AO239" i="1"/>
  <c r="AQ239" i="1"/>
  <c r="BG239" i="1"/>
  <c r="AO240" i="1"/>
  <c r="AQ240" i="1"/>
  <c r="BG240" i="1"/>
  <c r="AO241" i="1"/>
  <c r="AQ241" i="1"/>
  <c r="BG241" i="1"/>
  <c r="AO242" i="1"/>
  <c r="AQ242" i="1"/>
  <c r="BG242" i="1"/>
  <c r="AO243" i="1"/>
  <c r="AQ243" i="1"/>
  <c r="BG243" i="1"/>
  <c r="AO244" i="1"/>
  <c r="AQ244" i="1"/>
  <c r="BG244" i="1"/>
  <c r="AO245" i="1"/>
  <c r="AQ245" i="1"/>
  <c r="BG245" i="1"/>
  <c r="AO246" i="1"/>
  <c r="AQ246" i="1"/>
  <c r="BG246" i="1"/>
  <c r="AO247" i="1"/>
  <c r="AQ247" i="1"/>
  <c r="BG247" i="1"/>
  <c r="AO248" i="1"/>
  <c r="AQ248" i="1"/>
  <c r="BG248" i="1"/>
  <c r="AO249" i="1"/>
  <c r="AQ249" i="1"/>
  <c r="BG249" i="1"/>
  <c r="AO250" i="1"/>
  <c r="AQ250" i="1"/>
  <c r="BG250" i="1"/>
  <c r="AO251" i="1"/>
  <c r="AQ251" i="1"/>
  <c r="BG251" i="1"/>
  <c r="AO252" i="1"/>
  <c r="AQ252" i="1"/>
  <c r="BG252" i="1"/>
  <c r="AO253" i="1"/>
  <c r="AQ253" i="1"/>
  <c r="BG253" i="1"/>
  <c r="AO254" i="1"/>
  <c r="AQ254" i="1"/>
  <c r="BG254" i="1"/>
  <c r="AO255" i="1"/>
  <c r="AQ255" i="1"/>
  <c r="BG255" i="1"/>
  <c r="AO256" i="1"/>
  <c r="AQ256" i="1"/>
  <c r="BG256" i="1"/>
  <c r="AO257" i="1"/>
  <c r="AQ257" i="1"/>
  <c r="BG257" i="1"/>
  <c r="AO258" i="1"/>
  <c r="AQ258" i="1"/>
  <c r="BG258" i="1"/>
  <c r="AO259" i="1"/>
  <c r="AQ259" i="1"/>
  <c r="BG259" i="1"/>
  <c r="AO260" i="1"/>
  <c r="AQ260" i="1"/>
  <c r="BG260" i="1"/>
  <c r="AO261" i="1"/>
  <c r="AQ261" i="1"/>
  <c r="BG261" i="1"/>
  <c r="AO262" i="1"/>
  <c r="AQ262" i="1"/>
  <c r="BG262" i="1"/>
  <c r="AO263" i="1"/>
  <c r="AQ263" i="1"/>
  <c r="BG263" i="1"/>
  <c r="AO264" i="1"/>
  <c r="AQ264" i="1"/>
  <c r="BG264" i="1"/>
  <c r="AO265" i="1"/>
  <c r="AQ265" i="1"/>
  <c r="BG265" i="1"/>
  <c r="AO266" i="1"/>
  <c r="AQ266" i="1"/>
  <c r="BG266" i="1"/>
  <c r="AO267" i="1"/>
  <c r="AQ267" i="1"/>
  <c r="BG267" i="1"/>
  <c r="AO268" i="1"/>
  <c r="AQ268" i="1"/>
  <c r="BG268" i="1"/>
  <c r="AO269" i="1"/>
  <c r="AQ269" i="1"/>
  <c r="BG269" i="1"/>
  <c r="AO270" i="1"/>
  <c r="AQ270" i="1"/>
  <c r="BG270" i="1"/>
  <c r="AO271" i="1"/>
  <c r="AQ271" i="1"/>
  <c r="BG271" i="1"/>
  <c r="AO272" i="1"/>
  <c r="AQ272" i="1"/>
  <c r="BG272" i="1"/>
  <c r="AO273" i="1"/>
  <c r="AQ273" i="1"/>
  <c r="BG273" i="1"/>
  <c r="AO274" i="1"/>
  <c r="AQ274" i="1"/>
  <c r="BG274" i="1"/>
  <c r="AO275" i="1"/>
  <c r="AQ275" i="1"/>
  <c r="BG275" i="1"/>
  <c r="AO276" i="1"/>
  <c r="AQ276" i="1"/>
  <c r="BG276" i="1"/>
  <c r="AO277" i="1"/>
  <c r="AQ277" i="1"/>
  <c r="BG277" i="1"/>
  <c r="AO278" i="1"/>
  <c r="AQ278" i="1"/>
  <c r="BG278" i="1"/>
  <c r="AO279" i="1"/>
  <c r="AQ279" i="1"/>
  <c r="BG279" i="1"/>
  <c r="AO280" i="1"/>
  <c r="AQ280" i="1"/>
  <c r="BG280" i="1"/>
  <c r="AO281" i="1"/>
  <c r="AQ281" i="1"/>
  <c r="BG281" i="1"/>
  <c r="AO282" i="1"/>
  <c r="AQ282" i="1"/>
  <c r="BG282" i="1"/>
  <c r="AO283" i="1"/>
  <c r="AQ283" i="1"/>
  <c r="BG283" i="1"/>
  <c r="AO284" i="1"/>
  <c r="AQ284" i="1"/>
  <c r="BG284" i="1"/>
  <c r="AO285" i="1"/>
  <c r="AQ285" i="1"/>
  <c r="BG285" i="1"/>
  <c r="AO286" i="1"/>
  <c r="AQ286" i="1"/>
  <c r="BG286" i="1"/>
  <c r="AO287" i="1"/>
  <c r="AQ287" i="1"/>
  <c r="BG287" i="1"/>
  <c r="AO288" i="1"/>
  <c r="AQ288" i="1"/>
  <c r="BG288" i="1"/>
  <c r="AO289" i="1"/>
  <c r="AQ289" i="1"/>
  <c r="BG289" i="1"/>
  <c r="AO290" i="1"/>
  <c r="AQ290" i="1"/>
  <c r="BG290" i="1"/>
  <c r="AO291" i="1"/>
  <c r="AQ291" i="1"/>
  <c r="BG291" i="1"/>
  <c r="AO292" i="1"/>
  <c r="AQ292" i="1"/>
  <c r="BG292" i="1"/>
  <c r="AO293" i="1"/>
  <c r="AQ293" i="1"/>
  <c r="BG293" i="1"/>
  <c r="AO294" i="1"/>
  <c r="AQ294" i="1"/>
  <c r="BG294" i="1"/>
  <c r="AO295" i="1"/>
  <c r="AQ295" i="1"/>
  <c r="BG295" i="1"/>
  <c r="AO296" i="1"/>
  <c r="AQ296" i="1"/>
  <c r="BG296" i="1"/>
  <c r="AO297" i="1"/>
  <c r="AQ297" i="1"/>
  <c r="BG297" i="1"/>
  <c r="AO298" i="1"/>
  <c r="AQ298" i="1"/>
  <c r="BG298" i="1"/>
  <c r="AO299" i="1"/>
  <c r="AQ299" i="1"/>
  <c r="BG299" i="1"/>
  <c r="AO300" i="1"/>
  <c r="AQ300" i="1"/>
  <c r="BG300" i="1"/>
  <c r="AO301" i="1"/>
  <c r="AQ301" i="1"/>
  <c r="BG301" i="1"/>
  <c r="AO302" i="1"/>
  <c r="AQ302" i="1"/>
  <c r="BG302" i="1"/>
  <c r="AO303" i="1"/>
  <c r="AQ303" i="1"/>
  <c r="BG303" i="1"/>
  <c r="AO304" i="1"/>
  <c r="AQ304" i="1"/>
  <c r="BG304" i="1"/>
  <c r="AO305" i="1"/>
  <c r="AQ305" i="1"/>
  <c r="BG305" i="1"/>
  <c r="AO306" i="1"/>
  <c r="AQ306" i="1"/>
  <c r="BG306" i="1"/>
  <c r="AO307" i="1"/>
  <c r="AQ307" i="1"/>
  <c r="BG307" i="1"/>
  <c r="AO308" i="1"/>
  <c r="AQ308" i="1"/>
  <c r="BG308" i="1"/>
  <c r="AO309" i="1"/>
  <c r="AQ309" i="1"/>
  <c r="BG309" i="1"/>
  <c r="AO310" i="1"/>
  <c r="AQ310" i="1"/>
  <c r="BG310" i="1"/>
  <c r="AO311" i="1"/>
  <c r="AQ311" i="1"/>
  <c r="BG311" i="1"/>
  <c r="AO312" i="1"/>
  <c r="AQ312" i="1"/>
  <c r="BG312" i="1"/>
  <c r="AO313" i="1"/>
  <c r="AQ313" i="1"/>
  <c r="BG313" i="1"/>
  <c r="AO314" i="1"/>
  <c r="AQ314" i="1"/>
  <c r="BG314" i="1"/>
  <c r="AO315" i="1"/>
  <c r="AQ315" i="1"/>
  <c r="BG315" i="1"/>
  <c r="AO316" i="1"/>
  <c r="AQ316" i="1"/>
  <c r="BG316" i="1"/>
  <c r="AO317" i="1"/>
  <c r="AQ317" i="1"/>
  <c r="BG317" i="1"/>
  <c r="AO318" i="1"/>
  <c r="AQ318" i="1"/>
  <c r="BG318" i="1"/>
  <c r="AO319" i="1"/>
  <c r="AQ319" i="1"/>
  <c r="BG319" i="1"/>
  <c r="AO320" i="1"/>
  <c r="AQ320" i="1"/>
  <c r="BG320" i="1"/>
  <c r="AO321" i="1"/>
  <c r="AQ321" i="1"/>
  <c r="BG321" i="1"/>
  <c r="AO322" i="1"/>
  <c r="AQ322" i="1"/>
  <c r="BG322" i="1"/>
  <c r="AO323" i="1"/>
  <c r="AQ323" i="1"/>
  <c r="BG323" i="1"/>
  <c r="AO324" i="1"/>
  <c r="AQ324" i="1"/>
  <c r="BG324" i="1"/>
  <c r="AO325" i="1"/>
  <c r="AQ325" i="1"/>
  <c r="BG325" i="1"/>
  <c r="AO326" i="1"/>
  <c r="AQ326" i="1"/>
  <c r="BG326" i="1"/>
  <c r="AO327" i="1"/>
  <c r="AQ327" i="1"/>
  <c r="BG327" i="1"/>
  <c r="AO328" i="1"/>
  <c r="AQ328" i="1"/>
  <c r="BG328" i="1"/>
  <c r="AO329" i="1"/>
  <c r="AQ329" i="1"/>
  <c r="BG329" i="1"/>
  <c r="AO330" i="1"/>
  <c r="AQ330" i="1"/>
  <c r="BG330" i="1"/>
  <c r="AO331" i="1"/>
  <c r="AQ331" i="1"/>
  <c r="BG331" i="1"/>
  <c r="AO332" i="1"/>
  <c r="AQ332" i="1"/>
  <c r="BG332" i="1"/>
  <c r="AO333" i="1"/>
  <c r="AQ333" i="1"/>
  <c r="BG333" i="1"/>
  <c r="AO334" i="1"/>
  <c r="AQ334" i="1"/>
  <c r="BG334" i="1"/>
  <c r="AO335" i="1"/>
  <c r="AQ335" i="1"/>
  <c r="BG335" i="1"/>
  <c r="AO336" i="1"/>
  <c r="AQ336" i="1"/>
  <c r="BG336" i="1"/>
  <c r="AO337" i="1"/>
  <c r="AQ337" i="1"/>
  <c r="BG337" i="1"/>
  <c r="AO338" i="1"/>
  <c r="AQ338" i="1"/>
  <c r="BG338" i="1"/>
  <c r="AO339" i="1"/>
  <c r="AQ339" i="1"/>
  <c r="BG339" i="1"/>
  <c r="AO340" i="1"/>
  <c r="AQ340" i="1"/>
  <c r="BG340" i="1"/>
  <c r="AO341" i="1"/>
  <c r="AQ341" i="1"/>
  <c r="BG341" i="1"/>
  <c r="AO342" i="1"/>
  <c r="AQ342" i="1"/>
  <c r="BG342" i="1"/>
  <c r="AO343" i="1"/>
  <c r="AQ343" i="1"/>
  <c r="BG343" i="1"/>
  <c r="AO344" i="1"/>
  <c r="AQ344" i="1"/>
  <c r="BG344" i="1"/>
  <c r="AO345" i="1"/>
  <c r="AQ345" i="1"/>
  <c r="BG345" i="1"/>
  <c r="AO346" i="1"/>
  <c r="AQ346" i="1"/>
  <c r="BG346" i="1"/>
  <c r="AO347" i="1"/>
  <c r="AQ347" i="1"/>
  <c r="BG347" i="1"/>
  <c r="AO348" i="1"/>
  <c r="AQ348" i="1"/>
  <c r="BG348" i="1"/>
  <c r="AO349" i="1"/>
  <c r="AQ349" i="1"/>
  <c r="BG349" i="1"/>
  <c r="AO350" i="1"/>
  <c r="AQ350" i="1"/>
  <c r="BG350" i="1"/>
  <c r="AO351" i="1"/>
  <c r="AQ351" i="1"/>
  <c r="BG351" i="1"/>
  <c r="AO352" i="1"/>
  <c r="AQ352" i="1"/>
  <c r="BG352" i="1"/>
  <c r="AO353" i="1"/>
  <c r="AQ353" i="1"/>
  <c r="BG353" i="1"/>
  <c r="AO354" i="1"/>
  <c r="AQ354" i="1"/>
  <c r="BG354" i="1"/>
  <c r="AO355" i="1"/>
  <c r="AQ355" i="1"/>
  <c r="BG355" i="1"/>
  <c r="AO356" i="1"/>
  <c r="AQ356" i="1"/>
  <c r="BG356" i="1"/>
  <c r="AO357" i="1"/>
  <c r="AQ357" i="1"/>
  <c r="BG357" i="1"/>
  <c r="AO358" i="1"/>
  <c r="AQ358" i="1"/>
  <c r="BG358" i="1"/>
  <c r="AO359" i="1"/>
  <c r="AQ359" i="1"/>
  <c r="BG359" i="1"/>
  <c r="AO360" i="1"/>
  <c r="AQ360" i="1"/>
  <c r="BG360" i="1"/>
  <c r="AO361" i="1"/>
  <c r="AQ361" i="1"/>
  <c r="BG361" i="1"/>
  <c r="AO362" i="1"/>
  <c r="AQ362" i="1"/>
  <c r="BG362" i="1"/>
  <c r="AO363" i="1"/>
  <c r="AQ363" i="1"/>
  <c r="BG363" i="1"/>
  <c r="AO364" i="1"/>
  <c r="AQ364" i="1"/>
  <c r="BG364" i="1"/>
  <c r="AO365" i="1"/>
  <c r="AQ365" i="1"/>
  <c r="BG365" i="1"/>
  <c r="AO366" i="1"/>
  <c r="AQ366" i="1"/>
  <c r="BG366" i="1"/>
  <c r="AO367" i="1"/>
  <c r="AQ367" i="1"/>
  <c r="BG367" i="1"/>
  <c r="AO368" i="1"/>
  <c r="AQ368" i="1"/>
  <c r="BG368" i="1"/>
  <c r="AO369" i="1"/>
  <c r="AQ369" i="1"/>
  <c r="BG369" i="1"/>
  <c r="AO370" i="1"/>
  <c r="AQ370" i="1"/>
  <c r="BG370" i="1"/>
  <c r="AO371" i="1"/>
  <c r="AQ371" i="1"/>
  <c r="BG371" i="1"/>
  <c r="AO372" i="1"/>
  <c r="AQ372" i="1"/>
  <c r="BG372" i="1"/>
  <c r="AO373" i="1"/>
  <c r="AQ373" i="1"/>
  <c r="BG373" i="1"/>
  <c r="AO374" i="1"/>
  <c r="AQ374" i="1"/>
  <c r="BG374" i="1"/>
  <c r="AO375" i="1"/>
  <c r="AQ375" i="1"/>
  <c r="BG375" i="1"/>
  <c r="AO376" i="1"/>
  <c r="AQ376" i="1"/>
  <c r="BG376" i="1"/>
  <c r="AO377" i="1"/>
  <c r="AQ377" i="1"/>
  <c r="BG377" i="1"/>
  <c r="AO378" i="1"/>
  <c r="AQ378" i="1"/>
  <c r="BG378" i="1"/>
  <c r="AO379" i="1"/>
  <c r="AQ379" i="1"/>
  <c r="BG379" i="1"/>
  <c r="AO380" i="1"/>
  <c r="AQ380" i="1"/>
  <c r="BG380" i="1"/>
  <c r="AO381" i="1"/>
  <c r="AQ381" i="1"/>
  <c r="BG381" i="1"/>
  <c r="AO382" i="1"/>
  <c r="AQ382" i="1"/>
  <c r="BG382" i="1"/>
  <c r="AO383" i="1"/>
  <c r="AQ383" i="1"/>
  <c r="BG383" i="1"/>
  <c r="AO384" i="1"/>
  <c r="AQ384" i="1"/>
  <c r="BG384" i="1"/>
  <c r="AO385" i="1"/>
  <c r="AQ385" i="1"/>
  <c r="BG385" i="1"/>
  <c r="AO386" i="1"/>
  <c r="AQ386" i="1"/>
  <c r="BG386" i="1"/>
  <c r="AO387" i="1"/>
  <c r="AQ387" i="1"/>
  <c r="BG387" i="1"/>
  <c r="AO388" i="1"/>
  <c r="AQ388" i="1"/>
  <c r="BG388" i="1"/>
  <c r="AO389" i="1"/>
  <c r="AQ389" i="1"/>
  <c r="BG389" i="1"/>
  <c r="AO390" i="1"/>
  <c r="AQ390" i="1"/>
  <c r="BG390" i="1"/>
  <c r="AO391" i="1"/>
  <c r="AQ391" i="1"/>
  <c r="BG391" i="1"/>
  <c r="AO392" i="1"/>
  <c r="AQ392" i="1"/>
  <c r="BG392" i="1"/>
  <c r="AO393" i="1"/>
  <c r="AQ393" i="1"/>
  <c r="BG393" i="1"/>
  <c r="AO394" i="1"/>
  <c r="AQ394" i="1"/>
  <c r="BG394" i="1"/>
  <c r="AO395" i="1"/>
  <c r="AQ395" i="1"/>
  <c r="BG395" i="1"/>
  <c r="AO396" i="1"/>
  <c r="AQ396" i="1"/>
  <c r="BG396" i="1"/>
  <c r="AO397" i="1"/>
  <c r="AQ397" i="1"/>
  <c r="BG397" i="1"/>
  <c r="AO398" i="1"/>
  <c r="AQ398" i="1"/>
  <c r="BG398" i="1"/>
  <c r="AO399" i="1"/>
  <c r="AQ399" i="1"/>
  <c r="BG399" i="1"/>
  <c r="AO400" i="1"/>
  <c r="AQ400" i="1"/>
  <c r="BG400" i="1"/>
  <c r="AO401" i="1"/>
  <c r="AQ401" i="1"/>
  <c r="BG401" i="1"/>
  <c r="AO402" i="1"/>
  <c r="AQ402" i="1"/>
  <c r="BG402" i="1"/>
  <c r="AO403" i="1"/>
  <c r="AQ403" i="1"/>
  <c r="BG403" i="1"/>
  <c r="AO404" i="1"/>
  <c r="AQ404" i="1"/>
  <c r="BG404" i="1"/>
  <c r="AO405" i="1"/>
  <c r="AQ405" i="1"/>
  <c r="BG405" i="1"/>
  <c r="AO406" i="1"/>
  <c r="AQ406" i="1"/>
  <c r="BG406" i="1"/>
  <c r="AO407" i="1"/>
  <c r="AQ407" i="1"/>
  <c r="BG407" i="1"/>
  <c r="AO408" i="1"/>
  <c r="AQ408" i="1"/>
  <c r="BG408" i="1"/>
  <c r="AO409" i="1"/>
  <c r="AQ409" i="1"/>
  <c r="BG409" i="1"/>
  <c r="AO410" i="1"/>
  <c r="AQ410" i="1"/>
  <c r="BG410" i="1"/>
  <c r="AO411" i="1"/>
  <c r="AQ411" i="1"/>
  <c r="BG411" i="1"/>
  <c r="AO412" i="1"/>
  <c r="AQ412" i="1"/>
  <c r="BG412" i="1"/>
  <c r="AO413" i="1"/>
  <c r="AQ413" i="1"/>
  <c r="BG413" i="1"/>
  <c r="AO414" i="1"/>
  <c r="AQ414" i="1"/>
  <c r="BG414" i="1"/>
  <c r="AO415" i="1"/>
  <c r="AQ415" i="1"/>
  <c r="BG415" i="1"/>
  <c r="AO416" i="1"/>
  <c r="AQ416" i="1"/>
  <c r="BG416" i="1"/>
  <c r="AO417" i="1"/>
  <c r="AQ417" i="1"/>
  <c r="BG417" i="1"/>
  <c r="AO418" i="1"/>
  <c r="AQ418" i="1"/>
  <c r="BG418" i="1"/>
  <c r="AO419" i="1"/>
  <c r="AQ419" i="1"/>
  <c r="BG419" i="1"/>
  <c r="AO420" i="1"/>
  <c r="AQ420" i="1"/>
  <c r="BG420" i="1"/>
  <c r="AO421" i="1"/>
  <c r="AQ421" i="1"/>
  <c r="BG421" i="1"/>
  <c r="AO422" i="1"/>
  <c r="AQ422" i="1"/>
  <c r="BG422" i="1"/>
  <c r="AO423" i="1"/>
  <c r="AQ423" i="1"/>
  <c r="BG423" i="1"/>
  <c r="AO424" i="1"/>
  <c r="AQ424" i="1"/>
  <c r="BG424" i="1"/>
  <c r="AO425" i="1"/>
  <c r="AQ425" i="1"/>
  <c r="BG425" i="1"/>
  <c r="AO426" i="1"/>
  <c r="AQ426" i="1"/>
  <c r="BG426" i="1"/>
  <c r="AO427" i="1"/>
  <c r="AQ427" i="1"/>
  <c r="BG427" i="1"/>
  <c r="AO428" i="1"/>
  <c r="AQ428" i="1"/>
  <c r="BG428" i="1"/>
  <c r="AO429" i="1"/>
  <c r="AQ429" i="1"/>
  <c r="BG429" i="1"/>
  <c r="AO430" i="1"/>
  <c r="AQ430" i="1"/>
  <c r="BG430" i="1"/>
  <c r="AO431" i="1"/>
  <c r="AQ431" i="1"/>
  <c r="BG431" i="1"/>
  <c r="AO432" i="1"/>
  <c r="AQ432" i="1"/>
  <c r="BG432" i="1"/>
  <c r="AO433" i="1"/>
  <c r="AQ433" i="1"/>
  <c r="BG433" i="1"/>
  <c r="AO434" i="1"/>
  <c r="AQ434" i="1"/>
  <c r="BG434" i="1"/>
  <c r="AO435" i="1"/>
  <c r="AQ435" i="1"/>
  <c r="BG435" i="1"/>
  <c r="AO436" i="1"/>
  <c r="AQ436" i="1"/>
  <c r="BG436" i="1"/>
  <c r="AO437" i="1"/>
  <c r="AQ437" i="1"/>
  <c r="BG437" i="1"/>
  <c r="AO438" i="1"/>
  <c r="AQ438" i="1"/>
  <c r="BG438" i="1"/>
  <c r="AO439" i="1"/>
  <c r="AQ439" i="1"/>
  <c r="BG439" i="1"/>
  <c r="AO440" i="1"/>
  <c r="AQ440" i="1"/>
  <c r="BG440" i="1"/>
  <c r="AO441" i="1"/>
  <c r="AQ441" i="1"/>
  <c r="BG441" i="1"/>
  <c r="AO442" i="1"/>
  <c r="AQ442" i="1"/>
  <c r="BG442" i="1"/>
  <c r="AO443" i="1"/>
  <c r="AQ443" i="1"/>
  <c r="BG443" i="1"/>
  <c r="AO444" i="1"/>
  <c r="AQ444" i="1"/>
  <c r="BG444" i="1"/>
  <c r="AO445" i="1"/>
  <c r="AQ445" i="1"/>
  <c r="BG445" i="1"/>
  <c r="AO446" i="1"/>
  <c r="AQ446" i="1"/>
  <c r="BG446" i="1"/>
  <c r="AO447" i="1"/>
  <c r="AQ447" i="1"/>
  <c r="BG447" i="1"/>
  <c r="AO448" i="1"/>
  <c r="AQ448" i="1"/>
  <c r="BG448" i="1"/>
  <c r="AO449" i="1"/>
  <c r="AQ449" i="1"/>
  <c r="BG449" i="1"/>
  <c r="AO450" i="1"/>
  <c r="AQ450" i="1"/>
  <c r="BG450" i="1"/>
  <c r="AO451" i="1"/>
  <c r="AQ451" i="1"/>
  <c r="BG451" i="1"/>
  <c r="AO452" i="1"/>
  <c r="AQ452" i="1"/>
  <c r="BG452" i="1"/>
  <c r="AO453" i="1"/>
  <c r="AQ453" i="1"/>
  <c r="BG453" i="1"/>
  <c r="AO454" i="1"/>
  <c r="AQ454" i="1"/>
  <c r="BG454" i="1"/>
  <c r="AO455" i="1"/>
  <c r="AQ455" i="1"/>
  <c r="BG455" i="1"/>
  <c r="AO456" i="1"/>
  <c r="AQ456" i="1"/>
  <c r="BG456" i="1"/>
  <c r="AO457" i="1"/>
  <c r="AQ457" i="1"/>
  <c r="BG457" i="1"/>
  <c r="AO458" i="1"/>
  <c r="AQ458" i="1"/>
  <c r="BG458" i="1"/>
  <c r="AO459" i="1"/>
  <c r="AQ459" i="1"/>
  <c r="BG459" i="1"/>
  <c r="AO460" i="1"/>
  <c r="AQ460" i="1"/>
  <c r="BG460" i="1"/>
  <c r="AO461" i="1"/>
  <c r="AQ461" i="1"/>
  <c r="BG461" i="1"/>
  <c r="AO462" i="1"/>
  <c r="AQ462" i="1"/>
  <c r="BG462" i="1"/>
  <c r="AO463" i="1"/>
  <c r="AQ463" i="1"/>
  <c r="BG463" i="1"/>
  <c r="AO464" i="1"/>
  <c r="AQ464" i="1"/>
  <c r="BG464" i="1"/>
  <c r="AO465" i="1"/>
  <c r="AQ465" i="1"/>
  <c r="BG465" i="1"/>
  <c r="AO466" i="1"/>
  <c r="AQ466" i="1"/>
  <c r="BG466" i="1"/>
  <c r="AO467" i="1"/>
  <c r="AQ467" i="1"/>
  <c r="BG467" i="1"/>
  <c r="AO468" i="1"/>
  <c r="AQ468" i="1"/>
  <c r="BG468" i="1"/>
  <c r="AO469" i="1"/>
  <c r="AQ469" i="1"/>
  <c r="BG469" i="1"/>
  <c r="AO470" i="1"/>
  <c r="AQ470" i="1"/>
  <c r="BG470" i="1"/>
  <c r="AO471" i="1"/>
  <c r="AQ471" i="1"/>
  <c r="BG471" i="1"/>
  <c r="AO472" i="1"/>
  <c r="AQ472" i="1"/>
  <c r="BG472" i="1"/>
  <c r="AO473" i="1"/>
  <c r="AQ473" i="1"/>
  <c r="BG473" i="1"/>
  <c r="AO474" i="1"/>
  <c r="AQ474" i="1"/>
  <c r="BG474" i="1"/>
  <c r="AO475" i="1"/>
  <c r="AQ475" i="1"/>
  <c r="BG475" i="1"/>
  <c r="AO476" i="1"/>
  <c r="AQ476" i="1"/>
  <c r="BG476" i="1"/>
  <c r="AO477" i="1"/>
  <c r="AQ477" i="1"/>
  <c r="BG477" i="1"/>
  <c r="AO478" i="1"/>
  <c r="AQ478" i="1"/>
  <c r="BG478" i="1"/>
  <c r="AO479" i="1"/>
  <c r="AQ479" i="1"/>
  <c r="BG479" i="1"/>
  <c r="AO480" i="1"/>
  <c r="AQ480" i="1"/>
  <c r="BG480" i="1"/>
  <c r="AO481" i="1"/>
  <c r="AQ481" i="1"/>
  <c r="BG481" i="1"/>
  <c r="AO482" i="1"/>
  <c r="AQ482" i="1"/>
  <c r="BG482" i="1"/>
  <c r="AO483" i="1"/>
  <c r="AQ483" i="1"/>
  <c r="BG483" i="1"/>
  <c r="AO484" i="1"/>
  <c r="AQ484" i="1"/>
  <c r="BG484" i="1"/>
  <c r="AO485" i="1"/>
  <c r="AQ485" i="1"/>
  <c r="BG485" i="1"/>
  <c r="AO486" i="1"/>
  <c r="AQ486" i="1"/>
  <c r="BG486" i="1"/>
  <c r="AO487" i="1"/>
  <c r="AQ487" i="1"/>
  <c r="BG487" i="1"/>
  <c r="AO488" i="1"/>
  <c r="AQ488" i="1"/>
  <c r="BG488" i="1"/>
  <c r="AO489" i="1"/>
  <c r="AQ489" i="1"/>
  <c r="BG489" i="1"/>
  <c r="AO490" i="1"/>
  <c r="AQ490" i="1"/>
  <c r="BG490" i="1"/>
  <c r="AO491" i="1"/>
  <c r="AQ491" i="1"/>
  <c r="BG491" i="1"/>
  <c r="AO492" i="1"/>
  <c r="AQ492" i="1"/>
  <c r="BG492" i="1"/>
  <c r="AO493" i="1"/>
  <c r="AQ493" i="1"/>
  <c r="BG493" i="1"/>
  <c r="AO494" i="1"/>
  <c r="AQ494" i="1"/>
  <c r="BG494" i="1"/>
  <c r="AO495" i="1"/>
  <c r="AQ495" i="1"/>
  <c r="BG495" i="1"/>
  <c r="AO496" i="1"/>
  <c r="AQ496" i="1"/>
  <c r="BG496" i="1"/>
  <c r="AO497" i="1"/>
  <c r="AQ497" i="1"/>
  <c r="BG497" i="1"/>
  <c r="AO498" i="1"/>
  <c r="AQ498" i="1"/>
  <c r="BG498" i="1"/>
  <c r="AO499" i="1"/>
  <c r="AQ499" i="1"/>
  <c r="BG499" i="1"/>
  <c r="AO500" i="1"/>
  <c r="AQ500" i="1"/>
  <c r="BG500" i="1"/>
  <c r="AO501" i="1"/>
  <c r="AQ501" i="1"/>
  <c r="BG501" i="1"/>
  <c r="AO502" i="1"/>
  <c r="AQ502" i="1"/>
  <c r="BG502" i="1"/>
  <c r="AO503" i="1"/>
  <c r="AQ503" i="1"/>
  <c r="BG503" i="1"/>
  <c r="AO504" i="1"/>
  <c r="AQ504" i="1"/>
  <c r="BG504" i="1"/>
  <c r="AO505" i="1"/>
  <c r="AQ505" i="1"/>
  <c r="BG505" i="1"/>
  <c r="AO506" i="1"/>
  <c r="AQ506" i="1"/>
  <c r="BG506" i="1"/>
  <c r="AO507" i="1"/>
  <c r="AQ507" i="1"/>
  <c r="BG507" i="1"/>
  <c r="AO508" i="1"/>
  <c r="AQ508" i="1"/>
  <c r="BG508" i="1"/>
  <c r="AO509" i="1"/>
  <c r="AQ509" i="1"/>
  <c r="BG509" i="1"/>
  <c r="AO510" i="1"/>
  <c r="AQ510" i="1"/>
  <c r="BG510" i="1"/>
  <c r="AO511" i="1"/>
  <c r="AQ511" i="1"/>
  <c r="BG511" i="1"/>
  <c r="AO512" i="1"/>
  <c r="AQ512" i="1"/>
  <c r="BG512" i="1"/>
  <c r="AO513" i="1"/>
  <c r="AQ513" i="1"/>
  <c r="BG513" i="1"/>
  <c r="AO514" i="1"/>
  <c r="AQ514" i="1"/>
  <c r="BG514" i="1"/>
  <c r="AO515" i="1"/>
  <c r="AQ515" i="1"/>
  <c r="BG515" i="1"/>
  <c r="AO516" i="1"/>
  <c r="AQ516" i="1"/>
  <c r="BG516" i="1"/>
  <c r="AO517" i="1"/>
  <c r="AQ517" i="1"/>
  <c r="BG517" i="1"/>
  <c r="AO518" i="1"/>
  <c r="AQ518" i="1"/>
  <c r="BG518" i="1"/>
  <c r="AO519" i="1"/>
  <c r="AQ519" i="1"/>
  <c r="BG519" i="1"/>
  <c r="AO520" i="1"/>
  <c r="AQ520" i="1"/>
  <c r="BG520" i="1"/>
  <c r="AO521" i="1"/>
  <c r="AQ521" i="1"/>
  <c r="BG521" i="1"/>
  <c r="AO522" i="1"/>
  <c r="AQ522" i="1"/>
  <c r="BG522" i="1"/>
  <c r="AO523" i="1"/>
  <c r="AQ523" i="1"/>
  <c r="BG523" i="1"/>
  <c r="AO524" i="1"/>
  <c r="AQ524" i="1"/>
  <c r="BG524" i="1"/>
  <c r="AO525" i="1"/>
  <c r="AQ525" i="1"/>
  <c r="BG525" i="1"/>
  <c r="AO526" i="1"/>
  <c r="AQ526" i="1"/>
  <c r="BG526" i="1"/>
  <c r="AO527" i="1"/>
  <c r="AQ527" i="1"/>
  <c r="BG527" i="1"/>
  <c r="AO528" i="1"/>
  <c r="AQ528" i="1"/>
  <c r="BG528" i="1"/>
  <c r="AO529" i="1"/>
  <c r="AQ529" i="1"/>
  <c r="BG529" i="1"/>
  <c r="AO530" i="1"/>
  <c r="AQ530" i="1"/>
  <c r="BG530" i="1"/>
  <c r="AO531" i="1"/>
  <c r="AQ531" i="1"/>
  <c r="BG531" i="1"/>
  <c r="AO532" i="1"/>
  <c r="AQ532" i="1"/>
  <c r="BG532" i="1"/>
  <c r="AO533" i="1"/>
  <c r="AQ533" i="1"/>
  <c r="BG533" i="1"/>
  <c r="AO534" i="1"/>
  <c r="AQ534" i="1"/>
  <c r="BG534" i="1"/>
  <c r="AO535" i="1"/>
  <c r="AQ535" i="1"/>
  <c r="BG535" i="1"/>
  <c r="AO536" i="1"/>
  <c r="AQ536" i="1"/>
  <c r="BG536" i="1"/>
  <c r="AO537" i="1"/>
  <c r="AQ537" i="1"/>
  <c r="BG537" i="1"/>
  <c r="AO538" i="1"/>
  <c r="AQ538" i="1"/>
  <c r="BG538" i="1"/>
  <c r="AO539" i="1"/>
  <c r="AQ539" i="1"/>
  <c r="BG539" i="1"/>
  <c r="AO540" i="1"/>
  <c r="AQ540" i="1"/>
  <c r="BG540" i="1"/>
  <c r="AO541" i="1"/>
  <c r="AQ541" i="1"/>
  <c r="BG541" i="1"/>
  <c r="AO542" i="1"/>
  <c r="AQ542" i="1"/>
  <c r="BG542" i="1"/>
  <c r="AO543" i="1"/>
  <c r="AQ543" i="1"/>
  <c r="BG543" i="1"/>
  <c r="AO544" i="1"/>
  <c r="AQ544" i="1"/>
  <c r="BG544" i="1"/>
  <c r="AO545" i="1"/>
  <c r="AQ545" i="1"/>
  <c r="BG545" i="1"/>
  <c r="AO546" i="1"/>
  <c r="AQ546" i="1"/>
  <c r="BG546" i="1"/>
  <c r="AO547" i="1"/>
  <c r="AQ547" i="1"/>
  <c r="BG547" i="1"/>
  <c r="AO548" i="1"/>
  <c r="AQ548" i="1"/>
  <c r="BG548" i="1"/>
  <c r="AO549" i="1"/>
  <c r="AQ549" i="1"/>
  <c r="BG549" i="1"/>
  <c r="AO550" i="1"/>
  <c r="AQ550" i="1"/>
  <c r="BG550" i="1"/>
  <c r="AO551" i="1"/>
  <c r="AQ551" i="1"/>
  <c r="BG551" i="1"/>
  <c r="AO552" i="1"/>
  <c r="AQ552" i="1"/>
  <c r="BG552" i="1"/>
  <c r="AO553" i="1"/>
  <c r="AQ553" i="1"/>
  <c r="BG553" i="1"/>
  <c r="AO554" i="1"/>
  <c r="AQ554" i="1"/>
  <c r="BG554" i="1"/>
  <c r="AO555" i="1"/>
  <c r="AQ555" i="1"/>
  <c r="BG555" i="1"/>
  <c r="AO556" i="1"/>
  <c r="AQ556" i="1"/>
  <c r="BG556" i="1"/>
  <c r="AO557" i="1"/>
  <c r="AQ557" i="1"/>
  <c r="BG557" i="1"/>
  <c r="AO558" i="1"/>
  <c r="AQ558" i="1"/>
  <c r="BG558" i="1"/>
  <c r="AO559" i="1"/>
  <c r="AQ559" i="1"/>
  <c r="BG559" i="1"/>
  <c r="AO560" i="1"/>
  <c r="AQ560" i="1"/>
  <c r="BG560" i="1"/>
  <c r="AO561" i="1"/>
  <c r="AQ561" i="1"/>
  <c r="BG561" i="1"/>
  <c r="AO562" i="1"/>
  <c r="AQ562" i="1"/>
  <c r="BG562" i="1"/>
  <c r="AO563" i="1"/>
  <c r="AQ563" i="1"/>
  <c r="BG563" i="1"/>
  <c r="AO564" i="1"/>
  <c r="AQ564" i="1"/>
  <c r="BG564" i="1"/>
  <c r="AO565" i="1"/>
  <c r="AQ565" i="1"/>
  <c r="BG565" i="1"/>
  <c r="AO566" i="1"/>
  <c r="AQ566" i="1"/>
  <c r="BG566" i="1"/>
  <c r="AO567" i="1"/>
  <c r="AQ567" i="1"/>
  <c r="BG567" i="1"/>
  <c r="AO568" i="1"/>
  <c r="AQ568" i="1"/>
  <c r="BG568" i="1"/>
  <c r="AO569" i="1"/>
  <c r="AQ569" i="1"/>
  <c r="BG569" i="1"/>
  <c r="AO570" i="1"/>
  <c r="AQ570" i="1"/>
  <c r="BG570" i="1"/>
  <c r="AO571" i="1"/>
  <c r="AQ571" i="1"/>
  <c r="BG571" i="1"/>
  <c r="AO572" i="1"/>
  <c r="AQ572" i="1"/>
  <c r="BG572" i="1"/>
  <c r="AO573" i="1"/>
  <c r="AQ573" i="1"/>
  <c r="BG573" i="1"/>
  <c r="AO574" i="1"/>
  <c r="AQ574" i="1"/>
  <c r="BG574" i="1"/>
  <c r="AO575" i="1"/>
  <c r="AQ575" i="1"/>
  <c r="BG575" i="1"/>
  <c r="AO576" i="1"/>
  <c r="AQ576" i="1"/>
  <c r="BG576" i="1"/>
  <c r="AO577" i="1"/>
  <c r="AQ577" i="1"/>
  <c r="BG577" i="1"/>
  <c r="AO578" i="1"/>
  <c r="AQ578" i="1"/>
  <c r="BG578" i="1"/>
  <c r="AO579" i="1"/>
  <c r="AQ579" i="1"/>
  <c r="BG579" i="1"/>
  <c r="AO580" i="1"/>
  <c r="AQ580" i="1"/>
  <c r="BG580" i="1"/>
  <c r="AO581" i="1"/>
  <c r="AQ581" i="1"/>
  <c r="BG581" i="1"/>
  <c r="AO582" i="1"/>
  <c r="AQ582" i="1"/>
  <c r="BG582" i="1"/>
  <c r="AO583" i="1"/>
  <c r="AQ583" i="1"/>
  <c r="BG583" i="1"/>
  <c r="AO584" i="1"/>
  <c r="AQ584" i="1"/>
  <c r="BG584" i="1"/>
  <c r="AO585" i="1"/>
  <c r="AQ585" i="1"/>
  <c r="BG585" i="1"/>
  <c r="AO586" i="1"/>
  <c r="AQ586" i="1"/>
  <c r="BG586" i="1"/>
  <c r="AO587" i="1"/>
  <c r="AQ587" i="1"/>
  <c r="BG587" i="1"/>
  <c r="AO588" i="1"/>
  <c r="AQ588" i="1"/>
  <c r="BG588" i="1"/>
  <c r="AO589" i="1"/>
  <c r="AQ589" i="1"/>
  <c r="BG589" i="1"/>
  <c r="AO590" i="1"/>
  <c r="AQ590" i="1"/>
  <c r="BG590" i="1"/>
  <c r="AO591" i="1"/>
  <c r="AQ591" i="1"/>
  <c r="BG591" i="1"/>
  <c r="AO592" i="1"/>
  <c r="AQ592" i="1"/>
  <c r="BG592" i="1"/>
  <c r="AO593" i="1"/>
  <c r="AQ593" i="1"/>
  <c r="BG593" i="1"/>
  <c r="AO594" i="1"/>
  <c r="AQ594" i="1"/>
  <c r="BG594" i="1"/>
  <c r="AO595" i="1"/>
  <c r="AQ595" i="1"/>
  <c r="BG595" i="1"/>
  <c r="AO596" i="1"/>
  <c r="AQ596" i="1"/>
  <c r="BG596" i="1"/>
  <c r="AO597" i="1"/>
  <c r="AQ597" i="1"/>
  <c r="BG597" i="1"/>
  <c r="AO598" i="1"/>
  <c r="AQ598" i="1"/>
  <c r="BG598" i="1"/>
  <c r="AO599" i="1"/>
  <c r="AQ599" i="1"/>
  <c r="BG599" i="1"/>
  <c r="AO600" i="1"/>
  <c r="AQ600" i="1"/>
  <c r="BG600" i="1"/>
  <c r="AO601" i="1"/>
  <c r="AQ601" i="1"/>
  <c r="BG601" i="1"/>
  <c r="AO602" i="1"/>
  <c r="AQ602" i="1"/>
  <c r="BG602" i="1"/>
  <c r="AO603" i="1"/>
  <c r="AQ603" i="1"/>
  <c r="BG603" i="1"/>
  <c r="AO604" i="1"/>
  <c r="AQ604" i="1"/>
  <c r="BG604" i="1"/>
  <c r="AO605" i="1"/>
  <c r="AQ605" i="1"/>
  <c r="BG605" i="1"/>
  <c r="AO606" i="1"/>
  <c r="AQ606" i="1"/>
  <c r="BG606" i="1"/>
  <c r="AO607" i="1"/>
  <c r="AQ607" i="1"/>
  <c r="BG607" i="1"/>
  <c r="AO608" i="1"/>
  <c r="AQ608" i="1"/>
  <c r="BG608" i="1"/>
  <c r="AO609" i="1"/>
  <c r="AQ609" i="1"/>
  <c r="BG609" i="1"/>
  <c r="AO610" i="1"/>
  <c r="AQ610" i="1"/>
  <c r="BG610" i="1"/>
  <c r="AO611" i="1"/>
  <c r="AQ611" i="1"/>
  <c r="BG611" i="1"/>
  <c r="AO612" i="1"/>
  <c r="AQ612" i="1"/>
  <c r="BG612" i="1"/>
  <c r="AO613" i="1"/>
  <c r="AQ613" i="1"/>
  <c r="BG613" i="1"/>
  <c r="AO614" i="1"/>
  <c r="AQ614" i="1"/>
  <c r="BG614" i="1"/>
  <c r="AO615" i="1"/>
  <c r="AQ615" i="1"/>
  <c r="BG615" i="1"/>
  <c r="AO616" i="1"/>
  <c r="AQ616" i="1"/>
  <c r="BG616" i="1"/>
  <c r="AO617" i="1"/>
  <c r="AQ617" i="1"/>
  <c r="BG617" i="1"/>
  <c r="AO618" i="1"/>
  <c r="AQ618" i="1"/>
  <c r="BG618" i="1"/>
  <c r="AO619" i="1"/>
  <c r="AQ619" i="1"/>
  <c r="BG619" i="1"/>
  <c r="AO620" i="1"/>
  <c r="AQ620" i="1"/>
  <c r="BG620" i="1"/>
  <c r="AO621" i="1"/>
  <c r="AQ621" i="1"/>
  <c r="BG621" i="1"/>
  <c r="AO622" i="1"/>
  <c r="AQ622" i="1"/>
  <c r="BG622" i="1"/>
  <c r="AO623" i="1"/>
  <c r="AQ623" i="1"/>
  <c r="BG623" i="1"/>
  <c r="AO624" i="1"/>
  <c r="AQ624" i="1"/>
  <c r="BG624" i="1"/>
  <c r="AO625" i="1"/>
  <c r="AQ625" i="1"/>
  <c r="BG625" i="1"/>
  <c r="AO626" i="1"/>
  <c r="AQ626" i="1"/>
  <c r="BG626" i="1"/>
  <c r="AO627" i="1"/>
  <c r="AQ627" i="1"/>
  <c r="BG627" i="1"/>
  <c r="AO628" i="1"/>
  <c r="AQ628" i="1"/>
  <c r="BG628" i="1"/>
  <c r="AO629" i="1"/>
  <c r="AQ629" i="1"/>
  <c r="BG629" i="1"/>
  <c r="AO630" i="1"/>
  <c r="AQ630" i="1"/>
  <c r="BG630" i="1"/>
  <c r="AO631" i="1"/>
  <c r="AQ631" i="1"/>
  <c r="BG631" i="1"/>
  <c r="AO632" i="1"/>
  <c r="AQ632" i="1"/>
  <c r="BG632" i="1"/>
  <c r="AO633" i="1"/>
  <c r="AQ633" i="1"/>
  <c r="BG633" i="1"/>
  <c r="AO634" i="1"/>
  <c r="AQ634" i="1"/>
  <c r="BG634" i="1"/>
  <c r="AO635" i="1"/>
  <c r="AQ635" i="1"/>
  <c r="BG635" i="1"/>
  <c r="AO636" i="1"/>
  <c r="AQ636" i="1"/>
  <c r="BG636" i="1"/>
  <c r="AO637" i="1"/>
  <c r="AQ637" i="1"/>
  <c r="BG637" i="1"/>
  <c r="AO638" i="1"/>
  <c r="AQ638" i="1"/>
  <c r="BG638" i="1"/>
  <c r="AO639" i="1"/>
  <c r="AQ639" i="1"/>
  <c r="BG639" i="1"/>
  <c r="AO640" i="1"/>
  <c r="AQ640" i="1"/>
  <c r="BG640" i="1"/>
  <c r="AO641" i="1"/>
  <c r="AQ641" i="1"/>
  <c r="BG641" i="1"/>
  <c r="AO642" i="1"/>
  <c r="AQ642" i="1"/>
  <c r="BG642" i="1"/>
  <c r="AO643" i="1"/>
  <c r="AQ643" i="1"/>
  <c r="BG643" i="1"/>
  <c r="AO644" i="1"/>
  <c r="AQ644" i="1"/>
  <c r="BG644" i="1"/>
  <c r="AO645" i="1"/>
  <c r="AQ645" i="1"/>
  <c r="BG645" i="1"/>
  <c r="AO646" i="1"/>
  <c r="AQ646" i="1"/>
  <c r="BG646" i="1"/>
  <c r="AO647" i="1"/>
  <c r="AQ647" i="1"/>
  <c r="BG647" i="1"/>
  <c r="AO648" i="1"/>
  <c r="AQ648" i="1"/>
  <c r="BG648" i="1"/>
  <c r="AO649" i="1"/>
  <c r="AQ649" i="1"/>
  <c r="BG649" i="1"/>
  <c r="AO650" i="1"/>
  <c r="AQ650" i="1"/>
  <c r="BG650" i="1"/>
  <c r="AO651" i="1"/>
  <c r="AQ651" i="1"/>
  <c r="BG651" i="1"/>
  <c r="AO652" i="1"/>
  <c r="AQ652" i="1"/>
  <c r="BG652" i="1"/>
  <c r="AO653" i="1"/>
  <c r="AQ653" i="1"/>
  <c r="BG653" i="1"/>
  <c r="AO654" i="1"/>
  <c r="AQ654" i="1"/>
  <c r="BG654" i="1"/>
  <c r="AO655" i="1"/>
  <c r="AQ655" i="1"/>
  <c r="BG655" i="1"/>
  <c r="AO656" i="1"/>
  <c r="AQ656" i="1"/>
  <c r="BG656" i="1"/>
  <c r="AO657" i="1"/>
  <c r="AQ657" i="1"/>
  <c r="BG657" i="1"/>
  <c r="AO658" i="1"/>
  <c r="AQ658" i="1"/>
  <c r="BG658" i="1"/>
  <c r="AO659" i="1"/>
  <c r="AQ659" i="1"/>
  <c r="BG659" i="1"/>
  <c r="AO660" i="1"/>
  <c r="AQ660" i="1"/>
  <c r="BG660" i="1"/>
  <c r="AO661" i="1"/>
  <c r="AQ661" i="1"/>
  <c r="BG661" i="1"/>
  <c r="AO662" i="1"/>
  <c r="AQ662" i="1"/>
  <c r="BG662" i="1"/>
  <c r="AO663" i="1"/>
  <c r="AQ663" i="1"/>
  <c r="BG663" i="1"/>
  <c r="AO664" i="1"/>
  <c r="AQ664" i="1"/>
  <c r="BG664" i="1"/>
  <c r="AO665" i="1"/>
  <c r="AQ665" i="1"/>
  <c r="BG665" i="1"/>
  <c r="AO666" i="1"/>
  <c r="AQ666" i="1"/>
  <c r="BG666" i="1"/>
  <c r="AO667" i="1"/>
  <c r="AQ667" i="1"/>
  <c r="BG667" i="1"/>
  <c r="AO668" i="1"/>
  <c r="AQ668" i="1"/>
  <c r="BG668" i="1"/>
  <c r="AO669" i="1"/>
  <c r="AQ669" i="1"/>
  <c r="BG669" i="1"/>
  <c r="AO670" i="1"/>
  <c r="AQ670" i="1"/>
  <c r="BG670" i="1"/>
  <c r="AO671" i="1"/>
  <c r="AQ671" i="1"/>
  <c r="BG671" i="1"/>
  <c r="AO672" i="1"/>
  <c r="AQ672" i="1"/>
  <c r="BG672" i="1"/>
  <c r="AO673" i="1"/>
  <c r="AQ673" i="1"/>
  <c r="BG673" i="1"/>
  <c r="AO674" i="1"/>
  <c r="AQ674" i="1"/>
  <c r="BG674" i="1"/>
  <c r="AO675" i="1"/>
  <c r="AQ675" i="1"/>
  <c r="BG675" i="1"/>
  <c r="AO676" i="1"/>
  <c r="AQ676" i="1"/>
  <c r="BG676" i="1"/>
  <c r="AO677" i="1"/>
  <c r="AQ677" i="1"/>
  <c r="BG677" i="1"/>
  <c r="AO678" i="1"/>
  <c r="AQ678" i="1"/>
  <c r="BG678" i="1"/>
  <c r="AO679" i="1"/>
  <c r="AQ679" i="1"/>
  <c r="BG679" i="1"/>
  <c r="AO680" i="1"/>
  <c r="AQ680" i="1"/>
  <c r="BG680" i="1"/>
  <c r="AO681" i="1"/>
  <c r="AQ681" i="1"/>
  <c r="BG681" i="1"/>
  <c r="AO682" i="1"/>
  <c r="AQ682" i="1"/>
  <c r="BG682" i="1"/>
  <c r="AO683" i="1"/>
  <c r="AQ683" i="1"/>
  <c r="BG683" i="1"/>
  <c r="AO684" i="1"/>
  <c r="AQ684" i="1"/>
  <c r="BG684" i="1"/>
  <c r="AO685" i="1"/>
  <c r="AQ685" i="1"/>
  <c r="BG685" i="1"/>
  <c r="AO686" i="1"/>
  <c r="AQ686" i="1"/>
  <c r="BG686" i="1"/>
  <c r="AO687" i="1"/>
  <c r="AQ687" i="1"/>
  <c r="BG687" i="1"/>
  <c r="AO688" i="1"/>
  <c r="AQ688" i="1"/>
  <c r="BG688" i="1"/>
  <c r="AO689" i="1"/>
  <c r="AQ689" i="1"/>
  <c r="BG689" i="1"/>
  <c r="AO690" i="1"/>
  <c r="AQ690" i="1"/>
  <c r="BG690" i="1"/>
  <c r="AO691" i="1"/>
  <c r="AQ691" i="1"/>
  <c r="BG691" i="1"/>
  <c r="AO692" i="1"/>
  <c r="AQ692" i="1"/>
  <c r="BG692" i="1"/>
  <c r="AO693" i="1"/>
  <c r="AQ693" i="1"/>
  <c r="BG693" i="1"/>
  <c r="AO694" i="1"/>
  <c r="AQ694" i="1"/>
  <c r="BG694" i="1"/>
  <c r="AO695" i="1"/>
  <c r="AQ695" i="1"/>
  <c r="BG695" i="1"/>
  <c r="AO696" i="1"/>
  <c r="AQ696" i="1"/>
  <c r="BG696" i="1"/>
  <c r="AO697" i="1"/>
  <c r="AQ697" i="1"/>
  <c r="BG697" i="1"/>
  <c r="AO698" i="1"/>
  <c r="AQ698" i="1"/>
  <c r="BG698" i="1"/>
  <c r="AO699" i="1"/>
  <c r="AQ699" i="1"/>
  <c r="BG699" i="1"/>
  <c r="AO700" i="1"/>
  <c r="AQ700" i="1"/>
  <c r="BG700" i="1"/>
  <c r="AO701" i="1"/>
  <c r="AQ701" i="1"/>
  <c r="BG701" i="1"/>
  <c r="AO702" i="1"/>
  <c r="AQ702" i="1"/>
  <c r="BG702" i="1"/>
  <c r="AO703" i="1"/>
  <c r="AQ703" i="1"/>
  <c r="BG703" i="1"/>
  <c r="AO704" i="1"/>
  <c r="AQ704" i="1"/>
  <c r="BG704" i="1"/>
  <c r="AO705" i="1"/>
  <c r="AQ705" i="1"/>
  <c r="BG705" i="1"/>
  <c r="AO706" i="1"/>
  <c r="AQ706" i="1"/>
  <c r="BG706" i="1"/>
  <c r="AO707" i="1"/>
  <c r="AQ707" i="1"/>
  <c r="BG707" i="1"/>
  <c r="AO708" i="1"/>
  <c r="AQ708" i="1"/>
  <c r="BG708" i="1"/>
  <c r="AO709" i="1"/>
  <c r="AQ709" i="1"/>
  <c r="BG709" i="1"/>
  <c r="AO710" i="1"/>
  <c r="AQ710" i="1"/>
  <c r="BG710" i="1"/>
  <c r="AO711" i="1"/>
  <c r="AQ711" i="1"/>
  <c r="BG711" i="1"/>
  <c r="AO712" i="1"/>
  <c r="AQ712" i="1"/>
  <c r="BG712" i="1"/>
  <c r="AO713" i="1"/>
  <c r="AQ713" i="1"/>
  <c r="BG713" i="1"/>
  <c r="AO714" i="1"/>
  <c r="AQ714" i="1"/>
  <c r="BG714" i="1"/>
  <c r="AO715" i="1"/>
  <c r="AQ715" i="1"/>
  <c r="BG715" i="1"/>
  <c r="AO716" i="1"/>
  <c r="AQ716" i="1"/>
  <c r="BG716" i="1"/>
  <c r="AO717" i="1"/>
  <c r="AQ717" i="1"/>
  <c r="BG717" i="1"/>
  <c r="AO718" i="1"/>
  <c r="AQ718" i="1"/>
  <c r="BG718" i="1"/>
  <c r="AO719" i="1"/>
  <c r="AQ719" i="1"/>
  <c r="BG719" i="1"/>
  <c r="AO720" i="1"/>
  <c r="AQ720" i="1"/>
  <c r="BG720" i="1"/>
  <c r="AO721" i="1"/>
  <c r="AQ721" i="1"/>
  <c r="BG721" i="1"/>
  <c r="AO722" i="1"/>
  <c r="AQ722" i="1"/>
  <c r="BG722" i="1"/>
  <c r="AO723" i="1"/>
  <c r="AQ723" i="1"/>
  <c r="BG723" i="1"/>
  <c r="AO724" i="1"/>
  <c r="AQ724" i="1"/>
  <c r="BG724" i="1"/>
  <c r="AO725" i="1"/>
  <c r="AQ725" i="1"/>
  <c r="BG725" i="1"/>
  <c r="AO726" i="1"/>
  <c r="AQ726" i="1"/>
  <c r="BG726" i="1"/>
  <c r="AO727" i="1"/>
  <c r="AQ727" i="1"/>
  <c r="BG727" i="1"/>
  <c r="AO728" i="1"/>
  <c r="AQ728" i="1"/>
  <c r="BG728" i="1"/>
  <c r="AO729" i="1"/>
  <c r="AQ729" i="1"/>
  <c r="BG729" i="1"/>
  <c r="AO730" i="1"/>
  <c r="AQ730" i="1"/>
  <c r="BG730" i="1"/>
  <c r="AO731" i="1"/>
  <c r="AQ731" i="1"/>
  <c r="BG731" i="1"/>
  <c r="AO732" i="1"/>
  <c r="AQ732" i="1"/>
  <c r="BG732" i="1"/>
  <c r="AO733" i="1"/>
  <c r="AQ733" i="1"/>
  <c r="BG733" i="1"/>
  <c r="AO734" i="1"/>
  <c r="AQ734" i="1"/>
  <c r="BG734" i="1"/>
  <c r="AO735" i="1"/>
  <c r="AQ735" i="1"/>
  <c r="BG735" i="1"/>
  <c r="AO736" i="1"/>
  <c r="AQ736" i="1"/>
  <c r="BG736" i="1"/>
  <c r="AO737" i="1"/>
  <c r="AQ737" i="1"/>
  <c r="BG737" i="1"/>
  <c r="AO738" i="1"/>
  <c r="AQ738" i="1"/>
  <c r="BG738" i="1"/>
  <c r="AO739" i="1"/>
  <c r="AQ739" i="1"/>
  <c r="BG739" i="1"/>
  <c r="AO740" i="1"/>
  <c r="AQ740" i="1"/>
  <c r="BG740" i="1"/>
  <c r="AO741" i="1"/>
  <c r="AQ741" i="1"/>
  <c r="BG741" i="1"/>
  <c r="AO742" i="1"/>
  <c r="AQ742" i="1"/>
  <c r="BG742" i="1"/>
  <c r="AO743" i="1"/>
  <c r="AQ743" i="1"/>
  <c r="BG743" i="1"/>
  <c r="AO744" i="1"/>
  <c r="AQ744" i="1"/>
  <c r="BG744" i="1"/>
  <c r="AO745" i="1"/>
  <c r="AQ745" i="1"/>
  <c r="BG745" i="1"/>
  <c r="AO746" i="1"/>
  <c r="AQ746" i="1"/>
  <c r="BG746" i="1"/>
  <c r="AO747" i="1"/>
  <c r="AQ747" i="1"/>
  <c r="BG747" i="1"/>
  <c r="AO748" i="1"/>
  <c r="AQ748" i="1"/>
  <c r="BG748" i="1"/>
  <c r="AO749" i="1"/>
  <c r="AQ749" i="1"/>
  <c r="BG749" i="1"/>
  <c r="AO750" i="1"/>
  <c r="AQ750" i="1"/>
  <c r="BG750" i="1"/>
  <c r="AO751" i="1"/>
  <c r="AQ751" i="1"/>
  <c r="BG751" i="1"/>
  <c r="AO752" i="1"/>
  <c r="AQ752" i="1"/>
  <c r="BG752" i="1"/>
  <c r="AO753" i="1"/>
  <c r="AQ753" i="1"/>
  <c r="BG753" i="1"/>
  <c r="AO754" i="1"/>
  <c r="AQ754" i="1"/>
  <c r="BG754" i="1"/>
  <c r="AO755" i="1"/>
  <c r="AQ755" i="1"/>
  <c r="BG755" i="1"/>
  <c r="AO756" i="1"/>
  <c r="AQ756" i="1"/>
  <c r="BG756" i="1"/>
  <c r="AO757" i="1"/>
  <c r="AQ757" i="1"/>
  <c r="BG757" i="1"/>
  <c r="AO758" i="1"/>
  <c r="AQ758" i="1"/>
  <c r="BG758" i="1"/>
  <c r="AO759" i="1"/>
  <c r="AQ759" i="1"/>
  <c r="BG759" i="1"/>
  <c r="AO760" i="1"/>
  <c r="AQ760" i="1"/>
  <c r="BG760" i="1"/>
  <c r="AO761" i="1"/>
  <c r="AQ761" i="1"/>
  <c r="BG761" i="1"/>
  <c r="AO762" i="1"/>
  <c r="AQ762" i="1"/>
  <c r="BG762" i="1"/>
  <c r="AO763" i="1"/>
  <c r="AQ763" i="1"/>
  <c r="BG763" i="1"/>
  <c r="AO764" i="1"/>
  <c r="AQ764" i="1"/>
  <c r="BG764" i="1"/>
  <c r="AO765" i="1"/>
  <c r="AQ765" i="1"/>
  <c r="BG765" i="1"/>
  <c r="AO766" i="1"/>
  <c r="AQ766" i="1"/>
  <c r="BG766" i="1"/>
  <c r="AO767" i="1"/>
  <c r="AQ767" i="1"/>
  <c r="BG767" i="1"/>
  <c r="AO768" i="1"/>
  <c r="AQ768" i="1"/>
  <c r="BG768" i="1"/>
  <c r="AO769" i="1"/>
  <c r="AQ769" i="1"/>
  <c r="BG769" i="1"/>
  <c r="AO770" i="1"/>
  <c r="AQ770" i="1"/>
  <c r="BG770" i="1"/>
  <c r="AO771" i="1"/>
  <c r="AQ771" i="1"/>
  <c r="BG771" i="1"/>
  <c r="AO772" i="1"/>
  <c r="AQ772" i="1"/>
  <c r="BG772" i="1"/>
  <c r="AO773" i="1"/>
  <c r="AQ773" i="1"/>
  <c r="BG773" i="1"/>
  <c r="AO774" i="1"/>
  <c r="AQ774" i="1"/>
  <c r="BG774" i="1"/>
  <c r="AO775" i="1"/>
  <c r="AQ775" i="1"/>
  <c r="BG775" i="1"/>
  <c r="AO776" i="1"/>
  <c r="AQ776" i="1"/>
  <c r="BG776" i="1"/>
  <c r="AO777" i="1"/>
  <c r="AQ777" i="1"/>
  <c r="BG777" i="1"/>
  <c r="AO778" i="1"/>
  <c r="AQ778" i="1"/>
  <c r="BG778" i="1"/>
  <c r="AO779" i="1"/>
  <c r="AQ779" i="1"/>
  <c r="BG779" i="1"/>
  <c r="AO780" i="1"/>
  <c r="AQ780" i="1"/>
  <c r="BG780" i="1"/>
  <c r="AO781" i="1"/>
  <c r="AQ781" i="1"/>
  <c r="BG781" i="1"/>
  <c r="AO782" i="1"/>
  <c r="AQ782" i="1"/>
  <c r="BG782" i="1"/>
  <c r="AO783" i="1"/>
  <c r="AQ783" i="1"/>
  <c r="BG783" i="1"/>
  <c r="AO784" i="1"/>
  <c r="AQ784" i="1"/>
  <c r="BG784" i="1"/>
  <c r="AO785" i="1"/>
  <c r="AQ785" i="1"/>
  <c r="BG785" i="1"/>
  <c r="AO786" i="1"/>
  <c r="AQ786" i="1"/>
  <c r="BG786" i="1"/>
  <c r="AO787" i="1"/>
  <c r="AQ787" i="1"/>
  <c r="BG787" i="1"/>
  <c r="AO788" i="1"/>
  <c r="AQ788" i="1"/>
  <c r="BG788" i="1"/>
  <c r="AO789" i="1"/>
  <c r="AQ789" i="1"/>
  <c r="BG789" i="1"/>
  <c r="AO790" i="1"/>
  <c r="AQ790" i="1"/>
  <c r="BG790" i="1"/>
  <c r="AO791" i="1"/>
  <c r="AQ791" i="1"/>
  <c r="BG791" i="1"/>
  <c r="AO792" i="1"/>
  <c r="AQ792" i="1"/>
  <c r="BG792" i="1"/>
  <c r="AO793" i="1"/>
  <c r="AQ793" i="1"/>
  <c r="BG793" i="1"/>
  <c r="AO794" i="1"/>
  <c r="AQ794" i="1"/>
  <c r="BG794" i="1"/>
  <c r="AO795" i="1"/>
  <c r="AQ795" i="1"/>
  <c r="BG795" i="1"/>
  <c r="AO796" i="1"/>
  <c r="AQ796" i="1"/>
  <c r="BG796" i="1"/>
  <c r="AO797" i="1"/>
  <c r="AQ797" i="1"/>
  <c r="BG797" i="1"/>
  <c r="AO798" i="1"/>
  <c r="AQ798" i="1"/>
  <c r="BG798" i="1"/>
  <c r="AO799" i="1"/>
  <c r="AQ799" i="1"/>
  <c r="BG799" i="1"/>
  <c r="AO800" i="1"/>
  <c r="AQ800" i="1"/>
  <c r="BG800" i="1"/>
  <c r="AO801" i="1"/>
  <c r="AQ801" i="1"/>
  <c r="BG801" i="1"/>
  <c r="AO802" i="1"/>
  <c r="AQ802" i="1"/>
  <c r="BG802" i="1"/>
  <c r="AO803" i="1"/>
  <c r="AQ803" i="1"/>
  <c r="BG803" i="1"/>
  <c r="AO804" i="1"/>
  <c r="AQ804" i="1"/>
  <c r="BG804" i="1"/>
  <c r="AO805" i="1"/>
  <c r="AQ805" i="1"/>
  <c r="BG805" i="1"/>
  <c r="AO806" i="1"/>
  <c r="AQ806" i="1"/>
  <c r="BG806" i="1"/>
  <c r="AO807" i="1"/>
  <c r="AQ807" i="1"/>
  <c r="BG807" i="1"/>
  <c r="AO808" i="1"/>
  <c r="AQ808" i="1"/>
  <c r="BG808" i="1"/>
  <c r="AO809" i="1"/>
  <c r="AQ809" i="1"/>
  <c r="BG809" i="1"/>
  <c r="AO810" i="1"/>
  <c r="AQ810" i="1"/>
  <c r="BG810" i="1"/>
  <c r="AO811" i="1"/>
  <c r="AQ811" i="1"/>
  <c r="BG811" i="1"/>
  <c r="AO812" i="1"/>
  <c r="AQ812" i="1"/>
  <c r="BG812" i="1"/>
  <c r="AO813" i="1"/>
  <c r="AQ813" i="1"/>
  <c r="BG813" i="1"/>
  <c r="AO814" i="1"/>
  <c r="AQ814" i="1"/>
  <c r="BG814" i="1"/>
  <c r="AO815" i="1"/>
  <c r="AQ815" i="1"/>
  <c r="BG815" i="1"/>
  <c r="AO816" i="1"/>
  <c r="AQ816" i="1"/>
  <c r="BG816" i="1"/>
  <c r="AO817" i="1"/>
  <c r="AQ817" i="1"/>
  <c r="BG817" i="1"/>
  <c r="AO818" i="1"/>
  <c r="AQ818" i="1"/>
  <c r="BG818" i="1"/>
  <c r="AO819" i="1"/>
  <c r="AQ819" i="1"/>
  <c r="BG819" i="1"/>
  <c r="AO820" i="1"/>
  <c r="AQ820" i="1"/>
  <c r="BG820" i="1"/>
  <c r="AO821" i="1"/>
  <c r="AQ821" i="1"/>
  <c r="BG821" i="1"/>
  <c r="AO822" i="1"/>
  <c r="AQ822" i="1"/>
  <c r="BG822" i="1"/>
  <c r="AO823" i="1"/>
  <c r="AQ823" i="1"/>
  <c r="BG823" i="1"/>
  <c r="AO824" i="1"/>
  <c r="AQ824" i="1"/>
  <c r="BG824" i="1"/>
  <c r="AO825" i="1"/>
  <c r="AQ825" i="1"/>
  <c r="BG825" i="1"/>
  <c r="AO826" i="1"/>
  <c r="AQ826" i="1"/>
  <c r="BG826" i="1"/>
  <c r="AO827" i="1"/>
  <c r="AQ827" i="1"/>
  <c r="BG827" i="1"/>
  <c r="AO828" i="1"/>
  <c r="AQ828" i="1"/>
  <c r="BG828" i="1"/>
  <c r="AO829" i="1"/>
  <c r="AQ829" i="1"/>
  <c r="BG829" i="1"/>
  <c r="AO830" i="1"/>
  <c r="AQ830" i="1"/>
  <c r="BG830" i="1"/>
  <c r="AO831" i="1"/>
  <c r="AQ831" i="1"/>
  <c r="BG831" i="1"/>
  <c r="AO832" i="1"/>
  <c r="AQ832" i="1"/>
  <c r="BG832" i="1"/>
  <c r="AO833" i="1"/>
  <c r="AQ833" i="1"/>
  <c r="BG833" i="1"/>
  <c r="AO834" i="1"/>
  <c r="AQ834" i="1"/>
  <c r="BG834" i="1"/>
  <c r="AO835" i="1"/>
  <c r="AQ835" i="1"/>
  <c r="BG835" i="1"/>
  <c r="AO836" i="1"/>
  <c r="AQ836" i="1"/>
  <c r="BG836" i="1"/>
  <c r="AO837" i="1"/>
  <c r="AQ837" i="1"/>
  <c r="BG837" i="1"/>
  <c r="AO838" i="1"/>
  <c r="AQ838" i="1"/>
  <c r="BG838" i="1"/>
  <c r="AO839" i="1"/>
  <c r="AQ839" i="1"/>
  <c r="BG839" i="1"/>
  <c r="AO840" i="1"/>
  <c r="AQ840" i="1"/>
  <c r="BG840" i="1"/>
  <c r="AO841" i="1"/>
  <c r="AQ841" i="1"/>
  <c r="BG841" i="1"/>
  <c r="AO842" i="1"/>
  <c r="AQ842" i="1"/>
  <c r="BG842" i="1"/>
  <c r="AO843" i="1"/>
  <c r="AQ843" i="1"/>
  <c r="BG843" i="1"/>
  <c r="AO844" i="1"/>
  <c r="AQ844" i="1"/>
  <c r="BG844" i="1"/>
  <c r="AO845" i="1"/>
  <c r="AQ845" i="1"/>
  <c r="BG845" i="1"/>
  <c r="AO846" i="1"/>
  <c r="AQ846" i="1"/>
  <c r="BG846" i="1"/>
  <c r="AO847" i="1"/>
  <c r="AQ847" i="1"/>
  <c r="BG847" i="1"/>
  <c r="AO848" i="1"/>
  <c r="AQ848" i="1"/>
  <c r="BG848" i="1"/>
  <c r="AO849" i="1"/>
  <c r="AQ849" i="1"/>
  <c r="BG849" i="1"/>
  <c r="AO850" i="1"/>
  <c r="AQ850" i="1"/>
  <c r="BG850" i="1"/>
  <c r="AO851" i="1"/>
  <c r="AQ851" i="1"/>
  <c r="BG851" i="1"/>
  <c r="AO852" i="1"/>
  <c r="AQ852" i="1"/>
  <c r="BG852" i="1"/>
  <c r="AO853" i="1"/>
  <c r="AQ853" i="1"/>
  <c r="BG853" i="1"/>
  <c r="AO854" i="1"/>
  <c r="AQ854" i="1"/>
  <c r="BG854" i="1"/>
  <c r="AO855" i="1"/>
  <c r="AQ855" i="1"/>
  <c r="BG855" i="1"/>
  <c r="AO856" i="1"/>
  <c r="AQ856" i="1"/>
  <c r="BG856" i="1"/>
  <c r="AO857" i="1"/>
  <c r="AQ857" i="1"/>
  <c r="BG857" i="1"/>
  <c r="AO858" i="1"/>
  <c r="AQ858" i="1"/>
  <c r="BG858" i="1"/>
  <c r="AO859" i="1"/>
  <c r="AQ859" i="1"/>
  <c r="BG859" i="1"/>
  <c r="AO860" i="1"/>
  <c r="AQ860" i="1"/>
  <c r="BG860" i="1"/>
  <c r="AO861" i="1"/>
  <c r="AQ861" i="1"/>
  <c r="BG861" i="1"/>
  <c r="AO862" i="1"/>
  <c r="AQ862" i="1"/>
  <c r="BG862" i="1"/>
  <c r="AO863" i="1"/>
  <c r="AQ863" i="1"/>
  <c r="BG863" i="1"/>
  <c r="AO864" i="1"/>
  <c r="AQ864" i="1"/>
  <c r="BG864" i="1"/>
  <c r="AO865" i="1"/>
  <c r="AQ865" i="1"/>
  <c r="BG865" i="1"/>
  <c r="AO866" i="1"/>
  <c r="AQ866" i="1"/>
  <c r="BG866" i="1"/>
  <c r="AO867" i="1"/>
  <c r="AQ867" i="1"/>
  <c r="BG867" i="1"/>
  <c r="AO868" i="1"/>
  <c r="AQ868" i="1"/>
  <c r="BG868" i="1"/>
  <c r="AO869" i="1"/>
  <c r="AQ869" i="1"/>
  <c r="BG869" i="1"/>
  <c r="AO870" i="1"/>
  <c r="AQ870" i="1"/>
  <c r="BG870" i="1"/>
  <c r="AO871" i="1"/>
  <c r="AQ871" i="1"/>
  <c r="BG871" i="1"/>
  <c r="AO872" i="1"/>
  <c r="AQ872" i="1"/>
  <c r="BG872" i="1"/>
  <c r="AO873" i="1"/>
  <c r="AQ873" i="1"/>
  <c r="BG873" i="1"/>
  <c r="AO874" i="1"/>
  <c r="AQ874" i="1"/>
  <c r="BG874" i="1"/>
  <c r="AO875" i="1"/>
  <c r="AQ875" i="1"/>
  <c r="BG875" i="1"/>
  <c r="AO876" i="1"/>
  <c r="AQ876" i="1"/>
  <c r="BG876" i="1"/>
  <c r="AO877" i="1"/>
  <c r="AQ877" i="1"/>
  <c r="BG877" i="1"/>
  <c r="AO878" i="1"/>
  <c r="AQ878" i="1"/>
  <c r="BG878" i="1"/>
  <c r="AO879" i="1"/>
  <c r="AQ879" i="1"/>
  <c r="BG879" i="1"/>
  <c r="AO880" i="1"/>
  <c r="AQ880" i="1"/>
  <c r="BG880" i="1"/>
  <c r="AO881" i="1"/>
  <c r="AQ881" i="1"/>
  <c r="BG881" i="1"/>
  <c r="AO882" i="1"/>
  <c r="AQ882" i="1"/>
  <c r="BG882" i="1"/>
  <c r="AO883" i="1"/>
  <c r="AQ883" i="1"/>
  <c r="BG883" i="1"/>
  <c r="AO884" i="1"/>
  <c r="AQ884" i="1"/>
  <c r="BG884" i="1"/>
  <c r="AO885" i="1"/>
  <c r="AQ885" i="1"/>
  <c r="BG885" i="1"/>
  <c r="AO886" i="1"/>
  <c r="AQ886" i="1"/>
  <c r="BG886" i="1"/>
  <c r="AO887" i="1"/>
  <c r="AQ887" i="1"/>
  <c r="BG887" i="1"/>
  <c r="AO888" i="1"/>
  <c r="AQ888" i="1"/>
  <c r="BG888" i="1"/>
  <c r="AO889" i="1"/>
  <c r="AQ889" i="1"/>
  <c r="BG889" i="1"/>
  <c r="AO890" i="1"/>
  <c r="AQ890" i="1"/>
  <c r="BG890" i="1"/>
  <c r="AO891" i="1"/>
  <c r="AQ891" i="1"/>
  <c r="BG891" i="1"/>
  <c r="AO892" i="1"/>
  <c r="AQ892" i="1"/>
  <c r="BG892" i="1"/>
  <c r="AO893" i="1"/>
  <c r="AQ893" i="1"/>
  <c r="BG893" i="1"/>
  <c r="AO894" i="1"/>
  <c r="AQ894" i="1"/>
  <c r="BG894" i="1"/>
  <c r="AO895" i="1"/>
  <c r="AQ895" i="1"/>
  <c r="BG895" i="1"/>
  <c r="AO896" i="1"/>
  <c r="AQ896" i="1"/>
  <c r="BG896" i="1"/>
  <c r="AO897" i="1"/>
  <c r="AQ897" i="1"/>
  <c r="BG897" i="1"/>
  <c r="AO898" i="1"/>
  <c r="AQ898" i="1"/>
  <c r="BG898" i="1"/>
  <c r="AO899" i="1"/>
  <c r="AQ899" i="1"/>
  <c r="BG899" i="1"/>
  <c r="AO900" i="1"/>
  <c r="AQ900" i="1"/>
  <c r="BG900" i="1"/>
  <c r="AO901" i="1"/>
  <c r="AQ901" i="1"/>
  <c r="BG901" i="1"/>
  <c r="AO902" i="1"/>
  <c r="AQ902" i="1"/>
  <c r="BG902" i="1"/>
  <c r="AO903" i="1"/>
  <c r="AQ903" i="1"/>
  <c r="BG903" i="1"/>
  <c r="AO904" i="1"/>
  <c r="AQ904" i="1"/>
  <c r="BG904" i="1"/>
  <c r="AO905" i="1"/>
  <c r="AQ905" i="1"/>
  <c r="BG905" i="1"/>
  <c r="AO906" i="1"/>
  <c r="AQ906" i="1"/>
  <c r="BG906" i="1"/>
  <c r="AO907" i="1"/>
  <c r="AQ907" i="1"/>
  <c r="BG907" i="1"/>
  <c r="AO908" i="1"/>
  <c r="AQ908" i="1"/>
  <c r="BG908" i="1"/>
  <c r="AO909" i="1"/>
  <c r="AQ909" i="1"/>
  <c r="BG909" i="1"/>
  <c r="AO910" i="1"/>
  <c r="AQ910" i="1"/>
  <c r="BG910" i="1"/>
  <c r="AO911" i="1"/>
  <c r="AQ911" i="1"/>
  <c r="BG911" i="1"/>
  <c r="AO912" i="1"/>
  <c r="AQ912" i="1"/>
  <c r="BG912" i="1"/>
  <c r="AO913" i="1"/>
  <c r="AQ913" i="1"/>
  <c r="BG913" i="1"/>
  <c r="AO914" i="1"/>
  <c r="AQ914" i="1"/>
  <c r="BG914" i="1"/>
  <c r="AO915" i="1"/>
  <c r="AQ915" i="1"/>
  <c r="BG915" i="1"/>
  <c r="AO916" i="1"/>
  <c r="AQ916" i="1"/>
  <c r="BG916" i="1"/>
  <c r="AO917" i="1"/>
  <c r="AQ917" i="1"/>
  <c r="BG917" i="1"/>
  <c r="AO918" i="1"/>
  <c r="AQ918" i="1"/>
  <c r="BG918" i="1"/>
  <c r="AO919" i="1"/>
  <c r="AQ919" i="1"/>
  <c r="BG919" i="1"/>
  <c r="AO920" i="1"/>
  <c r="AQ920" i="1"/>
  <c r="BG920" i="1"/>
  <c r="AO921" i="1"/>
  <c r="AQ921" i="1"/>
  <c r="BG921" i="1"/>
  <c r="AO922" i="1"/>
  <c r="AQ922" i="1"/>
  <c r="BG922" i="1"/>
  <c r="AO923" i="1"/>
  <c r="AQ923" i="1"/>
  <c r="BG923" i="1"/>
  <c r="AO924" i="1"/>
  <c r="AQ924" i="1"/>
  <c r="BG924" i="1"/>
  <c r="AO925" i="1"/>
  <c r="AQ925" i="1"/>
  <c r="BG925" i="1"/>
  <c r="AO926" i="1"/>
  <c r="AQ926" i="1"/>
  <c r="BG926" i="1"/>
  <c r="AO927" i="1"/>
  <c r="AQ927" i="1"/>
  <c r="BG927" i="1"/>
  <c r="AO928" i="1"/>
  <c r="AQ928" i="1"/>
  <c r="BG928" i="1"/>
  <c r="AO929" i="1"/>
  <c r="AQ929" i="1"/>
  <c r="BG929" i="1"/>
  <c r="AO930" i="1"/>
  <c r="AQ930" i="1"/>
  <c r="BG930" i="1"/>
  <c r="AO931" i="1"/>
  <c r="AQ931" i="1"/>
  <c r="BG931" i="1"/>
  <c r="AO932" i="1"/>
  <c r="AQ932" i="1"/>
  <c r="BG932" i="1"/>
  <c r="AO933" i="1"/>
  <c r="AQ933" i="1"/>
  <c r="BG933" i="1"/>
  <c r="AO934" i="1"/>
  <c r="AQ934" i="1"/>
  <c r="BG934" i="1"/>
  <c r="AO935" i="1"/>
  <c r="AQ935" i="1"/>
  <c r="BG935" i="1"/>
  <c r="AO936" i="1"/>
  <c r="AQ936" i="1"/>
  <c r="BG936" i="1"/>
  <c r="AO937" i="1"/>
  <c r="AQ937" i="1"/>
  <c r="BG937" i="1"/>
  <c r="AO938" i="1"/>
  <c r="AQ938" i="1"/>
  <c r="BG938" i="1"/>
  <c r="AO939" i="1"/>
  <c r="AQ939" i="1"/>
  <c r="BG939" i="1"/>
  <c r="AO940" i="1"/>
  <c r="AQ940" i="1"/>
  <c r="BG940" i="1"/>
  <c r="AO941" i="1"/>
  <c r="AQ941" i="1"/>
  <c r="BG941" i="1"/>
  <c r="AO942" i="1"/>
  <c r="AQ942" i="1"/>
  <c r="BG942" i="1"/>
  <c r="AO943" i="1"/>
  <c r="AQ943" i="1"/>
  <c r="BG943" i="1"/>
  <c r="AO944" i="1"/>
  <c r="AQ944" i="1"/>
  <c r="BG944" i="1"/>
  <c r="AO945" i="1"/>
  <c r="AQ945" i="1"/>
  <c r="BG945" i="1"/>
  <c r="AO946" i="1"/>
  <c r="AQ946" i="1"/>
  <c r="BG946" i="1"/>
  <c r="AO947" i="1"/>
  <c r="AQ947" i="1"/>
  <c r="BG947" i="1"/>
  <c r="AO948" i="1"/>
  <c r="AQ948" i="1"/>
  <c r="BG948" i="1"/>
  <c r="AO949" i="1"/>
  <c r="AQ949" i="1"/>
  <c r="BG949" i="1"/>
  <c r="AO950" i="1"/>
  <c r="AQ950" i="1"/>
  <c r="BG950" i="1"/>
  <c r="AO951" i="1"/>
  <c r="AQ951" i="1"/>
  <c r="BG951" i="1"/>
  <c r="AO952" i="1"/>
  <c r="AQ952" i="1"/>
  <c r="BG952" i="1"/>
  <c r="AO953" i="1"/>
  <c r="AQ953" i="1"/>
  <c r="BG953" i="1"/>
  <c r="AO954" i="1"/>
  <c r="AQ954" i="1"/>
  <c r="BG954" i="1"/>
  <c r="AO955" i="1"/>
  <c r="AQ955" i="1"/>
  <c r="BG955" i="1"/>
  <c r="AO956" i="1"/>
  <c r="AQ956" i="1"/>
  <c r="BG956" i="1"/>
  <c r="AO957" i="1"/>
  <c r="AQ957" i="1"/>
  <c r="BG957" i="1"/>
  <c r="AO958" i="1"/>
  <c r="AQ958" i="1"/>
  <c r="BG958" i="1"/>
  <c r="AO959" i="1"/>
  <c r="AQ959" i="1"/>
  <c r="BG959" i="1"/>
  <c r="AO960" i="1"/>
  <c r="AQ960" i="1"/>
  <c r="BG960" i="1"/>
  <c r="AO961" i="1"/>
  <c r="AQ961" i="1"/>
  <c r="BG961" i="1"/>
  <c r="AO962" i="1"/>
  <c r="AQ962" i="1"/>
  <c r="BG962" i="1"/>
  <c r="AO963" i="1"/>
  <c r="AQ963" i="1"/>
  <c r="BG963" i="1"/>
  <c r="AO964" i="1"/>
  <c r="AQ964" i="1"/>
  <c r="BG964" i="1"/>
  <c r="AO965" i="1"/>
  <c r="AQ965" i="1"/>
  <c r="BG965" i="1"/>
  <c r="AO966" i="1"/>
  <c r="AQ966" i="1"/>
  <c r="BG966" i="1"/>
  <c r="AO967" i="1"/>
  <c r="AQ967" i="1"/>
  <c r="BG967" i="1"/>
  <c r="AO968" i="1"/>
  <c r="AQ968" i="1"/>
  <c r="BG968" i="1"/>
  <c r="AO969" i="1"/>
  <c r="AQ969" i="1"/>
  <c r="BG969" i="1"/>
  <c r="AO970" i="1"/>
  <c r="AQ970" i="1"/>
  <c r="BG970" i="1"/>
  <c r="AO971" i="1"/>
  <c r="AQ971" i="1"/>
  <c r="BG971" i="1"/>
  <c r="AO972" i="1"/>
  <c r="AQ972" i="1"/>
  <c r="BG972" i="1"/>
  <c r="AO973" i="1"/>
  <c r="AQ973" i="1"/>
  <c r="BG973" i="1"/>
  <c r="AO974" i="1"/>
  <c r="AQ974" i="1"/>
  <c r="BG974" i="1"/>
  <c r="AO975" i="1"/>
  <c r="AQ975" i="1"/>
  <c r="BG975" i="1"/>
  <c r="AO976" i="1"/>
  <c r="AQ976" i="1"/>
  <c r="BG976" i="1"/>
  <c r="AO977" i="1"/>
  <c r="AQ977" i="1"/>
  <c r="BG977" i="1"/>
  <c r="AO978" i="1"/>
  <c r="AQ978" i="1"/>
  <c r="BG978" i="1"/>
  <c r="AO979" i="1"/>
  <c r="AQ979" i="1"/>
  <c r="BG979" i="1"/>
  <c r="AO980" i="1"/>
  <c r="AQ980" i="1"/>
  <c r="BG980" i="1"/>
  <c r="AO981" i="1"/>
  <c r="AQ981" i="1"/>
  <c r="BG981" i="1"/>
  <c r="AO982" i="1"/>
  <c r="AQ982" i="1"/>
  <c r="BG982" i="1"/>
  <c r="AO983" i="1"/>
  <c r="AQ983" i="1"/>
  <c r="BG983" i="1"/>
  <c r="AO984" i="1"/>
  <c r="AQ984" i="1"/>
  <c r="BG984" i="1"/>
  <c r="AO985" i="1"/>
  <c r="AQ985" i="1"/>
  <c r="BG985" i="1"/>
  <c r="AO986" i="1"/>
  <c r="AQ986" i="1"/>
  <c r="BG986" i="1"/>
  <c r="AO987" i="1"/>
  <c r="AQ987" i="1"/>
  <c r="BG987" i="1"/>
  <c r="AO988" i="1"/>
  <c r="AQ988" i="1"/>
  <c r="BG988" i="1"/>
  <c r="AO989" i="1"/>
  <c r="AQ989" i="1"/>
  <c r="BG989" i="1"/>
  <c r="AO990" i="1"/>
  <c r="AQ990" i="1"/>
  <c r="BG990" i="1"/>
  <c r="AO991" i="1"/>
  <c r="AQ991" i="1"/>
  <c r="BG991" i="1"/>
  <c r="AO992" i="1"/>
  <c r="AQ992" i="1"/>
  <c r="BG992" i="1"/>
  <c r="AO993" i="1"/>
  <c r="AQ993" i="1"/>
  <c r="BG993" i="1"/>
  <c r="AO994" i="1"/>
  <c r="AQ994" i="1"/>
  <c r="BG994" i="1"/>
  <c r="AO995" i="1"/>
  <c r="AQ995" i="1"/>
  <c r="BG995" i="1"/>
  <c r="AO996" i="1"/>
  <c r="AQ996" i="1"/>
  <c r="BG996" i="1"/>
  <c r="AO997" i="1"/>
  <c r="AQ997" i="1"/>
  <c r="BG997" i="1"/>
  <c r="AO998" i="1"/>
  <c r="AQ998" i="1"/>
  <c r="BG998" i="1"/>
  <c r="AO999" i="1"/>
  <c r="AQ999" i="1"/>
  <c r="BG999" i="1"/>
  <c r="AO1000" i="1"/>
  <c r="AQ1000" i="1"/>
  <c r="BG1000" i="1"/>
  <c r="AO1001" i="1"/>
  <c r="AQ1001" i="1"/>
  <c r="BG1001" i="1"/>
  <c r="AO1002" i="1"/>
  <c r="AQ1002" i="1"/>
  <c r="BG1002" i="1"/>
  <c r="AO1003" i="1"/>
  <c r="AQ1003" i="1"/>
  <c r="BG1003" i="1"/>
  <c r="AO1004" i="1"/>
  <c r="AQ1004" i="1"/>
  <c r="BG1004" i="1"/>
  <c r="AO1005" i="1"/>
  <c r="AQ1005" i="1"/>
  <c r="BG1005" i="1"/>
  <c r="AO1006" i="1"/>
  <c r="AQ1006" i="1"/>
  <c r="BG1006" i="1"/>
  <c r="AO1007" i="1"/>
  <c r="AQ1007" i="1"/>
  <c r="BG1007" i="1"/>
  <c r="AO1008" i="1"/>
  <c r="AQ1008" i="1"/>
  <c r="BG1008" i="1"/>
  <c r="AO1009" i="1"/>
  <c r="AQ1009" i="1"/>
  <c r="BG1009" i="1"/>
  <c r="AO1010" i="1"/>
  <c r="AQ1010" i="1"/>
  <c r="BG1010" i="1"/>
  <c r="AO1011" i="1"/>
  <c r="AQ1011" i="1"/>
  <c r="BG1011" i="1"/>
  <c r="AO1012" i="1"/>
  <c r="AQ1012" i="1"/>
  <c r="BG1012" i="1"/>
  <c r="AO1013" i="1"/>
  <c r="AQ1013" i="1"/>
  <c r="BG1013" i="1"/>
  <c r="AO1014" i="1"/>
  <c r="AQ1014" i="1"/>
  <c r="BG1014" i="1"/>
  <c r="AO1015" i="1"/>
  <c r="AQ1015" i="1"/>
  <c r="BG1015" i="1"/>
  <c r="AO1016" i="1"/>
  <c r="AQ1016" i="1"/>
  <c r="BG1016" i="1"/>
  <c r="AO1017" i="1"/>
  <c r="AQ1017" i="1"/>
  <c r="BG1017" i="1"/>
  <c r="AO1018" i="1"/>
  <c r="AQ1018" i="1"/>
  <c r="BG1018" i="1"/>
  <c r="AO1019" i="1"/>
  <c r="AQ1019" i="1"/>
  <c r="BG1019" i="1"/>
  <c r="AO1020" i="1"/>
  <c r="AQ1020" i="1"/>
  <c r="BG1020" i="1"/>
  <c r="AO1021" i="1"/>
  <c r="AQ1021" i="1"/>
  <c r="BG1021" i="1"/>
  <c r="AO1022" i="1"/>
  <c r="AQ1022" i="1"/>
  <c r="BG1022" i="1"/>
  <c r="AO1023" i="1"/>
  <c r="AQ1023" i="1"/>
  <c r="BG1023" i="1"/>
  <c r="AO1024" i="1"/>
  <c r="AQ1024" i="1"/>
  <c r="BG1024" i="1"/>
  <c r="AO1025" i="1"/>
  <c r="AQ1025" i="1"/>
  <c r="BG1025" i="1"/>
  <c r="AO1026" i="1"/>
  <c r="AQ1026" i="1"/>
  <c r="BG1026" i="1"/>
  <c r="AO1027" i="1"/>
  <c r="AQ1027" i="1"/>
  <c r="BG1027" i="1"/>
  <c r="AO1028" i="1"/>
  <c r="AQ1028" i="1"/>
  <c r="BG1028" i="1"/>
  <c r="AO1029" i="1"/>
  <c r="AQ1029" i="1"/>
  <c r="BG1029" i="1"/>
  <c r="AO1030" i="1"/>
  <c r="AQ1030" i="1"/>
  <c r="BG1030" i="1"/>
  <c r="AO1031" i="1"/>
  <c r="AQ1031" i="1"/>
  <c r="BG1031" i="1"/>
  <c r="AO1032" i="1"/>
  <c r="AQ1032" i="1"/>
  <c r="BG1032" i="1"/>
  <c r="AO1033" i="1"/>
  <c r="AQ1033" i="1"/>
  <c r="BG1033" i="1"/>
  <c r="AO1034" i="1"/>
  <c r="AQ1034" i="1"/>
  <c r="BG1034" i="1"/>
  <c r="AO1035" i="1"/>
  <c r="AQ1035" i="1"/>
  <c r="BG1035" i="1"/>
  <c r="AO1036" i="1"/>
  <c r="AQ1036" i="1"/>
  <c r="BG1036" i="1"/>
  <c r="AO1037" i="1"/>
  <c r="AQ1037" i="1"/>
  <c r="BG1037" i="1"/>
  <c r="AO1038" i="1"/>
  <c r="AQ1038" i="1"/>
  <c r="BG1038" i="1"/>
  <c r="AO1039" i="1"/>
  <c r="AQ1039" i="1"/>
  <c r="BG1039" i="1"/>
  <c r="AO1040" i="1"/>
  <c r="AQ1040" i="1"/>
  <c r="BG1040" i="1"/>
  <c r="AO1041" i="1"/>
  <c r="AQ1041" i="1"/>
  <c r="BG1041" i="1"/>
  <c r="AO1042" i="1"/>
  <c r="AQ1042" i="1"/>
  <c r="BG1042" i="1"/>
  <c r="AO1043" i="1"/>
  <c r="AQ1043" i="1"/>
  <c r="BG1043" i="1"/>
  <c r="AO1044" i="1"/>
  <c r="AQ1044" i="1"/>
  <c r="BG1044" i="1"/>
  <c r="AO1045" i="1"/>
  <c r="AQ1045" i="1"/>
  <c r="BG1045" i="1"/>
  <c r="AO1046" i="1"/>
  <c r="AQ1046" i="1"/>
  <c r="BG1046" i="1"/>
  <c r="AO1047" i="1"/>
  <c r="AQ1047" i="1"/>
  <c r="BG1047" i="1"/>
  <c r="AO1048" i="1"/>
  <c r="AQ1048" i="1"/>
  <c r="BG1048" i="1"/>
  <c r="AO1049" i="1"/>
  <c r="AQ1049" i="1"/>
  <c r="BG1049" i="1"/>
  <c r="AO1050" i="1"/>
  <c r="AQ1050" i="1"/>
  <c r="BG1050" i="1"/>
  <c r="AO1051" i="1"/>
  <c r="AQ1051" i="1"/>
  <c r="BG1051" i="1"/>
  <c r="AO1052" i="1"/>
  <c r="AQ1052" i="1"/>
  <c r="BG1052" i="1"/>
  <c r="AO1053" i="1"/>
  <c r="AQ1053" i="1"/>
  <c r="BG1053" i="1"/>
  <c r="AO1054" i="1"/>
  <c r="AQ1054" i="1"/>
  <c r="BG1054" i="1"/>
  <c r="AO1055" i="1"/>
  <c r="AQ1055" i="1"/>
  <c r="BG1055" i="1"/>
  <c r="AO1056" i="1"/>
  <c r="AQ1056" i="1"/>
  <c r="BG1056" i="1"/>
  <c r="AO1057" i="1"/>
  <c r="AQ1057" i="1"/>
  <c r="BG1057" i="1"/>
  <c r="AO1058" i="1"/>
  <c r="AQ1058" i="1"/>
  <c r="BG1058" i="1"/>
  <c r="AO1059" i="1"/>
  <c r="AQ1059" i="1"/>
  <c r="BG1059" i="1"/>
  <c r="AO1060" i="1"/>
  <c r="AQ1060" i="1"/>
  <c r="BG1060" i="1"/>
  <c r="AO1061" i="1"/>
  <c r="AQ1061" i="1"/>
  <c r="BG1061" i="1"/>
  <c r="AO1062" i="1"/>
  <c r="AQ1062" i="1"/>
  <c r="BG1062" i="1"/>
  <c r="AO1063" i="1"/>
  <c r="AQ1063" i="1"/>
  <c r="BG1063" i="1"/>
  <c r="AO1064" i="1"/>
  <c r="AQ1064" i="1"/>
  <c r="BG1064" i="1"/>
  <c r="AO1065" i="1"/>
  <c r="AQ1065" i="1"/>
  <c r="BG1065" i="1"/>
  <c r="AO1066" i="1"/>
  <c r="AQ1066" i="1"/>
  <c r="BG1066" i="1"/>
  <c r="AO1067" i="1"/>
  <c r="AQ1067" i="1"/>
  <c r="BG1067" i="1"/>
  <c r="AO1068" i="1"/>
  <c r="AQ1068" i="1"/>
  <c r="BG1068" i="1"/>
  <c r="AO1069" i="1"/>
  <c r="AQ1069" i="1"/>
  <c r="BG1069" i="1"/>
  <c r="AO1070" i="1"/>
  <c r="AQ1070" i="1"/>
  <c r="BG1070" i="1"/>
  <c r="AO1071" i="1"/>
  <c r="AQ1071" i="1"/>
  <c r="BG1071" i="1"/>
  <c r="AO1072" i="1"/>
  <c r="AQ1072" i="1"/>
  <c r="BG1072" i="1"/>
  <c r="AO1073" i="1"/>
  <c r="AQ1073" i="1"/>
  <c r="BG1073" i="1"/>
  <c r="AO1074" i="1"/>
  <c r="AQ1074" i="1"/>
  <c r="BG1074" i="1"/>
  <c r="AO1075" i="1"/>
  <c r="AQ1075" i="1"/>
  <c r="BG1075" i="1"/>
  <c r="AO1076" i="1"/>
  <c r="AQ1076" i="1"/>
  <c r="BG1076" i="1"/>
  <c r="AO1077" i="1"/>
  <c r="AQ1077" i="1"/>
  <c r="BG1077" i="1"/>
  <c r="AO1078" i="1"/>
  <c r="AQ1078" i="1"/>
  <c r="BG1078" i="1"/>
  <c r="AO1079" i="1"/>
  <c r="AQ1079" i="1"/>
  <c r="BG1079" i="1"/>
  <c r="AO1080" i="1"/>
  <c r="AQ1080" i="1"/>
  <c r="BG1080" i="1"/>
  <c r="AO1081" i="1"/>
  <c r="AQ1081" i="1"/>
  <c r="BG1081" i="1"/>
  <c r="AO1082" i="1"/>
  <c r="AQ1082" i="1"/>
  <c r="BG1082" i="1"/>
  <c r="AO1083" i="1"/>
  <c r="AQ1083" i="1"/>
  <c r="BG1083" i="1"/>
  <c r="AO1084" i="1"/>
  <c r="AQ1084" i="1"/>
  <c r="BG1084" i="1"/>
  <c r="AO1085" i="1"/>
  <c r="AQ1085" i="1"/>
  <c r="BG1085" i="1"/>
  <c r="AO1086" i="1"/>
  <c r="AQ1086" i="1"/>
  <c r="BG1086" i="1"/>
  <c r="AO1087" i="1"/>
  <c r="AQ1087" i="1"/>
  <c r="BG1087" i="1"/>
  <c r="AO1088" i="1"/>
  <c r="AQ1088" i="1"/>
  <c r="BG1088" i="1"/>
  <c r="AO1089" i="1"/>
  <c r="AQ1089" i="1"/>
  <c r="BG1089" i="1"/>
  <c r="AO1090" i="1"/>
  <c r="AQ1090" i="1"/>
  <c r="BG1090" i="1"/>
  <c r="AO1091" i="1"/>
  <c r="AQ1091" i="1"/>
  <c r="BG1091" i="1"/>
  <c r="AO1092" i="1"/>
  <c r="AQ1092" i="1"/>
  <c r="BG1092" i="1"/>
  <c r="AO1093" i="1"/>
  <c r="AQ1093" i="1"/>
  <c r="BG1093" i="1"/>
  <c r="AO1094" i="1"/>
  <c r="AQ1094" i="1"/>
  <c r="BG1094" i="1"/>
  <c r="AO1095" i="1"/>
  <c r="AQ1095" i="1"/>
  <c r="BG1095" i="1"/>
  <c r="AO1096" i="1"/>
  <c r="AQ1096" i="1"/>
  <c r="BG1096" i="1"/>
  <c r="AO1097" i="1"/>
  <c r="AQ1097" i="1"/>
  <c r="BG1097" i="1"/>
  <c r="AO1098" i="1"/>
  <c r="AQ1098" i="1"/>
  <c r="BG1098" i="1"/>
  <c r="AO1099" i="1"/>
  <c r="AQ1099" i="1"/>
  <c r="BG1099" i="1"/>
  <c r="AO1100" i="1"/>
  <c r="AQ1100" i="1"/>
  <c r="BG1100" i="1"/>
  <c r="AO1101" i="1"/>
  <c r="AQ1101" i="1"/>
  <c r="BG1101" i="1"/>
  <c r="AO1102" i="1"/>
  <c r="AQ1102" i="1"/>
  <c r="BG1102" i="1"/>
  <c r="AO1103" i="1"/>
  <c r="AQ1103" i="1"/>
  <c r="BG1103" i="1"/>
  <c r="AO1104" i="1"/>
  <c r="AQ1104" i="1"/>
  <c r="BG1104" i="1"/>
  <c r="AO1105" i="1"/>
  <c r="AQ1105" i="1"/>
  <c r="BG1105" i="1"/>
  <c r="AO1106" i="1"/>
  <c r="AQ1106" i="1"/>
  <c r="BG1106" i="1"/>
  <c r="AO1107" i="1"/>
  <c r="AQ1107" i="1"/>
  <c r="BG1107" i="1"/>
  <c r="AO1108" i="1"/>
  <c r="AQ1108" i="1"/>
  <c r="BG1108" i="1"/>
  <c r="AO1109" i="1"/>
  <c r="AQ1109" i="1"/>
  <c r="BG1109" i="1"/>
  <c r="AO1110" i="1"/>
  <c r="AQ1110" i="1"/>
  <c r="BG1110" i="1"/>
  <c r="AO1111" i="1"/>
  <c r="AQ1111" i="1"/>
  <c r="BG1111" i="1"/>
  <c r="AO1112" i="1"/>
  <c r="AQ1112" i="1"/>
  <c r="BG1112" i="1"/>
  <c r="AO1113" i="1"/>
  <c r="AQ1113" i="1"/>
  <c r="BG1113" i="1"/>
  <c r="AO1114" i="1"/>
  <c r="AQ1114" i="1"/>
  <c r="BG1114" i="1"/>
  <c r="AO1115" i="1"/>
  <c r="AQ1115" i="1"/>
  <c r="BG1115" i="1"/>
  <c r="AO1116" i="1"/>
  <c r="AQ1116" i="1"/>
  <c r="BG1116" i="1"/>
  <c r="AO1117" i="1"/>
  <c r="AQ1117" i="1"/>
  <c r="BG1117" i="1"/>
  <c r="AO1118" i="1"/>
  <c r="AQ1118" i="1"/>
  <c r="BG1118" i="1"/>
  <c r="AO1119" i="1"/>
  <c r="AQ1119" i="1"/>
  <c r="BG1119" i="1"/>
  <c r="AO1120" i="1"/>
  <c r="AQ1120" i="1"/>
  <c r="BG1120" i="1"/>
  <c r="AO1121" i="1"/>
  <c r="AQ1121" i="1"/>
  <c r="BG1121" i="1"/>
  <c r="AO1122" i="1"/>
  <c r="AQ1122" i="1"/>
  <c r="BG1122" i="1"/>
  <c r="AO1123" i="1"/>
  <c r="AQ1123" i="1"/>
  <c r="BG1123" i="1"/>
  <c r="AO1124" i="1"/>
  <c r="AQ1124" i="1"/>
  <c r="BG1124" i="1"/>
  <c r="AO1125" i="1"/>
  <c r="AQ1125" i="1"/>
  <c r="BG1125" i="1"/>
  <c r="AO1126" i="1"/>
  <c r="AQ1126" i="1"/>
  <c r="BG1126" i="1"/>
  <c r="AO1127" i="1"/>
  <c r="AQ1127" i="1"/>
  <c r="BG1127" i="1"/>
  <c r="AO1128" i="1"/>
  <c r="AQ1128" i="1"/>
  <c r="BG1128" i="1"/>
  <c r="AO1129" i="1"/>
  <c r="AQ1129" i="1"/>
  <c r="BG1129" i="1"/>
  <c r="AO1130" i="1"/>
  <c r="AQ1130" i="1"/>
  <c r="BG1130" i="1"/>
  <c r="AO1131" i="1"/>
  <c r="AQ1131" i="1"/>
  <c r="BG1131" i="1"/>
  <c r="AO1132" i="1"/>
  <c r="AQ1132" i="1"/>
  <c r="BG1132" i="1"/>
  <c r="AO1133" i="1"/>
  <c r="AQ1133" i="1"/>
  <c r="BG1133" i="1"/>
  <c r="AO1134" i="1"/>
  <c r="AQ1134" i="1"/>
  <c r="BG1134" i="1"/>
  <c r="AO1135" i="1"/>
  <c r="AQ1135" i="1"/>
  <c r="BG1135" i="1"/>
  <c r="AO1136" i="1"/>
  <c r="AQ1136" i="1"/>
  <c r="BG1136" i="1"/>
  <c r="AO1137" i="1"/>
  <c r="AQ1137" i="1"/>
  <c r="BG1137" i="1"/>
  <c r="AO1138" i="1"/>
  <c r="AQ1138" i="1"/>
  <c r="BG1138" i="1"/>
  <c r="AO1139" i="1"/>
  <c r="AQ1139" i="1"/>
  <c r="BG1139" i="1"/>
  <c r="AO1140" i="1"/>
  <c r="AQ1140" i="1"/>
  <c r="BG1140" i="1"/>
  <c r="AO1141" i="1"/>
  <c r="AQ1141" i="1"/>
  <c r="BG1141" i="1"/>
  <c r="AO1142" i="1"/>
  <c r="AQ1142" i="1"/>
  <c r="BG1142" i="1"/>
  <c r="AO1143" i="1"/>
  <c r="AQ1143" i="1"/>
  <c r="BG1143" i="1"/>
  <c r="AO1144" i="1"/>
  <c r="AQ1144" i="1"/>
  <c r="BG1144" i="1"/>
  <c r="AO1145" i="1"/>
  <c r="AQ1145" i="1"/>
  <c r="BG1145" i="1"/>
  <c r="AO1146" i="1"/>
  <c r="AQ1146" i="1"/>
  <c r="BG1146" i="1"/>
  <c r="AO1147" i="1"/>
  <c r="AQ1147" i="1"/>
  <c r="BG1147" i="1"/>
  <c r="AO1148" i="1"/>
  <c r="AQ1148" i="1"/>
  <c r="BG1148" i="1"/>
  <c r="AO1149" i="1"/>
  <c r="AQ1149" i="1"/>
  <c r="BG1149" i="1"/>
  <c r="AO1150" i="1"/>
  <c r="AQ1150" i="1"/>
  <c r="BG1150" i="1"/>
  <c r="AO1151" i="1"/>
  <c r="AQ1151" i="1"/>
  <c r="BG1151" i="1"/>
  <c r="AO1152" i="1"/>
  <c r="AQ1152" i="1"/>
  <c r="BG1152" i="1"/>
  <c r="AO1153" i="1"/>
  <c r="AQ1153" i="1"/>
  <c r="BG1153" i="1"/>
  <c r="AO1154" i="1"/>
  <c r="AQ1154" i="1"/>
  <c r="BG1154" i="1"/>
  <c r="AO1155" i="1"/>
  <c r="AQ1155" i="1"/>
  <c r="BG1155" i="1"/>
  <c r="AO1156" i="1"/>
  <c r="AQ1156" i="1"/>
  <c r="BG1156" i="1"/>
  <c r="AO1157" i="1"/>
  <c r="AQ1157" i="1"/>
  <c r="BG1157" i="1"/>
  <c r="AO1158" i="1"/>
  <c r="AQ1158" i="1"/>
  <c r="BG1158" i="1"/>
  <c r="AO1159" i="1"/>
  <c r="AQ1159" i="1"/>
  <c r="BG1159" i="1"/>
  <c r="AO1160" i="1"/>
  <c r="AQ1160" i="1"/>
  <c r="BG1160" i="1"/>
  <c r="AO1161" i="1"/>
  <c r="AQ1161" i="1"/>
  <c r="BG1161" i="1"/>
  <c r="AO1162" i="1"/>
  <c r="AQ1162" i="1"/>
  <c r="BG1162" i="1"/>
  <c r="AO1163" i="1"/>
  <c r="AQ1163" i="1"/>
  <c r="BG1163" i="1"/>
  <c r="AO1164" i="1"/>
  <c r="AQ1164" i="1"/>
  <c r="BG1164" i="1"/>
  <c r="AO1165" i="1"/>
  <c r="AQ1165" i="1"/>
  <c r="BG1165" i="1"/>
  <c r="AO1166" i="1"/>
  <c r="AQ1166" i="1"/>
  <c r="BG1166" i="1"/>
  <c r="AO1167" i="1"/>
  <c r="AQ1167" i="1"/>
  <c r="BG1167" i="1"/>
  <c r="AO1168" i="1"/>
  <c r="AQ1168" i="1"/>
  <c r="BG1168" i="1"/>
  <c r="AO1169" i="1"/>
  <c r="AQ1169" i="1"/>
  <c r="BG1169" i="1"/>
  <c r="AO1170" i="1"/>
  <c r="AQ1170" i="1"/>
  <c r="BG1170" i="1"/>
  <c r="AO1171" i="1"/>
  <c r="AQ1171" i="1"/>
  <c r="BG1171" i="1"/>
  <c r="AO1172" i="1"/>
  <c r="AQ1172" i="1"/>
  <c r="BG1172" i="1"/>
  <c r="AO1173" i="1"/>
  <c r="AQ1173" i="1"/>
  <c r="BG1173" i="1"/>
  <c r="AO1174" i="1"/>
  <c r="AQ1174" i="1"/>
  <c r="BG1174" i="1"/>
  <c r="AO1175" i="1"/>
  <c r="AQ1175" i="1"/>
  <c r="BG1175" i="1"/>
  <c r="AO1176" i="1"/>
  <c r="AQ1176" i="1"/>
  <c r="BG1176" i="1"/>
  <c r="AO1177" i="1"/>
  <c r="AQ1177" i="1"/>
  <c r="BG1177" i="1"/>
  <c r="AO1178" i="1"/>
  <c r="AQ1178" i="1"/>
  <c r="BG1178" i="1"/>
  <c r="AO1179" i="1"/>
  <c r="AQ1179" i="1"/>
  <c r="BG1179" i="1"/>
  <c r="AO1180" i="1"/>
  <c r="AQ1180" i="1"/>
  <c r="BG1180" i="1"/>
  <c r="AO1181" i="1"/>
  <c r="AQ1181" i="1"/>
  <c r="BG1181" i="1"/>
  <c r="AO1182" i="1"/>
  <c r="AQ1182" i="1"/>
  <c r="BG1182" i="1"/>
  <c r="AO1183" i="1"/>
  <c r="AQ1183" i="1"/>
  <c r="BG1183" i="1"/>
  <c r="AO1184" i="1"/>
  <c r="AQ1184" i="1"/>
  <c r="BG1184" i="1"/>
  <c r="AO1185" i="1"/>
  <c r="AQ1185" i="1"/>
  <c r="BG1185" i="1"/>
  <c r="AO1186" i="1"/>
  <c r="AQ1186" i="1"/>
  <c r="BG1186" i="1"/>
  <c r="AO1187" i="1"/>
  <c r="AQ1187" i="1"/>
  <c r="BG1187" i="1"/>
  <c r="AO1188" i="1"/>
  <c r="AQ1188" i="1"/>
  <c r="BG1188" i="1"/>
  <c r="AO1189" i="1"/>
  <c r="AQ1189" i="1"/>
  <c r="BG1189" i="1"/>
  <c r="AO1190" i="1"/>
  <c r="AQ1190" i="1"/>
  <c r="BG1190" i="1"/>
  <c r="AO1191" i="1"/>
  <c r="AQ1191" i="1"/>
  <c r="BG1191" i="1"/>
  <c r="AO1192" i="1"/>
  <c r="AQ1192" i="1"/>
  <c r="BG1192" i="1"/>
  <c r="AO1193" i="1"/>
  <c r="AQ1193" i="1"/>
  <c r="BG1193" i="1"/>
  <c r="AO1194" i="1"/>
  <c r="AQ1194" i="1"/>
  <c r="BG1194" i="1"/>
  <c r="AO1195" i="1"/>
  <c r="AQ1195" i="1"/>
  <c r="BG1195" i="1"/>
  <c r="AO1196" i="1"/>
  <c r="AQ1196" i="1"/>
  <c r="BG1196" i="1"/>
  <c r="AO1197" i="1"/>
  <c r="AQ1197" i="1"/>
  <c r="BG1197" i="1"/>
  <c r="AO1198" i="1"/>
  <c r="AQ1198" i="1"/>
  <c r="BG1198" i="1"/>
  <c r="AO1199" i="1"/>
  <c r="AQ1199" i="1"/>
  <c r="BG1199" i="1"/>
  <c r="AO1200" i="1"/>
  <c r="AQ1200" i="1"/>
  <c r="BG1200" i="1"/>
  <c r="AO1201" i="1"/>
  <c r="AQ1201" i="1"/>
  <c r="BG1201" i="1"/>
  <c r="AO1202" i="1"/>
  <c r="AQ1202" i="1"/>
  <c r="BG1202" i="1"/>
  <c r="AO1203" i="1"/>
  <c r="AQ1203" i="1"/>
  <c r="BG1203" i="1"/>
  <c r="AO1204" i="1"/>
  <c r="AQ1204" i="1"/>
  <c r="BG1204" i="1"/>
  <c r="AO1205" i="1"/>
  <c r="AQ1205" i="1"/>
  <c r="BG1205" i="1"/>
  <c r="AO1206" i="1"/>
  <c r="AQ1206" i="1"/>
  <c r="BG1206" i="1"/>
  <c r="AO1207" i="1"/>
  <c r="AQ1207" i="1"/>
  <c r="BG1207" i="1"/>
  <c r="AO1208" i="1"/>
  <c r="AQ1208" i="1"/>
  <c r="BG1208" i="1"/>
  <c r="AO1209" i="1"/>
  <c r="AQ1209" i="1"/>
  <c r="BG1209" i="1"/>
  <c r="AO1210" i="1"/>
  <c r="AQ1210" i="1"/>
  <c r="BG1210" i="1"/>
  <c r="AO1211" i="1"/>
  <c r="AQ1211" i="1"/>
  <c r="BG1211" i="1"/>
  <c r="AO1212" i="1"/>
  <c r="AQ1212" i="1"/>
  <c r="BG1212" i="1"/>
  <c r="AO1213" i="1"/>
  <c r="AQ1213" i="1"/>
  <c r="BG1213" i="1"/>
  <c r="AO1214" i="1"/>
  <c r="AQ1214" i="1"/>
  <c r="BG1214" i="1"/>
  <c r="AO1215" i="1"/>
  <c r="AQ1215" i="1"/>
  <c r="BG1215" i="1"/>
  <c r="AO1216" i="1"/>
  <c r="AQ1216" i="1"/>
  <c r="BG1216" i="1"/>
  <c r="AO1217" i="1"/>
  <c r="AQ1217" i="1"/>
  <c r="BG1217" i="1"/>
  <c r="AO1218" i="1"/>
  <c r="AQ1218" i="1"/>
  <c r="BG1218" i="1"/>
  <c r="AO1219" i="1"/>
  <c r="AQ1219" i="1"/>
  <c r="BG1219" i="1"/>
  <c r="AO1220" i="1"/>
  <c r="AQ1220" i="1"/>
  <c r="BG1220" i="1"/>
  <c r="AO1221" i="1"/>
  <c r="AQ1221" i="1"/>
  <c r="BG1221" i="1"/>
  <c r="AO1222" i="1"/>
  <c r="AQ1222" i="1"/>
  <c r="BG1222" i="1"/>
  <c r="AO1223" i="1"/>
  <c r="AQ1223" i="1"/>
  <c r="BG1223" i="1"/>
  <c r="AO1224" i="1"/>
  <c r="AQ1224" i="1"/>
  <c r="BG1224" i="1"/>
  <c r="AO1225" i="1"/>
  <c r="AQ1225" i="1"/>
  <c r="BG1225" i="1"/>
  <c r="AO1226" i="1"/>
  <c r="AQ1226" i="1"/>
  <c r="BG1226" i="1"/>
  <c r="AO1227" i="1"/>
  <c r="AQ1227" i="1"/>
  <c r="BG1227" i="1"/>
  <c r="AO1228" i="1"/>
  <c r="AQ1228" i="1"/>
  <c r="BG1228" i="1"/>
  <c r="AO1229" i="1"/>
  <c r="AQ1229" i="1"/>
  <c r="BG1229" i="1"/>
  <c r="AO1230" i="1"/>
  <c r="AQ1230" i="1"/>
  <c r="BG1230" i="1"/>
  <c r="AO1231" i="1"/>
  <c r="AQ1231" i="1"/>
  <c r="BG1231" i="1"/>
  <c r="AO1232" i="1"/>
  <c r="AQ1232" i="1"/>
  <c r="BG1232" i="1"/>
  <c r="AO1233" i="1"/>
  <c r="AQ1233" i="1"/>
  <c r="BG1233" i="1"/>
  <c r="AO1234" i="1"/>
  <c r="AQ1234" i="1"/>
  <c r="BG1234" i="1"/>
  <c r="AO1235" i="1"/>
  <c r="AQ1235" i="1"/>
  <c r="BG1235" i="1"/>
  <c r="AO1236" i="1"/>
  <c r="AQ1236" i="1"/>
  <c r="BG1236" i="1"/>
  <c r="AO1237" i="1"/>
  <c r="AQ1237" i="1"/>
  <c r="BG1237" i="1"/>
  <c r="AO1238" i="1"/>
  <c r="AQ1238" i="1"/>
  <c r="BG1238" i="1"/>
  <c r="AO1239" i="1"/>
  <c r="AQ1239" i="1"/>
  <c r="BG1239" i="1"/>
  <c r="AO1240" i="1"/>
  <c r="AQ1240" i="1"/>
  <c r="BG1240" i="1"/>
  <c r="AO1241" i="1"/>
  <c r="AQ1241" i="1"/>
  <c r="BG1241" i="1"/>
  <c r="AO1242" i="1"/>
  <c r="AQ1242" i="1"/>
  <c r="BG1242" i="1"/>
  <c r="AO1243" i="1"/>
  <c r="AQ1243" i="1"/>
  <c r="BG1243" i="1"/>
  <c r="AO1244" i="1"/>
  <c r="AQ1244" i="1"/>
  <c r="BG1244" i="1"/>
  <c r="AO1245" i="1"/>
  <c r="AQ1245" i="1"/>
  <c r="BG1245" i="1"/>
  <c r="AO1246" i="1"/>
  <c r="AQ1246" i="1"/>
  <c r="BG1246" i="1"/>
  <c r="AO1247" i="1"/>
  <c r="AQ1247" i="1"/>
  <c r="BG1247" i="1"/>
  <c r="AO1248" i="1"/>
  <c r="AQ1248" i="1"/>
  <c r="BG1248" i="1"/>
  <c r="AO1249" i="1"/>
  <c r="AQ1249" i="1"/>
  <c r="BG1249" i="1"/>
  <c r="AO1250" i="1"/>
  <c r="AQ1250" i="1"/>
  <c r="BG1250" i="1"/>
  <c r="AO1251" i="1"/>
  <c r="AQ1251" i="1"/>
  <c r="BG1251" i="1"/>
  <c r="AO1252" i="1"/>
  <c r="AQ1252" i="1"/>
  <c r="BG1252" i="1"/>
  <c r="AO1253" i="1"/>
  <c r="AQ1253" i="1"/>
  <c r="BG1253" i="1"/>
  <c r="AO1254" i="1"/>
  <c r="AQ1254" i="1"/>
  <c r="BG1254" i="1"/>
  <c r="AO1255" i="1"/>
  <c r="AQ1255" i="1"/>
  <c r="BG1255" i="1"/>
  <c r="AO1256" i="1"/>
  <c r="AQ1256" i="1"/>
  <c r="BG1256" i="1"/>
  <c r="AO1257" i="1"/>
  <c r="AQ1257" i="1"/>
  <c r="BG1257" i="1"/>
  <c r="AO1258" i="1"/>
  <c r="AQ1258" i="1"/>
  <c r="BG1258" i="1"/>
  <c r="AO1259" i="1"/>
  <c r="AQ1259" i="1"/>
  <c r="BG1259" i="1"/>
  <c r="AO1260" i="1"/>
  <c r="AQ1260" i="1"/>
  <c r="BG1260" i="1"/>
  <c r="AO1261" i="1"/>
  <c r="AQ1261" i="1"/>
  <c r="BG1261" i="1"/>
  <c r="AO1262" i="1"/>
  <c r="AQ1262" i="1"/>
  <c r="BG1262" i="1"/>
  <c r="AO1263" i="1"/>
  <c r="AQ1263" i="1"/>
  <c r="BG1263" i="1"/>
  <c r="AO1264" i="1"/>
  <c r="AQ1264" i="1"/>
  <c r="BG1264" i="1"/>
  <c r="AO1265" i="1"/>
  <c r="AQ1265" i="1"/>
  <c r="BG1265" i="1"/>
  <c r="AO1266" i="1"/>
  <c r="AQ1266" i="1"/>
  <c r="BG1266" i="1"/>
  <c r="AO1267" i="1"/>
  <c r="AQ1267" i="1"/>
  <c r="BG1267" i="1"/>
  <c r="AO1268" i="1"/>
  <c r="AQ1268" i="1"/>
  <c r="BG1268" i="1"/>
  <c r="AO1269" i="1"/>
  <c r="AQ1269" i="1"/>
  <c r="BG1269" i="1"/>
  <c r="AO1270" i="1"/>
  <c r="AQ1270" i="1"/>
  <c r="BG1270" i="1"/>
  <c r="AO1271" i="1"/>
  <c r="AQ1271" i="1"/>
  <c r="BG1271" i="1"/>
  <c r="AO1272" i="1"/>
  <c r="AQ1272" i="1"/>
  <c r="BG1272" i="1"/>
  <c r="AO1273" i="1"/>
  <c r="AQ1273" i="1"/>
  <c r="BG1273" i="1"/>
  <c r="AO1274" i="1"/>
  <c r="AQ1274" i="1"/>
  <c r="BG1274" i="1"/>
  <c r="AO1275" i="1"/>
  <c r="AQ1275" i="1"/>
  <c r="BG1275" i="1"/>
  <c r="AO1276" i="1"/>
  <c r="AQ1276" i="1"/>
  <c r="BG1276" i="1"/>
  <c r="AO1277" i="1"/>
  <c r="AQ1277" i="1"/>
  <c r="BG1277" i="1"/>
  <c r="AO1278" i="1"/>
  <c r="AQ1278" i="1"/>
  <c r="BG1278" i="1"/>
  <c r="AO1279" i="1"/>
  <c r="AQ1279" i="1"/>
  <c r="BG1279" i="1"/>
  <c r="AO1280" i="1"/>
  <c r="AQ1280" i="1"/>
  <c r="BG1280" i="1"/>
  <c r="AO1281" i="1"/>
  <c r="AQ1281" i="1"/>
  <c r="BG1281" i="1"/>
  <c r="AO1282" i="1"/>
  <c r="AQ1282" i="1"/>
  <c r="BG1282" i="1"/>
  <c r="AO1283" i="1"/>
  <c r="AQ1283" i="1"/>
  <c r="BG1283" i="1"/>
  <c r="AO1284" i="1"/>
  <c r="AQ1284" i="1"/>
  <c r="BG1284" i="1"/>
  <c r="AO1285" i="1"/>
  <c r="AQ1285" i="1"/>
  <c r="BG1285" i="1"/>
  <c r="AO1286" i="1"/>
  <c r="AQ1286" i="1"/>
  <c r="BG1286" i="1"/>
  <c r="AO1287" i="1"/>
  <c r="AQ1287" i="1"/>
  <c r="BG1287" i="1"/>
  <c r="AO1288" i="1"/>
  <c r="AQ1288" i="1"/>
  <c r="BG1288" i="1"/>
  <c r="AO1289" i="1"/>
  <c r="AQ1289" i="1"/>
  <c r="BG1289" i="1"/>
  <c r="AO1290" i="1"/>
  <c r="AQ1290" i="1"/>
  <c r="BG1290" i="1"/>
  <c r="AO1291" i="1"/>
  <c r="AQ1291" i="1"/>
  <c r="BG1291" i="1"/>
  <c r="AO1292" i="1"/>
  <c r="AQ1292" i="1"/>
  <c r="BG1292" i="1"/>
  <c r="AO1293" i="1"/>
  <c r="AQ1293" i="1"/>
  <c r="BG1293" i="1"/>
  <c r="AO1294" i="1"/>
  <c r="AQ1294" i="1"/>
  <c r="BG1294" i="1"/>
  <c r="AO1295" i="1"/>
  <c r="AQ1295" i="1"/>
  <c r="BG1295" i="1"/>
  <c r="AO1296" i="1"/>
  <c r="AQ1296" i="1"/>
  <c r="BG1296" i="1"/>
  <c r="AO1297" i="1"/>
  <c r="AQ1297" i="1"/>
  <c r="BG1297" i="1"/>
  <c r="AO1298" i="1"/>
  <c r="AQ1298" i="1"/>
  <c r="BG1298" i="1"/>
  <c r="AO1299" i="1"/>
  <c r="AQ1299" i="1"/>
  <c r="BG1299" i="1"/>
  <c r="AO1300" i="1"/>
  <c r="AQ1300" i="1"/>
  <c r="BG1300" i="1"/>
  <c r="AO1301" i="1"/>
  <c r="AQ1301" i="1"/>
  <c r="BG1301" i="1"/>
  <c r="AO1302" i="1"/>
  <c r="AQ1302" i="1"/>
  <c r="BG1302" i="1"/>
  <c r="AO1303" i="1"/>
  <c r="AQ1303" i="1"/>
  <c r="BG1303" i="1"/>
  <c r="AO1304" i="1"/>
  <c r="AQ1304" i="1"/>
  <c r="BG1304" i="1"/>
  <c r="AO1305" i="1"/>
  <c r="AQ1305" i="1"/>
  <c r="BG1305" i="1"/>
  <c r="AO1306" i="1"/>
  <c r="AQ1306" i="1"/>
  <c r="BG1306" i="1"/>
  <c r="AO1307" i="1"/>
  <c r="AQ1307" i="1"/>
  <c r="BG1307" i="1"/>
  <c r="AO1308" i="1"/>
  <c r="AQ1308" i="1"/>
  <c r="BG1308" i="1"/>
  <c r="AO1309" i="1"/>
  <c r="AQ1309" i="1"/>
  <c r="BG1309" i="1"/>
  <c r="AO1310" i="1"/>
  <c r="AQ1310" i="1"/>
  <c r="BG1310" i="1"/>
  <c r="AO1311" i="1"/>
  <c r="AQ1311" i="1"/>
  <c r="BG1311" i="1"/>
  <c r="AO1312" i="1"/>
  <c r="AQ1312" i="1"/>
  <c r="BG1312" i="1"/>
  <c r="AO1313" i="1"/>
  <c r="AQ1313" i="1"/>
  <c r="BG1313" i="1"/>
  <c r="AO1314" i="1"/>
  <c r="AQ1314" i="1"/>
  <c r="BG1314" i="1"/>
  <c r="AO1315" i="1"/>
  <c r="AQ1315" i="1"/>
  <c r="BG1315" i="1"/>
  <c r="AO1316" i="1"/>
  <c r="AQ1316" i="1"/>
  <c r="BG1316" i="1"/>
  <c r="AO1317" i="1"/>
  <c r="AQ1317" i="1"/>
  <c r="BG1317" i="1"/>
  <c r="AO1318" i="1"/>
  <c r="AQ1318" i="1"/>
  <c r="BG1318" i="1"/>
  <c r="AO1319" i="1"/>
  <c r="AQ1319" i="1"/>
  <c r="BG1319" i="1"/>
  <c r="AO1320" i="1"/>
  <c r="AQ1320" i="1"/>
  <c r="BG1320" i="1"/>
  <c r="AO1321" i="1"/>
  <c r="AQ1321" i="1"/>
  <c r="BG1321" i="1"/>
  <c r="AO1322" i="1"/>
  <c r="AQ1322" i="1"/>
  <c r="BG1322" i="1"/>
  <c r="AO1323" i="1"/>
  <c r="AQ1323" i="1"/>
  <c r="BG1323" i="1"/>
  <c r="AO1324" i="1"/>
  <c r="AQ1324" i="1"/>
  <c r="BG1324" i="1"/>
  <c r="AO1325" i="1"/>
  <c r="AQ1325" i="1"/>
  <c r="BG1325" i="1"/>
  <c r="AO1326" i="1"/>
  <c r="AQ1326" i="1"/>
  <c r="BG1326" i="1"/>
  <c r="AO1327" i="1"/>
  <c r="AQ1327" i="1"/>
  <c r="BG1327" i="1"/>
  <c r="AO1328" i="1"/>
  <c r="AQ1328" i="1"/>
  <c r="BG1328" i="1"/>
  <c r="AO1329" i="1"/>
  <c r="AQ1329" i="1"/>
  <c r="BG1329" i="1"/>
  <c r="AO1330" i="1"/>
  <c r="AQ1330" i="1"/>
  <c r="BG1330" i="1"/>
  <c r="AO1331" i="1"/>
  <c r="AQ1331" i="1"/>
  <c r="BG1331" i="1"/>
  <c r="AO1332" i="1"/>
  <c r="AQ1332" i="1"/>
  <c r="BG1332" i="1"/>
  <c r="AO1333" i="1"/>
  <c r="AQ1333" i="1"/>
  <c r="BG1333" i="1"/>
  <c r="AO1334" i="1"/>
  <c r="AQ1334" i="1"/>
  <c r="BG1334" i="1"/>
  <c r="AO1335" i="1"/>
  <c r="AQ1335" i="1"/>
  <c r="BG1335" i="1"/>
  <c r="AO1336" i="1"/>
  <c r="AQ1336" i="1"/>
  <c r="BG1336" i="1"/>
  <c r="AO1337" i="1"/>
  <c r="AQ1337" i="1"/>
  <c r="BG1337" i="1"/>
  <c r="AO1338" i="1"/>
  <c r="AQ1338" i="1"/>
  <c r="BG1338" i="1"/>
  <c r="AO1339" i="1"/>
  <c r="AQ1339" i="1"/>
  <c r="BG1339" i="1"/>
  <c r="AO1340" i="1"/>
  <c r="AQ1340" i="1"/>
  <c r="BG1340" i="1"/>
  <c r="AO1341" i="1"/>
  <c r="AQ1341" i="1"/>
  <c r="BG1341" i="1"/>
  <c r="AO1342" i="1"/>
  <c r="AQ1342" i="1"/>
  <c r="BG1342" i="1"/>
  <c r="AO1343" i="1"/>
  <c r="AQ1343" i="1"/>
  <c r="BG1343" i="1"/>
  <c r="AO1344" i="1"/>
  <c r="AQ1344" i="1"/>
  <c r="BG1344" i="1"/>
  <c r="AO1345" i="1"/>
  <c r="AQ1345" i="1"/>
  <c r="BG1345" i="1"/>
  <c r="AO1346" i="1"/>
  <c r="AQ1346" i="1"/>
  <c r="BG1346" i="1"/>
  <c r="AO1347" i="1"/>
  <c r="AQ1347" i="1"/>
  <c r="BG1347" i="1"/>
  <c r="AO1348" i="1"/>
  <c r="AQ1348" i="1"/>
  <c r="BG1348" i="1"/>
  <c r="AO1349" i="1"/>
  <c r="AQ1349" i="1"/>
  <c r="BG1349" i="1"/>
  <c r="AO1350" i="1"/>
  <c r="AQ1350" i="1"/>
  <c r="BG1350" i="1"/>
  <c r="AO1351" i="1"/>
  <c r="AQ1351" i="1"/>
  <c r="BG1351" i="1"/>
  <c r="AO1352" i="1"/>
  <c r="AQ1352" i="1"/>
  <c r="BG1352" i="1"/>
  <c r="AO1353" i="1"/>
  <c r="AQ1353" i="1"/>
  <c r="BG1353" i="1"/>
  <c r="AO1354" i="1"/>
  <c r="AQ1354" i="1"/>
  <c r="BG1354" i="1"/>
  <c r="AO1355" i="1"/>
  <c r="AQ1355" i="1"/>
  <c r="BG1355" i="1"/>
  <c r="AO1356" i="1"/>
  <c r="AQ1356" i="1"/>
  <c r="BG1356" i="1"/>
  <c r="AO1357" i="1"/>
  <c r="AQ1357" i="1"/>
  <c r="BG1357" i="1"/>
  <c r="AO1358" i="1"/>
  <c r="AQ1358" i="1"/>
  <c r="BG1358" i="1"/>
  <c r="AO1359" i="1"/>
  <c r="AQ1359" i="1"/>
  <c r="BG1359" i="1"/>
  <c r="AO1360" i="1"/>
  <c r="AQ1360" i="1"/>
  <c r="BG1360" i="1"/>
  <c r="AO1361" i="1"/>
  <c r="AQ1361" i="1"/>
  <c r="BG1361" i="1"/>
  <c r="AO1362" i="1"/>
  <c r="AQ1362" i="1"/>
  <c r="BG1362" i="1"/>
  <c r="AO1363" i="1"/>
  <c r="AQ1363" i="1"/>
  <c r="BG1363" i="1"/>
  <c r="AO1364" i="1"/>
  <c r="AQ1364" i="1"/>
  <c r="BG1364" i="1"/>
  <c r="AO1365" i="1"/>
  <c r="AQ1365" i="1"/>
  <c r="BG1365" i="1"/>
  <c r="AO1366" i="1"/>
  <c r="AQ1366" i="1"/>
  <c r="BG1366" i="1"/>
  <c r="AO1367" i="1"/>
  <c r="AQ1367" i="1"/>
  <c r="BG1367" i="1"/>
  <c r="AO1368" i="1"/>
  <c r="AQ1368" i="1"/>
  <c r="BG1368" i="1"/>
  <c r="AO1369" i="1"/>
  <c r="AQ1369" i="1"/>
  <c r="BG1369" i="1"/>
  <c r="AO1370" i="1"/>
  <c r="AQ1370" i="1"/>
  <c r="BG1370" i="1"/>
  <c r="AO1371" i="1"/>
  <c r="AQ1371" i="1"/>
  <c r="BG1371" i="1"/>
  <c r="AO1372" i="1"/>
  <c r="AQ1372" i="1"/>
  <c r="BG1372" i="1"/>
  <c r="AO1373" i="1"/>
  <c r="AQ1373" i="1"/>
  <c r="BG1373" i="1"/>
  <c r="AO1374" i="1"/>
  <c r="AQ1374" i="1"/>
  <c r="BG1374" i="1"/>
  <c r="AO1375" i="1"/>
  <c r="AQ1375" i="1"/>
  <c r="BG1375" i="1"/>
  <c r="AO1376" i="1"/>
  <c r="AQ1376" i="1"/>
  <c r="BG1376" i="1"/>
  <c r="AO1377" i="1"/>
  <c r="AQ1377" i="1"/>
  <c r="BG1377" i="1"/>
  <c r="AO1378" i="1"/>
  <c r="AQ1378" i="1"/>
  <c r="BG1378" i="1"/>
  <c r="AO1379" i="1"/>
  <c r="AQ1379" i="1"/>
  <c r="BG1379" i="1"/>
  <c r="AO1380" i="1"/>
  <c r="AQ1380" i="1"/>
  <c r="BG1380" i="1"/>
  <c r="AO1381" i="1"/>
  <c r="AQ1381" i="1"/>
  <c r="BG1381" i="1"/>
  <c r="AO1382" i="1"/>
  <c r="AQ1382" i="1"/>
  <c r="BG1382" i="1"/>
  <c r="AO1383" i="1"/>
  <c r="AQ1383" i="1"/>
  <c r="BG1383" i="1"/>
  <c r="AO1384" i="1"/>
  <c r="AQ1384" i="1"/>
  <c r="BG1384" i="1"/>
  <c r="AO1385" i="1"/>
  <c r="AQ1385" i="1"/>
  <c r="BG1385" i="1"/>
  <c r="AO1386" i="1"/>
  <c r="AQ1386" i="1"/>
  <c r="BG1386" i="1"/>
  <c r="AO1387" i="1"/>
  <c r="AQ1387" i="1"/>
  <c r="BG1387" i="1"/>
  <c r="AO1388" i="1"/>
  <c r="AQ1388" i="1"/>
  <c r="BG1388" i="1"/>
  <c r="AO1389" i="1"/>
  <c r="AQ1389" i="1"/>
  <c r="BG1389" i="1"/>
  <c r="AO1390" i="1"/>
  <c r="AQ1390" i="1"/>
  <c r="BG1390" i="1"/>
  <c r="AO1391" i="1"/>
  <c r="AQ1391" i="1"/>
  <c r="BG1391" i="1"/>
  <c r="AO1392" i="1"/>
  <c r="AQ1392" i="1"/>
  <c r="BG1392" i="1"/>
  <c r="AO1393" i="1"/>
  <c r="AQ1393" i="1"/>
  <c r="BG1393" i="1"/>
  <c r="AO1394" i="1"/>
  <c r="AQ1394" i="1"/>
  <c r="BG1394" i="1"/>
  <c r="AO1395" i="1"/>
  <c r="AQ1395" i="1"/>
  <c r="BG1395" i="1"/>
  <c r="AO1396" i="1"/>
  <c r="AQ1396" i="1"/>
  <c r="BG1396" i="1"/>
  <c r="AO1397" i="1"/>
  <c r="AQ1397" i="1"/>
  <c r="BG1397" i="1"/>
  <c r="AO1398" i="1"/>
  <c r="AQ1398" i="1"/>
  <c r="BG1398" i="1"/>
  <c r="AO1399" i="1"/>
  <c r="AQ1399" i="1"/>
  <c r="BG1399" i="1"/>
  <c r="AO1400" i="1"/>
  <c r="AQ1400" i="1"/>
  <c r="BG1400" i="1"/>
  <c r="AO1401" i="1"/>
  <c r="AQ1401" i="1"/>
  <c r="BG1401" i="1"/>
  <c r="AO1402" i="1"/>
  <c r="AQ1402" i="1"/>
  <c r="BG1402" i="1"/>
  <c r="AO1403" i="1"/>
  <c r="AQ1403" i="1"/>
  <c r="BG1403" i="1"/>
  <c r="AO1404" i="1"/>
  <c r="AQ1404" i="1"/>
  <c r="BG1404" i="1"/>
  <c r="AO1405" i="1"/>
  <c r="AQ1405" i="1"/>
  <c r="BG1405" i="1"/>
  <c r="AO1406" i="1"/>
  <c r="AQ1406" i="1"/>
  <c r="BG1406" i="1"/>
  <c r="AO1407" i="1"/>
  <c r="AQ1407" i="1"/>
  <c r="BG1407" i="1"/>
  <c r="AO1408" i="1"/>
  <c r="AQ1408" i="1"/>
  <c r="BG1408" i="1"/>
  <c r="AO1409" i="1"/>
  <c r="AQ1409" i="1"/>
  <c r="BG1409" i="1"/>
  <c r="AO1410" i="1"/>
  <c r="AQ1410" i="1"/>
  <c r="BG1410" i="1"/>
  <c r="AO1411" i="1"/>
  <c r="AQ1411" i="1"/>
  <c r="BG1411" i="1"/>
  <c r="AO1412" i="1"/>
  <c r="AQ1412" i="1"/>
  <c r="BG1412" i="1"/>
  <c r="AO1413" i="1"/>
  <c r="AQ1413" i="1"/>
  <c r="BG1413" i="1"/>
  <c r="AO1414" i="1"/>
  <c r="AQ1414" i="1"/>
  <c r="BG1414" i="1"/>
  <c r="AO1415" i="1"/>
  <c r="AQ1415" i="1"/>
  <c r="BG1415" i="1"/>
  <c r="AO1416" i="1"/>
  <c r="AQ1416" i="1"/>
  <c r="BG1416" i="1"/>
  <c r="AO1417" i="1"/>
  <c r="AQ1417" i="1"/>
  <c r="BG1417" i="1"/>
  <c r="AO1418" i="1"/>
  <c r="AQ1418" i="1"/>
  <c r="BG1418" i="1"/>
  <c r="AO1419" i="1"/>
  <c r="AQ1419" i="1"/>
  <c r="BG1419" i="1"/>
  <c r="AO1420" i="1"/>
  <c r="AQ1420" i="1"/>
  <c r="BG1420" i="1"/>
  <c r="AO1421" i="1"/>
  <c r="AQ1421" i="1"/>
  <c r="BG1421" i="1"/>
  <c r="AO1422" i="1"/>
  <c r="AQ1422" i="1"/>
  <c r="BG1422" i="1"/>
  <c r="AO1423" i="1"/>
  <c r="AQ1423" i="1"/>
  <c r="BG1423" i="1"/>
  <c r="AO1424" i="1"/>
  <c r="AQ1424" i="1"/>
  <c r="BG1424" i="1"/>
  <c r="AO1425" i="1"/>
  <c r="AQ1425" i="1"/>
  <c r="BG1425" i="1"/>
  <c r="AO1426" i="1"/>
  <c r="AQ1426" i="1"/>
  <c r="BG1426" i="1"/>
  <c r="AO1427" i="1"/>
  <c r="AQ1427" i="1"/>
  <c r="BG1427" i="1"/>
  <c r="AO1428" i="1"/>
  <c r="AQ1428" i="1"/>
  <c r="BG1428" i="1"/>
  <c r="AO1429" i="1"/>
  <c r="AQ1429" i="1"/>
  <c r="BG1429" i="1"/>
  <c r="AO1430" i="1"/>
  <c r="AQ1430" i="1"/>
  <c r="BG1430" i="1"/>
  <c r="AO1431" i="1"/>
  <c r="AQ1431" i="1"/>
  <c r="BG1431" i="1"/>
  <c r="AO1432" i="1"/>
  <c r="AQ1432" i="1"/>
  <c r="BG1432" i="1"/>
  <c r="AO1433" i="1"/>
  <c r="AQ1433" i="1"/>
  <c r="BG1433" i="1"/>
  <c r="AO1434" i="1"/>
  <c r="AQ1434" i="1"/>
  <c r="BG1434" i="1"/>
  <c r="AO1435" i="1"/>
  <c r="AQ1435" i="1"/>
  <c r="BG1435" i="1"/>
  <c r="AO1436" i="1"/>
  <c r="AQ1436" i="1"/>
  <c r="BG1436" i="1"/>
  <c r="AO1437" i="1"/>
  <c r="AQ1437" i="1"/>
  <c r="BG1437" i="1"/>
  <c r="AO1438" i="1"/>
  <c r="AQ1438" i="1"/>
  <c r="BG1438" i="1"/>
  <c r="AO1439" i="1"/>
  <c r="AQ1439" i="1"/>
  <c r="BG1439" i="1"/>
  <c r="AO1440" i="1"/>
  <c r="AQ1440" i="1"/>
  <c r="BG1440" i="1"/>
  <c r="AO1441" i="1"/>
  <c r="AQ1441" i="1"/>
  <c r="BG1441" i="1"/>
  <c r="AO1442" i="1"/>
  <c r="AQ1442" i="1"/>
  <c r="BG1442" i="1"/>
  <c r="AO1443" i="1"/>
  <c r="AQ1443" i="1"/>
  <c r="BG1443" i="1"/>
  <c r="AO1444" i="1"/>
  <c r="AQ1444" i="1"/>
  <c r="BG1444" i="1"/>
  <c r="AO1445" i="1"/>
  <c r="AQ1445" i="1"/>
  <c r="BG1445" i="1"/>
  <c r="AO1446" i="1"/>
  <c r="AQ1446" i="1"/>
  <c r="BG1446" i="1"/>
  <c r="AO1447" i="1"/>
  <c r="AQ1447" i="1"/>
  <c r="BG1447" i="1"/>
  <c r="AO1448" i="1"/>
  <c r="AQ1448" i="1"/>
  <c r="BG1448" i="1"/>
  <c r="AO1449" i="1"/>
  <c r="AQ1449" i="1"/>
  <c r="BG1449" i="1"/>
  <c r="AO1450" i="1"/>
  <c r="AQ1450" i="1"/>
  <c r="BG1450" i="1"/>
  <c r="AO1451" i="1"/>
  <c r="AQ1451" i="1"/>
  <c r="BG1451" i="1"/>
  <c r="AO1452" i="1"/>
  <c r="AQ1452" i="1"/>
  <c r="BG1452" i="1"/>
  <c r="AO1453" i="1"/>
  <c r="AQ1453" i="1"/>
  <c r="BG1453" i="1"/>
  <c r="AO1454" i="1"/>
  <c r="AQ1454" i="1"/>
  <c r="BG1454" i="1"/>
  <c r="AO1455" i="1"/>
  <c r="AQ1455" i="1"/>
  <c r="BG1455" i="1"/>
  <c r="AO1456" i="1"/>
  <c r="AQ1456" i="1"/>
  <c r="BG1456" i="1"/>
  <c r="AO1457" i="1"/>
  <c r="AQ1457" i="1"/>
  <c r="BG1457" i="1"/>
  <c r="AO1458" i="1"/>
  <c r="AQ1458" i="1"/>
  <c r="BG1458" i="1"/>
  <c r="AO1459" i="1"/>
  <c r="AQ1459" i="1"/>
  <c r="BG1459" i="1"/>
  <c r="AO1460" i="1"/>
  <c r="AQ1460" i="1"/>
  <c r="BG1460" i="1"/>
  <c r="AO1461" i="1"/>
  <c r="AQ1461" i="1"/>
  <c r="BG1461" i="1"/>
  <c r="AO1462" i="1"/>
  <c r="AQ1462" i="1"/>
  <c r="BG1462" i="1"/>
  <c r="AO1463" i="1"/>
  <c r="AQ1463" i="1"/>
  <c r="BG1463" i="1"/>
  <c r="AO1464" i="1"/>
  <c r="AQ1464" i="1"/>
  <c r="BG1464" i="1"/>
  <c r="AO1465" i="1"/>
  <c r="AQ1465" i="1"/>
  <c r="BG1465" i="1"/>
  <c r="AO1466" i="1"/>
  <c r="AQ1466" i="1"/>
  <c r="BG1466" i="1"/>
  <c r="AO1467" i="1"/>
  <c r="AQ1467" i="1"/>
  <c r="BG1467" i="1"/>
  <c r="AO1468" i="1"/>
  <c r="AQ1468" i="1"/>
  <c r="BG1468" i="1"/>
  <c r="AO1469" i="1"/>
  <c r="AQ1469" i="1"/>
  <c r="BG1469" i="1"/>
  <c r="AO1470" i="1"/>
  <c r="AQ1470" i="1"/>
  <c r="BG1470" i="1"/>
  <c r="AO1471" i="1"/>
  <c r="AQ1471" i="1"/>
  <c r="BG1471" i="1"/>
  <c r="AO1472" i="1"/>
  <c r="AQ1472" i="1"/>
  <c r="BG1472" i="1"/>
  <c r="AO1473" i="1"/>
  <c r="AQ1473" i="1"/>
  <c r="BG1473" i="1"/>
  <c r="AO1474" i="1"/>
  <c r="AQ1474" i="1"/>
  <c r="BG1474" i="1"/>
  <c r="AO1475" i="1"/>
  <c r="AQ1475" i="1"/>
  <c r="BG1475" i="1"/>
  <c r="AO1476" i="1"/>
  <c r="AQ1476" i="1"/>
  <c r="BG1476" i="1"/>
  <c r="AO1477" i="1"/>
  <c r="AQ1477" i="1"/>
  <c r="BG1477" i="1"/>
  <c r="AO1478" i="1"/>
  <c r="AQ1478" i="1"/>
  <c r="BG1478" i="1"/>
  <c r="AO1479" i="1"/>
  <c r="AQ1479" i="1"/>
  <c r="BG1479" i="1"/>
  <c r="AO1480" i="1"/>
  <c r="AQ1480" i="1"/>
  <c r="BG1480" i="1"/>
  <c r="AO1481" i="1"/>
  <c r="AQ1481" i="1"/>
  <c r="BG1481" i="1"/>
  <c r="AO1482" i="1"/>
  <c r="AQ1482" i="1"/>
  <c r="BG1482" i="1"/>
  <c r="AO1483" i="1"/>
  <c r="AQ1483" i="1"/>
  <c r="BG1483" i="1"/>
  <c r="AO1484" i="1"/>
  <c r="AQ1484" i="1"/>
  <c r="BG1484" i="1"/>
  <c r="AO1485" i="1"/>
  <c r="AQ1485" i="1"/>
  <c r="BG1485" i="1"/>
  <c r="AO1486" i="1"/>
  <c r="AQ1486" i="1"/>
  <c r="BG1486" i="1"/>
  <c r="AO1487" i="1"/>
  <c r="AQ1487" i="1"/>
  <c r="BG1487" i="1"/>
  <c r="AO1488" i="1"/>
  <c r="AQ1488" i="1"/>
  <c r="BG1488" i="1"/>
  <c r="AO1489" i="1"/>
  <c r="AQ1489" i="1"/>
  <c r="BG1489" i="1"/>
  <c r="AO1490" i="1"/>
  <c r="AQ1490" i="1"/>
  <c r="BG1490" i="1"/>
  <c r="AO1491" i="1"/>
  <c r="AQ1491" i="1"/>
  <c r="BG1491" i="1"/>
  <c r="AO1492" i="1"/>
  <c r="AQ1492" i="1"/>
  <c r="BG1492" i="1"/>
  <c r="AO1493" i="1"/>
  <c r="AQ1493" i="1"/>
  <c r="BG1493" i="1"/>
  <c r="AO1494" i="1"/>
  <c r="AQ1494" i="1"/>
  <c r="BG1494" i="1"/>
  <c r="AO1495" i="1"/>
  <c r="AQ1495" i="1"/>
  <c r="BG1495" i="1"/>
  <c r="AO1496" i="1"/>
  <c r="AQ1496" i="1"/>
  <c r="BG1496" i="1"/>
  <c r="AO1497" i="1"/>
  <c r="AQ1497" i="1"/>
  <c r="BG1497" i="1"/>
  <c r="AO1498" i="1"/>
  <c r="AQ1498" i="1"/>
  <c r="BG1498" i="1"/>
  <c r="AO1499" i="1"/>
  <c r="AQ1499" i="1"/>
  <c r="BG1499" i="1"/>
  <c r="AO1500" i="1"/>
  <c r="AQ1500" i="1"/>
  <c r="BG1500" i="1"/>
  <c r="AO1501" i="1"/>
  <c r="AQ1501" i="1"/>
  <c r="BG1501" i="1"/>
  <c r="AO1502" i="1"/>
  <c r="AQ1502" i="1"/>
  <c r="BG1502" i="1"/>
  <c r="AO1503" i="1"/>
  <c r="AQ1503" i="1"/>
  <c r="BG1503" i="1"/>
  <c r="AO1504" i="1"/>
  <c r="AQ1504" i="1"/>
  <c r="BG1504" i="1"/>
  <c r="AO1505" i="1"/>
  <c r="AQ1505" i="1"/>
  <c r="BG1505" i="1"/>
  <c r="AO1506" i="1"/>
  <c r="AQ1506" i="1"/>
  <c r="BG1506" i="1"/>
  <c r="AO1507" i="1"/>
  <c r="AQ1507" i="1"/>
  <c r="BG1507" i="1"/>
  <c r="AO1508" i="1"/>
  <c r="AQ1508" i="1"/>
  <c r="BG1508" i="1"/>
  <c r="AO1509" i="1"/>
  <c r="AQ1509" i="1"/>
  <c r="BG1509" i="1"/>
  <c r="AO1510" i="1"/>
  <c r="AQ1510" i="1"/>
  <c r="BG1510" i="1"/>
  <c r="AO1511" i="1"/>
  <c r="AQ1511" i="1"/>
  <c r="BG1511" i="1"/>
  <c r="AO1512" i="1"/>
  <c r="AQ1512" i="1"/>
  <c r="BG1512" i="1"/>
  <c r="AO1513" i="1"/>
  <c r="AQ1513" i="1"/>
  <c r="BG1513" i="1"/>
  <c r="AO1514" i="1"/>
  <c r="AQ1514" i="1"/>
  <c r="BG1514" i="1"/>
  <c r="AO1515" i="1"/>
  <c r="AQ1515" i="1"/>
  <c r="BG1515" i="1"/>
  <c r="AO1516" i="1"/>
  <c r="AQ1516" i="1"/>
  <c r="BG1516" i="1"/>
  <c r="AO1517" i="1"/>
  <c r="AQ1517" i="1"/>
  <c r="BG1517" i="1"/>
  <c r="AO1518" i="1"/>
  <c r="AQ1518" i="1"/>
  <c r="BG1518" i="1"/>
  <c r="AO1519" i="1"/>
  <c r="AQ1519" i="1"/>
  <c r="BG1519" i="1"/>
  <c r="AO1520" i="1"/>
  <c r="AQ1520" i="1"/>
  <c r="BG1520" i="1"/>
  <c r="AO1521" i="1"/>
  <c r="AQ1521" i="1"/>
  <c r="BG1521" i="1"/>
  <c r="AO1522" i="1"/>
  <c r="AQ1522" i="1"/>
  <c r="BG1522" i="1"/>
  <c r="AO1523" i="1"/>
  <c r="AQ1523" i="1"/>
  <c r="BG1523" i="1"/>
  <c r="AO1524" i="1"/>
  <c r="AQ1524" i="1"/>
  <c r="BG1524" i="1"/>
  <c r="AO1525" i="1"/>
  <c r="AQ1525" i="1"/>
  <c r="BG1525" i="1"/>
  <c r="AO1526" i="1"/>
  <c r="AQ1526" i="1"/>
  <c r="BG1526" i="1"/>
  <c r="AO1527" i="1"/>
  <c r="AQ1527" i="1"/>
  <c r="BG1527" i="1"/>
  <c r="AO1528" i="1"/>
  <c r="AQ1528" i="1"/>
  <c r="BG1528" i="1"/>
  <c r="AO1529" i="1"/>
  <c r="AQ1529" i="1"/>
  <c r="BG1529" i="1"/>
  <c r="AO1530" i="1"/>
  <c r="AQ1530" i="1"/>
  <c r="BG1530" i="1"/>
  <c r="AO1531" i="1"/>
  <c r="AQ1531" i="1"/>
  <c r="BG1531" i="1"/>
  <c r="AO1532" i="1"/>
  <c r="AQ1532" i="1"/>
  <c r="BG1532" i="1"/>
  <c r="AO1533" i="1"/>
  <c r="AQ1533" i="1"/>
  <c r="BG1533" i="1"/>
  <c r="AO1534" i="1"/>
  <c r="AQ1534" i="1"/>
  <c r="BG1534" i="1"/>
  <c r="AO1535" i="1"/>
  <c r="AQ1535" i="1"/>
  <c r="BG1535" i="1"/>
  <c r="AO1536" i="1"/>
  <c r="AQ1536" i="1"/>
  <c r="BG1536" i="1"/>
  <c r="AO1537" i="1"/>
  <c r="AQ1537" i="1"/>
  <c r="BG1537" i="1"/>
  <c r="AO1538" i="1"/>
  <c r="AQ1538" i="1"/>
  <c r="BG1538" i="1"/>
  <c r="AO1539" i="1"/>
  <c r="AQ1539" i="1"/>
  <c r="BG1539" i="1"/>
  <c r="AO1540" i="1"/>
  <c r="AQ1540" i="1"/>
  <c r="BG1540" i="1"/>
  <c r="AO1541" i="1"/>
  <c r="AQ1541" i="1"/>
  <c r="BG1541" i="1"/>
  <c r="AO1542" i="1"/>
  <c r="AQ1542" i="1"/>
  <c r="BG1542" i="1"/>
  <c r="AO1543" i="1"/>
  <c r="AQ1543" i="1"/>
  <c r="BG1543" i="1"/>
  <c r="AO1544" i="1"/>
  <c r="AQ1544" i="1"/>
  <c r="BG1544" i="1"/>
  <c r="AO1545" i="1"/>
  <c r="AQ1545" i="1"/>
  <c r="BG1545" i="1"/>
  <c r="AO1546" i="1"/>
  <c r="AQ1546" i="1"/>
  <c r="BG1546" i="1"/>
  <c r="AO1547" i="1"/>
  <c r="AQ1547" i="1"/>
  <c r="BG1547" i="1"/>
  <c r="AO1548" i="1"/>
  <c r="AQ1548" i="1"/>
  <c r="BG1548" i="1"/>
  <c r="AO1549" i="1"/>
  <c r="AQ1549" i="1"/>
  <c r="BG1549" i="1"/>
  <c r="AO1550" i="1"/>
  <c r="AQ1550" i="1"/>
  <c r="BG1550" i="1"/>
  <c r="AO1551" i="1"/>
  <c r="AQ1551" i="1"/>
  <c r="BG1551" i="1"/>
  <c r="AO1552" i="1"/>
  <c r="AQ1552" i="1"/>
  <c r="BG1552" i="1"/>
  <c r="AO1553" i="1"/>
  <c r="AQ1553" i="1"/>
  <c r="BG1553" i="1"/>
  <c r="AO1554" i="1"/>
  <c r="AQ1554" i="1"/>
  <c r="BG1554" i="1"/>
  <c r="AO1555" i="1"/>
  <c r="AQ1555" i="1"/>
  <c r="BG1555" i="1"/>
  <c r="AO1556" i="1"/>
  <c r="AQ1556" i="1"/>
  <c r="BG1556" i="1"/>
  <c r="AO1557" i="1"/>
  <c r="AQ1557" i="1"/>
  <c r="BG1557" i="1"/>
  <c r="AO1558" i="1"/>
  <c r="AQ1558" i="1"/>
  <c r="BG1558" i="1"/>
  <c r="AO1559" i="1"/>
  <c r="AQ1559" i="1"/>
  <c r="BG1559" i="1"/>
  <c r="AO1560" i="1"/>
  <c r="AQ1560" i="1"/>
  <c r="BG1560" i="1"/>
  <c r="AO1561" i="1"/>
  <c r="AQ1561" i="1"/>
  <c r="BG1561" i="1"/>
  <c r="AO1562" i="1"/>
  <c r="AQ1562" i="1"/>
  <c r="BG1562" i="1"/>
  <c r="AO1563" i="1"/>
  <c r="AQ1563" i="1"/>
  <c r="BG1563" i="1"/>
  <c r="AO1564" i="1"/>
  <c r="AQ1564" i="1"/>
  <c r="BG1564" i="1"/>
  <c r="AO1565" i="1"/>
  <c r="AQ1565" i="1"/>
  <c r="BG1565" i="1"/>
  <c r="AO1566" i="1"/>
  <c r="AQ1566" i="1"/>
  <c r="BG1566" i="1"/>
  <c r="AO1567" i="1"/>
  <c r="AQ1567" i="1"/>
  <c r="BG1567" i="1"/>
  <c r="AO1568" i="1"/>
  <c r="AQ1568" i="1"/>
  <c r="BG1568" i="1"/>
  <c r="AO1569" i="1"/>
  <c r="AQ1569" i="1"/>
  <c r="BG1569" i="1"/>
  <c r="AO1570" i="1"/>
  <c r="AQ1570" i="1"/>
  <c r="BG1570" i="1"/>
  <c r="AO1571" i="1"/>
  <c r="AQ1571" i="1"/>
  <c r="BG1571" i="1"/>
  <c r="AO1572" i="1"/>
  <c r="AQ1572" i="1"/>
  <c r="BG1572" i="1"/>
  <c r="AO1573" i="1"/>
  <c r="AQ1573" i="1"/>
  <c r="BG1573" i="1"/>
  <c r="AO1574" i="1"/>
  <c r="AQ1574" i="1"/>
  <c r="BG1574" i="1"/>
  <c r="AO1575" i="1"/>
  <c r="AQ1575" i="1"/>
  <c r="BG1575" i="1"/>
  <c r="AO1576" i="1"/>
  <c r="AQ1576" i="1"/>
  <c r="BG1576" i="1"/>
  <c r="AO1577" i="1"/>
  <c r="AQ1577" i="1"/>
  <c r="BG1577" i="1"/>
  <c r="AO1578" i="1"/>
  <c r="AQ1578" i="1"/>
  <c r="BG1578" i="1"/>
  <c r="AO1579" i="1"/>
  <c r="AQ1579" i="1"/>
  <c r="BG1579" i="1"/>
  <c r="AO1580" i="1"/>
  <c r="AQ1580" i="1"/>
  <c r="BG1580" i="1"/>
  <c r="AO1581" i="1"/>
  <c r="AQ1581" i="1"/>
  <c r="BG1581" i="1"/>
  <c r="AO1582" i="1"/>
  <c r="AQ1582" i="1"/>
  <c r="BG1582" i="1"/>
  <c r="AO1583" i="1"/>
  <c r="AQ1583" i="1"/>
  <c r="BG1583" i="1"/>
  <c r="AO1584" i="1"/>
  <c r="AQ1584" i="1"/>
  <c r="BG1584" i="1"/>
  <c r="AO1585" i="1"/>
  <c r="AQ1585" i="1"/>
  <c r="BG1585" i="1"/>
  <c r="AO1586" i="1"/>
  <c r="AQ1586" i="1"/>
  <c r="BG1586" i="1"/>
  <c r="AO1587" i="1"/>
  <c r="AQ1587" i="1"/>
  <c r="BG1587" i="1"/>
  <c r="AO1588" i="1"/>
  <c r="AQ1588" i="1"/>
  <c r="BG1588" i="1"/>
  <c r="AO1589" i="1"/>
  <c r="AQ1589" i="1"/>
  <c r="BG1589" i="1"/>
  <c r="AO1590" i="1"/>
  <c r="AQ1590" i="1"/>
  <c r="BG1590" i="1"/>
  <c r="AO1591" i="1"/>
  <c r="AQ1591" i="1"/>
  <c r="BG1591" i="1"/>
  <c r="AO1592" i="1"/>
  <c r="AQ1592" i="1"/>
  <c r="BG1592" i="1"/>
  <c r="AO1593" i="1"/>
  <c r="AQ1593" i="1"/>
  <c r="BG1593" i="1"/>
  <c r="AO1594" i="1"/>
  <c r="AQ1594" i="1"/>
  <c r="BG1594" i="1"/>
  <c r="AO1595" i="1"/>
  <c r="AQ1595" i="1"/>
  <c r="BG1595" i="1"/>
  <c r="AO1596" i="1"/>
  <c r="AQ1596" i="1"/>
  <c r="BG1596" i="1"/>
  <c r="AO1597" i="1"/>
  <c r="AQ1597" i="1"/>
  <c r="BG1597" i="1"/>
  <c r="AO1598" i="1"/>
  <c r="AQ1598" i="1"/>
  <c r="BG1598" i="1"/>
  <c r="AO1599" i="1"/>
  <c r="AQ1599" i="1"/>
  <c r="BG1599" i="1"/>
  <c r="AO1600" i="1"/>
  <c r="AQ1600" i="1"/>
  <c r="BG1600" i="1"/>
  <c r="AO1601" i="1"/>
  <c r="AQ1601" i="1"/>
  <c r="BG1601" i="1"/>
  <c r="AO1602" i="1"/>
  <c r="AQ1602" i="1"/>
  <c r="BG1602" i="1"/>
  <c r="AO1603" i="1"/>
  <c r="AQ1603" i="1"/>
  <c r="BG1603" i="1"/>
  <c r="AO1604" i="1"/>
  <c r="AQ1604" i="1"/>
  <c r="BG1604" i="1"/>
  <c r="AO1605" i="1"/>
  <c r="AQ1605" i="1"/>
  <c r="BG1605" i="1"/>
  <c r="AO1606" i="1"/>
  <c r="AQ1606" i="1"/>
  <c r="BG1606" i="1"/>
  <c r="AO1607" i="1"/>
  <c r="AQ1607" i="1"/>
  <c r="BG1607" i="1"/>
  <c r="AO1608" i="1"/>
  <c r="AQ1608" i="1"/>
  <c r="BG1608" i="1"/>
  <c r="AO1609" i="1"/>
  <c r="AQ1609" i="1"/>
  <c r="BG1609" i="1"/>
  <c r="AO1610" i="1"/>
  <c r="AQ1610" i="1"/>
  <c r="BG1610" i="1"/>
  <c r="AO1611" i="1"/>
  <c r="AQ1611" i="1"/>
  <c r="BG1611" i="1"/>
  <c r="AO1612" i="1"/>
  <c r="AQ1612" i="1"/>
  <c r="BG1612" i="1"/>
  <c r="AO1613" i="1"/>
  <c r="AQ1613" i="1"/>
  <c r="BG1613" i="1"/>
  <c r="AO1614" i="1"/>
  <c r="AQ1614" i="1"/>
  <c r="BG1614" i="1"/>
  <c r="AO1615" i="1"/>
  <c r="AQ1615" i="1"/>
  <c r="BG1615" i="1"/>
  <c r="AO1616" i="1"/>
  <c r="AQ1616" i="1"/>
  <c r="BG1616" i="1"/>
  <c r="AO1617" i="1"/>
  <c r="AQ1617" i="1"/>
  <c r="BG1617" i="1"/>
  <c r="AO1618" i="1"/>
  <c r="AQ1618" i="1"/>
  <c r="BG1618" i="1"/>
  <c r="AO1619" i="1"/>
  <c r="AQ1619" i="1"/>
  <c r="BG1619" i="1"/>
  <c r="AO1620" i="1"/>
  <c r="AQ1620" i="1"/>
  <c r="BG1620" i="1"/>
  <c r="AO1621" i="1"/>
  <c r="AQ1621" i="1"/>
  <c r="BG1621" i="1"/>
  <c r="AO1622" i="1"/>
  <c r="AQ1622" i="1"/>
  <c r="BG1622" i="1"/>
  <c r="AO1623" i="1"/>
  <c r="AQ1623" i="1"/>
  <c r="BG1623" i="1"/>
  <c r="AO1624" i="1"/>
  <c r="AQ1624" i="1"/>
  <c r="BG1624" i="1"/>
  <c r="AO1625" i="1"/>
  <c r="AQ1625" i="1"/>
  <c r="BG1625" i="1"/>
  <c r="AO1626" i="1"/>
  <c r="AQ1626" i="1"/>
  <c r="BG1626" i="1"/>
  <c r="AO1627" i="1"/>
  <c r="AQ1627" i="1"/>
  <c r="BG1627" i="1"/>
  <c r="AO1628" i="1"/>
  <c r="AQ1628" i="1"/>
  <c r="BG1628" i="1"/>
  <c r="AO1629" i="1"/>
  <c r="AQ1629" i="1"/>
  <c r="BG1629" i="1"/>
  <c r="AO1630" i="1"/>
  <c r="AQ1630" i="1"/>
  <c r="BG1630" i="1"/>
  <c r="AO1631" i="1"/>
  <c r="AQ1631" i="1"/>
  <c r="BG1631" i="1"/>
  <c r="AO1632" i="1"/>
  <c r="AQ1632" i="1"/>
  <c r="BG1632" i="1"/>
  <c r="AO1633" i="1"/>
  <c r="AQ1633" i="1"/>
  <c r="BG1633" i="1"/>
  <c r="AO1634" i="1"/>
  <c r="AQ1634" i="1"/>
  <c r="BG1634" i="1"/>
  <c r="AO1635" i="1"/>
  <c r="AQ1635" i="1"/>
  <c r="BG1635" i="1"/>
  <c r="AO1636" i="1"/>
  <c r="AQ1636" i="1"/>
  <c r="BG1636" i="1"/>
  <c r="AO1637" i="1"/>
  <c r="AQ1637" i="1"/>
  <c r="BG1637" i="1"/>
  <c r="AO1638" i="1"/>
  <c r="AQ1638" i="1"/>
  <c r="BG1638" i="1"/>
  <c r="AO1639" i="1"/>
  <c r="AQ1639" i="1"/>
  <c r="BG1639" i="1"/>
  <c r="AO1640" i="1"/>
  <c r="AQ1640" i="1"/>
  <c r="BG1640" i="1"/>
  <c r="AO1641" i="1"/>
  <c r="AQ1641" i="1"/>
  <c r="BG1641" i="1"/>
  <c r="AO1642" i="1"/>
  <c r="AQ1642" i="1"/>
  <c r="BG1642" i="1"/>
  <c r="AO1643" i="1"/>
  <c r="AQ1643" i="1"/>
  <c r="BG1643" i="1"/>
  <c r="AO1644" i="1"/>
  <c r="AQ1644" i="1"/>
  <c r="BG1644" i="1"/>
  <c r="AO1645" i="1"/>
  <c r="AQ1645" i="1"/>
  <c r="BG1645" i="1"/>
  <c r="AO1646" i="1"/>
  <c r="AQ1646" i="1"/>
  <c r="BG1646" i="1"/>
  <c r="AO1647" i="1"/>
  <c r="AQ1647" i="1"/>
  <c r="BG1647" i="1"/>
  <c r="AO1648" i="1"/>
  <c r="AQ1648" i="1"/>
  <c r="BG1648" i="1"/>
  <c r="AO1649" i="1"/>
  <c r="AQ1649" i="1"/>
  <c r="BG1649" i="1"/>
  <c r="AO1650" i="1"/>
  <c r="AQ1650" i="1"/>
  <c r="BG1650" i="1"/>
  <c r="AO1651" i="1"/>
  <c r="AQ1651" i="1"/>
  <c r="BG1651" i="1"/>
  <c r="AO1652" i="1"/>
  <c r="AQ1652" i="1"/>
  <c r="BG1652" i="1"/>
  <c r="AO1653" i="1"/>
  <c r="AQ1653" i="1"/>
  <c r="BG1653" i="1"/>
  <c r="AO1654" i="1"/>
  <c r="AQ1654" i="1"/>
  <c r="BG1654" i="1"/>
  <c r="AO1655" i="1"/>
  <c r="AQ1655" i="1"/>
  <c r="BG1655" i="1"/>
  <c r="AO1656" i="1"/>
  <c r="AQ1656" i="1"/>
  <c r="BG1656" i="1"/>
  <c r="AO1657" i="1"/>
  <c r="AQ1657" i="1"/>
  <c r="BG1657" i="1"/>
  <c r="AO1658" i="1"/>
  <c r="AQ1658" i="1"/>
  <c r="BG1658" i="1"/>
  <c r="AO1659" i="1"/>
  <c r="AQ1659" i="1"/>
  <c r="BG1659" i="1"/>
  <c r="AO1660" i="1"/>
  <c r="AQ1660" i="1"/>
  <c r="BG1660" i="1"/>
  <c r="AO1661" i="1"/>
  <c r="AQ1661" i="1"/>
  <c r="BG1661" i="1"/>
  <c r="AO1662" i="1"/>
  <c r="AQ1662" i="1"/>
  <c r="BG1662" i="1"/>
  <c r="AO1663" i="1"/>
  <c r="AQ1663" i="1"/>
  <c r="BG1663" i="1"/>
  <c r="AO1664" i="1"/>
  <c r="AQ1664" i="1"/>
  <c r="BG1664" i="1"/>
  <c r="AO1665" i="1"/>
  <c r="AQ1665" i="1"/>
  <c r="BG1665" i="1"/>
  <c r="AO1666" i="1"/>
  <c r="AQ1666" i="1"/>
  <c r="BG1666" i="1"/>
  <c r="AO1667" i="1"/>
  <c r="AQ1667" i="1"/>
  <c r="BG1667" i="1"/>
  <c r="AO1668" i="1"/>
  <c r="AQ1668" i="1"/>
  <c r="BG1668" i="1"/>
  <c r="AO1669" i="1"/>
  <c r="AQ1669" i="1"/>
  <c r="BG1669" i="1"/>
  <c r="AO1670" i="1"/>
  <c r="AQ1670" i="1"/>
  <c r="BG1670" i="1"/>
  <c r="AO1671" i="1"/>
  <c r="AQ1671" i="1"/>
  <c r="BG1671" i="1"/>
  <c r="AO1672" i="1"/>
  <c r="AQ1672" i="1"/>
  <c r="BG1672" i="1"/>
  <c r="AO1673" i="1"/>
  <c r="AQ1673" i="1"/>
  <c r="BG1673" i="1"/>
  <c r="AO1674" i="1"/>
  <c r="AQ1674" i="1"/>
  <c r="BG1674" i="1"/>
  <c r="AO1675" i="1"/>
  <c r="AQ1675" i="1"/>
  <c r="BG1675" i="1"/>
  <c r="AO1676" i="1"/>
  <c r="AQ1676" i="1"/>
  <c r="BG1676" i="1"/>
  <c r="AO1677" i="1"/>
  <c r="AQ1677" i="1"/>
  <c r="BG1677" i="1"/>
  <c r="AO1678" i="1"/>
  <c r="AQ1678" i="1"/>
  <c r="BG1678" i="1"/>
  <c r="AO1679" i="1"/>
  <c r="AQ1679" i="1"/>
  <c r="BG1679" i="1"/>
  <c r="AO1680" i="1"/>
  <c r="AQ1680" i="1"/>
  <c r="BG1680" i="1"/>
  <c r="AO1681" i="1"/>
  <c r="AQ1681" i="1"/>
  <c r="BG1681" i="1"/>
  <c r="AO1682" i="1"/>
  <c r="AQ1682" i="1"/>
  <c r="BG1682" i="1"/>
  <c r="AO1683" i="1"/>
  <c r="AQ1683" i="1"/>
  <c r="BG1683" i="1"/>
  <c r="AO1684" i="1"/>
  <c r="AQ1684" i="1"/>
  <c r="BG1684" i="1"/>
  <c r="AO1685" i="1"/>
  <c r="AQ1685" i="1"/>
  <c r="BG1685" i="1"/>
  <c r="AO1686" i="1"/>
  <c r="AQ1686" i="1"/>
  <c r="BG1686" i="1"/>
  <c r="AO1687" i="1"/>
  <c r="AQ1687" i="1"/>
  <c r="BG1687" i="1"/>
  <c r="AO1688" i="1"/>
  <c r="AQ1688" i="1"/>
  <c r="BG1688" i="1"/>
  <c r="AO1689" i="1"/>
  <c r="AQ1689" i="1"/>
  <c r="BG1689" i="1"/>
  <c r="AO1690" i="1"/>
  <c r="AQ1690" i="1"/>
  <c r="BG1690" i="1"/>
  <c r="AO1691" i="1"/>
  <c r="AQ1691" i="1"/>
  <c r="BG1691" i="1"/>
  <c r="AO1692" i="1"/>
  <c r="AQ1692" i="1"/>
  <c r="BG1692" i="1"/>
  <c r="AO1693" i="1"/>
  <c r="AQ1693" i="1"/>
  <c r="BG1693" i="1"/>
  <c r="AO1694" i="1"/>
  <c r="AQ1694" i="1"/>
  <c r="BG1694" i="1"/>
  <c r="AO1695" i="1"/>
  <c r="AQ1695" i="1"/>
  <c r="BG1695" i="1"/>
  <c r="AO1696" i="1"/>
  <c r="AQ1696" i="1"/>
  <c r="BG1696" i="1"/>
  <c r="AO1697" i="1"/>
  <c r="AQ1697" i="1"/>
  <c r="BG1697" i="1"/>
  <c r="AO1698" i="1"/>
  <c r="AQ1698" i="1"/>
  <c r="BG1698" i="1"/>
  <c r="AO1699" i="1"/>
  <c r="AQ1699" i="1"/>
  <c r="BG1699" i="1"/>
  <c r="AO1700" i="1"/>
  <c r="AQ1700" i="1"/>
  <c r="BG1700" i="1"/>
  <c r="AO1701" i="1"/>
  <c r="AQ1701" i="1"/>
  <c r="BG1701" i="1"/>
  <c r="AO1702" i="1"/>
  <c r="AQ1702" i="1"/>
  <c r="BG1702" i="1"/>
  <c r="AO1703" i="1"/>
  <c r="AQ1703" i="1"/>
  <c r="BG1703" i="1"/>
  <c r="AO1704" i="1"/>
  <c r="AQ1704" i="1"/>
  <c r="BG1704" i="1"/>
  <c r="AO1705" i="1"/>
  <c r="AQ1705" i="1"/>
  <c r="BG1705" i="1"/>
  <c r="AO1706" i="1"/>
  <c r="AQ1706" i="1"/>
  <c r="BG1706" i="1"/>
  <c r="AO1707" i="1"/>
  <c r="AQ1707" i="1"/>
  <c r="BG1707" i="1"/>
  <c r="AO1708" i="1"/>
  <c r="AQ1708" i="1"/>
  <c r="BG1708" i="1"/>
  <c r="AO1709" i="1"/>
  <c r="AQ1709" i="1"/>
  <c r="BG1709" i="1"/>
  <c r="AO1710" i="1"/>
  <c r="AQ1710" i="1"/>
  <c r="BG1710" i="1"/>
  <c r="AO1711" i="1"/>
  <c r="AQ1711" i="1"/>
  <c r="BG1711" i="1"/>
  <c r="AO1712" i="1"/>
  <c r="AQ1712" i="1"/>
  <c r="BG1712" i="1"/>
  <c r="AO1713" i="1"/>
  <c r="AQ1713" i="1"/>
  <c r="BG1713" i="1"/>
  <c r="AO1714" i="1"/>
  <c r="AQ1714" i="1"/>
  <c r="BG1714" i="1"/>
  <c r="AO1715" i="1"/>
  <c r="AQ1715" i="1"/>
  <c r="BG1715" i="1"/>
  <c r="AO1716" i="1"/>
  <c r="AQ1716" i="1"/>
  <c r="BG1716" i="1"/>
  <c r="AO1717" i="1"/>
  <c r="AQ1717" i="1"/>
  <c r="BG1717" i="1"/>
  <c r="AO1718" i="1"/>
  <c r="AQ1718" i="1"/>
  <c r="BG1718" i="1"/>
  <c r="AO1719" i="1"/>
  <c r="AQ1719" i="1"/>
  <c r="BG1719" i="1"/>
  <c r="AO1720" i="1"/>
  <c r="AQ1720" i="1"/>
  <c r="BG1720" i="1"/>
  <c r="AO1721" i="1"/>
  <c r="AQ1721" i="1"/>
  <c r="BG1721" i="1"/>
  <c r="AO1722" i="1"/>
  <c r="AQ1722" i="1"/>
  <c r="BG1722" i="1"/>
  <c r="AO1723" i="1"/>
  <c r="AQ1723" i="1"/>
  <c r="BG1723" i="1"/>
  <c r="AO1724" i="1"/>
  <c r="AQ1724" i="1"/>
  <c r="BG1724" i="1"/>
  <c r="AO1725" i="1"/>
  <c r="AQ1725" i="1"/>
  <c r="BG1725" i="1"/>
  <c r="AO1726" i="1"/>
  <c r="AQ1726" i="1"/>
  <c r="BG1726" i="1"/>
  <c r="AO1727" i="1"/>
  <c r="AQ1727" i="1"/>
  <c r="BG1727" i="1"/>
  <c r="AO1728" i="1"/>
  <c r="AQ1728" i="1"/>
  <c r="BG1728" i="1"/>
  <c r="AO1729" i="1"/>
  <c r="AQ1729" i="1"/>
  <c r="BG1729" i="1"/>
  <c r="AO1730" i="1"/>
  <c r="AQ1730" i="1"/>
  <c r="BG1730" i="1"/>
  <c r="AO1731" i="1"/>
  <c r="AQ1731" i="1"/>
  <c r="BG1731" i="1"/>
  <c r="AO1732" i="1"/>
  <c r="AQ1732" i="1"/>
  <c r="BG1732" i="1"/>
  <c r="AO1733" i="1"/>
  <c r="AQ1733" i="1"/>
  <c r="BG1733" i="1"/>
  <c r="AO1734" i="1"/>
  <c r="AQ1734" i="1"/>
  <c r="BG1734" i="1"/>
  <c r="AO1735" i="1"/>
  <c r="AQ1735" i="1"/>
  <c r="BG1735" i="1"/>
  <c r="AO1736" i="1"/>
  <c r="AQ1736" i="1"/>
  <c r="BG1736" i="1"/>
  <c r="AO1737" i="1"/>
  <c r="AQ1737" i="1"/>
  <c r="BG1737" i="1"/>
  <c r="AO1738" i="1"/>
  <c r="AQ1738" i="1"/>
  <c r="BG1738" i="1"/>
  <c r="AO1739" i="1"/>
  <c r="AQ1739" i="1"/>
  <c r="BG1739" i="1"/>
  <c r="AO1740" i="1"/>
  <c r="AQ1740" i="1"/>
  <c r="BG1740" i="1"/>
  <c r="AO1741" i="1"/>
  <c r="AQ1741" i="1"/>
  <c r="BG1741" i="1"/>
  <c r="AO1742" i="1"/>
  <c r="AQ1742" i="1"/>
  <c r="BG1742" i="1"/>
  <c r="AO1743" i="1"/>
  <c r="AQ1743" i="1"/>
  <c r="BG1743" i="1"/>
  <c r="AO1744" i="1"/>
  <c r="AQ1744" i="1"/>
  <c r="BG1744" i="1"/>
  <c r="AO1745" i="1"/>
  <c r="AQ1745" i="1"/>
  <c r="BG1745" i="1"/>
  <c r="AO1746" i="1"/>
  <c r="AQ1746" i="1"/>
  <c r="BG1746" i="1"/>
  <c r="AO1747" i="1"/>
  <c r="AQ1747" i="1"/>
  <c r="BG1747" i="1"/>
  <c r="AO1748" i="1"/>
  <c r="AQ1748" i="1"/>
  <c r="BG1748" i="1"/>
  <c r="AO1749" i="1"/>
  <c r="AQ1749" i="1"/>
  <c r="BG1749" i="1"/>
  <c r="AO1750" i="1"/>
  <c r="AQ1750" i="1"/>
  <c r="BG1750" i="1"/>
  <c r="AO1751" i="1"/>
  <c r="AQ1751" i="1"/>
  <c r="BG1751" i="1"/>
  <c r="AO1752" i="1"/>
  <c r="AQ1752" i="1"/>
  <c r="BG1752" i="1"/>
  <c r="AO1753" i="1"/>
  <c r="AQ1753" i="1"/>
  <c r="BG1753" i="1"/>
  <c r="AO1754" i="1"/>
  <c r="AQ1754" i="1"/>
  <c r="BG1754" i="1"/>
  <c r="AO1755" i="1"/>
  <c r="AQ1755" i="1"/>
  <c r="BG1755" i="1"/>
  <c r="AO1756" i="1"/>
  <c r="AQ1756" i="1"/>
  <c r="BG1756" i="1"/>
  <c r="AO1757" i="1"/>
  <c r="AQ1757" i="1"/>
  <c r="BG1757" i="1"/>
  <c r="AO1758" i="1"/>
  <c r="AQ1758" i="1"/>
  <c r="BG1758" i="1"/>
  <c r="AO1759" i="1"/>
  <c r="AQ1759" i="1"/>
  <c r="BG1759" i="1"/>
  <c r="AO1760" i="1"/>
  <c r="AQ1760" i="1"/>
  <c r="BG1760" i="1"/>
  <c r="AO1761" i="1"/>
  <c r="AQ1761" i="1"/>
  <c r="BG1761" i="1"/>
  <c r="AO1762" i="1"/>
  <c r="AQ1762" i="1"/>
  <c r="BG1762" i="1"/>
  <c r="AO1763" i="1"/>
  <c r="AQ1763" i="1"/>
  <c r="BG1763" i="1"/>
  <c r="AO1764" i="1"/>
  <c r="AQ1764" i="1"/>
  <c r="BG1764" i="1"/>
  <c r="AO1765" i="1"/>
  <c r="AQ1765" i="1"/>
  <c r="BG1765" i="1"/>
  <c r="AO1766" i="1"/>
  <c r="AQ1766" i="1"/>
  <c r="BG1766" i="1"/>
  <c r="AO1767" i="1"/>
  <c r="AQ1767" i="1"/>
  <c r="BG1767" i="1"/>
  <c r="AO1768" i="1"/>
  <c r="AQ1768" i="1"/>
  <c r="BG1768" i="1"/>
  <c r="AO1769" i="1"/>
  <c r="AQ1769" i="1"/>
  <c r="BG1769" i="1"/>
  <c r="AO1770" i="1"/>
  <c r="AQ1770" i="1"/>
  <c r="BG1770" i="1"/>
  <c r="AO1771" i="1"/>
  <c r="AQ1771" i="1"/>
  <c r="BG1771" i="1"/>
  <c r="AO1772" i="1"/>
  <c r="AQ1772" i="1"/>
  <c r="BG1772" i="1"/>
  <c r="AO1773" i="1"/>
  <c r="AQ1773" i="1"/>
  <c r="BG1773" i="1"/>
  <c r="AO1774" i="1"/>
  <c r="AQ1774" i="1"/>
  <c r="BG1774" i="1"/>
  <c r="AO1775" i="1"/>
  <c r="AQ1775" i="1"/>
  <c r="BG1775" i="1"/>
  <c r="AO1776" i="1"/>
  <c r="AQ1776" i="1"/>
  <c r="BG1776" i="1"/>
  <c r="AO1777" i="1"/>
  <c r="AQ1777" i="1"/>
  <c r="BG1777" i="1"/>
  <c r="AO1778" i="1"/>
  <c r="AQ1778" i="1"/>
  <c r="BG1778" i="1"/>
  <c r="AO1779" i="1"/>
  <c r="AQ1779" i="1"/>
  <c r="BG1779" i="1"/>
  <c r="AO1780" i="1"/>
  <c r="AQ1780" i="1"/>
  <c r="BG1780" i="1"/>
  <c r="AO1781" i="1"/>
  <c r="AQ1781" i="1"/>
  <c r="BG1781" i="1"/>
  <c r="AO1782" i="1"/>
  <c r="AQ1782" i="1"/>
  <c r="BG1782" i="1"/>
  <c r="AO1783" i="1"/>
  <c r="AQ1783" i="1"/>
  <c r="BG1783" i="1"/>
  <c r="AO1784" i="1"/>
  <c r="AQ1784" i="1"/>
  <c r="BG1784" i="1"/>
  <c r="AO1785" i="1"/>
  <c r="AQ1785" i="1"/>
  <c r="BG1785" i="1"/>
  <c r="AO1786" i="1"/>
  <c r="AQ1786" i="1"/>
  <c r="BG1786" i="1"/>
  <c r="AO1787" i="1"/>
  <c r="AQ1787" i="1"/>
  <c r="BG1787" i="1"/>
  <c r="AO1788" i="1"/>
  <c r="AQ1788" i="1"/>
  <c r="BG1788" i="1"/>
  <c r="AO1789" i="1"/>
  <c r="AQ1789" i="1"/>
  <c r="BG1789" i="1"/>
  <c r="AO1790" i="1"/>
  <c r="AQ1790" i="1"/>
  <c r="BG1790" i="1"/>
  <c r="BG1792" i="1"/>
  <c r="AQ1792" i="1"/>
  <c r="BG1794" i="1"/>
  <c r="C2" i="2"/>
  <c r="H2" i="2"/>
  <c r="BC18" i="1"/>
  <c r="BE18" i="1"/>
  <c r="BC19" i="1"/>
  <c r="BE19" i="1"/>
  <c r="BC20" i="1"/>
  <c r="BE20" i="1"/>
  <c r="BC21" i="1"/>
  <c r="BE21" i="1"/>
  <c r="BC22" i="1"/>
  <c r="BE22" i="1"/>
  <c r="BC23" i="1"/>
  <c r="BE23" i="1"/>
  <c r="BC24" i="1"/>
  <c r="BE24" i="1"/>
  <c r="BC25" i="1"/>
  <c r="BE25" i="1"/>
  <c r="BC26" i="1"/>
  <c r="BE26" i="1"/>
  <c r="BC27" i="1"/>
  <c r="BE27" i="1"/>
  <c r="BC28" i="1"/>
  <c r="BE28" i="1"/>
  <c r="BC29" i="1"/>
  <c r="BE29" i="1"/>
  <c r="BC30" i="1"/>
  <c r="BE30" i="1"/>
  <c r="BC31" i="1"/>
  <c r="BE31" i="1"/>
  <c r="BC32" i="1"/>
  <c r="BE32" i="1"/>
  <c r="BC33" i="1"/>
  <c r="BE33" i="1"/>
  <c r="BC34" i="1"/>
  <c r="BE34" i="1"/>
  <c r="BC35" i="1"/>
  <c r="BE35" i="1"/>
  <c r="BC36" i="1"/>
  <c r="BE36" i="1"/>
  <c r="BC37" i="1"/>
  <c r="BE37" i="1"/>
  <c r="BC38" i="1"/>
  <c r="BE38" i="1"/>
  <c r="BC39" i="1"/>
  <c r="BE39" i="1"/>
  <c r="BC40" i="1"/>
  <c r="BE40" i="1"/>
  <c r="BC41" i="1"/>
  <c r="BE41" i="1"/>
  <c r="BC42" i="1"/>
  <c r="BE42" i="1"/>
  <c r="BC43" i="1"/>
  <c r="BE43" i="1"/>
  <c r="BC44" i="1"/>
  <c r="BE44" i="1"/>
  <c r="BC45" i="1"/>
  <c r="BE45" i="1"/>
  <c r="BC46" i="1"/>
  <c r="BE46" i="1"/>
  <c r="BC47" i="1"/>
  <c r="BE47" i="1"/>
  <c r="BC48" i="1"/>
  <c r="BE48" i="1"/>
  <c r="BC49" i="1"/>
  <c r="BE49" i="1"/>
  <c r="BC50" i="1"/>
  <c r="BE50" i="1"/>
  <c r="BC51" i="1"/>
  <c r="BE51" i="1"/>
  <c r="BC52" i="1"/>
  <c r="BE52" i="1"/>
  <c r="BC53" i="1"/>
  <c r="BE53" i="1"/>
  <c r="BC54" i="1"/>
  <c r="BE54" i="1"/>
  <c r="BC55" i="1"/>
  <c r="BE55" i="1"/>
  <c r="BC56" i="1"/>
  <c r="BE56" i="1"/>
  <c r="BC57" i="1"/>
  <c r="BE57" i="1"/>
  <c r="BC58" i="1"/>
  <c r="BE58" i="1"/>
  <c r="BC59" i="1"/>
  <c r="BE59" i="1"/>
  <c r="BC60" i="1"/>
  <c r="BE60" i="1"/>
  <c r="BC61" i="1"/>
  <c r="BE61" i="1"/>
  <c r="BC62" i="1"/>
  <c r="BE62" i="1"/>
  <c r="BC63" i="1"/>
  <c r="BE63" i="1"/>
  <c r="BC64" i="1"/>
  <c r="BE64" i="1"/>
  <c r="BC65" i="1"/>
  <c r="BE65" i="1"/>
  <c r="BC66" i="1"/>
  <c r="BE66" i="1"/>
  <c r="BC67" i="1"/>
  <c r="BE67" i="1"/>
  <c r="BC68" i="1"/>
  <c r="BE68" i="1"/>
  <c r="BI67" i="1"/>
  <c r="BI1" i="1"/>
  <c r="BI68" i="1"/>
  <c r="C4" i="2"/>
  <c r="H3" i="2"/>
  <c r="BC1366" i="1"/>
  <c r="BE1366" i="1"/>
  <c r="BC1367" i="1"/>
  <c r="BE1367" i="1"/>
  <c r="BC1368" i="1"/>
  <c r="BE1368" i="1"/>
  <c r="BC1369" i="1"/>
  <c r="BE1369" i="1"/>
  <c r="BC1370" i="1"/>
  <c r="BE1370" i="1"/>
  <c r="BC1371" i="1"/>
  <c r="BE1371" i="1"/>
  <c r="BC1372" i="1"/>
  <c r="BE1372" i="1"/>
  <c r="BC1373" i="1"/>
  <c r="BE1373" i="1"/>
  <c r="BC1374" i="1"/>
  <c r="BE1374" i="1"/>
  <c r="BC1375" i="1"/>
  <c r="BE1375" i="1"/>
  <c r="BC1376" i="1"/>
  <c r="BE1376" i="1"/>
  <c r="BC1377" i="1"/>
  <c r="BE1377" i="1"/>
  <c r="BC1378" i="1"/>
  <c r="BE1378" i="1"/>
  <c r="BC1379" i="1"/>
  <c r="BE1379" i="1"/>
  <c r="BC1380" i="1"/>
  <c r="BE1380" i="1"/>
  <c r="BC1381" i="1"/>
  <c r="BE1381" i="1"/>
  <c r="BC1382" i="1"/>
  <c r="BE1382" i="1"/>
  <c r="BC1383" i="1"/>
  <c r="BE1383" i="1"/>
  <c r="BC1384" i="1"/>
  <c r="BE1384" i="1"/>
  <c r="BC1385" i="1"/>
  <c r="BE1385" i="1"/>
  <c r="BC1386" i="1"/>
  <c r="BE1386" i="1"/>
  <c r="BC1387" i="1"/>
  <c r="BE1387" i="1"/>
  <c r="BC1388" i="1"/>
  <c r="BE1388" i="1"/>
  <c r="BC1389" i="1"/>
  <c r="BE1389" i="1"/>
  <c r="BC1390" i="1"/>
  <c r="BE1390" i="1"/>
  <c r="BC1391" i="1"/>
  <c r="BE1391" i="1"/>
  <c r="BC1392" i="1"/>
  <c r="BE1392" i="1"/>
  <c r="BC1393" i="1"/>
  <c r="BE1393" i="1"/>
  <c r="BC1394" i="1"/>
  <c r="BE1394" i="1"/>
  <c r="BC1395" i="1"/>
  <c r="BE1395" i="1"/>
  <c r="BC1396" i="1"/>
  <c r="BE1396" i="1"/>
  <c r="BC1397" i="1"/>
  <c r="BE1397" i="1"/>
  <c r="BC1398" i="1"/>
  <c r="BE1398" i="1"/>
  <c r="BC1399" i="1"/>
  <c r="BE1399" i="1"/>
  <c r="BC1400" i="1"/>
  <c r="BE1400" i="1"/>
  <c r="BC1401" i="1"/>
  <c r="BE1401" i="1"/>
  <c r="BC1402" i="1"/>
  <c r="BE1402" i="1"/>
  <c r="BC1403" i="1"/>
  <c r="BE1403" i="1"/>
  <c r="BC1404" i="1"/>
  <c r="BE1404" i="1"/>
  <c r="BC1405" i="1"/>
  <c r="BE1405" i="1"/>
  <c r="BC1406" i="1"/>
  <c r="BE1406" i="1"/>
  <c r="BI1405" i="1"/>
  <c r="BI1406" i="1"/>
  <c r="C12" i="2"/>
  <c r="H4" i="2"/>
  <c r="BC152" i="1"/>
  <c r="BE152" i="1"/>
  <c r="BC153" i="1"/>
  <c r="BE153" i="1"/>
  <c r="BC154" i="1"/>
  <c r="BE154" i="1"/>
  <c r="BC155" i="1"/>
  <c r="BE155" i="1"/>
  <c r="BC156" i="1"/>
  <c r="BE156" i="1"/>
  <c r="BC157" i="1"/>
  <c r="BE157" i="1"/>
  <c r="BC158" i="1"/>
  <c r="BE158" i="1"/>
  <c r="BC159" i="1"/>
  <c r="BE159" i="1"/>
  <c r="BC160" i="1"/>
  <c r="BE160" i="1"/>
  <c r="BC161" i="1"/>
  <c r="BE161" i="1"/>
  <c r="BC162" i="1"/>
  <c r="BE162" i="1"/>
  <c r="BC163" i="1"/>
  <c r="BE163" i="1"/>
  <c r="BC164" i="1"/>
  <c r="BE164" i="1"/>
  <c r="BC165" i="1"/>
  <c r="BE165" i="1"/>
  <c r="BC166" i="1"/>
  <c r="BE166" i="1"/>
  <c r="BC167" i="1"/>
  <c r="BE167" i="1"/>
  <c r="BC168" i="1"/>
  <c r="BE168" i="1"/>
  <c r="BC169" i="1"/>
  <c r="BE169" i="1"/>
  <c r="BC170" i="1"/>
  <c r="BE170" i="1"/>
  <c r="BC171" i="1"/>
  <c r="BE171" i="1"/>
  <c r="BC172" i="1"/>
  <c r="BE172" i="1"/>
  <c r="BC173" i="1"/>
  <c r="BE173" i="1"/>
  <c r="BC174" i="1"/>
  <c r="BE174" i="1"/>
  <c r="BC175" i="1"/>
  <c r="BE175" i="1"/>
  <c r="BC176" i="1"/>
  <c r="BE176" i="1"/>
  <c r="BC177" i="1"/>
  <c r="BE177" i="1"/>
  <c r="BC178" i="1"/>
  <c r="BE178" i="1"/>
  <c r="BC179" i="1"/>
  <c r="BE179" i="1"/>
  <c r="BC180" i="1"/>
  <c r="BE180" i="1"/>
  <c r="BC181" i="1"/>
  <c r="BE181" i="1"/>
  <c r="BC182" i="1"/>
  <c r="BE182" i="1"/>
  <c r="BC183" i="1"/>
  <c r="BE183" i="1"/>
  <c r="BC184" i="1"/>
  <c r="BE184" i="1"/>
  <c r="BC185" i="1"/>
  <c r="BE185" i="1"/>
  <c r="BC186" i="1"/>
  <c r="BE186" i="1"/>
  <c r="BC187" i="1"/>
  <c r="BE187" i="1"/>
  <c r="BC188" i="1"/>
  <c r="BE188" i="1"/>
  <c r="BC189" i="1"/>
  <c r="BE189" i="1"/>
  <c r="BC190" i="1"/>
  <c r="BE190" i="1"/>
  <c r="BC191" i="1"/>
  <c r="BE191" i="1"/>
  <c r="BC192" i="1"/>
  <c r="BE192" i="1"/>
  <c r="BC193" i="1"/>
  <c r="BE193" i="1"/>
  <c r="BC194" i="1"/>
  <c r="BE194" i="1"/>
  <c r="BC195" i="1"/>
  <c r="BE195" i="1"/>
  <c r="BC196" i="1"/>
  <c r="BE196" i="1"/>
  <c r="BC197" i="1"/>
  <c r="BE197" i="1"/>
  <c r="BC198" i="1"/>
  <c r="BE198" i="1"/>
  <c r="BC199" i="1"/>
  <c r="BE199" i="1"/>
  <c r="BC200" i="1"/>
  <c r="BE200" i="1"/>
  <c r="BC201" i="1"/>
  <c r="BE201" i="1"/>
  <c r="BC202" i="1"/>
  <c r="BE202" i="1"/>
  <c r="BC203" i="1"/>
  <c r="BE203" i="1"/>
  <c r="BC204" i="1"/>
  <c r="BE204" i="1"/>
  <c r="BC205" i="1"/>
  <c r="BE205" i="1"/>
  <c r="BC206" i="1"/>
  <c r="BE206" i="1"/>
  <c r="BC207" i="1"/>
  <c r="BE207" i="1"/>
  <c r="BC208" i="1"/>
  <c r="BE208" i="1"/>
  <c r="BC209" i="1"/>
  <c r="BE209" i="1"/>
  <c r="BC210" i="1"/>
  <c r="BE210" i="1"/>
  <c r="BC211" i="1"/>
  <c r="BE211" i="1"/>
  <c r="BC212" i="1"/>
  <c r="BE212" i="1"/>
  <c r="BC213" i="1"/>
  <c r="BE213" i="1"/>
  <c r="BC214" i="1"/>
  <c r="BE214" i="1"/>
  <c r="BC215" i="1"/>
  <c r="BE215" i="1"/>
  <c r="BC216" i="1"/>
  <c r="BE216" i="1"/>
  <c r="BC217" i="1"/>
  <c r="BE217" i="1"/>
  <c r="BC218" i="1"/>
  <c r="BE218" i="1"/>
  <c r="BC219" i="1"/>
  <c r="BE219" i="1"/>
  <c r="BC220" i="1"/>
  <c r="BE220" i="1"/>
  <c r="BC221" i="1"/>
  <c r="BE221" i="1"/>
  <c r="BC222" i="1"/>
  <c r="BE222" i="1"/>
  <c r="BC223" i="1"/>
  <c r="BE223" i="1"/>
  <c r="BC224" i="1"/>
  <c r="BE224" i="1"/>
  <c r="BC225" i="1"/>
  <c r="BE225" i="1"/>
  <c r="BC226" i="1"/>
  <c r="BE226" i="1"/>
  <c r="BC227" i="1"/>
  <c r="BE227" i="1"/>
  <c r="BC228" i="1"/>
  <c r="BE228" i="1"/>
  <c r="BC229" i="1"/>
  <c r="BE229" i="1"/>
  <c r="BC230" i="1"/>
  <c r="BE230" i="1"/>
  <c r="BC231" i="1"/>
  <c r="BE231" i="1"/>
  <c r="BC232" i="1"/>
  <c r="BE232" i="1"/>
  <c r="BC233" i="1"/>
  <c r="BE233" i="1"/>
  <c r="BC234" i="1"/>
  <c r="BE234" i="1"/>
  <c r="BC235" i="1"/>
  <c r="BE235" i="1"/>
  <c r="BC236" i="1"/>
  <c r="BE236" i="1"/>
  <c r="BC237" i="1"/>
  <c r="BE237" i="1"/>
  <c r="BC238" i="1"/>
  <c r="BE238" i="1"/>
  <c r="BC239" i="1"/>
  <c r="BE239" i="1"/>
  <c r="BC240" i="1"/>
  <c r="BE240" i="1"/>
  <c r="BC241" i="1"/>
  <c r="BE241" i="1"/>
  <c r="BC242" i="1"/>
  <c r="BE242" i="1"/>
  <c r="BC243" i="1"/>
  <c r="BE243" i="1"/>
  <c r="BC244" i="1"/>
  <c r="BE244" i="1"/>
  <c r="BC245" i="1"/>
  <c r="BE245" i="1"/>
  <c r="BC246" i="1"/>
  <c r="BE246" i="1"/>
  <c r="BC247" i="1"/>
  <c r="BE247" i="1"/>
  <c r="BC248" i="1"/>
  <c r="BE248" i="1"/>
  <c r="BC249" i="1"/>
  <c r="BE249" i="1"/>
  <c r="BC250" i="1"/>
  <c r="BE250" i="1"/>
  <c r="BC251" i="1"/>
  <c r="BE251" i="1"/>
  <c r="BC252" i="1"/>
  <c r="BE252" i="1"/>
  <c r="BC253" i="1"/>
  <c r="BE253" i="1"/>
  <c r="BC254" i="1"/>
  <c r="BE254" i="1"/>
  <c r="BC255" i="1"/>
  <c r="BE255" i="1"/>
  <c r="BC256" i="1"/>
  <c r="BE256" i="1"/>
  <c r="BC257" i="1"/>
  <c r="BE257" i="1"/>
  <c r="BC258" i="1"/>
  <c r="BE258" i="1"/>
  <c r="BC259" i="1"/>
  <c r="BE259" i="1"/>
  <c r="BC260" i="1"/>
  <c r="BE260" i="1"/>
  <c r="BC261" i="1"/>
  <c r="BE261" i="1"/>
  <c r="BC262" i="1"/>
  <c r="BE262" i="1"/>
  <c r="BC263" i="1"/>
  <c r="BE263" i="1"/>
  <c r="BC264" i="1"/>
  <c r="BE264" i="1"/>
  <c r="BC265" i="1"/>
  <c r="BE265" i="1"/>
  <c r="BC266" i="1"/>
  <c r="BE266" i="1"/>
  <c r="BC267" i="1"/>
  <c r="BE267" i="1"/>
  <c r="BC268" i="1"/>
  <c r="BE268" i="1"/>
  <c r="BC269" i="1"/>
  <c r="BE269" i="1"/>
  <c r="BC270" i="1"/>
  <c r="BE270" i="1"/>
  <c r="BC271" i="1"/>
  <c r="BE271" i="1"/>
  <c r="BC272" i="1"/>
  <c r="BE272" i="1"/>
  <c r="BC273" i="1"/>
  <c r="BE273" i="1"/>
  <c r="BC274" i="1"/>
  <c r="BE274" i="1"/>
  <c r="BC275" i="1"/>
  <c r="BE275" i="1"/>
  <c r="BC276" i="1"/>
  <c r="BE276" i="1"/>
  <c r="BC277" i="1"/>
  <c r="BE277" i="1"/>
  <c r="BC278" i="1"/>
  <c r="BE278" i="1"/>
  <c r="BC279" i="1"/>
  <c r="BE279" i="1"/>
  <c r="BI278" i="1"/>
  <c r="BI279" i="1"/>
  <c r="C7" i="2"/>
  <c r="BC280" i="1"/>
  <c r="BE280" i="1"/>
  <c r="BC281" i="1"/>
  <c r="BE281" i="1"/>
  <c r="BC282" i="1"/>
  <c r="BE282" i="1"/>
  <c r="BC283" i="1"/>
  <c r="BE283" i="1"/>
  <c r="BC284" i="1"/>
  <c r="BE284" i="1"/>
  <c r="BC285" i="1"/>
  <c r="BE285" i="1"/>
  <c r="BC286" i="1"/>
  <c r="BE286" i="1"/>
  <c r="BC287" i="1"/>
  <c r="BE287" i="1"/>
  <c r="BC288" i="1"/>
  <c r="BE288" i="1"/>
  <c r="BC289" i="1"/>
  <c r="BE289" i="1"/>
  <c r="BC290" i="1"/>
  <c r="BE290" i="1"/>
  <c r="BC291" i="1"/>
  <c r="BE291" i="1"/>
  <c r="BC292" i="1"/>
  <c r="BE292" i="1"/>
  <c r="BC293" i="1"/>
  <c r="BE293" i="1"/>
  <c r="BC294" i="1"/>
  <c r="BE294" i="1"/>
  <c r="BC295" i="1"/>
  <c r="BE295" i="1"/>
  <c r="BC296" i="1"/>
  <c r="BE296" i="1"/>
  <c r="BC297" i="1"/>
  <c r="BE297" i="1"/>
  <c r="BC298" i="1"/>
  <c r="BE298" i="1"/>
  <c r="BC299" i="1"/>
  <c r="BE299" i="1"/>
  <c r="BC300" i="1"/>
  <c r="BE300" i="1"/>
  <c r="BC301" i="1"/>
  <c r="BE301" i="1"/>
  <c r="BC302" i="1"/>
  <c r="BE302" i="1"/>
  <c r="BC303" i="1"/>
  <c r="BE303" i="1"/>
  <c r="BC304" i="1"/>
  <c r="BE304" i="1"/>
  <c r="BC305" i="1"/>
  <c r="BE305" i="1"/>
  <c r="BC306" i="1"/>
  <c r="BE306" i="1"/>
  <c r="BC307" i="1"/>
  <c r="BE307" i="1"/>
  <c r="BC308" i="1"/>
  <c r="BE308" i="1"/>
  <c r="BC309" i="1"/>
  <c r="BE309" i="1"/>
  <c r="BC310" i="1"/>
  <c r="BE310" i="1"/>
  <c r="BC311" i="1"/>
  <c r="BE311" i="1"/>
  <c r="BC312" i="1"/>
  <c r="BE312" i="1"/>
  <c r="BC313" i="1"/>
  <c r="BE313" i="1"/>
  <c r="BC314" i="1"/>
  <c r="BE314" i="1"/>
  <c r="BC315" i="1"/>
  <c r="BE315" i="1"/>
  <c r="BC316" i="1"/>
  <c r="BE316" i="1"/>
  <c r="BC317" i="1"/>
  <c r="BE317" i="1"/>
  <c r="BC318" i="1"/>
  <c r="BE318" i="1"/>
  <c r="BC319" i="1"/>
  <c r="BE319" i="1"/>
  <c r="BC320" i="1"/>
  <c r="BE320" i="1"/>
  <c r="BC321" i="1"/>
  <c r="BE321" i="1"/>
  <c r="BC322" i="1"/>
  <c r="BE322" i="1"/>
  <c r="BC323" i="1"/>
  <c r="BE323" i="1"/>
  <c r="BC324" i="1"/>
  <c r="BE324" i="1"/>
  <c r="BC325" i="1"/>
  <c r="BE325" i="1"/>
  <c r="BC326" i="1"/>
  <c r="BE326" i="1"/>
  <c r="BC327" i="1"/>
  <c r="BE327" i="1"/>
  <c r="BC328" i="1"/>
  <c r="BE328" i="1"/>
  <c r="BC329" i="1"/>
  <c r="BE329" i="1"/>
  <c r="BC330" i="1"/>
  <c r="BE330" i="1"/>
  <c r="BC331" i="1"/>
  <c r="BE331" i="1"/>
  <c r="BC332" i="1"/>
  <c r="BE332" i="1"/>
  <c r="BC333" i="1"/>
  <c r="BE333" i="1"/>
  <c r="BC334" i="1"/>
  <c r="BE334" i="1"/>
  <c r="BC335" i="1"/>
  <c r="BE335" i="1"/>
  <c r="BC336" i="1"/>
  <c r="BE336" i="1"/>
  <c r="BC337" i="1"/>
  <c r="BE337" i="1"/>
  <c r="BC338" i="1"/>
  <c r="BE338" i="1"/>
  <c r="BC339" i="1"/>
  <c r="BE339" i="1"/>
  <c r="BC340" i="1"/>
  <c r="BE340" i="1"/>
  <c r="BI339" i="1"/>
  <c r="BI340" i="1"/>
  <c r="C8" i="2"/>
  <c r="H5" i="2"/>
  <c r="BC898" i="1"/>
  <c r="BE898" i="1"/>
  <c r="BC899" i="1"/>
  <c r="BE899" i="1"/>
  <c r="BC900" i="1"/>
  <c r="BE900" i="1"/>
  <c r="BC901" i="1"/>
  <c r="BE901" i="1"/>
  <c r="BC902" i="1"/>
  <c r="BE902" i="1"/>
  <c r="BC903" i="1"/>
  <c r="BE903" i="1"/>
  <c r="BC904" i="1"/>
  <c r="BE904" i="1"/>
  <c r="BC905" i="1"/>
  <c r="BE905" i="1"/>
  <c r="BC906" i="1"/>
  <c r="BE906" i="1"/>
  <c r="BC907" i="1"/>
  <c r="BE907" i="1"/>
  <c r="BC908" i="1"/>
  <c r="BE908" i="1"/>
  <c r="BC909" i="1"/>
  <c r="BE909" i="1"/>
  <c r="BC910" i="1"/>
  <c r="BE910" i="1"/>
  <c r="BC911" i="1"/>
  <c r="BE911" i="1"/>
  <c r="BC912" i="1"/>
  <c r="BE912" i="1"/>
  <c r="BC913" i="1"/>
  <c r="BE913" i="1"/>
  <c r="BC914" i="1"/>
  <c r="BE914" i="1"/>
  <c r="BC915" i="1"/>
  <c r="BE915" i="1"/>
  <c r="BC916" i="1"/>
  <c r="BE916" i="1"/>
  <c r="BC917" i="1"/>
  <c r="BE917" i="1"/>
  <c r="BC918" i="1"/>
  <c r="BE918" i="1"/>
  <c r="BC919" i="1"/>
  <c r="BE919" i="1"/>
  <c r="BC920" i="1"/>
  <c r="BE920" i="1"/>
  <c r="BC921" i="1"/>
  <c r="BE921" i="1"/>
  <c r="BC922" i="1"/>
  <c r="BE922" i="1"/>
  <c r="BC923" i="1"/>
  <c r="BE923" i="1"/>
  <c r="BC924" i="1"/>
  <c r="BE924" i="1"/>
  <c r="BC925" i="1"/>
  <c r="BE925" i="1"/>
  <c r="BC926" i="1"/>
  <c r="BE926" i="1"/>
  <c r="BC927" i="1"/>
  <c r="BE927" i="1"/>
  <c r="BC928" i="1"/>
  <c r="BE928" i="1"/>
  <c r="BC929" i="1"/>
  <c r="BE929" i="1"/>
  <c r="BC930" i="1"/>
  <c r="BE930" i="1"/>
  <c r="BC931" i="1"/>
  <c r="BE931" i="1"/>
  <c r="BC932" i="1"/>
  <c r="BE932" i="1"/>
  <c r="BC933" i="1"/>
  <c r="BE933" i="1"/>
  <c r="BC934" i="1"/>
  <c r="BE934" i="1"/>
  <c r="BC935" i="1"/>
  <c r="BE935" i="1"/>
  <c r="BC936" i="1"/>
  <c r="BE936" i="1"/>
  <c r="BC937" i="1"/>
  <c r="BE937" i="1"/>
  <c r="BC938" i="1"/>
  <c r="BE938" i="1"/>
  <c r="BC939" i="1"/>
  <c r="BE939" i="1"/>
  <c r="BC940" i="1"/>
  <c r="BE940" i="1"/>
  <c r="BC941" i="1"/>
  <c r="BE941" i="1"/>
  <c r="BC942" i="1"/>
  <c r="BE942" i="1"/>
  <c r="BC943" i="1"/>
  <c r="BE943" i="1"/>
  <c r="BC944" i="1"/>
  <c r="BE944" i="1"/>
  <c r="BC945" i="1"/>
  <c r="BE945" i="1"/>
  <c r="BC946" i="1"/>
  <c r="BE946" i="1"/>
  <c r="BC947" i="1"/>
  <c r="BE947" i="1"/>
  <c r="BC948" i="1"/>
  <c r="BE948" i="1"/>
  <c r="BC949" i="1"/>
  <c r="BE949" i="1"/>
  <c r="BC950" i="1"/>
  <c r="BE950" i="1"/>
  <c r="BC951" i="1"/>
  <c r="BE951" i="1"/>
  <c r="BC952" i="1"/>
  <c r="BE952" i="1"/>
  <c r="BC953" i="1"/>
  <c r="BE953" i="1"/>
  <c r="BC954" i="1"/>
  <c r="BE954" i="1"/>
  <c r="BC955" i="1"/>
  <c r="BE955" i="1"/>
  <c r="BC956" i="1"/>
  <c r="BE956" i="1"/>
  <c r="BC957" i="1"/>
  <c r="BE957" i="1"/>
  <c r="BC958" i="1"/>
  <c r="BE958" i="1"/>
  <c r="BC959" i="1"/>
  <c r="BE959" i="1"/>
  <c r="BC960" i="1"/>
  <c r="BE960" i="1"/>
  <c r="BC961" i="1"/>
  <c r="BE961" i="1"/>
  <c r="BC962" i="1"/>
  <c r="BE962" i="1"/>
  <c r="BC963" i="1"/>
  <c r="BE963" i="1"/>
  <c r="BC964" i="1"/>
  <c r="BE964" i="1"/>
  <c r="BC965" i="1"/>
  <c r="BE965" i="1"/>
  <c r="BC966" i="1"/>
  <c r="BE966" i="1"/>
  <c r="BC967" i="1"/>
  <c r="BE967" i="1"/>
  <c r="BC968" i="1"/>
  <c r="BE968" i="1"/>
  <c r="BC969" i="1"/>
  <c r="BE969" i="1"/>
  <c r="BC970" i="1"/>
  <c r="BE970" i="1"/>
  <c r="BC971" i="1"/>
  <c r="BE971" i="1"/>
  <c r="BC972" i="1"/>
  <c r="BE972" i="1"/>
  <c r="BC973" i="1"/>
  <c r="BE973" i="1"/>
  <c r="BC974" i="1"/>
  <c r="BE974" i="1"/>
  <c r="BC975" i="1"/>
  <c r="BE975" i="1"/>
  <c r="BC976" i="1"/>
  <c r="BE976" i="1"/>
  <c r="BC977" i="1"/>
  <c r="BE977" i="1"/>
  <c r="BC978" i="1"/>
  <c r="BE978" i="1"/>
  <c r="BC979" i="1"/>
  <c r="BE979" i="1"/>
  <c r="BC980" i="1"/>
  <c r="BE980" i="1"/>
  <c r="BC981" i="1"/>
  <c r="BE981" i="1"/>
  <c r="BC982" i="1"/>
  <c r="BE982" i="1"/>
  <c r="BC983" i="1"/>
  <c r="BE983" i="1"/>
  <c r="BC984" i="1"/>
  <c r="BE984" i="1"/>
  <c r="BC985" i="1"/>
  <c r="BE985" i="1"/>
  <c r="BC986" i="1"/>
  <c r="BE986" i="1"/>
  <c r="BC987" i="1"/>
  <c r="BE987" i="1"/>
  <c r="BC988" i="1"/>
  <c r="BE988" i="1"/>
  <c r="BC989" i="1"/>
  <c r="BE989" i="1"/>
  <c r="BC990" i="1"/>
  <c r="BE990" i="1"/>
  <c r="BC991" i="1"/>
  <c r="BE991" i="1"/>
  <c r="BC992" i="1"/>
  <c r="BE992" i="1"/>
  <c r="BC993" i="1"/>
  <c r="BE993" i="1"/>
  <c r="BC994" i="1"/>
  <c r="BE994" i="1"/>
  <c r="BC995" i="1"/>
  <c r="BE995" i="1"/>
  <c r="BC996" i="1"/>
  <c r="BE996" i="1"/>
  <c r="BC997" i="1"/>
  <c r="BE997" i="1"/>
  <c r="BC998" i="1"/>
  <c r="BE998" i="1"/>
  <c r="BC999" i="1"/>
  <c r="BE999" i="1"/>
  <c r="BC1000" i="1"/>
  <c r="BE1000" i="1"/>
  <c r="BC1001" i="1"/>
  <c r="BE1001" i="1"/>
  <c r="BC1002" i="1"/>
  <c r="BE1002" i="1"/>
  <c r="BC1003" i="1"/>
  <c r="BE1003" i="1"/>
  <c r="BC1004" i="1"/>
  <c r="BE1004" i="1"/>
  <c r="BC1005" i="1"/>
  <c r="BE1005" i="1"/>
  <c r="BC1006" i="1"/>
  <c r="BE1006" i="1"/>
  <c r="BC1007" i="1"/>
  <c r="BE1007" i="1"/>
  <c r="BC1008" i="1"/>
  <c r="BE1008" i="1"/>
  <c r="BC1009" i="1"/>
  <c r="BE1009" i="1"/>
  <c r="BC1010" i="1"/>
  <c r="BE1010" i="1"/>
  <c r="BC1011" i="1"/>
  <c r="BE1011" i="1"/>
  <c r="BC1012" i="1"/>
  <c r="BE1012" i="1"/>
  <c r="BC1013" i="1"/>
  <c r="BE1013" i="1"/>
  <c r="BC1014" i="1"/>
  <c r="BE1014" i="1"/>
  <c r="BC1015" i="1"/>
  <c r="BE1015" i="1"/>
  <c r="BC1016" i="1"/>
  <c r="BE1016" i="1"/>
  <c r="BC1017" i="1"/>
  <c r="BE1017" i="1"/>
  <c r="BC1018" i="1"/>
  <c r="BE1018" i="1"/>
  <c r="BC1019" i="1"/>
  <c r="BE1019" i="1"/>
  <c r="BC1020" i="1"/>
  <c r="BE1020" i="1"/>
  <c r="BC1021" i="1"/>
  <c r="BE1021" i="1"/>
  <c r="BC1022" i="1"/>
  <c r="BE1022" i="1"/>
  <c r="BC1023" i="1"/>
  <c r="BE1023" i="1"/>
  <c r="BC1024" i="1"/>
  <c r="BE1024" i="1"/>
  <c r="BC1025" i="1"/>
  <c r="BE1025" i="1"/>
  <c r="BC1026" i="1"/>
  <c r="BE1026" i="1"/>
  <c r="BC1027" i="1"/>
  <c r="BE1027" i="1"/>
  <c r="BC1028" i="1"/>
  <c r="BE1028" i="1"/>
  <c r="BC1029" i="1"/>
  <c r="BE1029" i="1"/>
  <c r="BC1030" i="1"/>
  <c r="BE1030" i="1"/>
  <c r="BC1031" i="1"/>
  <c r="BE1031" i="1"/>
  <c r="BC1032" i="1"/>
  <c r="BE1032" i="1"/>
  <c r="BC1033" i="1"/>
  <c r="BE1033" i="1"/>
  <c r="BC1034" i="1"/>
  <c r="BE1034" i="1"/>
  <c r="BC1035" i="1"/>
  <c r="BE1035" i="1"/>
  <c r="BC1036" i="1"/>
  <c r="BE1036" i="1"/>
  <c r="BC1037" i="1"/>
  <c r="BE1037" i="1"/>
  <c r="BC1038" i="1"/>
  <c r="BE1038" i="1"/>
  <c r="BC1039" i="1"/>
  <c r="BE1039" i="1"/>
  <c r="BC1040" i="1"/>
  <c r="BE1040" i="1"/>
  <c r="BC1041" i="1"/>
  <c r="BE1041" i="1"/>
  <c r="BC1042" i="1"/>
  <c r="BE1042" i="1"/>
  <c r="BC1043" i="1"/>
  <c r="BE1043" i="1"/>
  <c r="BC1044" i="1"/>
  <c r="BE1044" i="1"/>
  <c r="BC1045" i="1"/>
  <c r="BE1045" i="1"/>
  <c r="BC1046" i="1"/>
  <c r="BE1046" i="1"/>
  <c r="BC1047" i="1"/>
  <c r="BE1047" i="1"/>
  <c r="BC1048" i="1"/>
  <c r="BE1048" i="1"/>
  <c r="BC1049" i="1"/>
  <c r="BE1049" i="1"/>
  <c r="BC1050" i="1"/>
  <c r="BE1050" i="1"/>
  <c r="BC1051" i="1"/>
  <c r="BE1051" i="1"/>
  <c r="BC1052" i="1"/>
  <c r="BE1052" i="1"/>
  <c r="BC1053" i="1"/>
  <c r="BE1053" i="1"/>
  <c r="BC1054" i="1"/>
  <c r="BE1054" i="1"/>
  <c r="BC1055" i="1"/>
  <c r="BE1055" i="1"/>
  <c r="BC1056" i="1"/>
  <c r="BE1056" i="1"/>
  <c r="BC1057" i="1"/>
  <c r="BE1057" i="1"/>
  <c r="BC1058" i="1"/>
  <c r="BE1058" i="1"/>
  <c r="BC1059" i="1"/>
  <c r="BE1059" i="1"/>
  <c r="BC1060" i="1"/>
  <c r="BE1060" i="1"/>
  <c r="BC1061" i="1"/>
  <c r="BE1061" i="1"/>
  <c r="BC1062" i="1"/>
  <c r="BE1062" i="1"/>
  <c r="BC1063" i="1"/>
  <c r="BE1063" i="1"/>
  <c r="BC1064" i="1"/>
  <c r="BE1064" i="1"/>
  <c r="BC1065" i="1"/>
  <c r="BE1065" i="1"/>
  <c r="BC1066" i="1"/>
  <c r="BE1066" i="1"/>
  <c r="BC1067" i="1"/>
  <c r="BE1067" i="1"/>
  <c r="BC1068" i="1"/>
  <c r="BE1068" i="1"/>
  <c r="BC1069" i="1"/>
  <c r="BE1069" i="1"/>
  <c r="BC1070" i="1"/>
  <c r="BE1070" i="1"/>
  <c r="BC1071" i="1"/>
  <c r="BE1071" i="1"/>
  <c r="BC1072" i="1"/>
  <c r="BE1072" i="1"/>
  <c r="BC1073" i="1"/>
  <c r="BE1073" i="1"/>
  <c r="BC1074" i="1"/>
  <c r="BE1074" i="1"/>
  <c r="BC1075" i="1"/>
  <c r="BE1075" i="1"/>
  <c r="BC1076" i="1"/>
  <c r="BE1076" i="1"/>
  <c r="BC1077" i="1"/>
  <c r="BE1077" i="1"/>
  <c r="BC1078" i="1"/>
  <c r="BE1078" i="1"/>
  <c r="BC1079" i="1"/>
  <c r="BE1079" i="1"/>
  <c r="BC1080" i="1"/>
  <c r="BE1080" i="1"/>
  <c r="BC1081" i="1"/>
  <c r="BE1081" i="1"/>
  <c r="BC1082" i="1"/>
  <c r="BE1082" i="1"/>
  <c r="BC1083" i="1"/>
  <c r="BE1083" i="1"/>
  <c r="BC1084" i="1"/>
  <c r="BE1084" i="1"/>
  <c r="BC1085" i="1"/>
  <c r="BE1085" i="1"/>
  <c r="BC1086" i="1"/>
  <c r="BE1086" i="1"/>
  <c r="BC1087" i="1"/>
  <c r="BE1087" i="1"/>
  <c r="BC1088" i="1"/>
  <c r="BE1088" i="1"/>
  <c r="BC1089" i="1"/>
  <c r="BE1089" i="1"/>
  <c r="BC1090" i="1"/>
  <c r="BE1090" i="1"/>
  <c r="BC1091" i="1"/>
  <c r="BE1091" i="1"/>
  <c r="BC1092" i="1"/>
  <c r="BE1092" i="1"/>
  <c r="BC1093" i="1"/>
  <c r="BE1093" i="1"/>
  <c r="BC1094" i="1"/>
  <c r="BE1094" i="1"/>
  <c r="BC1095" i="1"/>
  <c r="BE1095" i="1"/>
  <c r="BC1096" i="1"/>
  <c r="BE1096" i="1"/>
  <c r="BC1097" i="1"/>
  <c r="BE1097" i="1"/>
  <c r="BC1098" i="1"/>
  <c r="BE1098" i="1"/>
  <c r="BC1099" i="1"/>
  <c r="BE1099" i="1"/>
  <c r="BC1100" i="1"/>
  <c r="BE1100" i="1"/>
  <c r="BC1101" i="1"/>
  <c r="BE1101" i="1"/>
  <c r="BC1102" i="1"/>
  <c r="BE1102" i="1"/>
  <c r="BC1103" i="1"/>
  <c r="BE1103" i="1"/>
  <c r="BC1104" i="1"/>
  <c r="BE1104" i="1"/>
  <c r="BC1105" i="1"/>
  <c r="BE1105" i="1"/>
  <c r="BC1106" i="1"/>
  <c r="BE1106" i="1"/>
  <c r="BC1107" i="1"/>
  <c r="BE1107" i="1"/>
  <c r="BC1108" i="1"/>
  <c r="BE1108" i="1"/>
  <c r="BC1109" i="1"/>
  <c r="BE1109" i="1"/>
  <c r="BC1110" i="1"/>
  <c r="BE1110" i="1"/>
  <c r="BC1111" i="1"/>
  <c r="BE1111" i="1"/>
  <c r="BC1112" i="1"/>
  <c r="BE1112" i="1"/>
  <c r="BC1113" i="1"/>
  <c r="BE1113" i="1"/>
  <c r="BC1114" i="1"/>
  <c r="BE1114" i="1"/>
  <c r="BC1115" i="1"/>
  <c r="BE1115" i="1"/>
  <c r="BC1116" i="1"/>
  <c r="BE1116" i="1"/>
  <c r="BC1117" i="1"/>
  <c r="BE1117" i="1"/>
  <c r="BC1118" i="1"/>
  <c r="BE1118" i="1"/>
  <c r="BC1119" i="1"/>
  <c r="BE1119" i="1"/>
  <c r="BC1120" i="1"/>
  <c r="BE1120" i="1"/>
  <c r="BC1121" i="1"/>
  <c r="BE1121" i="1"/>
  <c r="BC1122" i="1"/>
  <c r="BE1122" i="1"/>
  <c r="BC1123" i="1"/>
  <c r="BE1123" i="1"/>
  <c r="BC1124" i="1"/>
  <c r="BE1124" i="1"/>
  <c r="BC1125" i="1"/>
  <c r="BE1125" i="1"/>
  <c r="BC1126" i="1"/>
  <c r="BE1126" i="1"/>
  <c r="BC1127" i="1"/>
  <c r="BE1127" i="1"/>
  <c r="BC1128" i="1"/>
  <c r="BE1128" i="1"/>
  <c r="BC1129" i="1"/>
  <c r="BE1129" i="1"/>
  <c r="BC1130" i="1"/>
  <c r="BE1130" i="1"/>
  <c r="BC1131" i="1"/>
  <c r="BE1131" i="1"/>
  <c r="BC1132" i="1"/>
  <c r="BE1132" i="1"/>
  <c r="BC1133" i="1"/>
  <c r="BE1133" i="1"/>
  <c r="BC1134" i="1"/>
  <c r="BE1134" i="1"/>
  <c r="BC1135" i="1"/>
  <c r="BE1135" i="1"/>
  <c r="BC1136" i="1"/>
  <c r="BE1136" i="1"/>
  <c r="BC1137" i="1"/>
  <c r="BE1137" i="1"/>
  <c r="BC1138" i="1"/>
  <c r="BE1138" i="1"/>
  <c r="BC1139" i="1"/>
  <c r="BE1139" i="1"/>
  <c r="BC1140" i="1"/>
  <c r="BE1140" i="1"/>
  <c r="BC1141" i="1"/>
  <c r="BE1141" i="1"/>
  <c r="BC1142" i="1"/>
  <c r="BE1142" i="1"/>
  <c r="BC1143" i="1"/>
  <c r="BE1143" i="1"/>
  <c r="BC1144" i="1"/>
  <c r="BE1144" i="1"/>
  <c r="BC1145" i="1"/>
  <c r="BE1145" i="1"/>
  <c r="BC1146" i="1"/>
  <c r="BE1146" i="1"/>
  <c r="BC1147" i="1"/>
  <c r="BE1147" i="1"/>
  <c r="BC1148" i="1"/>
  <c r="BE1148" i="1"/>
  <c r="BC1149" i="1"/>
  <c r="BE1149" i="1"/>
  <c r="BC1150" i="1"/>
  <c r="BE1150" i="1"/>
  <c r="BC1151" i="1"/>
  <c r="BE1151" i="1"/>
  <c r="BC1152" i="1"/>
  <c r="BE1152" i="1"/>
  <c r="BC1153" i="1"/>
  <c r="BE1153" i="1"/>
  <c r="BC1154" i="1"/>
  <c r="BE1154" i="1"/>
  <c r="BC1155" i="1"/>
  <c r="BE1155" i="1"/>
  <c r="BC1156" i="1"/>
  <c r="BE1156" i="1"/>
  <c r="BC1157" i="1"/>
  <c r="BE1157" i="1"/>
  <c r="BC1158" i="1"/>
  <c r="BE1158" i="1"/>
  <c r="BC1159" i="1"/>
  <c r="BE1159" i="1"/>
  <c r="BC1160" i="1"/>
  <c r="BE1160" i="1"/>
  <c r="BC1161" i="1"/>
  <c r="BE1161" i="1"/>
  <c r="BC1162" i="1"/>
  <c r="BE1162" i="1"/>
  <c r="BC1163" i="1"/>
  <c r="BE1163" i="1"/>
  <c r="BC1164" i="1"/>
  <c r="BE1164" i="1"/>
  <c r="BC1165" i="1"/>
  <c r="BE1165" i="1"/>
  <c r="BC1166" i="1"/>
  <c r="BE1166" i="1"/>
  <c r="BC1167" i="1"/>
  <c r="BE1167" i="1"/>
  <c r="BC1168" i="1"/>
  <c r="BE1168" i="1"/>
  <c r="BC1169" i="1"/>
  <c r="BE1169" i="1"/>
  <c r="BC1170" i="1"/>
  <c r="BE1170" i="1"/>
  <c r="BC1171" i="1"/>
  <c r="BE1171" i="1"/>
  <c r="BC1172" i="1"/>
  <c r="BE1172" i="1"/>
  <c r="BC1173" i="1"/>
  <c r="BE1173" i="1"/>
  <c r="BC1174" i="1"/>
  <c r="BE1174" i="1"/>
  <c r="BC1175" i="1"/>
  <c r="BE1175" i="1"/>
  <c r="BC1176" i="1"/>
  <c r="BE1176" i="1"/>
  <c r="BC1177" i="1"/>
  <c r="BE1177" i="1"/>
  <c r="BC1178" i="1"/>
  <c r="BE1178" i="1"/>
  <c r="BC1179" i="1"/>
  <c r="BE1179" i="1"/>
  <c r="BC1180" i="1"/>
  <c r="BE1180" i="1"/>
  <c r="BC1181" i="1"/>
  <c r="BE1181" i="1"/>
  <c r="BC1182" i="1"/>
  <c r="BE1182" i="1"/>
  <c r="BC1183" i="1"/>
  <c r="BE1183" i="1"/>
  <c r="BC1184" i="1"/>
  <c r="BE1184" i="1"/>
  <c r="BC1185" i="1"/>
  <c r="BE1185" i="1"/>
  <c r="BC1186" i="1"/>
  <c r="BE1186" i="1"/>
  <c r="BC1187" i="1"/>
  <c r="BE1187" i="1"/>
  <c r="BC1188" i="1"/>
  <c r="BE1188" i="1"/>
  <c r="BC1189" i="1"/>
  <c r="BE1189" i="1"/>
  <c r="BC1190" i="1"/>
  <c r="BE1190" i="1"/>
  <c r="BC1191" i="1"/>
  <c r="BE1191" i="1"/>
  <c r="BC1192" i="1"/>
  <c r="BE1192" i="1"/>
  <c r="BC1193" i="1"/>
  <c r="BE1193" i="1"/>
  <c r="BC1194" i="1"/>
  <c r="BE1194" i="1"/>
  <c r="BC1195" i="1"/>
  <c r="BE1195" i="1"/>
  <c r="BC1196" i="1"/>
  <c r="BE1196" i="1"/>
  <c r="BC1197" i="1"/>
  <c r="BE1197" i="1"/>
  <c r="BC1198" i="1"/>
  <c r="BE1198" i="1"/>
  <c r="BC1199" i="1"/>
  <c r="BE1199" i="1"/>
  <c r="BC1200" i="1"/>
  <c r="BE1200" i="1"/>
  <c r="BC1201" i="1"/>
  <c r="BE1201" i="1"/>
  <c r="BC1202" i="1"/>
  <c r="BE1202" i="1"/>
  <c r="BC1203" i="1"/>
  <c r="BE1203" i="1"/>
  <c r="BC1204" i="1"/>
  <c r="BE1204" i="1"/>
  <c r="BC1205" i="1"/>
  <c r="BE1205" i="1"/>
  <c r="BC1206" i="1"/>
  <c r="BE1206" i="1"/>
  <c r="BC1207" i="1"/>
  <c r="BE1207" i="1"/>
  <c r="BC1208" i="1"/>
  <c r="BE1208" i="1"/>
  <c r="BC1209" i="1"/>
  <c r="BE1209" i="1"/>
  <c r="BC1210" i="1"/>
  <c r="BE1210" i="1"/>
  <c r="BC1211" i="1"/>
  <c r="BE1211" i="1"/>
  <c r="BC1212" i="1"/>
  <c r="BE1212" i="1"/>
  <c r="BC1213" i="1"/>
  <c r="BE1213" i="1"/>
  <c r="BC1214" i="1"/>
  <c r="BE1214" i="1"/>
  <c r="BC1215" i="1"/>
  <c r="BE1215" i="1"/>
  <c r="BC1216" i="1"/>
  <c r="BE1216" i="1"/>
  <c r="BC1217" i="1"/>
  <c r="BE1217" i="1"/>
  <c r="BC1218" i="1"/>
  <c r="BE1218" i="1"/>
  <c r="BC1219" i="1"/>
  <c r="BE1219" i="1"/>
  <c r="BC1220" i="1"/>
  <c r="BE1220" i="1"/>
  <c r="BC1221" i="1"/>
  <c r="BE1221" i="1"/>
  <c r="BC1222" i="1"/>
  <c r="BE1222" i="1"/>
  <c r="BC1223" i="1"/>
  <c r="BE1223" i="1"/>
  <c r="BC1224" i="1"/>
  <c r="BE1224" i="1"/>
  <c r="BC1225" i="1"/>
  <c r="BE1225" i="1"/>
  <c r="BC1226" i="1"/>
  <c r="BE1226" i="1"/>
  <c r="BC1227" i="1"/>
  <c r="BE1227" i="1"/>
  <c r="BC1228" i="1"/>
  <c r="BE1228" i="1"/>
  <c r="BC1229" i="1"/>
  <c r="BE1229" i="1"/>
  <c r="BC1230" i="1"/>
  <c r="BE1230" i="1"/>
  <c r="BC1231" i="1"/>
  <c r="BE1231" i="1"/>
  <c r="BC1232" i="1"/>
  <c r="BE1232" i="1"/>
  <c r="BC1233" i="1"/>
  <c r="BE1233" i="1"/>
  <c r="BC1234" i="1"/>
  <c r="BE1234" i="1"/>
  <c r="BC1235" i="1"/>
  <c r="BE1235" i="1"/>
  <c r="BC1236" i="1"/>
  <c r="BE1236" i="1"/>
  <c r="BC1237" i="1"/>
  <c r="BE1237" i="1"/>
  <c r="BC1238" i="1"/>
  <c r="BE1238" i="1"/>
  <c r="BC1239" i="1"/>
  <c r="BE1239" i="1"/>
  <c r="BC1240" i="1"/>
  <c r="BE1240" i="1"/>
  <c r="BC1241" i="1"/>
  <c r="BE1241" i="1"/>
  <c r="BC1242" i="1"/>
  <c r="BE1242" i="1"/>
  <c r="BC1243" i="1"/>
  <c r="BE1243" i="1"/>
  <c r="BC1244" i="1"/>
  <c r="BE1244" i="1"/>
  <c r="BC1245" i="1"/>
  <c r="BE1245" i="1"/>
  <c r="BC1246" i="1"/>
  <c r="BE1246" i="1"/>
  <c r="BC1247" i="1"/>
  <c r="BE1247" i="1"/>
  <c r="BC1248" i="1"/>
  <c r="BE1248" i="1"/>
  <c r="BC1249" i="1"/>
  <c r="BE1249" i="1"/>
  <c r="BC1250" i="1"/>
  <c r="BE1250" i="1"/>
  <c r="BC1251" i="1"/>
  <c r="BE1251" i="1"/>
  <c r="BC1252" i="1"/>
  <c r="BE1252" i="1"/>
  <c r="BC1253" i="1"/>
  <c r="BE1253" i="1"/>
  <c r="BC1254" i="1"/>
  <c r="BE1254" i="1"/>
  <c r="BC1255" i="1"/>
  <c r="BE1255" i="1"/>
  <c r="BC1256" i="1"/>
  <c r="BE1256" i="1"/>
  <c r="BC1257" i="1"/>
  <c r="BE1257" i="1"/>
  <c r="BC1258" i="1"/>
  <c r="BE1258" i="1"/>
  <c r="BC1259" i="1"/>
  <c r="BE1259" i="1"/>
  <c r="BC1260" i="1"/>
  <c r="BE1260" i="1"/>
  <c r="BC1261" i="1"/>
  <c r="BE1261" i="1"/>
  <c r="BC1262" i="1"/>
  <c r="BE1262" i="1"/>
  <c r="BC1263" i="1"/>
  <c r="BE1263" i="1"/>
  <c r="BC1264" i="1"/>
  <c r="BE1264" i="1"/>
  <c r="BC1265" i="1"/>
  <c r="BE1265" i="1"/>
  <c r="BC1266" i="1"/>
  <c r="BE1266" i="1"/>
  <c r="BC1267" i="1"/>
  <c r="BE1267" i="1"/>
  <c r="BC1268" i="1"/>
  <c r="BE1268" i="1"/>
  <c r="BC1269" i="1"/>
  <c r="BE1269" i="1"/>
  <c r="BC1270" i="1"/>
  <c r="BE1270" i="1"/>
  <c r="BC1271" i="1"/>
  <c r="BE1271" i="1"/>
  <c r="BC1272" i="1"/>
  <c r="BE1272" i="1"/>
  <c r="BC1273" i="1"/>
  <c r="BE1273" i="1"/>
  <c r="BC1274" i="1"/>
  <c r="BE1274" i="1"/>
  <c r="BC1275" i="1"/>
  <c r="BE1275" i="1"/>
  <c r="BC1276" i="1"/>
  <c r="BE1276" i="1"/>
  <c r="BC1277" i="1"/>
  <c r="BE1277" i="1"/>
  <c r="BC1278" i="1"/>
  <c r="BE1278" i="1"/>
  <c r="BC1279" i="1"/>
  <c r="BE1279" i="1"/>
  <c r="BC1280" i="1"/>
  <c r="BE1280" i="1"/>
  <c r="BC1281" i="1"/>
  <c r="BE1281" i="1"/>
  <c r="BC1282" i="1"/>
  <c r="BE1282" i="1"/>
  <c r="BC1283" i="1"/>
  <c r="BE1283" i="1"/>
  <c r="BC1284" i="1"/>
  <c r="BE1284" i="1"/>
  <c r="BC1285" i="1"/>
  <c r="BE1285" i="1"/>
  <c r="BC1286" i="1"/>
  <c r="BE1286" i="1"/>
  <c r="BC1287" i="1"/>
  <c r="BE1287" i="1"/>
  <c r="BC1288" i="1"/>
  <c r="BE1288" i="1"/>
  <c r="BC1289" i="1"/>
  <c r="BE1289" i="1"/>
  <c r="BC1290" i="1"/>
  <c r="BE1290" i="1"/>
  <c r="BC1291" i="1"/>
  <c r="BE1291" i="1"/>
  <c r="BC1292" i="1"/>
  <c r="BE1292" i="1"/>
  <c r="BC1293" i="1"/>
  <c r="BE1293" i="1"/>
  <c r="BC1294" i="1"/>
  <c r="BE1294" i="1"/>
  <c r="BC1295" i="1"/>
  <c r="BE1295" i="1"/>
  <c r="BC1296" i="1"/>
  <c r="BE1296" i="1"/>
  <c r="BC1297" i="1"/>
  <c r="BE1297" i="1"/>
  <c r="BC1298" i="1"/>
  <c r="BE1298" i="1"/>
  <c r="BC1299" i="1"/>
  <c r="BE1299" i="1"/>
  <c r="BC1300" i="1"/>
  <c r="BE1300" i="1"/>
  <c r="BC1301" i="1"/>
  <c r="BE1301" i="1"/>
  <c r="BC1302" i="1"/>
  <c r="BE1302" i="1"/>
  <c r="BC1303" i="1"/>
  <c r="BE1303" i="1"/>
  <c r="BC1304" i="1"/>
  <c r="BE1304" i="1"/>
  <c r="BC1305" i="1"/>
  <c r="BE1305" i="1"/>
  <c r="BC1306" i="1"/>
  <c r="BE1306" i="1"/>
  <c r="BC1307" i="1"/>
  <c r="BE1307" i="1"/>
  <c r="BC1308" i="1"/>
  <c r="BE1308" i="1"/>
  <c r="BC1309" i="1"/>
  <c r="BE1309" i="1"/>
  <c r="BC1310" i="1"/>
  <c r="BE1310" i="1"/>
  <c r="BC1311" i="1"/>
  <c r="BE1311" i="1"/>
  <c r="BC1312" i="1"/>
  <c r="BE1312" i="1"/>
  <c r="BC1313" i="1"/>
  <c r="BE1313" i="1"/>
  <c r="BC1314" i="1"/>
  <c r="BE1314" i="1"/>
  <c r="BC1315" i="1"/>
  <c r="BE1315" i="1"/>
  <c r="BC1316" i="1"/>
  <c r="BE1316" i="1"/>
  <c r="BC1317" i="1"/>
  <c r="BE1317" i="1"/>
  <c r="BC1318" i="1"/>
  <c r="BE1318" i="1"/>
  <c r="BC1319" i="1"/>
  <c r="BE1319" i="1"/>
  <c r="BC1320" i="1"/>
  <c r="BE1320" i="1"/>
  <c r="BC1321" i="1"/>
  <c r="BE1321" i="1"/>
  <c r="BC1322" i="1"/>
  <c r="BE1322" i="1"/>
  <c r="BC1323" i="1"/>
  <c r="BE1323" i="1"/>
  <c r="BC1324" i="1"/>
  <c r="BE1324" i="1"/>
  <c r="BC1325" i="1"/>
  <c r="BE1325" i="1"/>
  <c r="BC1326" i="1"/>
  <c r="BE1326" i="1"/>
  <c r="BC1327" i="1"/>
  <c r="BE1327" i="1"/>
  <c r="BC1328" i="1"/>
  <c r="BE1328" i="1"/>
  <c r="BC1329" i="1"/>
  <c r="BE1329" i="1"/>
  <c r="BC1330" i="1"/>
  <c r="BE1330" i="1"/>
  <c r="BC1331" i="1"/>
  <c r="BE1331" i="1"/>
  <c r="BC1332" i="1"/>
  <c r="BE1332" i="1"/>
  <c r="BC1333" i="1"/>
  <c r="BE1333" i="1"/>
  <c r="BC1334" i="1"/>
  <c r="BE1334" i="1"/>
  <c r="BC1335" i="1"/>
  <c r="BE1335" i="1"/>
  <c r="BC1336" i="1"/>
  <c r="BE1336" i="1"/>
  <c r="BC1337" i="1"/>
  <c r="BE1337" i="1"/>
  <c r="BC1338" i="1"/>
  <c r="BE1338" i="1"/>
  <c r="BC1339" i="1"/>
  <c r="BE1339" i="1"/>
  <c r="BC1340" i="1"/>
  <c r="BE1340" i="1"/>
  <c r="BC1341" i="1"/>
  <c r="BE1341" i="1"/>
  <c r="BC1342" i="1"/>
  <c r="BE1342" i="1"/>
  <c r="BC1343" i="1"/>
  <c r="BE1343" i="1"/>
  <c r="BC1344" i="1"/>
  <c r="BE1344" i="1"/>
  <c r="BC1345" i="1"/>
  <c r="BE1345" i="1"/>
  <c r="BC1346" i="1"/>
  <c r="BE1346" i="1"/>
  <c r="BC1347" i="1"/>
  <c r="BE1347" i="1"/>
  <c r="BC1348" i="1"/>
  <c r="BE1348" i="1"/>
  <c r="BC1349" i="1"/>
  <c r="BE1349" i="1"/>
  <c r="BC1350" i="1"/>
  <c r="BE1350" i="1"/>
  <c r="BC1351" i="1"/>
  <c r="BE1351" i="1"/>
  <c r="BC1352" i="1"/>
  <c r="BE1352" i="1"/>
  <c r="BC1353" i="1"/>
  <c r="BE1353" i="1"/>
  <c r="BC1354" i="1"/>
  <c r="BE1354" i="1"/>
  <c r="BC1355" i="1"/>
  <c r="BE1355" i="1"/>
  <c r="BC1356" i="1"/>
  <c r="BE1356" i="1"/>
  <c r="BC1357" i="1"/>
  <c r="BE1357" i="1"/>
  <c r="BC1358" i="1"/>
  <c r="BE1358" i="1"/>
  <c r="BC1359" i="1"/>
  <c r="BE1359" i="1"/>
  <c r="BC1360" i="1"/>
  <c r="BE1360" i="1"/>
  <c r="BC1361" i="1"/>
  <c r="BE1361" i="1"/>
  <c r="BC1362" i="1"/>
  <c r="BE1362" i="1"/>
  <c r="BC1363" i="1"/>
  <c r="BE1363" i="1"/>
  <c r="BC1364" i="1"/>
  <c r="BE1364" i="1"/>
  <c r="BC1365" i="1"/>
  <c r="BE1365" i="1"/>
  <c r="BI1363" i="1"/>
  <c r="BI1364" i="1"/>
  <c r="C11" i="2"/>
  <c r="H6" i="2"/>
  <c r="BC1533" i="1"/>
  <c r="BE1533" i="1"/>
  <c r="BC1534" i="1"/>
  <c r="BE1534" i="1"/>
  <c r="BC1535" i="1"/>
  <c r="BE1535" i="1"/>
  <c r="BC1536" i="1"/>
  <c r="BE1536" i="1"/>
  <c r="BC1537" i="1"/>
  <c r="BE1537" i="1"/>
  <c r="BC1538" i="1"/>
  <c r="BE1538" i="1"/>
  <c r="BC1539" i="1"/>
  <c r="BE1539" i="1"/>
  <c r="BC1540" i="1"/>
  <c r="BE1540" i="1"/>
  <c r="BC1541" i="1"/>
  <c r="BE1541" i="1"/>
  <c r="BC1542" i="1"/>
  <c r="BE1542" i="1"/>
  <c r="BC1543" i="1"/>
  <c r="BE1543" i="1"/>
  <c r="BC1544" i="1"/>
  <c r="BE1544" i="1"/>
  <c r="BC1545" i="1"/>
  <c r="BE1545" i="1"/>
  <c r="BC1546" i="1"/>
  <c r="BE1546" i="1"/>
  <c r="BC1547" i="1"/>
  <c r="BE1547" i="1"/>
  <c r="BC1548" i="1"/>
  <c r="BE1548" i="1"/>
  <c r="BC1549" i="1"/>
  <c r="BE1549" i="1"/>
  <c r="BC1550" i="1"/>
  <c r="BE1550" i="1"/>
  <c r="BC1551" i="1"/>
  <c r="BE1551" i="1"/>
  <c r="BC1552" i="1"/>
  <c r="BE1552" i="1"/>
  <c r="BC1553" i="1"/>
  <c r="BE1553" i="1"/>
  <c r="BC1554" i="1"/>
  <c r="BE1554" i="1"/>
  <c r="BC1555" i="1"/>
  <c r="BE1555" i="1"/>
  <c r="BC1556" i="1"/>
  <c r="BE1556" i="1"/>
  <c r="BC1557" i="1"/>
  <c r="BE1557" i="1"/>
  <c r="BC1558" i="1"/>
  <c r="BE1558" i="1"/>
  <c r="BC1559" i="1"/>
  <c r="BE1559" i="1"/>
  <c r="BC1560" i="1"/>
  <c r="BE1560" i="1"/>
  <c r="BC1561" i="1"/>
  <c r="BE1561" i="1"/>
  <c r="BC1562" i="1"/>
  <c r="BE1562" i="1"/>
  <c r="BC1563" i="1"/>
  <c r="BE1563" i="1"/>
  <c r="BC1564" i="1"/>
  <c r="BE1564" i="1"/>
  <c r="BC1565" i="1"/>
  <c r="BE1565" i="1"/>
  <c r="BC1566" i="1"/>
  <c r="BE1566" i="1"/>
  <c r="BC1567" i="1"/>
  <c r="BE1567" i="1"/>
  <c r="BC1568" i="1"/>
  <c r="BE1568" i="1"/>
  <c r="BC1569" i="1"/>
  <c r="BE1569" i="1"/>
  <c r="BC1570" i="1"/>
  <c r="BE1570" i="1"/>
  <c r="BC1571" i="1"/>
  <c r="BE1571" i="1"/>
  <c r="BC1572" i="1"/>
  <c r="BE1572" i="1"/>
  <c r="BC1573" i="1"/>
  <c r="BE1573" i="1"/>
  <c r="BC1574" i="1"/>
  <c r="BE1574" i="1"/>
  <c r="BC1575" i="1"/>
  <c r="BE1575" i="1"/>
  <c r="BC1576" i="1"/>
  <c r="BE1576" i="1"/>
  <c r="BC1577" i="1"/>
  <c r="BE1577" i="1"/>
  <c r="BC1578" i="1"/>
  <c r="BE1578" i="1"/>
  <c r="BC1579" i="1"/>
  <c r="BE1579" i="1"/>
  <c r="BC1580" i="1"/>
  <c r="BE1580" i="1"/>
  <c r="BC1581" i="1"/>
  <c r="BE1581" i="1"/>
  <c r="BC1582" i="1"/>
  <c r="BE1582" i="1"/>
  <c r="BC1583" i="1"/>
  <c r="BE1583" i="1"/>
  <c r="BC1584" i="1"/>
  <c r="BE1584" i="1"/>
  <c r="BC1585" i="1"/>
  <c r="BE1585" i="1"/>
  <c r="BC1586" i="1"/>
  <c r="BE1586" i="1"/>
  <c r="BC1587" i="1"/>
  <c r="BE1587" i="1"/>
  <c r="BC1588" i="1"/>
  <c r="BE1588" i="1"/>
  <c r="BC1589" i="1"/>
  <c r="BE1589" i="1"/>
  <c r="BC1590" i="1"/>
  <c r="BE1590" i="1"/>
  <c r="BC1591" i="1"/>
  <c r="BE1591" i="1"/>
  <c r="BC1592" i="1"/>
  <c r="BE1592" i="1"/>
  <c r="BC1593" i="1"/>
  <c r="BE1593" i="1"/>
  <c r="BC1594" i="1"/>
  <c r="BE1594" i="1"/>
  <c r="BC1595" i="1"/>
  <c r="BE1595" i="1"/>
  <c r="BC1596" i="1"/>
  <c r="BE1596" i="1"/>
  <c r="BC1597" i="1"/>
  <c r="BE1597" i="1"/>
  <c r="BC1598" i="1"/>
  <c r="BE1598" i="1"/>
  <c r="BC1599" i="1"/>
  <c r="BE1599" i="1"/>
  <c r="BC1600" i="1"/>
  <c r="BE1600" i="1"/>
  <c r="BC1601" i="1"/>
  <c r="BE1601" i="1"/>
  <c r="BC1602" i="1"/>
  <c r="BE1602" i="1"/>
  <c r="BC1603" i="1"/>
  <c r="BE1603" i="1"/>
  <c r="BC1604" i="1"/>
  <c r="BE1604" i="1"/>
  <c r="BC1605" i="1"/>
  <c r="BE1605" i="1"/>
  <c r="BC1606" i="1"/>
  <c r="BE1606" i="1"/>
  <c r="BC1607" i="1"/>
  <c r="BE1607" i="1"/>
  <c r="BC1608" i="1"/>
  <c r="BE1608" i="1"/>
  <c r="BC1609" i="1"/>
  <c r="BE1609" i="1"/>
  <c r="BC1610" i="1"/>
  <c r="BE1610" i="1"/>
  <c r="BC1611" i="1"/>
  <c r="BE1611" i="1"/>
  <c r="BC1612" i="1"/>
  <c r="BE1612" i="1"/>
  <c r="BC1613" i="1"/>
  <c r="BE1613" i="1"/>
  <c r="BC1614" i="1"/>
  <c r="BE1614" i="1"/>
  <c r="BC1615" i="1"/>
  <c r="BE1615" i="1"/>
  <c r="BC1616" i="1"/>
  <c r="BE1616" i="1"/>
  <c r="BC1617" i="1"/>
  <c r="BE1617" i="1"/>
  <c r="BC1618" i="1"/>
  <c r="BE1618" i="1"/>
  <c r="BC1619" i="1"/>
  <c r="BE1619" i="1"/>
  <c r="BC1620" i="1"/>
  <c r="BE1620" i="1"/>
  <c r="BC1621" i="1"/>
  <c r="BE1621" i="1"/>
  <c r="BC1622" i="1"/>
  <c r="BE1622" i="1"/>
  <c r="BC1623" i="1"/>
  <c r="BE1623" i="1"/>
  <c r="BC1624" i="1"/>
  <c r="BE1624" i="1"/>
  <c r="BC1625" i="1"/>
  <c r="BE1625" i="1"/>
  <c r="BC1626" i="1"/>
  <c r="BE1626" i="1"/>
  <c r="BC1627" i="1"/>
  <c r="BE1627" i="1"/>
  <c r="BC1628" i="1"/>
  <c r="BE1628" i="1"/>
  <c r="BC1629" i="1"/>
  <c r="BE1629" i="1"/>
  <c r="BC1630" i="1"/>
  <c r="BE1630" i="1"/>
  <c r="BC1631" i="1"/>
  <c r="BE1631" i="1"/>
  <c r="BC1632" i="1"/>
  <c r="BE1632" i="1"/>
  <c r="BC1633" i="1"/>
  <c r="BE1633" i="1"/>
  <c r="BC1634" i="1"/>
  <c r="BE1634" i="1"/>
  <c r="BC1635" i="1"/>
  <c r="BE1635" i="1"/>
  <c r="BC1636" i="1"/>
  <c r="BE1636" i="1"/>
  <c r="BC1637" i="1"/>
  <c r="BE1637" i="1"/>
  <c r="BC1638" i="1"/>
  <c r="BE1638" i="1"/>
  <c r="BC1639" i="1"/>
  <c r="BE1639" i="1"/>
  <c r="BC1640" i="1"/>
  <c r="BE1640" i="1"/>
  <c r="BC1641" i="1"/>
  <c r="BE1641" i="1"/>
  <c r="BC1642" i="1"/>
  <c r="BE1642" i="1"/>
  <c r="BC1643" i="1"/>
  <c r="BE1643" i="1"/>
  <c r="BC1644" i="1"/>
  <c r="BE1644" i="1"/>
  <c r="BC1645" i="1"/>
  <c r="BE1645" i="1"/>
  <c r="BC1646" i="1"/>
  <c r="BE1646" i="1"/>
  <c r="BC1647" i="1"/>
  <c r="BE1647" i="1"/>
  <c r="BC1648" i="1"/>
  <c r="BE1648" i="1"/>
  <c r="BC1649" i="1"/>
  <c r="BE1649" i="1"/>
  <c r="BC1650" i="1"/>
  <c r="BE1650" i="1"/>
  <c r="BC1651" i="1"/>
  <c r="BE1651" i="1"/>
  <c r="BC1652" i="1"/>
  <c r="BE1652" i="1"/>
  <c r="BC1653" i="1"/>
  <c r="BE1653" i="1"/>
  <c r="BC1654" i="1"/>
  <c r="BE1654" i="1"/>
  <c r="BC1655" i="1"/>
  <c r="BE1655" i="1"/>
  <c r="BC1656" i="1"/>
  <c r="BE1656" i="1"/>
  <c r="BC1657" i="1"/>
  <c r="BE1657" i="1"/>
  <c r="BC1658" i="1"/>
  <c r="BE1658" i="1"/>
  <c r="BC1659" i="1"/>
  <c r="BE1659" i="1"/>
  <c r="BC1660" i="1"/>
  <c r="BE1660" i="1"/>
  <c r="BI1659" i="1"/>
  <c r="BI1660" i="1"/>
  <c r="C14" i="2"/>
  <c r="H7" i="2"/>
  <c r="BC2" i="1"/>
  <c r="BE2" i="1"/>
  <c r="BC3" i="1"/>
  <c r="BE3" i="1"/>
  <c r="BC4" i="1"/>
  <c r="BE4" i="1"/>
  <c r="BC5" i="1"/>
  <c r="BE5" i="1"/>
  <c r="BC6" i="1"/>
  <c r="BE6" i="1"/>
  <c r="BC7" i="1"/>
  <c r="BE7" i="1"/>
  <c r="BC8" i="1"/>
  <c r="BE8" i="1"/>
  <c r="BC9" i="1"/>
  <c r="BE9" i="1"/>
  <c r="BC10" i="1"/>
  <c r="BE10" i="1"/>
  <c r="BC11" i="1"/>
  <c r="BE11" i="1"/>
  <c r="BC12" i="1"/>
  <c r="BE12" i="1"/>
  <c r="BC13" i="1"/>
  <c r="BE13" i="1"/>
  <c r="BC14" i="1"/>
  <c r="BE14" i="1"/>
  <c r="BC15" i="1"/>
  <c r="BE15" i="1"/>
  <c r="BC16" i="1"/>
  <c r="BE16" i="1"/>
  <c r="BC17" i="1"/>
  <c r="BE17" i="1"/>
  <c r="BI17" i="1"/>
  <c r="BI18" i="1"/>
  <c r="C3" i="2"/>
  <c r="BC69" i="1"/>
  <c r="BE69" i="1"/>
  <c r="BC70" i="1"/>
  <c r="BE70" i="1"/>
  <c r="BC71" i="1"/>
  <c r="BE71" i="1"/>
  <c r="BC72" i="1"/>
  <c r="BE72" i="1"/>
  <c r="BC73" i="1"/>
  <c r="BE73" i="1"/>
  <c r="BC74" i="1"/>
  <c r="BE74" i="1"/>
  <c r="BC75" i="1"/>
  <c r="BE75" i="1"/>
  <c r="BC76" i="1"/>
  <c r="BE76" i="1"/>
  <c r="BC77" i="1"/>
  <c r="BE77" i="1"/>
  <c r="BC78" i="1"/>
  <c r="BE78" i="1"/>
  <c r="BC79" i="1"/>
  <c r="BE79" i="1"/>
  <c r="BC80" i="1"/>
  <c r="BE80" i="1"/>
  <c r="BC81" i="1"/>
  <c r="BE81" i="1"/>
  <c r="BC82" i="1"/>
  <c r="BE82" i="1"/>
  <c r="BC83" i="1"/>
  <c r="BE83" i="1"/>
  <c r="BC84" i="1"/>
  <c r="BE84" i="1"/>
  <c r="BC85" i="1"/>
  <c r="BE85" i="1"/>
  <c r="BC86" i="1"/>
  <c r="BE86" i="1"/>
  <c r="BC87" i="1"/>
  <c r="BE87" i="1"/>
  <c r="BC88" i="1"/>
  <c r="BE88" i="1"/>
  <c r="BC89" i="1"/>
  <c r="BE89" i="1"/>
  <c r="BC90" i="1"/>
  <c r="BE90" i="1"/>
  <c r="BC91" i="1"/>
  <c r="BE91" i="1"/>
  <c r="BC92" i="1"/>
  <c r="BE92" i="1"/>
  <c r="BC93" i="1"/>
  <c r="BE93" i="1"/>
  <c r="BC94" i="1"/>
  <c r="BE94" i="1"/>
  <c r="BC95" i="1"/>
  <c r="BE95" i="1"/>
  <c r="BC96" i="1"/>
  <c r="BE96" i="1"/>
  <c r="BC97" i="1"/>
  <c r="BE97" i="1"/>
  <c r="BC98" i="1"/>
  <c r="BE98" i="1"/>
  <c r="BC99" i="1"/>
  <c r="BE99" i="1"/>
  <c r="BC100" i="1"/>
  <c r="BE100" i="1"/>
  <c r="BC101" i="1"/>
  <c r="BE101" i="1"/>
  <c r="BC102" i="1"/>
  <c r="BE102" i="1"/>
  <c r="BC103" i="1"/>
  <c r="BE103" i="1"/>
  <c r="BC104" i="1"/>
  <c r="BE104" i="1"/>
  <c r="BC105" i="1"/>
  <c r="BE105" i="1"/>
  <c r="BC106" i="1"/>
  <c r="BE106" i="1"/>
  <c r="BC107" i="1"/>
  <c r="BE107" i="1"/>
  <c r="BC108" i="1"/>
  <c r="BE108" i="1"/>
  <c r="BC109" i="1"/>
  <c r="BE109" i="1"/>
  <c r="BC110" i="1"/>
  <c r="BE110" i="1"/>
  <c r="BC111" i="1"/>
  <c r="BE111" i="1"/>
  <c r="BI110" i="1"/>
  <c r="BI111" i="1"/>
  <c r="C5" i="2"/>
  <c r="BC112" i="1"/>
  <c r="BE112" i="1"/>
  <c r="BC113" i="1"/>
  <c r="BE113" i="1"/>
  <c r="BC114" i="1"/>
  <c r="BE114" i="1"/>
  <c r="BC115" i="1"/>
  <c r="BE115" i="1"/>
  <c r="BC116" i="1"/>
  <c r="BE116" i="1"/>
  <c r="BC117" i="1"/>
  <c r="BE117" i="1"/>
  <c r="BC118" i="1"/>
  <c r="BE118" i="1"/>
  <c r="BC119" i="1"/>
  <c r="BE119" i="1"/>
  <c r="BC120" i="1"/>
  <c r="BE120" i="1"/>
  <c r="BC121" i="1"/>
  <c r="BE121" i="1"/>
  <c r="BC122" i="1"/>
  <c r="BE122" i="1"/>
  <c r="BC123" i="1"/>
  <c r="BE123" i="1"/>
  <c r="BC124" i="1"/>
  <c r="BE124" i="1"/>
  <c r="BC125" i="1"/>
  <c r="BE125" i="1"/>
  <c r="BC126" i="1"/>
  <c r="BE126" i="1"/>
  <c r="BC127" i="1"/>
  <c r="BE127" i="1"/>
  <c r="BC128" i="1"/>
  <c r="BE128" i="1"/>
  <c r="BC129" i="1"/>
  <c r="BE129" i="1"/>
  <c r="BC130" i="1"/>
  <c r="BE130" i="1"/>
  <c r="BC131" i="1"/>
  <c r="BE131" i="1"/>
  <c r="BC132" i="1"/>
  <c r="BE132" i="1"/>
  <c r="BC133" i="1"/>
  <c r="BE133" i="1"/>
  <c r="BC134" i="1"/>
  <c r="BE134" i="1"/>
  <c r="BC135" i="1"/>
  <c r="BE135" i="1"/>
  <c r="BC136" i="1"/>
  <c r="BE136" i="1"/>
  <c r="BC137" i="1"/>
  <c r="BE137" i="1"/>
  <c r="BC138" i="1"/>
  <c r="BE138" i="1"/>
  <c r="BC139" i="1"/>
  <c r="BE139" i="1"/>
  <c r="BC140" i="1"/>
  <c r="BE140" i="1"/>
  <c r="BC141" i="1"/>
  <c r="BE141" i="1"/>
  <c r="BC142" i="1"/>
  <c r="BE142" i="1"/>
  <c r="BC143" i="1"/>
  <c r="BE143" i="1"/>
  <c r="BC144" i="1"/>
  <c r="BE144" i="1"/>
  <c r="BC145" i="1"/>
  <c r="BE145" i="1"/>
  <c r="BC146" i="1"/>
  <c r="BE146" i="1"/>
  <c r="BC147" i="1"/>
  <c r="BE147" i="1"/>
  <c r="BC148" i="1"/>
  <c r="BE148" i="1"/>
  <c r="BC149" i="1"/>
  <c r="BE149" i="1"/>
  <c r="BC150" i="1"/>
  <c r="BE150" i="1"/>
  <c r="BC151" i="1"/>
  <c r="BE151" i="1"/>
  <c r="BI150" i="1"/>
  <c r="BI151" i="1"/>
  <c r="C6" i="2"/>
  <c r="BC341" i="1"/>
  <c r="BE341" i="1"/>
  <c r="BC342" i="1"/>
  <c r="BE342" i="1"/>
  <c r="BC343" i="1"/>
  <c r="BE343" i="1"/>
  <c r="BC344" i="1"/>
  <c r="BE344" i="1"/>
  <c r="BC345" i="1"/>
  <c r="BE345" i="1"/>
  <c r="BC346" i="1"/>
  <c r="BE346" i="1"/>
  <c r="BC347" i="1"/>
  <c r="BE347" i="1"/>
  <c r="BC348" i="1"/>
  <c r="BE348" i="1"/>
  <c r="BC349" i="1"/>
  <c r="BE349" i="1"/>
  <c r="BC350" i="1"/>
  <c r="BE350" i="1"/>
  <c r="BC351" i="1"/>
  <c r="BE351" i="1"/>
  <c r="BC352" i="1"/>
  <c r="BE352" i="1"/>
  <c r="BC353" i="1"/>
  <c r="BE353" i="1"/>
  <c r="BC354" i="1"/>
  <c r="BE354" i="1"/>
  <c r="BC355" i="1"/>
  <c r="BE355" i="1"/>
  <c r="BC356" i="1"/>
  <c r="BE356" i="1"/>
  <c r="BC357" i="1"/>
  <c r="BE357" i="1"/>
  <c r="BC358" i="1"/>
  <c r="BE358" i="1"/>
  <c r="BC359" i="1"/>
  <c r="BE359" i="1"/>
  <c r="BC360" i="1"/>
  <c r="BE360" i="1"/>
  <c r="BC361" i="1"/>
  <c r="BE361" i="1"/>
  <c r="BC362" i="1"/>
  <c r="BE362" i="1"/>
  <c r="BC363" i="1"/>
  <c r="BE363" i="1"/>
  <c r="BC364" i="1"/>
  <c r="BE364" i="1"/>
  <c r="BC365" i="1"/>
  <c r="BE365" i="1"/>
  <c r="BC366" i="1"/>
  <c r="BE366" i="1"/>
  <c r="BC367" i="1"/>
  <c r="BE367" i="1"/>
  <c r="BC368" i="1"/>
  <c r="BE368" i="1"/>
  <c r="BC369" i="1"/>
  <c r="BE369" i="1"/>
  <c r="BC370" i="1"/>
  <c r="BE370" i="1"/>
  <c r="BC371" i="1"/>
  <c r="BE371" i="1"/>
  <c r="BC372" i="1"/>
  <c r="BE372" i="1"/>
  <c r="BC373" i="1"/>
  <c r="BE373" i="1"/>
  <c r="BC374" i="1"/>
  <c r="BE374" i="1"/>
  <c r="BC375" i="1"/>
  <c r="BE375" i="1"/>
  <c r="BC376" i="1"/>
  <c r="BE376" i="1"/>
  <c r="BC377" i="1"/>
  <c r="BE377" i="1"/>
  <c r="BC378" i="1"/>
  <c r="BE378" i="1"/>
  <c r="BC379" i="1"/>
  <c r="BE379" i="1"/>
  <c r="BC380" i="1"/>
  <c r="BE380" i="1"/>
  <c r="BC381" i="1"/>
  <c r="BE381" i="1"/>
  <c r="BC382" i="1"/>
  <c r="BE382" i="1"/>
  <c r="BC383" i="1"/>
  <c r="BE383" i="1"/>
  <c r="BC384" i="1"/>
  <c r="BE384" i="1"/>
  <c r="BC385" i="1"/>
  <c r="BE385" i="1"/>
  <c r="BC386" i="1"/>
  <c r="BE386" i="1"/>
  <c r="BC387" i="1"/>
  <c r="BE387" i="1"/>
  <c r="BC388" i="1"/>
  <c r="BE388" i="1"/>
  <c r="BC389" i="1"/>
  <c r="BE389" i="1"/>
  <c r="BC390" i="1"/>
  <c r="BE390" i="1"/>
  <c r="BC391" i="1"/>
  <c r="BE391" i="1"/>
  <c r="BC392" i="1"/>
  <c r="BE392" i="1"/>
  <c r="BC393" i="1"/>
  <c r="BE393" i="1"/>
  <c r="BC394" i="1"/>
  <c r="BE394" i="1"/>
  <c r="BC395" i="1"/>
  <c r="BE395" i="1"/>
  <c r="BC396" i="1"/>
  <c r="BE396" i="1"/>
  <c r="BC397" i="1"/>
  <c r="BE397" i="1"/>
  <c r="BC398" i="1"/>
  <c r="BE398" i="1"/>
  <c r="BC399" i="1"/>
  <c r="BE399" i="1"/>
  <c r="BC400" i="1"/>
  <c r="BE400" i="1"/>
  <c r="BC401" i="1"/>
  <c r="BE401" i="1"/>
  <c r="BC402" i="1"/>
  <c r="BE402" i="1"/>
  <c r="BC403" i="1"/>
  <c r="BE403" i="1"/>
  <c r="BC404" i="1"/>
  <c r="BE404" i="1"/>
  <c r="BC405" i="1"/>
  <c r="BE405" i="1"/>
  <c r="BC406" i="1"/>
  <c r="BE406" i="1"/>
  <c r="BC407" i="1"/>
  <c r="BE407" i="1"/>
  <c r="BC408" i="1"/>
  <c r="BE408" i="1"/>
  <c r="BC409" i="1"/>
  <c r="BE409" i="1"/>
  <c r="BC410" i="1"/>
  <c r="BE410" i="1"/>
  <c r="BC411" i="1"/>
  <c r="BE411" i="1"/>
  <c r="BC412" i="1"/>
  <c r="BE412" i="1"/>
  <c r="BC413" i="1"/>
  <c r="BE413" i="1"/>
  <c r="BC414" i="1"/>
  <c r="BE414" i="1"/>
  <c r="BC415" i="1"/>
  <c r="BE415" i="1"/>
  <c r="BC416" i="1"/>
  <c r="BE416" i="1"/>
  <c r="BC417" i="1"/>
  <c r="BE417" i="1"/>
  <c r="BC418" i="1"/>
  <c r="BE418" i="1"/>
  <c r="BC419" i="1"/>
  <c r="BE419" i="1"/>
  <c r="BC420" i="1"/>
  <c r="BE420" i="1"/>
  <c r="BC421" i="1"/>
  <c r="BE421" i="1"/>
  <c r="BC422" i="1"/>
  <c r="BE422" i="1"/>
  <c r="BC423" i="1"/>
  <c r="BE423" i="1"/>
  <c r="BC424" i="1"/>
  <c r="BE424" i="1"/>
  <c r="BC425" i="1"/>
  <c r="BE425" i="1"/>
  <c r="BC426" i="1"/>
  <c r="BE426" i="1"/>
  <c r="BC427" i="1"/>
  <c r="BE427" i="1"/>
  <c r="BC428" i="1"/>
  <c r="BE428" i="1"/>
  <c r="BC429" i="1"/>
  <c r="BE429" i="1"/>
  <c r="BC430" i="1"/>
  <c r="BE430" i="1"/>
  <c r="BC431" i="1"/>
  <c r="BE431" i="1"/>
  <c r="BC432" i="1"/>
  <c r="BE432" i="1"/>
  <c r="BC433" i="1"/>
  <c r="BE433" i="1"/>
  <c r="BC434" i="1"/>
  <c r="BE434" i="1"/>
  <c r="BC435" i="1"/>
  <c r="BE435" i="1"/>
  <c r="BC436" i="1"/>
  <c r="BE436" i="1"/>
  <c r="BC437" i="1"/>
  <c r="BE437" i="1"/>
  <c r="BC438" i="1"/>
  <c r="BE438" i="1"/>
  <c r="BC439" i="1"/>
  <c r="BE439" i="1"/>
  <c r="BC440" i="1"/>
  <c r="BE440" i="1"/>
  <c r="BC441" i="1"/>
  <c r="BE441" i="1"/>
  <c r="BC442" i="1"/>
  <c r="BE442" i="1"/>
  <c r="BC443" i="1"/>
  <c r="BE443" i="1"/>
  <c r="BC444" i="1"/>
  <c r="BE444" i="1"/>
  <c r="BC445" i="1"/>
  <c r="BE445" i="1"/>
  <c r="BC446" i="1"/>
  <c r="BE446" i="1"/>
  <c r="BC447" i="1"/>
  <c r="BE447" i="1"/>
  <c r="BC448" i="1"/>
  <c r="BE448" i="1"/>
  <c r="BC449" i="1"/>
  <c r="BE449" i="1"/>
  <c r="BC450" i="1"/>
  <c r="BE450" i="1"/>
  <c r="BC451" i="1"/>
  <c r="BE451" i="1"/>
  <c r="BC452" i="1"/>
  <c r="BE452" i="1"/>
  <c r="BC453" i="1"/>
  <c r="BE453" i="1"/>
  <c r="BC454" i="1"/>
  <c r="BE454" i="1"/>
  <c r="BC455" i="1"/>
  <c r="BE455" i="1"/>
  <c r="BC456" i="1"/>
  <c r="BE456" i="1"/>
  <c r="BC457" i="1"/>
  <c r="BE457" i="1"/>
  <c r="BC458" i="1"/>
  <c r="BE458" i="1"/>
  <c r="BC459" i="1"/>
  <c r="BE459" i="1"/>
  <c r="BC460" i="1"/>
  <c r="BE460" i="1"/>
  <c r="BC461" i="1"/>
  <c r="BE461" i="1"/>
  <c r="BC462" i="1"/>
  <c r="BE462" i="1"/>
  <c r="BC463" i="1"/>
  <c r="BE463" i="1"/>
  <c r="BC464" i="1"/>
  <c r="BE464" i="1"/>
  <c r="BC465" i="1"/>
  <c r="BE465" i="1"/>
  <c r="BC466" i="1"/>
  <c r="BE466" i="1"/>
  <c r="BC467" i="1"/>
  <c r="BE467" i="1"/>
  <c r="BC468" i="1"/>
  <c r="BE468" i="1"/>
  <c r="BC469" i="1"/>
  <c r="BE469" i="1"/>
  <c r="BC470" i="1"/>
  <c r="BE470" i="1"/>
  <c r="BC471" i="1"/>
  <c r="BE471" i="1"/>
  <c r="BC472" i="1"/>
  <c r="BE472" i="1"/>
  <c r="BC473" i="1"/>
  <c r="BE473" i="1"/>
  <c r="BC474" i="1"/>
  <c r="BE474" i="1"/>
  <c r="BC475" i="1"/>
  <c r="BE475" i="1"/>
  <c r="BC476" i="1"/>
  <c r="BE476" i="1"/>
  <c r="BC477" i="1"/>
  <c r="BE477" i="1"/>
  <c r="BC478" i="1"/>
  <c r="BE478" i="1"/>
  <c r="BC479" i="1"/>
  <c r="BE479" i="1"/>
  <c r="BC480" i="1"/>
  <c r="BE480" i="1"/>
  <c r="BC481" i="1"/>
  <c r="BE481" i="1"/>
  <c r="BC482" i="1"/>
  <c r="BE482" i="1"/>
  <c r="BC483" i="1"/>
  <c r="BE483" i="1"/>
  <c r="BC484" i="1"/>
  <c r="BE484" i="1"/>
  <c r="BC485" i="1"/>
  <c r="BE485" i="1"/>
  <c r="BC486" i="1"/>
  <c r="BE486" i="1"/>
  <c r="BC487" i="1"/>
  <c r="BE487" i="1"/>
  <c r="BC488" i="1"/>
  <c r="BE488" i="1"/>
  <c r="BC489" i="1"/>
  <c r="BE489" i="1"/>
  <c r="BC490" i="1"/>
  <c r="BE490" i="1"/>
  <c r="BC491" i="1"/>
  <c r="BE491" i="1"/>
  <c r="BC492" i="1"/>
  <c r="BE492" i="1"/>
  <c r="BC493" i="1"/>
  <c r="BE493" i="1"/>
  <c r="BC494" i="1"/>
  <c r="BE494" i="1"/>
  <c r="BC495" i="1"/>
  <c r="BE495" i="1"/>
  <c r="BC496" i="1"/>
  <c r="BE496" i="1"/>
  <c r="BC497" i="1"/>
  <c r="BE497" i="1"/>
  <c r="BC498" i="1"/>
  <c r="BE498" i="1"/>
  <c r="BC499" i="1"/>
  <c r="BE499" i="1"/>
  <c r="BC500" i="1"/>
  <c r="BE500" i="1"/>
  <c r="BC501" i="1"/>
  <c r="BE501" i="1"/>
  <c r="BC502" i="1"/>
  <c r="BE502" i="1"/>
  <c r="BC503" i="1"/>
  <c r="BE503" i="1"/>
  <c r="BC504" i="1"/>
  <c r="BE504" i="1"/>
  <c r="BC505" i="1"/>
  <c r="BE505" i="1"/>
  <c r="BC506" i="1"/>
  <c r="BE506" i="1"/>
  <c r="BC507" i="1"/>
  <c r="BE507" i="1"/>
  <c r="BC508" i="1"/>
  <c r="BE508" i="1"/>
  <c r="BC509" i="1"/>
  <c r="BE509" i="1"/>
  <c r="BC510" i="1"/>
  <c r="BE510" i="1"/>
  <c r="BC511" i="1"/>
  <c r="BE511" i="1"/>
  <c r="BC512" i="1"/>
  <c r="BE512" i="1"/>
  <c r="BC513" i="1"/>
  <c r="BE513" i="1"/>
  <c r="BC514" i="1"/>
  <c r="BE514" i="1"/>
  <c r="BC515" i="1"/>
  <c r="BE515" i="1"/>
  <c r="BC516" i="1"/>
  <c r="BE516" i="1"/>
  <c r="BC517" i="1"/>
  <c r="BE517" i="1"/>
  <c r="BC518" i="1"/>
  <c r="BE518" i="1"/>
  <c r="BC519" i="1"/>
  <c r="BE519" i="1"/>
  <c r="BC520" i="1"/>
  <c r="BE520" i="1"/>
  <c r="BC521" i="1"/>
  <c r="BE521" i="1"/>
  <c r="BC522" i="1"/>
  <c r="BE522" i="1"/>
  <c r="BC523" i="1"/>
  <c r="BE523" i="1"/>
  <c r="BC524" i="1"/>
  <c r="BE524" i="1"/>
  <c r="BC525" i="1"/>
  <c r="BE525" i="1"/>
  <c r="BC526" i="1"/>
  <c r="BE526" i="1"/>
  <c r="BC527" i="1"/>
  <c r="BE527" i="1"/>
  <c r="BC528" i="1"/>
  <c r="BE528" i="1"/>
  <c r="BC529" i="1"/>
  <c r="BE529" i="1"/>
  <c r="BC530" i="1"/>
  <c r="BE530" i="1"/>
  <c r="BC531" i="1"/>
  <c r="BE531" i="1"/>
  <c r="BC532" i="1"/>
  <c r="BE532" i="1"/>
  <c r="BC533" i="1"/>
  <c r="BE533" i="1"/>
  <c r="BC534" i="1"/>
  <c r="BE534" i="1"/>
  <c r="BC535" i="1"/>
  <c r="BE535" i="1"/>
  <c r="BC536" i="1"/>
  <c r="BE536" i="1"/>
  <c r="BC537" i="1"/>
  <c r="BE537" i="1"/>
  <c r="BC538" i="1"/>
  <c r="BE538" i="1"/>
  <c r="BC539" i="1"/>
  <c r="BE539" i="1"/>
  <c r="BC540" i="1"/>
  <c r="BE540" i="1"/>
  <c r="BC541" i="1"/>
  <c r="BE541" i="1"/>
  <c r="BC542" i="1"/>
  <c r="BE542" i="1"/>
  <c r="BC543" i="1"/>
  <c r="BE543" i="1"/>
  <c r="BC544" i="1"/>
  <c r="BE544" i="1"/>
  <c r="BC545" i="1"/>
  <c r="BE545" i="1"/>
  <c r="BC546" i="1"/>
  <c r="BE546" i="1"/>
  <c r="BC547" i="1"/>
  <c r="BE547" i="1"/>
  <c r="BC548" i="1"/>
  <c r="BE548" i="1"/>
  <c r="BC549" i="1"/>
  <c r="BE549" i="1"/>
  <c r="BC550" i="1"/>
  <c r="BE550" i="1"/>
  <c r="BC551" i="1"/>
  <c r="BE551" i="1"/>
  <c r="BC552" i="1"/>
  <c r="BE552" i="1"/>
  <c r="BC553" i="1"/>
  <c r="BE553" i="1"/>
  <c r="BC554" i="1"/>
  <c r="BE554" i="1"/>
  <c r="BC555" i="1"/>
  <c r="BE555" i="1"/>
  <c r="BC556" i="1"/>
  <c r="BE556" i="1"/>
  <c r="BC557" i="1"/>
  <c r="BE557" i="1"/>
  <c r="BC558" i="1"/>
  <c r="BE558" i="1"/>
  <c r="BC559" i="1"/>
  <c r="BE559" i="1"/>
  <c r="BC560" i="1"/>
  <c r="BE560" i="1"/>
  <c r="BC561" i="1"/>
  <c r="BE561" i="1"/>
  <c r="BC562" i="1"/>
  <c r="BE562" i="1"/>
  <c r="BC563" i="1"/>
  <c r="BE563" i="1"/>
  <c r="BC564" i="1"/>
  <c r="BE564" i="1"/>
  <c r="BC565" i="1"/>
  <c r="BE565" i="1"/>
  <c r="BC566" i="1"/>
  <c r="BE566" i="1"/>
  <c r="BC567" i="1"/>
  <c r="BE567" i="1"/>
  <c r="BC568" i="1"/>
  <c r="BE568" i="1"/>
  <c r="BC569" i="1"/>
  <c r="BE569" i="1"/>
  <c r="BC570" i="1"/>
  <c r="BE570" i="1"/>
  <c r="BC571" i="1"/>
  <c r="BE571" i="1"/>
  <c r="BC572" i="1"/>
  <c r="BE572" i="1"/>
  <c r="BC573" i="1"/>
  <c r="BE573" i="1"/>
  <c r="BC574" i="1"/>
  <c r="BE574" i="1"/>
  <c r="BC575" i="1"/>
  <c r="BE575" i="1"/>
  <c r="BC576" i="1"/>
  <c r="BE576" i="1"/>
  <c r="BC577" i="1"/>
  <c r="BE577" i="1"/>
  <c r="BC578" i="1"/>
  <c r="BE578" i="1"/>
  <c r="BC579" i="1"/>
  <c r="BE579" i="1"/>
  <c r="BC580" i="1"/>
  <c r="BE580" i="1"/>
  <c r="BC581" i="1"/>
  <c r="BE581" i="1"/>
  <c r="BC582" i="1"/>
  <c r="BE582" i="1"/>
  <c r="BC583" i="1"/>
  <c r="BE583" i="1"/>
  <c r="BC584" i="1"/>
  <c r="BE584" i="1"/>
  <c r="BC585" i="1"/>
  <c r="BE585" i="1"/>
  <c r="BC586" i="1"/>
  <c r="BE586" i="1"/>
  <c r="BC587" i="1"/>
  <c r="BE587" i="1"/>
  <c r="BC588" i="1"/>
  <c r="BE588" i="1"/>
  <c r="BC589" i="1"/>
  <c r="BE589" i="1"/>
  <c r="BC590" i="1"/>
  <c r="BE590" i="1"/>
  <c r="BC591" i="1"/>
  <c r="BE591" i="1"/>
  <c r="BC592" i="1"/>
  <c r="BE592" i="1"/>
  <c r="BC593" i="1"/>
  <c r="BE593" i="1"/>
  <c r="BC594" i="1"/>
  <c r="BE594" i="1"/>
  <c r="BC595" i="1"/>
  <c r="BE595" i="1"/>
  <c r="BC596" i="1"/>
  <c r="BE596" i="1"/>
  <c r="BC597" i="1"/>
  <c r="BE597" i="1"/>
  <c r="BC598" i="1"/>
  <c r="BE598" i="1"/>
  <c r="BC599" i="1"/>
  <c r="BE599" i="1"/>
  <c r="BC600" i="1"/>
  <c r="BE600" i="1"/>
  <c r="BC601" i="1"/>
  <c r="BE601" i="1"/>
  <c r="BC602" i="1"/>
  <c r="BE602" i="1"/>
  <c r="BC603" i="1"/>
  <c r="BE603" i="1"/>
  <c r="BC604" i="1"/>
  <c r="BE604" i="1"/>
  <c r="BC605" i="1"/>
  <c r="BE605" i="1"/>
  <c r="BC606" i="1"/>
  <c r="BE606" i="1"/>
  <c r="BC607" i="1"/>
  <c r="BE607" i="1"/>
  <c r="BC608" i="1"/>
  <c r="BE608" i="1"/>
  <c r="BC609" i="1"/>
  <c r="BE609" i="1"/>
  <c r="BC610" i="1"/>
  <c r="BE610" i="1"/>
  <c r="BC611" i="1"/>
  <c r="BE611" i="1"/>
  <c r="BC612" i="1"/>
  <c r="BE612" i="1"/>
  <c r="BC613" i="1"/>
  <c r="BE613" i="1"/>
  <c r="BC614" i="1"/>
  <c r="BE614" i="1"/>
  <c r="BC615" i="1"/>
  <c r="BE615" i="1"/>
  <c r="BC616" i="1"/>
  <c r="BE616" i="1"/>
  <c r="BC617" i="1"/>
  <c r="BE617" i="1"/>
  <c r="BC618" i="1"/>
  <c r="BE618" i="1"/>
  <c r="BC619" i="1"/>
  <c r="BE619" i="1"/>
  <c r="BC620" i="1"/>
  <c r="BE620" i="1"/>
  <c r="BC621" i="1"/>
  <c r="BE621" i="1"/>
  <c r="BC622" i="1"/>
  <c r="BE622" i="1"/>
  <c r="BC623" i="1"/>
  <c r="BE623" i="1"/>
  <c r="BC624" i="1"/>
  <c r="BE624" i="1"/>
  <c r="BC625" i="1"/>
  <c r="BE625" i="1"/>
  <c r="BC626" i="1"/>
  <c r="BE626" i="1"/>
  <c r="BC627" i="1"/>
  <c r="BE627" i="1"/>
  <c r="BC628" i="1"/>
  <c r="BE628" i="1"/>
  <c r="BC629" i="1"/>
  <c r="BE629" i="1"/>
  <c r="BC630" i="1"/>
  <c r="BE630" i="1"/>
  <c r="BC631" i="1"/>
  <c r="BE631" i="1"/>
  <c r="BC632" i="1"/>
  <c r="BE632" i="1"/>
  <c r="BC633" i="1"/>
  <c r="BE633" i="1"/>
  <c r="BC634" i="1"/>
  <c r="BE634" i="1"/>
  <c r="BC635" i="1"/>
  <c r="BE635" i="1"/>
  <c r="BC636" i="1"/>
  <c r="BE636" i="1"/>
  <c r="BC637" i="1"/>
  <c r="BE637" i="1"/>
  <c r="BC638" i="1"/>
  <c r="BE638" i="1"/>
  <c r="BC639" i="1"/>
  <c r="BE639" i="1"/>
  <c r="BC640" i="1"/>
  <c r="BE640" i="1"/>
  <c r="BC641" i="1"/>
  <c r="BE641" i="1"/>
  <c r="BC642" i="1"/>
  <c r="BE642" i="1"/>
  <c r="BC643" i="1"/>
  <c r="BE643" i="1"/>
  <c r="BC644" i="1"/>
  <c r="BE644" i="1"/>
  <c r="BC645" i="1"/>
  <c r="BE645" i="1"/>
  <c r="BC646" i="1"/>
  <c r="BE646" i="1"/>
  <c r="BC647" i="1"/>
  <c r="BE647" i="1"/>
  <c r="BC648" i="1"/>
  <c r="BE648" i="1"/>
  <c r="BC649" i="1"/>
  <c r="BE649" i="1"/>
  <c r="BC650" i="1"/>
  <c r="BE650" i="1"/>
  <c r="BC651" i="1"/>
  <c r="BE651" i="1"/>
  <c r="BC652" i="1"/>
  <c r="BE652" i="1"/>
  <c r="BC653" i="1"/>
  <c r="BE653" i="1"/>
  <c r="BC654" i="1"/>
  <c r="BE654" i="1"/>
  <c r="BC655" i="1"/>
  <c r="BE655" i="1"/>
  <c r="BC656" i="1"/>
  <c r="BE656" i="1"/>
  <c r="BC657" i="1"/>
  <c r="BE657" i="1"/>
  <c r="BC658" i="1"/>
  <c r="BE658" i="1"/>
  <c r="BC659" i="1"/>
  <c r="BE659" i="1"/>
  <c r="BC660" i="1"/>
  <c r="BE660" i="1"/>
  <c r="BC661" i="1"/>
  <c r="BE661" i="1"/>
  <c r="BC662" i="1"/>
  <c r="BE662" i="1"/>
  <c r="BC663" i="1"/>
  <c r="BE663" i="1"/>
  <c r="BC664" i="1"/>
  <c r="BE664" i="1"/>
  <c r="BC665" i="1"/>
  <c r="BE665" i="1"/>
  <c r="BC666" i="1"/>
  <c r="BE666" i="1"/>
  <c r="BC667" i="1"/>
  <c r="BE667" i="1"/>
  <c r="BC668" i="1"/>
  <c r="BE668" i="1"/>
  <c r="BC669" i="1"/>
  <c r="BE669" i="1"/>
  <c r="BC670" i="1"/>
  <c r="BE670" i="1"/>
  <c r="BC671" i="1"/>
  <c r="BE671" i="1"/>
  <c r="BC672" i="1"/>
  <c r="BE672" i="1"/>
  <c r="BC673" i="1"/>
  <c r="BE673" i="1"/>
  <c r="BC674" i="1"/>
  <c r="BE674" i="1"/>
  <c r="BC675" i="1"/>
  <c r="BE675" i="1"/>
  <c r="BC676" i="1"/>
  <c r="BE676" i="1"/>
  <c r="BC677" i="1"/>
  <c r="BE677" i="1"/>
  <c r="BC678" i="1"/>
  <c r="BE678" i="1"/>
  <c r="BC679" i="1"/>
  <c r="BE679" i="1"/>
  <c r="BC680" i="1"/>
  <c r="BE680" i="1"/>
  <c r="BC681" i="1"/>
  <c r="BE681" i="1"/>
  <c r="BC682" i="1"/>
  <c r="BE682" i="1"/>
  <c r="BC683" i="1"/>
  <c r="BE683" i="1"/>
  <c r="BC684" i="1"/>
  <c r="BE684" i="1"/>
  <c r="BC685" i="1"/>
  <c r="BE685" i="1"/>
  <c r="BC686" i="1"/>
  <c r="BE686" i="1"/>
  <c r="BC687" i="1"/>
  <c r="BE687" i="1"/>
  <c r="BC688" i="1"/>
  <c r="BE688" i="1"/>
  <c r="BC689" i="1"/>
  <c r="BE689" i="1"/>
  <c r="BC690" i="1"/>
  <c r="BE690" i="1"/>
  <c r="BC691" i="1"/>
  <c r="BE691" i="1"/>
  <c r="BC692" i="1"/>
  <c r="BE692" i="1"/>
  <c r="BC693" i="1"/>
  <c r="BE693" i="1"/>
  <c r="BC694" i="1"/>
  <c r="BE694" i="1"/>
  <c r="BC695" i="1"/>
  <c r="BE695" i="1"/>
  <c r="BC696" i="1"/>
  <c r="BE696" i="1"/>
  <c r="BC697" i="1"/>
  <c r="BE697" i="1"/>
  <c r="BC698" i="1"/>
  <c r="BE698" i="1"/>
  <c r="BC699" i="1"/>
  <c r="BE699" i="1"/>
  <c r="BC700" i="1"/>
  <c r="BE700" i="1"/>
  <c r="BC701" i="1"/>
  <c r="BE701" i="1"/>
  <c r="BC702" i="1"/>
  <c r="BE702" i="1"/>
  <c r="BC703" i="1"/>
  <c r="BE703" i="1"/>
  <c r="BC704" i="1"/>
  <c r="BE704" i="1"/>
  <c r="BC705" i="1"/>
  <c r="BE705" i="1"/>
  <c r="BC706" i="1"/>
  <c r="BE706" i="1"/>
  <c r="BC707" i="1"/>
  <c r="BE707" i="1"/>
  <c r="BC708" i="1"/>
  <c r="BE708" i="1"/>
  <c r="BC709" i="1"/>
  <c r="BE709" i="1"/>
  <c r="BC710" i="1"/>
  <c r="BE710" i="1"/>
  <c r="BC711" i="1"/>
  <c r="BE711" i="1"/>
  <c r="BC712" i="1"/>
  <c r="BE712" i="1"/>
  <c r="BC713" i="1"/>
  <c r="BE713" i="1"/>
  <c r="BC714" i="1"/>
  <c r="BE714" i="1"/>
  <c r="BC715" i="1"/>
  <c r="BE715" i="1"/>
  <c r="BC716" i="1"/>
  <c r="BE716" i="1"/>
  <c r="BC717" i="1"/>
  <c r="BE717" i="1"/>
  <c r="BC718" i="1"/>
  <c r="BE718" i="1"/>
  <c r="BC719" i="1"/>
  <c r="BE719" i="1"/>
  <c r="BC720" i="1"/>
  <c r="BE720" i="1"/>
  <c r="BC721" i="1"/>
  <c r="BE721" i="1"/>
  <c r="BC722" i="1"/>
  <c r="BE722" i="1"/>
  <c r="BC723" i="1"/>
  <c r="BE723" i="1"/>
  <c r="BC724" i="1"/>
  <c r="BE724" i="1"/>
  <c r="BC725" i="1"/>
  <c r="BE725" i="1"/>
  <c r="BC726" i="1"/>
  <c r="BE726" i="1"/>
  <c r="BC727" i="1"/>
  <c r="BE727" i="1"/>
  <c r="BC728" i="1"/>
  <c r="BE728" i="1"/>
  <c r="BC729" i="1"/>
  <c r="BE729" i="1"/>
  <c r="BC730" i="1"/>
  <c r="BE730" i="1"/>
  <c r="BC731" i="1"/>
  <c r="BE731" i="1"/>
  <c r="BC732" i="1"/>
  <c r="BE732" i="1"/>
  <c r="BC733" i="1"/>
  <c r="BE733" i="1"/>
  <c r="BC734" i="1"/>
  <c r="BE734" i="1"/>
  <c r="BC735" i="1"/>
  <c r="BE735" i="1"/>
  <c r="BC736" i="1"/>
  <c r="BE736" i="1"/>
  <c r="BC737" i="1"/>
  <c r="BE737" i="1"/>
  <c r="BC738" i="1"/>
  <c r="BE738" i="1"/>
  <c r="BC739" i="1"/>
  <c r="BE739" i="1"/>
  <c r="BC740" i="1"/>
  <c r="BE740" i="1"/>
  <c r="BC741" i="1"/>
  <c r="BE741" i="1"/>
  <c r="BC742" i="1"/>
  <c r="BE742" i="1"/>
  <c r="BC743" i="1"/>
  <c r="BE743" i="1"/>
  <c r="BC744" i="1"/>
  <c r="BE744" i="1"/>
  <c r="BC745" i="1"/>
  <c r="BE745" i="1"/>
  <c r="BC746" i="1"/>
  <c r="BE746" i="1"/>
  <c r="BC747" i="1"/>
  <c r="BE747" i="1"/>
  <c r="BC748" i="1"/>
  <c r="BE748" i="1"/>
  <c r="BC749" i="1"/>
  <c r="BE749" i="1"/>
  <c r="BC750" i="1"/>
  <c r="BE750" i="1"/>
  <c r="BC751" i="1"/>
  <c r="BE751" i="1"/>
  <c r="BC752" i="1"/>
  <c r="BE752" i="1"/>
  <c r="BC753" i="1"/>
  <c r="BE753" i="1"/>
  <c r="BC754" i="1"/>
  <c r="BE754" i="1"/>
  <c r="BC755" i="1"/>
  <c r="BE755" i="1"/>
  <c r="BC756" i="1"/>
  <c r="BE756" i="1"/>
  <c r="BC757" i="1"/>
  <c r="BE757" i="1"/>
  <c r="BC758" i="1"/>
  <c r="BE758" i="1"/>
  <c r="BC759" i="1"/>
  <c r="BE759" i="1"/>
  <c r="BC760" i="1"/>
  <c r="BE760" i="1"/>
  <c r="BC761" i="1"/>
  <c r="BE761" i="1"/>
  <c r="BC762" i="1"/>
  <c r="BE762" i="1"/>
  <c r="BC763" i="1"/>
  <c r="BE763" i="1"/>
  <c r="BC764" i="1"/>
  <c r="BE764" i="1"/>
  <c r="BC765" i="1"/>
  <c r="BE765" i="1"/>
  <c r="BC766" i="1"/>
  <c r="BE766" i="1"/>
  <c r="BC767" i="1"/>
  <c r="BE767" i="1"/>
  <c r="BC768" i="1"/>
  <c r="BE768" i="1"/>
  <c r="BC769" i="1"/>
  <c r="BE769" i="1"/>
  <c r="BC770" i="1"/>
  <c r="BE770" i="1"/>
  <c r="BC771" i="1"/>
  <c r="BE771" i="1"/>
  <c r="BC772" i="1"/>
  <c r="BE772" i="1"/>
  <c r="BC773" i="1"/>
  <c r="BE773" i="1"/>
  <c r="BC774" i="1"/>
  <c r="BE774" i="1"/>
  <c r="BC775" i="1"/>
  <c r="BE775" i="1"/>
  <c r="BC776" i="1"/>
  <c r="BE776" i="1"/>
  <c r="BC777" i="1"/>
  <c r="BE777" i="1"/>
  <c r="BC778" i="1"/>
  <c r="BE778" i="1"/>
  <c r="BC779" i="1"/>
  <c r="BE779" i="1"/>
  <c r="BC780" i="1"/>
  <c r="BE780" i="1"/>
  <c r="BC781" i="1"/>
  <c r="BE781" i="1"/>
  <c r="BC782" i="1"/>
  <c r="BE782" i="1"/>
  <c r="BC783" i="1"/>
  <c r="BE783" i="1"/>
  <c r="BC784" i="1"/>
  <c r="BE784" i="1"/>
  <c r="BC785" i="1"/>
  <c r="BE785" i="1"/>
  <c r="BC786" i="1"/>
  <c r="BE786" i="1"/>
  <c r="BC787" i="1"/>
  <c r="BE787" i="1"/>
  <c r="BC788" i="1"/>
  <c r="BE788" i="1"/>
  <c r="BC789" i="1"/>
  <c r="BE789" i="1"/>
  <c r="BC790" i="1"/>
  <c r="BE790" i="1"/>
  <c r="BC791" i="1"/>
  <c r="BE791" i="1"/>
  <c r="BC792" i="1"/>
  <c r="BE792" i="1"/>
  <c r="BC793" i="1"/>
  <c r="BE793" i="1"/>
  <c r="BC794" i="1"/>
  <c r="BE794" i="1"/>
  <c r="BC795" i="1"/>
  <c r="BE795" i="1"/>
  <c r="BC796" i="1"/>
  <c r="BE796" i="1"/>
  <c r="BC797" i="1"/>
  <c r="BE797" i="1"/>
  <c r="BC798" i="1"/>
  <c r="BE798" i="1"/>
  <c r="BC799" i="1"/>
  <c r="BE799" i="1"/>
  <c r="BC800" i="1"/>
  <c r="BE800" i="1"/>
  <c r="BC801" i="1"/>
  <c r="BE801" i="1"/>
  <c r="BC802" i="1"/>
  <c r="BE802" i="1"/>
  <c r="BC803" i="1"/>
  <c r="BE803" i="1"/>
  <c r="BC804" i="1"/>
  <c r="BE804" i="1"/>
  <c r="BC805" i="1"/>
  <c r="BE805" i="1"/>
  <c r="BC806" i="1"/>
  <c r="BE806" i="1"/>
  <c r="BC807" i="1"/>
  <c r="BE807" i="1"/>
  <c r="BC808" i="1"/>
  <c r="BE808" i="1"/>
  <c r="BC809" i="1"/>
  <c r="BE809" i="1"/>
  <c r="BC810" i="1"/>
  <c r="BE810" i="1"/>
  <c r="BC811" i="1"/>
  <c r="BE811" i="1"/>
  <c r="BC812" i="1"/>
  <c r="BE812" i="1"/>
  <c r="BC813" i="1"/>
  <c r="BE813" i="1"/>
  <c r="BC814" i="1"/>
  <c r="BE814" i="1"/>
  <c r="BC815" i="1"/>
  <c r="BE815" i="1"/>
  <c r="BC816" i="1"/>
  <c r="BE816" i="1"/>
  <c r="BC817" i="1"/>
  <c r="BE817" i="1"/>
  <c r="BC818" i="1"/>
  <c r="BE818" i="1"/>
  <c r="BC819" i="1"/>
  <c r="BE819" i="1"/>
  <c r="BC820" i="1"/>
  <c r="BE820" i="1"/>
  <c r="BC821" i="1"/>
  <c r="BE821" i="1"/>
  <c r="BC822" i="1"/>
  <c r="BE822" i="1"/>
  <c r="BC823" i="1"/>
  <c r="BE823" i="1"/>
  <c r="BC824" i="1"/>
  <c r="BE824" i="1"/>
  <c r="BC825" i="1"/>
  <c r="BE825" i="1"/>
  <c r="BC826" i="1"/>
  <c r="BE826" i="1"/>
  <c r="BC827" i="1"/>
  <c r="BE827" i="1"/>
  <c r="BC828" i="1"/>
  <c r="BE828" i="1"/>
  <c r="BC829" i="1"/>
  <c r="BE829" i="1"/>
  <c r="BC830" i="1"/>
  <c r="BE830" i="1"/>
  <c r="BC831" i="1"/>
  <c r="BE831" i="1"/>
  <c r="BC832" i="1"/>
  <c r="BE832" i="1"/>
  <c r="BC833" i="1"/>
  <c r="BE833" i="1"/>
  <c r="BC834" i="1"/>
  <c r="BE834" i="1"/>
  <c r="BC835" i="1"/>
  <c r="BE835" i="1"/>
  <c r="BC836" i="1"/>
  <c r="BE836" i="1"/>
  <c r="BC837" i="1"/>
  <c r="BE837" i="1"/>
  <c r="BC838" i="1"/>
  <c r="BE838" i="1"/>
  <c r="BC839" i="1"/>
  <c r="BE839" i="1"/>
  <c r="BC840" i="1"/>
  <c r="BE840" i="1"/>
  <c r="BC841" i="1"/>
  <c r="BE841" i="1"/>
  <c r="BC842" i="1"/>
  <c r="BE842" i="1"/>
  <c r="BC843" i="1"/>
  <c r="BE843" i="1"/>
  <c r="BC844" i="1"/>
  <c r="BE844" i="1"/>
  <c r="BC845" i="1"/>
  <c r="BE845" i="1"/>
  <c r="BC846" i="1"/>
  <c r="BE846" i="1"/>
  <c r="BC847" i="1"/>
  <c r="BE847" i="1"/>
  <c r="BC848" i="1"/>
  <c r="BE848" i="1"/>
  <c r="BC849" i="1"/>
  <c r="BE849" i="1"/>
  <c r="BC850" i="1"/>
  <c r="BE850" i="1"/>
  <c r="BC851" i="1"/>
  <c r="BE851" i="1"/>
  <c r="BC852" i="1"/>
  <c r="BE852" i="1"/>
  <c r="BC853" i="1"/>
  <c r="BE853" i="1"/>
  <c r="BC854" i="1"/>
  <c r="BE854" i="1"/>
  <c r="BC855" i="1"/>
  <c r="BE855" i="1"/>
  <c r="BC856" i="1"/>
  <c r="BE856" i="1"/>
  <c r="BC857" i="1"/>
  <c r="BE857" i="1"/>
  <c r="BC858" i="1"/>
  <c r="BE858" i="1"/>
  <c r="BC859" i="1"/>
  <c r="BE859" i="1"/>
  <c r="BC860" i="1"/>
  <c r="BE860" i="1"/>
  <c r="BC861" i="1"/>
  <c r="BE861" i="1"/>
  <c r="BC862" i="1"/>
  <c r="BE862" i="1"/>
  <c r="BC863" i="1"/>
  <c r="BE863" i="1"/>
  <c r="BC864" i="1"/>
  <c r="BE864" i="1"/>
  <c r="BC865" i="1"/>
  <c r="BE865" i="1"/>
  <c r="BC866" i="1"/>
  <c r="BE866" i="1"/>
  <c r="BC867" i="1"/>
  <c r="BE867" i="1"/>
  <c r="BC868" i="1"/>
  <c r="BE868" i="1"/>
  <c r="BC869" i="1"/>
  <c r="BE869" i="1"/>
  <c r="BC870" i="1"/>
  <c r="BE870" i="1"/>
  <c r="BC871" i="1"/>
  <c r="BE871" i="1"/>
  <c r="BC872" i="1"/>
  <c r="BE872" i="1"/>
  <c r="BC873" i="1"/>
  <c r="BE873" i="1"/>
  <c r="BC874" i="1"/>
  <c r="BE874" i="1"/>
  <c r="BC875" i="1"/>
  <c r="BE875" i="1"/>
  <c r="BC876" i="1"/>
  <c r="BE876" i="1"/>
  <c r="BC877" i="1"/>
  <c r="BE877" i="1"/>
  <c r="BC878" i="1"/>
  <c r="BE878" i="1"/>
  <c r="BC879" i="1"/>
  <c r="BE879" i="1"/>
  <c r="BC880" i="1"/>
  <c r="BE880" i="1"/>
  <c r="BC881" i="1"/>
  <c r="BE881" i="1"/>
  <c r="BC882" i="1"/>
  <c r="BE882" i="1"/>
  <c r="BC883" i="1"/>
  <c r="BE883" i="1"/>
  <c r="BC884" i="1"/>
  <c r="BE884" i="1"/>
  <c r="BI883" i="1"/>
  <c r="BI884" i="1"/>
  <c r="C9" i="2"/>
  <c r="BC885" i="1"/>
  <c r="BE885" i="1"/>
  <c r="BC886" i="1"/>
  <c r="BE886" i="1"/>
  <c r="BC887" i="1"/>
  <c r="BE887" i="1"/>
  <c r="BC888" i="1"/>
  <c r="BE888" i="1"/>
  <c r="BC889" i="1"/>
  <c r="BE889" i="1"/>
  <c r="BC890" i="1"/>
  <c r="BE890" i="1"/>
  <c r="BC891" i="1"/>
  <c r="BE891" i="1"/>
  <c r="BC892" i="1"/>
  <c r="BE892" i="1"/>
  <c r="BC893" i="1"/>
  <c r="BE893" i="1"/>
  <c r="BC894" i="1"/>
  <c r="BE894" i="1"/>
  <c r="BC895" i="1"/>
  <c r="BE895" i="1"/>
  <c r="BC896" i="1"/>
  <c r="BE896" i="1"/>
  <c r="BC897" i="1"/>
  <c r="BE897" i="1"/>
  <c r="BI896" i="1"/>
  <c r="BI897" i="1"/>
  <c r="C10" i="2"/>
  <c r="BC1407" i="1"/>
  <c r="BE1407" i="1"/>
  <c r="BC1408" i="1"/>
  <c r="BE1408" i="1"/>
  <c r="BC1409" i="1"/>
  <c r="BE1409" i="1"/>
  <c r="BC1410" i="1"/>
  <c r="BE1410" i="1"/>
  <c r="BC1411" i="1"/>
  <c r="BE1411" i="1"/>
  <c r="BC1412" i="1"/>
  <c r="BE1412" i="1"/>
  <c r="BC1413" i="1"/>
  <c r="BE1413" i="1"/>
  <c r="BC1414" i="1"/>
  <c r="BE1414" i="1"/>
  <c r="BC1415" i="1"/>
  <c r="BE1415" i="1"/>
  <c r="BC1416" i="1"/>
  <c r="BE1416" i="1"/>
  <c r="BC1417" i="1"/>
  <c r="BE1417" i="1"/>
  <c r="BC1418" i="1"/>
  <c r="BE1418" i="1"/>
  <c r="BC1419" i="1"/>
  <c r="BE1419" i="1"/>
  <c r="BC1420" i="1"/>
  <c r="BE1420" i="1"/>
  <c r="BC1421" i="1"/>
  <c r="BE1421" i="1"/>
  <c r="BC1422" i="1"/>
  <c r="BE1422" i="1"/>
  <c r="BC1423" i="1"/>
  <c r="BE1423" i="1"/>
  <c r="BC1424" i="1"/>
  <c r="BE1424" i="1"/>
  <c r="BC1425" i="1"/>
  <c r="BE1425" i="1"/>
  <c r="BC1426" i="1"/>
  <c r="BE1426" i="1"/>
  <c r="BC1427" i="1"/>
  <c r="BE1427" i="1"/>
  <c r="BC1428" i="1"/>
  <c r="BE1428" i="1"/>
  <c r="BC1429" i="1"/>
  <c r="BE1429" i="1"/>
  <c r="BC1430" i="1"/>
  <c r="BE1430" i="1"/>
  <c r="BC1431" i="1"/>
  <c r="BE1431" i="1"/>
  <c r="BC1432" i="1"/>
  <c r="BE1432" i="1"/>
  <c r="BC1433" i="1"/>
  <c r="BE1433" i="1"/>
  <c r="BC1434" i="1"/>
  <c r="BE1434" i="1"/>
  <c r="BC1435" i="1"/>
  <c r="BE1435" i="1"/>
  <c r="BC1436" i="1"/>
  <c r="BE1436" i="1"/>
  <c r="BC1437" i="1"/>
  <c r="BE1437" i="1"/>
  <c r="BC1438" i="1"/>
  <c r="BE1438" i="1"/>
  <c r="BC1439" i="1"/>
  <c r="BE1439" i="1"/>
  <c r="BC1440" i="1"/>
  <c r="BE1440" i="1"/>
  <c r="BC1441" i="1"/>
  <c r="BE1441" i="1"/>
  <c r="BC1442" i="1"/>
  <c r="BE1442" i="1"/>
  <c r="BC1443" i="1"/>
  <c r="BE1443" i="1"/>
  <c r="BC1444" i="1"/>
  <c r="BE1444" i="1"/>
  <c r="BC1445" i="1"/>
  <c r="BE1445" i="1"/>
  <c r="BC1446" i="1"/>
  <c r="BE1446" i="1"/>
  <c r="BC1447" i="1"/>
  <c r="BE1447" i="1"/>
  <c r="BC1448" i="1"/>
  <c r="BE1448" i="1"/>
  <c r="BC1449" i="1"/>
  <c r="BE1449" i="1"/>
  <c r="BC1450" i="1"/>
  <c r="BE1450" i="1"/>
  <c r="BC1451" i="1"/>
  <c r="BE1451" i="1"/>
  <c r="BC1452" i="1"/>
  <c r="BE1452" i="1"/>
  <c r="BC1453" i="1"/>
  <c r="BE1453" i="1"/>
  <c r="BC1454" i="1"/>
  <c r="BE1454" i="1"/>
  <c r="BC1455" i="1"/>
  <c r="BE1455" i="1"/>
  <c r="BC1456" i="1"/>
  <c r="BE1456" i="1"/>
  <c r="BC1457" i="1"/>
  <c r="BE1457" i="1"/>
  <c r="BC1458" i="1"/>
  <c r="BE1458" i="1"/>
  <c r="BC1459" i="1"/>
  <c r="BE1459" i="1"/>
  <c r="BC1460" i="1"/>
  <c r="BE1460" i="1"/>
  <c r="BC1461" i="1"/>
  <c r="BE1461" i="1"/>
  <c r="BC1462" i="1"/>
  <c r="BE1462" i="1"/>
  <c r="BC1463" i="1"/>
  <c r="BE1463" i="1"/>
  <c r="BC1464" i="1"/>
  <c r="BE1464" i="1"/>
  <c r="BC1465" i="1"/>
  <c r="BE1465" i="1"/>
  <c r="BC1466" i="1"/>
  <c r="BE1466" i="1"/>
  <c r="BC1467" i="1"/>
  <c r="BE1467" i="1"/>
  <c r="BC1468" i="1"/>
  <c r="BE1468" i="1"/>
  <c r="BC1469" i="1"/>
  <c r="BE1469" i="1"/>
  <c r="BC1470" i="1"/>
  <c r="BE1470" i="1"/>
  <c r="BC1471" i="1"/>
  <c r="BE1471" i="1"/>
  <c r="BC1472" i="1"/>
  <c r="BE1472" i="1"/>
  <c r="BC1473" i="1"/>
  <c r="BE1473" i="1"/>
  <c r="BC1474" i="1"/>
  <c r="BE1474" i="1"/>
  <c r="BC1475" i="1"/>
  <c r="BE1475" i="1"/>
  <c r="BC1476" i="1"/>
  <c r="BE1476" i="1"/>
  <c r="BC1477" i="1"/>
  <c r="BE1477" i="1"/>
  <c r="BC1478" i="1"/>
  <c r="BE1478" i="1"/>
  <c r="BC1479" i="1"/>
  <c r="BE1479" i="1"/>
  <c r="BC1480" i="1"/>
  <c r="BE1480" i="1"/>
  <c r="BC1481" i="1"/>
  <c r="BE1481" i="1"/>
  <c r="BC1482" i="1"/>
  <c r="BE1482" i="1"/>
  <c r="BC1483" i="1"/>
  <c r="BE1483" i="1"/>
  <c r="BC1484" i="1"/>
  <c r="BE1484" i="1"/>
  <c r="BC1485" i="1"/>
  <c r="BE1485" i="1"/>
  <c r="BC1486" i="1"/>
  <c r="BE1486" i="1"/>
  <c r="BC1487" i="1"/>
  <c r="BE1487" i="1"/>
  <c r="BC1488" i="1"/>
  <c r="BE1488" i="1"/>
  <c r="BC1489" i="1"/>
  <c r="BE1489" i="1"/>
  <c r="BC1490" i="1"/>
  <c r="BE1490" i="1"/>
  <c r="BC1491" i="1"/>
  <c r="BE1491" i="1"/>
  <c r="BC1492" i="1"/>
  <c r="BE1492" i="1"/>
  <c r="BC1493" i="1"/>
  <c r="BE1493" i="1"/>
  <c r="BC1494" i="1"/>
  <c r="BE1494" i="1"/>
  <c r="BC1495" i="1"/>
  <c r="BE1495" i="1"/>
  <c r="BC1496" i="1"/>
  <c r="BE1496" i="1"/>
  <c r="BC1497" i="1"/>
  <c r="BE1497" i="1"/>
  <c r="BC1498" i="1"/>
  <c r="BE1498" i="1"/>
  <c r="BC1499" i="1"/>
  <c r="BE1499" i="1"/>
  <c r="BC1500" i="1"/>
  <c r="BE1500" i="1"/>
  <c r="BC1501" i="1"/>
  <c r="BE1501" i="1"/>
  <c r="BC1502" i="1"/>
  <c r="BE1502" i="1"/>
  <c r="BC1503" i="1"/>
  <c r="BE1503" i="1"/>
  <c r="BC1504" i="1"/>
  <c r="BE1504" i="1"/>
  <c r="BC1505" i="1"/>
  <c r="BE1505" i="1"/>
  <c r="BC1506" i="1"/>
  <c r="BE1506" i="1"/>
  <c r="BC1507" i="1"/>
  <c r="BE1507" i="1"/>
  <c r="BC1508" i="1"/>
  <c r="BE1508" i="1"/>
  <c r="BC1509" i="1"/>
  <c r="BE1509" i="1"/>
  <c r="BC1510" i="1"/>
  <c r="BE1510" i="1"/>
  <c r="BC1511" i="1"/>
  <c r="BE1511" i="1"/>
  <c r="BC1512" i="1"/>
  <c r="BE1512" i="1"/>
  <c r="BC1513" i="1"/>
  <c r="BE1513" i="1"/>
  <c r="BC1514" i="1"/>
  <c r="BE1514" i="1"/>
  <c r="BC1515" i="1"/>
  <c r="BE1515" i="1"/>
  <c r="BC1516" i="1"/>
  <c r="BE1516" i="1"/>
  <c r="BC1517" i="1"/>
  <c r="BE1517" i="1"/>
  <c r="BC1518" i="1"/>
  <c r="BE1518" i="1"/>
  <c r="BC1519" i="1"/>
  <c r="BE1519" i="1"/>
  <c r="BC1520" i="1"/>
  <c r="BE1520" i="1"/>
  <c r="BC1521" i="1"/>
  <c r="BE1521" i="1"/>
  <c r="BC1522" i="1"/>
  <c r="BE1522" i="1"/>
  <c r="BC1523" i="1"/>
  <c r="BE1523" i="1"/>
  <c r="BC1524" i="1"/>
  <c r="BE1524" i="1"/>
  <c r="BC1525" i="1"/>
  <c r="BE1525" i="1"/>
  <c r="BC1526" i="1"/>
  <c r="BE1526" i="1"/>
  <c r="BC1527" i="1"/>
  <c r="BE1527" i="1"/>
  <c r="BC1528" i="1"/>
  <c r="BE1528" i="1"/>
  <c r="BC1529" i="1"/>
  <c r="BE1529" i="1"/>
  <c r="BC1530" i="1"/>
  <c r="BE1530" i="1"/>
  <c r="BC1531" i="1"/>
  <c r="BE1531" i="1"/>
  <c r="BC1532" i="1"/>
  <c r="BE1532" i="1"/>
  <c r="BI1531" i="1"/>
  <c r="BI1532" i="1"/>
  <c r="C13" i="2"/>
  <c r="BC1661" i="1"/>
  <c r="BE1661" i="1"/>
  <c r="BC1662" i="1"/>
  <c r="BE1662" i="1"/>
  <c r="BC1663" i="1"/>
  <c r="BE1663" i="1"/>
  <c r="BC1664" i="1"/>
  <c r="BE1664" i="1"/>
  <c r="BC1665" i="1"/>
  <c r="BE1665" i="1"/>
  <c r="BC1666" i="1"/>
  <c r="BE1666" i="1"/>
  <c r="BC1667" i="1"/>
  <c r="BE1667" i="1"/>
  <c r="BC1668" i="1"/>
  <c r="BE1668" i="1"/>
  <c r="BC1669" i="1"/>
  <c r="BE1669" i="1"/>
  <c r="BC1670" i="1"/>
  <c r="BE1670" i="1"/>
  <c r="BI1669" i="1"/>
  <c r="BI1670" i="1"/>
  <c r="C15" i="2"/>
  <c r="BC1671" i="1"/>
  <c r="BE1671" i="1"/>
  <c r="BC1672" i="1"/>
  <c r="BE1672" i="1"/>
  <c r="BC1673" i="1"/>
  <c r="BE1673" i="1"/>
  <c r="BC1674" i="1"/>
  <c r="BE1674" i="1"/>
  <c r="BC1675" i="1"/>
  <c r="BE1675" i="1"/>
  <c r="BC1676" i="1"/>
  <c r="BE1676" i="1"/>
  <c r="BC1677" i="1"/>
  <c r="BE1677" i="1"/>
  <c r="BC1678" i="1"/>
  <c r="BE1678" i="1"/>
  <c r="BC1679" i="1"/>
  <c r="BE1679" i="1"/>
  <c r="BC1680" i="1"/>
  <c r="BE1680" i="1"/>
  <c r="BC1681" i="1"/>
  <c r="BE1681" i="1"/>
  <c r="BC1682" i="1"/>
  <c r="BE1682" i="1"/>
  <c r="BC1683" i="1"/>
  <c r="BE1683" i="1"/>
  <c r="BC1684" i="1"/>
  <c r="BE1684" i="1"/>
  <c r="BC1685" i="1"/>
  <c r="BE1685" i="1"/>
  <c r="BC1686" i="1"/>
  <c r="BE1686" i="1"/>
  <c r="BC1687" i="1"/>
  <c r="BE1687" i="1"/>
  <c r="BC1688" i="1"/>
  <c r="BE1688" i="1"/>
  <c r="BC1689" i="1"/>
  <c r="BE1689" i="1"/>
  <c r="BC1690" i="1"/>
  <c r="BE1690" i="1"/>
  <c r="BC1691" i="1"/>
  <c r="BE1691" i="1"/>
  <c r="BC1692" i="1"/>
  <c r="BE1692" i="1"/>
  <c r="BC1693" i="1"/>
  <c r="BE1693" i="1"/>
  <c r="BC1694" i="1"/>
  <c r="BE1694" i="1"/>
  <c r="BC1695" i="1"/>
  <c r="BE1695" i="1"/>
  <c r="BC1696" i="1"/>
  <c r="BE1696" i="1"/>
  <c r="BC1697" i="1"/>
  <c r="BE1697" i="1"/>
  <c r="BC1698" i="1"/>
  <c r="BE1698" i="1"/>
  <c r="BC1699" i="1"/>
  <c r="BE1699" i="1"/>
  <c r="BC1700" i="1"/>
  <c r="BE1700" i="1"/>
  <c r="BC1701" i="1"/>
  <c r="BE1701" i="1"/>
  <c r="BC1702" i="1"/>
  <c r="BE1702" i="1"/>
  <c r="BC1703" i="1"/>
  <c r="BE1703" i="1"/>
  <c r="BC1704" i="1"/>
  <c r="BE1704" i="1"/>
  <c r="BC1705" i="1"/>
  <c r="BE1705" i="1"/>
  <c r="BC1706" i="1"/>
  <c r="BE1706" i="1"/>
  <c r="BC1707" i="1"/>
  <c r="BE1707" i="1"/>
  <c r="BC1708" i="1"/>
  <c r="BE1708" i="1"/>
  <c r="BC1709" i="1"/>
  <c r="BE1709" i="1"/>
  <c r="BC1710" i="1"/>
  <c r="BE1710" i="1"/>
  <c r="BC1711" i="1"/>
  <c r="BE1711" i="1"/>
  <c r="BC1712" i="1"/>
  <c r="BE1712" i="1"/>
  <c r="BC1713" i="1"/>
  <c r="BE1713" i="1"/>
  <c r="BC1714" i="1"/>
  <c r="BE1714" i="1"/>
  <c r="BC1715" i="1"/>
  <c r="BE1715" i="1"/>
  <c r="BC1716" i="1"/>
  <c r="BE1716" i="1"/>
  <c r="BC1717" i="1"/>
  <c r="BE1717" i="1"/>
  <c r="BC1718" i="1"/>
  <c r="BE1718" i="1"/>
  <c r="BC1719" i="1"/>
  <c r="BE1719" i="1"/>
  <c r="BC1720" i="1"/>
  <c r="BE1720" i="1"/>
  <c r="BC1721" i="1"/>
  <c r="BE1721" i="1"/>
  <c r="BC1722" i="1"/>
  <c r="BE1722" i="1"/>
  <c r="BC1723" i="1"/>
  <c r="BE1723" i="1"/>
  <c r="BC1724" i="1"/>
  <c r="BE1724" i="1"/>
  <c r="BC1725" i="1"/>
  <c r="BE1725" i="1"/>
  <c r="BC1726" i="1"/>
  <c r="BE1726" i="1"/>
  <c r="BC1727" i="1"/>
  <c r="BE1727" i="1"/>
  <c r="BC1728" i="1"/>
  <c r="BE1728" i="1"/>
  <c r="BC1729" i="1"/>
  <c r="BE1729" i="1"/>
  <c r="BC1730" i="1"/>
  <c r="BE1730" i="1"/>
  <c r="BC1731" i="1"/>
  <c r="BE1731" i="1"/>
  <c r="BC1732" i="1"/>
  <c r="BE1732" i="1"/>
  <c r="BC1733" i="1"/>
  <c r="BE1733" i="1"/>
  <c r="BC1734" i="1"/>
  <c r="BE1734" i="1"/>
  <c r="BC1735" i="1"/>
  <c r="BE1735" i="1"/>
  <c r="BC1736" i="1"/>
  <c r="BE1736" i="1"/>
  <c r="BC1737" i="1"/>
  <c r="BE1737" i="1"/>
  <c r="BC1738" i="1"/>
  <c r="BE1738" i="1"/>
  <c r="BC1739" i="1"/>
  <c r="BE1739" i="1"/>
  <c r="BC1740" i="1"/>
  <c r="BE1740" i="1"/>
  <c r="BC1741" i="1"/>
  <c r="BE1741" i="1"/>
  <c r="BC1742" i="1"/>
  <c r="BE1742" i="1"/>
  <c r="BC1743" i="1"/>
  <c r="BE1743" i="1"/>
  <c r="BC1744" i="1"/>
  <c r="BE1744" i="1"/>
  <c r="BC1745" i="1"/>
  <c r="BE1745" i="1"/>
  <c r="BC1746" i="1"/>
  <c r="BE1746" i="1"/>
  <c r="BC1747" i="1"/>
  <c r="BE1747" i="1"/>
  <c r="BC1748" i="1"/>
  <c r="BE1748" i="1"/>
  <c r="BC1749" i="1"/>
  <c r="BE1749" i="1"/>
  <c r="BC1750" i="1"/>
  <c r="BE1750" i="1"/>
  <c r="BC1751" i="1"/>
  <c r="BE1751" i="1"/>
  <c r="BC1752" i="1"/>
  <c r="BE1752" i="1"/>
  <c r="BC1753" i="1"/>
  <c r="BE1753" i="1"/>
  <c r="BC1754" i="1"/>
  <c r="BE1754" i="1"/>
  <c r="BC1755" i="1"/>
  <c r="BE1755" i="1"/>
  <c r="BC1756" i="1"/>
  <c r="BE1756" i="1"/>
  <c r="BC1757" i="1"/>
  <c r="BE1757" i="1"/>
  <c r="BC1758" i="1"/>
  <c r="BE1758" i="1"/>
  <c r="BC1759" i="1"/>
  <c r="BE1759" i="1"/>
  <c r="BC1760" i="1"/>
  <c r="BE1760" i="1"/>
  <c r="BC1761" i="1"/>
  <c r="BE1761" i="1"/>
  <c r="BC1762" i="1"/>
  <c r="BE1762" i="1"/>
  <c r="BC1763" i="1"/>
  <c r="BE1763" i="1"/>
  <c r="BC1764" i="1"/>
  <c r="BE1764" i="1"/>
  <c r="BC1765" i="1"/>
  <c r="BE1765" i="1"/>
  <c r="BC1766" i="1"/>
  <c r="BE1766" i="1"/>
  <c r="BC1767" i="1"/>
  <c r="BE1767" i="1"/>
  <c r="BC1768" i="1"/>
  <c r="BE1768" i="1"/>
  <c r="BC1769" i="1"/>
  <c r="BE1769" i="1"/>
  <c r="BC1770" i="1"/>
  <c r="BE1770" i="1"/>
  <c r="BC1771" i="1"/>
  <c r="BE1771" i="1"/>
  <c r="BC1772" i="1"/>
  <c r="BE1772" i="1"/>
  <c r="BC1773" i="1"/>
  <c r="BE1773" i="1"/>
  <c r="BC1774" i="1"/>
  <c r="BE1774" i="1"/>
  <c r="BC1775" i="1"/>
  <c r="BE1775" i="1"/>
  <c r="BC1776" i="1"/>
  <c r="BE1776" i="1"/>
  <c r="BC1777" i="1"/>
  <c r="BE1777" i="1"/>
  <c r="BC1778" i="1"/>
  <c r="BE1778" i="1"/>
  <c r="BC1779" i="1"/>
  <c r="BE1779" i="1"/>
  <c r="BC1780" i="1"/>
  <c r="BE1780" i="1"/>
  <c r="BC1781" i="1"/>
  <c r="BE1781" i="1"/>
  <c r="BC1782" i="1"/>
  <c r="BE1782" i="1"/>
  <c r="BC1783" i="1"/>
  <c r="BE1783" i="1"/>
  <c r="BC1784" i="1"/>
  <c r="BE1784" i="1"/>
  <c r="BC1785" i="1"/>
  <c r="BE1785" i="1"/>
  <c r="BC1786" i="1"/>
  <c r="BE1786" i="1"/>
  <c r="BC1787" i="1"/>
  <c r="BE1787" i="1"/>
  <c r="BC1788" i="1"/>
  <c r="BE1788" i="1"/>
  <c r="BC1789" i="1"/>
  <c r="BE1789" i="1"/>
  <c r="BC1790" i="1"/>
  <c r="BE1790" i="1"/>
  <c r="BI1789" i="1"/>
  <c r="BI1790" i="1"/>
  <c r="C16" i="2"/>
  <c r="H8" i="2"/>
  <c r="AN2" i="1"/>
  <c r="AP2" i="1"/>
  <c r="BD2" i="1"/>
  <c r="AN3" i="1"/>
  <c r="AP3" i="1"/>
  <c r="BD3" i="1"/>
  <c r="AN4" i="1"/>
  <c r="AP4" i="1"/>
  <c r="BD4" i="1"/>
  <c r="AN5" i="1"/>
  <c r="AP5" i="1"/>
  <c r="BD5" i="1"/>
  <c r="AN6" i="1"/>
  <c r="AP6" i="1"/>
  <c r="BD6" i="1"/>
  <c r="AN7" i="1"/>
  <c r="AP7" i="1"/>
  <c r="BD7" i="1"/>
  <c r="AN8" i="1"/>
  <c r="AP8" i="1"/>
  <c r="BD8" i="1"/>
  <c r="AN9" i="1"/>
  <c r="AP9" i="1"/>
  <c r="BD9" i="1"/>
  <c r="AN10" i="1"/>
  <c r="AP10" i="1"/>
  <c r="BD10" i="1"/>
  <c r="AN11" i="1"/>
  <c r="AP11" i="1"/>
  <c r="BD11" i="1"/>
  <c r="AN12" i="1"/>
  <c r="AP12" i="1"/>
  <c r="BD12" i="1"/>
  <c r="AN13" i="1"/>
  <c r="AP13" i="1"/>
  <c r="BD13" i="1"/>
  <c r="AN14" i="1"/>
  <c r="AP14" i="1"/>
  <c r="BD14" i="1"/>
  <c r="AN15" i="1"/>
  <c r="AP15" i="1"/>
  <c r="BD15" i="1"/>
  <c r="AN16" i="1"/>
  <c r="AP16" i="1"/>
  <c r="BD16" i="1"/>
  <c r="AN17" i="1"/>
  <c r="AP17" i="1"/>
  <c r="BD17" i="1"/>
  <c r="BH17" i="1"/>
  <c r="AN18" i="1"/>
  <c r="AP18" i="1"/>
  <c r="AN19" i="1"/>
  <c r="AP19" i="1"/>
  <c r="AN20" i="1"/>
  <c r="AP20" i="1"/>
  <c r="AN21" i="1"/>
  <c r="AP21" i="1"/>
  <c r="AN22" i="1"/>
  <c r="AP22" i="1"/>
  <c r="AN23" i="1"/>
  <c r="AP23" i="1"/>
  <c r="AN24" i="1"/>
  <c r="AP24" i="1"/>
  <c r="AN25" i="1"/>
  <c r="AP25" i="1"/>
  <c r="AN26" i="1"/>
  <c r="AP26" i="1"/>
  <c r="AN27" i="1"/>
  <c r="AP27" i="1"/>
  <c r="AN28" i="1"/>
  <c r="AP28" i="1"/>
  <c r="AN29" i="1"/>
  <c r="AP29" i="1"/>
  <c r="AN30" i="1"/>
  <c r="AP30" i="1"/>
  <c r="AN31" i="1"/>
  <c r="AP31" i="1"/>
  <c r="AN32" i="1"/>
  <c r="AP32" i="1"/>
  <c r="AN33" i="1"/>
  <c r="AP33" i="1"/>
  <c r="AN34" i="1"/>
  <c r="AP34" i="1"/>
  <c r="AN35" i="1"/>
  <c r="AP35" i="1"/>
  <c r="AN36" i="1"/>
  <c r="AP36" i="1"/>
  <c r="AN37" i="1"/>
  <c r="AP37" i="1"/>
  <c r="AN38" i="1"/>
  <c r="AP38" i="1"/>
  <c r="AN39" i="1"/>
  <c r="AP39" i="1"/>
  <c r="AN40" i="1"/>
  <c r="AP40" i="1"/>
  <c r="AN41" i="1"/>
  <c r="AP41" i="1"/>
  <c r="AN42" i="1"/>
  <c r="AP42" i="1"/>
  <c r="AN43" i="1"/>
  <c r="AP43" i="1"/>
  <c r="AN44" i="1"/>
  <c r="AP44" i="1"/>
  <c r="AN45" i="1"/>
  <c r="AP45" i="1"/>
  <c r="AN46" i="1"/>
  <c r="AP46" i="1"/>
  <c r="AN47" i="1"/>
  <c r="AP47" i="1"/>
  <c r="AN48" i="1"/>
  <c r="AP48" i="1"/>
  <c r="AN49" i="1"/>
  <c r="AP49" i="1"/>
  <c r="AN50" i="1"/>
  <c r="AP50" i="1"/>
  <c r="AN51" i="1"/>
  <c r="AP51" i="1"/>
  <c r="AN52" i="1"/>
  <c r="AP52" i="1"/>
  <c r="AN53" i="1"/>
  <c r="AP53" i="1"/>
  <c r="AN54" i="1"/>
  <c r="AP54" i="1"/>
  <c r="AN55" i="1"/>
  <c r="AP55" i="1"/>
  <c r="AN56" i="1"/>
  <c r="AP56" i="1"/>
  <c r="AN57" i="1"/>
  <c r="AP57" i="1"/>
  <c r="AN58" i="1"/>
  <c r="AP58" i="1"/>
  <c r="AN59" i="1"/>
  <c r="AP59" i="1"/>
  <c r="AN60" i="1"/>
  <c r="AP60" i="1"/>
  <c r="AN61" i="1"/>
  <c r="AP61" i="1"/>
  <c r="AN62" i="1"/>
  <c r="AP62" i="1"/>
  <c r="AN63" i="1"/>
  <c r="AP63" i="1"/>
  <c r="AN64" i="1"/>
  <c r="AP64" i="1"/>
  <c r="AN65" i="1"/>
  <c r="AP65" i="1"/>
  <c r="AN66" i="1"/>
  <c r="AP66" i="1"/>
  <c r="AN67" i="1"/>
  <c r="AP67" i="1"/>
  <c r="AN68" i="1"/>
  <c r="AP68" i="1"/>
  <c r="AN69" i="1"/>
  <c r="AP69" i="1"/>
  <c r="AN70" i="1"/>
  <c r="AP70" i="1"/>
  <c r="AN71" i="1"/>
  <c r="AP71" i="1"/>
  <c r="AN72" i="1"/>
  <c r="AP72" i="1"/>
  <c r="AN73" i="1"/>
  <c r="AP73" i="1"/>
  <c r="AN74" i="1"/>
  <c r="AP74" i="1"/>
  <c r="AN75" i="1"/>
  <c r="AP75" i="1"/>
  <c r="AN76" i="1"/>
  <c r="AP76" i="1"/>
  <c r="AN77" i="1"/>
  <c r="AP77" i="1"/>
  <c r="AN78" i="1"/>
  <c r="AP78" i="1"/>
  <c r="AN79" i="1"/>
  <c r="AP79" i="1"/>
  <c r="AN80" i="1"/>
  <c r="AP80" i="1"/>
  <c r="AN81" i="1"/>
  <c r="AP81" i="1"/>
  <c r="AN82" i="1"/>
  <c r="AP82" i="1"/>
  <c r="AN83" i="1"/>
  <c r="AP83" i="1"/>
  <c r="AN84" i="1"/>
  <c r="AP84" i="1"/>
  <c r="AN85" i="1"/>
  <c r="AP85" i="1"/>
  <c r="AN86" i="1"/>
  <c r="AP86" i="1"/>
  <c r="AN87" i="1"/>
  <c r="AP87" i="1"/>
  <c r="AN88" i="1"/>
  <c r="AP88" i="1"/>
  <c r="AN89" i="1"/>
  <c r="AP89" i="1"/>
  <c r="AN90" i="1"/>
  <c r="AP90" i="1"/>
  <c r="AN91" i="1"/>
  <c r="AP91" i="1"/>
  <c r="AN92" i="1"/>
  <c r="AP92" i="1"/>
  <c r="AN93" i="1"/>
  <c r="AP93" i="1"/>
  <c r="AN94" i="1"/>
  <c r="AP94" i="1"/>
  <c r="AN95" i="1"/>
  <c r="AP95" i="1"/>
  <c r="AN96" i="1"/>
  <c r="AP96" i="1"/>
  <c r="AN97" i="1"/>
  <c r="AP97" i="1"/>
  <c r="AN98" i="1"/>
  <c r="AP98" i="1"/>
  <c r="AN99" i="1"/>
  <c r="AP99" i="1"/>
  <c r="AN100" i="1"/>
  <c r="AP100" i="1"/>
  <c r="AN101" i="1"/>
  <c r="AP101" i="1"/>
  <c r="AN102" i="1"/>
  <c r="AP102" i="1"/>
  <c r="AN103" i="1"/>
  <c r="AP103" i="1"/>
  <c r="AN104" i="1"/>
  <c r="AP104" i="1"/>
  <c r="AN105" i="1"/>
  <c r="AP105" i="1"/>
  <c r="AN106" i="1"/>
  <c r="AP106" i="1"/>
  <c r="AN107" i="1"/>
  <c r="AP107" i="1"/>
  <c r="AN108" i="1"/>
  <c r="AP108" i="1"/>
  <c r="AN109" i="1"/>
  <c r="AP109" i="1"/>
  <c r="AN110" i="1"/>
  <c r="AP110" i="1"/>
  <c r="AN111" i="1"/>
  <c r="AP111" i="1"/>
  <c r="AN112" i="1"/>
  <c r="AP112" i="1"/>
  <c r="AN113" i="1"/>
  <c r="AP113" i="1"/>
  <c r="AN114" i="1"/>
  <c r="AP114" i="1"/>
  <c r="AN115" i="1"/>
  <c r="AP115" i="1"/>
  <c r="AN116" i="1"/>
  <c r="AP116" i="1"/>
  <c r="AN117" i="1"/>
  <c r="AP117" i="1"/>
  <c r="AN118" i="1"/>
  <c r="AP118" i="1"/>
  <c r="AN119" i="1"/>
  <c r="AP119" i="1"/>
  <c r="AN120" i="1"/>
  <c r="AP120" i="1"/>
  <c r="AN121" i="1"/>
  <c r="AP121" i="1"/>
  <c r="AN122" i="1"/>
  <c r="AP122" i="1"/>
  <c r="AN123" i="1"/>
  <c r="AP123" i="1"/>
  <c r="AN124" i="1"/>
  <c r="AP124" i="1"/>
  <c r="AN125" i="1"/>
  <c r="AP125" i="1"/>
  <c r="AN126" i="1"/>
  <c r="AP126" i="1"/>
  <c r="AN127" i="1"/>
  <c r="AP127" i="1"/>
  <c r="AN128" i="1"/>
  <c r="AP128" i="1"/>
  <c r="AN129" i="1"/>
  <c r="AP129" i="1"/>
  <c r="AN130" i="1"/>
  <c r="AP130" i="1"/>
  <c r="AN131" i="1"/>
  <c r="AP131" i="1"/>
  <c r="AN132" i="1"/>
  <c r="AP132" i="1"/>
  <c r="AN133" i="1"/>
  <c r="AP133" i="1"/>
  <c r="AN134" i="1"/>
  <c r="AP134" i="1"/>
  <c r="AN135" i="1"/>
  <c r="AP135" i="1"/>
  <c r="AN136" i="1"/>
  <c r="AP136" i="1"/>
  <c r="AN137" i="1"/>
  <c r="AP137" i="1"/>
  <c r="AN138" i="1"/>
  <c r="AP138" i="1"/>
  <c r="AN139" i="1"/>
  <c r="AP139" i="1"/>
  <c r="AN140" i="1"/>
  <c r="AP140" i="1"/>
  <c r="AN141" i="1"/>
  <c r="AP141" i="1"/>
  <c r="AN142" i="1"/>
  <c r="AP142" i="1"/>
  <c r="AN143" i="1"/>
  <c r="AP143" i="1"/>
  <c r="AN144" i="1"/>
  <c r="AP144" i="1"/>
  <c r="AN145" i="1"/>
  <c r="AP145" i="1"/>
  <c r="AN146" i="1"/>
  <c r="AP146" i="1"/>
  <c r="AN147" i="1"/>
  <c r="AP147" i="1"/>
  <c r="AN148" i="1"/>
  <c r="AP148" i="1"/>
  <c r="AN149" i="1"/>
  <c r="AP149" i="1"/>
  <c r="AN150" i="1"/>
  <c r="AP150" i="1"/>
  <c r="AN151" i="1"/>
  <c r="AP151" i="1"/>
  <c r="AN152" i="1"/>
  <c r="AP152" i="1"/>
  <c r="AN153" i="1"/>
  <c r="AP153" i="1"/>
  <c r="AN154" i="1"/>
  <c r="AP154" i="1"/>
  <c r="AN155" i="1"/>
  <c r="AP155" i="1"/>
  <c r="AN156" i="1"/>
  <c r="AP156" i="1"/>
  <c r="AN157" i="1"/>
  <c r="AP157" i="1"/>
  <c r="AN158" i="1"/>
  <c r="AP158" i="1"/>
  <c r="AN159" i="1"/>
  <c r="AP159" i="1"/>
  <c r="AN160" i="1"/>
  <c r="AP160" i="1"/>
  <c r="AN161" i="1"/>
  <c r="AP161" i="1"/>
  <c r="AN162" i="1"/>
  <c r="AP162" i="1"/>
  <c r="AN163" i="1"/>
  <c r="AP163" i="1"/>
  <c r="AN164" i="1"/>
  <c r="AP164" i="1"/>
  <c r="AN165" i="1"/>
  <c r="AP165" i="1"/>
  <c r="AN166" i="1"/>
  <c r="AP166" i="1"/>
  <c r="AN167" i="1"/>
  <c r="AP167" i="1"/>
  <c r="AN168" i="1"/>
  <c r="AP168" i="1"/>
  <c r="AN169" i="1"/>
  <c r="AP169" i="1"/>
  <c r="AN170" i="1"/>
  <c r="AP170" i="1"/>
  <c r="AN171" i="1"/>
  <c r="AP171" i="1"/>
  <c r="AN172" i="1"/>
  <c r="AP172" i="1"/>
  <c r="AN173" i="1"/>
  <c r="AP173" i="1"/>
  <c r="AN174" i="1"/>
  <c r="AP174" i="1"/>
  <c r="AN175" i="1"/>
  <c r="AP175" i="1"/>
  <c r="AN176" i="1"/>
  <c r="AP176" i="1"/>
  <c r="AN177" i="1"/>
  <c r="AP177" i="1"/>
  <c r="AN178" i="1"/>
  <c r="AP178" i="1"/>
  <c r="AN179" i="1"/>
  <c r="AP179" i="1"/>
  <c r="AN180" i="1"/>
  <c r="AP180" i="1"/>
  <c r="AN181" i="1"/>
  <c r="AP181" i="1"/>
  <c r="AN182" i="1"/>
  <c r="AP182" i="1"/>
  <c r="AN183" i="1"/>
  <c r="AP183" i="1"/>
  <c r="AN184" i="1"/>
  <c r="AP184" i="1"/>
  <c r="AN185" i="1"/>
  <c r="AP185" i="1"/>
  <c r="AN186" i="1"/>
  <c r="AP186" i="1"/>
  <c r="AN187" i="1"/>
  <c r="AP187" i="1"/>
  <c r="AN188" i="1"/>
  <c r="AP188" i="1"/>
  <c r="AN189" i="1"/>
  <c r="AP189" i="1"/>
  <c r="AN190" i="1"/>
  <c r="AP190" i="1"/>
  <c r="AN191" i="1"/>
  <c r="AP191" i="1"/>
  <c r="AN192" i="1"/>
  <c r="AP192" i="1"/>
  <c r="AN193" i="1"/>
  <c r="AP193" i="1"/>
  <c r="AN194" i="1"/>
  <c r="AP194" i="1"/>
  <c r="AN195" i="1"/>
  <c r="AP195" i="1"/>
  <c r="AN196" i="1"/>
  <c r="AP196" i="1"/>
  <c r="AN197" i="1"/>
  <c r="AP197" i="1"/>
  <c r="AN198" i="1"/>
  <c r="AP198" i="1"/>
  <c r="AN199" i="1"/>
  <c r="AP199" i="1"/>
  <c r="AN200" i="1"/>
  <c r="AP200" i="1"/>
  <c r="AN201" i="1"/>
  <c r="AP201" i="1"/>
  <c r="AN202" i="1"/>
  <c r="AP202" i="1"/>
  <c r="AN203" i="1"/>
  <c r="AP203" i="1"/>
  <c r="AN204" i="1"/>
  <c r="AP204" i="1"/>
  <c r="AN205" i="1"/>
  <c r="AP205" i="1"/>
  <c r="AN206" i="1"/>
  <c r="AP206" i="1"/>
  <c r="AN207" i="1"/>
  <c r="AP207" i="1"/>
  <c r="AN208" i="1"/>
  <c r="AP208" i="1"/>
  <c r="AN209" i="1"/>
  <c r="AP209" i="1"/>
  <c r="AN210" i="1"/>
  <c r="AP210" i="1"/>
  <c r="AN211" i="1"/>
  <c r="AP211" i="1"/>
  <c r="AN212" i="1"/>
  <c r="AP212" i="1"/>
  <c r="AN213" i="1"/>
  <c r="AP213" i="1"/>
  <c r="AN214" i="1"/>
  <c r="AP214" i="1"/>
  <c r="AN215" i="1"/>
  <c r="AP215" i="1"/>
  <c r="AN216" i="1"/>
  <c r="AP216" i="1"/>
  <c r="AN217" i="1"/>
  <c r="AP217" i="1"/>
  <c r="AN218" i="1"/>
  <c r="AP218" i="1"/>
  <c r="AN219" i="1"/>
  <c r="AP219" i="1"/>
  <c r="AN220" i="1"/>
  <c r="AP220" i="1"/>
  <c r="AN221" i="1"/>
  <c r="AP221" i="1"/>
  <c r="AN222" i="1"/>
  <c r="AP222" i="1"/>
  <c r="AN223" i="1"/>
  <c r="AP223" i="1"/>
  <c r="AN224" i="1"/>
  <c r="AP224" i="1"/>
  <c r="AN225" i="1"/>
  <c r="AP225" i="1"/>
  <c r="AN226" i="1"/>
  <c r="AP226" i="1"/>
  <c r="AN227" i="1"/>
  <c r="AP227" i="1"/>
  <c r="AN228" i="1"/>
  <c r="AP228" i="1"/>
  <c r="AN229" i="1"/>
  <c r="AP229" i="1"/>
  <c r="AN230" i="1"/>
  <c r="AP230" i="1"/>
  <c r="AN231" i="1"/>
  <c r="AP231" i="1"/>
  <c r="AN232" i="1"/>
  <c r="AP232" i="1"/>
  <c r="AN233" i="1"/>
  <c r="AP233" i="1"/>
  <c r="AN234" i="1"/>
  <c r="AP234" i="1"/>
  <c r="AN235" i="1"/>
  <c r="AP235" i="1"/>
  <c r="AN236" i="1"/>
  <c r="AP236" i="1"/>
  <c r="AN237" i="1"/>
  <c r="AP237" i="1"/>
  <c r="AN238" i="1"/>
  <c r="AP238" i="1"/>
  <c r="AN239" i="1"/>
  <c r="AP239" i="1"/>
  <c r="AN240" i="1"/>
  <c r="AP240" i="1"/>
  <c r="AN241" i="1"/>
  <c r="AP241" i="1"/>
  <c r="AN242" i="1"/>
  <c r="AP242" i="1"/>
  <c r="AN243" i="1"/>
  <c r="AP243" i="1"/>
  <c r="AN244" i="1"/>
  <c r="AP244" i="1"/>
  <c r="AN245" i="1"/>
  <c r="AP245" i="1"/>
  <c r="AN246" i="1"/>
  <c r="AP246" i="1"/>
  <c r="AN247" i="1"/>
  <c r="AP247" i="1"/>
  <c r="AN248" i="1"/>
  <c r="AP248" i="1"/>
  <c r="AN249" i="1"/>
  <c r="AP249" i="1"/>
  <c r="AN250" i="1"/>
  <c r="AP250" i="1"/>
  <c r="AN251" i="1"/>
  <c r="AP251" i="1"/>
  <c r="AN252" i="1"/>
  <c r="AP252" i="1"/>
  <c r="AN253" i="1"/>
  <c r="AP253" i="1"/>
  <c r="AN254" i="1"/>
  <c r="AP254" i="1"/>
  <c r="AN255" i="1"/>
  <c r="AP255" i="1"/>
  <c r="AN256" i="1"/>
  <c r="AP256" i="1"/>
  <c r="AN257" i="1"/>
  <c r="AP257" i="1"/>
  <c r="AN258" i="1"/>
  <c r="AP258" i="1"/>
  <c r="AN259" i="1"/>
  <c r="AP259" i="1"/>
  <c r="AN260" i="1"/>
  <c r="AP260" i="1"/>
  <c r="AN261" i="1"/>
  <c r="AP261" i="1"/>
  <c r="AN262" i="1"/>
  <c r="AP262" i="1"/>
  <c r="AN263" i="1"/>
  <c r="AP263" i="1"/>
  <c r="AN264" i="1"/>
  <c r="AP264" i="1"/>
  <c r="AN265" i="1"/>
  <c r="AP265" i="1"/>
  <c r="AN266" i="1"/>
  <c r="AP266" i="1"/>
  <c r="AN267" i="1"/>
  <c r="AP267" i="1"/>
  <c r="AN268" i="1"/>
  <c r="AP268" i="1"/>
  <c r="AN269" i="1"/>
  <c r="AP269" i="1"/>
  <c r="AN270" i="1"/>
  <c r="AP270" i="1"/>
  <c r="AN271" i="1"/>
  <c r="AP271" i="1"/>
  <c r="AN272" i="1"/>
  <c r="AP272" i="1"/>
  <c r="AN273" i="1"/>
  <c r="AP273" i="1"/>
  <c r="AN274" i="1"/>
  <c r="AP274" i="1"/>
  <c r="AN275" i="1"/>
  <c r="AP275" i="1"/>
  <c r="AN276" i="1"/>
  <c r="AP276" i="1"/>
  <c r="AN277" i="1"/>
  <c r="AP277" i="1"/>
  <c r="AN278" i="1"/>
  <c r="AP278" i="1"/>
  <c r="AN279" i="1"/>
  <c r="AP279" i="1"/>
  <c r="AN280" i="1"/>
  <c r="AP280" i="1"/>
  <c r="AN281" i="1"/>
  <c r="AP281" i="1"/>
  <c r="AN282" i="1"/>
  <c r="AP282" i="1"/>
  <c r="AN283" i="1"/>
  <c r="AP283" i="1"/>
  <c r="AN284" i="1"/>
  <c r="AP284" i="1"/>
  <c r="AN285" i="1"/>
  <c r="AP285" i="1"/>
  <c r="AN286" i="1"/>
  <c r="AP286" i="1"/>
  <c r="AN287" i="1"/>
  <c r="AP287" i="1"/>
  <c r="AN288" i="1"/>
  <c r="AP288" i="1"/>
  <c r="AN289" i="1"/>
  <c r="AP289" i="1"/>
  <c r="AN290" i="1"/>
  <c r="AP290" i="1"/>
  <c r="AN291" i="1"/>
  <c r="AP291" i="1"/>
  <c r="AN292" i="1"/>
  <c r="AP292" i="1"/>
  <c r="AN293" i="1"/>
  <c r="AP293" i="1"/>
  <c r="AN294" i="1"/>
  <c r="AP294" i="1"/>
  <c r="AN295" i="1"/>
  <c r="AP295" i="1"/>
  <c r="AN296" i="1"/>
  <c r="AP296" i="1"/>
  <c r="AN297" i="1"/>
  <c r="AP297" i="1"/>
  <c r="AN298" i="1"/>
  <c r="AP298" i="1"/>
  <c r="AN299" i="1"/>
  <c r="AP299" i="1"/>
  <c r="AN300" i="1"/>
  <c r="AP300" i="1"/>
  <c r="AN301" i="1"/>
  <c r="AP301" i="1"/>
  <c r="AN302" i="1"/>
  <c r="AP302" i="1"/>
  <c r="AN303" i="1"/>
  <c r="AP303" i="1"/>
  <c r="AN304" i="1"/>
  <c r="AP304" i="1"/>
  <c r="AN305" i="1"/>
  <c r="AP305" i="1"/>
  <c r="AN306" i="1"/>
  <c r="AP306" i="1"/>
  <c r="AN307" i="1"/>
  <c r="AP307" i="1"/>
  <c r="AN308" i="1"/>
  <c r="AP308" i="1"/>
  <c r="AN309" i="1"/>
  <c r="AP309" i="1"/>
  <c r="AN310" i="1"/>
  <c r="AP310" i="1"/>
  <c r="AN311" i="1"/>
  <c r="AP311" i="1"/>
  <c r="AN312" i="1"/>
  <c r="AP312" i="1"/>
  <c r="AN313" i="1"/>
  <c r="AP313" i="1"/>
  <c r="AN314" i="1"/>
  <c r="AP314" i="1"/>
  <c r="AN315" i="1"/>
  <c r="AP315" i="1"/>
  <c r="AN316" i="1"/>
  <c r="AP316" i="1"/>
  <c r="AN317" i="1"/>
  <c r="AP317" i="1"/>
  <c r="AN318" i="1"/>
  <c r="AP318" i="1"/>
  <c r="AN319" i="1"/>
  <c r="AP319" i="1"/>
  <c r="AN320" i="1"/>
  <c r="AP320" i="1"/>
  <c r="AN321" i="1"/>
  <c r="AP321" i="1"/>
  <c r="AN322" i="1"/>
  <c r="AP322" i="1"/>
  <c r="AN323" i="1"/>
  <c r="AP323" i="1"/>
  <c r="AN324" i="1"/>
  <c r="AP324" i="1"/>
  <c r="AN325" i="1"/>
  <c r="AP325" i="1"/>
  <c r="AN326" i="1"/>
  <c r="AP326" i="1"/>
  <c r="AN327" i="1"/>
  <c r="AP327" i="1"/>
  <c r="AN328" i="1"/>
  <c r="AP328" i="1"/>
  <c r="AN329" i="1"/>
  <c r="AP329" i="1"/>
  <c r="AN330" i="1"/>
  <c r="AP330" i="1"/>
  <c r="AN331" i="1"/>
  <c r="AP331" i="1"/>
  <c r="AN332" i="1"/>
  <c r="AP332" i="1"/>
  <c r="AN333" i="1"/>
  <c r="AP333" i="1"/>
  <c r="AN334" i="1"/>
  <c r="AP334" i="1"/>
  <c r="AN335" i="1"/>
  <c r="AP335" i="1"/>
  <c r="AN336" i="1"/>
  <c r="AP336" i="1"/>
  <c r="AN337" i="1"/>
  <c r="AP337" i="1"/>
  <c r="AN338" i="1"/>
  <c r="AP338" i="1"/>
  <c r="AN339" i="1"/>
  <c r="AP339" i="1"/>
  <c r="AN340" i="1"/>
  <c r="AP340" i="1"/>
  <c r="AN341" i="1"/>
  <c r="AP341" i="1"/>
  <c r="AN342" i="1"/>
  <c r="AP342" i="1"/>
  <c r="AN343" i="1"/>
  <c r="AP343" i="1"/>
  <c r="AN344" i="1"/>
  <c r="AP344" i="1"/>
  <c r="AN345" i="1"/>
  <c r="AP345" i="1"/>
  <c r="AN346" i="1"/>
  <c r="AP346" i="1"/>
  <c r="AN347" i="1"/>
  <c r="AP347" i="1"/>
  <c r="AN348" i="1"/>
  <c r="AP348" i="1"/>
  <c r="AN349" i="1"/>
  <c r="AP349" i="1"/>
  <c r="AN350" i="1"/>
  <c r="AP350" i="1"/>
  <c r="AN351" i="1"/>
  <c r="AP351" i="1"/>
  <c r="AN352" i="1"/>
  <c r="AP352" i="1"/>
  <c r="AN353" i="1"/>
  <c r="AP353" i="1"/>
  <c r="AN354" i="1"/>
  <c r="AP354" i="1"/>
  <c r="AN355" i="1"/>
  <c r="AP355" i="1"/>
  <c r="AN356" i="1"/>
  <c r="AP356" i="1"/>
  <c r="AN357" i="1"/>
  <c r="AP357" i="1"/>
  <c r="AN358" i="1"/>
  <c r="AP358" i="1"/>
  <c r="AN359" i="1"/>
  <c r="AP359" i="1"/>
  <c r="AN360" i="1"/>
  <c r="AP360" i="1"/>
  <c r="AN361" i="1"/>
  <c r="AP361" i="1"/>
  <c r="AN362" i="1"/>
  <c r="AP362" i="1"/>
  <c r="AN363" i="1"/>
  <c r="AP363" i="1"/>
  <c r="AN364" i="1"/>
  <c r="AP364" i="1"/>
  <c r="AN365" i="1"/>
  <c r="AP365" i="1"/>
  <c r="AN366" i="1"/>
  <c r="AP366" i="1"/>
  <c r="AN367" i="1"/>
  <c r="AP367" i="1"/>
  <c r="AN368" i="1"/>
  <c r="AP368" i="1"/>
  <c r="AN369" i="1"/>
  <c r="AP369" i="1"/>
  <c r="AN370" i="1"/>
  <c r="AP370" i="1"/>
  <c r="AN371" i="1"/>
  <c r="AP371" i="1"/>
  <c r="AN372" i="1"/>
  <c r="AP372" i="1"/>
  <c r="AN373" i="1"/>
  <c r="AP373" i="1"/>
  <c r="AN374" i="1"/>
  <c r="AP374" i="1"/>
  <c r="AN375" i="1"/>
  <c r="AP375" i="1"/>
  <c r="AN376" i="1"/>
  <c r="AP376" i="1"/>
  <c r="AN377" i="1"/>
  <c r="AP377" i="1"/>
  <c r="AN378" i="1"/>
  <c r="AP378" i="1"/>
  <c r="AN379" i="1"/>
  <c r="AP379" i="1"/>
  <c r="AN380" i="1"/>
  <c r="AP380" i="1"/>
  <c r="AN381" i="1"/>
  <c r="AP381" i="1"/>
  <c r="AN382" i="1"/>
  <c r="AP382" i="1"/>
  <c r="AN383" i="1"/>
  <c r="AP383" i="1"/>
  <c r="AN384" i="1"/>
  <c r="AP384" i="1"/>
  <c r="AN385" i="1"/>
  <c r="AP385" i="1"/>
  <c r="AN386" i="1"/>
  <c r="AP386" i="1"/>
  <c r="AN387" i="1"/>
  <c r="AP387" i="1"/>
  <c r="AN388" i="1"/>
  <c r="AP388" i="1"/>
  <c r="AN389" i="1"/>
  <c r="AP389" i="1"/>
  <c r="AN390" i="1"/>
  <c r="AP390" i="1"/>
  <c r="AN391" i="1"/>
  <c r="AP391" i="1"/>
  <c r="AN392" i="1"/>
  <c r="AP392" i="1"/>
  <c r="AN393" i="1"/>
  <c r="AP393" i="1"/>
  <c r="AN394" i="1"/>
  <c r="AP394" i="1"/>
  <c r="AN395" i="1"/>
  <c r="AP395" i="1"/>
  <c r="AN396" i="1"/>
  <c r="AP396" i="1"/>
  <c r="AN397" i="1"/>
  <c r="AP397" i="1"/>
  <c r="AN398" i="1"/>
  <c r="AP398" i="1"/>
  <c r="AN399" i="1"/>
  <c r="AP399" i="1"/>
  <c r="AN400" i="1"/>
  <c r="AP400" i="1"/>
  <c r="AN401" i="1"/>
  <c r="AP401" i="1"/>
  <c r="AN402" i="1"/>
  <c r="AP402" i="1"/>
  <c r="AN403" i="1"/>
  <c r="AP403" i="1"/>
  <c r="AN404" i="1"/>
  <c r="AP404" i="1"/>
  <c r="AN405" i="1"/>
  <c r="AP405" i="1"/>
  <c r="AN406" i="1"/>
  <c r="AP406" i="1"/>
  <c r="AN407" i="1"/>
  <c r="AP407" i="1"/>
  <c r="AN408" i="1"/>
  <c r="AP408" i="1"/>
  <c r="AN409" i="1"/>
  <c r="AP409" i="1"/>
  <c r="AN410" i="1"/>
  <c r="AP410" i="1"/>
  <c r="AN411" i="1"/>
  <c r="AP411" i="1"/>
  <c r="AN412" i="1"/>
  <c r="AP412" i="1"/>
  <c r="AN413" i="1"/>
  <c r="AP413" i="1"/>
  <c r="AN414" i="1"/>
  <c r="AP414" i="1"/>
  <c r="AN415" i="1"/>
  <c r="AP415" i="1"/>
  <c r="AN416" i="1"/>
  <c r="AP416" i="1"/>
  <c r="AN417" i="1"/>
  <c r="AP417" i="1"/>
  <c r="AN418" i="1"/>
  <c r="AP418" i="1"/>
  <c r="AN419" i="1"/>
  <c r="AP419" i="1"/>
  <c r="AN420" i="1"/>
  <c r="AP420" i="1"/>
  <c r="AN421" i="1"/>
  <c r="AP421" i="1"/>
  <c r="AN422" i="1"/>
  <c r="AP422" i="1"/>
  <c r="AN423" i="1"/>
  <c r="AP423" i="1"/>
  <c r="AN424" i="1"/>
  <c r="AP424" i="1"/>
  <c r="AN425" i="1"/>
  <c r="AP425" i="1"/>
  <c r="AN426" i="1"/>
  <c r="AP426" i="1"/>
  <c r="AN427" i="1"/>
  <c r="AP427" i="1"/>
  <c r="AN428" i="1"/>
  <c r="AP428" i="1"/>
  <c r="AN429" i="1"/>
  <c r="AP429" i="1"/>
  <c r="AN430" i="1"/>
  <c r="AP430" i="1"/>
  <c r="AN431" i="1"/>
  <c r="AP431" i="1"/>
  <c r="AN432" i="1"/>
  <c r="AP432" i="1"/>
  <c r="AN433" i="1"/>
  <c r="AP433" i="1"/>
  <c r="AN434" i="1"/>
  <c r="AP434" i="1"/>
  <c r="AN435" i="1"/>
  <c r="AP435" i="1"/>
  <c r="AN436" i="1"/>
  <c r="AP436" i="1"/>
  <c r="AN437" i="1"/>
  <c r="AP437" i="1"/>
  <c r="AN438" i="1"/>
  <c r="AP438" i="1"/>
  <c r="AN439" i="1"/>
  <c r="AP439" i="1"/>
  <c r="AN440" i="1"/>
  <c r="AP440" i="1"/>
  <c r="AN441" i="1"/>
  <c r="AP441" i="1"/>
  <c r="AN442" i="1"/>
  <c r="AP442" i="1"/>
  <c r="AN443" i="1"/>
  <c r="AP443" i="1"/>
  <c r="AN444" i="1"/>
  <c r="AP444" i="1"/>
  <c r="AN445" i="1"/>
  <c r="AP445" i="1"/>
  <c r="AN446" i="1"/>
  <c r="AP446" i="1"/>
  <c r="AN447" i="1"/>
  <c r="AP447" i="1"/>
  <c r="AN448" i="1"/>
  <c r="AP448" i="1"/>
  <c r="AN449" i="1"/>
  <c r="AP449" i="1"/>
  <c r="AN450" i="1"/>
  <c r="AP450" i="1"/>
  <c r="AN451" i="1"/>
  <c r="AP451" i="1"/>
  <c r="AN452" i="1"/>
  <c r="AP452" i="1"/>
  <c r="AN453" i="1"/>
  <c r="AP453" i="1"/>
  <c r="AN454" i="1"/>
  <c r="AP454" i="1"/>
  <c r="AN455" i="1"/>
  <c r="AP455" i="1"/>
  <c r="AN456" i="1"/>
  <c r="AP456" i="1"/>
  <c r="AN457" i="1"/>
  <c r="AP457" i="1"/>
  <c r="AN458" i="1"/>
  <c r="AP458" i="1"/>
  <c r="AN459" i="1"/>
  <c r="AP459" i="1"/>
  <c r="AN460" i="1"/>
  <c r="AP460" i="1"/>
  <c r="AN461" i="1"/>
  <c r="AP461" i="1"/>
  <c r="AN462" i="1"/>
  <c r="AP462" i="1"/>
  <c r="AN463" i="1"/>
  <c r="AP463" i="1"/>
  <c r="AN464" i="1"/>
  <c r="AP464" i="1"/>
  <c r="AN465" i="1"/>
  <c r="AP465" i="1"/>
  <c r="AN466" i="1"/>
  <c r="AP466" i="1"/>
  <c r="AN467" i="1"/>
  <c r="AP467" i="1"/>
  <c r="AN468" i="1"/>
  <c r="AP468" i="1"/>
  <c r="AN469" i="1"/>
  <c r="AP469" i="1"/>
  <c r="AN470" i="1"/>
  <c r="AP470" i="1"/>
  <c r="AN471" i="1"/>
  <c r="AP471" i="1"/>
  <c r="AN472" i="1"/>
  <c r="AP472" i="1"/>
  <c r="AN473" i="1"/>
  <c r="AP473" i="1"/>
  <c r="AN474" i="1"/>
  <c r="AP474" i="1"/>
  <c r="AN475" i="1"/>
  <c r="AP475" i="1"/>
  <c r="AN476" i="1"/>
  <c r="AP476" i="1"/>
  <c r="AN477" i="1"/>
  <c r="AP477" i="1"/>
  <c r="AN478" i="1"/>
  <c r="AP478" i="1"/>
  <c r="AN479" i="1"/>
  <c r="AP479" i="1"/>
  <c r="AN480" i="1"/>
  <c r="AP480" i="1"/>
  <c r="AN481" i="1"/>
  <c r="AP481" i="1"/>
  <c r="AN482" i="1"/>
  <c r="AP482" i="1"/>
  <c r="AN483" i="1"/>
  <c r="AP483" i="1"/>
  <c r="AN484" i="1"/>
  <c r="AP484" i="1"/>
  <c r="AN485" i="1"/>
  <c r="AP485" i="1"/>
  <c r="AN486" i="1"/>
  <c r="AP486" i="1"/>
  <c r="AN487" i="1"/>
  <c r="AP487" i="1"/>
  <c r="AN488" i="1"/>
  <c r="AP488" i="1"/>
  <c r="AN489" i="1"/>
  <c r="AP489" i="1"/>
  <c r="AN490" i="1"/>
  <c r="AP490" i="1"/>
  <c r="AN491" i="1"/>
  <c r="AP491" i="1"/>
  <c r="AN492" i="1"/>
  <c r="AP492" i="1"/>
  <c r="AN493" i="1"/>
  <c r="AP493" i="1"/>
  <c r="AN494" i="1"/>
  <c r="AP494" i="1"/>
  <c r="AN495" i="1"/>
  <c r="AP495" i="1"/>
  <c r="AN496" i="1"/>
  <c r="AP496" i="1"/>
  <c r="AN497" i="1"/>
  <c r="AP497" i="1"/>
  <c r="AN498" i="1"/>
  <c r="AP498" i="1"/>
  <c r="AN499" i="1"/>
  <c r="AP499" i="1"/>
  <c r="AN500" i="1"/>
  <c r="AP500" i="1"/>
  <c r="AN501" i="1"/>
  <c r="AP501" i="1"/>
  <c r="AN502" i="1"/>
  <c r="AP502" i="1"/>
  <c r="AN503" i="1"/>
  <c r="AP503" i="1"/>
  <c r="AN504" i="1"/>
  <c r="AP504" i="1"/>
  <c r="AN505" i="1"/>
  <c r="AP505" i="1"/>
  <c r="AN506" i="1"/>
  <c r="AP506" i="1"/>
  <c r="AN507" i="1"/>
  <c r="AP507" i="1"/>
  <c r="AN508" i="1"/>
  <c r="AP508" i="1"/>
  <c r="AN509" i="1"/>
  <c r="AP509" i="1"/>
  <c r="AN510" i="1"/>
  <c r="AP510" i="1"/>
  <c r="AN511" i="1"/>
  <c r="AP511" i="1"/>
  <c r="AN512" i="1"/>
  <c r="AP512" i="1"/>
  <c r="AN513" i="1"/>
  <c r="AP513" i="1"/>
  <c r="AN514" i="1"/>
  <c r="AP514" i="1"/>
  <c r="AN515" i="1"/>
  <c r="AP515" i="1"/>
  <c r="AN516" i="1"/>
  <c r="AP516" i="1"/>
  <c r="AN517" i="1"/>
  <c r="AP517" i="1"/>
  <c r="AN518" i="1"/>
  <c r="AP518" i="1"/>
  <c r="AN519" i="1"/>
  <c r="AP519" i="1"/>
  <c r="AN520" i="1"/>
  <c r="AP520" i="1"/>
  <c r="AN521" i="1"/>
  <c r="AP521" i="1"/>
  <c r="AN522" i="1"/>
  <c r="AP522" i="1"/>
  <c r="AN523" i="1"/>
  <c r="AP523" i="1"/>
  <c r="AN524" i="1"/>
  <c r="AP524" i="1"/>
  <c r="AN525" i="1"/>
  <c r="AP525" i="1"/>
  <c r="AN526" i="1"/>
  <c r="AP526" i="1"/>
  <c r="AN527" i="1"/>
  <c r="AP527" i="1"/>
  <c r="AN528" i="1"/>
  <c r="AP528" i="1"/>
  <c r="AN529" i="1"/>
  <c r="AP529" i="1"/>
  <c r="AN530" i="1"/>
  <c r="AP530" i="1"/>
  <c r="AN531" i="1"/>
  <c r="AP531" i="1"/>
  <c r="AN532" i="1"/>
  <c r="AP532" i="1"/>
  <c r="AN533" i="1"/>
  <c r="AP533" i="1"/>
  <c r="AN534" i="1"/>
  <c r="AP534" i="1"/>
  <c r="AN535" i="1"/>
  <c r="AP535" i="1"/>
  <c r="AN536" i="1"/>
  <c r="AP536" i="1"/>
  <c r="AN537" i="1"/>
  <c r="AP537" i="1"/>
  <c r="AN538" i="1"/>
  <c r="AP538" i="1"/>
  <c r="AN539" i="1"/>
  <c r="AP539" i="1"/>
  <c r="AN540" i="1"/>
  <c r="AP540" i="1"/>
  <c r="AN541" i="1"/>
  <c r="AP541" i="1"/>
  <c r="AN542" i="1"/>
  <c r="AP542" i="1"/>
  <c r="AN543" i="1"/>
  <c r="AP543" i="1"/>
  <c r="AN544" i="1"/>
  <c r="AP544" i="1"/>
  <c r="AN545" i="1"/>
  <c r="AP545" i="1"/>
  <c r="AN546" i="1"/>
  <c r="AP546" i="1"/>
  <c r="AN547" i="1"/>
  <c r="AP547" i="1"/>
  <c r="AN548" i="1"/>
  <c r="AP548" i="1"/>
  <c r="AN549" i="1"/>
  <c r="AP549" i="1"/>
  <c r="AN550" i="1"/>
  <c r="AP550" i="1"/>
  <c r="AN551" i="1"/>
  <c r="AP551" i="1"/>
  <c r="AN552" i="1"/>
  <c r="AP552" i="1"/>
  <c r="AN553" i="1"/>
  <c r="AP553" i="1"/>
  <c r="AN554" i="1"/>
  <c r="AP554" i="1"/>
  <c r="AN555" i="1"/>
  <c r="AP555" i="1"/>
  <c r="AN556" i="1"/>
  <c r="AP556" i="1"/>
  <c r="AN557" i="1"/>
  <c r="AP557" i="1"/>
  <c r="AN558" i="1"/>
  <c r="AP558" i="1"/>
  <c r="AN559" i="1"/>
  <c r="AP559" i="1"/>
  <c r="AN560" i="1"/>
  <c r="AP560" i="1"/>
  <c r="AN561" i="1"/>
  <c r="AP561" i="1"/>
  <c r="AN562" i="1"/>
  <c r="AP562" i="1"/>
  <c r="AN563" i="1"/>
  <c r="AP563" i="1"/>
  <c r="AN564" i="1"/>
  <c r="AP564" i="1"/>
  <c r="AN565" i="1"/>
  <c r="AP565" i="1"/>
  <c r="AN566" i="1"/>
  <c r="AP566" i="1"/>
  <c r="AN567" i="1"/>
  <c r="AP567" i="1"/>
  <c r="AN568" i="1"/>
  <c r="AP568" i="1"/>
  <c r="AN569" i="1"/>
  <c r="AP569" i="1"/>
  <c r="AN570" i="1"/>
  <c r="AP570" i="1"/>
  <c r="AN571" i="1"/>
  <c r="AP571" i="1"/>
  <c r="AN572" i="1"/>
  <c r="AP572" i="1"/>
  <c r="AN573" i="1"/>
  <c r="AP573" i="1"/>
  <c r="AN574" i="1"/>
  <c r="AP574" i="1"/>
  <c r="AN575" i="1"/>
  <c r="AP575" i="1"/>
  <c r="AN576" i="1"/>
  <c r="AP576" i="1"/>
  <c r="AN577" i="1"/>
  <c r="AP577" i="1"/>
  <c r="AN578" i="1"/>
  <c r="AP578" i="1"/>
  <c r="AN579" i="1"/>
  <c r="AP579" i="1"/>
  <c r="AN580" i="1"/>
  <c r="AP580" i="1"/>
  <c r="AN581" i="1"/>
  <c r="AP581" i="1"/>
  <c r="AN582" i="1"/>
  <c r="AP582" i="1"/>
  <c r="AN583" i="1"/>
  <c r="AP583" i="1"/>
  <c r="AN584" i="1"/>
  <c r="AP584" i="1"/>
  <c r="AN585" i="1"/>
  <c r="AP585" i="1"/>
  <c r="AN586" i="1"/>
  <c r="AP586" i="1"/>
  <c r="AN587" i="1"/>
  <c r="AP587" i="1"/>
  <c r="AN588" i="1"/>
  <c r="AP588" i="1"/>
  <c r="AN589" i="1"/>
  <c r="AP589" i="1"/>
  <c r="AN590" i="1"/>
  <c r="AP590" i="1"/>
  <c r="AN591" i="1"/>
  <c r="AP591" i="1"/>
  <c r="AN592" i="1"/>
  <c r="AP592" i="1"/>
  <c r="AN593" i="1"/>
  <c r="AP593" i="1"/>
  <c r="AN594" i="1"/>
  <c r="AP594" i="1"/>
  <c r="AN595" i="1"/>
  <c r="AP595" i="1"/>
  <c r="AN596" i="1"/>
  <c r="AP596" i="1"/>
  <c r="AN597" i="1"/>
  <c r="AP597" i="1"/>
  <c r="AN598" i="1"/>
  <c r="AP598" i="1"/>
  <c r="AN599" i="1"/>
  <c r="AP599" i="1"/>
  <c r="AN600" i="1"/>
  <c r="AP600" i="1"/>
  <c r="AN601" i="1"/>
  <c r="AP601" i="1"/>
  <c r="AN602" i="1"/>
  <c r="AP602" i="1"/>
  <c r="AN603" i="1"/>
  <c r="AP603" i="1"/>
  <c r="AN604" i="1"/>
  <c r="AP604" i="1"/>
  <c r="AN605" i="1"/>
  <c r="AP605" i="1"/>
  <c r="AN606" i="1"/>
  <c r="AP606" i="1"/>
  <c r="AN607" i="1"/>
  <c r="AP607" i="1"/>
  <c r="AN608" i="1"/>
  <c r="AP608" i="1"/>
  <c r="AN609" i="1"/>
  <c r="AP609" i="1"/>
  <c r="AN610" i="1"/>
  <c r="AP610" i="1"/>
  <c r="AN611" i="1"/>
  <c r="AP611" i="1"/>
  <c r="AN612" i="1"/>
  <c r="AP612" i="1"/>
  <c r="AN613" i="1"/>
  <c r="AP613" i="1"/>
  <c r="AN614" i="1"/>
  <c r="AP614" i="1"/>
  <c r="AN615" i="1"/>
  <c r="AP615" i="1"/>
  <c r="AN616" i="1"/>
  <c r="AP616" i="1"/>
  <c r="AN617" i="1"/>
  <c r="AP617" i="1"/>
  <c r="AN618" i="1"/>
  <c r="AP618" i="1"/>
  <c r="AN619" i="1"/>
  <c r="AP619" i="1"/>
  <c r="AN620" i="1"/>
  <c r="AP620" i="1"/>
  <c r="AN621" i="1"/>
  <c r="AP621" i="1"/>
  <c r="AN622" i="1"/>
  <c r="AP622" i="1"/>
  <c r="AN623" i="1"/>
  <c r="AP623" i="1"/>
  <c r="AN624" i="1"/>
  <c r="AP624" i="1"/>
  <c r="AN625" i="1"/>
  <c r="AP625" i="1"/>
  <c r="AN626" i="1"/>
  <c r="AP626" i="1"/>
  <c r="AN627" i="1"/>
  <c r="AP627" i="1"/>
  <c r="AN628" i="1"/>
  <c r="AP628" i="1"/>
  <c r="AN629" i="1"/>
  <c r="AP629" i="1"/>
  <c r="AN630" i="1"/>
  <c r="AP630" i="1"/>
  <c r="AN631" i="1"/>
  <c r="AP631" i="1"/>
  <c r="AN632" i="1"/>
  <c r="AP632" i="1"/>
  <c r="AN633" i="1"/>
  <c r="AP633" i="1"/>
  <c r="AN634" i="1"/>
  <c r="AP634" i="1"/>
  <c r="AN635" i="1"/>
  <c r="AP635" i="1"/>
  <c r="AN636" i="1"/>
  <c r="AP636" i="1"/>
  <c r="AN637" i="1"/>
  <c r="AP637" i="1"/>
  <c r="AN638" i="1"/>
  <c r="AP638" i="1"/>
  <c r="AN639" i="1"/>
  <c r="AP639" i="1"/>
  <c r="AN640" i="1"/>
  <c r="AP640" i="1"/>
  <c r="AN641" i="1"/>
  <c r="AP641" i="1"/>
  <c r="AN642" i="1"/>
  <c r="AP642" i="1"/>
  <c r="AN643" i="1"/>
  <c r="AP643" i="1"/>
  <c r="AN644" i="1"/>
  <c r="AP644" i="1"/>
  <c r="AN645" i="1"/>
  <c r="AP645" i="1"/>
  <c r="AN646" i="1"/>
  <c r="AP646" i="1"/>
  <c r="AN647" i="1"/>
  <c r="AP647" i="1"/>
  <c r="AN648" i="1"/>
  <c r="AP648" i="1"/>
  <c r="AN649" i="1"/>
  <c r="AP649" i="1"/>
  <c r="AN650" i="1"/>
  <c r="AP650" i="1"/>
  <c r="AN651" i="1"/>
  <c r="AP651" i="1"/>
  <c r="AN652" i="1"/>
  <c r="AP652" i="1"/>
  <c r="AN653" i="1"/>
  <c r="AP653" i="1"/>
  <c r="AN654" i="1"/>
  <c r="AP654" i="1"/>
  <c r="AN655" i="1"/>
  <c r="AP655" i="1"/>
  <c r="AN656" i="1"/>
  <c r="AP656" i="1"/>
  <c r="AN657" i="1"/>
  <c r="AP657" i="1"/>
  <c r="AN658" i="1"/>
  <c r="AP658" i="1"/>
  <c r="AN659" i="1"/>
  <c r="AP659" i="1"/>
  <c r="AN660" i="1"/>
  <c r="AP660" i="1"/>
  <c r="AN661" i="1"/>
  <c r="AP661" i="1"/>
  <c r="AN662" i="1"/>
  <c r="AP662" i="1"/>
  <c r="AN663" i="1"/>
  <c r="AP663" i="1"/>
  <c r="AN664" i="1"/>
  <c r="AP664" i="1"/>
  <c r="AN665" i="1"/>
  <c r="AP665" i="1"/>
  <c r="AN666" i="1"/>
  <c r="AP666" i="1"/>
  <c r="AN667" i="1"/>
  <c r="AP667" i="1"/>
  <c r="AN668" i="1"/>
  <c r="AP668" i="1"/>
  <c r="AN669" i="1"/>
  <c r="AP669" i="1"/>
  <c r="AN670" i="1"/>
  <c r="AP670" i="1"/>
  <c r="AN671" i="1"/>
  <c r="AP671" i="1"/>
  <c r="AN672" i="1"/>
  <c r="AP672" i="1"/>
  <c r="AN673" i="1"/>
  <c r="AP673" i="1"/>
  <c r="AN674" i="1"/>
  <c r="AP674" i="1"/>
  <c r="AN675" i="1"/>
  <c r="AP675" i="1"/>
  <c r="AN676" i="1"/>
  <c r="AP676" i="1"/>
  <c r="AN677" i="1"/>
  <c r="AP677" i="1"/>
  <c r="AN678" i="1"/>
  <c r="AP678" i="1"/>
  <c r="AN679" i="1"/>
  <c r="AP679" i="1"/>
  <c r="AN680" i="1"/>
  <c r="AP680" i="1"/>
  <c r="AN681" i="1"/>
  <c r="AP681" i="1"/>
  <c r="AN682" i="1"/>
  <c r="AP682" i="1"/>
  <c r="AN683" i="1"/>
  <c r="AP683" i="1"/>
  <c r="AN684" i="1"/>
  <c r="AP684" i="1"/>
  <c r="AN685" i="1"/>
  <c r="AP685" i="1"/>
  <c r="AN686" i="1"/>
  <c r="AP686" i="1"/>
  <c r="AN687" i="1"/>
  <c r="AP687" i="1"/>
  <c r="AN688" i="1"/>
  <c r="AP688" i="1"/>
  <c r="AN689" i="1"/>
  <c r="AP689" i="1"/>
  <c r="AN690" i="1"/>
  <c r="AP690" i="1"/>
  <c r="AN691" i="1"/>
  <c r="AP691" i="1"/>
  <c r="AN692" i="1"/>
  <c r="AP692" i="1"/>
  <c r="AN693" i="1"/>
  <c r="AP693" i="1"/>
  <c r="AN694" i="1"/>
  <c r="AP694" i="1"/>
  <c r="AN695" i="1"/>
  <c r="AP695" i="1"/>
  <c r="AN696" i="1"/>
  <c r="AP696" i="1"/>
  <c r="AN697" i="1"/>
  <c r="AP697" i="1"/>
  <c r="AN698" i="1"/>
  <c r="AP698" i="1"/>
  <c r="AN699" i="1"/>
  <c r="AP699" i="1"/>
  <c r="AN700" i="1"/>
  <c r="AP700" i="1"/>
  <c r="AN701" i="1"/>
  <c r="AP701" i="1"/>
  <c r="AN702" i="1"/>
  <c r="AP702" i="1"/>
  <c r="AN703" i="1"/>
  <c r="AP703" i="1"/>
  <c r="AN704" i="1"/>
  <c r="AP704" i="1"/>
  <c r="AN705" i="1"/>
  <c r="AP705" i="1"/>
  <c r="AN706" i="1"/>
  <c r="AP706" i="1"/>
  <c r="AN707" i="1"/>
  <c r="AP707" i="1"/>
  <c r="AN708" i="1"/>
  <c r="AP708" i="1"/>
  <c r="AN709" i="1"/>
  <c r="AP709" i="1"/>
  <c r="AN710" i="1"/>
  <c r="AP710" i="1"/>
  <c r="AN711" i="1"/>
  <c r="AP711" i="1"/>
  <c r="AN712" i="1"/>
  <c r="AP712" i="1"/>
  <c r="AN713" i="1"/>
  <c r="AP713" i="1"/>
  <c r="AN714" i="1"/>
  <c r="AP714" i="1"/>
  <c r="AN715" i="1"/>
  <c r="AP715" i="1"/>
  <c r="AN716" i="1"/>
  <c r="AP716" i="1"/>
  <c r="AN717" i="1"/>
  <c r="AP717" i="1"/>
  <c r="AN718" i="1"/>
  <c r="AP718" i="1"/>
  <c r="AN719" i="1"/>
  <c r="AP719" i="1"/>
  <c r="AN720" i="1"/>
  <c r="AP720" i="1"/>
  <c r="AN721" i="1"/>
  <c r="AP721" i="1"/>
  <c r="AN722" i="1"/>
  <c r="AP722" i="1"/>
  <c r="AN723" i="1"/>
  <c r="AP723" i="1"/>
  <c r="AN724" i="1"/>
  <c r="AP724" i="1"/>
  <c r="AN725" i="1"/>
  <c r="AP725" i="1"/>
  <c r="AN726" i="1"/>
  <c r="AP726" i="1"/>
  <c r="AN727" i="1"/>
  <c r="AP727" i="1"/>
  <c r="AN728" i="1"/>
  <c r="AP728" i="1"/>
  <c r="AN729" i="1"/>
  <c r="AP729" i="1"/>
  <c r="AN730" i="1"/>
  <c r="AP730" i="1"/>
  <c r="AN731" i="1"/>
  <c r="AP731" i="1"/>
  <c r="AN732" i="1"/>
  <c r="AP732" i="1"/>
  <c r="AN733" i="1"/>
  <c r="AP733" i="1"/>
  <c r="AN734" i="1"/>
  <c r="AP734" i="1"/>
  <c r="AN735" i="1"/>
  <c r="AP735" i="1"/>
  <c r="AN736" i="1"/>
  <c r="AP736" i="1"/>
  <c r="AN737" i="1"/>
  <c r="AP737" i="1"/>
  <c r="AN738" i="1"/>
  <c r="AP738" i="1"/>
  <c r="AN739" i="1"/>
  <c r="AP739" i="1"/>
  <c r="AN740" i="1"/>
  <c r="AP740" i="1"/>
  <c r="AN741" i="1"/>
  <c r="AP741" i="1"/>
  <c r="AN742" i="1"/>
  <c r="AP742" i="1"/>
  <c r="AN743" i="1"/>
  <c r="AP743" i="1"/>
  <c r="AN744" i="1"/>
  <c r="AP744" i="1"/>
  <c r="AN745" i="1"/>
  <c r="AP745" i="1"/>
  <c r="AN746" i="1"/>
  <c r="AP746" i="1"/>
  <c r="AN747" i="1"/>
  <c r="AP747" i="1"/>
  <c r="AN748" i="1"/>
  <c r="AP748" i="1"/>
  <c r="AN749" i="1"/>
  <c r="AP749" i="1"/>
  <c r="AN750" i="1"/>
  <c r="AP750" i="1"/>
  <c r="AN751" i="1"/>
  <c r="AP751" i="1"/>
  <c r="AN752" i="1"/>
  <c r="AP752" i="1"/>
  <c r="AN753" i="1"/>
  <c r="AP753" i="1"/>
  <c r="AN754" i="1"/>
  <c r="AP754" i="1"/>
  <c r="AN755" i="1"/>
  <c r="AP755" i="1"/>
  <c r="AN756" i="1"/>
  <c r="AP756" i="1"/>
  <c r="AN757" i="1"/>
  <c r="AP757" i="1"/>
  <c r="AN758" i="1"/>
  <c r="AP758" i="1"/>
  <c r="AN759" i="1"/>
  <c r="AP759" i="1"/>
  <c r="AN760" i="1"/>
  <c r="AP760" i="1"/>
  <c r="AN761" i="1"/>
  <c r="AP761" i="1"/>
  <c r="AN762" i="1"/>
  <c r="AP762" i="1"/>
  <c r="AN763" i="1"/>
  <c r="AP763" i="1"/>
  <c r="AN764" i="1"/>
  <c r="AP764" i="1"/>
  <c r="AN765" i="1"/>
  <c r="AP765" i="1"/>
  <c r="AN766" i="1"/>
  <c r="AP766" i="1"/>
  <c r="AN767" i="1"/>
  <c r="AP767" i="1"/>
  <c r="AN768" i="1"/>
  <c r="AP768" i="1"/>
  <c r="AN769" i="1"/>
  <c r="AP769" i="1"/>
  <c r="AN770" i="1"/>
  <c r="AP770" i="1"/>
  <c r="AN771" i="1"/>
  <c r="AP771" i="1"/>
  <c r="AN772" i="1"/>
  <c r="AP772" i="1"/>
  <c r="AN773" i="1"/>
  <c r="AP773" i="1"/>
  <c r="AN774" i="1"/>
  <c r="AP774" i="1"/>
  <c r="AN775" i="1"/>
  <c r="AP775" i="1"/>
  <c r="AN776" i="1"/>
  <c r="AP776" i="1"/>
  <c r="AN777" i="1"/>
  <c r="AP777" i="1"/>
  <c r="AN778" i="1"/>
  <c r="AP778" i="1"/>
  <c r="AN779" i="1"/>
  <c r="AP779" i="1"/>
  <c r="AN780" i="1"/>
  <c r="AP780" i="1"/>
  <c r="AN781" i="1"/>
  <c r="AP781" i="1"/>
  <c r="AN782" i="1"/>
  <c r="AP782" i="1"/>
  <c r="AN783" i="1"/>
  <c r="AP783" i="1"/>
  <c r="AN784" i="1"/>
  <c r="AP784" i="1"/>
  <c r="AN785" i="1"/>
  <c r="AP785" i="1"/>
  <c r="AN786" i="1"/>
  <c r="AP786" i="1"/>
  <c r="AN787" i="1"/>
  <c r="AP787" i="1"/>
  <c r="AN788" i="1"/>
  <c r="AP788" i="1"/>
  <c r="AN789" i="1"/>
  <c r="AP789" i="1"/>
  <c r="AN790" i="1"/>
  <c r="AP790" i="1"/>
  <c r="AN791" i="1"/>
  <c r="AP791" i="1"/>
  <c r="AN792" i="1"/>
  <c r="AP792" i="1"/>
  <c r="AN793" i="1"/>
  <c r="AP793" i="1"/>
  <c r="AN794" i="1"/>
  <c r="AP794" i="1"/>
  <c r="AN795" i="1"/>
  <c r="AP795" i="1"/>
  <c r="AN796" i="1"/>
  <c r="AP796" i="1"/>
  <c r="AN797" i="1"/>
  <c r="AP797" i="1"/>
  <c r="AN798" i="1"/>
  <c r="AP798" i="1"/>
  <c r="AN799" i="1"/>
  <c r="AP799" i="1"/>
  <c r="AN800" i="1"/>
  <c r="AP800" i="1"/>
  <c r="AN801" i="1"/>
  <c r="AP801" i="1"/>
  <c r="AN802" i="1"/>
  <c r="AP802" i="1"/>
  <c r="AN803" i="1"/>
  <c r="AP803" i="1"/>
  <c r="AN804" i="1"/>
  <c r="AP804" i="1"/>
  <c r="AN805" i="1"/>
  <c r="AP805" i="1"/>
  <c r="AN806" i="1"/>
  <c r="AP806" i="1"/>
  <c r="AN807" i="1"/>
  <c r="AP807" i="1"/>
  <c r="AN808" i="1"/>
  <c r="AP808" i="1"/>
  <c r="AN809" i="1"/>
  <c r="AP809" i="1"/>
  <c r="AN810" i="1"/>
  <c r="AP810" i="1"/>
  <c r="AN811" i="1"/>
  <c r="AP811" i="1"/>
  <c r="AN812" i="1"/>
  <c r="AP812" i="1"/>
  <c r="AN813" i="1"/>
  <c r="AP813" i="1"/>
  <c r="AN814" i="1"/>
  <c r="AP814" i="1"/>
  <c r="AN815" i="1"/>
  <c r="AP815" i="1"/>
  <c r="AN816" i="1"/>
  <c r="AP816" i="1"/>
  <c r="AN817" i="1"/>
  <c r="AP817" i="1"/>
  <c r="AN818" i="1"/>
  <c r="AP818" i="1"/>
  <c r="AN819" i="1"/>
  <c r="AP819" i="1"/>
  <c r="AN820" i="1"/>
  <c r="AP820" i="1"/>
  <c r="AN821" i="1"/>
  <c r="AP821" i="1"/>
  <c r="AN822" i="1"/>
  <c r="AP822" i="1"/>
  <c r="AN823" i="1"/>
  <c r="AP823" i="1"/>
  <c r="AN824" i="1"/>
  <c r="AP824" i="1"/>
  <c r="AN825" i="1"/>
  <c r="AP825" i="1"/>
  <c r="AN826" i="1"/>
  <c r="AP826" i="1"/>
  <c r="AN827" i="1"/>
  <c r="AP827" i="1"/>
  <c r="AN828" i="1"/>
  <c r="AP828" i="1"/>
  <c r="AN829" i="1"/>
  <c r="AP829" i="1"/>
  <c r="AN830" i="1"/>
  <c r="AP830" i="1"/>
  <c r="AN831" i="1"/>
  <c r="AP831" i="1"/>
  <c r="AN832" i="1"/>
  <c r="AP832" i="1"/>
  <c r="AN833" i="1"/>
  <c r="AP833" i="1"/>
  <c r="AN834" i="1"/>
  <c r="AP834" i="1"/>
  <c r="AN835" i="1"/>
  <c r="AP835" i="1"/>
  <c r="AN836" i="1"/>
  <c r="AP836" i="1"/>
  <c r="AN837" i="1"/>
  <c r="AP837" i="1"/>
  <c r="AN838" i="1"/>
  <c r="AP838" i="1"/>
  <c r="AN839" i="1"/>
  <c r="AP839" i="1"/>
  <c r="AN840" i="1"/>
  <c r="AP840" i="1"/>
  <c r="AN841" i="1"/>
  <c r="AP841" i="1"/>
  <c r="AN842" i="1"/>
  <c r="AP842" i="1"/>
  <c r="AN843" i="1"/>
  <c r="AP843" i="1"/>
  <c r="AN844" i="1"/>
  <c r="AP844" i="1"/>
  <c r="AN845" i="1"/>
  <c r="AP845" i="1"/>
  <c r="AN846" i="1"/>
  <c r="AP846" i="1"/>
  <c r="AN847" i="1"/>
  <c r="AP847" i="1"/>
  <c r="AN848" i="1"/>
  <c r="AP848" i="1"/>
  <c r="AN849" i="1"/>
  <c r="AP849" i="1"/>
  <c r="AN850" i="1"/>
  <c r="AP850" i="1"/>
  <c r="AN851" i="1"/>
  <c r="AP851" i="1"/>
  <c r="AN852" i="1"/>
  <c r="AP852" i="1"/>
  <c r="AN853" i="1"/>
  <c r="AP853" i="1"/>
  <c r="AN854" i="1"/>
  <c r="AP854" i="1"/>
  <c r="AN855" i="1"/>
  <c r="AP855" i="1"/>
  <c r="AN856" i="1"/>
  <c r="AP856" i="1"/>
  <c r="AN857" i="1"/>
  <c r="AP857" i="1"/>
  <c r="AN858" i="1"/>
  <c r="AP858" i="1"/>
  <c r="AN859" i="1"/>
  <c r="AP859" i="1"/>
  <c r="AN860" i="1"/>
  <c r="AP860" i="1"/>
  <c r="AN861" i="1"/>
  <c r="AP861" i="1"/>
  <c r="AN862" i="1"/>
  <c r="AP862" i="1"/>
  <c r="AN863" i="1"/>
  <c r="AP863" i="1"/>
  <c r="AN864" i="1"/>
  <c r="AP864" i="1"/>
  <c r="AN865" i="1"/>
  <c r="AP865" i="1"/>
  <c r="AN866" i="1"/>
  <c r="AP866" i="1"/>
  <c r="AN867" i="1"/>
  <c r="AP867" i="1"/>
  <c r="AN868" i="1"/>
  <c r="AP868" i="1"/>
  <c r="AN869" i="1"/>
  <c r="AP869" i="1"/>
  <c r="AN870" i="1"/>
  <c r="AP870" i="1"/>
  <c r="AN871" i="1"/>
  <c r="AP871" i="1"/>
  <c r="AN872" i="1"/>
  <c r="AP872" i="1"/>
  <c r="AN873" i="1"/>
  <c r="AP873" i="1"/>
  <c r="AN874" i="1"/>
  <c r="AP874" i="1"/>
  <c r="AN875" i="1"/>
  <c r="AP875" i="1"/>
  <c r="AN876" i="1"/>
  <c r="AP876" i="1"/>
  <c r="AN877" i="1"/>
  <c r="AP877" i="1"/>
  <c r="AN878" i="1"/>
  <c r="AP878" i="1"/>
  <c r="AN879" i="1"/>
  <c r="AP879" i="1"/>
  <c r="AN880" i="1"/>
  <c r="AP880" i="1"/>
  <c r="AN881" i="1"/>
  <c r="AP881" i="1"/>
  <c r="AN882" i="1"/>
  <c r="AP882" i="1"/>
  <c r="AN883" i="1"/>
  <c r="AP883" i="1"/>
  <c r="AN884" i="1"/>
  <c r="AP884" i="1"/>
  <c r="AN885" i="1"/>
  <c r="AP885" i="1"/>
  <c r="AN886" i="1"/>
  <c r="AP886" i="1"/>
  <c r="AN887" i="1"/>
  <c r="AP887" i="1"/>
  <c r="AN888" i="1"/>
  <c r="AP888" i="1"/>
  <c r="AN889" i="1"/>
  <c r="AP889" i="1"/>
  <c r="AN890" i="1"/>
  <c r="AP890" i="1"/>
  <c r="AN891" i="1"/>
  <c r="AP891" i="1"/>
  <c r="AN892" i="1"/>
  <c r="AP892" i="1"/>
  <c r="AN893" i="1"/>
  <c r="AP893" i="1"/>
  <c r="AN894" i="1"/>
  <c r="AP894" i="1"/>
  <c r="AN895" i="1"/>
  <c r="AP895" i="1"/>
  <c r="AN896" i="1"/>
  <c r="AP896" i="1"/>
  <c r="AN897" i="1"/>
  <c r="AP897" i="1"/>
  <c r="AN898" i="1"/>
  <c r="AP898" i="1"/>
  <c r="AN899" i="1"/>
  <c r="AP899" i="1"/>
  <c r="AN900" i="1"/>
  <c r="AP900" i="1"/>
  <c r="AN901" i="1"/>
  <c r="AP901" i="1"/>
  <c r="AN902" i="1"/>
  <c r="AP902" i="1"/>
  <c r="AN903" i="1"/>
  <c r="AP903" i="1"/>
  <c r="AN904" i="1"/>
  <c r="AP904" i="1"/>
  <c r="AN905" i="1"/>
  <c r="AP905" i="1"/>
  <c r="AN906" i="1"/>
  <c r="AP906" i="1"/>
  <c r="AN907" i="1"/>
  <c r="AP907" i="1"/>
  <c r="AN908" i="1"/>
  <c r="AP908" i="1"/>
  <c r="AN909" i="1"/>
  <c r="AP909" i="1"/>
  <c r="AN910" i="1"/>
  <c r="AP910" i="1"/>
  <c r="AN911" i="1"/>
  <c r="AP911" i="1"/>
  <c r="AN912" i="1"/>
  <c r="AP912" i="1"/>
  <c r="AN913" i="1"/>
  <c r="AP913" i="1"/>
  <c r="AN914" i="1"/>
  <c r="AP914" i="1"/>
  <c r="AN915" i="1"/>
  <c r="AP915" i="1"/>
  <c r="AN916" i="1"/>
  <c r="AP916" i="1"/>
  <c r="AN917" i="1"/>
  <c r="AP917" i="1"/>
  <c r="AN918" i="1"/>
  <c r="AP918" i="1"/>
  <c r="AN919" i="1"/>
  <c r="AP919" i="1"/>
  <c r="AN920" i="1"/>
  <c r="AP920" i="1"/>
  <c r="AN921" i="1"/>
  <c r="AP921" i="1"/>
  <c r="AN922" i="1"/>
  <c r="AP922" i="1"/>
  <c r="AN923" i="1"/>
  <c r="AP923" i="1"/>
  <c r="AN924" i="1"/>
  <c r="AP924" i="1"/>
  <c r="AN925" i="1"/>
  <c r="AP925" i="1"/>
  <c r="AN926" i="1"/>
  <c r="AP926" i="1"/>
  <c r="AN927" i="1"/>
  <c r="AP927" i="1"/>
  <c r="AN928" i="1"/>
  <c r="AP928" i="1"/>
  <c r="AN929" i="1"/>
  <c r="AP929" i="1"/>
  <c r="AN930" i="1"/>
  <c r="AP930" i="1"/>
  <c r="AN931" i="1"/>
  <c r="AP931" i="1"/>
  <c r="AN932" i="1"/>
  <c r="AP932" i="1"/>
  <c r="AN933" i="1"/>
  <c r="AP933" i="1"/>
  <c r="AN934" i="1"/>
  <c r="AP934" i="1"/>
  <c r="AN935" i="1"/>
  <c r="AP935" i="1"/>
  <c r="AN936" i="1"/>
  <c r="AP936" i="1"/>
  <c r="AN937" i="1"/>
  <c r="AP937" i="1"/>
  <c r="AN938" i="1"/>
  <c r="AP938" i="1"/>
  <c r="AN939" i="1"/>
  <c r="AP939" i="1"/>
  <c r="AN940" i="1"/>
  <c r="AP940" i="1"/>
  <c r="AN941" i="1"/>
  <c r="AP941" i="1"/>
  <c r="AN942" i="1"/>
  <c r="AP942" i="1"/>
  <c r="AN943" i="1"/>
  <c r="AP943" i="1"/>
  <c r="AN944" i="1"/>
  <c r="AP944" i="1"/>
  <c r="AN945" i="1"/>
  <c r="AP945" i="1"/>
  <c r="AN946" i="1"/>
  <c r="AP946" i="1"/>
  <c r="AN947" i="1"/>
  <c r="AP947" i="1"/>
  <c r="AN948" i="1"/>
  <c r="AP948" i="1"/>
  <c r="AN949" i="1"/>
  <c r="AP949" i="1"/>
  <c r="AN950" i="1"/>
  <c r="AP950" i="1"/>
  <c r="AN951" i="1"/>
  <c r="AP951" i="1"/>
  <c r="AN952" i="1"/>
  <c r="AP952" i="1"/>
  <c r="AN953" i="1"/>
  <c r="AP953" i="1"/>
  <c r="AN954" i="1"/>
  <c r="AP954" i="1"/>
  <c r="AN955" i="1"/>
  <c r="AP955" i="1"/>
  <c r="AN956" i="1"/>
  <c r="AP956" i="1"/>
  <c r="AN957" i="1"/>
  <c r="AP957" i="1"/>
  <c r="AN958" i="1"/>
  <c r="AP958" i="1"/>
  <c r="AN959" i="1"/>
  <c r="AP959" i="1"/>
  <c r="AN960" i="1"/>
  <c r="AP960" i="1"/>
  <c r="AN961" i="1"/>
  <c r="AP961" i="1"/>
  <c r="AN962" i="1"/>
  <c r="AP962" i="1"/>
  <c r="AN963" i="1"/>
  <c r="AP963" i="1"/>
  <c r="AN964" i="1"/>
  <c r="AP964" i="1"/>
  <c r="AN965" i="1"/>
  <c r="AP965" i="1"/>
  <c r="AN966" i="1"/>
  <c r="AP966" i="1"/>
  <c r="AN967" i="1"/>
  <c r="AP967" i="1"/>
  <c r="AN968" i="1"/>
  <c r="AP968" i="1"/>
  <c r="AN969" i="1"/>
  <c r="AP969" i="1"/>
  <c r="AN970" i="1"/>
  <c r="AP970" i="1"/>
  <c r="AN971" i="1"/>
  <c r="AP971" i="1"/>
  <c r="AN972" i="1"/>
  <c r="AP972" i="1"/>
  <c r="AN973" i="1"/>
  <c r="AP973" i="1"/>
  <c r="AN974" i="1"/>
  <c r="AP974" i="1"/>
  <c r="AN975" i="1"/>
  <c r="AP975" i="1"/>
  <c r="AN976" i="1"/>
  <c r="AP976" i="1"/>
  <c r="AN977" i="1"/>
  <c r="AP977" i="1"/>
  <c r="AN978" i="1"/>
  <c r="AP978" i="1"/>
  <c r="AN979" i="1"/>
  <c r="AP979" i="1"/>
  <c r="AN980" i="1"/>
  <c r="AP980" i="1"/>
  <c r="AN981" i="1"/>
  <c r="AP981" i="1"/>
  <c r="AN982" i="1"/>
  <c r="AP982" i="1"/>
  <c r="AN983" i="1"/>
  <c r="AP983" i="1"/>
  <c r="AN984" i="1"/>
  <c r="AP984" i="1"/>
  <c r="AN985" i="1"/>
  <c r="AP985" i="1"/>
  <c r="AN986" i="1"/>
  <c r="AP986" i="1"/>
  <c r="AN987" i="1"/>
  <c r="AP987" i="1"/>
  <c r="AN988" i="1"/>
  <c r="AP988" i="1"/>
  <c r="AN989" i="1"/>
  <c r="AP989" i="1"/>
  <c r="AN990" i="1"/>
  <c r="AP990" i="1"/>
  <c r="AN991" i="1"/>
  <c r="AP991" i="1"/>
  <c r="AN992" i="1"/>
  <c r="AP992" i="1"/>
  <c r="AN993" i="1"/>
  <c r="AP993" i="1"/>
  <c r="AN994" i="1"/>
  <c r="AP994" i="1"/>
  <c r="AN995" i="1"/>
  <c r="AP995" i="1"/>
  <c r="AN996" i="1"/>
  <c r="AP996" i="1"/>
  <c r="AN997" i="1"/>
  <c r="AP997" i="1"/>
  <c r="AN998" i="1"/>
  <c r="AP998" i="1"/>
  <c r="AN999" i="1"/>
  <c r="AP999" i="1"/>
  <c r="AN1000" i="1"/>
  <c r="AP1000" i="1"/>
  <c r="AN1001" i="1"/>
  <c r="AP1001" i="1"/>
  <c r="AN1002" i="1"/>
  <c r="AP1002" i="1"/>
  <c r="AN1003" i="1"/>
  <c r="AP1003" i="1"/>
  <c r="AN1004" i="1"/>
  <c r="AP1004" i="1"/>
  <c r="AN1005" i="1"/>
  <c r="AP1005" i="1"/>
  <c r="AN1006" i="1"/>
  <c r="AP1006" i="1"/>
  <c r="AN1007" i="1"/>
  <c r="AP1007" i="1"/>
  <c r="AN1008" i="1"/>
  <c r="AP1008" i="1"/>
  <c r="AN1009" i="1"/>
  <c r="AP1009" i="1"/>
  <c r="AN1010" i="1"/>
  <c r="AP1010" i="1"/>
  <c r="AN1011" i="1"/>
  <c r="AP1011" i="1"/>
  <c r="AN1012" i="1"/>
  <c r="AP1012" i="1"/>
  <c r="AN1013" i="1"/>
  <c r="AP1013" i="1"/>
  <c r="AN1014" i="1"/>
  <c r="AP1014" i="1"/>
  <c r="AN1015" i="1"/>
  <c r="AP1015" i="1"/>
  <c r="AN1016" i="1"/>
  <c r="AP1016" i="1"/>
  <c r="AN1017" i="1"/>
  <c r="AP1017" i="1"/>
  <c r="AN1018" i="1"/>
  <c r="AP1018" i="1"/>
  <c r="AN1019" i="1"/>
  <c r="AP1019" i="1"/>
  <c r="AN1020" i="1"/>
  <c r="AP1020" i="1"/>
  <c r="AN1021" i="1"/>
  <c r="AP1021" i="1"/>
  <c r="AN1022" i="1"/>
  <c r="AP1022" i="1"/>
  <c r="AN1023" i="1"/>
  <c r="AP1023" i="1"/>
  <c r="AN1024" i="1"/>
  <c r="AP1024" i="1"/>
  <c r="AN1025" i="1"/>
  <c r="AP1025" i="1"/>
  <c r="AN1026" i="1"/>
  <c r="AP1026" i="1"/>
  <c r="AN1027" i="1"/>
  <c r="AP1027" i="1"/>
  <c r="AN1028" i="1"/>
  <c r="AP1028" i="1"/>
  <c r="AN1029" i="1"/>
  <c r="AP1029" i="1"/>
  <c r="AN1030" i="1"/>
  <c r="AP1030" i="1"/>
  <c r="AN1031" i="1"/>
  <c r="AP1031" i="1"/>
  <c r="AN1032" i="1"/>
  <c r="AP1032" i="1"/>
  <c r="AN1033" i="1"/>
  <c r="AP1033" i="1"/>
  <c r="AN1034" i="1"/>
  <c r="AP1034" i="1"/>
  <c r="AN1035" i="1"/>
  <c r="AP1035" i="1"/>
  <c r="AN1036" i="1"/>
  <c r="AP1036" i="1"/>
  <c r="AN1037" i="1"/>
  <c r="AP1037" i="1"/>
  <c r="AN1038" i="1"/>
  <c r="AP1038" i="1"/>
  <c r="AN1039" i="1"/>
  <c r="AP1039" i="1"/>
  <c r="AN1040" i="1"/>
  <c r="AP1040" i="1"/>
  <c r="AN1041" i="1"/>
  <c r="AP1041" i="1"/>
  <c r="AN1042" i="1"/>
  <c r="AP1042" i="1"/>
  <c r="AN1043" i="1"/>
  <c r="AP1043" i="1"/>
  <c r="AN1044" i="1"/>
  <c r="AP1044" i="1"/>
  <c r="AN1045" i="1"/>
  <c r="AP1045" i="1"/>
  <c r="AN1046" i="1"/>
  <c r="AP1046" i="1"/>
  <c r="AN1047" i="1"/>
  <c r="AP1047" i="1"/>
  <c r="AN1048" i="1"/>
  <c r="AP1048" i="1"/>
  <c r="AN1049" i="1"/>
  <c r="AP1049" i="1"/>
  <c r="AN1050" i="1"/>
  <c r="AP1050" i="1"/>
  <c r="AN1051" i="1"/>
  <c r="AP1051" i="1"/>
  <c r="AN1052" i="1"/>
  <c r="AP1052" i="1"/>
  <c r="AN1053" i="1"/>
  <c r="AP1053" i="1"/>
  <c r="AN1054" i="1"/>
  <c r="AP1054" i="1"/>
  <c r="AN1055" i="1"/>
  <c r="AP1055" i="1"/>
  <c r="AN1056" i="1"/>
  <c r="AP1056" i="1"/>
  <c r="AN1057" i="1"/>
  <c r="AP1057" i="1"/>
  <c r="AN1058" i="1"/>
  <c r="AP1058" i="1"/>
  <c r="AN1059" i="1"/>
  <c r="AP1059" i="1"/>
  <c r="AN1060" i="1"/>
  <c r="AP1060" i="1"/>
  <c r="AN1061" i="1"/>
  <c r="AP1061" i="1"/>
  <c r="AN1062" i="1"/>
  <c r="AP1062" i="1"/>
  <c r="AN1063" i="1"/>
  <c r="AP1063" i="1"/>
  <c r="AN1064" i="1"/>
  <c r="AP1064" i="1"/>
  <c r="AN1065" i="1"/>
  <c r="AP1065" i="1"/>
  <c r="AN1066" i="1"/>
  <c r="AP1066" i="1"/>
  <c r="AN1067" i="1"/>
  <c r="AP1067" i="1"/>
  <c r="AN1068" i="1"/>
  <c r="AP1068" i="1"/>
  <c r="AN1069" i="1"/>
  <c r="AP1069" i="1"/>
  <c r="AN1070" i="1"/>
  <c r="AP1070" i="1"/>
  <c r="AN1071" i="1"/>
  <c r="AP1071" i="1"/>
  <c r="AN1072" i="1"/>
  <c r="AP1072" i="1"/>
  <c r="AN1073" i="1"/>
  <c r="AP1073" i="1"/>
  <c r="AN1074" i="1"/>
  <c r="AP1074" i="1"/>
  <c r="AN1075" i="1"/>
  <c r="AP1075" i="1"/>
  <c r="AN1076" i="1"/>
  <c r="AP1076" i="1"/>
  <c r="AN1077" i="1"/>
  <c r="AP1077" i="1"/>
  <c r="AN1078" i="1"/>
  <c r="AP1078" i="1"/>
  <c r="AN1079" i="1"/>
  <c r="AP1079" i="1"/>
  <c r="AN1080" i="1"/>
  <c r="AP1080" i="1"/>
  <c r="AN1081" i="1"/>
  <c r="AP1081" i="1"/>
  <c r="AN1082" i="1"/>
  <c r="AP1082" i="1"/>
  <c r="AN1083" i="1"/>
  <c r="AP1083" i="1"/>
  <c r="AN1084" i="1"/>
  <c r="AP1084" i="1"/>
  <c r="AN1085" i="1"/>
  <c r="AP1085" i="1"/>
  <c r="AN1086" i="1"/>
  <c r="AP1086" i="1"/>
  <c r="AN1087" i="1"/>
  <c r="AP1087" i="1"/>
  <c r="AN1088" i="1"/>
  <c r="AP1088" i="1"/>
  <c r="AN1089" i="1"/>
  <c r="AP1089" i="1"/>
  <c r="AN1090" i="1"/>
  <c r="AP1090" i="1"/>
  <c r="AN1091" i="1"/>
  <c r="AP1091" i="1"/>
  <c r="AN1092" i="1"/>
  <c r="AP1092" i="1"/>
  <c r="AN1093" i="1"/>
  <c r="AP1093" i="1"/>
  <c r="AN1094" i="1"/>
  <c r="AP1094" i="1"/>
  <c r="AN1095" i="1"/>
  <c r="AP1095" i="1"/>
  <c r="AN1096" i="1"/>
  <c r="AP1096" i="1"/>
  <c r="AN1097" i="1"/>
  <c r="AP1097" i="1"/>
  <c r="AN1098" i="1"/>
  <c r="AP1098" i="1"/>
  <c r="AN1099" i="1"/>
  <c r="AP1099" i="1"/>
  <c r="AN1100" i="1"/>
  <c r="AP1100" i="1"/>
  <c r="AN1101" i="1"/>
  <c r="AP1101" i="1"/>
  <c r="AN1102" i="1"/>
  <c r="AP1102" i="1"/>
  <c r="AN1103" i="1"/>
  <c r="AP1103" i="1"/>
  <c r="AN1104" i="1"/>
  <c r="AP1104" i="1"/>
  <c r="AN1105" i="1"/>
  <c r="AP1105" i="1"/>
  <c r="AN1106" i="1"/>
  <c r="AP1106" i="1"/>
  <c r="AN1107" i="1"/>
  <c r="AP1107" i="1"/>
  <c r="AN1108" i="1"/>
  <c r="AP1108" i="1"/>
  <c r="AN1109" i="1"/>
  <c r="AP1109" i="1"/>
  <c r="AN1110" i="1"/>
  <c r="AP1110" i="1"/>
  <c r="AN1111" i="1"/>
  <c r="AP1111" i="1"/>
  <c r="AN1112" i="1"/>
  <c r="AP1112" i="1"/>
  <c r="AN1113" i="1"/>
  <c r="AP1113" i="1"/>
  <c r="AN1114" i="1"/>
  <c r="AP1114" i="1"/>
  <c r="AN1115" i="1"/>
  <c r="AP1115" i="1"/>
  <c r="AN1116" i="1"/>
  <c r="AP1116" i="1"/>
  <c r="AN1117" i="1"/>
  <c r="AP1117" i="1"/>
  <c r="AN1118" i="1"/>
  <c r="AP1118" i="1"/>
  <c r="AN1119" i="1"/>
  <c r="AP1119" i="1"/>
  <c r="AN1120" i="1"/>
  <c r="AP1120" i="1"/>
  <c r="AN1121" i="1"/>
  <c r="AP1121" i="1"/>
  <c r="AN1122" i="1"/>
  <c r="AP1122" i="1"/>
  <c r="AN1123" i="1"/>
  <c r="AP1123" i="1"/>
  <c r="AN1124" i="1"/>
  <c r="AP1124" i="1"/>
  <c r="AN1125" i="1"/>
  <c r="AP1125" i="1"/>
  <c r="AN1126" i="1"/>
  <c r="AP1126" i="1"/>
  <c r="AN1127" i="1"/>
  <c r="AP1127" i="1"/>
  <c r="AN1128" i="1"/>
  <c r="AP1128" i="1"/>
  <c r="AN1129" i="1"/>
  <c r="AP1129" i="1"/>
  <c r="AN1130" i="1"/>
  <c r="AP1130" i="1"/>
  <c r="AN1131" i="1"/>
  <c r="AP1131" i="1"/>
  <c r="AN1132" i="1"/>
  <c r="AP1132" i="1"/>
  <c r="AN1133" i="1"/>
  <c r="AP1133" i="1"/>
  <c r="AN1134" i="1"/>
  <c r="AP1134" i="1"/>
  <c r="AN1135" i="1"/>
  <c r="AP1135" i="1"/>
  <c r="AN1136" i="1"/>
  <c r="AP1136" i="1"/>
  <c r="AN1137" i="1"/>
  <c r="AP1137" i="1"/>
  <c r="AN1138" i="1"/>
  <c r="AP1138" i="1"/>
  <c r="AN1139" i="1"/>
  <c r="AP1139" i="1"/>
  <c r="AN1140" i="1"/>
  <c r="AP1140" i="1"/>
  <c r="AN1141" i="1"/>
  <c r="AP1141" i="1"/>
  <c r="AN1142" i="1"/>
  <c r="AP1142" i="1"/>
  <c r="AN1143" i="1"/>
  <c r="AP1143" i="1"/>
  <c r="AN1144" i="1"/>
  <c r="AP1144" i="1"/>
  <c r="AN1145" i="1"/>
  <c r="AP1145" i="1"/>
  <c r="AN1146" i="1"/>
  <c r="AP1146" i="1"/>
  <c r="AN1147" i="1"/>
  <c r="AP1147" i="1"/>
  <c r="AN1148" i="1"/>
  <c r="AP1148" i="1"/>
  <c r="AN1149" i="1"/>
  <c r="AP1149" i="1"/>
  <c r="AN1150" i="1"/>
  <c r="AP1150" i="1"/>
  <c r="AN1151" i="1"/>
  <c r="AP1151" i="1"/>
  <c r="AN1152" i="1"/>
  <c r="AP1152" i="1"/>
  <c r="AN1153" i="1"/>
  <c r="AP1153" i="1"/>
  <c r="AN1154" i="1"/>
  <c r="AP1154" i="1"/>
  <c r="AN1155" i="1"/>
  <c r="AP1155" i="1"/>
  <c r="AN1156" i="1"/>
  <c r="AP1156" i="1"/>
  <c r="AN1157" i="1"/>
  <c r="AP1157" i="1"/>
  <c r="AN1158" i="1"/>
  <c r="AP1158" i="1"/>
  <c r="AN1159" i="1"/>
  <c r="AP1159" i="1"/>
  <c r="AN1160" i="1"/>
  <c r="AP1160" i="1"/>
  <c r="AN1161" i="1"/>
  <c r="AP1161" i="1"/>
  <c r="AN1162" i="1"/>
  <c r="AP1162" i="1"/>
  <c r="AN1163" i="1"/>
  <c r="AP1163" i="1"/>
  <c r="AN1164" i="1"/>
  <c r="AP1164" i="1"/>
  <c r="AN1165" i="1"/>
  <c r="AP1165" i="1"/>
  <c r="AN1166" i="1"/>
  <c r="AP1166" i="1"/>
  <c r="AN1167" i="1"/>
  <c r="AP1167" i="1"/>
  <c r="AN1168" i="1"/>
  <c r="AP1168" i="1"/>
  <c r="AN1169" i="1"/>
  <c r="AP1169" i="1"/>
  <c r="AN1170" i="1"/>
  <c r="AP1170" i="1"/>
  <c r="AN1171" i="1"/>
  <c r="AP1171" i="1"/>
  <c r="AN1172" i="1"/>
  <c r="AP1172" i="1"/>
  <c r="AN1173" i="1"/>
  <c r="AP1173" i="1"/>
  <c r="AN1174" i="1"/>
  <c r="AP1174" i="1"/>
  <c r="AN1175" i="1"/>
  <c r="AP1175" i="1"/>
  <c r="AN1176" i="1"/>
  <c r="AP1176" i="1"/>
  <c r="AN1177" i="1"/>
  <c r="AP1177" i="1"/>
  <c r="AN1178" i="1"/>
  <c r="AP1178" i="1"/>
  <c r="AN1179" i="1"/>
  <c r="AP1179" i="1"/>
  <c r="AN1180" i="1"/>
  <c r="AP1180" i="1"/>
  <c r="AN1181" i="1"/>
  <c r="AP1181" i="1"/>
  <c r="AN1182" i="1"/>
  <c r="AP1182" i="1"/>
  <c r="AN1183" i="1"/>
  <c r="AP1183" i="1"/>
  <c r="AN1184" i="1"/>
  <c r="AP1184" i="1"/>
  <c r="AN1185" i="1"/>
  <c r="AP1185" i="1"/>
  <c r="AN1186" i="1"/>
  <c r="AP1186" i="1"/>
  <c r="AN1187" i="1"/>
  <c r="AP1187" i="1"/>
  <c r="AN1188" i="1"/>
  <c r="AP1188" i="1"/>
  <c r="AN1189" i="1"/>
  <c r="AP1189" i="1"/>
  <c r="AN1190" i="1"/>
  <c r="AP1190" i="1"/>
  <c r="AN1191" i="1"/>
  <c r="AP1191" i="1"/>
  <c r="AN1192" i="1"/>
  <c r="AP1192" i="1"/>
  <c r="AN1193" i="1"/>
  <c r="AP1193" i="1"/>
  <c r="AN1194" i="1"/>
  <c r="AP1194" i="1"/>
  <c r="AN1195" i="1"/>
  <c r="AP1195" i="1"/>
  <c r="AN1196" i="1"/>
  <c r="AP1196" i="1"/>
  <c r="AN1197" i="1"/>
  <c r="AP1197" i="1"/>
  <c r="AN1198" i="1"/>
  <c r="AP1198" i="1"/>
  <c r="AN1199" i="1"/>
  <c r="AP1199" i="1"/>
  <c r="AN1200" i="1"/>
  <c r="AP1200" i="1"/>
  <c r="AN1201" i="1"/>
  <c r="AP1201" i="1"/>
  <c r="AN1202" i="1"/>
  <c r="AP1202" i="1"/>
  <c r="AN1203" i="1"/>
  <c r="AP1203" i="1"/>
  <c r="AN1204" i="1"/>
  <c r="AP1204" i="1"/>
  <c r="AN1205" i="1"/>
  <c r="AP1205" i="1"/>
  <c r="AN1206" i="1"/>
  <c r="AP1206" i="1"/>
  <c r="AN1207" i="1"/>
  <c r="AP1207" i="1"/>
  <c r="AN1208" i="1"/>
  <c r="AP1208" i="1"/>
  <c r="AN1209" i="1"/>
  <c r="AP1209" i="1"/>
  <c r="AN1210" i="1"/>
  <c r="AP1210" i="1"/>
  <c r="AN1211" i="1"/>
  <c r="AP1211" i="1"/>
  <c r="AN1212" i="1"/>
  <c r="AP1212" i="1"/>
  <c r="AN1213" i="1"/>
  <c r="AP1213" i="1"/>
  <c r="AN1214" i="1"/>
  <c r="AP1214" i="1"/>
  <c r="AN1215" i="1"/>
  <c r="AP1215" i="1"/>
  <c r="AN1216" i="1"/>
  <c r="AP1216" i="1"/>
  <c r="AN1217" i="1"/>
  <c r="AP1217" i="1"/>
  <c r="AN1218" i="1"/>
  <c r="AP1218" i="1"/>
  <c r="AN1219" i="1"/>
  <c r="AP1219" i="1"/>
  <c r="AN1220" i="1"/>
  <c r="AP1220" i="1"/>
  <c r="AN1221" i="1"/>
  <c r="AP1221" i="1"/>
  <c r="AN1222" i="1"/>
  <c r="AP1222" i="1"/>
  <c r="AN1223" i="1"/>
  <c r="AP1223" i="1"/>
  <c r="AN1224" i="1"/>
  <c r="AP1224" i="1"/>
  <c r="AN1225" i="1"/>
  <c r="AP1225" i="1"/>
  <c r="AN1226" i="1"/>
  <c r="AP1226" i="1"/>
  <c r="AN1227" i="1"/>
  <c r="AP1227" i="1"/>
  <c r="AN1228" i="1"/>
  <c r="AP1228" i="1"/>
  <c r="AN1229" i="1"/>
  <c r="AP1229" i="1"/>
  <c r="AN1230" i="1"/>
  <c r="AP1230" i="1"/>
  <c r="AN1231" i="1"/>
  <c r="AP1231" i="1"/>
  <c r="AN1232" i="1"/>
  <c r="AP1232" i="1"/>
  <c r="AN1233" i="1"/>
  <c r="AP1233" i="1"/>
  <c r="AN1234" i="1"/>
  <c r="AP1234" i="1"/>
  <c r="AN1235" i="1"/>
  <c r="AP1235" i="1"/>
  <c r="AN1236" i="1"/>
  <c r="AP1236" i="1"/>
  <c r="AN1237" i="1"/>
  <c r="AP1237" i="1"/>
  <c r="AN1238" i="1"/>
  <c r="AP1238" i="1"/>
  <c r="AN1239" i="1"/>
  <c r="AP1239" i="1"/>
  <c r="AN1240" i="1"/>
  <c r="AP1240" i="1"/>
  <c r="AN1241" i="1"/>
  <c r="AP1241" i="1"/>
  <c r="AN1242" i="1"/>
  <c r="AP1242" i="1"/>
  <c r="AN1243" i="1"/>
  <c r="AP1243" i="1"/>
  <c r="AN1244" i="1"/>
  <c r="AP1244" i="1"/>
  <c r="AN1245" i="1"/>
  <c r="AP1245" i="1"/>
  <c r="AN1246" i="1"/>
  <c r="AP1246" i="1"/>
  <c r="AN1247" i="1"/>
  <c r="AP1247" i="1"/>
  <c r="AN1248" i="1"/>
  <c r="AP1248" i="1"/>
  <c r="AN1249" i="1"/>
  <c r="AP1249" i="1"/>
  <c r="AN1250" i="1"/>
  <c r="AP1250" i="1"/>
  <c r="AN1251" i="1"/>
  <c r="AP1251" i="1"/>
  <c r="AN1252" i="1"/>
  <c r="AP1252" i="1"/>
  <c r="AN1253" i="1"/>
  <c r="AP1253" i="1"/>
  <c r="AN1254" i="1"/>
  <c r="AP1254" i="1"/>
  <c r="AN1255" i="1"/>
  <c r="AP1255" i="1"/>
  <c r="AN1256" i="1"/>
  <c r="AP1256" i="1"/>
  <c r="AN1257" i="1"/>
  <c r="AP1257" i="1"/>
  <c r="AN1258" i="1"/>
  <c r="AP1258" i="1"/>
  <c r="AN1259" i="1"/>
  <c r="AP1259" i="1"/>
  <c r="AN1260" i="1"/>
  <c r="AP1260" i="1"/>
  <c r="AN1261" i="1"/>
  <c r="AP1261" i="1"/>
  <c r="AN1262" i="1"/>
  <c r="AP1262" i="1"/>
  <c r="AN1263" i="1"/>
  <c r="AP1263" i="1"/>
  <c r="AN1264" i="1"/>
  <c r="AP1264" i="1"/>
  <c r="AN1265" i="1"/>
  <c r="AP1265" i="1"/>
  <c r="AN1266" i="1"/>
  <c r="AP1266" i="1"/>
  <c r="AN1267" i="1"/>
  <c r="AP1267" i="1"/>
  <c r="AN1268" i="1"/>
  <c r="AP1268" i="1"/>
  <c r="AN1269" i="1"/>
  <c r="AP1269" i="1"/>
  <c r="AN1270" i="1"/>
  <c r="AP1270" i="1"/>
  <c r="AN1271" i="1"/>
  <c r="AP1271" i="1"/>
  <c r="AN1272" i="1"/>
  <c r="AP1272" i="1"/>
  <c r="AN1273" i="1"/>
  <c r="AP1273" i="1"/>
  <c r="AN1274" i="1"/>
  <c r="AP1274" i="1"/>
  <c r="AN1275" i="1"/>
  <c r="AP1275" i="1"/>
  <c r="AN1276" i="1"/>
  <c r="AP1276" i="1"/>
  <c r="AN1277" i="1"/>
  <c r="AP1277" i="1"/>
  <c r="AN1278" i="1"/>
  <c r="AP1278" i="1"/>
  <c r="AN1279" i="1"/>
  <c r="AP1279" i="1"/>
  <c r="AN1280" i="1"/>
  <c r="AP1280" i="1"/>
  <c r="AN1281" i="1"/>
  <c r="AP1281" i="1"/>
  <c r="AN1282" i="1"/>
  <c r="AP1282" i="1"/>
  <c r="AN1283" i="1"/>
  <c r="AP1283" i="1"/>
  <c r="AN1284" i="1"/>
  <c r="AP1284" i="1"/>
  <c r="AN1285" i="1"/>
  <c r="AP1285" i="1"/>
  <c r="AN1286" i="1"/>
  <c r="AP1286" i="1"/>
  <c r="AN1287" i="1"/>
  <c r="AP1287" i="1"/>
  <c r="AN1288" i="1"/>
  <c r="AP1288" i="1"/>
  <c r="AN1289" i="1"/>
  <c r="AP1289" i="1"/>
  <c r="AN1290" i="1"/>
  <c r="AP1290" i="1"/>
  <c r="AN1291" i="1"/>
  <c r="AP1291" i="1"/>
  <c r="AN1292" i="1"/>
  <c r="AP1292" i="1"/>
  <c r="AN1293" i="1"/>
  <c r="AP1293" i="1"/>
  <c r="AN1294" i="1"/>
  <c r="AP1294" i="1"/>
  <c r="AN1295" i="1"/>
  <c r="AP1295" i="1"/>
  <c r="AN1296" i="1"/>
  <c r="AP1296" i="1"/>
  <c r="AN1297" i="1"/>
  <c r="AP1297" i="1"/>
  <c r="AN1298" i="1"/>
  <c r="AP1298" i="1"/>
  <c r="AN1299" i="1"/>
  <c r="AP1299" i="1"/>
  <c r="AN1300" i="1"/>
  <c r="AP1300" i="1"/>
  <c r="AN1301" i="1"/>
  <c r="AP1301" i="1"/>
  <c r="AN1302" i="1"/>
  <c r="AP1302" i="1"/>
  <c r="AN1303" i="1"/>
  <c r="AP1303" i="1"/>
  <c r="AN1304" i="1"/>
  <c r="AP1304" i="1"/>
  <c r="AN1305" i="1"/>
  <c r="AP1305" i="1"/>
  <c r="AN1306" i="1"/>
  <c r="AP1306" i="1"/>
  <c r="AN1307" i="1"/>
  <c r="AP1307" i="1"/>
  <c r="AN1308" i="1"/>
  <c r="AP1308" i="1"/>
  <c r="AN1309" i="1"/>
  <c r="AP1309" i="1"/>
  <c r="AN1310" i="1"/>
  <c r="AP1310" i="1"/>
  <c r="AN1311" i="1"/>
  <c r="AP1311" i="1"/>
  <c r="AN1312" i="1"/>
  <c r="AP1312" i="1"/>
  <c r="AN1313" i="1"/>
  <c r="AP1313" i="1"/>
  <c r="AN1314" i="1"/>
  <c r="AP1314" i="1"/>
  <c r="AN1315" i="1"/>
  <c r="AP1315" i="1"/>
  <c r="AN1316" i="1"/>
  <c r="AP1316" i="1"/>
  <c r="AN1317" i="1"/>
  <c r="AP1317" i="1"/>
  <c r="AN1318" i="1"/>
  <c r="AP1318" i="1"/>
  <c r="AN1319" i="1"/>
  <c r="AP1319" i="1"/>
  <c r="AN1320" i="1"/>
  <c r="AP1320" i="1"/>
  <c r="AN1321" i="1"/>
  <c r="AP1321" i="1"/>
  <c r="AN1322" i="1"/>
  <c r="AP1322" i="1"/>
  <c r="AN1323" i="1"/>
  <c r="AP1323" i="1"/>
  <c r="AN1324" i="1"/>
  <c r="AP1324" i="1"/>
  <c r="AN1325" i="1"/>
  <c r="AP1325" i="1"/>
  <c r="AN1326" i="1"/>
  <c r="AP1326" i="1"/>
  <c r="AN1327" i="1"/>
  <c r="AP1327" i="1"/>
  <c r="AN1328" i="1"/>
  <c r="AP1328" i="1"/>
  <c r="AN1329" i="1"/>
  <c r="AP1329" i="1"/>
  <c r="AN1330" i="1"/>
  <c r="AP1330" i="1"/>
  <c r="AN1331" i="1"/>
  <c r="AP1331" i="1"/>
  <c r="AN1332" i="1"/>
  <c r="AP1332" i="1"/>
  <c r="AN1333" i="1"/>
  <c r="AP1333" i="1"/>
  <c r="AN1334" i="1"/>
  <c r="AP1334" i="1"/>
  <c r="AN1335" i="1"/>
  <c r="AP1335" i="1"/>
  <c r="AN1336" i="1"/>
  <c r="AP1336" i="1"/>
  <c r="AN1337" i="1"/>
  <c r="AP1337" i="1"/>
  <c r="AN1338" i="1"/>
  <c r="AP1338" i="1"/>
  <c r="AN1339" i="1"/>
  <c r="AP1339" i="1"/>
  <c r="AN1340" i="1"/>
  <c r="AP1340" i="1"/>
  <c r="AN1341" i="1"/>
  <c r="AP1341" i="1"/>
  <c r="AN1342" i="1"/>
  <c r="AP1342" i="1"/>
  <c r="AN1343" i="1"/>
  <c r="AP1343" i="1"/>
  <c r="AN1344" i="1"/>
  <c r="AP1344" i="1"/>
  <c r="AN1345" i="1"/>
  <c r="AP1345" i="1"/>
  <c r="AN1346" i="1"/>
  <c r="AP1346" i="1"/>
  <c r="AN1347" i="1"/>
  <c r="AP1347" i="1"/>
  <c r="AN1348" i="1"/>
  <c r="AP1348" i="1"/>
  <c r="AN1349" i="1"/>
  <c r="AP1349" i="1"/>
  <c r="AN1350" i="1"/>
  <c r="AP1350" i="1"/>
  <c r="AN1351" i="1"/>
  <c r="AP1351" i="1"/>
  <c r="AN1352" i="1"/>
  <c r="AP1352" i="1"/>
  <c r="AN1353" i="1"/>
  <c r="AP1353" i="1"/>
  <c r="AN1354" i="1"/>
  <c r="AP1354" i="1"/>
  <c r="AN1355" i="1"/>
  <c r="AP1355" i="1"/>
  <c r="AN1356" i="1"/>
  <c r="AP1356" i="1"/>
  <c r="AN1357" i="1"/>
  <c r="AP1357" i="1"/>
  <c r="AN1358" i="1"/>
  <c r="AP1358" i="1"/>
  <c r="AN1359" i="1"/>
  <c r="AP1359" i="1"/>
  <c r="AN1360" i="1"/>
  <c r="AP1360" i="1"/>
  <c r="AN1361" i="1"/>
  <c r="AP1361" i="1"/>
  <c r="AN1362" i="1"/>
  <c r="AP1362" i="1"/>
  <c r="AN1363" i="1"/>
  <c r="AP1363" i="1"/>
  <c r="AN1364" i="1"/>
  <c r="AP1364" i="1"/>
  <c r="AN1365" i="1"/>
  <c r="AP1365" i="1"/>
  <c r="AN1366" i="1"/>
  <c r="AP1366" i="1"/>
  <c r="AN1367" i="1"/>
  <c r="AP1367" i="1"/>
  <c r="AN1368" i="1"/>
  <c r="AP1368" i="1"/>
  <c r="AN1369" i="1"/>
  <c r="AP1369" i="1"/>
  <c r="AN1370" i="1"/>
  <c r="AP1370" i="1"/>
  <c r="AN1371" i="1"/>
  <c r="AP1371" i="1"/>
  <c r="AN1372" i="1"/>
  <c r="AP1372" i="1"/>
  <c r="AN1373" i="1"/>
  <c r="AP1373" i="1"/>
  <c r="AN1374" i="1"/>
  <c r="AP1374" i="1"/>
  <c r="AN1375" i="1"/>
  <c r="AP1375" i="1"/>
  <c r="AN1376" i="1"/>
  <c r="AP1376" i="1"/>
  <c r="AN1377" i="1"/>
  <c r="AP1377" i="1"/>
  <c r="AN1378" i="1"/>
  <c r="AP1378" i="1"/>
  <c r="AN1379" i="1"/>
  <c r="AP1379" i="1"/>
  <c r="AN1380" i="1"/>
  <c r="AP1380" i="1"/>
  <c r="AN1381" i="1"/>
  <c r="AP1381" i="1"/>
  <c r="AN1382" i="1"/>
  <c r="AP1382" i="1"/>
  <c r="AN1383" i="1"/>
  <c r="AP1383" i="1"/>
  <c r="AN1384" i="1"/>
  <c r="AP1384" i="1"/>
  <c r="AN1385" i="1"/>
  <c r="AP1385" i="1"/>
  <c r="AN1386" i="1"/>
  <c r="AP1386" i="1"/>
  <c r="AN1387" i="1"/>
  <c r="AP1387" i="1"/>
  <c r="AN1388" i="1"/>
  <c r="AP1388" i="1"/>
  <c r="AN1389" i="1"/>
  <c r="AP1389" i="1"/>
  <c r="AN1390" i="1"/>
  <c r="AP1390" i="1"/>
  <c r="AN1391" i="1"/>
  <c r="AP1391" i="1"/>
  <c r="AN1392" i="1"/>
  <c r="AP1392" i="1"/>
  <c r="AN1393" i="1"/>
  <c r="AP1393" i="1"/>
  <c r="AN1394" i="1"/>
  <c r="AP1394" i="1"/>
  <c r="AN1395" i="1"/>
  <c r="AP1395" i="1"/>
  <c r="AN1396" i="1"/>
  <c r="AP1396" i="1"/>
  <c r="AN1397" i="1"/>
  <c r="AP1397" i="1"/>
  <c r="AN1398" i="1"/>
  <c r="AP1398" i="1"/>
  <c r="AN1399" i="1"/>
  <c r="AP1399" i="1"/>
  <c r="AN1400" i="1"/>
  <c r="AP1400" i="1"/>
  <c r="AN1401" i="1"/>
  <c r="AP1401" i="1"/>
  <c r="AN1402" i="1"/>
  <c r="AP1402" i="1"/>
  <c r="AN1403" i="1"/>
  <c r="AP1403" i="1"/>
  <c r="AN1404" i="1"/>
  <c r="AP1404" i="1"/>
  <c r="AN1405" i="1"/>
  <c r="AP1405" i="1"/>
  <c r="AN1406" i="1"/>
  <c r="AP1406" i="1"/>
  <c r="AN1407" i="1"/>
  <c r="AP1407" i="1"/>
  <c r="AN1408" i="1"/>
  <c r="AP1408" i="1"/>
  <c r="AN1409" i="1"/>
  <c r="AP1409" i="1"/>
  <c r="AN1410" i="1"/>
  <c r="AP1410" i="1"/>
  <c r="AN1411" i="1"/>
  <c r="AP1411" i="1"/>
  <c r="AN1412" i="1"/>
  <c r="AP1412" i="1"/>
  <c r="AN1413" i="1"/>
  <c r="AP1413" i="1"/>
  <c r="AN1414" i="1"/>
  <c r="AP1414" i="1"/>
  <c r="AN1415" i="1"/>
  <c r="AP1415" i="1"/>
  <c r="AN1416" i="1"/>
  <c r="AP1416" i="1"/>
  <c r="AN1417" i="1"/>
  <c r="AP1417" i="1"/>
  <c r="AN1418" i="1"/>
  <c r="AP1418" i="1"/>
  <c r="AN1419" i="1"/>
  <c r="AP1419" i="1"/>
  <c r="AN1420" i="1"/>
  <c r="AP1420" i="1"/>
  <c r="AN1421" i="1"/>
  <c r="AP1421" i="1"/>
  <c r="AN1422" i="1"/>
  <c r="AP1422" i="1"/>
  <c r="AN1423" i="1"/>
  <c r="AP1423" i="1"/>
  <c r="AN1424" i="1"/>
  <c r="AP1424" i="1"/>
  <c r="AN1425" i="1"/>
  <c r="AP1425" i="1"/>
  <c r="AN1426" i="1"/>
  <c r="AP1426" i="1"/>
  <c r="AN1427" i="1"/>
  <c r="AP1427" i="1"/>
  <c r="AN1428" i="1"/>
  <c r="AP1428" i="1"/>
  <c r="AN1429" i="1"/>
  <c r="AP1429" i="1"/>
  <c r="AN1430" i="1"/>
  <c r="AP1430" i="1"/>
  <c r="AN1431" i="1"/>
  <c r="AP1431" i="1"/>
  <c r="AN1432" i="1"/>
  <c r="AP1432" i="1"/>
  <c r="AN1433" i="1"/>
  <c r="AP1433" i="1"/>
  <c r="AN1434" i="1"/>
  <c r="AP1434" i="1"/>
  <c r="AN1435" i="1"/>
  <c r="AP1435" i="1"/>
  <c r="AN1436" i="1"/>
  <c r="AP1436" i="1"/>
  <c r="AN1437" i="1"/>
  <c r="AP1437" i="1"/>
  <c r="AN1438" i="1"/>
  <c r="AP1438" i="1"/>
  <c r="AN1439" i="1"/>
  <c r="AP1439" i="1"/>
  <c r="AN1440" i="1"/>
  <c r="AP1440" i="1"/>
  <c r="AN1441" i="1"/>
  <c r="AP1441" i="1"/>
  <c r="AN1442" i="1"/>
  <c r="AP1442" i="1"/>
  <c r="AN1443" i="1"/>
  <c r="AP1443" i="1"/>
  <c r="AN1444" i="1"/>
  <c r="AP1444" i="1"/>
  <c r="AN1445" i="1"/>
  <c r="AP1445" i="1"/>
  <c r="AN1446" i="1"/>
  <c r="AP1446" i="1"/>
  <c r="AN1447" i="1"/>
  <c r="AP1447" i="1"/>
  <c r="AN1448" i="1"/>
  <c r="AP1448" i="1"/>
  <c r="AN1449" i="1"/>
  <c r="AP1449" i="1"/>
  <c r="AN1450" i="1"/>
  <c r="AP1450" i="1"/>
  <c r="AN1451" i="1"/>
  <c r="AP1451" i="1"/>
  <c r="AN1452" i="1"/>
  <c r="AP1452" i="1"/>
  <c r="AN1453" i="1"/>
  <c r="AP1453" i="1"/>
  <c r="AN1454" i="1"/>
  <c r="AP1454" i="1"/>
  <c r="AN1455" i="1"/>
  <c r="AP1455" i="1"/>
  <c r="AN1456" i="1"/>
  <c r="AP1456" i="1"/>
  <c r="AN1457" i="1"/>
  <c r="AP1457" i="1"/>
  <c r="AN1458" i="1"/>
  <c r="AP1458" i="1"/>
  <c r="AN1459" i="1"/>
  <c r="AP1459" i="1"/>
  <c r="AN1460" i="1"/>
  <c r="AP1460" i="1"/>
  <c r="AN1461" i="1"/>
  <c r="AP1461" i="1"/>
  <c r="AN1462" i="1"/>
  <c r="AP1462" i="1"/>
  <c r="AN1463" i="1"/>
  <c r="AP1463" i="1"/>
  <c r="AN1464" i="1"/>
  <c r="AP1464" i="1"/>
  <c r="AN1465" i="1"/>
  <c r="AP1465" i="1"/>
  <c r="AN1466" i="1"/>
  <c r="AP1466" i="1"/>
  <c r="AN1467" i="1"/>
  <c r="AP1467" i="1"/>
  <c r="AN1468" i="1"/>
  <c r="AP1468" i="1"/>
  <c r="AN1469" i="1"/>
  <c r="AP1469" i="1"/>
  <c r="AN1470" i="1"/>
  <c r="AP1470" i="1"/>
  <c r="AN1471" i="1"/>
  <c r="AP1471" i="1"/>
  <c r="AN1472" i="1"/>
  <c r="AP1472" i="1"/>
  <c r="AN1473" i="1"/>
  <c r="AP1473" i="1"/>
  <c r="AN1474" i="1"/>
  <c r="AP1474" i="1"/>
  <c r="AN1475" i="1"/>
  <c r="AP1475" i="1"/>
  <c r="AN1476" i="1"/>
  <c r="AP1476" i="1"/>
  <c r="AN1477" i="1"/>
  <c r="AP1477" i="1"/>
  <c r="AN1478" i="1"/>
  <c r="AP1478" i="1"/>
  <c r="AN1479" i="1"/>
  <c r="AP1479" i="1"/>
  <c r="AN1480" i="1"/>
  <c r="AP1480" i="1"/>
  <c r="AN1481" i="1"/>
  <c r="AP1481" i="1"/>
  <c r="AN1482" i="1"/>
  <c r="AP1482" i="1"/>
  <c r="AN1483" i="1"/>
  <c r="AP1483" i="1"/>
  <c r="AN1484" i="1"/>
  <c r="AP1484" i="1"/>
  <c r="AN1485" i="1"/>
  <c r="AP1485" i="1"/>
  <c r="AN1486" i="1"/>
  <c r="AP1486" i="1"/>
  <c r="AN1487" i="1"/>
  <c r="AP1487" i="1"/>
  <c r="AN1488" i="1"/>
  <c r="AP1488" i="1"/>
  <c r="AN1489" i="1"/>
  <c r="AP1489" i="1"/>
  <c r="AN1490" i="1"/>
  <c r="AP1490" i="1"/>
  <c r="AN1491" i="1"/>
  <c r="AP1491" i="1"/>
  <c r="AN1492" i="1"/>
  <c r="AP1492" i="1"/>
  <c r="AN1493" i="1"/>
  <c r="AP1493" i="1"/>
  <c r="AN1494" i="1"/>
  <c r="AP1494" i="1"/>
  <c r="AN1495" i="1"/>
  <c r="AP1495" i="1"/>
  <c r="AN1496" i="1"/>
  <c r="AP1496" i="1"/>
  <c r="AN1497" i="1"/>
  <c r="AP1497" i="1"/>
  <c r="AN1498" i="1"/>
  <c r="AP1498" i="1"/>
  <c r="AN1499" i="1"/>
  <c r="AP1499" i="1"/>
  <c r="AN1500" i="1"/>
  <c r="AP1500" i="1"/>
  <c r="AN1501" i="1"/>
  <c r="AP1501" i="1"/>
  <c r="AN1502" i="1"/>
  <c r="AP1502" i="1"/>
  <c r="AN1503" i="1"/>
  <c r="AP1503" i="1"/>
  <c r="AN1504" i="1"/>
  <c r="AP1504" i="1"/>
  <c r="AN1505" i="1"/>
  <c r="AP1505" i="1"/>
  <c r="AN1506" i="1"/>
  <c r="AP1506" i="1"/>
  <c r="AN1507" i="1"/>
  <c r="AP1507" i="1"/>
  <c r="AN1508" i="1"/>
  <c r="AP1508" i="1"/>
  <c r="AN1509" i="1"/>
  <c r="AP1509" i="1"/>
  <c r="AN1510" i="1"/>
  <c r="AP1510" i="1"/>
  <c r="AN1511" i="1"/>
  <c r="AP1511" i="1"/>
  <c r="AN1512" i="1"/>
  <c r="AP1512" i="1"/>
  <c r="AN1513" i="1"/>
  <c r="AP1513" i="1"/>
  <c r="AN1514" i="1"/>
  <c r="AP1514" i="1"/>
  <c r="AN1515" i="1"/>
  <c r="AP1515" i="1"/>
  <c r="AN1516" i="1"/>
  <c r="AP1516" i="1"/>
  <c r="AN1517" i="1"/>
  <c r="AP1517" i="1"/>
  <c r="AN1518" i="1"/>
  <c r="AP1518" i="1"/>
  <c r="AN1519" i="1"/>
  <c r="AP1519" i="1"/>
  <c r="AN1520" i="1"/>
  <c r="AP1520" i="1"/>
  <c r="AN1521" i="1"/>
  <c r="AP1521" i="1"/>
  <c r="AN1522" i="1"/>
  <c r="AP1522" i="1"/>
  <c r="AN1523" i="1"/>
  <c r="AP1523" i="1"/>
  <c r="AN1524" i="1"/>
  <c r="AP1524" i="1"/>
  <c r="AN1525" i="1"/>
  <c r="AP1525" i="1"/>
  <c r="AN1526" i="1"/>
  <c r="AP1526" i="1"/>
  <c r="AN1527" i="1"/>
  <c r="AP1527" i="1"/>
  <c r="AN1528" i="1"/>
  <c r="AP1528" i="1"/>
  <c r="AN1529" i="1"/>
  <c r="AP1529" i="1"/>
  <c r="AN1530" i="1"/>
  <c r="AP1530" i="1"/>
  <c r="AN1531" i="1"/>
  <c r="AP1531" i="1"/>
  <c r="AN1532" i="1"/>
  <c r="AP1532" i="1"/>
  <c r="AN1533" i="1"/>
  <c r="AP1533" i="1"/>
  <c r="AN1534" i="1"/>
  <c r="AP1534" i="1"/>
  <c r="AN1535" i="1"/>
  <c r="AP1535" i="1"/>
  <c r="AN1536" i="1"/>
  <c r="AP1536" i="1"/>
  <c r="AN1537" i="1"/>
  <c r="AP1537" i="1"/>
  <c r="AN1538" i="1"/>
  <c r="AP1538" i="1"/>
  <c r="AN1539" i="1"/>
  <c r="AP1539" i="1"/>
  <c r="AN1540" i="1"/>
  <c r="AP1540" i="1"/>
  <c r="AN1541" i="1"/>
  <c r="AP1541" i="1"/>
  <c r="AN1542" i="1"/>
  <c r="AP1542" i="1"/>
  <c r="AN1543" i="1"/>
  <c r="AP1543" i="1"/>
  <c r="AN1544" i="1"/>
  <c r="AP1544" i="1"/>
  <c r="AN1545" i="1"/>
  <c r="AP1545" i="1"/>
  <c r="AN1546" i="1"/>
  <c r="AP1546" i="1"/>
  <c r="AN1547" i="1"/>
  <c r="AP1547" i="1"/>
  <c r="AN1548" i="1"/>
  <c r="AP1548" i="1"/>
  <c r="AN1549" i="1"/>
  <c r="AP1549" i="1"/>
  <c r="AN1550" i="1"/>
  <c r="AP1550" i="1"/>
  <c r="AN1551" i="1"/>
  <c r="AP1551" i="1"/>
  <c r="AN1552" i="1"/>
  <c r="AP1552" i="1"/>
  <c r="AN1553" i="1"/>
  <c r="AP1553" i="1"/>
  <c r="AN1554" i="1"/>
  <c r="AP1554" i="1"/>
  <c r="AN1555" i="1"/>
  <c r="AP1555" i="1"/>
  <c r="AN1556" i="1"/>
  <c r="AP1556" i="1"/>
  <c r="AN1557" i="1"/>
  <c r="AP1557" i="1"/>
  <c r="AN1558" i="1"/>
  <c r="AP1558" i="1"/>
  <c r="AN1559" i="1"/>
  <c r="AP1559" i="1"/>
  <c r="AN1560" i="1"/>
  <c r="AP1560" i="1"/>
  <c r="AN1561" i="1"/>
  <c r="AP1561" i="1"/>
  <c r="AN1562" i="1"/>
  <c r="AP1562" i="1"/>
  <c r="AN1563" i="1"/>
  <c r="AP1563" i="1"/>
  <c r="AN1564" i="1"/>
  <c r="AP1564" i="1"/>
  <c r="AN1565" i="1"/>
  <c r="AP1565" i="1"/>
  <c r="AN1566" i="1"/>
  <c r="AP1566" i="1"/>
  <c r="AN1567" i="1"/>
  <c r="AP1567" i="1"/>
  <c r="AN1568" i="1"/>
  <c r="AP1568" i="1"/>
  <c r="AN1569" i="1"/>
  <c r="AP1569" i="1"/>
  <c r="AN1570" i="1"/>
  <c r="AP1570" i="1"/>
  <c r="AN1571" i="1"/>
  <c r="AP1571" i="1"/>
  <c r="AN1572" i="1"/>
  <c r="AP1572" i="1"/>
  <c r="AN1573" i="1"/>
  <c r="AP1573" i="1"/>
  <c r="AN1574" i="1"/>
  <c r="AP1574" i="1"/>
  <c r="AN1575" i="1"/>
  <c r="AP1575" i="1"/>
  <c r="AN1576" i="1"/>
  <c r="AP1576" i="1"/>
  <c r="AN1577" i="1"/>
  <c r="AP1577" i="1"/>
  <c r="AN1578" i="1"/>
  <c r="AP1578" i="1"/>
  <c r="AN1579" i="1"/>
  <c r="AP1579" i="1"/>
  <c r="AN1580" i="1"/>
  <c r="AP1580" i="1"/>
  <c r="AN1581" i="1"/>
  <c r="AP1581" i="1"/>
  <c r="AN1582" i="1"/>
  <c r="AP1582" i="1"/>
  <c r="AN1583" i="1"/>
  <c r="AP1583" i="1"/>
  <c r="AN1584" i="1"/>
  <c r="AP1584" i="1"/>
  <c r="AN1585" i="1"/>
  <c r="AP1585" i="1"/>
  <c r="AN1586" i="1"/>
  <c r="AP1586" i="1"/>
  <c r="AN1587" i="1"/>
  <c r="AP1587" i="1"/>
  <c r="AN1588" i="1"/>
  <c r="AP1588" i="1"/>
  <c r="AN1589" i="1"/>
  <c r="AP1589" i="1"/>
  <c r="AN1590" i="1"/>
  <c r="AP1590" i="1"/>
  <c r="AN1591" i="1"/>
  <c r="AP1591" i="1"/>
  <c r="AN1592" i="1"/>
  <c r="AP1592" i="1"/>
  <c r="AN1593" i="1"/>
  <c r="AP1593" i="1"/>
  <c r="AN1594" i="1"/>
  <c r="AP1594" i="1"/>
  <c r="AN1595" i="1"/>
  <c r="AP1595" i="1"/>
  <c r="AN1596" i="1"/>
  <c r="AP1596" i="1"/>
  <c r="AN1597" i="1"/>
  <c r="AP1597" i="1"/>
  <c r="AN1598" i="1"/>
  <c r="AP1598" i="1"/>
  <c r="AN1599" i="1"/>
  <c r="AP1599" i="1"/>
  <c r="AN1600" i="1"/>
  <c r="AP1600" i="1"/>
  <c r="AN1601" i="1"/>
  <c r="AP1601" i="1"/>
  <c r="AN1602" i="1"/>
  <c r="AP1602" i="1"/>
  <c r="AN1603" i="1"/>
  <c r="AP1603" i="1"/>
  <c r="AN1604" i="1"/>
  <c r="AP1604" i="1"/>
  <c r="AN1605" i="1"/>
  <c r="AP1605" i="1"/>
  <c r="AN1606" i="1"/>
  <c r="AP1606" i="1"/>
  <c r="AN1607" i="1"/>
  <c r="AP1607" i="1"/>
  <c r="AN1608" i="1"/>
  <c r="AP1608" i="1"/>
  <c r="AN1609" i="1"/>
  <c r="AP1609" i="1"/>
  <c r="AN1610" i="1"/>
  <c r="AP1610" i="1"/>
  <c r="AN1611" i="1"/>
  <c r="AP1611" i="1"/>
  <c r="AN1612" i="1"/>
  <c r="AP1612" i="1"/>
  <c r="AN1613" i="1"/>
  <c r="AP1613" i="1"/>
  <c r="AN1614" i="1"/>
  <c r="AP1614" i="1"/>
  <c r="AN1615" i="1"/>
  <c r="AP1615" i="1"/>
  <c r="AN1616" i="1"/>
  <c r="AP1616" i="1"/>
  <c r="AN1617" i="1"/>
  <c r="AP1617" i="1"/>
  <c r="AN1618" i="1"/>
  <c r="AP1618" i="1"/>
  <c r="AN1619" i="1"/>
  <c r="AP1619" i="1"/>
  <c r="AN1620" i="1"/>
  <c r="AP1620" i="1"/>
  <c r="AN1621" i="1"/>
  <c r="AP1621" i="1"/>
  <c r="AN1622" i="1"/>
  <c r="AP1622" i="1"/>
  <c r="AN1623" i="1"/>
  <c r="AP1623" i="1"/>
  <c r="AN1624" i="1"/>
  <c r="AP1624" i="1"/>
  <c r="AN1625" i="1"/>
  <c r="AP1625" i="1"/>
  <c r="AN1626" i="1"/>
  <c r="AP1626" i="1"/>
  <c r="AN1627" i="1"/>
  <c r="AP1627" i="1"/>
  <c r="AN1628" i="1"/>
  <c r="AP1628" i="1"/>
  <c r="AN1629" i="1"/>
  <c r="AP1629" i="1"/>
  <c r="AN1630" i="1"/>
  <c r="AP1630" i="1"/>
  <c r="AN1631" i="1"/>
  <c r="AP1631" i="1"/>
  <c r="AN1632" i="1"/>
  <c r="AP1632" i="1"/>
  <c r="AN1633" i="1"/>
  <c r="AP1633" i="1"/>
  <c r="AN1634" i="1"/>
  <c r="AP1634" i="1"/>
  <c r="AN1635" i="1"/>
  <c r="AP1635" i="1"/>
  <c r="AN1636" i="1"/>
  <c r="AP1636" i="1"/>
  <c r="AN1637" i="1"/>
  <c r="AP1637" i="1"/>
  <c r="AN1638" i="1"/>
  <c r="AP1638" i="1"/>
  <c r="AN1639" i="1"/>
  <c r="AP1639" i="1"/>
  <c r="AN1640" i="1"/>
  <c r="AP1640" i="1"/>
  <c r="AN1641" i="1"/>
  <c r="AP1641" i="1"/>
  <c r="AN1642" i="1"/>
  <c r="AP1642" i="1"/>
  <c r="AN1643" i="1"/>
  <c r="AP1643" i="1"/>
  <c r="AN1644" i="1"/>
  <c r="AP1644" i="1"/>
  <c r="AN1645" i="1"/>
  <c r="AP1645" i="1"/>
  <c r="AN1646" i="1"/>
  <c r="AP1646" i="1"/>
  <c r="AN1647" i="1"/>
  <c r="AP1647" i="1"/>
  <c r="AN1648" i="1"/>
  <c r="AP1648" i="1"/>
  <c r="AN1649" i="1"/>
  <c r="AP1649" i="1"/>
  <c r="AN1650" i="1"/>
  <c r="AP1650" i="1"/>
  <c r="AN1651" i="1"/>
  <c r="AP1651" i="1"/>
  <c r="AN1652" i="1"/>
  <c r="AP1652" i="1"/>
  <c r="AN1653" i="1"/>
  <c r="AP1653" i="1"/>
  <c r="AN1654" i="1"/>
  <c r="AP1654" i="1"/>
  <c r="AN1655" i="1"/>
  <c r="AP1655" i="1"/>
  <c r="AN1656" i="1"/>
  <c r="AP1656" i="1"/>
  <c r="AN1657" i="1"/>
  <c r="AP1657" i="1"/>
  <c r="AN1658" i="1"/>
  <c r="AP1658" i="1"/>
  <c r="AN1659" i="1"/>
  <c r="AP1659" i="1"/>
  <c r="AN1660" i="1"/>
  <c r="AP1660" i="1"/>
  <c r="AN1661" i="1"/>
  <c r="AP1661" i="1"/>
  <c r="AN1662" i="1"/>
  <c r="AP1662" i="1"/>
  <c r="AN1663" i="1"/>
  <c r="AP1663" i="1"/>
  <c r="AN1664" i="1"/>
  <c r="AP1664" i="1"/>
  <c r="AN1665" i="1"/>
  <c r="AP1665" i="1"/>
  <c r="AN1666" i="1"/>
  <c r="AP1666" i="1"/>
  <c r="AN1667" i="1"/>
  <c r="AP1667" i="1"/>
  <c r="AN1668" i="1"/>
  <c r="AP1668" i="1"/>
  <c r="AN1669" i="1"/>
  <c r="AP1669" i="1"/>
  <c r="AN1670" i="1"/>
  <c r="AP1670" i="1"/>
  <c r="AN1671" i="1"/>
  <c r="AP1671" i="1"/>
  <c r="AN1672" i="1"/>
  <c r="AP1672" i="1"/>
  <c r="AN1673" i="1"/>
  <c r="AP1673" i="1"/>
  <c r="AN1674" i="1"/>
  <c r="AP1674" i="1"/>
  <c r="AN1675" i="1"/>
  <c r="AP1675" i="1"/>
  <c r="AN1676" i="1"/>
  <c r="AP1676" i="1"/>
  <c r="AN1677" i="1"/>
  <c r="AP1677" i="1"/>
  <c r="AN1678" i="1"/>
  <c r="AP1678" i="1"/>
  <c r="AN1679" i="1"/>
  <c r="AP1679" i="1"/>
  <c r="AN1680" i="1"/>
  <c r="AP1680" i="1"/>
  <c r="AN1681" i="1"/>
  <c r="AP1681" i="1"/>
  <c r="AN1682" i="1"/>
  <c r="AP1682" i="1"/>
  <c r="AN1683" i="1"/>
  <c r="AP1683" i="1"/>
  <c r="AN1684" i="1"/>
  <c r="AP1684" i="1"/>
  <c r="AN1685" i="1"/>
  <c r="AP1685" i="1"/>
  <c r="AN1686" i="1"/>
  <c r="AP1686" i="1"/>
  <c r="AN1687" i="1"/>
  <c r="AP1687" i="1"/>
  <c r="AN1688" i="1"/>
  <c r="AP1688" i="1"/>
  <c r="AN1689" i="1"/>
  <c r="AP1689" i="1"/>
  <c r="AN1690" i="1"/>
  <c r="AP1690" i="1"/>
  <c r="AN1691" i="1"/>
  <c r="AP1691" i="1"/>
  <c r="AN1692" i="1"/>
  <c r="AP1692" i="1"/>
  <c r="AN1693" i="1"/>
  <c r="AP1693" i="1"/>
  <c r="AN1694" i="1"/>
  <c r="AP1694" i="1"/>
  <c r="AN1695" i="1"/>
  <c r="AP1695" i="1"/>
  <c r="AN1696" i="1"/>
  <c r="AP1696" i="1"/>
  <c r="AN1697" i="1"/>
  <c r="AP1697" i="1"/>
  <c r="AN1698" i="1"/>
  <c r="AP1698" i="1"/>
  <c r="AN1699" i="1"/>
  <c r="AP1699" i="1"/>
  <c r="AN1700" i="1"/>
  <c r="AP1700" i="1"/>
  <c r="AN1701" i="1"/>
  <c r="AP1701" i="1"/>
  <c r="AN1702" i="1"/>
  <c r="AP1702" i="1"/>
  <c r="AN1703" i="1"/>
  <c r="AP1703" i="1"/>
  <c r="AN1704" i="1"/>
  <c r="AP1704" i="1"/>
  <c r="AN1705" i="1"/>
  <c r="AP1705" i="1"/>
  <c r="AN1706" i="1"/>
  <c r="AP1706" i="1"/>
  <c r="AN1707" i="1"/>
  <c r="AP1707" i="1"/>
  <c r="AN1708" i="1"/>
  <c r="AP1708" i="1"/>
  <c r="AN1709" i="1"/>
  <c r="AP1709" i="1"/>
  <c r="AN1710" i="1"/>
  <c r="AP1710" i="1"/>
  <c r="AN1711" i="1"/>
  <c r="AP1711" i="1"/>
  <c r="AN1712" i="1"/>
  <c r="AP1712" i="1"/>
  <c r="AN1713" i="1"/>
  <c r="AP1713" i="1"/>
  <c r="AN1714" i="1"/>
  <c r="AP1714" i="1"/>
  <c r="AN1715" i="1"/>
  <c r="AP1715" i="1"/>
  <c r="AN1716" i="1"/>
  <c r="AP1716" i="1"/>
  <c r="AN1717" i="1"/>
  <c r="AP1717" i="1"/>
  <c r="AN1718" i="1"/>
  <c r="AP1718" i="1"/>
  <c r="AN1719" i="1"/>
  <c r="AP1719" i="1"/>
  <c r="AN1720" i="1"/>
  <c r="AP1720" i="1"/>
  <c r="AN1721" i="1"/>
  <c r="AP1721" i="1"/>
  <c r="AN1722" i="1"/>
  <c r="AP1722" i="1"/>
  <c r="AN1723" i="1"/>
  <c r="AP1723" i="1"/>
  <c r="AN1724" i="1"/>
  <c r="AP1724" i="1"/>
  <c r="AN1725" i="1"/>
  <c r="AP1725" i="1"/>
  <c r="AN1726" i="1"/>
  <c r="AP1726" i="1"/>
  <c r="AN1727" i="1"/>
  <c r="AP1727" i="1"/>
  <c r="AN1728" i="1"/>
  <c r="AP1728" i="1"/>
  <c r="AN1729" i="1"/>
  <c r="AP1729" i="1"/>
  <c r="AN1730" i="1"/>
  <c r="AP1730" i="1"/>
  <c r="AN1731" i="1"/>
  <c r="AP1731" i="1"/>
  <c r="AN1732" i="1"/>
  <c r="AP1732" i="1"/>
  <c r="AN1733" i="1"/>
  <c r="AP1733" i="1"/>
  <c r="AN1734" i="1"/>
  <c r="AP1734" i="1"/>
  <c r="AN1735" i="1"/>
  <c r="AP1735" i="1"/>
  <c r="AN1736" i="1"/>
  <c r="AP1736" i="1"/>
  <c r="AN1737" i="1"/>
  <c r="AP1737" i="1"/>
  <c r="AN1738" i="1"/>
  <c r="AP1738" i="1"/>
  <c r="AN1739" i="1"/>
  <c r="AP1739" i="1"/>
  <c r="AN1740" i="1"/>
  <c r="AP1740" i="1"/>
  <c r="AN1741" i="1"/>
  <c r="AP1741" i="1"/>
  <c r="AN1742" i="1"/>
  <c r="AP1742" i="1"/>
  <c r="AN1743" i="1"/>
  <c r="AP1743" i="1"/>
  <c r="AN1744" i="1"/>
  <c r="AP1744" i="1"/>
  <c r="AN1745" i="1"/>
  <c r="AP1745" i="1"/>
  <c r="AN1746" i="1"/>
  <c r="AP1746" i="1"/>
  <c r="AN1747" i="1"/>
  <c r="AP1747" i="1"/>
  <c r="AN1748" i="1"/>
  <c r="AP1748" i="1"/>
  <c r="AN1749" i="1"/>
  <c r="AP1749" i="1"/>
  <c r="AN1750" i="1"/>
  <c r="AP1750" i="1"/>
  <c r="AN1751" i="1"/>
  <c r="AP1751" i="1"/>
  <c r="AN1752" i="1"/>
  <c r="AP1752" i="1"/>
  <c r="AN1753" i="1"/>
  <c r="AP1753" i="1"/>
  <c r="AN1754" i="1"/>
  <c r="AP1754" i="1"/>
  <c r="AN1755" i="1"/>
  <c r="AP1755" i="1"/>
  <c r="AN1756" i="1"/>
  <c r="AP1756" i="1"/>
  <c r="AN1757" i="1"/>
  <c r="AP1757" i="1"/>
  <c r="AN1758" i="1"/>
  <c r="AP1758" i="1"/>
  <c r="AN1759" i="1"/>
  <c r="AP1759" i="1"/>
  <c r="AN1760" i="1"/>
  <c r="AP1760" i="1"/>
  <c r="AN1761" i="1"/>
  <c r="AP1761" i="1"/>
  <c r="AN1762" i="1"/>
  <c r="AP1762" i="1"/>
  <c r="AN1763" i="1"/>
  <c r="AP1763" i="1"/>
  <c r="AN1764" i="1"/>
  <c r="AP1764" i="1"/>
  <c r="AN1765" i="1"/>
  <c r="AP1765" i="1"/>
  <c r="AN1766" i="1"/>
  <c r="AP1766" i="1"/>
  <c r="AN1767" i="1"/>
  <c r="AP1767" i="1"/>
  <c r="AN1768" i="1"/>
  <c r="AP1768" i="1"/>
  <c r="AN1769" i="1"/>
  <c r="AP1769" i="1"/>
  <c r="AN1770" i="1"/>
  <c r="AP1770" i="1"/>
  <c r="AN1771" i="1"/>
  <c r="AP1771" i="1"/>
  <c r="AN1772" i="1"/>
  <c r="AP1772" i="1"/>
  <c r="AN1773" i="1"/>
  <c r="AP1773" i="1"/>
  <c r="AN1774" i="1"/>
  <c r="AP1774" i="1"/>
  <c r="AN1775" i="1"/>
  <c r="AP1775" i="1"/>
  <c r="AN1776" i="1"/>
  <c r="AP1776" i="1"/>
  <c r="AN1777" i="1"/>
  <c r="AP1777" i="1"/>
  <c r="AN1778" i="1"/>
  <c r="AP1778" i="1"/>
  <c r="AN1779" i="1"/>
  <c r="AP1779" i="1"/>
  <c r="AN1780" i="1"/>
  <c r="AP1780" i="1"/>
  <c r="AN1781" i="1"/>
  <c r="AP1781" i="1"/>
  <c r="AN1782" i="1"/>
  <c r="AP1782" i="1"/>
  <c r="AN1783" i="1"/>
  <c r="AP1783" i="1"/>
  <c r="AN1784" i="1"/>
  <c r="AP1784" i="1"/>
  <c r="AN1785" i="1"/>
  <c r="AP1785" i="1"/>
  <c r="AN1786" i="1"/>
  <c r="AP1786" i="1"/>
  <c r="AN1787" i="1"/>
  <c r="AP1787" i="1"/>
  <c r="AN1788" i="1"/>
  <c r="AP1788" i="1"/>
  <c r="AN1789" i="1"/>
  <c r="AP1789" i="1"/>
  <c r="AN1790" i="1"/>
  <c r="AP1790" i="1"/>
  <c r="AP1792" i="1"/>
  <c r="BH1" i="1"/>
  <c r="BH18" i="1"/>
  <c r="B3" i="2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H110" i="1"/>
  <c r="BH111" i="1"/>
  <c r="B5" i="2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H150" i="1"/>
  <c r="BH151" i="1"/>
  <c r="B6" i="2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H883" i="1"/>
  <c r="BH884" i="1"/>
  <c r="B9" i="2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H896" i="1"/>
  <c r="BH897" i="1"/>
  <c r="B10" i="2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H1531" i="1"/>
  <c r="BH1532" i="1"/>
  <c r="B13" i="2"/>
  <c r="BD1661" i="1"/>
  <c r="BD1662" i="1"/>
  <c r="BD1663" i="1"/>
  <c r="BD1664" i="1"/>
  <c r="BD1665" i="1"/>
  <c r="BD1666" i="1"/>
  <c r="BD1667" i="1"/>
  <c r="BD1668" i="1"/>
  <c r="BD1669" i="1"/>
  <c r="BD1670" i="1"/>
  <c r="BH1669" i="1"/>
  <c r="BH1670" i="1"/>
  <c r="B15" i="2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H1789" i="1"/>
  <c r="BH1790" i="1"/>
  <c r="B16" i="2"/>
  <c r="G8" i="2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H1659" i="1"/>
  <c r="BH1660" i="1"/>
  <c r="B14" i="2"/>
  <c r="G7" i="2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H1363" i="1"/>
  <c r="BH1364" i="1"/>
  <c r="B11" i="2"/>
  <c r="G6" i="2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H278" i="1"/>
  <c r="BH279" i="1"/>
  <c r="B7" i="2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H339" i="1"/>
  <c r="BH340" i="1"/>
  <c r="B8" i="2"/>
  <c r="G5" i="2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H1405" i="1"/>
  <c r="BH1406" i="1"/>
  <c r="B12" i="2"/>
  <c r="G4" i="2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H67" i="1"/>
  <c r="BH68" i="1"/>
  <c r="B4" i="2"/>
  <c r="G3" i="2"/>
  <c r="BF2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2" i="1"/>
  <c r="BF1794" i="1"/>
  <c r="B2" i="2"/>
  <c r="G2" i="2"/>
</calcChain>
</file>

<file path=xl/sharedStrings.xml><?xml version="1.0" encoding="utf-8"?>
<sst xmlns="http://schemas.openxmlformats.org/spreadsheetml/2006/main" count="39715" uniqueCount="8087">
  <si>
    <t>LFQ intensity CON1</t>
  </si>
  <si>
    <t>LFQ intensity CON2</t>
  </si>
  <si>
    <t>LFQ intensity CON3</t>
  </si>
  <si>
    <t>LFQ intensity KO1</t>
  </si>
  <si>
    <t>LFQ intensity KO2</t>
  </si>
  <si>
    <t>LFQ intensity KO3</t>
  </si>
  <si>
    <t>C: Only identified by site</t>
  </si>
  <si>
    <t>C: Reverse</t>
  </si>
  <si>
    <t>C: Potential contaminant</t>
  </si>
  <si>
    <t>C: GOCC name</t>
  </si>
  <si>
    <t>C: Histones</t>
  </si>
  <si>
    <t>N: Peptides</t>
  </si>
  <si>
    <t>N: Razor + unique peptides</t>
  </si>
  <si>
    <t>N: Unique peptides</t>
  </si>
  <si>
    <t>N: Sequence coverage [%]</t>
  </si>
  <si>
    <t>N: Unique + razor sequence coverage [%]</t>
  </si>
  <si>
    <t>N: Unique sequence coverage [%]</t>
  </si>
  <si>
    <t>N: Mol. weight [kDa]</t>
  </si>
  <si>
    <t>N: Q-value</t>
  </si>
  <si>
    <t>N: Score</t>
  </si>
  <si>
    <t>N: Intensity</t>
  </si>
  <si>
    <t>N: MS/MS count</t>
  </si>
  <si>
    <t>N: Sequence length</t>
  </si>
  <si>
    <t>N: Average molecular mass</t>
  </si>
  <si>
    <t>N: Number of theoretical peptides (trypsin/P, 7-30)</t>
  </si>
  <si>
    <t>N: Copy number CON1</t>
  </si>
  <si>
    <t>N: Concentration [nM] CON1</t>
  </si>
  <si>
    <t>N: Copy number CON2</t>
  </si>
  <si>
    <t>N: Concentration [nM] CON2</t>
  </si>
  <si>
    <t>N: Copy number CON3</t>
  </si>
  <si>
    <t>N: Concentration [nM] CON3</t>
  </si>
  <si>
    <t>N: Copy number KO1</t>
  </si>
  <si>
    <t>N: Concentration [nM] KO1</t>
  </si>
  <si>
    <t>N: Copy number KO2</t>
  </si>
  <si>
    <t>N: Concentration [nM] KO2</t>
  </si>
  <si>
    <t>N: Copy number KO3</t>
  </si>
  <si>
    <t>N: Concentration [nM] KO3</t>
  </si>
  <si>
    <t>N: Copy number Intensity</t>
  </si>
  <si>
    <t>N: Concentration [nM] Intensity</t>
  </si>
  <si>
    <t>T: Protein IDs</t>
  </si>
  <si>
    <t>T: Majority protein IDs</t>
  </si>
  <si>
    <t>T: Protein names</t>
  </si>
  <si>
    <t>T: Gene names</t>
  </si>
  <si>
    <t>T: Gene name</t>
  </si>
  <si>
    <t>T: Protein name</t>
  </si>
  <si>
    <t>cell part;contractile fiber part;cytoplasmic part;cytoskeletal part;intracellular organelle part;intracellular part;M band;macromolecular complex;muscle myosin complex;myosin complex;myosin filament;myosin II complex;organelle part;protein complex;striated muscle myosin thick filament;Z disc</t>
  </si>
  <si>
    <t>A2AAJ9</t>
  </si>
  <si>
    <t>Obscurin</t>
  </si>
  <si>
    <t>Obscn</t>
  </si>
  <si>
    <t>cell part;contractile fiber part;cytoplasm;cytoplasmic part;intracellular part;organelle part;Z disc</t>
  </si>
  <si>
    <t>A2AMM0</t>
  </si>
  <si>
    <t>Muscle-related coiled-coil protein</t>
  </si>
  <si>
    <t>Murc</t>
  </si>
  <si>
    <t>cell part;centrosome;cytoplasm;cytoplasmic part;cytoskeletal part;integral to membrane;intracellular non-membrane-bounded organelle;intracellular organelle;intracellular organelle part;intracellular part;intrinsic to membrane;membrane;membrane part;microtubule organizing center;non-membrane-bounded organelle;nuclear part;nucleoplasm;organelle;organelle part</t>
  </si>
  <si>
    <t>A2AN08</t>
  </si>
  <si>
    <t>E3 ubiquitin-protein ligase UBR4</t>
  </si>
  <si>
    <t>Ubr4</t>
  </si>
  <si>
    <t>basal lamina;basement membrane;cell junction;cell part;cell surface;cytoplasm;cytoplasmic part;extracellular matrix;extracellular matrix part;extracellular membrane-bounded organelle;extracellular organelle;extracellular region;extracellular region part;extracellular space;extracellular vesicular exosome;Golgi apparatus part;Golgi lumen;integral to membrane;intracellular organelle lumen;intracellular organelle part;intracellular part;intrinsic to membrane;membrane;membrane part;membrane-bounded organelle;membrane-bounded vesicle;membrane-enclosed lumen;organelle;organelle lumen;organelle part;plasma membrane;synapse;vesicle</t>
  </si>
  <si>
    <t>A2ASQ1</t>
  </si>
  <si>
    <t>Agrin;Agrin N-terminal 110 kDa subunit;Agrin C-terminal 110 kDa subunit;Agrin C-terminal 90 kDa fragment;Agrin C-terminal 22 kDa fragment</t>
  </si>
  <si>
    <t>Agrn</t>
  </si>
  <si>
    <t>Agrin</t>
  </si>
  <si>
    <t>cell part;cytoplasm;intracellular membrane-bounded organelle;intracellular organelle;intracellular part;membrane-bounded organelle;nucleus;organelle</t>
  </si>
  <si>
    <t>A2ASS6;REV__Q8K1T1</t>
  </si>
  <si>
    <t>A2ASS6</t>
  </si>
  <si>
    <t>Titin</t>
  </si>
  <si>
    <t>Ttn</t>
  </si>
  <si>
    <t>cell part;cell projection;contractile fiber part;Cul3-RING ubiquitin ligase complex;cullin-RING ubiquitin ligase complex;cytoplasm;cytoplasmic part;cytoskeleton;endoplasmic reticulum membrane;endoplasmic reticulum part;intracellular membrane-bounded organelle;intracellular non-membrane-bounded organelle;intracellular organelle;intracellular organelle part;intracellular part;M band;macromolecular complex;membrane;membrane part;membrane-bounded organelle;non-membrane-bounded organelle;nucleus;organelle;organelle membrane;organelle part;plasma membrane;protein complex;pseudopodium;ruffle;sarcoplasmic reticulum membrane;ubiquitin ligase complex</t>
  </si>
  <si>
    <t>A2AUC9;REV__Q80VM7</t>
  </si>
  <si>
    <t>A2AUC9</t>
  </si>
  <si>
    <t>Kelch-like protein 41</t>
  </si>
  <si>
    <t>Klhl41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</si>
  <si>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part;protein complex</t>
  </si>
  <si>
    <t>B1AXP6</t>
  </si>
  <si>
    <t>Mitochondrial import receptor subunit TOM5 homolog</t>
  </si>
  <si>
    <t>Tomm5</t>
  </si>
  <si>
    <t>cell part;cytoplasm;intracellular organelle part;intracellular part;nuclear body;nuclear part;nuclear speck;nucleoplasm part;organelle part</t>
  </si>
  <si>
    <t>B2RY56</t>
  </si>
  <si>
    <t>RNA-binding protein 25</t>
  </si>
  <si>
    <t>Rbm25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</si>
  <si>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organelle;organelle;organelle part;perinuclear region of cytoplasm</t>
  </si>
  <si>
    <t>D3YYU8</t>
  </si>
  <si>
    <t>Obscurin-like protein 1</t>
  </si>
  <si>
    <t>Obsl1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</si>
  <si>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</si>
  <si>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D3Z4I3;Q62176</t>
  </si>
  <si>
    <t>RNA-binding protein 24;RNA-binding protein 38</t>
  </si>
  <si>
    <t>Rbm24;Rbm38</t>
  </si>
  <si>
    <t>cell part;cytoplasmic part;cytosol;intracellular membrane-bounded organelle;intracellular organelle;intracellular part;membrane-bounded organelle;mitochondrion;organelle</t>
  </si>
  <si>
    <t>D3Z7P3</t>
  </si>
  <si>
    <t>Glutaminase kidney isoform, mitochondrial</t>
  </si>
  <si>
    <t>Gls</t>
  </si>
  <si>
    <t>calcium channel complex;cation channel complex;cell cortex;cell part;contractile fiber part;cytoplasm;cytoplasmic part;endoplasmic reticulum;endoplasmic reticulum membrane;endoplasmic reticulum part;extracellular membrane-bounded organelle;extracellular organelle;extracellular region part;extracellular vesicular exosome;I band;integral to membrane;intracellular membrane-bounded organelle;intracellular organelle;intracellular organelle part;intracellular part;intrinsic to membrane;ion channel complex;junctional membrane complex;macromolecular complex;membrane;membrane part;membrane-bounded organelle;membrane-bounded vesicle;organelle;organelle membrane;organelle part;plasma membrane;plasma membrane part;protein complex;sarcomere;sarcoplasmic reticulum;sarcoplasmic reticulum membrane;smooth endoplasmic reticulum;T-tubule;vesicle;Z disc</t>
  </si>
  <si>
    <t>E9Q401;A2AGL3;E9PZQ0</t>
  </si>
  <si>
    <t>E9Q401</t>
  </si>
  <si>
    <t>Ryanodine receptor 2</t>
  </si>
  <si>
    <t>Ryr2</t>
  </si>
  <si>
    <t>cell part;cytoplasmic part;endomembrane system;intracellular membrane-bounded organelle;intracellular organelle;intracellular part;membrane;membrane-bounded organelle;mitochondrion;nucleus;organelle</t>
  </si>
  <si>
    <t>E9Q4Z2</t>
  </si>
  <si>
    <t>Acetyl-CoA carboxylase 2;Biotin carboxylase</t>
  </si>
  <si>
    <t>Acacb</t>
  </si>
  <si>
    <t>Acetyl-CoA carboxylase 2</t>
  </si>
  <si>
    <t>adherens junction;anchoring junction;basolateral plasma membrane;cell junction;cell part;cell-cell adherens junction;cell-cell contact zone;cell-cell junction;cornified envelope;cytoplasm;cytoskeleton;desmosome;extracellular membrane-bounded organelle;extracellular organelle;extracellular region part;extracellular vesicular exosome;fascia adherens;intercalated disc;intracellular membrane-bounded organelle;intracellular non-membrane-bounded organelle;intracellular organelle;intracellular part;membrane;membrane part;membrane-bounded organelle;membrane-bounded vesicle;non-membrane-bounded organelle;nucleus;organelle;plasma membrane;plasma membrane part;vesicle</t>
  </si>
  <si>
    <t>E9Q557</t>
  </si>
  <si>
    <t>Desmoplakin</t>
  </si>
  <si>
    <t>Dsp</t>
  </si>
  <si>
    <t>apical plasma membrane;cell body;cell junction;cell part;cell projection;cilium;cytoplasm;cytoplasmic part;endoplasmic reticulum;extracellular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membrane;membrane;membrane part;membrane-bounded organelle;membrane-bounded vesicle;neuronal cell body;nucleus;organelle;plasma membrane;plasma membrane part;synapse;vesicle</t>
  </si>
  <si>
    <t>G5E829;Q9R0K7</t>
  </si>
  <si>
    <t>G5E829</t>
  </si>
  <si>
    <t>Plasma membrane calcium-transporting ATPase 1</t>
  </si>
  <si>
    <t>Atp2b1</t>
  </si>
  <si>
    <t>axon;axon part;basal plasma membrane;basolateral plasma membrane;cell junction;cell part;cell projection;cell projection part;cell-cell contact zone;cell-cell junction;contractile fiber part;cytoplasmic part;cytoskeleton;dendrite;endoplasmic reticulum;initial segment;intercalated disc;intracellular membrane-bounded organelle;intracellular non-membrane-bounded organelle;intracellular organelle;intracellular part;lateral plasma membrane;lysosome;lytic vacuole;membrane;membrane part;membrane-bounded organelle;neuromuscular junction;neuron projection;node of Ranvier;non-membrane-bounded organelle;occluding junction;organelle;organelle part;paranode region of axon;plasma membrane;plasma membrane part;postsynaptic membrane;sarcolemma;sarcoplasmic reticulum;synapse;synapse part;synaptic membrane;tight junction;vacuole;Z disc</t>
  </si>
  <si>
    <t>G5E8K5</t>
  </si>
  <si>
    <t>Ankyrin-3</t>
  </si>
  <si>
    <t>Ank3</t>
  </si>
  <si>
    <t>cell part;cytoplasmic part;cytosol;intracellular membrane-bounded organelle;intracellular organelle;intracellular organelle part;intracellular part;macromolecular complex;membrane;membrane-bounded organelle;mitochondrial membrane;mitochondrial outer membrane;mitochondrial part;mitochondrion;organelle;organelle membrane;organelle outer membrane;organelle part;outer membrane;protein complex</t>
  </si>
  <si>
    <t>O08528;Q3TRM8</t>
  </si>
  <si>
    <t>O08528</t>
  </si>
  <si>
    <t>Hexokinase-2</t>
  </si>
  <si>
    <t>Hk2</t>
  </si>
  <si>
    <t>adherens junction;anchoring junction;cell junction;cell part;cell projection;cell-substrate adherens junction;cell-substrate junction;chromatin;chromosomal part;cytoplasm;cytoplasmic part;cytosol;dendrite;endoplasmic reticulum;endoplasmic reticulum part;extracellular membrane-bounded organelle;extracellular organelle;extracellular region part;extracellular vesicular exosome;focal adhesion;Golgi apparatus;intracellular membrane-bounded organelle;intracellular organelle;intracellular organelle part;intracellular part;lysosome;lytic vacuole;membrane;membrane part;membrane raft;membrane-bounded organelle;membrane-bounded vesicle;neuron projection;nucleus;organelle;organelle part;perinuclear endoplasmic reticulum;plasma membrane;pseudopodium;vacuole;vesicle</t>
  </si>
  <si>
    <t>O08529</t>
  </si>
  <si>
    <t>Calpain-2 catalytic subunit</t>
  </si>
  <si>
    <t>Capn2</t>
  </si>
  <si>
    <t>calcium channel complex;cation channel complex;cell part;cytoplasmic part;endoplasmic reticulum;extracellular membrane-bounded organelle;extracellular organelle;extracellular region part;extracellular vesicular exosome;intracellular membrane-bounded organelle;intracellular organelle;intracellular part;ion channel complex;macromolecular complex;membrane part;membrane-bounded organelle;membrane-bounded vesicle;organelle;plasma membrane part;protein complex;sarcoplasmic reticulum;T-tubule;vesicle;voltage-gated calcium channel complex</t>
  </si>
  <si>
    <t>O08532;Q6PHS9</t>
  </si>
  <si>
    <t>O08532</t>
  </si>
  <si>
    <t>Voltage-dependent calcium channel subunit alpha-2/delta-1;Voltage-dependent calcium channel subunit alpha-2-1;Voltage-dependent calcium channel subunit delta-1</t>
  </si>
  <si>
    <t>Cacna2d1</t>
  </si>
  <si>
    <t>Voltage-dependent calcium channel subunit alpha-2/delta-1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</si>
  <si>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granule;protein complex;SNARE complex;vesicle</t>
  </si>
  <si>
    <t>O08547</t>
  </si>
  <si>
    <t>Vesicle-trafficking protein SEC22b</t>
  </si>
  <si>
    <t>Sec22b</t>
  </si>
  <si>
    <t>axon;axon part;cell body;cell part;cell projection;cell projection part;cytoplasmic part;cytoskeletal part;cytosol;dendrite;extracellular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complex;membrane;membrane-bounded organelle;membrane-bounded vesicle;microtubule;mitochondrion;myelin sheath;neuron projection;neuronal cell body;organelle;organelle part;protein complex;site of polarized growth;synapse part;terminal button;vesicle</t>
  </si>
  <si>
    <t>O08553</t>
  </si>
  <si>
    <t>Dihydropyrimidinase-related protein 2</t>
  </si>
  <si>
    <t>Dpysl2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</si>
  <si>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lamina;nuclear membrane;nuclear outer membrane;nuclear part;nucleus;organelle;organelle envelope;organelle inner membrane;organelle membrane;organelle outer membrane;organelle part;outer membrane;protein complex</t>
  </si>
  <si>
    <t>O08579</t>
  </si>
  <si>
    <t>Emerin</t>
  </si>
  <si>
    <t>Emd</t>
  </si>
  <si>
    <t>cell part;cytoplasm;intracellular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complex;spliceosomal complex</t>
  </si>
  <si>
    <t>O08583;Q9JJW6</t>
  </si>
  <si>
    <t>THO complex subunit 4;Aly/REF export factor 2</t>
  </si>
  <si>
    <t>Alyref;Alyref2</t>
  </si>
  <si>
    <t>cell part;cytoplasmic part;intracellular membrane-bounded organelle;intracellular organelle;intracellular part;membrane-bounded organelle;mitochondrion;organelle</t>
  </si>
  <si>
    <t>O08600</t>
  </si>
  <si>
    <t>Endonuclease G, mitochondrial</t>
  </si>
  <si>
    <t>Endog</t>
  </si>
  <si>
    <t>actin filament bundle;actomyosin;brush border;cell part;cell projection;contractile fiber;contractile fiber part;cytoplasmic membrane-bounded vesicle;cytoplasmic part;cytoplasmic vesicle;cytoskeletal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vesicle;muscle myosin complex;myofibril;myosin complex;myosin filament;myosin II complex;non-membrane-bounded organelle;organelle;organelle part;pigment granule;protein complex;smooth muscle contractile fiber;stress fiber;vesicle</t>
  </si>
  <si>
    <t>O08638</t>
  </si>
  <si>
    <t>Myosin-11</t>
  </si>
  <si>
    <t>Myh11</t>
  </si>
  <si>
    <t>cell part;cytoplasm;intracellular part;membrane;plasma membrane</t>
  </si>
  <si>
    <t>O08663</t>
  </si>
  <si>
    <t>Methionine aminopeptidase 2</t>
  </si>
  <si>
    <t>Metap2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</si>
  <si>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vesicle;mitochondrion;organelle;vacuole;vesicle</t>
  </si>
  <si>
    <t>O08709</t>
  </si>
  <si>
    <t>Peroxiredoxin-6</t>
  </si>
  <si>
    <t>Prdx6</t>
  </si>
  <si>
    <t>cell part;cytoplasmic part;endoplasmic reticulum;integral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</si>
  <si>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O08715</t>
  </si>
  <si>
    <t>A-kinase anchor protein 1, mitochondrial</t>
  </si>
  <si>
    <t>Akap1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</si>
  <si>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part;mitochondrion;myelin sheath;nuclear part;nucleoplasm;organelle;organelle lumen;organelle part;vacuolar part</t>
  </si>
  <si>
    <t>O08749</t>
  </si>
  <si>
    <t>Dihydrolipoyl dehydrogenase, mitochondrial</t>
  </si>
  <si>
    <t>Dld</t>
  </si>
  <si>
    <t>cell part;cytoplasmic part;endoplasmic reticulum;intracellular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</si>
  <si>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O08756</t>
  </si>
  <si>
    <t>3-hydroxyacyl-CoA dehydrogenase type-2</t>
  </si>
  <si>
    <t>Hsd17b10</t>
  </si>
  <si>
    <t>cell part;cytoplasmic part;cytosol;intracellular membrane-bounded organelle;intracellular organelle;intracellular part;macromolecular complex;membrane-bounded organelle;nucleus;organelle;proteasome complex;protein complex</t>
  </si>
  <si>
    <t>O08759</t>
  </si>
  <si>
    <t>Ubiquitin-protein ligase E3A</t>
  </si>
  <si>
    <t>Ube3a</t>
  </si>
  <si>
    <t>cell leading edge;cell part;centrosome;chromosomal part;cytoplasm;cytoplasmic part;cytoskeletal part;dynactin complex;dynein complex;intracellular non-membrane-bounded organelle;intracellular organelle;intracellular organelle part;intracellular part;kinetochore;macromolecular complex;membrane;membrane part;microtubule;microtubule associated complex;microtubule organizing center;non-membrane-bounded organelle;organelle;organelle part;protein complex;retromer complex;spindle pole</t>
  </si>
  <si>
    <t>O08788</t>
  </si>
  <si>
    <t>Dynactin subunit 1</t>
  </si>
  <si>
    <t>Dctn1</t>
  </si>
  <si>
    <t>cell part;cytoplasmic part;endoplasmic reticulum;intracellular membrane-bounded organelle;intracellular organelle;intracellular part;membrane-bounded organelle;organelle</t>
  </si>
  <si>
    <t>O08795</t>
  </si>
  <si>
    <t>Glucosidase 2 subunit beta</t>
  </si>
  <si>
    <t>Prkcsh</t>
  </si>
  <si>
    <t>cell part;cytoplasm;cytoplasmic part;cytosol;endoplasmic reticulum;extracellular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vesicle;mitochondrion;nucleus;organelle;smooth endoplasmic reticulum;vesicle</t>
  </si>
  <si>
    <t>O08807</t>
  </si>
  <si>
    <t>Peroxiredoxin-4</t>
  </si>
  <si>
    <t>Prdx4</t>
  </si>
  <si>
    <t>Cajal body;catalytic step 2 spliceosome;cell part;cytoplasm;intracellular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complex;spliceosomal complex</t>
  </si>
  <si>
    <t>O08810</t>
  </si>
  <si>
    <t>116 kDa U5 small nuclear ribonucleoprotein component</t>
  </si>
  <si>
    <t>Eftud2</t>
  </si>
  <si>
    <t>adherens junction;anchoring junction;caveola;cell junction;cell part;cell-substrate adherens junction;cell-substrate junction;centriolar satellite;cytoplasmic membrane-bounded vesicle;cytoplasmic part;cytoplasmic vesicle;cytoskeletal part;endosome;extracellular membrane-bounded organelle;extracellular organelle;extracellular region part;extracellular vesicular exosome;flotillin complex;focal adhesion;intracellular membrane-bounded organelle;intracellular organelle;intracellular organelle part;intracellular part;lysosomal membrane;macromolecular complex;melanosome;membrane;membrane part;membrane raft;membrane-bounded organelle;membrane-bounded vesicle;microtubule organizing center;microtubule organizing center part;nuclear part;organelle;organelle membrane;organelle part;pigment granule;plasma membrane;plasma membrane part;protein complex;sarcolemma;signalosome;vacuolar membrane;vacuolar part;vesicle</t>
  </si>
  <si>
    <t>O08917</t>
  </si>
  <si>
    <t>Flotillin-1</t>
  </si>
  <si>
    <t>Flot1</t>
  </si>
  <si>
    <t>cell part;cytoplasmic part;cytosol;intracellular part</t>
  </si>
  <si>
    <t>O08997</t>
  </si>
  <si>
    <t>Copper transport protein ATOX1</t>
  </si>
  <si>
    <t>Atox1</t>
  </si>
  <si>
    <t>adherens junction;anchoring junction;azurophil granule;cell junction;cell part;cell projection;cell-substrate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adhesion;intracellular membrane-bounded organelle;intracellular organelle;intracellular organelle part;intracellular part;lysosome;lytic vacuole;macromolecular complex;mast cell granule;membrane;membrane part;membrane-bounded organelle;membrane-bounded vesicle;neuron projection;nuclear part;nucleoplasm;organelle;organelle part;plasma membrane;primary lysosome;protein complex;SNARE complex;specific granule;stored secretory granule;synapse;vacuole;vesicle</t>
  </si>
  <si>
    <t>O09044</t>
  </si>
  <si>
    <t>Synaptosomal-associated protein 23</t>
  </si>
  <si>
    <t>Snap23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</si>
  <si>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complex;proteasome core complex;protein complex;vesicle</t>
  </si>
  <si>
    <t>O09061</t>
  </si>
  <si>
    <t>Proteasome subunit beta type-1</t>
  </si>
  <si>
    <t>Psmb1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</si>
  <si>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</si>
  <si>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O09111</t>
  </si>
  <si>
    <t>NADH dehydrogenase [ubiquinone] 1 beta subcomplex subunit 11, mitochondrial</t>
  </si>
  <si>
    <t>Ndufb11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</si>
  <si>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</si>
  <si>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O09131;Q8K2Q2</t>
  </si>
  <si>
    <t>O09131</t>
  </si>
  <si>
    <t>Glutathione S-transferase omega-1</t>
  </si>
  <si>
    <t>Gsto1</t>
  </si>
  <si>
    <t>cell part;contractile fiber part;cytoplasm;cytoplasmic part;endoplasmic reticulum;endoplasmic reticulum lumen;endoplasmic reticulum part;intracellular;intracellular membrane-bounded organelle;intracellular organelle;intracellular organelle lumen;intracellular organelle part;intracellular part;junctional membrane complex;macromolecular complex;membrane-bounded organelle;membrane-enclosed lumen;organelle;organelle lumen;organelle part;protein complex;sarcoplasmic reticulum;sarcoplasmic reticulum lumen;Z disc</t>
  </si>
  <si>
    <t>O09161</t>
  </si>
  <si>
    <t>Calsequestrin-2</t>
  </si>
  <si>
    <t>Casq2</t>
  </si>
  <si>
    <t>cell part;cytoplasm;cytosolic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</si>
  <si>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O09167</t>
  </si>
  <si>
    <t>60S ribosomal protein L21</t>
  </si>
  <si>
    <t>Rpl21</t>
  </si>
  <si>
    <t>cell part;cytoplasm;cytoplasmic part;intracellular membrane-bounded organelle;intracellular organelle;intracellular part;membrane-bounded organelle;microbody;mitochondrion;organelle;peroxisome</t>
  </si>
  <si>
    <t>O09174</t>
  </si>
  <si>
    <t>Alpha-methylacyl-CoA racemase</t>
  </si>
  <si>
    <t>Amacr</t>
  </si>
  <si>
    <t>caveola;cell part;cytoplasm;cytoplasmic part;endoplasmic reticulum;endoplasmic reticulum membrane;endoplasmic reticulum part;extracellular region part;extracellular space;integral to membrane;intracellular membrane-bounded organelle;intracellular organelle;intracellular organelle part;intracellular part;intrinsic to membrane;membrane;membrane part;membrane raft;membrane-bounded organelle;nucleus;organelle;organelle membrane;organelle part;plasma membrane part</t>
  </si>
  <si>
    <t>O35074</t>
  </si>
  <si>
    <t>Prostacyclin synthase</t>
  </si>
  <si>
    <t>Ptgis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</si>
  <si>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adhesion;integral to membrane;intracellular organelle lumen;intracellular organelle part;intracellular part;intrinsic to membrane;lysosomal lumen;lysosomal membrane;membrane;membrane part;membrane-bounded organelle;membrane-bounded vesicle;membrane-enclosed lumen;organelle;organelle lumen;organelle membrane;organelle part;vacuolar lumen;vacuolar membrane;vacuolar part;vesicle</t>
  </si>
  <si>
    <t>O35114</t>
  </si>
  <si>
    <t>Lysosome membrane protein 2</t>
  </si>
  <si>
    <t>Scarb2</t>
  </si>
  <si>
    <t>cell part;cell surface;cytoplasmic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part;mitochondrion;nuclear matrix;nuclear part;nucleus;organelle;organelle inner membrane;organelle membrane;organelle part;protein complex;vesicle</t>
  </si>
  <si>
    <t>O35129</t>
  </si>
  <si>
    <t>Prohibitin-2</t>
  </si>
  <si>
    <t>Phb2</t>
  </si>
  <si>
    <t>cell part;cell surface;cytoplasmic part;intracellular membrane-bounded organelle;intracellular organelle;intracellular organelle part;intracellular part;macromolecular complex;membrane part;membrane-bounded organelle;mitochondrial membrane part;mitochondrial part;mitochondrial proton-transporting ATP synthase complex;mitochondrion;organelle;organelle part;protein complex;proton-transporting ATP synthase complex;proton-transporting two-sector ATPase complex</t>
  </si>
  <si>
    <t>O35143</t>
  </si>
  <si>
    <t>ATPase inhibitor, mitochondrial</t>
  </si>
  <si>
    <t>Atpif1</t>
  </si>
  <si>
    <t>basement membrane;collagen;extracellular matrix part;extracellular membrane-bounded organelle;extracellular organelle;extracellular region part;extracellular space;extracellular vesicular exosome;membrane-bounded organelle;membrane-bounded vesicle;organelle;vesicle</t>
  </si>
  <si>
    <t>O35206</t>
  </si>
  <si>
    <t>Collagen alpha-1(XV) chain;Restin</t>
  </si>
  <si>
    <t>Col15a1</t>
  </si>
  <si>
    <t>Collagen alpha-1(XV) chain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</si>
  <si>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</si>
  <si>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O35215</t>
  </si>
  <si>
    <t>D-dopachrome decarboxylase</t>
  </si>
  <si>
    <t>Ddt</t>
  </si>
  <si>
    <t>cell part;cytoplasm;intracellular organelle part;intracellular part;macromolecular complex;nuclear part;nucleoplasm;organelle part;proteasome accessory complex;proteasome complex;proteasome regulatory particle, base subcomplex;protein complex</t>
  </si>
  <si>
    <t>O35226</t>
  </si>
  <si>
    <t>26S proteasome non-ATPase regulatory subunit 4</t>
  </si>
  <si>
    <t>Psmd4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</si>
  <si>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part;post-mRNA release spliceosomal complex;ribonucleoprotein complex;spliceosomal complex;U12-type spliceosomal complex;U2-type post-mRNA release spliceosomal complex;U2-type spliceosomal complex</t>
  </si>
  <si>
    <t>O35286</t>
  </si>
  <si>
    <t>Pre-mRNA-splicing factor ATP-dependent RNA helicase DHX15</t>
  </si>
  <si>
    <t>Dhx15</t>
  </si>
  <si>
    <t>cell part;chromosomal part;DNA replication factor A complex;intracellular membrane-bounded organelle;intracellular organelle;intracellular organelle part;intracellular part;macromolecular complex;membrane-bounded organelle;nuclear chromosome part;nuclear part;nucleoplasm;nucleus;organelle;organelle part;protein complex</t>
  </si>
  <si>
    <t>O35295</t>
  </si>
  <si>
    <t>Transcriptional activator protein Pur-beta</t>
  </si>
  <si>
    <t>Purb</t>
  </si>
  <si>
    <t>cell part;cytoplasm;intracellular non-membrane-bounded organelle;intracellular organelle;intracellular organelle part;intracellular part;non-membrane-bounded organelle;nuclear body;nuclear part;nuclear speck;nucleolus;nucleoplasm part;organelle;organelle part</t>
  </si>
  <si>
    <t>O35326</t>
  </si>
  <si>
    <t>Serine/arginine-rich splicing factor 5</t>
  </si>
  <si>
    <t>Srsf5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</si>
  <si>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</si>
  <si>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O35343</t>
  </si>
  <si>
    <t>Importin subunit alpha-3</t>
  </si>
  <si>
    <t>Kpna4</t>
  </si>
  <si>
    <t>O35344</t>
  </si>
  <si>
    <t>Importin subunit alpha-4</t>
  </si>
  <si>
    <t>Kpna3</t>
  </si>
  <si>
    <t>cell part;cell projection;cytoplasm;dendrite;intracellular membrane-bounded organelle;intracellular organelle;intracellular organelle part;intracellular part;membrane;membrane-bounded organelle;neuron projection;nuclear part;nucleoplasm;nucleus;organelle;organelle part</t>
  </si>
  <si>
    <t>O35345;Q60960</t>
  </si>
  <si>
    <t>Importin subunit alpha-7;Importin subunit alpha-5;Importin subunit alpha-5, N-terminally processed</t>
  </si>
  <si>
    <t>Kpna6;Kpna1</t>
  </si>
  <si>
    <t>Importin subunit alpha-7;Importin subunit alpha-5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</si>
  <si>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part;lysosome;lytic vacuole;membrane;membrane-bounded organelle;membrane-bounded vesicle;mitochondrion;organelle;plasma membrane;vacuole;vesicle</t>
  </si>
  <si>
    <t>O35350</t>
  </si>
  <si>
    <t>Calpain-1 catalytic subunit</t>
  </si>
  <si>
    <t>Capn1</t>
  </si>
  <si>
    <t>cell part;cytoplasm;cytoplasmic part;endoplasmic reticulum;intracellular membrane-bounded organelle;intracellular organelle;intracellular organelle part;intracellular part;membrane-bounded organelle;nuclear matrix;nuclear part;nucleus;organelle;organelle part;perinuclear region of cytoplasm</t>
  </si>
  <si>
    <t>O35381;Q64G17</t>
  </si>
  <si>
    <t>O35381</t>
  </si>
  <si>
    <t>Acidic leucine-rich nuclear phosphoprotein 32 family member A</t>
  </si>
  <si>
    <t>Anp32a</t>
  </si>
  <si>
    <t>cell body;cell part;cytoplasmic part;integral to membrane;intracellular membrane-bounded organelle;intracellular organelle;intracellular organelle part;intracellular part;intrinsic to membrane;intrinsic to mitochondrial inner membrane;intrinsic to organelle membrane;membrane part;membrane-bounded organelle;mitochondrial membrane part;mitochondrial part;mitochondrion;neuronal cell body;nuclear part;nucleoplasm;organelle;organelle part</t>
  </si>
  <si>
    <t>O35435</t>
  </si>
  <si>
    <t>Dihydroorotate dehydrogenase (quinone), mitochondrial</t>
  </si>
  <si>
    <t>Dhodh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</si>
  <si>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vesicle;microbody;mitochondrion;organelle;peroxisome;vesicle</t>
  </si>
  <si>
    <t>O35459</t>
  </si>
  <si>
    <t>Delta(3,5)-Delta(2,4)-dienoyl-CoA isomerase, mitochondrial</t>
  </si>
  <si>
    <t>Ech1</t>
  </si>
  <si>
    <t>cell part;cytoplasmic part;endoplasmic reticulum part;envelope;integral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organelle;mitochondrial envelope;mitochondrial membrane;mitochondrial part;mitochondrion;organelle;organelle envelope;organelle membrane;organelle part</t>
  </si>
  <si>
    <t>O35465</t>
  </si>
  <si>
    <t>Peptidyl-prolyl cis-trans isomerase FKBP8</t>
  </si>
  <si>
    <t>Fkbp8</t>
  </si>
  <si>
    <t>cell part;extracellular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accessory complex;proteasome complex;proteasome regulatory particle, lid subcomplex;protein complex;vesicle</t>
  </si>
  <si>
    <t>O35593</t>
  </si>
  <si>
    <t>26S proteasome non-ATPase regulatory subunit 14</t>
  </si>
  <si>
    <t>Psmd14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</si>
  <si>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</si>
  <si>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O35609</t>
  </si>
  <si>
    <t>Secretory carrier-associated membrane protein 3</t>
  </si>
  <si>
    <t>Scamp3</t>
  </si>
  <si>
    <t>cell part;cytoplasm;cytoplasmic membrane-bounded vesicle;cytoplasmic part;cytoplasmic vesicle;cytoplasmic vesicle membrane;cytoplasmic vesicle part;endocytic vesicle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vesicle;organelle;organelle membrane;organelle part;phagocytic vesicle membrane;plasma membrane;specific granule;stored secretory granule;vesicle;vesicle membrane</t>
  </si>
  <si>
    <t>O35639</t>
  </si>
  <si>
    <t>Annexin A3</t>
  </si>
  <si>
    <t>Anxa3</t>
  </si>
  <si>
    <t>AP-type membrane coat adaptor complex;cell part;clathrin adaptor complex;clathrin coated vesicle membrane;coated vesicle membrane;cytoplasmic part;cytoplasmic vesicle membrane;cytoplasmic vesicle part;Golgi apparatus part;intracellular organelle part;intracellular part;macromolecular complex;membrane;membrane part;organelle membrane;organelle part;protein complex;trans-Golgi network;vesicle membrane</t>
  </si>
  <si>
    <t>O35643</t>
  </si>
  <si>
    <t>AP-1 complex subunit beta-1</t>
  </si>
  <si>
    <t>Ap1b1</t>
  </si>
  <si>
    <t>cell part;cell surface;cytoplasm;cytoplasmic part;cytosol;extracellular region;intracellular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</si>
  <si>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O35658</t>
  </si>
  <si>
    <t>Complement component 1 Q subcomponent-binding protein, mitochondrial</t>
  </si>
  <si>
    <t>C1qbp</t>
  </si>
  <si>
    <t>axon;axon part;cell part;cell projection;cell projection part;cytoplasmic part;cytosol;extrinsic to membrane;intracellular organelle part;intracellular part;membrane part;neuron projection;nuclear part;nucleoplasm;organelle part;synapse;varicosity</t>
  </si>
  <si>
    <t>O35678</t>
  </si>
  <si>
    <t>Monoglyceride lipase</t>
  </si>
  <si>
    <t>Mgll</t>
  </si>
  <si>
    <t>cell cortex part;cell junction;cell part;cell projection;cell-cell junction;cortical actin cytoskeleton;cortical cytoskeleton;cytoplasmic part;cytoskeletal part;cytoskeleton;extracellular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 raft;membrane-bounded organelle;membrane-bounded vesicle;non-membrane-bounded organelle;organelle;organelle part;plasma membrane;ruffle;vesicle</t>
  </si>
  <si>
    <t>O35682</t>
  </si>
  <si>
    <t>Myeloid-associated differentiation marker</t>
  </si>
  <si>
    <t>Myadm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</si>
  <si>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</si>
  <si>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O35685</t>
  </si>
  <si>
    <t>Nuclear migration protein nudC</t>
  </si>
  <si>
    <t>Nudc</t>
  </si>
  <si>
    <t>catalytic step 2 spliceosome;cell part;intracellular organelle part;intracellular part;macromolecular complex;membrane;nuclear part;nucleoplasm;organelle part;ribonucleoprotein complex;spliceosomal complex</t>
  </si>
  <si>
    <t>O35737</t>
  </si>
  <si>
    <t>Heterogeneous nuclear ribonucleoprotein H;Heterogeneous nuclear ribonucleoprotein H, N-terminally processed</t>
  </si>
  <si>
    <t>Hnrnph1</t>
  </si>
  <si>
    <t>Heterogeneous nuclear ribonucleoprotein H</t>
  </si>
  <si>
    <t>O35855</t>
  </si>
  <si>
    <t>Branched-chain-amino-acid aminotransferase, mitochondrial</t>
  </si>
  <si>
    <t>Bcat2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</si>
  <si>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</si>
  <si>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O35857</t>
  </si>
  <si>
    <t>Mitochondrial import inner membrane translocase subunit TIM44</t>
  </si>
  <si>
    <t>Timm44</t>
  </si>
  <si>
    <t>cell junction;cell part;clathrin-coated vesicle;coated vesicle;cytoplasm;cytoplasmic membrane-bounded vesicle;cytoplasmic part;cytoplasmic vesicle;intracellular membrane-bounded organelle;intracellular organelle;intracellular organelle part;intracellular part;macromolecular complex;membrane-bounded organelle;membrane-bounded vesicle;nuclear part;nucleoplasm;nucleoplasm part;nucleus;organelle;organelle part;perinuclear region of cytoplasm;protein complex;signalosome;synapse part;synaptic vesicle;transcription factor complex;vesicle</t>
  </si>
  <si>
    <t>O35864</t>
  </si>
  <si>
    <t>COP9 signalosome complex subunit 5</t>
  </si>
  <si>
    <t>Cops5</t>
  </si>
  <si>
    <t>cell part;cytoplasmic membrane-bounded vesicle;cytoplasmic part;cytoplasmic vesicle;endoplasmic reticulum;endoplasmic reticulum lumen;endoplasmic reticulum part;extracellular region;intracellular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granule;sarcoplasmic reticulum lumen;vesicle</t>
  </si>
  <si>
    <t>O35887</t>
  </si>
  <si>
    <t>Calumenin</t>
  </si>
  <si>
    <t>Calu</t>
  </si>
  <si>
    <t>O35943</t>
  </si>
  <si>
    <t>Frataxin, mitochondrial;Frataxin intermediate form;Frataxin mature form</t>
  </si>
  <si>
    <t>Fxn</t>
  </si>
  <si>
    <t>Frataxin, mitochondrial</t>
  </si>
  <si>
    <t>cell part;cytoplasmic part;intracellular membrane-bounded organelle;intracellular non-membrane-bounded organelle;intracellular organelle;intracellular organelle part;intracellular part;large ribosomal subunit;macromolecular complex;membrane-bounded organelle;mitochondrial large ribosomal subunit;mitochondrial part;mitochondrion;non-membrane-bounded organelle;nuclear part;nucleolus;organellar large ribosomal subunit;organelle;organelle part;ribonucleoprotein complex</t>
  </si>
  <si>
    <t>O35972</t>
  </si>
  <si>
    <t>39S ribosomal protein L23, mitochondrial</t>
  </si>
  <si>
    <t>Mrpl23</t>
  </si>
  <si>
    <t>caveola;cell part;cytoplasm;cytoplasmic part;cytosol;endoplasmic reticulum;intracellular membrane-bounded organelle;intracellular organelle;intracellular part;macromolecular complex;membrane;membrane part;membrane raft;membrane-bounded organelle;mitochondrion;nucleus;organelle;plasma membrane;plasma membrane part;protein complex</t>
  </si>
  <si>
    <t>O54724</t>
  </si>
  <si>
    <t>Polymerase I and transcript release factor</t>
  </si>
  <si>
    <t>Ptrf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</si>
  <si>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</si>
  <si>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O54734</t>
  </si>
  <si>
    <t>Dolichyl-diphosphooligosaccharide--protein glycosyltransferase 48 kDa subunit</t>
  </si>
  <si>
    <t>Ddost</t>
  </si>
  <si>
    <t>cell part;chromosome;intracellular membrane-bounded organelle;intracellular non-membrane-bounded organelle;intracellular organelle;intracellular part;membrane-bounded organelle;non-membrane-bounded organelle;nucleus;organelle</t>
  </si>
  <si>
    <t>O54879</t>
  </si>
  <si>
    <t>High mobility group protein B3</t>
  </si>
  <si>
    <t>Hmgb3</t>
  </si>
  <si>
    <t>O54931</t>
  </si>
  <si>
    <t>A-kinase anchor protein 2</t>
  </si>
  <si>
    <t>Akap2</t>
  </si>
  <si>
    <t>cell part;contractile fiber part;cytoplasm;cytoplasmic part;cytosol;intracellular membrane-bounded organelle;intracellular organelle;intracellular organelle part;intracellular part;membrane;membrane-bounded organelle;nuclear part;nucleoplasm;nucleus;organelle;organelle part;perinuclear region of cytoplasm;Z disc</t>
  </si>
  <si>
    <t>O54946;Q9QYI8</t>
  </si>
  <si>
    <t>O54946</t>
  </si>
  <si>
    <t>DnaJ homolog subfamily B member 6</t>
  </si>
  <si>
    <t>Dnajb6</t>
  </si>
  <si>
    <t>AMP-activated protein kinase complex;cell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complex;vesicle</t>
  </si>
  <si>
    <t>O54950</t>
  </si>
  <si>
    <t>5-AMP-activated protein kinase subunit gamma-1</t>
  </si>
  <si>
    <t>Prkag1</t>
  </si>
  <si>
    <t>5'-AMP-activated protein kinase subunit gamma-1</t>
  </si>
  <si>
    <t>cell part;chromosome;cytoplasm;extracellular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part;nucleoplasm;nucleus;organelle;organelle part;vesicle</t>
  </si>
  <si>
    <t>O54962</t>
  </si>
  <si>
    <t>Barrier-to-autointegration factor;Barrier-to-autointegration factor, N-terminally processed</t>
  </si>
  <si>
    <t>Banf1</t>
  </si>
  <si>
    <t>Barrier-to-autointegration factor</t>
  </si>
  <si>
    <t>cell part;cytoplasmic part;endoplasmic reticulum;extracellular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</si>
  <si>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O54984</t>
  </si>
  <si>
    <t>ATPase Asna1</t>
  </si>
  <si>
    <t>Asna1</t>
  </si>
  <si>
    <t>cell part;cytoplasmic part;endomembrane system;endoplasmic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</si>
  <si>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O55022</t>
  </si>
  <si>
    <t>Membrane-associated progesterone receptor component 1</t>
  </si>
  <si>
    <t>Pgrmc1</t>
  </si>
  <si>
    <t>O55023</t>
  </si>
  <si>
    <t>Inositol monophosphatase 1</t>
  </si>
  <si>
    <t>Impa1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</si>
  <si>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organelle;organelle;organelle part;protein complex;vesicle coat</t>
  </si>
  <si>
    <t>O55029</t>
  </si>
  <si>
    <t>Coatomer subunit beta</t>
  </si>
  <si>
    <t>Copb2</t>
  </si>
  <si>
    <t>Coatomer subunit beta'</t>
  </si>
  <si>
    <t>anchoring junction;apical plasma membrane;cell junction;cell part;cell surface;cell-cell contact zone;cell-cell junction;desmosome;extracellular membrane-bounded organelle;extracellular organelle;extracellular region part;extracellular vesicular exosome;integral to membrane;intercalated disc;intrinsic to membrane;lateral plasma membrane;membrane;membrane part;membrane-bounded organelle;membrane-bounded vesicle;organelle;plasma membrane;plasma membrane part;vesicle</t>
  </si>
  <si>
    <t>O55111</t>
  </si>
  <si>
    <t>Desmoglein-2</t>
  </si>
  <si>
    <t>Dsg2</t>
  </si>
  <si>
    <t>O55126</t>
  </si>
  <si>
    <t>Protein NipSnap homolog 2</t>
  </si>
  <si>
    <t>Gbas</t>
  </si>
  <si>
    <t>actin cytoskeleton;actin filament bundle;actomyosin;axon part;axon terminus;axoneme;cell cortex;cell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cytoskeleton;midbody;myelin sheath;neuron projection terminus;non-membrane-bounded organelle;nuclear part;nucleolus;nucleus;organelle;organelle part;plasma membrane;protein complex;septin complex;spindle;stress fiber;synapse;vesicle</t>
  </si>
  <si>
    <t>O55131;Q9DA97</t>
  </si>
  <si>
    <t>O55131</t>
  </si>
  <si>
    <t>Septin-7</t>
  </si>
  <si>
    <t>cell junction;cell part;cell-cell contact zone;cell-cell junction;contractile fiber part;cytoplasmic part;endoplasmic reticulum;endoplasmic reticulum membrane;endoplasmic reticulum part;endoplasmic reticulum-Golgi intermediate compartment;H zone;I band;integral to membrane;intercalated disc;intracellular membrane-bounded organelle;intracellular organelle;intracellular organelle part;intracellular part;intrinsic to membrane;longitudinal sarcoplasmic reticulum;membrane;membrane part;membrane-bounded organelle;nuclear membrane;nuclear part;organelle;organelle membrane;organelle part;perinuclear region of cytoplasm;sarcoplasmic reticulum;sarcoplasmic reticulum membrane</t>
  </si>
  <si>
    <t>O55143;Q8R429;Q64518</t>
  </si>
  <si>
    <t>O55143</t>
  </si>
  <si>
    <t>Sarcoplasmic/endoplasmic reticulum calcium ATPase 2</t>
  </si>
  <si>
    <t>Atp2a2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</si>
  <si>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</si>
  <si>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O55222</t>
  </si>
  <si>
    <t>Integrin-linked protein kinase</t>
  </si>
  <si>
    <t>Ilk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</si>
  <si>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complex;protein complex;vesicle</t>
  </si>
  <si>
    <t>O55234</t>
  </si>
  <si>
    <t>Proteasome subunit beta type-5</t>
  </si>
  <si>
    <t>Psmb5</t>
  </si>
  <si>
    <t>cell part;centrosome;CRD-mediated mRNA stability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</si>
  <si>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O70133</t>
  </si>
  <si>
    <t>ATP-dependent RNA helicase A</t>
  </si>
  <si>
    <t>Dhx9</t>
  </si>
  <si>
    <t>cell part;cytoplasmic part;endoplasmic reticulum membrane;endoplasmic reticulum part;intracellular organelle part;intracellular part;membrane;membrane part;organelle membrane;organelle part</t>
  </si>
  <si>
    <t>O70152</t>
  </si>
  <si>
    <t>Dolichol-phosphate mannosyltransferase subunit 1</t>
  </si>
  <si>
    <t>Dpm1</t>
  </si>
  <si>
    <t>cell part;cytoplasmic part;eukaryotic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</si>
  <si>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O70194</t>
  </si>
  <si>
    <t>Eukaryotic translation initiation factor 3 subunit D</t>
  </si>
  <si>
    <t>Eif3d</t>
  </si>
  <si>
    <t>actin cytoskeleton;cell part;contractile fiber part;cytoplasmic part;cytoskeleton;intracellular non-membrane-bounded organelle;intracellular organelle;intracellular part;non-membrane-bounded organelle;organelle;organelle part;Z disc</t>
  </si>
  <si>
    <t>O70209</t>
  </si>
  <si>
    <t>PDZ and LIM domain protein 3</t>
  </si>
  <si>
    <t>Pdlim3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</si>
  <si>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</si>
  <si>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O70250</t>
  </si>
  <si>
    <t>Phosphoglycerate mutase 2</t>
  </si>
  <si>
    <t>Pgam2</t>
  </si>
  <si>
    <t>cell part;cytoplasm;cytoplasmic part;eukaryotic translation elongation factor 1 complex;intracellular part;macromolecular complex;protein complex</t>
  </si>
  <si>
    <t>O70251</t>
  </si>
  <si>
    <t>Elongation factor 1-beta</t>
  </si>
  <si>
    <t>Eef1b</t>
  </si>
  <si>
    <t>cell part;cytoplasmic part;endoplasmic reticulum;intracellular membrane-bounded organelle;intracellular organelle;intracellular part;membrane;membrane-bounded organelle;organelle;plasma membrane</t>
  </si>
  <si>
    <t>O70252</t>
  </si>
  <si>
    <t>Heme oxygenase 2</t>
  </si>
  <si>
    <t>Hmox2</t>
  </si>
  <si>
    <t>actin cytoskeleton;cell junction;cell part;cytoplasm;cytoplasmic part;cytoskeleton;cytosol;extrinsic to membrane;Golgi apparatus;intracellular membrane-bounded organelle;intracellular non-membrane-bounded organelle;intracellular organelle;intracellular part;membrane;membrane part;membrane-bounded organelle;non-membrane-bounded organelle;organelle;plasma membrane</t>
  </si>
  <si>
    <t>O70310;O70311</t>
  </si>
  <si>
    <t>O70310</t>
  </si>
  <si>
    <t>Glycylpeptide N-tetradecanoyltransferase 1</t>
  </si>
  <si>
    <t>Nmt1</t>
  </si>
  <si>
    <t>actin cytoskeleton;adherens junction;anchoring junction;axon part;cell junction;cell part;cell projection part;cell-cell junction;cell-substrate adherens junction;cell-substrate junction;cytoplasm;cytoskeleton;extracellular membrane-bounded organelle;extracellular organelle;extracellular region part;extracellular vesicular exosome;extrinsic to membrane;focal adhesion;intracellular membrane-bounded organelle;intracellular non-membrane-bounded organelle;intracellular organelle;intracellular organelle part;intracellular part;juxtaparanode region of axon;macromolecular complex;membrane;membrane part;membrane-bounded organelle;membrane-bounded vesicle;non-membrane-bounded organelle;nuclear part;nucleoplasm;nucleus;organelle;organelle part;paranode region of axon;plasma membrane;protein complex;signalosome;vesicle</t>
  </si>
  <si>
    <t>O70318;Q9WV92</t>
  </si>
  <si>
    <t>O70318</t>
  </si>
  <si>
    <t>Band 4.1-like protein 2</t>
  </si>
  <si>
    <t>Epb41l2</t>
  </si>
  <si>
    <t>cell part;cytoplasmic part;cytosol;envelope;extracellular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part;mitochondrion;nuclear envelope;nuclear part;nucleus;organelle;organelle envelope;organelle inner membrane;organelle membrane;organelle part;vesicle</t>
  </si>
  <si>
    <t>O70325;Q91XR9</t>
  </si>
  <si>
    <t>Phospholipid hydroperoxide glutathione peroxidase, mitochondrial;Phospholipid hydroperoxide glutathione peroxidase, nuclear</t>
  </si>
  <si>
    <t>Gpx4</t>
  </si>
  <si>
    <t>cell part;cytoplasm;cytoplasmic part;extracellular matrix;extracellular membrane-bounded organelle;extracellular organelle;extracellular region;extracellular region part;extracellular space;extracellular vesicular exosome;high-density lipoprotein particle;intracellular;intracellular membrane-bounded organelle;intracellular organelle;intracellular organelle part;intracellular part;lysosomal membrane;macromolecular complex;membrane;membrane-bounded organelle;membrane-bounded vesicle;organelle;organelle membrane;organelle part;plasma lipoprotein particle;proteinaceous extracellular matrix;protein-lipid complex;vacuolar membrane;vacuolar part;vesicle</t>
  </si>
  <si>
    <t>O70362</t>
  </si>
  <si>
    <t>Phosphatidylinositol-glycan-specific phospholipase D</t>
  </si>
  <si>
    <t>Gpld1</t>
  </si>
  <si>
    <t>adherens junction;anchoring junction;cell junction;cell-cell adherens junction;cell-cell contact zone;cell-cell junction;fascia adherens;intercalated disc</t>
  </si>
  <si>
    <t>O70373</t>
  </si>
  <si>
    <t>Xin actin-binding repeat-containing protein 1</t>
  </si>
  <si>
    <t>Xirp1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</si>
  <si>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</si>
  <si>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O70400</t>
  </si>
  <si>
    <t>PDZ and LIM domain protein 1</t>
  </si>
  <si>
    <t>Pdlim1</t>
  </si>
  <si>
    <t>cell part;cell projection;cell surface;cytoplasm;cytoplasmic part;early endosome;endoplasmic reticulum;endosome;Golgi apparatus;integral to membrane;intracellular membrane-bounded organelle;intracellular organelle;intracellular part;intrinsic to membrane;membrane;membrane part;membrane-bounded organelle;microvillus;organelle;plasma membrane</t>
  </si>
  <si>
    <t>O70423;Q812C9</t>
  </si>
  <si>
    <t>O70423</t>
  </si>
  <si>
    <t>Membrane primary amine oxidase</t>
  </si>
  <si>
    <t>Aoc3</t>
  </si>
  <si>
    <t>actin cytoskeleton;adherens junction;anchoring junction;cell junction;cell part;cell-substrate adherens junction;cell-substrate junction;contractile fiber part;cytoplasmic part;cytoskeleton;focal adhesion;intracellular membrane-bounded organelle;intracellular non-membrane-bounded organelle;intracellular organelle;intracellular organelle part;intracellular part;M band;membrane-bounded organelle;non-membrane-bounded organelle;nuclear part;nucleoplasm;nucleus;organelle;organelle part;Z disc</t>
  </si>
  <si>
    <t>O70433</t>
  </si>
  <si>
    <t>Four and a half LIM domains protein 2</t>
  </si>
  <si>
    <t>Fhl2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</si>
  <si>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complex;proteasome core complex;proteasome core complex, alpha-subunit complex;protein complex;vesicle</t>
  </si>
  <si>
    <t>O70435</t>
  </si>
  <si>
    <t>Proteasome subunit alpha type-3</t>
  </si>
  <si>
    <t>Psma3</t>
  </si>
  <si>
    <t>azurophil granule;cell part;cytoplasmic membrane-bounded vesicle;cytoplasmic part;cytoplasmic vesicle;early endosome;early endosome membrane;endocytic vesicle;endomembrane system;endosomal part;endosome;endosome membrane;extracellular membrane-bounded organelle;extracellular organelle;extracellular region part;extracellular vesicular exosome;immunological synapse;integral to membrane;intracellular membrane-bounded organelle;intracellular organelle;intracellular organelle part;intracellular part;intrinsic to membrane;late endosome;lysosomal membrane;lysosome;lytic vacuole;macromolecular complex;membrane;membrane part;membrane-bounded organelle;membrane-bounded vesicle;organelle;organelle membrane;organelle part;perinuclear region of cytoplasm;plasma membrane;plasma membrane part;primary lysosome;protein complex;recycling endosome;SNARE complex;stored secretory granule;tertiary granule;vacuolar membrane;vacuolar part;vacuole;vesicle</t>
  </si>
  <si>
    <t>O70439</t>
  </si>
  <si>
    <t>Syntaxin-7</t>
  </si>
  <si>
    <t>Stx7</t>
  </si>
  <si>
    <t>A band;cell part;contractile fiber;contractile fiber part;cytoplasmic part;cytoskeletal part;cytoskeleton;intracellular non-membrane-bounded organelle;intracellular organelle;intracellular organelle part;intracellular part;macromolecular complex;muscle myosin complex;myofibril;myosin complex;myosin filament;myosin II complex;non-membrane-bounded organelle;organelle;organelle part;protein complex;sarcomere;striated muscle myosin thick filament</t>
  </si>
  <si>
    <t>O70468;Q5XKE0</t>
  </si>
  <si>
    <t>O70468</t>
  </si>
  <si>
    <t>Myosin-binding protein C, cardiac-type</t>
  </si>
  <si>
    <t>Mybpc3</t>
  </si>
  <si>
    <t>cell part;clathrin-coated vesicle;coated vesicle;cytoplasm;cytoplasmic membrane-bounded vesicle;cytoplasmic part;cytoplasmic vesicle;cytosol;early endosome;early endosome membrane;early phagosome;endocytic vesicle;endosomal part;endosome;endosome membrane;extracellular membrane-bounded organelle;extracellular organelle;extracellular region part;extracellular vesicular exosome;extrinsic to membrane;intracellular membrane-bounded organelle;intracellular organelle;intracellular organelle part;intracellular part;membrane;membrane part;membrane-bounded organelle;membrane-bounded vesicle;organelle;organelle membrane;organelle part;phagocytic vesicle;vesicle</t>
  </si>
  <si>
    <t>O70492</t>
  </si>
  <si>
    <t>Sorting nexin-3</t>
  </si>
  <si>
    <t>Snx3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</si>
  <si>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part;proteinaceous extracellular matrix</t>
  </si>
  <si>
    <t>O70503</t>
  </si>
  <si>
    <t>Very-long-chain 3-oxoacyl-CoA reductase</t>
  </si>
  <si>
    <t>Hsd17b12</t>
  </si>
  <si>
    <t>cell part;contractile fiber part;cytoplasmic part;I band;intracellular part;organelle part;Z disc</t>
  </si>
  <si>
    <t>O70548</t>
  </si>
  <si>
    <t>Telethonin</t>
  </si>
  <si>
    <t>Tcap</t>
  </si>
  <si>
    <t>O70571</t>
  </si>
  <si>
    <t>[Pyruvate dehydrogenase (acetyl-transferring)] kinase isozyme 4, mitochondrial</t>
  </si>
  <si>
    <t>Pdk4</t>
  </si>
  <si>
    <t>caveola;cell part;integral to membrane;intrinsic to membrane;membrane part;membrane raft;plasma membrane part</t>
  </si>
  <si>
    <t>O70572</t>
  </si>
  <si>
    <t>Sphingomyelin phosphodiesterase 2</t>
  </si>
  <si>
    <t>Smpd2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</si>
  <si>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part;organelle subcompartment;plasma membrane part;terminal cisterna;T-tubule</t>
  </si>
  <si>
    <t>O70622</t>
  </si>
  <si>
    <t>Reticulon-2</t>
  </si>
  <si>
    <t>Rtn2</t>
  </si>
  <si>
    <t>basement membrane;cell part;cell surface;extracellular matrix;extracellular matrix part;extracellular membrane-bounded organelle;extracellular organelle;extracellular region;extracellular region part;extracellular vesicular exosome;membrane-bounded organelle;membrane-bounded vesicle;organelle;proteinaceous extracellular matrix;vesicle</t>
  </si>
  <si>
    <t>O88322</t>
  </si>
  <si>
    <t>Nidogen-2</t>
  </si>
  <si>
    <t>Nid2</t>
  </si>
  <si>
    <t>actin cytoskeleton;actin filament;cell junction;cell part;cell projection;cytoplasm;cytoskeletal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vesicle;myelin sheath;non-membrane-bounded organelle;organelle;organelle part;podosome;protein complex;vesicle</t>
  </si>
  <si>
    <t>O88342</t>
  </si>
  <si>
    <t>WD repeat-containing protein 1</t>
  </si>
  <si>
    <t>Wdr1</t>
  </si>
  <si>
    <t>cell part;cytoplasmic part;intracellular membrane-bounded organelle;intracellular organelle;intracellular organelle part;intracellular part;membrane;membrane-bounded organelle;mitochondrial membrane;mitochondrial outer membrane;mitochondrial part;mitochondrion;organelle;organelle membrane;organelle outer membrane;organelle part;outer membrane</t>
  </si>
  <si>
    <t>O88441</t>
  </si>
  <si>
    <t>Metaxin-2</t>
  </si>
  <si>
    <t>Mtx2</t>
  </si>
  <si>
    <t>axon;cell part;cell projection;cell projection part;ciliary rootlet;cilium part;cytoplasm;cytoplasmic membrane-bounded vesicle;cytoplasmic part;cytoplasmic vesicle;cytoskeletal part;cytosol;growth cone;intracellular membrane-bounded organelle;intracellular organelle;intracellular organelle part;intracellular part;kinesin complex;macromolecular complex;membrane;membrane-bounded organelle;membrane-bounded vesicle;microtubule;microtubule associated complex;neuron projection;organelle;organelle part;protein complex;site of polarized growth;vesicle</t>
  </si>
  <si>
    <t>O88447</t>
  </si>
  <si>
    <t>Kinesin light chain 1</t>
  </si>
  <si>
    <t>Klc1</t>
  </si>
  <si>
    <t>cell part;cell projection;cell projection part;ciliary rootlet;cilium part;cytoplasm;cytoplasmic part;cytoskeletal part;cytosol;intracellular organelle part;intracellular part;kinesin complex;macromolecular complex;membrane;microtubule;microtubule associated complex;neuron projection;organelle part;protein complex</t>
  </si>
  <si>
    <t>O88448</t>
  </si>
  <si>
    <t>Kinesin light chain 2</t>
  </si>
  <si>
    <t>Klc2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</si>
  <si>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</si>
  <si>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O88456;Q9D7J7</t>
  </si>
  <si>
    <t>O88456</t>
  </si>
  <si>
    <t>Calpain small subunit 1</t>
  </si>
  <si>
    <t>Capns1</t>
  </si>
  <si>
    <t>cell part;cytoplasmic dynein complex;cytoplasmic part;cytoskeletal part;dynein complex;intracellular organelle part;intracellular part;macromolecular complex;microtubule;microtubule associated complex;organelle;organelle part;protein complex;vesicle</t>
  </si>
  <si>
    <t>O88487</t>
  </si>
  <si>
    <t>Cytoplasmic dynein 1 intermediate chain 2</t>
  </si>
  <si>
    <t>Dync1i2</t>
  </si>
  <si>
    <t>cell part;cytoplasm;cytoplasmic part;intracellular part;lipid particle;membrane;plasma membrane</t>
  </si>
  <si>
    <t>O88492</t>
  </si>
  <si>
    <t>Perilipin-4</t>
  </si>
  <si>
    <t>Plin4</t>
  </si>
  <si>
    <t>cell part;cytoplasm;intracellular membrane-bounded organelle;intracellular organelle;intracellular organelle part;intracellular part;macromolecular complex;membrane-bounded organelle;nuclear part;nucleoplasm;nucleus;organelle;organelle part;protein complex;signalosome</t>
  </si>
  <si>
    <t>O88543</t>
  </si>
  <si>
    <t>COP9 signalosome complex subunit 3</t>
  </si>
  <si>
    <t>Cops3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</si>
  <si>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complex;signalosome;synapse part;synaptic vesicle;vesicle</t>
  </si>
  <si>
    <t>O88544</t>
  </si>
  <si>
    <t>COP9 signalosome complex subunit 4</t>
  </si>
  <si>
    <t>Cops4</t>
  </si>
  <si>
    <t>cell part;cytoplasm;extracellular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complex;signalosome;vesicle</t>
  </si>
  <si>
    <t>O88545</t>
  </si>
  <si>
    <t>COP9 signalosome complex subunit 6</t>
  </si>
  <si>
    <t>Cops6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</si>
  <si>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</si>
  <si>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O88569</t>
  </si>
  <si>
    <t>Heterogeneous nuclear ribonucleoproteins A2/B1</t>
  </si>
  <si>
    <t>Hnrnpa2b1</t>
  </si>
  <si>
    <t>axon;cell body;cell part;cell projection;cell projection part;cytoplasmic part;cytosol;dendritic spine;extracellular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vesicle;mitochondrion;neuron projection;neuron spine;organelle;postsynaptic membrane;synapse part;synaptic membrane;vesicle</t>
  </si>
  <si>
    <t>O88587</t>
  </si>
  <si>
    <t>Catechol O-methyltransferase</t>
  </si>
  <si>
    <t>Comt</t>
  </si>
  <si>
    <t>cell part;cytoplasmic part;endosomal part;endosome;intracellular membrane-bounded organelle;intracellular organelle;intracellular organelle part;intracellular part;late endosome;macromolecular complex;membrane part;membrane-bounded organelle;organelle;organelle part;protein complex;Ragulator complex</t>
  </si>
  <si>
    <t>O88653</t>
  </si>
  <si>
    <t>Ragulator complex protein LAMTOR3</t>
  </si>
  <si>
    <t>Lamtor3</t>
  </si>
  <si>
    <t>cell part;cytoskeletal part;internal side of plasma membrane;intracellular membrane-bounded organelle;intracellular non-membrane-bounded organelle;intracellular organelle;intracellular organelle part;intracellular part;membrane;membrane part;membrane-bounded organelle;midbody;mitotic spindle;non-membrane-bounded organelle;nucleus;organelle;organelle part;plasma membrane;plasma membrane part;spindle;spindle midzone</t>
  </si>
  <si>
    <t>O88667;P55041;O35929</t>
  </si>
  <si>
    <t>O88667</t>
  </si>
  <si>
    <t>GTP-binding protein RAD</t>
  </si>
  <si>
    <t>Rrad</t>
  </si>
  <si>
    <t>cell part;cytoplasmic mRNA processing body;cytoplasmic part;cytosolic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complex;nucleus;organelle;organelle part;perinuclear region of cytoplasm;proteasome accessory complex;proteasome complex;proteasome regulatory particle, base subcomplex;protein complex;ribonucleoprotein complex;RNA granule</t>
  </si>
  <si>
    <t>O88685</t>
  </si>
  <si>
    <t>26S protease regulatory subunit 6A</t>
  </si>
  <si>
    <t>Psmc3</t>
  </si>
  <si>
    <t>cell part;cytoplasmic part;endopeptidase Clp complex;intracellular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</si>
  <si>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O88696</t>
  </si>
  <si>
    <t>ATP-dependent Clp protease proteolytic subunit, mitochondrial</t>
  </si>
  <si>
    <t>Clpp</t>
  </si>
  <si>
    <t>cell part;cytoplasmic part;cytosol;intracellular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complex;transcriptional repressor complex</t>
  </si>
  <si>
    <t>O88712</t>
  </si>
  <si>
    <t>C-terminal-binding protein 1</t>
  </si>
  <si>
    <t>Ctbp1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</si>
  <si>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vesicle;organelle;vesicle</t>
  </si>
  <si>
    <t>O88746</t>
  </si>
  <si>
    <t>Target of Myb protein 1</t>
  </si>
  <si>
    <t>Tom1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</si>
  <si>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vesicle;microbody;mitochondrion;organelle;peroxisome;vesicle</t>
  </si>
  <si>
    <t>O88844</t>
  </si>
  <si>
    <t>Isocitrate dehydrogenase [NADP] cytoplasmic</t>
  </si>
  <si>
    <t>Idh1</t>
  </si>
  <si>
    <t>cell part;cytoplasmic part;early endosome;endosomal part;endosome;endosome membrane;Golgi apparatus part;integral to membrane;intracellular membrane-bounded organelle;intracellular organelle;intracellular organelle part;intracellular part;intrinsic to membrane;late endosome;late endosome membrane;lysosomal membrane;macromolecular complex;membrane;membrane part;membrane-bounded organelle;organelle;organelle membrane;organelle part;perinuclear region of cytoplasm;protein complex;recycling endosome;SNARE complex;trans-Golgi network;vacuolar membrane;vacuolar part;vesicle</t>
  </si>
  <si>
    <t>O88983</t>
  </si>
  <si>
    <t>Syntaxin-8</t>
  </si>
  <si>
    <t>Stx8</t>
  </si>
  <si>
    <t>apical part of cell;cell part;cytoplasmic part;endosome;extracellular membrane-bounded organelle;extracellular organelle;extracellular region part;extracellular vesicular exosome;intracellular membrane-bounded organelle;intracellular organelle;intracellular part;late endosome;lysosome;lytic vacuole;membrane-bounded organelle;membrane-bounded vesicle;organelle;vacuole;vesicle</t>
  </si>
  <si>
    <t>O89017</t>
  </si>
  <si>
    <t>Legumain</t>
  </si>
  <si>
    <t>Lgmn</t>
  </si>
  <si>
    <t>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part;lysosome;lytic vacuole;melanosome;membrane-bounded organelle;membrane-bounded vesicle;mitochondrion;organelle;pigment granule;vacuole;vesicle</t>
  </si>
  <si>
    <t>O89023</t>
  </si>
  <si>
    <t>Tripeptidyl-peptidase 1</t>
  </si>
  <si>
    <t>Tpp1</t>
  </si>
  <si>
    <t>cell part;coated vesicle;COPI vesicle coat;COPI-coated vesicle;cytoplasmic membrane-bounded vesicle;cytoplasmic part;cytoplasmic vesicle;cytoplasmic vesicle part;Golgi apparatus;Golgi apparatus part;Golgi-associated vesicle;intracellular membrane-bounded organelle;intracellular organelle;intracellular organelle part;intracellular part;macromolecular complex;membrane coat;membrane part;membrane-bounded organelle;membrane-bounded vesicle;nuclear part;nucleoplasm;organelle;organelle part;protein complex;vesicle;vesicle coat</t>
  </si>
  <si>
    <t>O89079</t>
  </si>
  <si>
    <t>Coatomer subunit epsilon</t>
  </si>
  <si>
    <t>Cope</t>
  </si>
  <si>
    <t>cell part;cell projection;cytoplasm;dendrite;intracellular membrane-bounded organelle;intracellular organelle;intracellular part;membrane-bounded organelle;neuron projection;nucleus;organelle</t>
  </si>
  <si>
    <t>O89086</t>
  </si>
  <si>
    <t>RNA-binding protein 3</t>
  </si>
  <si>
    <t>Rbm3</t>
  </si>
  <si>
    <t>cell part;cell surface;cytoplasmic membrane-bounded vesicle;cytoplasmic part;cytoplasmic vesicle;integral to membrane;intracellular membrane-bounded organelle;intracellular organelle;intracellular part;intrinsic to membrane;membrane;membrane part;membrane-bounded organelle;membrane-bounded vesicle;organelle;plasma membrane;vesicle</t>
  </si>
  <si>
    <t>O89103</t>
  </si>
  <si>
    <t>Complement component C1q receptor</t>
  </si>
  <si>
    <t>Cd93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</si>
  <si>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part;mitochondrion;organelle;organelle inner membrane;organelle membrane;organelle part;protein complex;respiratory chain complex III</t>
  </si>
  <si>
    <t>P00158</t>
  </si>
  <si>
    <t>Cytochrome b</t>
  </si>
  <si>
    <t>Mt-Cyb</t>
  </si>
  <si>
    <t>cell part;cytoplasmic part;intracellular;intracellular membrane-bounded organelle;intracellular organelle;intracellular part;membrane-bounded organelle;mitochondrion;organelle</t>
  </si>
  <si>
    <t>P00329</t>
  </si>
  <si>
    <t>Alcohol dehydrogenase 1</t>
  </si>
  <si>
    <t>Adh1</t>
  </si>
  <si>
    <t>cell part;cytoplasmic part;integral to membrane;intracellular organelle part;intracellular part;intrinsic to membrane;macromolecular complex;membrane;membrane part;mitochondrial inner membrane;mitochondrial membrane;mitochondrial part;organelle inner membrane;organelle membrane;organelle part;protein complex;respiratory chain complex IV</t>
  </si>
  <si>
    <t>P00397</t>
  </si>
  <si>
    <t>Cytochrome c oxidase subunit 1</t>
  </si>
  <si>
    <t>Mtco1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</si>
  <si>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</si>
  <si>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P00405</t>
  </si>
  <si>
    <t>Cytochrome c oxidase subunit 2</t>
  </si>
  <si>
    <t>Mtco2</t>
  </si>
  <si>
    <t>P00493</t>
  </si>
  <si>
    <t>Hypoxanthine-guanine phosphoribosyltransferase</t>
  </si>
  <si>
    <t>Hprt1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</si>
  <si>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 part;membrane-bounded organelle;membrane-bounded vesicle;mitochondrial membrane part;mitochondrial part;mitochondrial proton-transporting ATP synthase complex;mitochondrion;organelle;organelle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</si>
  <si>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P00848</t>
  </si>
  <si>
    <t>ATP synthase subunit a</t>
  </si>
  <si>
    <t>Mtatp6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</si>
  <si>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</si>
  <si>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P00920</t>
  </si>
  <si>
    <t>Carbonic anhydrase 2</t>
  </si>
  <si>
    <t>Ca2</t>
  </si>
  <si>
    <t>cell part;cytoplasmic part;cytosolic part;extracellular membrane-bounded organelle;extracellular organelle;extracellular region part;extracellular vesicular exosome;hemoglobin complex;intracellular part;macromolecular complex;membrane-bounded organelle;membrane-bounded vesicle;myelin sheath;organelle;protein complex;vesicle</t>
  </si>
  <si>
    <t>P01942;P06467</t>
  </si>
  <si>
    <t>P01942</t>
  </si>
  <si>
    <t>Hemoglobin subunit alpha</t>
  </si>
  <si>
    <t>Hba</t>
  </si>
  <si>
    <t>cell part;cytoplasmic part;cytosolic part;hemoglobin complex;intracellular part;macromolecular complex;myelin sheath;protein complex</t>
  </si>
  <si>
    <t>P02088;P02089;CON__Q3SX09</t>
  </si>
  <si>
    <t>P02088;P02089</t>
  </si>
  <si>
    <t>Hemoglobin subunit beta-1;Hemoglobin subunit beta-2</t>
  </si>
  <si>
    <t>Hbb-b1;Hbb-b2</t>
  </si>
  <si>
    <t>cell part;chromosomal part;intracellular membrane-bounded organelle;intracellular organelle;intracellular organelle part;intracellular part;macromolecular complex;membrane-bounded organelle;nuclear part;nucleoplasm;nucleosome;nucleus;organelle;organelle part;protein-DNA complex</t>
  </si>
  <si>
    <t>+</t>
  </si>
  <si>
    <t>P84244;P02301</t>
  </si>
  <si>
    <t>Histone H3.3;Histone H3.3C</t>
  </si>
  <si>
    <t>H3f3a;H3f3c</t>
  </si>
  <si>
    <t>basement membrane;collagen;collagen type IV;extracellular matrix;extracellular matrix part;extracellular region;extracellular region part;sheet-forming collagen</t>
  </si>
  <si>
    <t>P02463</t>
  </si>
  <si>
    <t>Collagen alpha-1(IV) chain;Arresten</t>
  </si>
  <si>
    <t>Col4a1</t>
  </si>
  <si>
    <t>Collagen alpha-1(IV) chain</t>
  </si>
  <si>
    <t>basal lamina;basement membrane;extracellular matrix;extracellular matrix part;extracellular membrane-bounded organelle;extracellular organelle;extracellular region;extracellular region part;extracellular vesicular exosome;laminin complex;laminin-10 complex;macromolecular complex;membrane-bounded organelle;membrane-bounded vesicle;organelle;protein complex;vesicle</t>
  </si>
  <si>
    <t>P02468;Q9R0B6</t>
  </si>
  <si>
    <t>P02468</t>
  </si>
  <si>
    <t>Laminin subunit gamma-1</t>
  </si>
  <si>
    <t>Lamc1</t>
  </si>
  <si>
    <t>basal lamina;basement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complex;proteinaceous extracellular matrix;vesicle</t>
  </si>
  <si>
    <t>P02469</t>
  </si>
  <si>
    <t>Laminin subunit beta-1</t>
  </si>
  <si>
    <t>Lamb1</t>
  </si>
  <si>
    <t>P03888</t>
  </si>
  <si>
    <t>NADH-ubiquinone oxidoreductase chain 1</t>
  </si>
  <si>
    <t>Mtnd1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</si>
  <si>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</si>
  <si>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P03893</t>
  </si>
  <si>
    <t>NADH-ubiquinone oxidoreductase chain 2</t>
  </si>
  <si>
    <t>Mtnd2</t>
  </si>
  <si>
    <t>P03911</t>
  </si>
  <si>
    <t>NADH-ubiquinone oxidoreductase chain 4</t>
  </si>
  <si>
    <t>Mtnd4</t>
  </si>
  <si>
    <t>P03921</t>
  </si>
  <si>
    <t>NADH-ubiquinone oxidoreductase chain 5</t>
  </si>
  <si>
    <t>Mtnd5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</si>
  <si>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proton-transporting ATP synthase complex;mitochondrial proton-transporting ATP synthase complex, coupling factor F(o);mitochondrion;organelle;organelle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</si>
  <si>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P03930</t>
  </si>
  <si>
    <t>ATP synthase protein 8</t>
  </si>
  <si>
    <t>Mtatp8</t>
  </si>
  <si>
    <t>cell part;cytoplasm;extracellular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</si>
  <si>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P04117;P24526;O08716</t>
  </si>
  <si>
    <t>P04117</t>
  </si>
  <si>
    <t>Fatty acid-binding protein, adipocyte</t>
  </si>
  <si>
    <t>Fabp4</t>
  </si>
  <si>
    <t>extracellular membrane-bounded organelle;extracellular organelle;extracellular region part;extracellular vesicular exosome;membrane-bounded organelle;membrane-bounded vesicle;organelle;vesicle</t>
  </si>
  <si>
    <t>P04247</t>
  </si>
  <si>
    <t>Myoglobin</t>
  </si>
  <si>
    <t>Mb</t>
  </si>
  <si>
    <t>axon;cell part;cell projection;contractile fiber part;cytoplasmic part;extracellular membrane-bounded organelle;extracellular organelle;extracellular region part;extracellular vesicular exosome;intracellular membrane-bounded organelle;intracellular organelle;intracellular part;M band;macromolecular complex;membrane;membrane-bounded organelle;membrane-bounded vesicle;mitochondrion;myelin sheath;neuron projection;organelle;organelle part;protein complex;vesicle;Z disc</t>
  </si>
  <si>
    <t>P05064;P05063</t>
  </si>
  <si>
    <t>P05064</t>
  </si>
  <si>
    <t>Fructose-bisphosphate aldolase A</t>
  </si>
  <si>
    <t>Aldoa</t>
  </si>
  <si>
    <t>cell part;cytoplasm;cytoplasmic part;extracellular region part;extracellular space;intracellular membrane-bounded organelle;intracellular organelle;intracellular part;lysosome;lytic vacuole;mast cell granule;membrane-bounded organelle;nucleus;organelle;perinuclear region of cytoplasm;vacuole</t>
  </si>
  <si>
    <t>P05125</t>
  </si>
  <si>
    <t>Natriuretic peptides A;Atrial natriuretic factor;Auriculin-B;Auriculin-A;Atriopeptin-1;Atriopeptin-2</t>
  </si>
  <si>
    <t>Nppa</t>
  </si>
  <si>
    <t>Natriuretic peptides A</t>
  </si>
  <si>
    <t>AMP-activated protein kinase complex;cell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organizing center;mitochondrion;neuromuscular junction;non-membrane-bounded organelle;nuclear part;nucleoplasm;nucleus;organelle;organelle part;plasma membrane;protein complex;synapse;vesicle</t>
  </si>
  <si>
    <t>P05132</t>
  </si>
  <si>
    <t>cAMP-dependent protein kinase catalytic subunit alpha</t>
  </si>
  <si>
    <t>Prkaca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</si>
  <si>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</si>
  <si>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P05201</t>
  </si>
  <si>
    <t>Aspartate aminotransferase, cytoplasmic</t>
  </si>
  <si>
    <t>Got1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</si>
  <si>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part;mitochondrion;myelin sheath;organelle;organelle inner membrane;organelle lumen;organelle membrane;organelle part;plasma membrane;vesicle</t>
  </si>
  <si>
    <t>P05202</t>
  </si>
  <si>
    <t>Aspartate aminotransferase, mitochondrial</t>
  </si>
  <si>
    <t>Got2</t>
  </si>
  <si>
    <t>cell part;contractile fiber;cytoplasmic part;cytoskeletal part;intracellular non-membrane-bounded organelle;intracellular organelle;intracellular organelle part;intracellular part;macromolecular complex;myofibril;myosin complex;non-membrane-bounded organelle;organelle;organelle part;protein complex</t>
  </si>
  <si>
    <t>P05977</t>
  </si>
  <si>
    <t>Myosin light chain 1/3, skeletal muscle isoform</t>
  </si>
  <si>
    <t>Myl1</t>
  </si>
  <si>
    <t>cell part;cell projection part;cytoplasmic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part;mitochondrion;nucleus;organelle;organelle part;vesicle</t>
  </si>
  <si>
    <t>P06151</t>
  </si>
  <si>
    <t>L-lactate dehydrogenase A chain</t>
  </si>
  <si>
    <t>Ldha</t>
  </si>
  <si>
    <t>cell part;cell projection membrane;cell projection part;cilium membrane;cilium part;cytoplasm;extracellular membrane-bounded organelle;extracellular organelle;extracellular region part;extracellular space;extracellular vesicular exosome;intracellular organelle part;intracellular part;membrane;membrane part;membrane-bounded organelle;membrane-bounded vesicle;myelin sheath;nuclear part;nucleoplasm;organelle;organelle part;plasma membrane;plasma membrane part;vesicle</t>
  </si>
  <si>
    <t>P06745;CON__Q3ZBD7</t>
  </si>
  <si>
    <t>P06745</t>
  </si>
  <si>
    <t>Glucose-6-phosphate isomerase</t>
  </si>
  <si>
    <t>Gpi</t>
  </si>
  <si>
    <t>P06801</t>
  </si>
  <si>
    <t>NADP-dependent malic enzyme</t>
  </si>
  <si>
    <t>Me1</t>
  </si>
  <si>
    <t>basement membrane;cell part;cell surface;cytoplasmic membrane-bounded vesicle;cytoplasmic part;cytoplasmic vesicle;cytoplasmic vesicle membrane;cytoplasmic vesicle part;extracellular matrix;extracellular matrix part;extracellular region part;extracellular space;intracellular membrane-bounded organelle;intracellular organelle;intracellular organelle part;intracellular part;membrane;membrane-bounded organelle;membrane-bounded vesicle;nuclear matrix;nuclear part;organelle;organelle membrane;organelle part;platelet alpha granule;platelet alpha granule membrane;proteinaceous extracellular matrix;secretory granule membrane;stored secretory granule;vesicle;vesicle membrane</t>
  </si>
  <si>
    <t>P07214</t>
  </si>
  <si>
    <t>SPARC</t>
  </si>
  <si>
    <t>Sparc</t>
  </si>
  <si>
    <t>extracellular membrane-bounded organelle;extracellular organelle;extracellular region part;extracellular space;extracellular vesicular exosome;macromolecular complex;membrane-bounded organelle;membrane-bounded vesicle;organelle;protein complex;vesicle</t>
  </si>
  <si>
    <t>P07309</t>
  </si>
  <si>
    <t>Transthyretin</t>
  </si>
  <si>
    <t>Ttr</t>
  </si>
  <si>
    <t>cell part;cytoplasm;intracellular part</t>
  </si>
  <si>
    <t>P07310</t>
  </si>
  <si>
    <t>Creatine kinase M-type</t>
  </si>
  <si>
    <t>Ckm</t>
  </si>
  <si>
    <t>basement membrane;basolateral plasma membrane;cell cortex;cell part;cell projection;cell surface;cytoplasm;cytoplasmic membrane-bounded vesicle;cytoplasmic part;cytoplasmic vesicle;cytosol;early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membrane;macromolecular complex;macropinosome;melanosome;membrane;membrane part;membrane raft;membrane-bounded organelle;membrane-bounded vesicle;midbody;myelin sheath adaxonal region;nucleus;organelle;organelle membrane;organelle part;perinuclear region of cytoplasm;pigment granule;pinosome;plasma membrane;plasma membrane part;protein complex;ruffle;sarcolemma;Schmidt-Lanterman incisure;vacuolar membrane;vacuolar part;vesicle</t>
  </si>
  <si>
    <t>P07356;REV__Q8BND4</t>
  </si>
  <si>
    <t>P07356</t>
  </si>
  <si>
    <t>Annexin A2</t>
  </si>
  <si>
    <t>Anxa2</t>
  </si>
  <si>
    <t>cell part;cytoplasmic part;endoplasmic reticulum;extracellular membrane-bounded organelle;extracellular organelle;extracellular region;extracellular region part;extracellular space;extracellular vesicular exosome;Golgi apparatus;intracellular membrane-bounded organelle;intracellular organelle;intracellular part;membrane-bounded organelle;membrane-bounded vesicle;organelle;vesicle</t>
  </si>
  <si>
    <t>P07758;Q00896</t>
  </si>
  <si>
    <t>Alpha-1-antitrypsin 1-1;Alpha-1-antitrypsin 1-3</t>
  </si>
  <si>
    <t>Serpina1a;Serpina1c</t>
  </si>
  <si>
    <t>apical plasma membrane;basolateral plasma membrane;brush border membrane;cell body;cell part;cell projection;cell projection membrane;cell projection part;cell surface;cytoplasm;cytoplasmic membrane-bounded vesicle;cytoplasmic part;cytoplasmic vesicle;cytosol;extracellular matrix;extracellular membrane-bounded organelle;extracellular organelle;extracellular region part;extracellular vesicular exosome;intracellular;intracellular membrane-bounded organelle;intracellular organelle;intracellular organelle part;intracellular part;leading edge membrane;macromolecular complex;melanosome;membrane;membrane part;membrane-bounded organelle;membrane-bounded vesicle;mitochondrion;myelin sheath;neuron projection;neuronal cell body;nuclear part;nucleoplasm;nucleus;organelle;organelle part;perinuclear region of cytoplasm;pigment granule;plasma membrane part;protein complex;ruffle membrane;vesicle</t>
  </si>
  <si>
    <t>P07901</t>
  </si>
  <si>
    <t>Heat shock protein HSP 90-alpha</t>
  </si>
  <si>
    <t>Hsp90aa1</t>
  </si>
  <si>
    <t>cell part;cell surface;cytoplasmic membrane-bounded vesicle;cytoplasmic part;cytoplasmic vesicle;endoplasmic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complex;melanosome;membrane-bounded organelle;membrane-bounded vesicle;membrane-enclosed lumen;organelle;organelle lumen;organelle part;pigment granule;protein complex;vesicle</t>
  </si>
  <si>
    <t>P08003</t>
  </si>
  <si>
    <t>Protein disulfide-isomerase A4</t>
  </si>
  <si>
    <t>Pdia4</t>
  </si>
  <si>
    <t>P08030</t>
  </si>
  <si>
    <t>Adenine phosphoribosyltransferase</t>
  </si>
  <si>
    <t>Aprt</t>
  </si>
  <si>
    <t>cell cortex part;cell part;cortical cytoskeleton;cuticular plate;cytoplasmic part;cytoskeletal part;cytoskeleton;intracellular non-membrane-bounded organelle;intracellular organelle;intracellular organelle part;intracellular part;membrane;non-membrane-bounded organelle;organelle;organelle part;spectrin;spectrin-associated cytoskeleton</t>
  </si>
  <si>
    <t>P08032</t>
  </si>
  <si>
    <t>Spectrin alpha chain, erythrocytic 1</t>
  </si>
  <si>
    <t>Spta1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</si>
  <si>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</si>
  <si>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P08074</t>
  </si>
  <si>
    <t>Carbonyl reductase [NADPH] 2</t>
  </si>
  <si>
    <t>Cbr2</t>
  </si>
  <si>
    <t>adherens junction;anchoring junction;cell junction;cell part;cell-substrate adherens junction;cell-substrate junction;cytoplasmic membrane-bounded vesicle;cytoplasmic part;cytoplasmic vesicle;cytosol;endoplasmic reticulum;endoplasmic reticulum chaperone complex;endoplasmic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 part;membrane-bounded organelle;membrane-bounded vesicle;membrane-enclosed lumen;midbody;nucleus;organelle;organelle lumen;organelle membrane;organelle part;perinuclear region of cytoplasm;pigment granule;plasma membrane;protein complex;vesicle</t>
  </si>
  <si>
    <t>P08113</t>
  </si>
  <si>
    <t>Endoplasmin</t>
  </si>
  <si>
    <t>Hsp90b1</t>
  </si>
  <si>
    <t>basement membrane;cell part;collagen;collagen type IV;extracellular matrix;extracellular matrix part;extracellular membrane-bounded organelle;extracellular organelle;extracellular region;extracellular region part;extracellular vesicular exosome;intracellular membrane-bounded organelle;intracellular organelle;intracellular part;membrane-bounded organelle;membrane-bounded vesicle;organelle;sheet-forming collagen;vesicle</t>
  </si>
  <si>
    <t>P08122</t>
  </si>
  <si>
    <t>Collagen alpha-2(IV) chain;Canstatin</t>
  </si>
  <si>
    <t>Col4a2</t>
  </si>
  <si>
    <t>Collagen alpha-2(IV) chain</t>
  </si>
  <si>
    <t>cell part;extracellular membrane-bounded organelle;extracellular organelle;extracellular region part;extracellular vesicular exosome;extrinsic to membrane;extrinsic to plasma membrane;membrane part;membrane raft;membrane-bounded organelle;membrane-bounded vesicle;organelle;plasma membrane part;vesicle</t>
  </si>
  <si>
    <t>P08207</t>
  </si>
  <si>
    <t>Protein S100-A10</t>
  </si>
  <si>
    <t>S100a10</t>
  </si>
  <si>
    <t>cell body;cell part;cell projection cytoplasm;cell projection part;cytoplasm;cytoplasmic membrane-bounded vesicle;cytoplasmic part;cytoplasmic vesicle;cytosol;dendrite cytoplasm;dense core granule;extracellular matrix;extracellular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vesicle;membrane-enclosed lumen;microbody;mitochondrial intermembrane space;mitochondrial part;mitochondrion;myelin sheath;neuronal cell body;nuclear part;nucleoplasm;nucleus;organelle;organelle envelope lumen;organelle part;peroxisome;plasma membrane;protein complex;stored secretory granule;vesicle</t>
  </si>
  <si>
    <t>P08228</t>
  </si>
  <si>
    <t>Superoxide dismutase [Cu-Zn]</t>
  </si>
  <si>
    <t>Sod1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</si>
  <si>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part;mitochondrion;myelin sheath;nuclear part;nucleoplasm;nucleus;organelle;organelle inner membrane;organelle lumen;organelle membrane;organelle part;plasma membrane;vesicle</t>
  </si>
  <si>
    <t>P08249</t>
  </si>
  <si>
    <t>Malate dehydrogenase, mitochondrial</t>
  </si>
  <si>
    <t>Mdh2</t>
  </si>
  <si>
    <t>acrosomal vesicle;apical plasma membrane;axoneme;cell body;cell part;cell projection;cell projection part;centrosome;cilium;cytoplasm;cytoplasmic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center;midbody;neuronal cell body;non-membrane-bounded organelle;nonmotile primary cilium;nuclear part;nucleoplasm;nucleus;organelle;organelle membrane;organelle part;photoreceptor connecting cilium;photoreceptor inner segment;photoreceptor outer segment;plasma membrane;plasma membrane part;primary cilium;protein complex;stored secretory granule;vacuolar membrane;vacuolar part;vesicle</t>
  </si>
  <si>
    <t>P08752;B2RSH2;P20612;Q3V3I2;P50149</t>
  </si>
  <si>
    <t>P08752</t>
  </si>
  <si>
    <t>Guanine nucleotide-binding protein G(i) subunit alpha-2</t>
  </si>
  <si>
    <t>Gnai2</t>
  </si>
  <si>
    <t>acrosomal vesicle;adherens junction;alpha10-beta1 integrin complex;alpha11-beta1 integrin complex;alpha1-beta1 integrin complex;alpha2-beta1 integrin complex;alpha3-beta1 integrin complex;alpha7-beta1 integrin complex;alpha9-beta1 integrin complex;anchoring junction;basement membrane;cell junction;cell part;cell projection;cell projection membrane;cell projection part;cell surface;cell-cell contact zone;cell-cell junction;cell-substrate adherens junction;cell-substrate junction;cytoplasm;cytoplasmic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 membrane;sarcolemma;stored secretory granule;synapse;synapse part;synaptic membrane;vesicle</t>
  </si>
  <si>
    <t>P09055</t>
  </si>
  <si>
    <t>Integrin beta-1</t>
  </si>
  <si>
    <t>Itgb1</t>
  </si>
  <si>
    <t>adherens junction;anchoring junction;cell junction;cell part;cell-substrate adherens junction;cell-substrate junction;cytoplasmic membrane-bounded vesicle;cytoplasmic part;cytoplasmic vesicle;endoplasmic reticulum;endoplasmic reticulum chaperone complex;endoplasmic reticulum lumen;endoplasmic reticulum part;endoplasmic reticulum-Golgi intermediate compartment;extracellular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</si>
  <si>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P09103</t>
  </si>
  <si>
    <t>Protein disulfide-isomerase</t>
  </si>
  <si>
    <t>P4hb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</si>
  <si>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</si>
  <si>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P09405</t>
  </si>
  <si>
    <t>Nucleolin</t>
  </si>
  <si>
    <t>Ncl</t>
  </si>
  <si>
    <t>P09411</t>
  </si>
  <si>
    <t>Phosphoglycerate kinase 1</t>
  </si>
  <si>
    <t>Pgk1</t>
  </si>
  <si>
    <t>cell part;cytoplasm;cytoplasmic part;endosome;external side of plasma membrane;extracellular membrane-bounded organelle;extracellular organelle;extracellular region part;extracellular space;extracellular vesicular exosome;integral to membrane;intracellular membrane-bounded organelle;intracellular organelle;intracellular part;intrinsic to membrane;lysosome;lytic vacuole;membrane;membrane part;membrane-bounded organelle;membrane-bounded vesicle;organelle;plasma membrane;plasma membrane part;vacuole;vesicle</t>
  </si>
  <si>
    <t>P09470</t>
  </si>
  <si>
    <t>Angiotensin-converting enzyme;Angiotensin-converting enzyme, soluble form</t>
  </si>
  <si>
    <t>Ace</t>
  </si>
  <si>
    <t>Angiotensin-converting enzyme</t>
  </si>
  <si>
    <t>cell part;cytoplasmic membrane-bounded vesicle lumen;cytoplasmic part;cytoplasmic vesicle part;endocytic vesicle lumen;extracellular membrane-bounded organelle;extracellular organelle;extracellular region;extracellular region part;extracellular vesicular exosome;intracellular membrane-bounded organelle;intracellular organelle;intracellular organelle part;intracellular part;membrane-bounded organelle;membrane-bounded vesicle;membrane-enclosed lumen;mitochondrion;nucleus;organelle;organelle lumen;organelle part;vesicle;vesicle lumen</t>
  </si>
  <si>
    <t>P09528</t>
  </si>
  <si>
    <t>Ferritin heavy chain;Ferritin heavy chain, N-terminally processed</t>
  </si>
  <si>
    <t>Fth1</t>
  </si>
  <si>
    <t>Ferritin heavy chain</t>
  </si>
  <si>
    <t>A band;cell part;contractile fiber part;cytoplasmic part;cytoskeletal part;intracellular organelle part;intracellular part;macromolecular complex;myosin complex;organelle part;protein complex</t>
  </si>
  <si>
    <t>P09541</t>
  </si>
  <si>
    <t>Myosin light chain 4</t>
  </si>
  <si>
    <t>Myl4</t>
  </si>
  <si>
    <t>A band;cell part;contractile fiber part;cytoplasmic part;cytoskeletal part;I band;intracellular organelle part;intracellular part;macromolecular complex;myosin complex;organelle part;protein complex</t>
  </si>
  <si>
    <t>P09542</t>
  </si>
  <si>
    <t>Myosin light chain 3</t>
  </si>
  <si>
    <t>Myl3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</si>
  <si>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inner membrane;mitochondrial membrane;mitochondrial nucleoid;mitochondrial part;mitochondrion;myelin sheath;non-membrane-bounded organelle;nucleoid;organelle;organelle inner membrane;organelle membrane;organelle part;vesicle</t>
  </si>
  <si>
    <t>P09671</t>
  </si>
  <si>
    <t>Superoxide dismutase [Mn], mitochondrial</t>
  </si>
  <si>
    <t>Sod2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</si>
  <si>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</si>
  <si>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Q3THW5;P0C0S6</t>
  </si>
  <si>
    <t>Histone H2A.V;Histone H2A.Z</t>
  </si>
  <si>
    <t>H2afv;H2afz</t>
  </si>
  <si>
    <t>P0DN34</t>
  </si>
  <si>
    <t>Ndufb1</t>
  </si>
  <si>
    <t>NADH dehydrogenase [ubiquinone] 1 beta subcomplex subunit 1</t>
  </si>
  <si>
    <t>adherens junction;anchoring junction;basolateral plasma membrane;cell junction;cell part;cell projection;cell surface;cell-substrate adherens junction;cell-substrate junction;chromatin;chromatin remodeling complex;chromosomal part;cilium;cornified envelope;cytoplasm;cytoplasmic part;cytoskeleton;cytosol;endosome;extracellular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part;lysosome;lytic vacuole;macromolecular complex;mast cell granule;membrane;membrane part;membrane-bounded organelle;membrane-bounded vesicle;mitochondrial membrane;mitochondrial part;nBAF complex;non-membrane-bounded organelle;npBAF complex;nuclear chromatin;nuclear chromosome part;nuclear part;nucleoplasm;nucleus;organelle;organelle membrane;organelle part;plasma membrane;plasma membrane part;protein complex;sarcolemma;SWI/SNF complex;SWI/SNF-type complex;vacuole;vesicle</t>
  </si>
  <si>
    <t>P10107;A2BH40</t>
  </si>
  <si>
    <t>P10107</t>
  </si>
  <si>
    <t>Annexin A1</t>
  </si>
  <si>
    <t>Anxa1</t>
  </si>
  <si>
    <t>cell cortex part;cell part;cell projection membrane;cell projection part;cortical actin cytoskeleton;cortical cytoskeleton;cytoplasm;cytoplasmic part;cytoskeletal part;cytoskeleton;cytosol;extracellular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membrane;membrane;membrane part;membrane-bounded organelle;membrane-bounded vesicle;myelin sheath;non-membrane-bounded organelle;nuclear part;nucleolus;nucleus;organelle;organelle part;plasma membrane;plasma membrane part;ruffle membrane;vesicle</t>
  </si>
  <si>
    <t>P10126</t>
  </si>
  <si>
    <t>Elongation factor 1-alpha 1</t>
  </si>
  <si>
    <t>Eef1a1</t>
  </si>
  <si>
    <t>basal lamina;basement membrane;cell part;cell periphery;extracellular matrix;extracellular matrix part;extracellular membrane-bounded organelle;extracellular organelle;extracellular region;extracellular region part;extracellular vesicular exosome;membrane-bounded organelle;membrane-bounded vesicle;organelle;proteinaceous extracellular matrix;vesicle</t>
  </si>
  <si>
    <t>P10493</t>
  </si>
  <si>
    <t>Nidogen-1</t>
  </si>
  <si>
    <t>Nid1</t>
  </si>
  <si>
    <t>P10518</t>
  </si>
  <si>
    <t>Delta-aminolevulinic acid dehydratase</t>
  </si>
  <si>
    <t>Alad</t>
  </si>
  <si>
    <t>cell part;cytoplasmic membrane-bounded vesicle;cytoplasmic part;cytoplasmic vesicle;extracellular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part;lysosome;lytic vacuole;melanosome;membrane-bounded organelle;membrane-bounded vesicle;mitochondrion;non-membrane-bounded organelle;nuclear part;nucleolus;organelle;organelle part;perinuclear region of cytoplasm;pigment granule;vacuole;vesicle</t>
  </si>
  <si>
    <t>P10605</t>
  </si>
  <si>
    <t>Cathepsin B;Cathepsin B light chain;Cathepsin B heavy chain</t>
  </si>
  <si>
    <t>Ctsb</t>
  </si>
  <si>
    <t>Cathepsin B</t>
  </si>
  <si>
    <t>cell part;cytoplasm;cytoplasmic part;intracellular non-membrane-bounded organelle;intracellular organelle;intracellular organelle part;intracellular part;non-membrane-bounded organelle;nuclear part;nucleolus;organelle;organelle part;perinuclear region of cytoplasm</t>
  </si>
  <si>
    <t>P10630</t>
  </si>
  <si>
    <t>Eukaryotic initiation factor 4A-II;Eukaryotic initiation factor 4A-II, N-terminally processed</t>
  </si>
  <si>
    <t>Eif4a2</t>
  </si>
  <si>
    <t>Eukaryotic initiation factor 4A-II</t>
  </si>
  <si>
    <t>axon;axoneme;cell part;cell projection;cell projection part;cytoplasm;cytoplasmic part;cytoskeletal part;cytoskeleton;cytosol;growth cone;intracellular membrane-bounded organelle;intracellular non-membrane-bounded organelle;intracellular organelle;intracellular organelle part;intracellular part;macromolecular complex;membrane;membrane-bounded organelle;microtubule;microtubule cytoskeleton;neuron projection;non-membrane-bounded organelle;nuclear part;nuclear periphery;nucleus;organelle;organelle part;plasma membrane;postsynaptic density;protein complex;site of polarized growth;synapse part;tubulin complex</t>
  </si>
  <si>
    <t>P10637</t>
  </si>
  <si>
    <t>Microtubule-associated protein tau</t>
  </si>
  <si>
    <t>Mapt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</si>
  <si>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</si>
  <si>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P10639</t>
  </si>
  <si>
    <t>Thioredoxin</t>
  </si>
  <si>
    <t>Txn</t>
  </si>
  <si>
    <t>cell part;cytoplasm;intracellular part;myelin sheath</t>
  </si>
  <si>
    <t>P10649</t>
  </si>
  <si>
    <t>Glutathione S-transferase Mu 1</t>
  </si>
  <si>
    <t>Gstm1</t>
  </si>
  <si>
    <t>adherens junction;anchoring junction;cell junction;cell part;cell-substrate adherens junction;cell-substrate junction;cytoplasmic part;cytosol;extracellular membrane-bounded organelle;extracellular organelle;extracellular region part;extracellular vesicular exosome;focal adhesion;intracellular part;membrane;membrane-bounded organelle;membrane-bounded vesicle;organelle;plasma membrane;vesicle</t>
  </si>
  <si>
    <t>P10833</t>
  </si>
  <si>
    <t>Ras-related protein R-Ras</t>
  </si>
  <si>
    <t>Rras</t>
  </si>
  <si>
    <t>cell part;chromosomal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</si>
  <si>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Q6ZWY9;Q64525;Q64478;P10854</t>
  </si>
  <si>
    <t>Histone H2B type 1-C/E/G;Histone H2B type 2-B;Histone H2B type 1-H;Histone H2B type 1-M</t>
  </si>
  <si>
    <t>Hist1h2bc;Hist2h2bb;Hist1h2bh;Hist1h2bm</t>
  </si>
  <si>
    <t>actin cytoskeleton;cell part;chromatin;chromosomal part;cytoplasmic part;cytoskeleton;euchromatin;Golgi apparatus;intracellular membrane-bounded organelle;intracellular non-membrane-bounded organelle;intracellular organelle;intracellular organelle part;intracellular part;macromolecular complex;membrane-bounded organelle;non-membrane-bounded organelle;nuclear chromatin;nuclear chromosome part;nuclear euchromatin;nuclear part;nucleoplasm;nucleosome;nucleus;organelle;organelle part;protein-DNA complex</t>
  </si>
  <si>
    <t>P10922</t>
  </si>
  <si>
    <t>Histone H1.0;Histone H1.0, N-terminally processed</t>
  </si>
  <si>
    <t>H1f0</t>
  </si>
  <si>
    <t>Histone H1.0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</si>
  <si>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 part;nucleus;organelle;organelle part;protein complex;transcription factor complex;vesicle</t>
  </si>
  <si>
    <t>P11031</t>
  </si>
  <si>
    <t>Activated RNA polymerase II transcriptional coactivator p15</t>
  </si>
  <si>
    <t>Sub1</t>
  </si>
  <si>
    <t>cell part;collagen;collagen type I;cytoplasm;cytoplasmic membrane-bounded vesicle;cytoplasmic part;cytoplasmic vesicle;endoplasmic reticulum;extracellular matrix;extracellular matrix part;extracellular region part;extracellular space;fibrillar collagen;Golgi apparatus;intracellular membrane-bounded organelle;intracellular organelle;intracellular part;membrane-bounded organelle;membrane-bounded vesicle;organelle;proteinaceous extracellular matrix;stored secretory granule;vesicle</t>
  </si>
  <si>
    <t>P11087</t>
  </si>
  <si>
    <t>Collagen alpha-1(I) chain</t>
  </si>
  <si>
    <t>Col1a1</t>
  </si>
  <si>
    <t>anchored to membrane;cell part;cell surface;chylomicron;extracellular matrix;extracellular membrane-bounded organelle;extracellular organelle;extracellular region part;extracellular space;extracellular vesicular exosome;intrinsic to membrane;macromolecular complex;membrane;membrane part;membrane-bounded organelle;membrane-bounded vesicle;organelle;plasma lipoprotein particle;plasma membrane;protein-lipid complex;triglyceride-rich lipoprotein particle;very-low-density lipoprotein particle;vesicle</t>
  </si>
  <si>
    <t>P11152</t>
  </si>
  <si>
    <t>Lipoprotein lipase</t>
  </si>
  <si>
    <t>Lpl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</si>
  <si>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</si>
  <si>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P11352</t>
  </si>
  <si>
    <t>Glutathione peroxidase 1</t>
  </si>
  <si>
    <t>Gpx1</t>
  </si>
  <si>
    <t>cell part;cytoplasmic part;cytosol;extracellular membrane-bounded organelle;extracellular organelle;extracellular region part;extracellular space;extracellular vesicular exosome;intracellular part;membrane-bounded organelle;membrane-bounded vesicle;organelle;vesicle</t>
  </si>
  <si>
    <t>P11404</t>
  </si>
  <si>
    <t>Fatty acid-binding protein, heart</t>
  </si>
  <si>
    <t>Fabp3</t>
  </si>
  <si>
    <t>cell body;cell part;cell projection;cell surface;clathrin-coated vesicle;coated vesicle;cytolytic granule;cytoplasm;cytoplasmic membrane-bounded vesicle;cytoplasmic part;cytoplasmic vesicle;dendrite;endosomal part;endosome;endosome membrane;external side of plasma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endosome;lysosome;lytic vacuole;melanosome;membrane;membrane part;membrane-bounded organelle;membrane-bounded vesicle;multivesicular body;neuron projection;neuronal cell body;organelle;organelle membrane;organelle part;pigment granule;plasma membrane;plasma membrane part;sarcolemma;synapse part;synaptic vesicle;vacuole;vesicle</t>
  </si>
  <si>
    <t>P11438</t>
  </si>
  <si>
    <t>Lysosome-associated membrane glycoprotein 1</t>
  </si>
  <si>
    <t>Lamp1</t>
  </si>
  <si>
    <t>apical plasma membrane;basolateral plasma membrane;brush border membrane;cell part;cell projection membrane;cell projection part;cell surface;cytoplasm;cytoplasmic membrane-bounded vesicle;cytoplasmic part;cytoplasmic vesicle;cytosol;extracellular membrane-bounded organelle;extracellular organelle;extracellular region part;extracellular vesicular exosome;inclusion body;intracellular;intracellular membrane-bounded organelle;intracellular organelle;intracellular organelle part;intracellular part;macromolecular complex;melanosome;membrane;membrane part;membrane-bounded organelle;membrane-bounded vesicle;mitochondrion;nuclear part;organelle;organelle part;pigment granule;plasma membrane part;protein complex;signalosome;vesicle</t>
  </si>
  <si>
    <t>P11499</t>
  </si>
  <si>
    <t>Heat shock protein HSP 90-beta</t>
  </si>
  <si>
    <t>Hsp90ab1</t>
  </si>
  <si>
    <t>cell junction;cell part;cell projection;cell projection membrane;cell projection part;cell surface;cell-substrate junction;contractile fiber part;costamere;cytoplasm;cytoplasmic part;cytoskeleton;dystrophin-associated glycoprotein complex;filopodium;filopodium membrane;intracellular membrane-bounded organelle;intracellular non-membrane-bounded organelle;intracellular organelle;intracellular part;macromolecular complex;membrane;membrane part;membrane raft;membrane-bounded organelle;neuron projection terminus;non-membrane-bounded organelle;nucleus;organelle;organelle part;plasma membrane;plasma membrane part;postsynaptic membrane;protein complex;sarcolemma;synapse;synapse part;synaptic membrane;Z disc</t>
  </si>
  <si>
    <t>P11531;Q05AA6</t>
  </si>
  <si>
    <t>P11531</t>
  </si>
  <si>
    <t>Dystrophin</t>
  </si>
  <si>
    <t>Dmd</t>
  </si>
  <si>
    <t>adherens junction;anchoring junction;cell junction;cell part;cell projection membrane;cell projection part;cell surface;cell-cell junction;cell-substrate adherens junction;cell-substrate junction;cytoplasmic part;cytoplasmic vesicle;endoplasmic reticulum;external side of plasma membrane;focal adhesion;Golgi apparatus;integrin complex;intracellular membrane-bounded organelle;intracellular organelle;intracellular part;leading edge membrane;macromolecular complex;membrane;membrane part;membrane-bounded organelle;organelle;plasma membrane;plasma membrane part;protein complex;receptor complex;ruffle membrane;synapse;vesicle</t>
  </si>
  <si>
    <t>P11688</t>
  </si>
  <si>
    <t>Integrin alpha-5;Integrin alpha-5 heavy chain;Integrin alpha-5 light chain</t>
  </si>
  <si>
    <t>Itga5</t>
  </si>
  <si>
    <t>Integrin alpha-5</t>
  </si>
  <si>
    <t>acrosomal vesicle;cell body;cell part;centrosome;chaperonin-containing T-complex;chromatin;chromosomal part;cytoplasmic membrane-bounded vesicle;cytoplasmic part;cytoplasmic vesicle;cytoskeletal part;cytosolic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part;myelin sheath;non-membrane-bounded organelle;nuclear chromatin;nuclear chromosome part;nuclear heterochromatin;nuclear part;organelle;organelle part;pericentriolar material;protein complex;stored secretory granule;vesicle</t>
  </si>
  <si>
    <t>P11983</t>
  </si>
  <si>
    <t>T-complex protein 1 subunit alpha</t>
  </si>
  <si>
    <t>Tcp1</t>
  </si>
  <si>
    <t>cell part;cytoplasmic part;envelope;integral to membrane;intracellular membrane-bounded organelle;intracellular organelle;intracellular organelle part;intracellular part;intrinsic to membrane;membrane;membrane part;membrane-bounded organelle;mitochondrial envelope;mitochondrial inner membrane;mitochondrial membrane;mitochondrial part;mitochondrion;organelle;organelle envelope;organelle inner membrane;organelle membrane;organelle part</t>
  </si>
  <si>
    <t>P12242</t>
  </si>
  <si>
    <t>Mitochondrial brown fat uncoupling protein 1</t>
  </si>
  <si>
    <t>Ucp1</t>
  </si>
  <si>
    <t>adherens junction;AMP-activated protein kinase complex;anchoring junction;cAMP-dependent protein kinase complex;cell junction;cell part;cell-substrate adherens junction;cell-substrate junction;centrosome;cytoplasm;cytoplasmic part;cytoskeletal part;extracellular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center;non-membrane-bounded organelle;organelle;organelle part;plasma membrane;protein complex;vesicle</t>
  </si>
  <si>
    <t>P12367</t>
  </si>
  <si>
    <t>cAMP-dependent protein kinase type II-alpha regulatory subunit</t>
  </si>
  <si>
    <t>Prkar2a</t>
  </si>
  <si>
    <t>6-phosphofructokinase complex;cell part;cytoplasmic part;cytosol;cytosolic part;extracellular membrane-bounded organelle;extracellular organelle;extracellular region part;extracellular vesicular exosome;intracellular part;macromolecular complex;membrane;membrane-bounded organelle;membrane-bounded vesicle;organelle;protein complex;vesicle</t>
  </si>
  <si>
    <t>P12382</t>
  </si>
  <si>
    <t>ATP-dependent 6-phosphofructokinase, liver type</t>
  </si>
  <si>
    <t>Pfkl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</si>
  <si>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part;mitochondrion;myelin sheath;organelle;organelle inner membrane;organelle membrane;organelle part;vesicle</t>
  </si>
  <si>
    <t>P12787</t>
  </si>
  <si>
    <t>Cytochrome c oxidase subunit 5A, mitochondrial</t>
  </si>
  <si>
    <t>Cox5a</t>
  </si>
  <si>
    <t>adherens junction;anchoring junction;cell junction;cell part;cell-substrate adherens junction;cell-substrate junction;cytoplasm;cytoplasmic part;cytosolic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</si>
  <si>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P12970</t>
  </si>
  <si>
    <t>60S ribosomal protein L7a</t>
  </si>
  <si>
    <t>Rpl7a</t>
  </si>
  <si>
    <t>cell part;contractile fiber;cytoplasmic part;cytoskeletal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vesicle;myofibril;myosin complex;myosin filament;non-membrane-bounded organelle;organelle;organelle part;protein complex;vesicle</t>
  </si>
  <si>
    <t>P13541</t>
  </si>
  <si>
    <t>Myosin-3</t>
  </si>
  <si>
    <t>Myh3</t>
  </si>
  <si>
    <t>P13634</t>
  </si>
  <si>
    <t>Carbonic anhydrase 1</t>
  </si>
  <si>
    <t>Ca1</t>
  </si>
  <si>
    <t>cell part;cytoplasmic part;cytosol;extracellular membrane-bounded organelle;extracellular organelle;extracellular region part;extracellular vesicular exosome;glycerol-3-phosphate dehydrogenase complex;intracellular membrane-bounded organelle;intracellular organelle;intracellular part;macromolecular complex;membrane-bounded organelle;membrane-bounded vesicle;mitochondrion;organelle;protein complex;vesicle</t>
  </si>
  <si>
    <t>P13707</t>
  </si>
  <si>
    <t>Glycerol-3-phosphate dehydrogenase [NAD(+)], cytoplasmic</t>
  </si>
  <si>
    <t>Gpd1</t>
  </si>
  <si>
    <t>cell part;cell projection;cytoplasm;cytoplasmic part;cytosol;envelope;extracellular membrane-bounded organelle;extracellular organelle;extracellular region part;extracellular vesicular exosome;extrinsic to internal side of plasma membrane;extrinsic to membrane;extrinsic to plasma membrane;intracellular membrane-bounded organelle;intracellular organelle;intracellular organelle part;intracellular part;membrane part;membrane-bounded organelle;membrane-bounded vesicle;nuclear envelope;nuclear part;nucleus;organelle;organelle envelope;organelle part;perinuclear region of cytoplasm;plasma membrane part;ruffle;vesicle</t>
  </si>
  <si>
    <t>P14069</t>
  </si>
  <si>
    <t>Protein S100-A6</t>
  </si>
  <si>
    <t>S100a6</t>
  </si>
  <si>
    <t>apical plasma membrane;basolateral plasma membrane;caveola;cell junction;cell part;cell-cell contact zone;cell-cell junction;extracellular membrane-bounded organelle;extracellular organelle;extracellular region part;extracellular vesicular exosome;intercalated disc;macromolecular complex;membrane;membrane part;membrane raft;membrane-bounded organelle;membrane-bounded vesicle;myelin sheath;organelle;plasma membrane;plasma membrane part;protein complex;sarcolemma;sodium:potassium-exchanging ATPase complex;vesicle</t>
  </si>
  <si>
    <t>P14094</t>
  </si>
  <si>
    <t>Sodium/potassium-transporting ATPase subunit beta-1</t>
  </si>
  <si>
    <t>Atp1b1</t>
  </si>
  <si>
    <t>cell part;cytosolic large ribosomal subunit;intracellular organelle part;intracellular part;large ribosomal subunit;macromolecular complex;membrane;organelle part;ribonucleoprotein complex</t>
  </si>
  <si>
    <t>P14115</t>
  </si>
  <si>
    <t>60S ribosomal protein L27a</t>
  </si>
  <si>
    <t>Rpl27a</t>
  </si>
  <si>
    <t>adherens junction;anchoring junction;cell junction;cell part;cell-substrate adherens junction;cell-substrate junction;cytosolic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</si>
  <si>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P14131</t>
  </si>
  <si>
    <t>40S ribosomal protein S16</t>
  </si>
  <si>
    <t>Rps16</t>
  </si>
  <si>
    <t>cell part;clathrin-coated vesicle;coated pit;coated vesicle;cytoplasmic membrane-bounded vesicle;cytoplasmic part;cytoplasmic vesicle;cytoplasmic vesicle membrane;cytoplasmic vesicle part;cytosol;endomembrane system;endosome;external side of plasma membrane;extracellular membrane-bounded organelle;extracellular organelle;extracellular region part;extracellular vesicular exosome;Golgi apparatus part;Golgi-associated vesicle;insulin-responsive compartment;integral to membrane;integral to plasma membrane;intracellular membrane-bounded organelle;intracellular organelle;intracellular organelle part;intracellular part;intrinsic to membrane;intrinsic to plasma membrane;late endosome;membrane;membrane part;membrane raft;membrane-bounded organelle;membrane-bounded vesicle;multivesicular body;organelle;organelle membrane;organelle part;perinuclear region of cytoplasm;plasma membrane;plasma membrane part;sarcolemma;stored secretory granule;trans-Golgi network transport vesicle;transport vesicle;T-tubule;vesicle;vesicle membrane</t>
  </si>
  <si>
    <t>P14142</t>
  </si>
  <si>
    <t>Solute carrier family 2, facilitated glucose transporter member 4</t>
  </si>
  <si>
    <t>Slc2a4</t>
  </si>
  <si>
    <t>adherens junction;anchoring junction;cell junction;cell part;cell-substrate adherens junction;cell-substrate junction;cytoplasm;cytosolic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part;polysome;ribonucleoprotein complex;vesicle</t>
  </si>
  <si>
    <t>P14148</t>
  </si>
  <si>
    <t>60S ribosomal protein L7</t>
  </si>
  <si>
    <t>Rpl7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</si>
  <si>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center;mitochondrion;myelin sheath;non-membrane-bounded organelle;organelle;organelle part;vesicle</t>
  </si>
  <si>
    <t>P14152</t>
  </si>
  <si>
    <t>Malate dehydrogenase, cytoplasmic</t>
  </si>
  <si>
    <t>Mdh1</t>
  </si>
  <si>
    <t>90S preribosome;cell part;cytoplasm;cytosolic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</si>
  <si>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P14206</t>
  </si>
  <si>
    <t>40S ribosomal protein SA</t>
  </si>
  <si>
    <t>Rpsa</t>
  </si>
  <si>
    <t>acrosomal vesicle;adherens junction;anchoring junction;cell junction;cell part;cell-substrate adherens junction;cell-substrate junction;cytoplasm;cytoplasmic membrane-bounded vesicle;cytoplasmic part;cytoplasmic vesicle;cytosol;endocytic vesicle;endoplasmic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apparatus;intracellular membrane-bounded organelle;intracellular organelle;intracellular organelle lumen;intracellular organelle part;intracellular part;macromolecular complex;membrane;membrane part;membrane-bounded organelle;membrane-bounded vesicle;membrane-enclosed lumen;MHC class I peptide loading complex;nucleus;organelle;organelle lumen;organelle part;perinuclear region of cytoplasm;phagocytic vesicle;plasma membrane part;polysome;protein complex;ribonucleoprotein complex;sarcoplasmic reticulum lumen;smooth endoplasmic reticulum;stored secretory granule;vesicle</t>
  </si>
  <si>
    <t>P14211</t>
  </si>
  <si>
    <t>Calreticulin</t>
  </si>
  <si>
    <t>Calr</t>
  </si>
  <si>
    <t>cell part;cytoplasmic part;intracellular organelle part;intracellular part;macromolecular complex;nuclear body;nuclear part;nuclear speck;nucleoplasm part;organelle part;ribonucleoprotein complex;signal recognition particle;signal recognition particle, endoplasmic reticulum targeting</t>
  </si>
  <si>
    <t>P14576</t>
  </si>
  <si>
    <t>Signal recognition particle 54 kDa protein</t>
  </si>
  <si>
    <t>Srp54</t>
  </si>
  <si>
    <t>adherens junction;anchoring junction;cell junction;cell part;cell-substrate adherens junction;cell-substrate junction;contractile fiber;contractile fiber part;cytoplasm;cytoplasmic part;cytoskeletal part;extracellular membrane-bounded organelle;extracellular organelle;extracellular region part;extracellular space;extracellular vesicular exosome;focal adhesion;intracellular;intracellular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</si>
  <si>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P14602</t>
  </si>
  <si>
    <t>Heat shock protein beta-1</t>
  </si>
  <si>
    <t>Hspb1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</si>
  <si>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particle;proteasome regulatory particle, lid subcomplex;protein complex;vesicle</t>
  </si>
  <si>
    <t>P14685</t>
  </si>
  <si>
    <t>26S proteasome non-ATPase regulatory subunit 3</t>
  </si>
  <si>
    <t>Psmd3</t>
  </si>
  <si>
    <t>cell part;cytoskeletal part;envelope;intermediate filament;intracellular membrane-bounded organelle;intracellular organelle;intracellular organelle part;intracellular part;lamin filament;macromolecular complex;membrane;membrane-bounded organelle;nuclear envelope;nuclear inner membrane;nuclear matrix;nuclear membrane;nuclear part;nucleoplasm;nucleus;organelle;organelle envelope;organelle inner membrane;organelle membrane;organelle part;protein complex</t>
  </si>
  <si>
    <t>P14733</t>
  </si>
  <si>
    <t>Lamin-B1</t>
  </si>
  <si>
    <t>Lmnb1</t>
  </si>
  <si>
    <t>adherens junction;anchoring junction;cell junction;cell part;cell-substrate adherens junction;cell-substrate junction;cytoplasmic membrane-bounded vesicle;cytoplasmic part;cytoplasmic vesicle;cytosol;endosomal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</si>
  <si>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P14824</t>
  </si>
  <si>
    <t>Annexin A6</t>
  </si>
  <si>
    <t>Anxa6</t>
  </si>
  <si>
    <t>adherens junction;anchoring junction;cell junction;cell part;cell projection;cell-substrate adherens junction;cell-substrate junction;cytoplasm;cytosolic large ribosomal subunit;dendrite;extracellular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vesicle;neuron projection;nucleus;organelle;organelle part;ribonucleoprotein complex;vesicle</t>
  </si>
  <si>
    <t>P14869</t>
  </si>
  <si>
    <t>60S acidic ribosomal protein P0</t>
  </si>
  <si>
    <t>Rplp0</t>
  </si>
  <si>
    <t>axon part;axon terminus;cell body;cell part;cell projection part;cytoplasm;cytoplasmic part;endoplasmic reticulum;extracellular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vesicle;mitochondrion;myelin sheath;neuron projection terminus;nucleus;organelle;perikaryon;protein complex;rough endoplasmic reticulum;vesicle</t>
  </si>
  <si>
    <t>P15105</t>
  </si>
  <si>
    <t>Glutamine synthetase</t>
  </si>
  <si>
    <t>Glul</t>
  </si>
  <si>
    <t>adherens junction;anchoring junction;apical plasma membrane;basolateral plasma membrane;catenin complex;cell junction;cell part;cell projection;cell-cell adherens junction;cell-cell contact zone;cell-cell junction;cell-substrate adherens junction;cell-substrate junction;extracellular membrane-bounded organelle;extracellular organelle;extracellular region part;extracellular vesicular exosome;extrinsic to membrane;extrinsic to plasma membrane;fascia adherens;focal adhesion;integral to membrane;integral to plasma membrane;intercalated disc;intrinsic to membrane;intrinsic to plasma membrane;lamellipodium;macromolecular complex;membrane;membrane part;membrane-bounded organelle;membrane-bounded vesicle;organelle;plasma membrane;plasma membrane part;protein complex;synapse;vesicle</t>
  </si>
  <si>
    <t>P15116;P39038</t>
  </si>
  <si>
    <t>P15116</t>
  </si>
  <si>
    <t>Cadherin-2</t>
  </si>
  <si>
    <t>Cdh2</t>
  </si>
  <si>
    <t>P15327</t>
  </si>
  <si>
    <t>Bisphosphoglycerate mutase</t>
  </si>
  <si>
    <t>Bpgm</t>
  </si>
  <si>
    <t>cell cortex part;cell part;cell surface;cortical cytoskeleton;cytoplasm;cytoplasmic part;cytoskeletal part;cytoskeleton;intracellular non-membrane-bounded organelle;intracellular organelle;intracellular organelle part;intracellular part;macromolecular complex;membrane;non-membrane-bounded organelle;organelle;organelle part;plasma membrane;protein complex;spectrin;spectrin-associated cytoskeleton</t>
  </si>
  <si>
    <t>P15508</t>
  </si>
  <si>
    <t>Spectrin beta chain, erythrocytic</t>
  </si>
  <si>
    <t>Sptb</t>
  </si>
  <si>
    <t>cell part;cell projection membrane;cell projection part;cytoplasmic part;cytosol;extracellular membrane-bounded organelle;extracellular organelle;extracellular region part;extracellular vesicular exosome;intracellular membrane-bounded organelle;intracellular organelle;intracellular part;leading edge membrane;membrane;membrane part;membrane-bounded organelle;membrane-bounded vesicle;mitochondrion;myelin sheath;nucleus;organelle;plasma membrane part;ruffle membrane;vesicle</t>
  </si>
  <si>
    <t>P15532</t>
  </si>
  <si>
    <t>Nucleoside diphosphate kinase A</t>
  </si>
  <si>
    <t>Nme1</t>
  </si>
  <si>
    <t>P15626;O35660</t>
  </si>
  <si>
    <t>P15626</t>
  </si>
  <si>
    <t>Glutathione S-transferase Mu 2</t>
  </si>
  <si>
    <t>Gstm2</t>
  </si>
  <si>
    <t>cell part;chromatin;chromosomal part;chromosome;condensed chromosome;condensed nuclear chromosome;euchromatin;intracellular;intracellular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euchromatin;nuclear part;nucleosome;nucleus;organelle;organelle part;protein-DNA complex;transcriptionally active chromatin</t>
  </si>
  <si>
    <t>P15864;Q07133</t>
  </si>
  <si>
    <t>P15864</t>
  </si>
  <si>
    <t>Histone H1.2</t>
  </si>
  <si>
    <t>Hist1h1c</t>
  </si>
  <si>
    <t>cell part;cell surface;cytoplasm;extracellular matrix;extracellular membrane-bounded organelle;extracellular organelle;extracellular region part;extracellular space;extracellular vesicular exosome;intracellular;intracellular membrane-bounded organelle;intracellular organelle;intracellular part;membrane-bounded organelle;membrane-bounded vesicle;nucleus;organelle;proteinaceous extracellular matrix;vesicle</t>
  </si>
  <si>
    <t>P16045</t>
  </si>
  <si>
    <t>Galectin-1</t>
  </si>
  <si>
    <t>Lgals1</t>
  </si>
  <si>
    <t>cell part;cell surface;cytoplasm;cytoplasmic part;external side of plasma membrane;extracellular matrix;extracellular membrane-bounded organelle;extracellular organelle;extracellular region part;extracellular space;extracellular vesicular exosome;immunological synapse;intracellular membrane-bounded organelle;intracellular organelle;intracellular organelle part;intracellular part;macromolecular complex;membrane;membrane part;membrane-bounded organelle;membrane-bounded vesicle;mitochondrial inner membrane;mitochondrial membrane;mitochondrial part;nuclear part;nucleus;organelle;organelle inner membrane;organelle membrane;organelle part;plasma membrane part;proteinaceous extracellular matrix;ribonucleoprotein complex;spliceosomal complex;vesicle</t>
  </si>
  <si>
    <t>P16110</t>
  </si>
  <si>
    <t>Galectin-3</t>
  </si>
  <si>
    <t>Lgals3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</si>
  <si>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vesicle;mitochondrion;myelin sheath;organelle;vesicle</t>
  </si>
  <si>
    <t>P16125</t>
  </si>
  <si>
    <t>L-lactate dehydrogenase B chain</t>
  </si>
  <si>
    <t>Ldhb</t>
  </si>
  <si>
    <t>P16332</t>
  </si>
  <si>
    <t>Methylmalonyl-CoA mutase, mitochondrial</t>
  </si>
  <si>
    <t>Mut</t>
  </si>
  <si>
    <t>adherens junction;anchoring junction;axon part;cell cortex part;cell junction;cell part;cell projection part;cell-cell adherens junction;cell-cell junction;contractile fiber part;cortical cytoskeleton;cuticular plate;cytoplasmic part;cytoskeletal part;cytoskeleton;extracellular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cytoskeleton;myelin sheath;non-membrane-bounded organelle;organelle;organelle part;paranode region of axon;plasma membrane part;vesicle;Z disc</t>
  </si>
  <si>
    <t>P16546</t>
  </si>
  <si>
    <t>Spectrin alpha chain, non-erythrocytic 1</t>
  </si>
  <si>
    <t>Sptan1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</si>
  <si>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vacuole;membrane;membrane-bounded organelle;membrane-bounded vesicle;mitochondrion;nuclear part;nucleoplasm;organelle;organelle part;vacuole;vesicle</t>
  </si>
  <si>
    <t>P16675</t>
  </si>
  <si>
    <t>Lysosomal protective protein;Lysosomal protective protein 32 kDa chain;Lysosomal protective protein 20 kDa chain</t>
  </si>
  <si>
    <t>Ctsa</t>
  </si>
  <si>
    <t>Lysosomal protective protein</t>
  </si>
  <si>
    <t>cell part;cell projection;cell projection part;cilium;cytoplasm;cytoplasmic part;cytoskeleton;cytosol;flagellar fibrous sheath;flagellum part;intracellular membrane-bounded organelle;intracellular non-membrane-bounded organelle;intracellular organelle;intracellular organelle part;intracellular part;membrane-bounded organelle;microtubule cytoskeleton;microtubule-based flagellum part;motile cilium;myelin sheath;non-membrane-bounded organelle;nucleus;organelle;organelle part</t>
  </si>
  <si>
    <t>P16858;Q64467</t>
  </si>
  <si>
    <t>P16858</t>
  </si>
  <si>
    <t>Glyceraldehyde-3-phosphate dehydrogenase</t>
  </si>
  <si>
    <t>Gapdh</t>
  </si>
  <si>
    <t>cell part;cytoplasmic part;cytoplasmic vesicle membrane;cytoplasmic vesicle part;endocytic vesicle membrane;endosomal part;endosome;endosome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endosome;late endosome membrane;lysosomal membrane;lysosome;lytic vacuole;membrane;membrane part;membrane-bounded organelle;membrane-bounded vesicle;organelle;organelle membrane;organelle part;phagocytic vesicle membrane;plasma membrane;platelet dense granule membrane;secretory granule membrane;vacuolar membrane;vacuolar part;vacuole;vesicle;vesicle membrane</t>
  </si>
  <si>
    <t>P17047</t>
  </si>
  <si>
    <t>Lysosome-associated membrane glycoprotein 2</t>
  </si>
  <si>
    <t>Lamp2</t>
  </si>
  <si>
    <t>cell part;cytoplasmic part;cytosolic part;intracellular part;macromolecular complex;membrane;myelin sheath;phosphopyruvate hydratase complex;plasma membrane;protein complex</t>
  </si>
  <si>
    <t>P17182</t>
  </si>
  <si>
    <t>Alpha-enolase</t>
  </si>
  <si>
    <t>Eno1</t>
  </si>
  <si>
    <t>cell body;cell part;cytoplasm;cytoplasmic part;cytosolic part;extracellular membrane-bounded organelle;extracellular organelle;extracellular region part;extracellular space;extracellular vesicular exosome;intracellular;intracellular part;macromolecular complex;membrane;membrane-bounded organelle;membrane-bounded vesicle;myelin sheath;neuronal cell body;organelle;perikaryon;phosphopyruvate hydratase complex;photoreceptor inner segment;plasma membrane;protein complex;vesicle</t>
  </si>
  <si>
    <t>P17183</t>
  </si>
  <si>
    <t>Gamma-enolase</t>
  </si>
  <si>
    <t>Eno2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</si>
  <si>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</si>
  <si>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P17225</t>
  </si>
  <si>
    <t>Polypyrimidine tract-binding protein 1</t>
  </si>
  <si>
    <t>Ptbp1</t>
  </si>
  <si>
    <t>apical plasma membrane;AP-type membrane coat adaptor complex;basolateral plasma membrane;cell part;cell projection part;clathrin adaptor complex;coated pit;cytoplasmic membrane-bounded vesicle;cytoplasmic part;cytoplasmic vesicle;filopodium tip;intracellular membrane-bounded organelle;intracellular organelle;intracellular part;macromolecular complex;membrane;membrane coat;membrane part;membrane-bounded organelle;membrane-bounded vesicle;organelle;plasma membrane part;protein complex;stored secretory granule;vesicle</t>
  </si>
  <si>
    <t>P17426</t>
  </si>
  <si>
    <t>AP-2 complex subunit alpha-1</t>
  </si>
  <si>
    <t>Ap2a1</t>
  </si>
  <si>
    <t>AP-type membrane coat adaptor complex;cell part;clathrin adaptor complex;coated pit;cytoplasmic membrane-bounded vesicle;cytoplasmic part;cytoplasmic vesicle;intracellular membrane-bounded organelle;intracellular organelle;intracellular part;macromolecular complex;membrane;membrane coat;membrane part;membrane-bounded organelle;membrane-bounded vesicle;organelle;plasma membrane;protein complex;stored secretory granule;vesicle</t>
  </si>
  <si>
    <t>P17427</t>
  </si>
  <si>
    <t>AP-2 complex subunit alpha-2</t>
  </si>
  <si>
    <t>Ap2a2</t>
  </si>
  <si>
    <t>cell part;cytoplasmic part;cytosol;extracellular membrane-bounded organelle;extracellular organelle;extracellular region part;extracellular space;extracellular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part;vesicle</t>
  </si>
  <si>
    <t>P17563;Q63836</t>
  </si>
  <si>
    <t>Selenium-binding protein 1;Selenium-binding protein 2</t>
  </si>
  <si>
    <t>Selenbp1;Selenbp2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</si>
  <si>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</si>
  <si>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P17665</t>
  </si>
  <si>
    <t>Cytochrome c oxidase subunit 7C, mitochondrial</t>
  </si>
  <si>
    <t>Cox7c</t>
  </si>
  <si>
    <t>cell part;cell projection;cilium;cytoplasmic part;cytosol;intracellular membrane-bounded organelle;intracellular organelle;intracellular organelle part;intracellular part;membrane;membrane part;membrane raft;membrane-bounded organelle;mitochondrial membrane;mitochondrial outer membrane;mitochondrial part;mitochondrion;organelle;organelle membrane;organelle outer membrane;organelle part;outer membrane</t>
  </si>
  <si>
    <t>P17710</t>
  </si>
  <si>
    <t>Hexokinase-1</t>
  </si>
  <si>
    <t>Hk1</t>
  </si>
  <si>
    <t>adherens junction;anchoring junction;cell junction;cell part;cell-substrate adherens junction;cell-substrate junction;cytoplasmic part;cytosol;extracellular membrane-bounded organelle;extracellular organelle;extracellular region part;extracellular space;extracellular vesicular exosome;focal adhesion;intracellular membrane-bounded organelle;intracellular organelle;intracellular part;membrane;membrane-bounded organelle;membrane-bounded vesicle;myelin sheath;nucleus;organelle;vesicle</t>
  </si>
  <si>
    <t>P17742</t>
  </si>
  <si>
    <t>Peptidyl-prolyl cis-trans isomerase A;Peptidyl-prolyl cis-trans isomerase A, N-terminally processed</t>
  </si>
  <si>
    <t>Ppia</t>
  </si>
  <si>
    <t>Peptidyl-prolyl cis-trans isomerase A</t>
  </si>
  <si>
    <t>cell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</si>
  <si>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P17751</t>
  </si>
  <si>
    <t>Triosephosphate isomerase</t>
  </si>
  <si>
    <t>Tpi1</t>
  </si>
  <si>
    <t>cell part;cytoplasm;cytoplasmic part;intracellular membrane-bounded organelle;intracellular organelle;intracellular organelle part;intracellular part;membrane-bounded organelle;nuclear body;nuclear part;nuclear speck;nucleoplasm part;nucleus;organelle;organelle part;perinuclear region of cytoplasm</t>
  </si>
  <si>
    <t>Q61696;P17879</t>
  </si>
  <si>
    <t>Heat shock 70 kDa protein 1A;Heat shock 70 kDa protein 1B</t>
  </si>
  <si>
    <t>Hspa1a;Hspa1b</t>
  </si>
  <si>
    <t>cell part;centrosome;chromosomal part;cyclin-dependent protein kinase holoenzyme complex;cytoplasm;cytoplasmic part;cytoskeletal part;extracellular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lamina;nuclear part;nuclear replication fork;nucleoplasm;nucleus;organelle;organelle part;PCNA complex;PCNA-p21 complex;protein complex;replication fork;vesicle</t>
  </si>
  <si>
    <t>P17918</t>
  </si>
  <si>
    <t>Proliferating cell nuclear antigen</t>
  </si>
  <si>
    <t>Pcna</t>
  </si>
  <si>
    <t>cell part;cytoplasmic membrane-bounded vesicle;cytoplasmic part;cytoplasmic vesicle;extracellular membrane-bounded organelle;extracellular organelle;extracellular region part;extracellular space;extracellular vesicular exosome;intracellular membrane-bounded organelle;intracellular organelle;intracellular part;lysosome;lytic vacuole;melanosome;membrane-bounded organelle;membrane-bounded vesicle;mitochondrion;organelle;pigment granule;vacuole;vesicle</t>
  </si>
  <si>
    <t>P18242</t>
  </si>
  <si>
    <t>Cathepsin D</t>
  </si>
  <si>
    <t>Ctsd</t>
  </si>
  <si>
    <t>acrosomal membrane;adherens junction;anchoring junction;cell junction;cell part;cell-substrate adherens junction;cell-substrate junction;cytoplasmic membrane-bounded vesicle;cytoplasmic part;cytoplasmic vesicle;cytoplasmic vesicle membrane;cytoplasmic vesicle part;extracellular membrane-bounded organelle;extracellular organelle;extracellular region part;extracellular vesicular exosome;focal adhesion;integral to membrane;integral to plasma membrane;intracellular membrane-bounded organelle;intracellular organelle;intracellular organelle part;intracellular part;intrinsic to membrane;intrinsic to plasma membrane;melanosome;membrane;membrane part;membrane raft;membrane-bounded organelle;membrane-bounded vesicle;mitochondrion;organelle;organelle membrane;organelle part;pigment granule;plasma membrane;plasma membrane part;sarcolemma;secretory granule membrane;vesicle;vesicle membrane</t>
  </si>
  <si>
    <t>P18572</t>
  </si>
  <si>
    <t>Basigin</t>
  </si>
  <si>
    <t>Bsg</t>
  </si>
  <si>
    <t>cell part;cytoplasm;cytoplasmic part;cytoskeletal part;cytosol;intracellular membrane-bounded organelle;intracellular non-membrane-bounded organelle;intracellular organelle;intracellular organelle part;intracellular part;membrane;membrane-bounded organelle;mitochondrion;non-membrane-bounded organelle;nuclear membrane;nuclear part;nucleolus;nucleoplasm;nucleus;organelle;organelle membrane;organelle part;spindle</t>
  </si>
  <si>
    <t>P18654;P18653;Q9WUT3;Q7TPS0</t>
  </si>
  <si>
    <t>P18654</t>
  </si>
  <si>
    <t>Ribosomal protein S6 kinase alpha-3</t>
  </si>
  <si>
    <t>Rps6ka3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</si>
  <si>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part;cytoskeleton;cytosol;extracellular membrane-bounded organelle;extracellular organelle;extracellular region;extracellular region part;extracellular space;extracellular vesicular exosome;focal adhesion;intracellular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part;organelle;organelle part;plasma membrane part;ruffle membrane;vesicle</t>
  </si>
  <si>
    <t>P18760</t>
  </si>
  <si>
    <t>Cofilin-1</t>
  </si>
  <si>
    <t>Cfl1</t>
  </si>
  <si>
    <t>cell part;cell projection;dendrite;extrinsic to internal side of plasma membrane;extrinsic to membrane;extrinsic to plasma membrane;heterotrimeric G-protein complex;intracellular;intracellular part;macromolecular complex;membrane;membrane part;myelin sheath;neuron projection;plasma membrane;plasma membrane part;protein complex</t>
  </si>
  <si>
    <t>P18872</t>
  </si>
  <si>
    <t>Guanine nucleotide-binding protein G(o) subunit alpha</t>
  </si>
  <si>
    <t>Gnao1</t>
  </si>
  <si>
    <t>cell part;cytoplasm;cytoplasmic membrane-bounded vesicle;cytoplasmic part;cytoplasmic vesicle;extracellular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</si>
  <si>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P19096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</si>
  <si>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</si>
  <si>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</si>
  <si>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Fatty acid synthase</t>
  </si>
  <si>
    <t>actin cytoskeleton;cell part;contractile fiber part;cytoplasmic part;cytoskeletal part;cytoskeleton;intracellular membrane-bounded organelle;intracellular non-membrane-bounded organelle;intracellular organelle;intracellular organelle part;intracellular part;macromolecular complex;membrane-bounded organelle;mitochondrion;non-membrane-bounded organelle;nuclear part;nucleoplasm;organelle;organelle part;protein complex;troponin complex</t>
  </si>
  <si>
    <t>P19123</t>
  </si>
  <si>
    <t>Troponin C, slow skeletal and cardiac muscles</t>
  </si>
  <si>
    <t>Tnnc1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</si>
  <si>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</si>
  <si>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P19157;P46425</t>
  </si>
  <si>
    <t>Glutathione S-transferase P 1;Glutathione S-transferase P 2</t>
  </si>
  <si>
    <t>Gstp1;Gstp2</t>
  </si>
  <si>
    <t>adherens junction;anchoring junction;cell junction;cell part;cell-substrate adherens junction;cell-substrate junction;cytoplasm;cytosolic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</si>
  <si>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P19253</t>
  </si>
  <si>
    <t>60S ribosomal protein L13a</t>
  </si>
  <si>
    <t>Rpl13a</t>
  </si>
  <si>
    <t>cell part;cytoplasmic part;integral to membrane;intracellular membrane-bounded organelle;intracellular organelle;intracellular organelle part;intracellular part;intrinsic to membrane;membrane;membrane part;membrane-bounded organelle;microbody;mitochondrial inner membrane;mitochondrial membrane;mitochondrial part;mitochondrion;organelle;organelle inner membrane;organelle membrane;organelle part;peroxisome</t>
  </si>
  <si>
    <t>P19258</t>
  </si>
  <si>
    <t>Protein Mpv17</t>
  </si>
  <si>
    <t>Mpv17</t>
  </si>
  <si>
    <t>cell part;cytoplasm;cytoplasmic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</si>
  <si>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P19324</t>
  </si>
  <si>
    <t>Serpin H1</t>
  </si>
  <si>
    <t>Serpinh1</t>
  </si>
  <si>
    <t>cell part;cytoplasmic part;intracellular organelle part;intracellular part;membrane;mitochondrial inner membrane;mitochondrial membrane;mitochondrial part;myelin sheath;organelle inner membrane;organelle membrane;organelle part</t>
  </si>
  <si>
    <t>P19536</t>
  </si>
  <si>
    <t>Cytochrome c oxidase subunit 5B, mitochondrial</t>
  </si>
  <si>
    <t>Cox5b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</si>
  <si>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</si>
  <si>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P19783</t>
  </si>
  <si>
    <t>Cytochrome c oxidase subunit 4 isoform 1, mitochondrial</t>
  </si>
  <si>
    <t>Cox4i1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</si>
  <si>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lumen;midbody;mitochondrion;myelin sheath;nuclear part;nucleus;organelle;organelle lumen;organelle membrane;organelle part;pigment granule;plasma membrane;protein complex;signalosome;smooth endoplasmic reticulum;vesicle</t>
  </si>
  <si>
    <t>P20029</t>
  </si>
  <si>
    <t>78 kDa glucose-regulated protein</t>
  </si>
  <si>
    <t>Hspa5</t>
  </si>
  <si>
    <t>cell part;cytoplasm;cytoplasmic part;cytosol;cytosolic part;early endosome;endosome;extracellular membrane-bounded organelle;extracellular organelle;extracellular region part;extracellular vesicular exosome;IkappaB kinase complex;intracellular membrane-bounded organelle;intracellular organelle;intracellular part;macromolecular complex;membrane-bounded organelle;membrane-bounded vesicle;mitochondrion;myelin sheath;organelle;protein complex;vesicle</t>
  </si>
  <si>
    <t>P20108</t>
  </si>
  <si>
    <t>Thioredoxin-dependent peroxide reductase, mitochondrial</t>
  </si>
  <si>
    <t>Prdx3</t>
  </si>
  <si>
    <t>adherens junction;anchoring junction;cell junction;cell leading edge;cell part;cell periphery;cell projection;cell-cell junction;cell-substrate adherens junction;cell-substrate junction;contractile fiber part;costamere;cytoplasm;cytoplasmic part;cytoskeletal part;cytoskeleton;cytosol;dystrophin-associated glycoprotein complex;extracellular membrane-bounded organelle;extracellular organelle;extracellular region part;extracellular space;extracellular vesicular exosome;focal adhesion;intermediate filament;intermediate filament cytoskeleton;intracellular membrane-bounded organelle;intracellular non-membrane-bounded organelle;intracellular organelle;intracellular organelle part;intracellular part;keratin filament;macromolecular complex;membrane;membrane part;membrane-bounded organelle;membrane-bounded vesicle;microbody;neuron projection;non-membrane-bounded organelle;nuclear matrix;nuclear part;nucleoplasm;nucleus;organelle;organelle part;peroxisome;plasma membrane;plasma membrane part;protein complex;sarcolemma;type III intermediate filament;vesicle;Z disc</t>
  </si>
  <si>
    <t>P20152;CON__Q3KNV1;CON__P08729;P11679;CON__O43790;CON__Q14533;CON__Q8N1N4-2;CON__Q7RTT2;Q9ERE2;P97861</t>
  </si>
  <si>
    <t>P20152</t>
  </si>
  <si>
    <t>Vimentin</t>
  </si>
  <si>
    <t>Vim</t>
  </si>
  <si>
    <t>actin filament bundle;actomyosin;cell cortex part;cell part;cell projection;cell projection part;cortical cytoskeleton;cytoplasm;cytoplasmic part;cytoskeletal part;cytoskeleton;extracellular membrane-bounded organelle;extracellular organelle;extracellular region part;extracellular vesicular exosome;growth cone;intracellular non-membrane-bounded organelle;intracellular organelle;intracellular organelle part;intracellular part;macromolecular complex;membrane-bounded organelle;membrane-bounded vesicle;neuron projection;non-membrane-bounded organelle;organelle;organelle part;podosome;protein complex;site of polarized growth;stress fiber;vesicle</t>
  </si>
  <si>
    <t>P21107</t>
  </si>
  <si>
    <t>Tropomyosin alpha-3 chain</t>
  </si>
  <si>
    <t>Tpm3</t>
  </si>
  <si>
    <t>cell part;cytoplasmic part;extracellular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part;lysosomal membrane;macromolecular complex;membrane;membrane part;membrane-bounded organelle;membrane-bounded vesicle;nuclear membrane;nuclear part;organelle;organelle membrane;organelle part;plasma membrane;plasma membrane part;protein complex;vacuolar membrane;vacuolar part;vesicle</t>
  </si>
  <si>
    <t>P21279</t>
  </si>
  <si>
    <t>Guanine nucleotide-binding protein G(q) subunit alpha</t>
  </si>
  <si>
    <t>Gnaq</t>
  </si>
  <si>
    <t>P21300</t>
  </si>
  <si>
    <t>Aldose reductase-related protein 1</t>
  </si>
  <si>
    <t>Akr1b7</t>
  </si>
  <si>
    <t>cell part;cytoplasm;cytoplasmic part;cytosolic part;extracellular membrane-bounded organelle;extracellular organelle;extracellular region part;extracellular space;extracellular vesicular exosome;intracellular part;macromolecular complex;membrane;membrane-bounded organelle;membrane-bounded vesicle;organelle;phosphopyruvate hydratase complex;plasma membrane;protein complex;vesicle</t>
  </si>
  <si>
    <t>P21550</t>
  </si>
  <si>
    <t>Beta-enolase</t>
  </si>
  <si>
    <t>Eno3</t>
  </si>
  <si>
    <t>cell part;cytoskeletal part;envelope;intermediate filament;intracellular membrane-bounded organelle;intracellular organelle;intracellular organelle part;intracellular part;lamin filament;macromolecular complex;membrane;membrane-bounded organelle;nuclear envelope;nuclear inner membrane;nuclear membrane;nuclear part;nucleus;organelle;organelle envelope;organelle inner membrane;organelle membrane;organelle part;protein complex</t>
  </si>
  <si>
    <t>P21619</t>
  </si>
  <si>
    <t>Lamin-B2</t>
  </si>
  <si>
    <t>Lmnb2</t>
  </si>
  <si>
    <t>cell part;external side of plasma membrane;extracellular matrix;extracellular membrane-bounded organelle;extracellular organelle;extracellular region part;extracellular space;extracellular vesicular exosome;extrinsic to membrane;extrinsic to plasma membrane;membrane;membrane part;membrane-bounded organelle;membrane-bounded vesicle;organelle;plasma membrane part;vesicle</t>
  </si>
  <si>
    <t>P21956</t>
  </si>
  <si>
    <t>Lactadherin</t>
  </si>
  <si>
    <t>Mfge8</t>
  </si>
  <si>
    <t>adherens junction;anchoring junction;cell junction;cell part;cell-substrate adherens junction;cell-substrate junction;cytoplasm;cytoplasmic part;cytosol;extracellular matrix;extracellular membrane-bounded organelle;extracellular organelle;extracellular region part;extracellular vesicular exosome;focal adhesion;intracellular membrane-bounded organelle;intracellular organelle;intracellular part;intrinsic to membrane;intrinsic to plasma membrane;membrane;membrane part;membrane-bounded organelle;membrane-bounded vesicle;mitochondrion;organelle;plasma membrane part;proteinaceous extracellular matrix;vesicle</t>
  </si>
  <si>
    <t>P21981;Q9D7I9</t>
  </si>
  <si>
    <t>P21981</t>
  </si>
  <si>
    <t>Protein-glutamine gamma-glutamyltransferase 2</t>
  </si>
  <si>
    <t>Tgm2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</si>
  <si>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</si>
  <si>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P22315</t>
  </si>
  <si>
    <t>Ferrochelatase, mitochondrial</t>
  </si>
  <si>
    <t>Fech</t>
  </si>
  <si>
    <t>P22599</t>
  </si>
  <si>
    <t>Alpha-1-antitrypsin 1-2</t>
  </si>
  <si>
    <t>Serpina1b</t>
  </si>
  <si>
    <t>AP-type membrane coat adaptor complex;cell part;clathrin adaptor complex;clathrin coated vesicle membrane;clathrin-coated vesicle;coated vesicle;coated vesicle membrane;cytoplasm;cytoplasmic membrane-bounded vesicle;cytoplasmic part;cytoplasmic vesicle;cytoplasmic vesicle membrane;cytoplasmic vesicle part;endosome;Golgi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part;perinuclear region of cytoplasm;protein complex;recycling endosome;trans-Golgi network;vesicle;vesicle membrane</t>
  </si>
  <si>
    <t>P22892</t>
  </si>
  <si>
    <t>AP-1 complex subunit gamma-1</t>
  </si>
  <si>
    <t>Ap1g1</t>
  </si>
  <si>
    <t>cell part;cytoplasm;cytoplasmic part;cytoskeletal part;eukaryotic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part;nucleolus;nucleus;organelle;organelle part;protein complex;ribonucleoprotein complex;translation preinitiation complex</t>
  </si>
  <si>
    <t>P23116</t>
  </si>
  <si>
    <t>Eukaryotic translation initiation factor 3 subunit A</t>
  </si>
  <si>
    <t>Eif3a</t>
  </si>
  <si>
    <t>cell part;centromeric heterochromatin;chromatin;chromocenter;chromosomal part;chromosome, centromeric region;condensed chromosome, centromeric region;cytoskeletal part;envelope;euchromatin;heterochromatin;intracellular membrane-bounded organelle;intracellular non-membrane-bounded organelle;intracellular organelle;intracellular organelle part;intracellular part;membrane-bounded organelle;non-membrane-bounded organelle;nuclear centromeric heterochromatin;nuclear chromatin;nuclear chromosome part;nuclear envelope;nuclear euchromatin;nuclear heterochromatin;nuclear part;nucleoplasm;nucleus;organelle;organelle envelope;organelle part;spindle</t>
  </si>
  <si>
    <t>P23198</t>
  </si>
  <si>
    <t>Chromobox protein homolog 3</t>
  </si>
  <si>
    <t>Cbx3</t>
  </si>
  <si>
    <t>adherens junction;anchoring junction;apical plasma membrane;cell junction;cell part;cell-cell adherens junction;cell-cell contact zone;cell-cell junction;cell-substrate adherens junction;cell-substrate junction;connexon complex;contractile fiber;cytoplasm;cytoplasmic part;cytoskeletal part;cytosol;early endosome;endosome;extracellular membrane-bounded organelle;extracellular organelle;extracellular region part;extracellular vesicular exosome;fascia adherens;focal adhesion;gap junction;Golgi apparatus;integral to membrane;intercalated disc;intermediate filament;intracellular membrane-bounded organelle;intracellular non-membrane-bounded organelle;intracellular organelle;intracellular organelle part;intracellular part;intrinsic to membrane;late endosome;lateral plasma membrane;lysosome;lytic vacuole;macromolecular complex;membrane;membrane part;membrane raft;membrane-bounded organelle;membrane-bounded vesicle;mitochondrial membrane;mitochondrial outer membrane;mitochondrial part;multivesicular body;non-membrane-bounded organelle;organelle;organelle membrane;organelle outer membrane;organelle part;outer membrane;plasma membrane;plasma membrane part;protein complex;vacuole;vesicle</t>
  </si>
  <si>
    <t>P23242</t>
  </si>
  <si>
    <t>Gap junction alpha-1 protein</t>
  </si>
  <si>
    <t>Gja1</t>
  </si>
  <si>
    <t>cell part;cytoplasm;cytoplasmic part;cytoskeleton;cytosol;extracellular membrane-bounded organelle;extracellular organelle;extracellular region part;extracellular vesicular exosome;intracellular;intracellular non-membrane-bounded organelle;intracellular organelle;intracellular part;membrane-bounded organelle;membrane-bounded vesicle;non-membrane-bounded organelle;organelle;vesicle</t>
  </si>
  <si>
    <t>P23492</t>
  </si>
  <si>
    <t>Purine nucleoside phosphorylase</t>
  </si>
  <si>
    <t>Pnp</t>
  </si>
  <si>
    <t>P23506</t>
  </si>
  <si>
    <t>Protein-L-isoaspartate(D-aspartate) O-methyltransferase</t>
  </si>
  <si>
    <t>Pcmt1</t>
  </si>
  <si>
    <t>P23591</t>
  </si>
  <si>
    <t>GDP-L-fucose synthase</t>
  </si>
  <si>
    <t>Tsta3</t>
  </si>
  <si>
    <t>actin filament bundle;cell part;cell surface;contractile fiber;contractile fiber part;cytoplasm;cytoplasmic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part;membrane;membrane-bounded organelle;membrane-bounded vesicle;microtubule cytoskeleton;mitochondrion;myelin sheath;non-membrane-bounded organelle;nucleus;organelle;organelle part;plasma membrane;vesicle;Z disc</t>
  </si>
  <si>
    <t>P23927</t>
  </si>
  <si>
    <t>Alpha-crystallin B chain</t>
  </si>
  <si>
    <t>Cryab</t>
  </si>
  <si>
    <t>cell part;cytoplasmic part;endoplasmic reticulum lumen;endoplasmic reticulum part;extracellular region part;extracellular space;intracellular organelle lumen;intracellular organelle part;intracellular part;membrane-enclosed lumen;organelle lumen;organelle part</t>
  </si>
  <si>
    <t>P23953</t>
  </si>
  <si>
    <t>Carboxylesterase 1C</t>
  </si>
  <si>
    <t>Ces1c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</si>
  <si>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part;intracellular part;lysosome;lytic vacuole;membrane;membrane-bounded organelle;membrane-bounded vesicle;membrane-enclosed lumen;microbody;microbody membrane;microbody part;mitochondrial intermembrane space;mitochondrial part;mitochondrion;organelle;organelle envelope lumen;organelle membrane;organelle part;peroxisomal membrane;peroxisomal part;peroxisome;plasma membrane;vacuole;vesicle</t>
  </si>
  <si>
    <t>P24270</t>
  </si>
  <si>
    <t>Catalase</t>
  </si>
  <si>
    <t>Cat</t>
  </si>
  <si>
    <t>adherens junction;anchoring junction;cell junction;cell part;cell-substrate adherens junction;cell-substrate junction;cytoplasmic membrane-bounded vesicle;cytoplasmic part;cytoplasmic vesicle;endoplasmic reticulum;endoplasmic reticulum chaperone complex;endoplasmic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granule;protein complex;smooth endoplasmic reticulum;vesicle</t>
  </si>
  <si>
    <t>P24369</t>
  </si>
  <si>
    <t>Peptidyl-prolyl cis-trans isomerase B</t>
  </si>
  <si>
    <t>Ppib</t>
  </si>
  <si>
    <t>P24472;P13745</t>
  </si>
  <si>
    <t>P24472</t>
  </si>
  <si>
    <t>Glutathione S-transferase A4</t>
  </si>
  <si>
    <t>Gsta4</t>
  </si>
  <si>
    <t>P24527</t>
  </si>
  <si>
    <t>Leukotriene A-4 hydrolase</t>
  </si>
  <si>
    <t>Lta4h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</si>
  <si>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part;nucleus;organelle;organelle membrane;organelle part;peroxisomal membrane;peroxisomal part;vesicle</t>
  </si>
  <si>
    <t>P24547</t>
  </si>
  <si>
    <t>Inosine-5-monophosphate dehydrogenase 2</t>
  </si>
  <si>
    <t>Impdh2</t>
  </si>
  <si>
    <t>Inosine-5'-monophosphate dehydrogenase 2</t>
  </si>
  <si>
    <t>P24549;O35945</t>
  </si>
  <si>
    <t>Retinal dehydrogenase 1;Aldehyde dehydrogenase, cytosolic 1</t>
  </si>
  <si>
    <t>Aldh1a1;Aldh1a7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</si>
  <si>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</si>
  <si>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P25444</t>
  </si>
  <si>
    <t>40S ribosomal protein S2</t>
  </si>
  <si>
    <t>Rps2</t>
  </si>
  <si>
    <t>adherens junction;anchoring junction;cell junction;cell part;cell projection;cell projection membrane;cell projection part;cell surface;cell-substrate adherens junction;cell-substrate junction;cytoplasm;cytoplasmic part;cytoskeletal part;extracellular membrane-bounded organelle;extracellular organelle;extracellular region part;extracellular vesicular exosome;focal adhesion;intracellular organelle part;intracellular part;leading edge membrane;membrane;membrane part;membrane-bounded organelle;membrane-bounded vesicle;microtubule organizing center;organelle;organelle part;plasma membrane;plasma membrane part;ruffle;ruffle membrane;vesicle</t>
  </si>
  <si>
    <t>P26039</t>
  </si>
  <si>
    <t>Talin-1</t>
  </si>
  <si>
    <t>Tln1</t>
  </si>
  <si>
    <t>actin cytoskeleton;actin filament;adherens junction;anchoring junction;apical part of cell;apical plasma membrane;basolateral plasma membrane;brush border;cell body;cell cortex;cell junction;cell part;cell periphery;cell pole;cell projection;cell projection membrane;cell projection part;cell tip;cell-substrate adherens junction;cell-substrate junction;cytoplasmic part;cytoskeletal part;cytoskeleton;cytosol;extracellular membrane-bounded organelle;extracellular organelle;extracellular region part;extracellular space;extracellular vesicular exosome;extrinsic to membrane;filopodium;focal adhesion;intracellular;intracellular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membrane;myelin sheath;non-membrane-bounded organelle;nuclear part;nucleolus;organelle;organelle part;plasma membrane;plasma membrane part;protein complex;ruffle;ruffle membrane;T-tubule;uropod;vesicle</t>
  </si>
  <si>
    <t>P26040</t>
  </si>
  <si>
    <t>Ezrin</t>
  </si>
  <si>
    <t>Ezr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</si>
  <si>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vesicle;microvillus;myelin sheath;non-membrane-bounded organelle;organelle;organelle part;plasma membrane;plasma membrane part;ruffle;stereocilium;T-tubule;vesicle</t>
  </si>
  <si>
    <t>P26043</t>
  </si>
  <si>
    <t>Radixin</t>
  </si>
  <si>
    <t>Rdx</t>
  </si>
  <si>
    <t>acrosomal vesicle;actin cytoskeleton;adherens junction;anchoring junction;catenin complex;cell junction;cell part;cell projection;cell-cell adherens junction;cell-cell contact zone;cell-cell junction;cell-substrate adherens junction;cell-substrate junction;cytoplasmic membrane-bounded vesicle;cytoplasmic part;cytoplasmic vesicle;cytoskeleton;cytosol;extrinsic to membrane;extrinsic to plasma membrane;focal adhesion;intercalated disc;intracellular membrane-bounded organelle;intracellular non-membrane-bounded organelle;intracellular organelle;intracellular part;lamellipodium;macromolecular complex;membrane;membrane part;membrane-bounded organelle;membrane-bounded vesicle;non-membrane-bounded organelle;organelle;plasma membrane;plasma membrane part;protein complex;stored secretory granule;vesicle;zonula adherens</t>
  </si>
  <si>
    <t>P26231</t>
  </si>
  <si>
    <t>Catenin alpha-1</t>
  </si>
  <si>
    <t>Ctnna1</t>
  </si>
  <si>
    <t>cell part;intracellular organelle part;intracellular part;macromolecular complex;nuclear body;nuclear part;nuclear speck;nucleoplasm;nucleoplasm part;organelle part;protein complex;Prp19 complex;ribonucleoprotein complex;spliceosomal complex</t>
  </si>
  <si>
    <t>P26369</t>
  </si>
  <si>
    <t>Splicing factor U2AF 65 kDa subunit</t>
  </si>
  <si>
    <t>U2af2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</si>
  <si>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</si>
  <si>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P26443</t>
  </si>
  <si>
    <t>Glutamate dehydrogenase 1, mitochondrial</t>
  </si>
  <si>
    <t>Glud1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</si>
  <si>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regulatory particle;protein complex;vesicle</t>
  </si>
  <si>
    <t>P26516</t>
  </si>
  <si>
    <t>26S proteasome non-ATPase regulatory subunit 7</t>
  </si>
  <si>
    <t>Psmd7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</si>
  <si>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</si>
  <si>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P26638</t>
  </si>
  <si>
    <t>Serine--tRNA ligase, cytoplasmic</t>
  </si>
  <si>
    <t>Sars</t>
  </si>
  <si>
    <t>axon part;axon terminus;cell part;cell projection part;contractile fiber part;cytoplasm;cytoplasmic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vesicle;neuron projection terminus;organelle;organelle membrane;organelle part;sarcoplasmic reticulum membrane;vesicle;Z disc</t>
  </si>
  <si>
    <t>P26883</t>
  </si>
  <si>
    <t>Peptidyl-prolyl cis-trans isomerase FKBP1A</t>
  </si>
  <si>
    <t>Fkbp1a</t>
  </si>
  <si>
    <t>catalytic step 2 spliceosome;cell part;cytoplasm;cytoplasmic part;cytosol;extracellular membrane-bounded organelle;extracellular organelle;extracellular region part;extracellular vesicular exosome;histone pre-mRNA 3'end processing complex;intracellular membrane-bounded organelle;intracellular organelle;intracellular organelle part;intracellular part;macromolecular complex;membrane-bounded organelle;membrane-bounded vesicle;methylosome;methyltransferase complex;nuclear part;nucleus;organelle;organelle part;prespliceosome;protein complex;ribonucleoprotein complex;small nuclear ribonucleoprotein complex;SMN-Sm protein complex;spliceosomal complex;U1 snRNP;U12-type spliceosomal complex;U2 snRNP;U2-type prespliceosome;U2-type spliceosomal complex;U4 snRNP;U4/U6 x U5 tri-snRNP complex;U5 snRNP;U7 snRNP;vesicle</t>
  </si>
  <si>
    <t>P27048;P63163</t>
  </si>
  <si>
    <t>Small nuclear ribonucleoprotein-associated protein B;Small nuclear ribonucleoprotein-associated protein N</t>
  </si>
  <si>
    <t>Snrpb;Snrpn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</si>
  <si>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cytoskeleton;mitotic spindle;non-membrane-bounded organelle;organelle;organelle part;plasma membrane;protein complex;spindle;vesicle</t>
  </si>
  <si>
    <t>P27546</t>
  </si>
  <si>
    <t>Microtubule-associated protein 4</t>
  </si>
  <si>
    <t>Map4</t>
  </si>
  <si>
    <t>P27612</t>
  </si>
  <si>
    <t>Phospholipase A-2-activating protein</t>
  </si>
  <si>
    <t>Plaa</t>
  </si>
  <si>
    <t>adherens junction;anchoring junction;cell junction;cell part;cell-substrate adherens junction;cell-substrate junction;cytoplasm;cytosolic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part;nucleolus;nucleoplasm;nucleus;organelle;organelle part;ribonucleoprotein complex;vesicle</t>
  </si>
  <si>
    <t>P27659</t>
  </si>
  <si>
    <t>60S ribosomal protein L3</t>
  </si>
  <si>
    <t>Rpl3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</si>
  <si>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lumen;myelin sheath;nucleus;organelle;organelle lumen;organelle part;pigment granule;smooth endoplasmic reticulum;vesicle</t>
  </si>
  <si>
    <t>P27773</t>
  </si>
  <si>
    <t>Protein disulfide-isomerase A3</t>
  </si>
  <si>
    <t>Pdia3</t>
  </si>
  <si>
    <t>cell part;cytoplasm;cytoplasmic part;cytosol;endoplasmic reticulum;extracellular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</si>
  <si>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P28271</t>
  </si>
  <si>
    <t>Cytoplasmic aconitate hydratase</t>
  </si>
  <si>
    <t>Aco1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</si>
  <si>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speck;nucleolus;nucleoplasm;nucleoplasm part;nucleus;organelle;organelle part;perinuclear region of cytoplasm;protein complex;transcription factor complex</t>
  </si>
  <si>
    <t>P28352</t>
  </si>
  <si>
    <t>DNA-(apurinic or apyrimidinic site) lyase;DNA-(apurinic or apyrimidinic site) lyase, mitochondrial</t>
  </si>
  <si>
    <t>Apex1</t>
  </si>
  <si>
    <t>DNA-(apurinic or apyrimidinic site) lyase</t>
  </si>
  <si>
    <t>cell part;cytoplasm;cytoplasmic part;extracellular membrane-bounded organelle;extracellular organelle;extracellular region;extracellular region part;extracellular vesicular exosome;intracellular;intracellular membrane-bounded organelle;intracellular organelle;intracellular part;membrane-bounded organelle;membrane-bounded vesicle;mitochondrion;nucleus;organelle;vesicle</t>
  </si>
  <si>
    <t>P28474;Q64437</t>
  </si>
  <si>
    <t>P28474</t>
  </si>
  <si>
    <t>Alcohol dehydrogenase class-3</t>
  </si>
  <si>
    <t>Adh5</t>
  </si>
  <si>
    <t>P28650;P46664</t>
  </si>
  <si>
    <t>P28650</t>
  </si>
  <si>
    <t>Adenylosuccinate synthetase isozyme 1</t>
  </si>
  <si>
    <t>Adssl1</t>
  </si>
  <si>
    <t>cell part;cell surface;cytoplasmic membrane-bounded vesicle;cytoplasmic part;cytoplasmic vesicle;extracellular matrix;extracellular membrane-bounded organelle;extracellular organelle;extracellular region part;extracellular vesicular exosome;intracellular;intracellular membrane-bounded organelle;intracellular organelle;intracellular part;membrane;membrane-bounded organelle;membrane-bounded vesicle;organelle;plasma membrane;proteinaceous extracellular matrix;sarcolemma;transport vesicle;vesicle</t>
  </si>
  <si>
    <t>P28653</t>
  </si>
  <si>
    <t>Biglycan</t>
  </si>
  <si>
    <t>Bgn</t>
  </si>
  <si>
    <t>anchoring collagen;collagen;collagen type VI;extracellular matrix part;extracellular region part;extracellular space</t>
  </si>
  <si>
    <t>P28654</t>
  </si>
  <si>
    <t>Decorin</t>
  </si>
  <si>
    <t>Dcn</t>
  </si>
  <si>
    <t>cell body;cell part;cell projection;cytoplasm;cytoplasmic part;cytosol;dendrite;extracellular region part;extracellular space;intracellular part;membrane;neuron projection;neuronal cell body;perinuclear region of cytoplasm;plasma membrane</t>
  </si>
  <si>
    <t>P28658</t>
  </si>
  <si>
    <t>Ataxin-10</t>
  </si>
  <si>
    <t>Atxn10</t>
  </si>
  <si>
    <t>extracellular region part;extracellular space</t>
  </si>
  <si>
    <t>P28665;P28666</t>
  </si>
  <si>
    <t>P28665</t>
  </si>
  <si>
    <t>Murinoglobulin-1</t>
  </si>
  <si>
    <t>Mug1</t>
  </si>
  <si>
    <t>adherens junction;anchoring junction;catalytic step 2 spliceosome;cell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part;nucleus;organelle;organelle part;ribonucleoprotein complex;RNA granule;spliceosomal complex;stress granule;vesicle</t>
  </si>
  <si>
    <t>P29341</t>
  </si>
  <si>
    <t>Polyadenylate-binding protein 1</t>
  </si>
  <si>
    <t>Pabpc1</t>
  </si>
  <si>
    <t>cell part;cytoplasmic membrane-bounded vesicle lumen;cytoplasmic part;cytoplasmic vesicle part;endocytic vesicle lumen;extracellular region;ferritin complex;intracellular ferritin complex;intracellular organelle part;intracellular part;macromolecular complex;membrane-enclosed lumen;organelle lumen;organelle part;protein complex;vesicle lumen</t>
  </si>
  <si>
    <t>P29391;P49945</t>
  </si>
  <si>
    <t>Ferritin light chain 1;Ferritin light chain 2</t>
  </si>
  <si>
    <t>Ftl1;Ftl2</t>
  </si>
  <si>
    <t>P29758</t>
  </si>
  <si>
    <t>Ornithine aminotransferase, mitochondrial</t>
  </si>
  <si>
    <t>Oat</t>
  </si>
  <si>
    <t>P30412</t>
  </si>
  <si>
    <t>Peptidyl-prolyl cis-trans isomerase C</t>
  </si>
  <si>
    <t>Ppic</t>
  </si>
  <si>
    <t>axon part;axonal growth cone;cell body;cell part;cell projection part;cytoplasm;cytoplasmic part;cytoskeletal part;cytosol;endoplasmic reticulum membrane;endoplasmic reticulum part;extracellular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 part;membrane-bounded organelle;membrane-bounded vesicle;microtubule;mitochondrion;neuronal cell body;nuclear part;nucleoplasm;nucleus;organelle;organelle membrane;organelle part;perinuclear region of cytoplasm;protein complex;site of polarized growth;vesicle</t>
  </si>
  <si>
    <t>P30416</t>
  </si>
  <si>
    <t>Peptidyl-prolyl cis-trans isomerase FKBP4;Peptidyl-prolyl cis-trans isomerase FKBP4, N-terminally processed</t>
  </si>
  <si>
    <t>Fkbp4</t>
  </si>
  <si>
    <t>Peptidyl-prolyl cis-trans isomerase FKBP4</t>
  </si>
  <si>
    <t>cell part;chromosome;condensed chromosome;cytoplasm;cytoplasmic part;extracellular region part;extracellular space;intracellular membrane-bounded organelle;intracellular non-membrane-bounded organelle;intracellular organelle;intracellular part;macromolecular complex;membrane-bounded organelle;non-membrane-bounded organelle;nucleus;organelle;perinuclear region of cytoplasm;protein complex</t>
  </si>
  <si>
    <t>P30681</t>
  </si>
  <si>
    <t>High mobility group protein B2</t>
  </si>
  <si>
    <t>Hmgb2</t>
  </si>
  <si>
    <t>adherens junction;anchoring junction;cell junction;cell part;cell projection;cell-cell adherens junction;cell-cell junction;cytoplasm;cytoplasmic part;cytosol;extracellular membrane-bounded organelle;extracellular organelle;extracellular region part;extracellular vesicular exosome;intracellular membrane-bounded organelle;intracellular organelle;intracellular part;lamellipodium;membrane;membrane-bounded organelle;membrane-bounded vesicle;midbody;nucleus;occluding junction;organelle;plasma membrane;tight junction;vesicle</t>
  </si>
  <si>
    <t>P30999</t>
  </si>
  <si>
    <t>Catenin delta-1</t>
  </si>
  <si>
    <t>Ctnnd1</t>
  </si>
  <si>
    <t>adherens junction;anchoring junction;axon;axon part;cell junction;cell part;cell projection;cell projection part;cell-cell adherens junction;cell-cell junction;contractile fiber;contractile fiber part;cytoplasm;cytoplasmic part;cytoskeletal part;cytoskeleton;extracellular membrane-bounded organelle;extracellular organelle;extracellular region part;extracellular space;extracellular vesicular exosome;fascia adherens;intermediate filament;intermediate filament cytoskeleton;intracellular;intracellular membrane-bounded organelle;intracellular non-membrane-bounded organelle;intracellular organelle;intracellular organelle part;intracellular part;macromolecular complex;membrane;membrane-bounded organelle;membrane-bounded vesicle;mitochondrion;myelin sheath;neurofilament;neuromuscular junction;neuron projection;non-membrane-bounded organelle;nuclear membrane;nuclear part;nucleoplasm;organelle;organelle membrane;organelle part;plasma membrane;protein complex;sarcolemma;synapse;vesicle;Z disc</t>
  </si>
  <si>
    <t>P31001;P46660;P08553;P19246</t>
  </si>
  <si>
    <t>P31001</t>
  </si>
  <si>
    <t>Desmin</t>
  </si>
  <si>
    <t>Des</t>
  </si>
  <si>
    <t>aminoacyl-tRNA synthetase multienzyme complex;cell part;cell surface;cytoplasm;cytoplasmic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complex;membrane;membrane-bounded organelle;membrane-bounded vesicle;nucleus;organelle;protein complex;transport vesicle;vesicle</t>
  </si>
  <si>
    <t>P31230</t>
  </si>
  <si>
    <t>Aminoacyl tRNA synthase complex-interacting multifunctional protein 1;Endothelial monocyte-activating polypeptide 2</t>
  </si>
  <si>
    <t>Aimp1</t>
  </si>
  <si>
    <t>Aminoacyl tRNA synthase complex-interacting multifunctional protein 1</t>
  </si>
  <si>
    <t>anchored to membrane;apical part of cell;apical plasma membrane;cell junction;cell part;cell projection membrane;cell projection part;extracellular membrane-bounded organelle;extracellular organelle;extracellular region part;extracellular space;extracellular vesicular exosome;intracellular membrane-bounded organelle;intracellular organelle;intracellular part;intrinsic to membrane;membrane;membrane part;membrane-bounded organelle;membrane-bounded vesicle;microvillus membrane;nucleus;organelle;plasma membrane;plasma membrane part;vesicle</t>
  </si>
  <si>
    <t>P31428</t>
  </si>
  <si>
    <t>Dipeptidase 1</t>
  </si>
  <si>
    <t>Dpep1</t>
  </si>
  <si>
    <t>cell part;clathrin-coated vesicle;coated vesicle;cytoplasmic membrane-bounded vesicle;cytoplasmic part;cytoplasmic vesicle;endoplasmic reticulum part;extracellular membrane-bounded organelle;extracellular organelle;extracellular region part;extracellular space;extracellular vesicular exosome;Golgi apparatus;intracellular membrane-bounded organelle;intracellular organelle;intracellular organelle part;intracellular part;membrane-bounded organelle;membrane-bounded vesicle;mitochondrion;organelle;organelle part;perinuclear endoplasmic reticulum;synapse part;synaptic vesicle;vesicle</t>
  </si>
  <si>
    <t>P31786</t>
  </si>
  <si>
    <t>Acyl-CoA-binding protein</t>
  </si>
  <si>
    <t>Dbi</t>
  </si>
  <si>
    <t>adherens junction;anchoring junction;axon;cell cortex;cell junction;cell part;cell projection;cell projection cytoplasm;cell projection part;cell-substrate adherens junction;cell-substrate junction;cytoplasm;cytoplasmic part;cytoskeletal part;cytosol;dendrite cytoplasm;early endosome;endoplasmic reticulum;endosome;extracellular membrane-bounded organelle;extracellular organelle;extracellular region part;extracellular vesicular exosome;focal adhesion;Golgi apparatus;intracellular membrane-bounded organelle;intracellular organelle;intracellular organelle part;intracellular part;late endosome;macromolecular complex;membrane;membrane-bounded organelle;membrane-bounded vesicle;microtubule;microtubule organizing center;mitochondrion;neuron projection;nucleus;organelle;organelle part;perikaryon;perinuclear region of cytoplasm;plasma membrane;protein complex;vesicle</t>
  </si>
  <si>
    <t>P31938</t>
  </si>
  <si>
    <t>Dual specificity mitogen-activated protein kinase kinase 1</t>
  </si>
  <si>
    <t>Map2k1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</si>
  <si>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vesicle;microbody;mitochondrion;nuclear part;nucleoplasm;organelle;organelle part;peroxisome;protein complex;vesicle</t>
  </si>
  <si>
    <t>P32020</t>
  </si>
  <si>
    <t>Non-specific lipid-transfer protein</t>
  </si>
  <si>
    <t>Scp2</t>
  </si>
  <si>
    <t>cell part;intracellular membrane-bounded organelle;intracellular organelle;intracellular part;macromolecular complex;membrane-bounded organelle;nucleus;organelle;ribonucleoprotein complex</t>
  </si>
  <si>
    <t>P32067</t>
  </si>
  <si>
    <t>Lupus La protein homolog</t>
  </si>
  <si>
    <t>Ssb</t>
  </si>
  <si>
    <t>P32921</t>
  </si>
  <si>
    <t>Tryptophan--tRNA ligase, cytoplasmic;T1-TrpRS;T2-TrpRS</t>
  </si>
  <si>
    <t>Wars</t>
  </si>
  <si>
    <t>Tryptophan--tRNA ligase, cytoplasmic</t>
  </si>
  <si>
    <t>cell part;chylomicron;cytoplasmic part;cytosol;extracellular membrane-bounded organelle;extracellular organelle;extracellular region;extracellular region part;extracellular vesicular exosome;high-density lipoprotein particle;intermediate-density lipoprotein particle;intracellular part;macromolecular complex;membrane-bounded organelle;membrane-bounded vesicle;organelle;plasma lipoprotein particle;protein-lipid complex;spherical high-density lipoprotein particle;triglyceride-rich lipoprotein particle;very-low-density lipoprotein particle;vesicle</t>
  </si>
  <si>
    <t>P33622</t>
  </si>
  <si>
    <t>Apolipoprotein C-III</t>
  </si>
  <si>
    <t>Apoc3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</si>
  <si>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</si>
  <si>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P34022</t>
  </si>
  <si>
    <t>Ran-specific GTPase-activating protein</t>
  </si>
  <si>
    <t>Ranbp1</t>
  </si>
  <si>
    <t>cell part;cell surface;cytoplasm;extracellular membrane-bounded organelle;extracellular organelle;extracellular region;extracellular region part;extracellular space;extracellular vesicular exosome;intracellular organelle part;intracellular part;membrane-bounded organelle;membrane-bounded vesicle;myelin sheath;nuclear part;nucleoplasm;organelle;organelle part;vesicle</t>
  </si>
  <si>
    <t>P34884</t>
  </si>
  <si>
    <t>Macrophage migration inhibitory factor</t>
  </si>
  <si>
    <t>Mif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</si>
  <si>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vesicle;microbody;organelle;peroxisome;vesicle</t>
  </si>
  <si>
    <t>P34914</t>
  </si>
  <si>
    <t>Bifunctional epoxide hydrolase 2;Cytosolic epoxide hydrolase 2;Lipid-phosphate phosphatase</t>
  </si>
  <si>
    <t>Ephx2</t>
  </si>
  <si>
    <t>Bifunctional epoxide hydrolase 2</t>
  </si>
  <si>
    <t>cell part;cytoplasm;cytoplasmic part;cytosol;intracellular membrane-bounded organelle;intracellular organelle;intracellular part;macromolecular complex;membrane-bounded organelle;mitochondrion;nucleus;organelle;protein complex</t>
  </si>
  <si>
    <t>P35235</t>
  </si>
  <si>
    <t>Tyrosine-protein phosphatase non-receptor type 11</t>
  </si>
  <si>
    <t>Ptpn11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</si>
  <si>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particle;lysosomal membrane;melanosome;membrane;membrane-bounded organelle;membrane-bounded vesicle;organelle;organelle membrane;organelle part;pigment granule;plasma membrane;vacuolar membrane;vacuolar part;vesicle</t>
  </si>
  <si>
    <t>P35278</t>
  </si>
  <si>
    <t>Ras-related protein Rab-5C</t>
  </si>
  <si>
    <t>Rab5c</t>
  </si>
  <si>
    <t>cell part;cytoplasmic membrane-bounded vesicle;cytoplasmic part;cytoplasmic vesicle;cytoplasmic vesicle membrane;cytoplasmic vesicle part;cytosol;endocytic vesicle;endocytic vesicle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</si>
  <si>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P35279;P61294;Q8BHD0</t>
  </si>
  <si>
    <t>P35279;P61294</t>
  </si>
  <si>
    <t>Ras-related protein Rab-6A;Ras-related protein Rab-6B</t>
  </si>
  <si>
    <t>Rab6a;Rab6b</t>
  </si>
  <si>
    <t>adherens junction;anchoring junction;cell junction;cell part;cell projection;cell-substrate adherens junction;cell-substrate junction;cytoplasmic part;cytoplasmic vesicle membrane;cytoplasmic vesicle part;early endosome;endoplasmic reticulum membrane;endoplasmic reticulum part;endosome;extracellular membrane-bounded organelle;extracellular organelle;extracellular region part;extracellular vesicular exosome;focal adhesion;Golgi apparatus part;Golgi cisterna membrane;Golgi membrane;internal side of plasma membrane;intracellular membrane-bounded organelle;intracellular organelle;intracellular organelle part;intracellular part;membrane;membrane part;membrane-bounded organelle;membrane-bounded vesicle;neuron projection;organelle;organelle membrane;organelle part;plasma membrane part;trans-Golgi network;vesicle;vesicle membrane</t>
  </si>
  <si>
    <t>P35282</t>
  </si>
  <si>
    <t>Ras-related protein Rab-21</t>
  </si>
  <si>
    <t>Rab21</t>
  </si>
  <si>
    <t>autophagic vacuole;cell part;cytoplasmic membrane-bounded vesicle;cytoplasmic part;cytoplasmic vesicle;endosomal part;endosome membrane;Golgi apparatus;Golgi apparatus part;Golgi membrane;intracellular membrane-bounded organelle;intracellular organelle;intracellular organelle part;intracellular part;lysosomal membrane;lysosome;lytic vacuole;membrane;membrane-bounded organelle;membrane-bounded vesicle;organelle;organelle membrane;organelle part;recycling endosome membrane;stored secretory granule;vacuolar membrane;vacuolar part;vacuole;vesicle</t>
  </si>
  <si>
    <t>P35283</t>
  </si>
  <si>
    <t>Ras-related protein Rab-12</t>
  </si>
  <si>
    <t>Rab12</t>
  </si>
  <si>
    <t>apical plasma membrane;basal plasma membrane;cell part;cytoplasmic part;endoplasmic reticulum part;endoplasmic reticulum tubular network;extracellular membrane-bounded organelle;extracellular organelle;extracellular region part;extracellular vesicular exosome;Golgi apparatus;intracellular;intracellular membrane-bounded organelle;intracellular organelle;intracellular organelle part;intracellular part;membrane part;membrane-bounded organelle;membrane-bounded vesicle;organelle;organelle part;plasma membrane part;vesicle</t>
  </si>
  <si>
    <t>P35293</t>
  </si>
  <si>
    <t>Ras-related protein Rab-18</t>
  </si>
  <si>
    <t>Rab18</t>
  </si>
  <si>
    <t>cell part;cell periphery;cell projection;extracellular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part;uropod;vesicle</t>
  </si>
  <si>
    <t>P35330</t>
  </si>
  <si>
    <t>Intercellular adhesion molecule 2</t>
  </si>
  <si>
    <t>Icam2</t>
  </si>
  <si>
    <t>actin cytoskeleton;Cajal body;cell part;cytoplasm;cytoplasmic part;cytoskeleton;intracellular membrane-bounded organelle;intracellular non-membrane-bounded organelle;intracellular organelle;intracellular organelle part;intracellular part;membrane-bounded organelle;mitochondrion;non-membrane-bounded organelle;nuclear body;nuclear part;nucleoplasm part;nucleus;organelle;organelle part</t>
  </si>
  <si>
    <t>P35385</t>
  </si>
  <si>
    <t>Heat shock protein beta-7</t>
  </si>
  <si>
    <t>Hspb7</t>
  </si>
  <si>
    <t>basement membrane;cell part;cell surface;cytoplasmic membrane-bounded vesicle;cytoplasmic part;cytoplasmic vesicle;endoplasmic reticulum;external side of plasma membrane;extracellular matrix;extracellular matrix part;extracellular membrane-bounded organelle;extracellular organelle;extracellular region part;extracellular space;extracellular vesicular exosome;fibrinogen complex;intracellular membrane-bounded organelle;intracellular organelle;intracellular part;macromolecular complex;membrane part;membrane-bounded organelle;membrane-bounded vesicle;organelle;plasma membrane part;platelet alpha granule;protein complex;proteinaceous extracellular matrix;sarcoplasmic reticulum;stored secretory granule;vesicle</t>
  </si>
  <si>
    <t>P35441;CON__Q28194;Q03350</t>
  </si>
  <si>
    <t>P35441</t>
  </si>
  <si>
    <t>Thrombospondin-1</t>
  </si>
  <si>
    <t>Thbs1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</si>
  <si>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part;mitochondrion;myelin sheath;nucleus;organelle;organelle lumen;organelle part;protein complex;pyruvate dehydrogenase complex</t>
  </si>
  <si>
    <t>P35486</t>
  </si>
  <si>
    <t>Pyruvate dehydrogenase E1 component subunit alpha, somatic form, mitochondrial</t>
  </si>
  <si>
    <t>Pdha1</t>
  </si>
  <si>
    <t>box C/D snoRNP complex;Cajal body;cell part;extracellular membrane-bounded organelle;extracellular organelle;extracellular region part;extracellular vesicular exosome;granular component;intracellular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body;nuclear part;nucleolar part;nucleolus;nucleoplasm part;nucleus;organelle;organelle part;preribosome;ribonucleoprotein complex;small nucleolar ribonucleoprotein complex;small-subunit processome;vesicle</t>
  </si>
  <si>
    <t>P35550</t>
  </si>
  <si>
    <t>rRNA 2-O-methyltransferase fibrillarin</t>
  </si>
  <si>
    <t>Fbl</t>
  </si>
  <si>
    <t>rRNA 2'-O-methyltransferase fibrillarin</t>
  </si>
  <si>
    <t>axon;cell body;cell part;cell projection;cell projection cytoplasm;cell projection part;cytoplasmic membrane-bounded vesicle;cytoplasmic part;cytoplasmic vesicle;dendrite cytoplasm;dendritic spine;endoplasmic reticulum;endoplasmic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complex;melanosome;membrane;membrane part;membrane-bounded organelle;membrane-bounded vesicle;mitochondrial membrane part;mitochondrial part;myelin sheath;neuron projection;neuron spine;neuronal cell body;non-membrane-bounded organelle;organelle;organelle membrane;organelle membrane contact site;organelle part;pigment granule;protein complex;ribonucleoprotein complex;ribosome;rough endoplasmic reticulum;smooth endoplasmic reticulum;vesicle</t>
  </si>
  <si>
    <t>P35564</t>
  </si>
  <si>
    <t>Calnexin</t>
  </si>
  <si>
    <t>Canx</t>
  </si>
  <si>
    <t>AP-type membrane coat adaptor complex;cell part;clathrin adaptor complex;clathrin coated vesicle membrane;coated vesicle membrane;cytoplasmic part;cytoplasmic vesicle membrane;cytoplasmic vesicle part;extracellular membrane-bounded organelle;extracellular organelle;extracellular region part;extracellular vesicular exosome;Golgi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network;vesicle;vesicle membrane</t>
  </si>
  <si>
    <t>P35585;Q9WVP1</t>
  </si>
  <si>
    <t>P35585</t>
  </si>
  <si>
    <t>AP-1 complex subunit mu-1</t>
  </si>
  <si>
    <t>Ap1m1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</si>
  <si>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part;mitochondrion;myelin sheath;non-membrane-bounded organelle;nuclear chromatin;nuclear chromosome part;nuclear euchromatin;nuclear part;nucleolus;nucleus;organelle;organelle lumen;organelle part;peroxisomal matrix;peroxisomal part;pigment granule;vesicle</t>
  </si>
  <si>
    <t>P35700</t>
  </si>
  <si>
    <t>Peroxiredoxin-1</t>
  </si>
  <si>
    <t>Prdx1</t>
  </si>
  <si>
    <t>adherens junction;anchoring junction;cell junction;cell part;cell-substrate adherens junction;cell-substrate junction;extracellular membrane-bounded organelle;extracellular organelle;extracellular region part;extracellular vesicular exosome;focal adhesion;immunological synapse;integral to membrane;integral to plasma membrane;intrinsic to membrane;intrinsic to plasma membrane;membrane;membrane part;membrane-bounded organelle;membrane-bounded vesicle;organelle;plasma membrane part;vesicle</t>
  </si>
  <si>
    <t>P35762</t>
  </si>
  <si>
    <t>CD81 antigen</t>
  </si>
  <si>
    <t>Cd81</t>
  </si>
  <si>
    <t>cell part;cytoplasmic part;intracellular non-membrane-bounded organelle;intracellular organelle;intracellular part;macromolecular complex;non-membrane-bounded organelle;organelle;ribonucleoprotein complex;ribosome</t>
  </si>
  <si>
    <t>P35979</t>
  </si>
  <si>
    <t>60S ribosomal protein L12</t>
  </si>
  <si>
    <t>Rpl12</t>
  </si>
  <si>
    <t>P35980</t>
  </si>
  <si>
    <t>60S ribosomal protein L18</t>
  </si>
  <si>
    <t>Rpl18</t>
  </si>
  <si>
    <t>cell part;cytoplasm;cytoplasmic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</si>
  <si>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P36552</t>
  </si>
  <si>
    <t>Oxygen-dependent coproporphyrinogen-III oxidase, mitochondrial</t>
  </si>
  <si>
    <t>Cpox</t>
  </si>
  <si>
    <t>cell part;cytoplasmic part;cytosol;endoplasmic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</si>
  <si>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P37040</t>
  </si>
  <si>
    <t>NADPH--cytochrome P450 reductase</t>
  </si>
  <si>
    <t>Por</t>
  </si>
  <si>
    <t>P37804</t>
  </si>
  <si>
    <t>Transgelin</t>
  </si>
  <si>
    <t>Tagln</t>
  </si>
  <si>
    <t>cell part;cytoplasmic part;cytosol;endoplasmic reticulum;endoplasmic reticulum membrane;endoplasmic reticulum part;intracellular membrane-bounded organelle;intracellular organelle;intracellular organelle lumen;intracellular organelle part;intracellular part;membrane;membrane part;membrane-bounded organelle;membrane-enclosed lumen;microbody;mitochondrial inner membrane;mitochondrial matrix;mitochondrial membrane;mitochondrial part;mitochondrion;organelle;organelle inner membrane;organelle lumen;organelle membrane;organelle part;perinuclear region of cytoplasm;peroxisome</t>
  </si>
  <si>
    <t>P38060;Q8JZS7</t>
  </si>
  <si>
    <t>P38060</t>
  </si>
  <si>
    <t>Hydroxymethylglutaryl-CoA lyase, mitochondrial</t>
  </si>
  <si>
    <t>Hmgcl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</si>
  <si>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part;mitochondrion;myelin sheath;non-membrane-bounded organelle;nuclear part;nucleoid;nucleolus;organelle;organelle part;vesicle</t>
  </si>
  <si>
    <t>P38647</t>
  </si>
  <si>
    <t>Stress-70 protein, mitochondrial</t>
  </si>
  <si>
    <t>Hspa9</t>
  </si>
  <si>
    <t>adherens junction;anchoring junction;cell junction;cell part;cell-substrate adherens junction;cell-substrate junction;coated pit;cytoplasm;cytoplasmic part;cytoskeletal part;cytosol;extracellular membrane-bounded organelle;extracellular organelle;extracellular region part;extracellular vesicular exosome;focal adhesion;Golgi apparatus;intracellular membrane-bounded organelle;intracellular organelle;intracellular organelle part;intracellular part;macromolecular complex;membrane;membrane coat;membrane part;membrane-bounded organelle;membrane-bounded vesicle;microtubule;midbody;myelin sheath;organelle;organelle part;photoreceptor inner segment;postsynaptic density;postsynaptic membrane;protein complex;synapse part;synaptic membrane;vesicle</t>
  </si>
  <si>
    <t>P39054;P39053</t>
  </si>
  <si>
    <t>P39054</t>
  </si>
  <si>
    <t>Dynamin-2</t>
  </si>
  <si>
    <t>Dnm2</t>
  </si>
  <si>
    <t>basement membrane;collagen;extracellular matrix;extracellular matrix part;extracellular membrane-bounded organelle;extracellular organelle;extracellular region part;extracellular space;extracellular vesicular exosome;membrane-bounded organelle;membrane-bounded vesicle;organelle;vesicle</t>
  </si>
  <si>
    <t>P39061</t>
  </si>
  <si>
    <t>Collagen alpha-1(XVIII) chain;Endostatin</t>
  </si>
  <si>
    <t>Col18a1</t>
  </si>
  <si>
    <t>Collagen alpha-1(XVIII) chain</t>
  </si>
  <si>
    <t>adherens junction;anchoring junction;apical junction complex;apical part of cell;apical plasma membrane;apicolateral plasma membrane;basolateral plasma membrane;cell junction;cell part;cell surface;cell-cell adherens junction;cell-cell contact zone;cell-cell junction;contractile fiber part;cytoplasm;cytoplasmic part;gap junction;I band;intercalated disc;intercellular canaliculus;intracellular membrane-bounded organelle;intracellular organelle;intracellular part;membrane;membrane part;membrane-bounded organelle;nucleus;occluding junction;organelle;organelle part;plasma membrane;plasma membrane part;tight junction</t>
  </si>
  <si>
    <t>P39447</t>
  </si>
  <si>
    <t>Tight junction protein ZO-1</t>
  </si>
  <si>
    <t>Tjp1</t>
  </si>
  <si>
    <t>adherens junction;anchoring junction;cell cortex part;cell junction;cell part;cell-substrate adherens junction;cell-substrate junction;cortical actin cytoskeleton;cortical cytoskeleton;cytoplasm;cytoplasmic part;cytoskeletal part;cytoskeleton;cytosol;extracellular membrane-bounded organelle;extracellular organelle;extracellular region;extracellular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</si>
  <si>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P40124</t>
  </si>
  <si>
    <t>Adenylyl cyclase-associated protein 1</t>
  </si>
  <si>
    <t>Cap1</t>
  </si>
  <si>
    <t>cell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vesicle;myelin sheath;nuclear part;nucleoplasm;nucleus;organelle;organelle part;vesicle</t>
  </si>
  <si>
    <t>P40142</t>
  </si>
  <si>
    <t>Transketolase</t>
  </si>
  <si>
    <t>Tkt</t>
  </si>
  <si>
    <t>cell part;cytoplasmic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</si>
  <si>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P40336</t>
  </si>
  <si>
    <t>Vacuolar protein sorting-associated protein 26A</t>
  </si>
  <si>
    <t>Vps26a</t>
  </si>
  <si>
    <t>cell part;cytoplasmic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part;nucleoid;nucleoplasm part;nucleus;organelle;organelle part;protein complex;transcription factor complex</t>
  </si>
  <si>
    <t>P40630</t>
  </si>
  <si>
    <t>Transcription factor A, mitochondrial</t>
  </si>
  <si>
    <t>Tfam</t>
  </si>
  <si>
    <t>cell body;cell part;cell projection;cytoplasm;cytosolic large ribosomal subunit;dendrite;extracellular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vesicle;neuron projection;organelle;organelle part;ribonucleoprotein complex;vesicle</t>
  </si>
  <si>
    <t>P41105</t>
  </si>
  <si>
    <t>60S ribosomal protein L28</t>
  </si>
  <si>
    <t>Rpl28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</si>
  <si>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organelle;microbody;microbody membrane;microbody part;mitochondrial inner membrane;mitochondrial membrane;mitochondrial outer membrane;mitochondrial part;mitochondrion;non-membrane-bounded organelle;nuclear part;nucleolus;nucleus;organelle;organelle inner membrane;organelle membrane;organelle outer membrane;organelle part;outer membrane;peroxisomal membrane;peroxisomal part;plasma membrane</t>
  </si>
  <si>
    <t>P41216;Q8JZR0</t>
  </si>
  <si>
    <t>P41216</t>
  </si>
  <si>
    <t>Long-chain-fatty-acid--CoA ligase 1</t>
  </si>
  <si>
    <t>Acsl1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</si>
  <si>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</si>
  <si>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P42125</t>
  </si>
  <si>
    <t>Enoyl-CoA delta isomerase 1, mitochondrial</t>
  </si>
  <si>
    <t>Eci1</t>
  </si>
  <si>
    <t>actin cytoskeleton;actomyosin contractile ring;cell cortex;cell cortex part;cell division site part;cell part;cell projection;cell projection membrane;cell projection part;cell surface;chromosomal part;ciliary transition zone;cilium membrane;cilium part;cleavage furrow;condensed chromosome kinetochore;contractile ring;cytoplasm;cytoplasmic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vesicle;microtubule;microtubule cytoskeleton;midbody;myelin sheath;non-membrane-bounded organelle;nuclear part;nucleolus;nucleoplasm;nucleus;organelle;organelle part;perinuclear region of cytoplasm;plasma membrane;plasma membrane part;protein complex;spindle microtubule;synapse;vesicle</t>
  </si>
  <si>
    <t>P42208</t>
  </si>
  <si>
    <t>Septin-2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</si>
  <si>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part;nuclear part;nucleoplasm;nucleus;organelle;organelle inner membrane;organelle membrane;organelle part;plasma membrane</t>
  </si>
  <si>
    <t>P42227</t>
  </si>
  <si>
    <t>Signal transducer and activator of transcription 3</t>
  </si>
  <si>
    <t>Stat3</t>
  </si>
  <si>
    <t>P42232;P42230</t>
  </si>
  <si>
    <t>Signal transducer and activator of transcription 5B;Signal transducer and activator of transcription 5A</t>
  </si>
  <si>
    <t>Stat5b;Stat5a</t>
  </si>
  <si>
    <t>cell body;cell part;cell projection;chromosomal part;cytoplasm;dendrite;DNA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part;nucleus;organelle;organelle part;protein complex</t>
  </si>
  <si>
    <t>P42669</t>
  </si>
  <si>
    <t>Transcriptional activator protein Pur-alpha</t>
  </si>
  <si>
    <t>Pura</t>
  </si>
  <si>
    <t>aggresome;cell body;cell part;centrosome;chaperonin-containing T-complex;cytoplasm;cytoplasmic part;cytoskeletal part;cytoskeleton;cytosol;cytosolic part;extracellular membrane-bounded organelle;extracellular organelle;extracellular region part;extracellular vesicular exosome;inclusion body;intermediate filament cytoskeleton;intracellular non-membrane-bounded organelle;intracellular organelle;intracellular organelle part;intracellular part;macromolecular complex;membrane-bounded organelle;membrane-bounded vesicle;microtubule;microtubule organizing center;non-membrane-bounded organelle;organelle;organelle part;protein complex;vesicle</t>
  </si>
  <si>
    <t>P42932</t>
  </si>
  <si>
    <t>T-complex protein 1 subunit theta</t>
  </si>
  <si>
    <t>Cct8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</si>
  <si>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IV;mitochondrion;organelle;organelle part;protein complex;respiratory chain complex IV</t>
  </si>
  <si>
    <t>P43023</t>
  </si>
  <si>
    <t>Cytochrome c oxidase subunit 6A2, mitochondrial</t>
  </si>
  <si>
    <t>Cox6a2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</si>
  <si>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IV;mitochondrion;myelin sheath;organelle;organelle part;protein complex;respiratory chain complex IV</t>
  </si>
  <si>
    <t>P43024</t>
  </si>
  <si>
    <t>Cytochrome c oxidase subunit 6A1, mitochondrial</t>
  </si>
  <si>
    <t>Cox6a1</t>
  </si>
  <si>
    <t>cell part;chromatin;chromosomal part;extracellular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heterochromatin;nuclear part;nucleosome;nucleus;organelle;organelle part;protein-DNA complex;vesicle</t>
  </si>
  <si>
    <t>P43274</t>
  </si>
  <si>
    <t>Histone H1.4</t>
  </si>
  <si>
    <t>Hist1h1e</t>
  </si>
  <si>
    <t>cell part;chromatin;chromosomal part;euchromatin;intracellular organelle part;intracellular part;macromolecular complex;nuclear chromatin;nuclear chromosome part;nuclear euchromatin;nuclear part;nucleosome;organelle part;protein-DNA complex</t>
  </si>
  <si>
    <t>P43275</t>
  </si>
  <si>
    <t>Histone H1.1</t>
  </si>
  <si>
    <t>Hist1h1a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</si>
  <si>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</si>
  <si>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P43276</t>
  </si>
  <si>
    <t>Histone H1.5</t>
  </si>
  <si>
    <t>Hist1h1b</t>
  </si>
  <si>
    <t>P45376</t>
  </si>
  <si>
    <t>Aldose reductase</t>
  </si>
  <si>
    <t>Akr1b1</t>
  </si>
  <si>
    <t>P45377</t>
  </si>
  <si>
    <t>Aldose reductase-related protein 2</t>
  </si>
  <si>
    <t>Akr1b8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</si>
  <si>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</si>
  <si>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P45591</t>
  </si>
  <si>
    <t>Cofilin-2</t>
  </si>
  <si>
    <t>Cfl2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</si>
  <si>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part;vesicle</t>
  </si>
  <si>
    <t>P45878</t>
  </si>
  <si>
    <t>Peptidyl-prolyl cis-trans isomerase FKBP2</t>
  </si>
  <si>
    <t>Fkbp2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</si>
  <si>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</si>
  <si>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P45952</t>
  </si>
  <si>
    <t>Medium-chain specific acyl-CoA dehydrogenase, mitochondrial</t>
  </si>
  <si>
    <t>Acadm</t>
  </si>
  <si>
    <t>cell part;chromosomal part;condensed chromosome kinetochore;cytoplasm;cytoplasmic part;cytoskeletal part;intracellular non-membrane-bounded organelle;intracellular organelle;intracellular organelle part;intracellular part;kinetochore;macromolecular complex;membrane;non-membrane-bounded organelle;nuclear membrane;nuclear part;organelle;organelle membrane;organelle part;perinuclear region of cytoplasm;protein complex;spindle</t>
  </si>
  <si>
    <t>P46061</t>
  </si>
  <si>
    <t>Ran GTPase-activating protein 1</t>
  </si>
  <si>
    <t>Rangap1</t>
  </si>
  <si>
    <t>extracellular membrane-bounded organelle;extracellular organelle;extracellular region part;extracellular space;extracellular vesicular exosome;membrane-bounded organelle;membrane-bounded vesicle;organelle;vesicle</t>
  </si>
  <si>
    <t>P46412;P21765</t>
  </si>
  <si>
    <t>P46412</t>
  </si>
  <si>
    <t>Glutathione peroxidase 3</t>
  </si>
  <si>
    <t>Gpx3</t>
  </si>
  <si>
    <t>cell part;cytoplasm;cytoplasmic part;extracellular membrane-bounded organelle;extracellular organelle;extracellular region part;extracellular vesicular exosome;Golgi apparatus part;Golgi stack;intracellular organelle part;intracellular part;lysosomal membrane;membrane;membrane-bounded organelle;membrane-bounded vesicle;myelin sheath;organelle;organelle membrane;organelle part;plasma membrane;vacuolar membrane;vacuolar part;vesicle</t>
  </si>
  <si>
    <t>P46460</t>
  </si>
  <si>
    <t>Vesicle-fusing ATPase</t>
  </si>
  <si>
    <t>Nsf</t>
  </si>
  <si>
    <t>cell part;cytoplasm;cytoplasmic mRNA processing body;cytoplasmic part;cytosolic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complex;nucleus;organelle;organelle part;proteasome accessory complex;proteasome complex;proteasome regulatory particle, base subcomplex;protein complex;ribonucleoprotein complex;RNA granule</t>
  </si>
  <si>
    <t>P46471</t>
  </si>
  <si>
    <t>26S protease regulatory subunit 7</t>
  </si>
  <si>
    <t>Psmc2</t>
  </si>
  <si>
    <t>axon;cell division site part;cell junction;cell part;cell projection;cell projection membrane;cell projection part;clathrin coated vesicle membrane;clathrin-coated vesicle;cleavage furrow;coated vesicle;coated vesicle membrane;cytoplasm;cytoplasmic membrane-bounded vesicle;cytoplasmic part;cytoplasmic vesicle;cytoplasmic vesicle membrane;cytoplasmic vesicle part;cytoskeletal part;endocytic vesicle;endocytic vesicle membrane;endosomal part;endosome;endosome membrane;extracellular membrane-bounded organelle;extracellular organelle;extracellular region part;extracellular vesicular exosome;Golgi apparatus;Golgi apparatus part;intracellular membrane-bounded organelle;intracellular organelle;intracellular organelle part;intracellular part;kinetochore microtubule;late endosome;macromolecular complex;membrane;membrane part;membrane-bounded organelle;membrane-bounded vesicle;microtubule;mitochondrion;multivesicular body;neuron projection;organelle;organelle membrane;organelle part;perinuclear region of cytoplasm;phagocytic vesicle;phagocytic vesicle membrane;plasma membrane;plasma membrane part;protein complex;pseudopodium;pseudopodium membrane;recycling endosome;recycling endosome membrane;spindle microtubule;spindle pole;synapse part;synaptic vesicle;synaptic vesicle membrane;trans-Golgi network;transport vesicle;vesicle;vesicle membrane</t>
  </si>
  <si>
    <t>P46638;P62492;Q9WTL2</t>
  </si>
  <si>
    <t>P46638;P62492</t>
  </si>
  <si>
    <t>Ras-related protein Rab-11B;Ras-related protein Rab-11A</t>
  </si>
  <si>
    <t>Rab11b;Rab11a</t>
  </si>
  <si>
    <t>cell cortex;cell part;chromatin;chromosomal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complex;membrane;membrane-bounded organelle;membrane-bounded vesicle;nucleus;organelle;organelle part;perinuclear region of cytoplasm;plasma membrane;protein complex;ubiquitin ligase complex;vesicle</t>
  </si>
  <si>
    <t>P46935</t>
  </si>
  <si>
    <t>E3 ubiquitin-protein ligase NEDD4</t>
  </si>
  <si>
    <t>Nedd4</t>
  </si>
  <si>
    <t>cell part;cytoplasmic part;endoplasmic reticulum part;integral to membrane;intracellular organelle part;intracellular part;intrinsic to membrane;macromolecular complex;membrane;membrane part;oligosaccharyltransferase complex;organelle part;protein complex</t>
  </si>
  <si>
    <t>P46978</t>
  </si>
  <si>
    <t>Dolichyl-diphosphooligosaccharide--protein glycosyltransferase subunit STT3A</t>
  </si>
  <si>
    <t>Stt3a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</si>
  <si>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</si>
  <si>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P47199</t>
  </si>
  <si>
    <t>Quinone oxidoreductase</t>
  </si>
  <si>
    <t>Cryz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</si>
  <si>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</si>
  <si>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P47738</t>
  </si>
  <si>
    <t>Aldehyde dehydrogenase, mitochondrial</t>
  </si>
  <si>
    <t>Aldh2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</si>
  <si>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vesicle;microbody;mitochondrial inner membrane;mitochondrial membrane;mitochondrial part;mitochondrion;organelle;organelle inner membrane;organelle membrane;organelle part;peroxisome;vesicle</t>
  </si>
  <si>
    <t>P47740</t>
  </si>
  <si>
    <t>Fatty aldehyde dehydrogenase</t>
  </si>
  <si>
    <t>Aldh3a2</t>
  </si>
  <si>
    <t>brush border;cell cortex part;cell junction;cell part;cell projection;cell-cell junction;cortical cytoskeleton;cytoplasmic part;cytoskeletal part;cytoskeleton;extracellular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complex;vesicle;WASH complex</t>
  </si>
  <si>
    <t>P47753</t>
  </si>
  <si>
    <t>F-actin-capping protein subunit alpha-1</t>
  </si>
  <si>
    <t>Capza1</t>
  </si>
  <si>
    <t>brush border;cell cortex part;cell part;cell projection;cortical cytoskeleton;cytoplasmic part;cytoskeletal part;cytoskeleton;extracellular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</si>
  <si>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P47754</t>
  </si>
  <si>
    <t>F-actin-capping protein subunit alpha-2</t>
  </si>
  <si>
    <t>Capza2</t>
  </si>
  <si>
    <t>actin filament;brush border;cell cortex part;cell junction;cell part;cell projection;cell-cell contact zone;cell-cell junction;contractile fiber part;cortical cytoskeleton;cytoplasmic part;cytoskeletal calyx;cytoskeletal part;cytoskeleton;extracellular membrane-bounded organelle;extracellular organelle;extracellular region part;extracellular vesicular exosome;F-actin capping protein complex;intercalated disc;intracellular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complex;vesicle;WASH complex;Z disc</t>
  </si>
  <si>
    <t>P47757</t>
  </si>
  <si>
    <t>F-actin-capping protein subunit beta</t>
  </si>
  <si>
    <t>Capzb</t>
  </si>
  <si>
    <t>cell part;cytoplasm;cytoplasmic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</si>
  <si>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P47758</t>
  </si>
  <si>
    <t>Signal recognition particle receptor subunit beta</t>
  </si>
  <si>
    <t>Srprb</t>
  </si>
  <si>
    <t>cell part;cytoplasmic part;external side of plasma membrane;extracellular membrane-bounded organelle;extracellular organelle;extracellular region part;extracellular vesicular exosome;intracellular membrane-bounded organelle;intracellular organelle;intracellular part;membrane part;membrane-bounded organelle;membrane-bounded vesicle;mitochondrion;organelle;plasma membrane part;vesicle</t>
  </si>
  <si>
    <t>P47791</t>
  </si>
  <si>
    <t>Glutathione reductase, mitochondrial</t>
  </si>
  <si>
    <t>Gsr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</si>
  <si>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part;mitochondrion;organelle;organelle inner membrane;organelle membrane;organelle outer membrane;organelle part;outer membrane</t>
  </si>
  <si>
    <t>P47802</t>
  </si>
  <si>
    <t>Metaxin-1</t>
  </si>
  <si>
    <t>Mtx1</t>
  </si>
  <si>
    <t>axon;cell part;cell projection;cell projection cytoplasm;cell projection part;cytoplasmic part;cytosol;dendrite cytoplasm;intracellular membrane-bounded organelle;intracellular organelle;intracellular part;membrane-bounded organelle;neuron projection;nucleus;organelle;perikaryon</t>
  </si>
  <si>
    <t>P47809</t>
  </si>
  <si>
    <t>Dual specificity mitogen-activated protein kinase kinase 4</t>
  </si>
  <si>
    <t>Map2k4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</si>
  <si>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</si>
  <si>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P47857</t>
  </si>
  <si>
    <t>ATP-dependent 6-phosphofructokinase, muscle type</t>
  </si>
  <si>
    <t>Pfkm</t>
  </si>
  <si>
    <t>P47911</t>
  </si>
  <si>
    <t>60S ribosomal protein L6</t>
  </si>
  <si>
    <t>Rpl6</t>
  </si>
  <si>
    <t>P47915</t>
  </si>
  <si>
    <t>60S ribosomal protein L29</t>
  </si>
  <si>
    <t>Rpl29</t>
  </si>
  <si>
    <t>cell part;cytoplasmic part;endoplasmic reticulum;intracellular membrane-bounded organelle;intracellular organelle;intracellular organelle part;intracellular part;membrane;membrane-bounded organelle;microbody;mitochondrial inner membrane;mitochondrial membrane;mitochondrial part;mitochondrion;organelle;organelle inner membrane;organelle membrane;organelle part;peroxisome</t>
  </si>
  <si>
    <t>P47934</t>
  </si>
  <si>
    <t>Carnitine O-acetyltransferase</t>
  </si>
  <si>
    <t>Crat</t>
  </si>
  <si>
    <t>P47955</t>
  </si>
  <si>
    <t>60S acidic ribosomal protein P1</t>
  </si>
  <si>
    <t>Rplp1</t>
  </si>
  <si>
    <t>adherens junction;anchoring junction;cell junction;cell part;cell-substrate adherens junction;cell-substrate junction;cytoplasm;cytosolic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</si>
  <si>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P47962</t>
  </si>
  <si>
    <t>60S ribosomal protein L5</t>
  </si>
  <si>
    <t>Rpl5</t>
  </si>
  <si>
    <t>cell part;cytoplasm;cytosolic large ribosomal subunit;intracellular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</si>
  <si>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P47963</t>
  </si>
  <si>
    <t>60S ribosomal protein L13</t>
  </si>
  <si>
    <t>Rpl13</t>
  </si>
  <si>
    <t>P47964</t>
  </si>
  <si>
    <t>60S ribosomal protein L36</t>
  </si>
  <si>
    <t>Rpl36</t>
  </si>
  <si>
    <t>P48024;Q9CXU9</t>
  </si>
  <si>
    <t>Eukaryotic translation initiation factor 1;Eukaryotic translation initiation factor 1b</t>
  </si>
  <si>
    <t>Eif1;Eif1b</t>
  </si>
  <si>
    <t>cell part;cytoplasm;cytoplasmic part;cytoskeletal part;envelope;intermediate filament;intracellular membrane-bounded organelle;intracellular organelle;intracellular organelle part;intracellular part;lamin filament;macromolecular complex;membrane;membrane-bounded organelle;nuclear envelope;nuclear membrane;nuclear part;nucleoplasm;nucleus;organelle;organelle envelope;organelle membrane;organelle part;perinuclear region of cytoplasm;protein complex</t>
  </si>
  <si>
    <t>P48678</t>
  </si>
  <si>
    <t>Prelamin-A/C;Lamin-A/C</t>
  </si>
  <si>
    <t>Lmna</t>
  </si>
  <si>
    <t>Prelamin-A/C</t>
  </si>
  <si>
    <t>cell part;cytoplasm;cytoplasmic part;cytosol;intracellular membrane-bounded organelle;intracellular organelle;intracellular part;membrane-bounded organelle;nucleus;organelle</t>
  </si>
  <si>
    <t>P48722</t>
  </si>
  <si>
    <t>Heat shock 70 kDa protein 4L</t>
  </si>
  <si>
    <t>Hspa4l</t>
  </si>
  <si>
    <t>cell part;cytoplasm;cytoplasmic part;cytosol;extracellular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part;vesicle</t>
  </si>
  <si>
    <t>P48758;Q8K354</t>
  </si>
  <si>
    <t>P48758</t>
  </si>
  <si>
    <t>Carbonyl reductase [NADPH] 1</t>
  </si>
  <si>
    <t>Cbr1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</si>
  <si>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vesicle;mitochondrial inner membrane;mitochondrial membrane;mitochondrial membrane part;mitochondrial part;mitochondrial respiratory chain;mitochondrion;organelle;organelle inner membrane;organelle membrane;organelle part;respiratory chain;vesicle</t>
  </si>
  <si>
    <t>P48771</t>
  </si>
  <si>
    <t>Cytochrome c oxidase subunit 7A2, mitochondrial</t>
  </si>
  <si>
    <t>Cox7a2</t>
  </si>
  <si>
    <t>cell part;cell projection part;cytoplasm;extracellular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part;membrane-bounded organelle;membrane-bounded vesicle;microtubule-based flagellum part;nucleus;organelle;organelle part;vesicle</t>
  </si>
  <si>
    <t>P48774</t>
  </si>
  <si>
    <t>Glutathione S-transferase Mu 5</t>
  </si>
  <si>
    <t>Gstm5</t>
  </si>
  <si>
    <t>cell part;contractile fiber part;cytoplasm;cytoplasmic part;cytoskeletal part;intracellular organelle part;intracellular part;macromolecular complex;organelle part;protein complex;sarcomere;troponin complex</t>
  </si>
  <si>
    <t>P48787</t>
  </si>
  <si>
    <t>Troponin I, cardiac muscle</t>
  </si>
  <si>
    <t>Tnni3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</si>
  <si>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part;mitochondrion;myelin sheath;nucleus;organelle;organelle inner membrane;organelle membrane;organelle outer membrane;organelle part;outer membrane</t>
  </si>
  <si>
    <t>P48962</t>
  </si>
  <si>
    <t>ADP/ATP translocase 1</t>
  </si>
  <si>
    <t>Slc25a4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</si>
  <si>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</si>
  <si>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P49312</t>
  </si>
  <si>
    <t>Heterogeneous nuclear ribonucleoprotein A1;Heterogeneous nuclear ribonucleoprotein A1, N-terminally processed</t>
  </si>
  <si>
    <t>Hnrnpa1</t>
  </si>
  <si>
    <t>Heterogeneous nuclear ribonucleoprotein A1</t>
  </si>
  <si>
    <t>calcium channel complex;cation channel complex;cell part;cell projection;cytoplasmic part;cytosol;intracellular membrane-bounded organelle;intracellular organelle;intracellular part;ion channel complex;macromolecular complex;membrane;membrane part;membrane-bounded organelle;neuron projection;nucleus;organelle;plasma membrane part;protein complex;voltage-gated calcium channel complex</t>
  </si>
  <si>
    <t>P49443</t>
  </si>
  <si>
    <t>Protein phosphatase 1A</t>
  </si>
  <si>
    <t>Ppm1a</t>
  </si>
  <si>
    <t>cell part;cytoplasmic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complex;membrane-bounded organelle;membrane-bounded vesicle;non-membrane-bounded organelle;nucleus;organelle;proteasome complex;proteasome core complex;proteasome core complex, alpha-subunit complex;protein complex;ribonucleoprotein complex;RNA granule;vesicle</t>
  </si>
  <si>
    <t>P49722</t>
  </si>
  <si>
    <t>Proteasome subunit alpha type-2</t>
  </si>
  <si>
    <t>Psma2</t>
  </si>
  <si>
    <t>cell cortex part;cell part;cell projection part;contractile fiber;contractile fiber part;cortical cytoskeleton;cytoplasmic part;cytoskeletal part;cytoskeleton;growth cone;intracellular non-membrane-bounded organelle;intracellular organelle;intracellular organelle part;intracellular part;macromolecular complex;membrane;myofibril;non-membrane-bounded organelle;nuclear part;organelle;organelle part;protein complex;sarcomere;signalosome;site of polarized growth;striated muscle thin filament</t>
  </si>
  <si>
    <t>P49813;Q9JLH8;Q9JKK7</t>
  </si>
  <si>
    <t>P49813</t>
  </si>
  <si>
    <t>Tropomodulin-1</t>
  </si>
  <si>
    <t>Tmod1</t>
  </si>
  <si>
    <t>acrosomal membrane;adherens junction;anchoring junction;apical plasma membrane;basolateral plasma membrane;caveola;cell cortex;cell junction;cell part;cell projection;cell-substrate adherens junction;cell-substrate junction;cilium;cytoplasmic part;cytoplasmic vesicle;cytoplasmic vesicle membrane;cytoplasmic vesicle part;endoplasmic reticulum;endosome;focal adhesion;Golgi apparatus;Golgi apparatus part;Golgi membrane;integral to membrane;integral to plasma membrane;intracellular;intracellular membrane-bounded organelle;intracellular organelle;intracellular organelle part;intracellular part;intrinsic to membrane;intrinsic to plasma membrane;macromolecular complex;membrane;membrane part;membrane raft;membrane-bounded organelle;organelle;organelle membrane;organelle part;perinuclear region of cytoplasm;plasma membrane;plasma membrane part;protein complex;secretory granule membrane;vesicle;vesicle membrane</t>
  </si>
  <si>
    <t>P49817</t>
  </si>
  <si>
    <t>Caveolin-1</t>
  </si>
  <si>
    <t>Cav1</t>
  </si>
  <si>
    <t>cell part;cytoplasmic part;dihydrolipoyl dehydrogenase complex;intracellular membrane-bounded organelle;intracellular organelle;intracellular organelle part;intracellular part;macromolecular complex;membrane-bounded organelle;mitochondrial alpha-ketoglutarate dehydrogenase complex;mitochondrial part;mitochondrial tricarboxylic acid cycle enzyme complex;mitochondrion;organelle;organelle part;protein complex;tricarboxylic acid cycle enzyme complex</t>
  </si>
  <si>
    <t>P50136</t>
  </si>
  <si>
    <t>2-oxoisovalerate dehydrogenase subunit alpha, mitochondrial</t>
  </si>
  <si>
    <t>Bckdha</t>
  </si>
  <si>
    <t>cell part;cytoplasmic part;envelope;intracellular membrane-bounded organelle;intracellular organelle;intracellular organelle lumen;intracellular organelle part;intracellular part;membrane;membrane-bounded organelle;membrane-enclosed lumen;mitochondrial envelope;mitochondrial matrix;mitochondrial part;mitochondrion;organelle;organelle envelope;organelle lumen;organelle part;plasma membrane</t>
  </si>
  <si>
    <t>P50171</t>
  </si>
  <si>
    <t>Estradiol 17-beta-dehydrogenase 8</t>
  </si>
  <si>
    <t>Hsd17b8</t>
  </si>
  <si>
    <t>cell part;cytoplasmic membrane-bounded vesicle;cytoplasmic part;cytoplasmic vesicle;intracellular membrane-bounded organelle;intracellular organelle;intracellular part;melanosome;membrane-bounded organelle;membrane-bounded vesicle;organelle;pigment granule;vesicle</t>
  </si>
  <si>
    <t>P50247</t>
  </si>
  <si>
    <t>Adenosylhomocysteinase</t>
  </si>
  <si>
    <t>Ahcy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</si>
  <si>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</si>
  <si>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P50285</t>
  </si>
  <si>
    <t>Dimethylaniline monooxygenase [N-oxide-forming] 1</t>
  </si>
  <si>
    <t>Fmo1</t>
  </si>
  <si>
    <t>cell part;cell projection;cytoplasm;cytoplasmic part;Golgi apparatus;intracellular membrane-bounded organelle;intracellular organelle;intracellular part;macromolecular complex;membrane-bounded organelle;midbody;myelin sheath;neuron projection;organelle;protein complex</t>
  </si>
  <si>
    <t>P50396</t>
  </si>
  <si>
    <t>Rab GDP dissociation inhibitor alpha</t>
  </si>
  <si>
    <t>Gdi1</t>
  </si>
  <si>
    <t>cell part;contractile fiber part;cytoplasm;cytoplasmic part;cytoskeleton;intracellular membrane-bounded organelle;intracellular non-membrane-bounded organelle;intracellular organelle;intracellular part;membrane-bounded organelle;non-membrane-bounded organelle;nucleus;organelle;organelle part;Z disc</t>
  </si>
  <si>
    <t>P50462</t>
  </si>
  <si>
    <t>Cysteine and glycine-rich protein 3</t>
  </si>
  <si>
    <t>Csrp3</t>
  </si>
  <si>
    <t>apical plasma membrane;cell part;cell projection;cytoplasmic part;cytosol;extracellular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vesicle;microvillus;mitochondrion;myelin sheath;organelle;organelle membrane;organelle part;plasma membrane;plasma membrane part;protein complex;proton-transporting two-sector ATPase complex, catalytic domain;proton-transporting V-type ATPase, V1 domain;vacuolar membrane;vacuolar part;vesicle</t>
  </si>
  <si>
    <t>P50516</t>
  </si>
  <si>
    <t>V-type proton ATPase catalytic subunit A</t>
  </si>
  <si>
    <t>Atp6v1a</t>
  </si>
  <si>
    <t>cell part;cytoplasm;cytoplasmic part;intracellular membrane-bounded organelle;intracellular non-membrane-bounded organelle;intracellular organelle;intracellular organelle part;intracellular part;membrane;membrane-bounded organelle;mitochondrial inner membrane;mitochondrial membrane;mitochondrial nucleoid;mitochondrial part;mitochondrion;non-membrane-bounded organelle;nuclear part;nucleoid;nucleolus;nucleus;organelle;organelle inner membrane;organelle membrane;organelle part</t>
  </si>
  <si>
    <t>P50544</t>
  </si>
  <si>
    <t>Very long-chain specific acyl-CoA dehydrogenase, mitochondrial</t>
  </si>
  <si>
    <t>Acadvl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</si>
  <si>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</si>
  <si>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P50580</t>
  </si>
  <si>
    <t>Proliferation-associated protein 2G4</t>
  </si>
  <si>
    <t>Pa2g4</t>
  </si>
  <si>
    <t>cell part;contractile fiber;contractile fiber part;cytoplasm;cytoplasmic part;cytoskeletal part;intracellular non-membrane-bounded organelle;intracellular organelle;intracellular organelle part;intracellular part;macromolecular complex;myofibril;non-membrane-bounded organelle;organelle;organelle part;protein complex;sarcomere;striated muscle thin filament;troponin complex</t>
  </si>
  <si>
    <t>P50752;O88346</t>
  </si>
  <si>
    <t>P50752</t>
  </si>
  <si>
    <t>Troponin T, cardiac muscle</t>
  </si>
  <si>
    <t>Tnnt2</t>
  </si>
  <si>
    <t>cell part;cytoplasm;cytoplasmic part;cytosol;intracellular part;membrane</t>
  </si>
  <si>
    <t>P51125</t>
  </si>
  <si>
    <t>Calpastatin</t>
  </si>
  <si>
    <t>Cast</t>
  </si>
  <si>
    <t>cell part;cytoplasm;cytoplasmic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endosome;lysosome;lytic vacuole;macromolecular complex;melanosome;membrane;membrane part;membrane-bounded organelle;membrane-bounded vesicle;organelle;organelle membrane;organelle part;phagocytic vesicle;phagocytic vesicle membrane;pigment granule;pre-autophagosomal structure membrane;protein complex;retromer complex;vacuolar membrane;vacuolar part;vacuole;vesicle;vesicle membrane</t>
  </si>
  <si>
    <t>P51150</t>
  </si>
  <si>
    <t>Ras-related protein Rab-7a</t>
  </si>
  <si>
    <t>Rab7a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</si>
  <si>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part;mitochondrion;organelle;organelle lumen;organelle membrane;organelle part</t>
  </si>
  <si>
    <t>P51174</t>
  </si>
  <si>
    <t>Long-chain specific acyl-CoA dehydrogenase, mitochondrial</t>
  </si>
  <si>
    <t>Acadl</t>
  </si>
  <si>
    <t>P51410</t>
  </si>
  <si>
    <t>60S ribosomal protein L9</t>
  </si>
  <si>
    <t>Rpl9</t>
  </si>
  <si>
    <t>caveola;cell junction;cell part;cell surface;cell-cell contact zone;cell-cell junction;contractile fiber part;cytoplasmic part;dystrophin-associated glycoprotein complex;endoplasmic reticulum;Golgi apparatus part;Golgi membrane;intercalated disc;intracellular membrane-bounded organelle;intracellular organelle;intracellular organelle part;intracellular part;macromolecular complex;membrane;membrane part;membrane raft;membrane-bounded organelle;neuromuscular junction;organelle;organelle membrane;organelle part;plasma membrane;plasma membrane part;protein complex;sarcolemma;synapse;T-tubule;vesicle;Z disc</t>
  </si>
  <si>
    <t>P51637</t>
  </si>
  <si>
    <t>Caveolin-3</t>
  </si>
  <si>
    <t>Cav3</t>
  </si>
  <si>
    <t>cell part;cytoplasmic part;intracellular membrane-bounded organelle;intracellular organelle;intracellular organelle part;intracellular part;membrane;membrane-bounded organelle;microbody;microbody membrane;microbody part;mitochondrion;organelle;organelle membrane;organelle part;peroxisomal membrane;peroxisomal part;peroxisome</t>
  </si>
  <si>
    <t>P51660</t>
  </si>
  <si>
    <t>Peroxisomal multifunctional enzyme type 2;(3R)-hydroxyacyl-CoA dehydrogenase;Enoyl-CoA hydratase 2</t>
  </si>
  <si>
    <t>Hsd17b4</t>
  </si>
  <si>
    <t>Peroxisomal multifunctional enzyme type 2</t>
  </si>
  <si>
    <t>A band;cell part;contractile fiber;contractile fiber part;cytoplasmic part;cytoskeletal part;cytoskeleton;intracellular membrane-bounded organelle;intracellular non-membrane-bounded organelle;intracellular organelle;intracellular organelle part;intracellular part;macromolecular complex;membrane-bounded organelle;mitochondrion;myofibril;myosin complex;non-membrane-bounded organelle;organelle;organelle part;protein complex</t>
  </si>
  <si>
    <t>P51667;Q62082</t>
  </si>
  <si>
    <t>P51667</t>
  </si>
  <si>
    <t>Myosin regulatory light chain 2, ventricular/cardiac muscle isoform</t>
  </si>
  <si>
    <t>Myl2</t>
  </si>
  <si>
    <t>P51855</t>
  </si>
  <si>
    <t>Glutathione synthetase</t>
  </si>
  <si>
    <t>Gss</t>
  </si>
  <si>
    <t>cell part;cytoplasmic part;cytoskeletal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nucleoid;mitochondrial part;mitochondrion;MMXD complex;myelin sheath;non-membrane-bounded organelle;nucleoid;nucleus;organelle;organelle inner membrane;organelle membrane;organelle part;protein complex;vesicle</t>
  </si>
  <si>
    <t>P51881</t>
  </si>
  <si>
    <t>ADP/ATP translocase 2;ADP/ATP translocase 2, N-terminally processed</t>
  </si>
  <si>
    <t>Slc25a5</t>
  </si>
  <si>
    <t>ADP/ATP translocase 2</t>
  </si>
  <si>
    <t>collagen;extracellular matrix;extracellular matrix part;extracellular membrane-bounded organelle;extracellular organelle;extracellular region part;extracellular space;extracellular vesicular exosome;fibrillar collagen;membrane-bounded organelle;membrane-bounded vesicle;organelle;proteinaceous extracellular matrix;vesicle</t>
  </si>
  <si>
    <t>P51885;CON__Q05443</t>
  </si>
  <si>
    <t>P51885</t>
  </si>
  <si>
    <t>Lumican</t>
  </si>
  <si>
    <t>Lum</t>
  </si>
  <si>
    <t>cell part;cytoplasmic part;extracellular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</si>
  <si>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P52196</t>
  </si>
  <si>
    <t>Thiosulfate sulfurtransferase</t>
  </si>
  <si>
    <t>Tst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</si>
  <si>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vesicle;mitochondrion;myelin sheath;nucleus;organelle;plasma membrane;vesicle</t>
  </si>
  <si>
    <t>P52480;P53657</t>
  </si>
  <si>
    <t>P52480</t>
  </si>
  <si>
    <t>Pyruvate kinase PKM</t>
  </si>
  <si>
    <t>Pkm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</si>
  <si>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</si>
  <si>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P52503</t>
  </si>
  <si>
    <t>NADH dehydrogenase [ubiquinone] iron-sulfur protein 6, mitochondrial</t>
  </si>
  <si>
    <t>Ndufs6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</si>
  <si>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part;nucleolus;nucleoplasm;organelle;organelle inner membrane;organelle membrane;organelle part</t>
  </si>
  <si>
    <t>P52825</t>
  </si>
  <si>
    <t>Carnitine O-palmitoyltransferase 2, mitochondrial</t>
  </si>
  <si>
    <t>Cpt2</t>
  </si>
  <si>
    <t>adherens junction;anchoring junction;cell junction;cell part;cell-substrate adherens junction;cell-substrate junction;cytoplasm;cytoplasmic part;cytosolic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</si>
  <si>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P53026</t>
  </si>
  <si>
    <t>60S ribosomal protein L10a</t>
  </si>
  <si>
    <t>Rpl10a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</si>
  <si>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</si>
  <si>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P53395</t>
  </si>
  <si>
    <t>Lipoamide acyltransferase component of branched-chain alpha-keto acid dehydrogenase complex, mitochondrial</t>
  </si>
  <si>
    <t>Dbt</t>
  </si>
  <si>
    <t>P53702</t>
  </si>
  <si>
    <t>Cytochrome c-type heme lyase</t>
  </si>
  <si>
    <t>Hccs</t>
  </si>
  <si>
    <t>cell part;cytoplasmic part;cytosol;extracellular membrane-bounded organelle;extracellular organelle;extracellular region part;extracellular vesicular exosome;integral to membrane;intracellular part;intrinsic to membrane;membrane part;membrane-bounded organelle;membrane-bounded vesicle;myelin sheath;organelle;vesicle</t>
  </si>
  <si>
    <t>P53810</t>
  </si>
  <si>
    <t>Phosphatidylinositol transfer protein alpha isoform</t>
  </si>
  <si>
    <t>Pitpna</t>
  </si>
  <si>
    <t>cell part;cytoplasmic part;extracellular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</si>
  <si>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P53811</t>
  </si>
  <si>
    <t>Phosphatidylinositol transfer protein beta isoform</t>
  </si>
  <si>
    <t>Pitpnb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</si>
  <si>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</si>
  <si>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P53986</t>
  </si>
  <si>
    <t>Monocarboxylate transporter 1</t>
  </si>
  <si>
    <t>Slc16a1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</si>
  <si>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granule;plasma membrane;vacuolar membrane;vacuolar part;vesicle</t>
  </si>
  <si>
    <t>P53994;P59279</t>
  </si>
  <si>
    <t>Ras-related protein Rab-2A;Ras-related protein Rab-2B</t>
  </si>
  <si>
    <t>Rab2a;Rab2b</t>
  </si>
  <si>
    <t>cell part;cytoplasmic part;cytosol;endoplasmic reticulum;intracellular membrane-bounded organelle;intracellular organelle;intracellular part;membrane-bounded organelle;nucleus;organelle</t>
  </si>
  <si>
    <t>P53996</t>
  </si>
  <si>
    <t>Cellular nucleic acid-binding protein</t>
  </si>
  <si>
    <t>Cnbp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</si>
  <si>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</si>
  <si>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P54071</t>
  </si>
  <si>
    <t>Isocitrate dehydrogenase [NADP], mitochondrial</t>
  </si>
  <si>
    <t>Idh2</t>
  </si>
  <si>
    <t>cell part;cytoplasm;intracellular organelle part;intracellular part;macromolecular complex;nuclear part;nucleoplasm;nucleotide-excision repair complex;organelle part;proteasome complex;protein complex;XPC complex</t>
  </si>
  <si>
    <t>P54728</t>
  </si>
  <si>
    <t>UV excision repair protein RAD23 homolog B</t>
  </si>
  <si>
    <t>Rad23b</t>
  </si>
  <si>
    <t>cell part;cytoplasm;cytoplasmic part;cytosolic part;cytosolic proteasome complex;inclusion body;intracellular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</si>
  <si>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P54775</t>
  </si>
  <si>
    <t>26S protease regulatory subunit 6B</t>
  </si>
  <si>
    <t>Psmc4</t>
  </si>
  <si>
    <t>P54822</t>
  </si>
  <si>
    <t>Adenylosuccinate lyase</t>
  </si>
  <si>
    <t>Adsl</t>
  </si>
  <si>
    <t>cell part;cytoplasm;cytoplasmic mRNA processing body;cytoplasmic part;intracellular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complex;RNA granule;RNAi effector complex;RNA-induced silencing complex;stress granule</t>
  </si>
  <si>
    <t>P54823</t>
  </si>
  <si>
    <t>Probable ATP-dependent RNA helicase DDX6</t>
  </si>
  <si>
    <t>Ddx6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</si>
  <si>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part;mitochondrion;organelle;organelle inner membrane;organelle lumen;organelle membrane;organelle part;peroxisomal matrix;peroxisomal membrane;peroxisomal part;peroxisome</t>
  </si>
  <si>
    <t>P55096</t>
  </si>
  <si>
    <t>ATP-binding cassette sub-family D member 3</t>
  </si>
  <si>
    <t>Abcd3</t>
  </si>
  <si>
    <t>cell body;cell part;cell projection;centrosome;cilium;clathrin-coated vesicle;coated vesicle;cytoplasmic membrane-bounded vesicle;cytoplasmic part;cytoplasmic vesicle;cytoplasmic vesicle membrane;cytoplasmic vesicle part;cytoskeletal part;dendrite;endocytic vesicle;endocytic vesicle membrane;endosomal part;endosome;endosome membrane;extracellular membrane-bounded organelle;extracellular organelle;extracellular region part;extracellular vesicular exosome;Golgi apparatus part;Golgi-associated vesicle;intracellular membrane-bounded organelle;intracellular non-membrane-bounded organelle;intracellular organelle;intracellular organelle part;intracellular part;membrane;membrane-bounded organelle;membrane-bounded vesicle;microtubule organizing center;neuron projection;neuronal cell body;non-membrane-bounded organelle;nonmotile primary cilium;nuclear part;nucleolus;nucleoplasm;nucleus;organelle;organelle membrane;organelle part;phagocytic vesicle;phagocytic vesicle membrane;plasma membrane;postsynaptic density;primary cilium;recycling endosome;recycling endosome membrane;secretory granule membrane;synapse part;synaptic vesicle;trans-Golgi network transport vesicle;transport vesicle;vesicle;vesicle membrane</t>
  </si>
  <si>
    <t>P55258</t>
  </si>
  <si>
    <t>Ras-related protein Rab-8A</t>
  </si>
  <si>
    <t>Rab8a</t>
  </si>
  <si>
    <t>P55264</t>
  </si>
  <si>
    <t>Adenosine kinase</t>
  </si>
  <si>
    <t>Adk</t>
  </si>
  <si>
    <t>adherens junction;anchoring junction;cell junction;cell part;cell-cell adherens junction;cell-cell contact zone;cell-cell junction;cytoplasmic part;cytoplasmic vesicle;desmosome;extracellular membrane-bounded organelle;extracellular organelle;extracellular region part;extracellular vesicular exosome;integral to membrane;intercalated disc;intracellular organelle;intracellular part;intrinsic to membrane;membrane;membrane part;membrane-bounded organelle;membrane-bounded vesicle;organelle;plasma membrane;vesicle</t>
  </si>
  <si>
    <t>P55292</t>
  </si>
  <si>
    <t>Desmocollin-2</t>
  </si>
  <si>
    <t>Dsc2</t>
  </si>
  <si>
    <t>cell part;cell surface;cytoplasmic part;endoplasmic reticulum;endoplasmic reticulum lumen;endoplasmic reticulum part;extracellular region;intracellular membrane-bounded organelle;intracellular organelle;intracellular organelle lumen;intracellular organelle part;intracellular part;membrane;membrane-bounded organelle;membrane-enclosed lumen;organelle;organelle lumen;organelle part;plasma membrane;rough endoplasmic reticulum lumen;vesicle</t>
  </si>
  <si>
    <t>P55302</t>
  </si>
  <si>
    <t>Alpha-2-macroglobulin receptor-associated protein</t>
  </si>
  <si>
    <t>Lrpap1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</si>
  <si>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</si>
  <si>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P56135</t>
  </si>
  <si>
    <t>ATP synthase subunit f, mitochondrial</t>
  </si>
  <si>
    <t>Atp5j2</t>
  </si>
  <si>
    <t>P56375</t>
  </si>
  <si>
    <t>Acylphosphatase-2</t>
  </si>
  <si>
    <t>Acyp2</t>
  </si>
  <si>
    <t>P56380</t>
  </si>
  <si>
    <t>Bis(5-nucleosyl)-tetraphosphatase [asymmetrical]</t>
  </si>
  <si>
    <t>Nudt2</t>
  </si>
  <si>
    <t>Bis(5'-nucleosyl)-tetraphosphatase [asymmetrical]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</si>
  <si>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proton-transporting ATP synthase complex;mitochondrial proton-transporting ATP synthase complex, catalytic core F(1);mitochondrion;organelle;organelle inner membrane;organelle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</si>
  <si>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P56382</t>
  </si>
  <si>
    <t>ATP synthase subunit epsilon, mitochondrial</t>
  </si>
  <si>
    <t>Atp5e</t>
  </si>
  <si>
    <t>cell part;cytoplasmic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</si>
  <si>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P56391</t>
  </si>
  <si>
    <t>Cytochrome c oxidase subunit 6B1</t>
  </si>
  <si>
    <t>Cox6b1</t>
  </si>
  <si>
    <t>cell part;cytoplasmic part;integral to membrane;intracellular membrane-bounded organelle;intracellular organelle;intracellular organelle part;intracellular part;intrinsic to membrane;membrane part;membrane-bounded organelle;mitochondrial membrane part;mitochondrial part;mitochondrial respiratory chain;mitochondrion;organelle;organelle part;respiratory chain</t>
  </si>
  <si>
    <t>P56392</t>
  </si>
  <si>
    <t>Cytochrome c oxidase subunit 7A1, mitochondrial</t>
  </si>
  <si>
    <t>Cox7a1</t>
  </si>
  <si>
    <t>cell part;cytoplasmic part;endoplasmic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vesicle;mitochondrion;organelle;organelle membrane;organelle part;vesicle</t>
  </si>
  <si>
    <t>P56395</t>
  </si>
  <si>
    <t>Cytochrome b5</t>
  </si>
  <si>
    <t>Cyb5a</t>
  </si>
  <si>
    <t>cell part;cytoplasmic part;intracellular membrane-bounded organelle;intracellular organelle;intracellular part;lysosome;lytic vacuole;membrane-bounded organelle;organelle;vacuole</t>
  </si>
  <si>
    <t>P56399</t>
  </si>
  <si>
    <t>Ubiquitin carboxyl-terminal hydrolase 5</t>
  </si>
  <si>
    <t>Usp5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</si>
  <si>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nucleoid;mitochondrial part;mitochondrial proton-transporting ATP synthase complex;mitochondrion;myelin sheath;non-membrane-bounded organelle;nucleoid;nucleus;organelle;organelle inner membrane;organelle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</si>
  <si>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P56480</t>
  </si>
  <si>
    <t>ATP synthase subunit beta, mitochondrial</t>
  </si>
  <si>
    <t>Atp5b</t>
  </si>
  <si>
    <t>P56501</t>
  </si>
  <si>
    <t>Mitochondrial uncoupling protein 3</t>
  </si>
  <si>
    <t>Ucp3</t>
  </si>
  <si>
    <t>cell part;cytoplasmic part;endoplasmic reticulum;intracellular membrane-bounded organelle;intracellular organelle;intracellular part;membrane-bounded organelle;nucleus;organelle;sarcoplasmic reticulum</t>
  </si>
  <si>
    <t>P56565</t>
  </si>
  <si>
    <t>Protein S100-A1</t>
  </si>
  <si>
    <t>S100a1</t>
  </si>
  <si>
    <t>cell part;cell projection;cytoplasmic part;dendrite;endoplasmic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organelle;neuron projection;organelle;organelle part</t>
  </si>
  <si>
    <t>P56695</t>
  </si>
  <si>
    <t>Wolframin</t>
  </si>
  <si>
    <t>Wfs1</t>
  </si>
  <si>
    <t>P56812</t>
  </si>
  <si>
    <t>Programmed cell death protein 5</t>
  </si>
  <si>
    <t>Pdcd5</t>
  </si>
  <si>
    <t>cell part;cytoplasm;intracellular membrane-bounded organelle;intracellular organelle;intracellular organelle part;intracellular part;membrane-bounded organelle;nuclear part;nucleoplasm;nucleus;organelle;organelle part</t>
  </si>
  <si>
    <t>P56959</t>
  </si>
  <si>
    <t>RNA-binding protein FUS</t>
  </si>
  <si>
    <t>Fus</t>
  </si>
  <si>
    <t>adherens junction;anchoring junction;cell junction;cell part;cell-substrate adherens junction;cell-substrate junction;cytoplasmic membrane-bounded vesicle;cytoplasmic part;cytoplasmic vesicle;endoplasmic reticulum;extracellular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</si>
  <si>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P57716</t>
  </si>
  <si>
    <t>Nicastrin</t>
  </si>
  <si>
    <t>Ncstn</t>
  </si>
  <si>
    <t>cell part;cell surface;cytoplasmic membrane-bounded vesicle;cytoplasmic part;cytoplasmic vesicle;endoplasmic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granule;vesicle</t>
  </si>
  <si>
    <t>P57759</t>
  </si>
  <si>
    <t>Endoplasmic reticulum resident protein 29</t>
  </si>
  <si>
    <t>Erp29</t>
  </si>
  <si>
    <t>cell part;cytoplasm;cytoplasmic part;eukaryotic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</si>
  <si>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P57776</t>
  </si>
  <si>
    <t>Elongation factor 1-delta</t>
  </si>
  <si>
    <t>Eef1d</t>
  </si>
  <si>
    <t>actin filament bundle;actomyosin;adherens junction;anchoring junction;cell cortex part;cell junction;cell part;cell projection;cell-cell junction;cell-substrate adherens junction;cell-substrate junction;contractile fiber part;cortical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vesicle;neuron projection;non-membrane-bounded organelle;nucleus;organelle;organelle part;perinuclear region of cytoplasm;protein complex;pseudopodium;ribonucleoprotein complex;stress fiber;vesicle;Z disc</t>
  </si>
  <si>
    <t>P57780</t>
  </si>
  <si>
    <t>Alpha-actinin-4</t>
  </si>
  <si>
    <t>Actn4</t>
  </si>
  <si>
    <t>catalytic step 2 spliceosome;cell part;intracellular organelle part;intracellular part;macromolecular complex;nuclear part;nucleoplasm;organelle part;ribonucleoprotein complex;spliceosomal complex</t>
  </si>
  <si>
    <t>P57784</t>
  </si>
  <si>
    <t>U2 small nuclear ribonucleoprotein A</t>
  </si>
  <si>
    <t>Snrpa1</t>
  </si>
  <si>
    <t>U2 small nuclear ribonucleoprotein A'</t>
  </si>
  <si>
    <t>cell part;cytoplasmic part;endosomal part;endosome membrane;extracellular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</si>
  <si>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P58021</t>
  </si>
  <si>
    <t>Transmembrane 9 superfamily member 2</t>
  </si>
  <si>
    <t>Tm9sf2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</si>
  <si>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</si>
  <si>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P58059</t>
  </si>
  <si>
    <t>28S ribosomal protein S21, mitochondrial</t>
  </si>
  <si>
    <t>Mrps21</t>
  </si>
  <si>
    <t>aggresome;cell part;cytoplasm;extracellular membrane-bounded organelle;extracellular organelle;extracellular region part;extracellular vesicular exosome;inclusion body;intracellular part;macromolecular complex;membrane;membrane-bounded organelle;membrane-bounded vesicle;organelle;plasma membrane;polysome;ribonucleoprotein complex;vesicle</t>
  </si>
  <si>
    <t>P58252</t>
  </si>
  <si>
    <t>Elongation factor 2</t>
  </si>
  <si>
    <t>Eef2</t>
  </si>
  <si>
    <t>cell part;cell projection;cytoplasm;cytoplasmic part;dendrite;integral to membrane;intracellular membrane-bounded organelle;intracellular organelle;intracellular organelle part;intracellular part;intrinsic to membrane;membrane;membrane part;membrane-bounded organelle;membrane-enclosed lumen;mitochondrial crista;mitochondrial inner membrane;mitochondrial intermembrane space;mitochondrial membrane;mitochondrial membrane part;mitochondrial outer membrane;mitochondrial part;mitochondrion;neuron projection;nuclear part;nucleoplasm;organelle;organelle envelope lumen;organelle inner membrane;organelle membrane;organelle outer membrane;organelle part;outer membrane</t>
  </si>
  <si>
    <t>P58281;P58682</t>
  </si>
  <si>
    <t>P58281</t>
  </si>
  <si>
    <t>Dynamin-like 120 kDa protein, mitochondrial;Dynamin-like 120 kDa protein, form S1</t>
  </si>
  <si>
    <t>Opa1</t>
  </si>
  <si>
    <t>Dynamin-like 120 kDa protein, mitochondrial</t>
  </si>
  <si>
    <t>calcium channel complex;cation channel complex;cell part;cytoplasm;extracellular membrane-bounded organelle;extracellular organelle;extracellular region part;extracellular vesicular exosome;intracellular membrane-bounded organelle;intracellular organelle;intracellular organelle part;intracellular part;ion channel complex;macromolecular complex;membrane part;membrane-bounded organelle;membrane-bounded vesicle;nuclear part;nucleoplasm;nucleus;organelle;organelle part;protein complex;protein phosphatase type 2A complex;protein serine/threonine phosphatase complex;vesicle</t>
  </si>
  <si>
    <t>P58389</t>
  </si>
  <si>
    <t>Serine/threonine-protein phosphatase 2A activator</t>
  </si>
  <si>
    <t>Ppp2r4</t>
  </si>
  <si>
    <t>actin filament bundle;actomyosin;bleb;cell part;cell projection;cell projection membrane;cell projection part;contractile fiber;contractile fiber part;cytoplasm;cytoplasmic part;cytoskeletal part;intracellular non-membrane-bounded organelle;intracellular organelle;intracellular organelle part;intracellular part;leading edge membrane;membrane part;muscle thin filament tropomyosin;myofibril;non-membrane-bounded organelle;organelle;organelle part;plasma membrane part;ruffle membrane;stress fiber</t>
  </si>
  <si>
    <t>P58771</t>
  </si>
  <si>
    <t>Tropomyosin alpha-1 chain</t>
  </si>
  <si>
    <t>Tpm1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</si>
  <si>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</si>
  <si>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P59017</t>
  </si>
  <si>
    <t>Bcl-2-like protein 13</t>
  </si>
  <si>
    <t>Bcl2l13</t>
  </si>
  <si>
    <t>P59325</t>
  </si>
  <si>
    <t>Eukaryotic translation initiation factor 5</t>
  </si>
  <si>
    <t>Eif5</t>
  </si>
  <si>
    <t>Arp2/3 protein complex;cell part;cell projection;cytoplasm;cytoskeletal part;extracellular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</si>
  <si>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P59999</t>
  </si>
  <si>
    <t>Actin-related protein 2/3 complex subunit 4</t>
  </si>
  <si>
    <t>Arpc4</t>
  </si>
  <si>
    <t>cell part;chromatin remodeling complex;chromosomal part;cytoplasm;cytoplasmic part;DNA helicase complex;extracellular membrane-bounded organelle;extracellular organelle;extracellular region part;extracellular vesicular exosome;Golgi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complex;membrane-bounded organelle;membrane-bounded vesicle;methyltransferase complex;MLL1 complex;NuA4 histone acetyltransferase complex;nuclear chromosome part;nuclear part;nucleoplasm;nucleoplasm part;nucleus;organelle;organelle part;protein complex;ribonucleoprotein complex;Swr1 complex;vesicle</t>
  </si>
  <si>
    <t>P60122</t>
  </si>
  <si>
    <t>RuvB-like 1</t>
  </si>
  <si>
    <t>Ruvbl1</t>
  </si>
  <si>
    <t>cell part;cytoplasm;cytoplasmic part;eukaryotic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part;nucleoplasm part;nucleus;organelle;organelle part;PML body;protein complex;ribonucleoprotein complex;translation preinitiation complex;vesicle</t>
  </si>
  <si>
    <t>P60229</t>
  </si>
  <si>
    <t>Eukaryotic translation initiation factor 3 subunit E</t>
  </si>
  <si>
    <t>Eif3e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</si>
  <si>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</si>
  <si>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P60335</t>
  </si>
  <si>
    <t>Poly(rC)-binding protein 1</t>
  </si>
  <si>
    <t>Pcbp1</t>
  </si>
  <si>
    <t>P60603</t>
  </si>
  <si>
    <t>Reactive oxygen species modulator 1</t>
  </si>
  <si>
    <t>Romo1</t>
  </si>
  <si>
    <t>cell part;cytoplasmic part;cytosol;endoplasmic reticulum;intracellular membrane-bounded organelle;intracellular organelle;intracellular part;membrane;membrane part;membrane-bounded organelle;nuclear outer membrane-endoplasmic reticulum membrane network;nucleus;organelle</t>
  </si>
  <si>
    <t>P60670</t>
  </si>
  <si>
    <t>Nuclear protein localization protein 4 homolog</t>
  </si>
  <si>
    <t>Nploc4</t>
  </si>
  <si>
    <t>actin filament;adherens junction;anchoring junction;apical part of cell;cell body;cell junction;cell part;cell periphery;cell projection;cell-cell junction;cell-substrate adherens junction;cell-substrate junction;cytoplasm;cytoplasmic membrane-bounded vesicle;cytoplasmic part;cytoplasmic vesicle;cytoskeletal part;cytosol;extracellular membrane-bounded organelle;extracellular organelle;extracellular region part;extracellular vesicular exosome;filopodium;focal adhesion;Golgi apparatus part;Golgi membrane;intracellular;intracellular membrane-bounded organelle;intracellular non-membrane-bounded organelle;intracellular organelle;intracellular organelle part;intracellular part;leading edge membrane;macromolecular complex;membrane;membrane part;membrane raft;membrane-bounded organelle;membrane-bounded vesicle;microtubule organizing center;midbody;mitotic spindle;myelin sheath;neuron projection;neuronal cell body;non-membrane-bounded organelle;organelle;organelle membrane;organelle part;plasma membrane;plasma membrane part;protein complex;spindle;spindle midzone;storage vacuole;stored secretory granule;vacuole;vesicle</t>
  </si>
  <si>
    <t>P60766;Q8R527;Q9ER71</t>
  </si>
  <si>
    <t>P60766</t>
  </si>
  <si>
    <t>Cell division control protein 42 homolog</t>
  </si>
  <si>
    <t>Cdc42</t>
  </si>
  <si>
    <t>cell part;cytoplasm;extracellular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part;vesicle</t>
  </si>
  <si>
    <t>P60843</t>
  </si>
  <si>
    <t>Eukaryotic initiation factor 4A-I</t>
  </si>
  <si>
    <t>Eif4a1</t>
  </si>
  <si>
    <t>cell part;cytoplasm;cytosolic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</si>
  <si>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P60867</t>
  </si>
  <si>
    <t>40S ribosomal protein S20</t>
  </si>
  <si>
    <t>Rps20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</si>
  <si>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organelle;mitochondrial membrane;mitochondrial part;organelle;organelle membrane;organelle part;sarcoplasmic reticulum;sarcoplasmic reticulum membrane;vesicle</t>
  </si>
  <si>
    <t>P61014</t>
  </si>
  <si>
    <t>Cardiac phospholamban</t>
  </si>
  <si>
    <t>Pln</t>
  </si>
  <si>
    <t>adherens junction;anchoring junction;cell junction;cell part;cell projection;cell-cell junction;cell-substrate adherens junction;cell-substrate junction;cilium;cytoplasm;cytoplasmic membrane-bounded vesicle;cytoplasmic part;cytoplasmic vesicle;cytoplasmic vesicle membrane;cytoplasmic vesicle part;endocytic vesicle;endocytic vesicle membrane;endoplasmic reticulum membrane;endoplasmic reticulum part;endoplasmic reticulum tubular network;endosomal part;endosome;endosome membrane;extracellular membrane-bounded organelle;extracellular organelle;extracellular region part;extracellular vesicular exosome;extrinsic to membrane;extrinsic to plasma membrane;focal adhesion;Golgi apparatus;Golgi apparatus part;insulin-responsive compartment;intracellular membrane-bounded organelle;intracellular organelle;intracellular organelle part;intracellular part;lamellipodium;lateral plasma membrane;membrane;membrane part;membrane-bounded organelle;membrane-bounded vesicle;neuron projection;occluding junction;organelle;organelle membrane;organelle part;phagocytic vesicle membrane;plasma membrane;plasma membrane part;primary cilium;recycling endosome;recycling endosome membrane;stored secretory granule;tight junction;trans-Golgi network;transport vesicle membrane;vesicle;vesicle membrane</t>
  </si>
  <si>
    <t>P61027;Q9DD03;Q8K386</t>
  </si>
  <si>
    <t>P61027</t>
  </si>
  <si>
    <t>Ras-related protein Rab-10</t>
  </si>
  <si>
    <t>Rab10</t>
  </si>
  <si>
    <t>cell part;cytoplasmic part;endosomal part;endosome membrane;extracellular membrane-bounded organelle;extracellular organelle;extracellular region part;extracellular vesicular exosome;intracellular organelle part;intracellular part;macromolecular complex;membrane;membrane-bounded organelle;membrane-bounded vesicle;organelle;organelle membrane;organelle part;plasma membrane;protein complex;ubiquitin ligase complex;vesicle</t>
  </si>
  <si>
    <t>P62838;P61079;Q6ZWY6</t>
  </si>
  <si>
    <t>Ubiquitin-conjugating enzyme E2 D2;Ubiquitin-conjugating enzyme E2 D3;Ubiquitin-conjugating enzyme E2 D2B</t>
  </si>
  <si>
    <t>Ube2d2;Ube2d3;Ube2d2b</t>
  </si>
  <si>
    <t>P61082</t>
  </si>
  <si>
    <t>NEDD8-conjugating enzyme Ubc12</t>
  </si>
  <si>
    <t>Ube2m</t>
  </si>
  <si>
    <t>actin cytoskeleton;cell part;cell projection part;cytoplasm;cytoskeleton;extracellular membrane-bounded organelle;extracellular organelle;extracellular region part;extracellular vesicular exosome;filopodium tip;intermediate filament cytoskeleton;intracellular membrane-bounded organelle;intracellular non-membrane-bounded organelle;intracellular organelle;intracellular part;membrane-bounded organelle;membrane-bounded vesicle;non-membrane-bounded organelle;nucleus;organelle;vesicle</t>
  </si>
  <si>
    <t>P61087</t>
  </si>
  <si>
    <t>Ubiquitin-conjugating enzyme E2 K</t>
  </si>
  <si>
    <t>Ube2k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</si>
  <si>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</si>
  <si>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P61089;Q9CQ37</t>
  </si>
  <si>
    <t>P61089</t>
  </si>
  <si>
    <t>Ubiquitin-conjugating enzyme E2 N</t>
  </si>
  <si>
    <t>Ube2n</t>
  </si>
  <si>
    <t>actin cap;adherens junction;anchoring junction;Arp2/3 protein complex;cell cortex;cell cortex part;cell junction;cell part;cell projection;cell-substrate adherens junction;cell-substrate junction;cytoplasm;cytoplasmic part;cytoskeletal part;extracellular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part;protein complex;vesicle</t>
  </si>
  <si>
    <t>P61161</t>
  </si>
  <si>
    <t>Actin-related protein 2</t>
  </si>
  <si>
    <t>Actr2</t>
  </si>
  <si>
    <t>cell part;centrosome;cytoplasm;cytoplasmic part;cytoskeletal part;dynactin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associated complex;microtubule organizing center;myelin sheath;non-membrane-bounded organelle;organelle;organelle part;protein complex;vesicle</t>
  </si>
  <si>
    <t>P61164</t>
  </si>
  <si>
    <t>Alpha-centractin</t>
  </si>
  <si>
    <t>Actr1a</t>
  </si>
  <si>
    <t>cell part;cytoplasm;intracellular membrane-bounded organelle;intracellular organelle;intracellular organelle part;intracellular part;macromolecular complex;membrane-bounded organelle;nuclear part;nucleus;organelle;organelle part;protein complex;signalosome</t>
  </si>
  <si>
    <t>P61202</t>
  </si>
  <si>
    <t>COP9 signalosome complex subunit 2</t>
  </si>
  <si>
    <t>Cops2</t>
  </si>
  <si>
    <t>adherens junction;anchoring junction;cell junction;cell leading edge;cell part;cell projection;cell-substrate adherens junction;cell-substrate junction;contractile fiber part;cytoplasmic part;cytoskeletal part;cytosol;endomembrane system;extracellular membrane-bounded organelle;extracellular organelle;extracellular region part;extracellular vesicular exosome;focal adhesion;Golgi apparatus;intracellular membrane-bounded organelle;intracellular organelle;intracellular organelle part;intracellular part;membrane;membrane-bounded organelle;membrane-bounded vesicle;neuron projection;organelle;organelle part;perinuclear region of cytoplasm;postsynaptic density;postsynaptic membrane;sarcomere;synapse part;synaptic membrane;vesicle</t>
  </si>
  <si>
    <t>P84078;P61205</t>
  </si>
  <si>
    <t>ADP-ribosylation factor 1;ADP-ribosylation factor 3</t>
  </si>
  <si>
    <t>Arf1;Arf3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</si>
  <si>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part;trans-Golgi network;vesicle</t>
  </si>
  <si>
    <t>P61211</t>
  </si>
  <si>
    <t>ADP-ribosylation factor-like protein 1</t>
  </si>
  <si>
    <t>Arl1</t>
  </si>
  <si>
    <t>cell part;cytoplasm;cytoplasmic part;intracellular membrane-bounded organelle;intracellular organelle;intracellular part;membrane;membrane-bounded organelle;mitochondrion;organelle</t>
  </si>
  <si>
    <t>P61222</t>
  </si>
  <si>
    <t>ATP-binding cassette sub-family E member 1</t>
  </si>
  <si>
    <t>Abce1</t>
  </si>
  <si>
    <t>cell part;cytosolic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</si>
  <si>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P61255</t>
  </si>
  <si>
    <t>60S ribosomal protein L26</t>
  </si>
  <si>
    <t>Rpl26</t>
  </si>
  <si>
    <t>P61358</t>
  </si>
  <si>
    <t>60S ribosomal protein L27</t>
  </si>
  <si>
    <t>Rpl27</t>
  </si>
  <si>
    <t>adherens junction;anchoring junction;cell junction;cell part;cell-substrate adherens junction;cell-substrate junction;cytosolic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complex;membrane-bounded organelle;membrane-bounded vesicle;nucleus;organelle;organelle part;ribonucleoprotein complex;vesicle</t>
  </si>
  <si>
    <t>P61514</t>
  </si>
  <si>
    <t>60S ribosomal protein L37a</t>
  </si>
  <si>
    <t>Rpl37a</t>
  </si>
  <si>
    <t>cell part;cell projection membrane;cell projection part;cytoplasm;cytoplasmic part;cytosol;extracellular membrane-bounded organelle;extracellular organelle;extracellular region part;extracellular vesicular exosome;Golgi apparatus;intracellular membrane-bounded organelle;intracellular organelle;intracellular part;leading edge membrane;membrane;membrane part;membrane-bounded organelle;membrane-bounded vesicle;organelle;plasma membrane;plasma membrane part;ruffle membrane;vesicle</t>
  </si>
  <si>
    <t>P61750</t>
  </si>
  <si>
    <t>ADP-ribosylation factor 4</t>
  </si>
  <si>
    <t>Arf4</t>
  </si>
  <si>
    <t>cell part;cytoplasmic part;endoplasmic reticulum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vesicle;oligosaccharyltransferase complex;organelle;organelle part;protein complex;vesicle</t>
  </si>
  <si>
    <t>P61804</t>
  </si>
  <si>
    <t>Dolichyl-diphosphooligosaccharide--protein glycosyltransferase subunit DAD1</t>
  </si>
  <si>
    <t>Dad1</t>
  </si>
  <si>
    <t>P61971</t>
  </si>
  <si>
    <t>Nuclear transport factor 2</t>
  </si>
  <si>
    <t>Nutf2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</si>
  <si>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part;nucleoplasm;organelle;organelle part;podosome;protein complex;ribonucleoprotein complex;spliceosomal complex;vesicle</t>
  </si>
  <si>
    <t>P61979</t>
  </si>
  <si>
    <t>Heterogeneous nuclear ribonucleoprotein K</t>
  </si>
  <si>
    <t>Hnrnpk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</si>
  <si>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vesicle;myelin sheath;organelle;organelle membrane;organelle part;vesicle;vesicle membrane</t>
  </si>
  <si>
    <t>P61982</t>
  </si>
  <si>
    <t>14-3-3 protein gamma;14-3-3 protein gamma, N-terminally processed</t>
  </si>
  <si>
    <t>Ywhag</t>
  </si>
  <si>
    <t>14-3-3 protein gamma</t>
  </si>
  <si>
    <t>adherens junction;anchoring junction;cell junction;cell part;cell-substrate adherens junction;cell-substrate junction;extracellular membrane-bounded organelle;extracellular organelle;extracellular region part;extracellular vesicular exosome;focal adhesion;intracellular;membrane;membrane-bounded organelle;membrane-bounded vesicle;organelle;plasma membrane;vesicle</t>
  </si>
  <si>
    <t>P62071</t>
  </si>
  <si>
    <t>Ras-related protein R-Ras2</t>
  </si>
  <si>
    <t>Rras2</t>
  </si>
  <si>
    <t>cell part;cytoplasmic part;intracellular membrane-bounded organelle;intracellular organelle;intracellular organelle part;intracellular part;macromolecular complex;membrane;membrane-bounded organelle;mitochondrial inner membrane;mitochondrial intermembrane space protein transporter complex;mitochondrial membrane;mitochondrial part;mitochondrion;organelle;organelle inner membrane;organelle membrane;organelle part;protein complex</t>
  </si>
  <si>
    <t>P62073</t>
  </si>
  <si>
    <t>Mitochondrial import inner membrane translocase subunit Tim10</t>
  </si>
  <si>
    <t>Timm10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</si>
  <si>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part;nucleolus;organelle;organelle inner membrane;organelle membrane;organelle part</t>
  </si>
  <si>
    <t>P62075</t>
  </si>
  <si>
    <t>Mitochondrial import inner membrane translocase subunit Tim13</t>
  </si>
  <si>
    <t>Timm13</t>
  </si>
  <si>
    <t>90S preribosome;adherens junction;anchoring junction;cell junction;cell part;cell-substrate adherens junction;cell-substrate junction;cytoplasm;cytoplasmic part;cytoskeletal part;cytosolic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</si>
  <si>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P62082</t>
  </si>
  <si>
    <t>40S ribosomal protein S7</t>
  </si>
  <si>
    <t>Rps7</t>
  </si>
  <si>
    <t>cell part;cell projection;cell projection part;cytoplasm;cytoplasmic part;dendritic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</si>
  <si>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P62137</t>
  </si>
  <si>
    <t>Serine/threonine-protein phosphatase PP1-alpha catalytic subunit</t>
  </si>
  <si>
    <t>Ppp1ca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</si>
  <si>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complex;MLL5-L complex;non-membrane-bounded organelle;nuclear part;nucleolus;nucleoplasm part;nucleus;organelle;organelle part;protein complex;protein phosphatase type 1 complex;protein serine/threonine phosphatase complex;PTW/PP1 phosphatase complex;vesicle</t>
  </si>
  <si>
    <t>P62141</t>
  </si>
  <si>
    <t>Serine/threonine-protein phosphatase PP1-beta catalytic subunit</t>
  </si>
  <si>
    <t>Ppp1cb</t>
  </si>
  <si>
    <t>cell junction;cell part;cytoplasm;cytoplasmic part;cytosolic part;cytosolic proteasome complex;intracellular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particle;proteasome regulatory particle, base subcomplex;protein complex</t>
  </si>
  <si>
    <t>P62192</t>
  </si>
  <si>
    <t>26S protease regulatory subunit 4</t>
  </si>
  <si>
    <t>Psmc1</t>
  </si>
  <si>
    <t>calcium channel complex;cation channel complex;cell part;centrosome;contractile fiber part;cytoplasmic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 part;membrane-bounded organelle;membrane-bounded vesicle;microtubule;microtubule organizing center;non-membrane-bounded organelle;nucleus;organelle;organelle part;protein complex;sarcomere;spindle microtubule;spindle pole;troponin complex;vesicle</t>
  </si>
  <si>
    <t>P62204;Q9D6P8;P20801</t>
  </si>
  <si>
    <t>P62204;Q9D6P8</t>
  </si>
  <si>
    <t>Calmodulin;Calmodulin-like protein 3</t>
  </si>
  <si>
    <t>Calm1;Calml3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</si>
  <si>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</si>
  <si>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P62242</t>
  </si>
  <si>
    <t>40S ribosomal protein S8</t>
  </si>
  <si>
    <t>Rps8</t>
  </si>
  <si>
    <t>cell part;cytosolic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</si>
  <si>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P62245</t>
  </si>
  <si>
    <t>40S ribosomal protein S15a</t>
  </si>
  <si>
    <t>Rps15a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</si>
  <si>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</si>
  <si>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P62259</t>
  </si>
  <si>
    <t>14-3-3 protein epsilon</t>
  </si>
  <si>
    <t>Ywhae</t>
  </si>
  <si>
    <t>adherens junction;anchoring junction;cell junction;cell part;cell-substrate adherens junction;cell-substrate junction;cytoplasm;cytoplasmic part;cytosolic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part;nucleolus;organelle;organelle part;ribonucleoprotein complex;small ribosomal subunit;vesicle</t>
  </si>
  <si>
    <t>P62264</t>
  </si>
  <si>
    <t>40S ribosomal protein S14</t>
  </si>
  <si>
    <t>Rps14</t>
  </si>
  <si>
    <t>cell part;cytoplasm;cytosolic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complex;small ribosomal subunit</t>
  </si>
  <si>
    <t>P62267</t>
  </si>
  <si>
    <t>40S ribosomal protein S23</t>
  </si>
  <si>
    <t>Rps23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</si>
  <si>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</si>
  <si>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P62270</t>
  </si>
  <si>
    <t>40S ribosomal protein S18</t>
  </si>
  <si>
    <t>Rps18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</si>
  <si>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part;ribonucleoprotein complex;small ribosomal subunit;vesicle</t>
  </si>
  <si>
    <t>P62274</t>
  </si>
  <si>
    <t>40S ribosomal protein S29</t>
  </si>
  <si>
    <t>Rps29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</si>
  <si>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complex;small ribosomal subunit;vesicle</t>
  </si>
  <si>
    <t>P62281</t>
  </si>
  <si>
    <t>40S ribosomal protein S11</t>
  </si>
  <si>
    <t>Rps11</t>
  </si>
  <si>
    <t>adherens junction;anchoring junction;cell junction;cell part;cell-substrate adherens junction;cell-substrate junction;cytosolic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complex;small ribosomal subunit;vesicle</t>
  </si>
  <si>
    <t>P62301</t>
  </si>
  <si>
    <t>40S ribosomal protein S13</t>
  </si>
  <si>
    <t>Rps13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</si>
  <si>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part;nucleus;organelle;organelle part;pICln-Sm protein complex;precatalytic spliceosome;protein complex;ribonucleoprotein complex;small nuclear ribonucleoprotein complex;SMN-Sm protein complex;spliceosomal complex;U1 snRNP;U12-type spliceosomal complex;U2 snRNP;U4 snRNP;U4/U6 x U5 tri-snRNP complex;U5 snRNP;U7 snRNP;vesicle</t>
  </si>
  <si>
    <t>P62305</t>
  </si>
  <si>
    <t>Small nuclear ribonucleoprotein E</t>
  </si>
  <si>
    <t>Snrpe</t>
  </si>
  <si>
    <t>catalytic step 2 spliceosome;cell part;cytoplasm;cytoplasmic part;cytosol;intracellular membrane-bounded organelle;intracellular organelle;intracellular organelle part;intracellular part;macromolecular complex;membrane-bounded organelle;methylosome;methyltransferase complex;nuclear part;nucleus;organelle;organelle part;pICln-Sm protein complex;protein complex;ribonucleoprotein complex;small nuclear ribonucleoprotein complex;SMN-Sm protein complex;spliceosomal complex;U1 snRNP;U12-type spliceosomal complex;U4 snRNP</t>
  </si>
  <si>
    <t>P62315</t>
  </si>
  <si>
    <t>Small nuclear ribonucleoprotein Sm D1</t>
  </si>
  <si>
    <t>Snrpd1</t>
  </si>
  <si>
    <t>catalytic step 2 spliceosome;cell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part;organelle;organelle part;pICln-Sm protein complex;protein complex;ribonucleoprotein complex;small nuclear ribonucleoprotein complex;SMN-Sm protein complex;spliceosomal complex;U1 snRNP;U12-type spliceosomal complex;U4 snRNP;vesicle</t>
  </si>
  <si>
    <t>P62317</t>
  </si>
  <si>
    <t>Small nuclear ribonucleoprotein Sm D2</t>
  </si>
  <si>
    <t>Snrpd2</t>
  </si>
  <si>
    <t>catalytic step 2 spliceosome;cell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complex;protein complex;ribonucleoprotein complex;small nuclear ribonucleoprotein complex;SMN-Sm protein complex;spliceosomal complex;U1 snRNP;U12-type spliceosomal complex;U4 snRNP;U7 snRNP;vesicle</t>
  </si>
  <si>
    <t>P62320</t>
  </si>
  <si>
    <t>Small nuclear ribonucleoprotein Sm D3</t>
  </si>
  <si>
    <t>Snrpd3</t>
  </si>
  <si>
    <t>cell part;cytoplasmic part;cytosolic part;cytosolic proteasome complex;extracellular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part;nuclear proteasome complex;nucleus;organelle;organelle part;proteasome accessory complex;proteasome complex;proteasome regulatory particle, base subcomplex;protein complex;vesicle</t>
  </si>
  <si>
    <t>P62334</t>
  </si>
  <si>
    <t>26S protease regulatory subunit 10B</t>
  </si>
  <si>
    <t>Psmc6</t>
  </si>
  <si>
    <t>cell part;centrosome;cytoplasm;cytoplasmic dynein complex;cytoplasmic part;cytoskeletal part;dynein complex;intracellular non-membrane-bounded organelle;intracellular organelle;intracellular organelle part;intracellular part;macromolecular complex;membrane;microtubule;microtubule associated complex;microtubule organizing center;non-membrane-bounded organelle;organelle;organelle part;protein complex</t>
  </si>
  <si>
    <t>P62627</t>
  </si>
  <si>
    <t>Dynein light chain roadblock-type 1</t>
  </si>
  <si>
    <t>Dynlrb1</t>
  </si>
  <si>
    <t>cell body;cell part;cytoplasm;cytoplasmic part;eukaryotic translation elongation factor 1 complex;intracellular membrane-bounded organelle;intracellular organelle;intracellular part;macromolecular complex;membrane-bounded organelle;myelin sheath;neuronal cell body;nucleus;organelle;protein complex</t>
  </si>
  <si>
    <t>P62631</t>
  </si>
  <si>
    <t>Elongation factor 1-alpha 2</t>
  </si>
  <si>
    <t>Eef1a2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</si>
  <si>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</si>
  <si>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P62702</t>
  </si>
  <si>
    <t>40S ribosomal protein S4, X isoform</t>
  </si>
  <si>
    <t>Rps4x</t>
  </si>
  <si>
    <t>P62717</t>
  </si>
  <si>
    <t>60S ribosomal protein L18a</t>
  </si>
  <si>
    <t>Rpl18a</t>
  </si>
  <si>
    <t>AP-2 adaptor complex;AP-type membrane coat adaptor complex;cell part;clathrin adaptor complex;cytoplasmic part;cytoplasmic vesicle part;intracellular organelle part;intracellular part;macromolecular complex;membrane part;organelle part;plasma membrane part;protein complex</t>
  </si>
  <si>
    <t>P62743</t>
  </si>
  <si>
    <t>AP-2 complex subunit sigma</t>
  </si>
  <si>
    <t>Ap2s1</t>
  </si>
  <si>
    <t>P62748;P84075</t>
  </si>
  <si>
    <t>Hippocalcin-like protein 1;Neuron-specific calcium-binding protein hippocalcin</t>
  </si>
  <si>
    <t>Hpcal1;Hpca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</si>
  <si>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</si>
  <si>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P62751</t>
  </si>
  <si>
    <t>60S ribosomal protein L23a</t>
  </si>
  <si>
    <t>Rpl23a</t>
  </si>
  <si>
    <t>cell body;cell part;cell projection;cytoplasm;cytoplasmic part;cytosolic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complex;ribosome;small ribosomal subunit</t>
  </si>
  <si>
    <t>P62754</t>
  </si>
  <si>
    <t>40S ribosomal protein S6</t>
  </si>
  <si>
    <t>Rps6</t>
  </si>
  <si>
    <t>axon;cell part;cell projection;cytoplasmic part;cytoskeletal part;cytosol;extracellular membrane-bounded organelle;extracellular organelle;extracellular region part;extracellular vesicular exosome;F-actin capping protein complex;intracellular membrane-bounded organelle;intracellular organelle;intracellular organelle part;intracellular part;macromolecular complex;membrane-bounded organelle;membrane-bounded vesicle;neuron projection;nucleus;organelle;organelle part;perinuclear region of cytoplasm;protein complex;vesicle</t>
  </si>
  <si>
    <t>P62774</t>
  </si>
  <si>
    <t>Myotrophin</t>
  </si>
  <si>
    <t>Mtpn</t>
  </si>
  <si>
    <t>cell part;chromosomal part;chromosome;extracellular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part;nucleoplasm;nucleosome;organelle;organelle part;protein-DNA complex;vesicle</t>
  </si>
  <si>
    <t>P62806</t>
  </si>
  <si>
    <t>Histone H4</t>
  </si>
  <si>
    <t>Hist1h4a</t>
  </si>
  <si>
    <t>cell part;cell projection;cytoplasm;cytoplasmic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membrane;lysosomal membrane;macromolecular complex;melanosome;membrane;membrane part;membrane-bounded organelle;membrane-bounded vesicle;microvillus;myelin sheath;organelle;organelle membrane;organelle part;pigment granule;plasma membrane;protein complex;proton-transporting two-sector ATPase complex, catalytic domain;proton-transporting V-type ATPase, V1 domain;ruffle;vacuolar membrane;vacuolar part;vesicle</t>
  </si>
  <si>
    <t>P62814</t>
  </si>
  <si>
    <t>V-type proton ATPase subunit B, brain isoform</t>
  </si>
  <si>
    <t>Atp6v1b2</t>
  </si>
  <si>
    <t>cell part;cytoplasmic membrane-bounded vesicle;cytoplasmic part;cytoplasmic vesicle;cytosol;early endosome;endoplasmic reticulum membrane;endoplasmic reticulum part;endosome;extracellular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granule;vesicle</t>
  </si>
  <si>
    <t>P62821</t>
  </si>
  <si>
    <t>Ras-related protein Rab-1A</t>
  </si>
  <si>
    <t>Rab1A</t>
  </si>
  <si>
    <t>cell part;centriole;chromatin;chromosomal part;cytoplasm;cytoplasmic membrane-bounded vesicle;cytoplasmic part;cytoplasmic vesicle;cytoskeletal part;endosome;extracellular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complex;melanosome;membrane;membrane-bounded organelle;membrane-bounded vesicle;microtubule organizing center part;midbody;non-membrane-bounded organelle;nuclear part;nucleolus;nucleoplasm;nucleus;organelle;organelle part;pigment granule;protein complex;recycling endosome;vesicle</t>
  </si>
  <si>
    <t>P62827;Q61820</t>
  </si>
  <si>
    <t>P62827</t>
  </si>
  <si>
    <t>GTP-binding nuclear protein Ran</t>
  </si>
  <si>
    <t>Ran</t>
  </si>
  <si>
    <t>adherens junction;anchoring junction;cell junction;cell part;cell-substrate adherens junction;cell-substrate junction;cytoplasm;cytoplasmic part;cytosolic large ribosomal subunit;cytosolic part;cytosolic ribosome;extracellular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</si>
  <si>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P62830</t>
  </si>
  <si>
    <t>60S ribosomal protein L23</t>
  </si>
  <si>
    <t>Rpl23</t>
  </si>
  <si>
    <t>cell junction;cell part;cell projection;clathrin-coated vesicle;coated vesicle;cytoplasm;cytoplasmic membrane-bounded vesicle;cytoplasmic part;cytoplasmic vesicle;cytoplasmic vesicle membrane;cytoplasmic vesicle part;early endosome;endosome;extracellular membrane-bounded organelle;extracellular organelle;extracellular region part;extracellular vesicular exosome;guanyl-nucleotide exchange factor complex;intracellular membrane-bounded organelle;intracellular organelle;intracellular organelle part;intracellular part;late endosome;macromolecular complex;membrane;membrane-bounded organelle;membrane-bounded vesicle;mitochondrion;myelin sheath;neuron projection;organelle;organelle membrane;organelle part;perinuclear region of cytoplasm;plasma membrane;protein complex;secretory granule membrane;stored secretory granule;synapse part;synaptic vesicle;transport vesicle;vesicle;vesicle membrane;zymogen granule</t>
  </si>
  <si>
    <t>P62835;P35276</t>
  </si>
  <si>
    <t>P62835</t>
  </si>
  <si>
    <t>Ras-related protein Rap-1A</t>
  </si>
  <si>
    <t>Rap1a</t>
  </si>
  <si>
    <t>cell part;cytoplasm;cytosolic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</si>
  <si>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P62849</t>
  </si>
  <si>
    <t>40S ribosomal protein S24</t>
  </si>
  <si>
    <t>Rps24</t>
  </si>
  <si>
    <t>cell part;cytoplasm;cytoplasmic part;cytosolic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</si>
  <si>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P62852</t>
  </si>
  <si>
    <t>40S ribosomal protein S25</t>
  </si>
  <si>
    <t>Rps25</t>
  </si>
  <si>
    <t>P62862</t>
  </si>
  <si>
    <t>40S ribosomal protein S30</t>
  </si>
  <si>
    <t>Fau</t>
  </si>
  <si>
    <t>cell part;Cul2-RING ubiquitin ligase complex;Cul5-RING ubiquitin ligase complex;cullin-RING ubiquitin ligase complex;cytoplasmic part;cytoplasmic ubiquitin ligase complex;elongin complex;extracellular membrane-bounded organelle;extracellular organelle;extracellular region part;extracellular vesicular exosome;intracellular organelle part;intracellular part;macromolecular complex;membrane-bounded organelle;membrane-bounded vesicle;nuclear part;nucleoplasm part;organelle;organelle part;protein complex;transcription elongation factor complex;ubiquitin ligase complex;VCB complex;vesicle</t>
  </si>
  <si>
    <t>P62869</t>
  </si>
  <si>
    <t>Transcription elongation factor B polypeptide 2</t>
  </si>
  <si>
    <t>Tceb2</t>
  </si>
  <si>
    <t>Elob</t>
  </si>
  <si>
    <t>Elongin-B</t>
  </si>
  <si>
    <t>cell body;cell part;cell projection;cell projection part;cilium;cilium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part;lysosomal membrane;macromolecular complex;membrane;membrane part;membrane-bounded organelle;membrane-bounded vesicle;myelin sheath;neuron projection;nonmotile primary cilium;organelle;organelle membrane;organelle part;photoreceptor inner segment;photoreceptor outer segment;photoreceptor outer segment membrane;plasma membrane;plasma membrane part;primary cilium;protein complex;vacuolar membrane;vacuolar part;vesicle</t>
  </si>
  <si>
    <t>P62874;Q61011</t>
  </si>
  <si>
    <t>P62874</t>
  </si>
  <si>
    <t>Guanine nucleotide-binding protein G(I)/G(S)/G(T) subunit beta-1</t>
  </si>
  <si>
    <t>Gnb1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</si>
  <si>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exosome;extrinsic to internal side of plasma membrane;extrinsic to membrane;extrinsic to plasma membrane;focal adhesion;heterotrimeric G-protein complex;intracellular organelle part;intracellular part;lysosomal membrane;macromolecular complex;membrane;membrane part;membrane-bounded organelle;membrane-bounded vesicle;myelin sheath;organelle;organelle membrane;organelle part;perinuclear region of cytoplasm;plasma membrane part;protein complex;vacuolar membrane;vacuolar part;vesicle</t>
  </si>
  <si>
    <t>P62880;P29387</t>
  </si>
  <si>
    <t>P62880</t>
  </si>
  <si>
    <t>Guanine nucleotide-binding protein G(I)/G(S)/G(T) subunit beta-2</t>
  </si>
  <si>
    <t>Gnb2</t>
  </si>
  <si>
    <t>adherens junction;anchoring junction;cell junction;cell part;cell-substrate adherens junction;cell-substrate junction;cytoplasm;cytosolic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</si>
  <si>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P62889</t>
  </si>
  <si>
    <t>60S ribosomal protein L30</t>
  </si>
  <si>
    <t>Rpl30</t>
  </si>
  <si>
    <t>cell part;cytoplasmic part;cytosol;intracellular membrane-bounded organelle;intracellular organelle;intracellular organelle part;intracellular part;membrane part;membrane-bounded organelle;membrane-enclosed lumen;mitochondrial intermembrane space;mitochondrial part;mitochondrion;myelin sheath;organelle;organelle envelope lumen;organelle part;respiratory chain</t>
  </si>
  <si>
    <t>P62897;P00015</t>
  </si>
  <si>
    <t>P62897</t>
  </si>
  <si>
    <t>Cytochrome c, somatic</t>
  </si>
  <si>
    <t>Cycs</t>
  </si>
  <si>
    <t>adherens junction;anchoring junction;cell junction;cell part;cell-substrate adherens junction;cell-substrate junction;cytosolic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</si>
  <si>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P62900</t>
  </si>
  <si>
    <t>60S ribosomal protein L31</t>
  </si>
  <si>
    <t>Rpl31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</si>
  <si>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part;NF-kappaB complex;non-membrane-bounded organelle;nuclear part;nucleolus;nucleus;organelle;organelle inner membrane;organelle membrane;organelle part;plasma membrane part;protein complex;ribonucleoprotein complex;ruffle membrane;small ribosomal subunit;spindle;vesicle</t>
  </si>
  <si>
    <t>P62908</t>
  </si>
  <si>
    <t>40S ribosomal protein S3</t>
  </si>
  <si>
    <t>Rps3</t>
  </si>
  <si>
    <t>cell part;centrosome;cytoplasmic part;cytoskeletal part;cytosolic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complex;ribosome</t>
  </si>
  <si>
    <t>P62911;P17932</t>
  </si>
  <si>
    <t>60S ribosomal protein L32;Putative 60S ribosomal protein L32</t>
  </si>
  <si>
    <t>Rpl32;Rpl32-ps</t>
  </si>
  <si>
    <t>60S ribosomal protein L32;Putative 60S ribosomal protein L32'</t>
  </si>
  <si>
    <t>adherens junction;anchoring junction;cell junction;cell part;cell-substrate adherens junction;cell-substrate junction;cytoplasm;cytosolic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</si>
  <si>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P62918</t>
  </si>
  <si>
    <t>60S ribosomal protein L8</t>
  </si>
  <si>
    <t>Rpl8</t>
  </si>
  <si>
    <t>cell part;CRD-mediated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part;nucleolus;nucleus;organelle;organelle membrane;organelle part;polysome;protein complex;ribonucleoprotein complex;RNA granule;spliceosomal complex;stress granule;U12-type spliceosomal complex;vesicle</t>
  </si>
  <si>
    <t>P62960;Q9Z2C8</t>
  </si>
  <si>
    <t>Nuclease-sensitive element-binding protein 1;Y-box-binding protein 2</t>
  </si>
  <si>
    <t>Ybx1;Ybx2</t>
  </si>
  <si>
    <t>cell body;cell part;cell projection;cytoplasm;cytoplasmic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vesicle;mitochondrion;neuron projection;neuronal cell body;non-membrane-bounded organelle;nuclear part;nucleolus;nucleoplasm;organelle;organelle part;ribonucleoprotein complex;ribosome;small ribosomal subunit;vesicle</t>
  </si>
  <si>
    <t>P62983;P62984;P0CG49;P0CG50</t>
  </si>
  <si>
    <t>Ubiquitin-40S ribosomal protein S27a;Ubiquitin;40S ribosomal protein S27a;Ubiquitin-60S ribosomal protein L40;Ubiquitin;60S ribosomal protein L40;Polyubiquitin-B;Ubiquitin;Polyubiquitin-C;Ubiquitin;Ubiquitin-related 1;Ubiquitin-related 2</t>
  </si>
  <si>
    <t>Rps27a;Uba52;Ubb;Ubc</t>
  </si>
  <si>
    <t>Ubiquitin-40S ribosomal protein S27a;Ubiquitin-60S ribosomal protein L40;Polyubiquitin-B;Polyubiquitin-C</t>
  </si>
  <si>
    <t>actin filament;adherens junction;anchoring junction;cell body;cell junction;cell part;cell periphery;cell projection;cell projection membrane;cell projection part;cell-substrate adherens junction;cell-substrate junction;cytoplasm;cytoplasmic membrane-bounded vesicle;cytoplasmic part;cytoplasmic vesicle;cytoskeletal part;cytosol;early endosome membrane;endomembrane system;endosomal part;endosome membrane;envelope;extracellular membrane-bounded organelle;extracellular organelle;extracellular region part;extracellular vesicular exosome;extrinsic to membrane;extrinsic to plasma membrane;filamentous actin;focal adhesion;Golgi apparatus part;Golgi membrane;growth cone;intracellular membrane-bounded organelle;intracellular organelle;intracellular organelle part;intracellular part;lamellipodium;leading edge membrane;macromolecular complex;melanosome;membrane;membrane part;membrane-bounded organelle;membrane-bounded vesicle;neuron projection;neuronal cell body;nuclear envelope;nuclear part;nucleus;organelle;organelle envelope;organelle membrane;organelle part;perinuclear region of cytoplasm;phagocytic cup;pigment granule;plasma membrane;plasma membrane part;protein complex;ruffle membrane;site of polarized growth;trans-Golgi network;vesicle</t>
  </si>
  <si>
    <t>P63001;Q05144;P60764</t>
  </si>
  <si>
    <t>Ras-related C3 botulinum toxin substrate 1;Ras-related C3 botulinum toxin substrate 2;Ras-related C3 botulinum toxin substrate 3</t>
  </si>
  <si>
    <t>Rac1;Rac2;Rac3</t>
  </si>
  <si>
    <t>astral microtubule;axon;cell body;cell cortex;cell part;cell projection;cell projection part;centrosome;chromosomal part;cilium;cytoplasm;cytoplasmic microtubule;cytoplasmic part;cytoskeletal part;cytoskeleton;cytosol;envelope;extracellular membrane-bounded organelle;extracellular organelle;extracellular region part;extracellular vesicular exosome;growth cone;intracellular non-membrane-bounded organelle;intracellular organelle;intracellular organelle part;intracellular part;kinesin complex;kinetochore;macromolecular complex;membrane;membrane-bounded organelle;membrane-bounded vesicle;microtubule;microtubule associated complex;microtubule cytoskeleton;microtubule organizing center;motile primary cilium;neuron projection;neuronal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</si>
  <si>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P63005</t>
  </si>
  <si>
    <t>Platelet-activating factor acetylhydrolase IB subunit alpha</t>
  </si>
  <si>
    <t>Pafah1b1</t>
  </si>
  <si>
    <t>apical plasma membrane;cell junction;cell part;cell projection;cell surface;clathrin coated vesicle membrane;clathrin-coated vesicle;coated vesicle;coated vesicle membrane;cytoplasmic membrane-bounded vesicle;cytoplasmic part;cytoplasmic vesicle;cytoplasmic vesicle membrane;cytoplasmic vesicle part;cytosol;endosome;integral to membrane;intracellular;intracellular membrane-bounded organelle;intracellular organelle;intracellular organelle part;intracellular part;intrinsic to membrane;macromolecular complex;membrane;membrane part;membrane-bounded organelle;membrane-bounded vesicle;neuron projection;organelle;organelle membrane;organelle part;plasma membrane;plasma membrane part;protein complex;recycling endosome;SNARE complex;stored secretory granule;synapse part;synaptic vesicle;vesicle;vesicle membrane</t>
  </si>
  <si>
    <t>P63024</t>
  </si>
  <si>
    <t>Vesicle-associated membrane protein 3</t>
  </si>
  <si>
    <t>Vamp3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</si>
  <si>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organelle part;intracellular part;late endosome;membrane-bounded organelle;membrane-bounded vesicle;multivesicular body;nuclear part;nucleoplasm;nucleus;organelle;organelle part;vesicle</t>
  </si>
  <si>
    <t>P63028</t>
  </si>
  <si>
    <t>Translationally-controlled tumor protein</t>
  </si>
  <si>
    <t>Tpt1</t>
  </si>
  <si>
    <t>P63030</t>
  </si>
  <si>
    <t>Mitochondrial pyruvate carrier 1</t>
  </si>
  <si>
    <t>Mpc1</t>
  </si>
  <si>
    <t>cell part;cell surface;coated pit;coated vesicle;cyclin-dependent protein kinase activating kinase holoenzyme complex;cytoplasm;cytoplasmic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part;mitochondrion;myelin sheath;nuclear part;organelle;organelle inner membrane;organelle lumen;organelle membrane;organelle part;plasma membrane;protein complex;receptor complex;stored secretory granule;vesicle</t>
  </si>
  <si>
    <t>P63038</t>
  </si>
  <si>
    <t>60 kDa heat shock protein, mitochondrial</t>
  </si>
  <si>
    <t>Hspd1</t>
  </si>
  <si>
    <t>cell part;chromatoid body;cytoplasm;cytoplasmic mRNA processing body;cytoplasmic part;eukaryotic translation initiation factor 4F complex;extracellular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vesicle;mRNA cap binding complex;non-membrane-bounded organelle;organelle;protein complex;ribonucleoprotein complex;RNA cap binding complex;RNA granule;RNAi effector complex;RNA-induced silencing complex;stress granule;vesicle</t>
  </si>
  <si>
    <t>P63073</t>
  </si>
  <si>
    <t>Eukaryotic translation initiation factor 4E</t>
  </si>
  <si>
    <t>Eif4e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</si>
  <si>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adhesion;integral to membrane;intracellular organelle part;intracellular part;intrinsic to membrane;lysosomal membrane;macromolecular complex;membrane;membrane part;membrane-bounded organelle;membrane-bounded vesicle;organelle;organelle membrane;organelle part;protein complex;proton-transporting two-sector ATPase complex;proton-transporting two-sector ATPase complex, proton-transporting domain;proton-transporting V-type ATPase complex;proton-transporting V-type ATPase, V0 domain;vacuolar membrane;vacuolar part;vacuolar proton-transporting V-type ATPase complex;vesicle</t>
  </si>
  <si>
    <t>P63082</t>
  </si>
  <si>
    <t>V-type proton ATPase 16 kDa proteolipid subunit</t>
  </si>
  <si>
    <t>Atp6v0c</t>
  </si>
  <si>
    <t>adherens junction;anchoring junction;axon;caveola;cell junction;cell part;cell projection;cell projection cytoplasm;cell projection part;cell-substrate adherens junction;cell-substrate junction;cytoplasm;cytoplasmic part;cytoskeletal part;cytoskeleton;cytosol;dendrite cytoplasm;early endosome;endosome;extracellular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endosome;macromolecular complex;membrane part;membrane raft;membrane-bounded organelle;membrane-bounded vesicle;microtubule cytoskeleton;microtubule organizing center;mitochondrion;mitotic spindle;neuron projection;non-membrane-bounded organelle;nuclear part;nucleoplasm;nucleus;organelle;organelle part;perikaryon;plasma membrane part;protein complex;pseudopodium;spindle;vesicle</t>
  </si>
  <si>
    <t>P63085;Q6P5G0;Q61532</t>
  </si>
  <si>
    <t>P63085</t>
  </si>
  <si>
    <t>Mitogen-activated protein kinase 1</t>
  </si>
  <si>
    <t>Mapk1</t>
  </si>
  <si>
    <t>cell part;cell projection;cytoplasm;cytoplasmic part;cytosol;dendrite;extracellular membrane-bounded organelle;extracellular organelle;extracellular region part;extracellular vesicular exosome;extrinsic to internal side of plasma membrane;extrinsic to membrane;extrinsic to plasma membrane;Golgi apparatus part;Golgi membrane;heterotrimeric G-protein complex;intracellular membrane-bounded organelle;intracellular organelle;intracellular organelle part;intracellular part;intrinsic to membrane;macromolecular complex;membrane;membrane part;membrane-bounded organelle;membrane-bounded vesicle;neuron projection;nucleus;organelle;organelle membrane;organelle part;perinuclear region of cytoplasm;plasma membrane part;protein complex;trans-Golgi network membrane;vesicle</t>
  </si>
  <si>
    <t>P63094;Q6R0H7;Q8CGK7</t>
  </si>
  <si>
    <t>P63094;Q6R0H7</t>
  </si>
  <si>
    <t>Guanine nucleotide-binding protein G(s) subunit alpha isoforms short;Guanine nucleotide-binding protein G(s) subunit alpha isoforms XLas</t>
  </si>
  <si>
    <t>Gnas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</si>
  <si>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complex;transcriptional repressor complex</t>
  </si>
  <si>
    <t>P63158</t>
  </si>
  <si>
    <t>High mobility group protein B1</t>
  </si>
  <si>
    <t>Hmgb1</t>
  </si>
  <si>
    <t>annulate lamellae;cell body;cell part;cell projection;cytoplasm;cytoplasmic part;dendrite;endoplasmic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vesicle;neuron projection;neuronal cell body;nuclear part;nuclear pore;nucleus;organelle;organelle membrane;organelle part;pore complex;protein complex;vesicle</t>
  </si>
  <si>
    <t>P63242;Q8BGY2</t>
  </si>
  <si>
    <t>P63242</t>
  </si>
  <si>
    <t>Eukaryotic translation initiation factor 5A-1</t>
  </si>
  <si>
    <t>Eif5a</t>
  </si>
  <si>
    <t>P63254</t>
  </si>
  <si>
    <t>Cysteine-rich protein 1</t>
  </si>
  <si>
    <t>Crip1</t>
  </si>
  <si>
    <t>P63276</t>
  </si>
  <si>
    <t>40S ribosomal protein S17</t>
  </si>
  <si>
    <t>Rps17</t>
  </si>
  <si>
    <t>adherens junction;anchoring junction;cell division site part;cell junction;cell part;cell surface;cell-substrate adherens junction;cell-substrate junction;cleavage furrow;cytoplasmic membrane-bounded vesicle;cytoplasmic part;cytoplasmic vesicle;cytoplasmic vesicle membrane;cytoplasmic vesicle part;endocytic vesicle;extracellular membrane-bounded organelle;extracellular organelle;extracellular region part;extracellular vesicular exosome;focal adhesion;intracellular membrane-bounded organelle;intracellular organelle;intracellular organelle part;intracellular part;membrane;membrane-bounded organelle;membrane-bounded vesicle;midbody;myelin sheath;organelle;organelle membrane;organelle part;plasma membrane;vesicle;vesicle membrane</t>
  </si>
  <si>
    <t>P63321</t>
  </si>
  <si>
    <t>Ras-related protein Ral-A</t>
  </si>
  <si>
    <t>Rala</t>
  </si>
  <si>
    <t>P63323</t>
  </si>
  <si>
    <t>40S ribosomal protein S12</t>
  </si>
  <si>
    <t>Rps12</t>
  </si>
  <si>
    <t>P63325</t>
  </si>
  <si>
    <t>40S ribosomal protein S10</t>
  </si>
  <si>
    <t>Rps10</t>
  </si>
  <si>
    <t>calcineurin complex;cell part;contractile fiber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vesicle;mitochondrion;nuclear part;nucleoplasm;nucleus;organelle;organelle part;plasma membrane;plasma membrane part;protein complex;protein serine/threonine phosphatase complex;sarcolemma;T-tubule;vesicle;Z disc</t>
  </si>
  <si>
    <t>P63328;P48453;P48455</t>
  </si>
  <si>
    <t>Serine/threonine-protein phosphatase 2B catalytic subunit alpha isoform;Serine/threonine-protein phosphatase 2B catalytic subunit beta isoform;Serine/threonine-protein phosphatase 2B catalytic subunit gamma isoform</t>
  </si>
  <si>
    <t>Ppp3ca;Ppp3cb;Ppp3cc</t>
  </si>
  <si>
    <t>cell part;chromosomal part;chromosome, centromeric region;cytoplasm;cytoplasmic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membrane;protein complex;protein phosphatase type 2A complex;protein serine/threonine phosphatase complex;spindle pole;vesicle</t>
  </si>
  <si>
    <t>P63330</t>
  </si>
  <si>
    <t>Serine/threonine-protein phosphatase 2A catalytic subunit alpha isoform</t>
  </si>
  <si>
    <t>Ppp2ca</t>
  </si>
  <si>
    <t>cell part;cell surface;cytoplasm;cytoplasmic part;extracellular membrane-bounded organelle;extracellular organelle;extracellular region part;extracellular vesicular exosome;extrinsic to membrane;extrinsic to mitochondrial outer membrane;extrinsic to organelle membrane;integral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crista;mitochondrial inner membrane;mitochondrial membrane;mitochondrial membrane part;mitochondrial part;mitochondrion;myelin sheath;nuclear part;nucleoplasm;nucleus;organelle;organelle inner membrane;organelle membrane;organelle part;plasma membrane part;vesicle</t>
  </si>
  <si>
    <t>P67778</t>
  </si>
  <si>
    <t>Prohibitin</t>
  </si>
  <si>
    <t>Phb</t>
  </si>
  <si>
    <t>adherens junction;anchoring junction;cell junction;cell part;cell-substrate adherens junction;cell-substrate junction;cytoplasm;cytoplasmic part;cytosolic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</si>
  <si>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P67984</t>
  </si>
  <si>
    <t>60S ribosomal protein L22</t>
  </si>
  <si>
    <t>Rpl22</t>
  </si>
  <si>
    <t>P68037</t>
  </si>
  <si>
    <t>Ubiquitin-conjugating enzyme E2 L3</t>
  </si>
  <si>
    <t>Ube2l3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</si>
  <si>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</si>
  <si>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P68040</t>
  </si>
  <si>
    <t>Guanine nucleotide-binding protein subunit beta-2-like 1;Guanine nucleotide-binding protein subunit beta-2-like 1, N-terminally processed</t>
  </si>
  <si>
    <t>Gnb2l1</t>
  </si>
  <si>
    <t>Rack1</t>
  </si>
  <si>
    <t>Receptor of activated protein C kinase 1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</si>
  <si>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</si>
  <si>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P68254</t>
  </si>
  <si>
    <t>14-3-3 protein theta</t>
  </si>
  <si>
    <t>Ywhaq</t>
  </si>
  <si>
    <t>cell part;cytoplasm;cytoskeletal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</si>
  <si>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P68368</t>
  </si>
  <si>
    <t>Tubulin alpha-4A chain</t>
  </si>
  <si>
    <t>Tuba4a</t>
  </si>
  <si>
    <t>cell part;cytoplasm;cytoplasmic microtubule;cytoplasmic part;cytoskeletal part;endosome;extracellular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vesicle;microtubule;myelin sheath;nucleus;organelle;organelle part;protein complex;recycling endosome;vesicle</t>
  </si>
  <si>
    <t>P68369;P05214</t>
  </si>
  <si>
    <t>Tubulin alpha-1A chain;Tubulin alpha-3 chain</t>
  </si>
  <si>
    <t>Tuba1a;Tuba3a</t>
  </si>
  <si>
    <t>axon part;cell body;cell part;cell projection;cell projection part;cilium;cytoplasm;cytoskeletal part;extracellular membrane-bounded organelle;extracellular organelle;extracellular region part;extracellular vesicular exosome;internode region of axon;intracellular membrane-bounded organelle;intracellular organelle;intracellular organelle part;intracellular part;macromolecular complex;membrane-bounded organelle;membrane-bounded vesicle;microtubule;myelin sheath;neuronal cell body;nucleus;organelle;organelle part;protein complex;tubulin complex;vesicle</t>
  </si>
  <si>
    <t>P68372;Q9D6F9</t>
  </si>
  <si>
    <t>Tubulin beta-4B chain;Tubulin beta-4A chain</t>
  </si>
  <si>
    <t>Tubb4b;Tubb4a</t>
  </si>
  <si>
    <t>cell part;cytoplasmic microtubule;cytoplasmic part;cytoskeletal part;intracellular membrane-bounded organelle;intracellular organelle;intracellular organelle part;intracellular part;macromolecular complex;membrane-bounded organelle;microtubule;nucleus;organelle;organelle part;protein complex;vesicle</t>
  </si>
  <si>
    <t>P68373</t>
  </si>
  <si>
    <t>Tubulin alpha-1C chain</t>
  </si>
  <si>
    <t>Tuba1c</t>
  </si>
  <si>
    <t>cell junction;cell part;cell-cell contact zone;cell-cell junction;cytoplasm;cytoplasmic part;cytoplasmic vesicle membrane;cytoplasmic vesicle part;cytosol;extracellular membrane-bounded organelle;extracellular organelle;extracellular region part;extracellular vesicular exosome;intercalated disc;intracellular organelle part;intracellular part;membrane;membrane-bounded organelle;membrane-bounded vesicle;organelle;organelle membrane;organelle part;plasma membrane;vesicle;vesicle membrane</t>
  </si>
  <si>
    <t>P68510</t>
  </si>
  <si>
    <t>14-3-3 protein eta</t>
  </si>
  <si>
    <t>Ywhah</t>
  </si>
  <si>
    <t>cell part;cytoplasm;cytoplasmic part;endoplasmic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complex;membrane;membrane-bounded organelle;membrane-bounded vesicle;nuclear envelope;nuclear membrane;nuclear part;nucleoplasm;organelle;organelle envelope;organelle membrane;organelle part;protein complex;vesicle</t>
  </si>
  <si>
    <t>P70168</t>
  </si>
  <si>
    <t>Importin subunit beta-1</t>
  </si>
  <si>
    <t>Kpnb1</t>
  </si>
  <si>
    <t>apical part of cell;axon part;axon terminus;cell body;cell part;cell projection part;cell surface;clathrin-coated vesicle;coated vesicle;cytoplasm;cytoplasmic membrane-bounded vesicle;cytoplasmic part;cytoplasmic vesicle;endoplasmic reticulum;extracellular membrane-bounded organelle;extracellular organelle;extracellular region part;extracellular space;extracellular vesicular exosome;Golgi apparatus;intracellular membrane-bounded organelle;intracellular organelle;intracellular organelle part;intracellular part;membrane;membrane-bounded organelle;membrane-bounded vesicle;mitochondrial membrane;mitochondrial outer membrane;mitochondrial part;myelin sheath;neuron projection terminus;neuronal cell body;nucleus;organelle;organelle membrane;organelle outer membrane;organelle part;outer membrane;rough endoplasmic reticulum;synapse part;synaptic vesicle;vesicle</t>
  </si>
  <si>
    <t>P70296;Q8VIN1</t>
  </si>
  <si>
    <t>P70296</t>
  </si>
  <si>
    <t>Phosphatidylethanolamine-binding protein 1;Hippocampal cholinergic neurostimulating peptide</t>
  </si>
  <si>
    <t>Pebp1</t>
  </si>
  <si>
    <t>Phosphatidylethanolamine-binding protein 1</t>
  </si>
  <si>
    <t>cell part;intracellular organelle part;intracellular part;macromolecular complex;membrane;nuclear part;nucleoplasm;organelle part;ribonucleoprotein complex</t>
  </si>
  <si>
    <t>P70333</t>
  </si>
  <si>
    <t>Heterogeneous nuclear ribonucleoprotein H2</t>
  </si>
  <si>
    <t>Hnrnph2</t>
  </si>
  <si>
    <t>cell part;centrosome;cytoplasmic part;cytoskeletal part;intracellular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</si>
  <si>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P70336</t>
  </si>
  <si>
    <t>Rho-associated protein kinase 2</t>
  </si>
  <si>
    <t>Rock2</t>
  </si>
  <si>
    <t>cell part;chromatin remodeling complex;cytoplasm;extracellular membrane-bounded organelle;extracellular organelle;extracellular region part;extracellular vesicular exosome;histone deacetylase complex;intracellular membrane-bounded organelle;intracellular organelle;intracellular organelle part;intracellular part;macromolecular complex;membrane;membrane-bounded organelle;membrane-bounded vesicle;nuclear part;nucleoplasm part;nucleus;organelle;organelle part;plasma membrane;protein complex;vesicle</t>
  </si>
  <si>
    <t>P70349</t>
  </si>
  <si>
    <t>Histidine triad nucleotide-binding protein 1</t>
  </si>
  <si>
    <t>Hint1</t>
  </si>
  <si>
    <t>cell part;cytoplasm;intracellular membrane-bounded organelle;intracellular organelle;intracellular part;membrane;membrane-bounded organelle;nucleus;organelle</t>
  </si>
  <si>
    <t>P70372</t>
  </si>
  <si>
    <t>ELAV-like protein 1</t>
  </si>
  <si>
    <t>Elavl1</t>
  </si>
  <si>
    <t>apical part of cell;cell part;cell projection part;cytoplasm;growth cone;intracellular part;membrane;site of polarized growth</t>
  </si>
  <si>
    <t>P70398</t>
  </si>
  <si>
    <t>Probable ubiquitin carboxyl-terminal hydrolase FAF-X</t>
  </si>
  <si>
    <t>Usp9x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</si>
  <si>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part;nucleolus;nucleoplasm;organelle;organelle part</t>
  </si>
  <si>
    <t>P70404</t>
  </si>
  <si>
    <t>Isocitrate dehydrogenase [NAD] subunit gamma 1, mitochondrial</t>
  </si>
  <si>
    <t>Idh3g</t>
  </si>
  <si>
    <t>basolateral plasma membrane;cell part;integral to membrane;integral to plasma membrane;intrinsic to membrane;intrinsic to plasma membrane;membrane;membrane part;plasma membrane;plasma membrane part;sarcolemma;T-tubule</t>
  </si>
  <si>
    <t>P70414</t>
  </si>
  <si>
    <t>Sodium/calcium exchanger 1</t>
  </si>
  <si>
    <t>Slc8a1</t>
  </si>
  <si>
    <t>P70670;Q60817</t>
  </si>
  <si>
    <t>P70670</t>
  </si>
  <si>
    <t>Nascent polypeptide-associated complex subunit alpha, muscle-specific form</t>
  </si>
  <si>
    <t>Naca</t>
  </si>
  <si>
    <t>cell junction;cell part;contractile fiber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vesicle;nucleus;organelle;organelle part;vesicle;Z disc</t>
  </si>
  <si>
    <t>P70695</t>
  </si>
  <si>
    <t>Fructose-1,6-bisphosphatase isozyme 2</t>
  </si>
  <si>
    <t>Fbp2</t>
  </si>
  <si>
    <t>cell part;cytoplasmic part;intracellular membrane-bounded organelle;intracellular organelle;intracellular part;membrane;membrane-bounded organelle;mitochondrion;organelle</t>
  </si>
  <si>
    <t>P70698;P70303</t>
  </si>
  <si>
    <t>P70698</t>
  </si>
  <si>
    <t>CTP synthase 1</t>
  </si>
  <si>
    <t>Ctps1</t>
  </si>
  <si>
    <t>cell body;cell part;chaperonin-containing T-complex;cytoplasmic part;cytoskeletal part;cytosolic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</si>
  <si>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P80313</t>
  </si>
  <si>
    <t>T-complex protein 1 subunit eta</t>
  </si>
  <si>
    <t>Cct7</t>
  </si>
  <si>
    <t>cell body;cell part;chaperonin-containing T-complex;cytoplasm;cytoplasmic part;cytoskeletal part;cytosolic part;extracellular membrane-bounded organelle;extracellular organelle;extracellular region part;extracellular vesicular exosome;intracellular organelle part;intracellular part;macromolecular complex;membrane-bounded organelle;membrane-bounded vesicle;microtubule;myelin sheath;organelle;organelle part;protein complex;vesicle</t>
  </si>
  <si>
    <t>P80314</t>
  </si>
  <si>
    <t>T-complex protein 1 subunit beta</t>
  </si>
  <si>
    <t>Cct2</t>
  </si>
  <si>
    <t>cell body;cell part;centrosome;chaperonin-containing T-complex;cytoplasm;cytoplasmic membrane-bounded vesicle;cytoplasmic part;cytoplasmic vesicle;cytoskeletal part;cytosolic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</si>
  <si>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P80315</t>
  </si>
  <si>
    <t>T-complex protein 1 subunit delta</t>
  </si>
  <si>
    <t>Cct4</t>
  </si>
  <si>
    <t>cell body;cell part;centrosome;chaperonin-containing T-complex;cytoplasm;cytoplasmic part;cytoskeletal part;cytosolic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center;myelin sheath;non-membrane-bounded organelle;nuclear part;nucleolus;organelle;organelle part;protein complex;vesicle</t>
  </si>
  <si>
    <t>P80316</t>
  </si>
  <si>
    <t>T-complex protein 1 subunit epsilon</t>
  </si>
  <si>
    <t>Cct5</t>
  </si>
  <si>
    <t>acrosomal vesicle;cell body;cell part;chaperonin-containing T-complex;cytoplasmic membrane-bounded vesicle;cytoplasmic part;cytoplasmic vesicle;cytoskeletal part;cytosolic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</si>
  <si>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P80317;Q61390</t>
  </si>
  <si>
    <t>P80317</t>
  </si>
  <si>
    <t>T-complex protein 1 subunit zeta</t>
  </si>
  <si>
    <t>Cct6a</t>
  </si>
  <si>
    <t>cell body;cell part;chaperonin-containing T-complex;cytoplasm;cytoplasmic part;cytoskeletal part;cytosolic part;extracellular membrane-bounded organelle;extracellular organelle;extracellular region part;extracellular vesicular exosome;intracellular organelle part;intracellular part;macromolecular complex;membrane;membrane-bounded organelle;membrane-bounded vesicle;microtubule;myelin sheath;organelle;organelle part;plasma membrane;protein complex;vesicle</t>
  </si>
  <si>
    <t>P80318</t>
  </si>
  <si>
    <t>T-complex protein 1 subunit gamma</t>
  </si>
  <si>
    <t>Cct3</t>
  </si>
  <si>
    <t>basement membrane;cell part;cytoplasmic part;extracellular matrix;extracellular matrix part;extracellular membrane-bounded organelle;extracellular organelle;extracellular region part;extracellular space;extracellular vesicular exosome;Golgi apparatus part;intracellular organelle part;intracellular part;membrane-bounded organelle;membrane-bounded vesicle;organelle;organelle part;proteinaceous extracellular matrix;trans-Golgi network;vesicle</t>
  </si>
  <si>
    <t>P82198</t>
  </si>
  <si>
    <t>Transforming growth factor-beta-induced protein ig-h3</t>
  </si>
  <si>
    <t>Tgfbi</t>
  </si>
  <si>
    <t>cell part;cytoplasm;cytoskeleton;dystroglycan complex;dystrophin-associated glycoprotein complex;integral to membrane;integral to plasma membrane;intracellular non-membrane-bounded organelle;intracellular organelle;intracellular part;intrinsic to membrane;intrinsic to plasma membrane;macromolecular complex;membrane;membrane part;non-membrane-bounded organelle;organelle;plasma membrane;plasma membrane part;protein complex;sarcoglycan complex;sarcolemma</t>
  </si>
  <si>
    <t>P82347</t>
  </si>
  <si>
    <t>Delta-sarcoglycan</t>
  </si>
  <si>
    <t>Sgcd</t>
  </si>
  <si>
    <t>cell part;cytoplasm;cytoskeleton;dystroglycan complex;integral to membrane;integral to plasma membrane;intracellular non-membrane-bounded organelle;intracellular organelle;intracellular part;intrinsic to membrane;intrinsic to plasma membrane;macromolecular complex;membrane;membrane part;non-membrane-bounded organelle;organelle;plasma membrane;plasma membrane part;protein complex;sarcoglycan complex;sarcolemma</t>
  </si>
  <si>
    <t>P82348</t>
  </si>
  <si>
    <t>Gamma-sarcoglycan</t>
  </si>
  <si>
    <t>Sgcg</t>
  </si>
  <si>
    <t>P82349</t>
  </si>
  <si>
    <t>Beta-sarcoglycan</t>
  </si>
  <si>
    <t>Sgcb</t>
  </si>
  <si>
    <t>cell junction;cell part;cell-cell junction;cytoplasm;cytoskeleton;dystroglycan complex;integral to membrane;integral to plasma membrane;intracellular non-membrane-bounded organelle;intracellular organelle;intracellular part;intrinsic to membrane;intrinsic to plasma membrane;macromolecular complex;membrane;membrane part;membrane raft;non-membrane-bounded organelle;organelle;plasma membrane;plasma membrane part;protein complex;sarcoglycan complex;sarcolemma</t>
  </si>
  <si>
    <t>P82350</t>
  </si>
  <si>
    <t>Alpha-sarcoglycan</t>
  </si>
  <si>
    <t>Sgca</t>
  </si>
  <si>
    <t>P83882</t>
  </si>
  <si>
    <t>60S ribosomal protein L36a</t>
  </si>
  <si>
    <t>Rpl36a</t>
  </si>
  <si>
    <t>cell part;elongin complex;intracellular organelle part;intracellular part;macromolecular complex;nuclear part;nucleoplasm part;organelle part;protein complex;transcription elongation factor complex</t>
  </si>
  <si>
    <t>P83940</t>
  </si>
  <si>
    <t>Transcription elongation factor B polypeptide 1</t>
  </si>
  <si>
    <t>Tceb1</t>
  </si>
  <si>
    <t>Eloc</t>
  </si>
  <si>
    <t>Elongin-C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</si>
  <si>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part;membrane;membrane-bounded organelle;membrane-bounded vesicle;organelle;perinuclear region of cytoplasm;plasma membrane;vesicle</t>
  </si>
  <si>
    <t>P84084</t>
  </si>
  <si>
    <t>ADP-ribosylation factor 5</t>
  </si>
  <si>
    <t>Arf5</t>
  </si>
  <si>
    <t>cell part;membrane;midbody</t>
  </si>
  <si>
    <t>P84089</t>
  </si>
  <si>
    <t>Enhancer of rudimentary homolog</t>
  </si>
  <si>
    <t>Erh</t>
  </si>
  <si>
    <t>AP-type membrane coat adaptor complex;cell part;clathrin adaptor complex;coated pit;cytoplasmic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 part;membrane-bounded organelle;membrane-bounded vesicle;mitochondrion;organelle;plasma membrane;protein complex;stored secretory granule;vesicle</t>
  </si>
  <si>
    <t>P84091</t>
  </si>
  <si>
    <t>AP-2 complex subunit mu</t>
  </si>
  <si>
    <t>Ap2m1</t>
  </si>
  <si>
    <t>P84096</t>
  </si>
  <si>
    <t>Rho-related GTP-binding protein RhoG</t>
  </si>
  <si>
    <t>Rhog</t>
  </si>
  <si>
    <t>P84099</t>
  </si>
  <si>
    <t>60S ribosomal protein L19</t>
  </si>
  <si>
    <t>Rpl19</t>
  </si>
  <si>
    <t>cell part;chromosomal part;extracellular membrane-bounded organelle;extracellular organelle;extracellular region part;extracellular vesicular exosome;intracellular organelle part;intracellular part;macromolecular complex;membrane-bounded organelle;membrane-bounded vesicle;nuclear part;nucleoplasm;nucleosome;organelle;organelle part;protein-DNA complex;vesicle</t>
  </si>
  <si>
    <t>P84228</t>
  </si>
  <si>
    <t>Histone H3.2</t>
  </si>
  <si>
    <t>Hist1h3b</t>
  </si>
  <si>
    <t>cell part;cytoplasm;cytoplasmic part;intracellular membrane-bounded organelle;intracellular organelle;intracellular part;membrane-bounded organelle;mitochondrion;nucleus;organelle</t>
  </si>
  <si>
    <t>P85094</t>
  </si>
  <si>
    <t>Isochorismatase domain-containing protein 2A, mitochondrial</t>
  </si>
  <si>
    <t>Isoc2a</t>
  </si>
  <si>
    <t>Isochorismatase domain-containing protein 2A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</si>
  <si>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</si>
  <si>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P97314</t>
  </si>
  <si>
    <t>Cysteine and glycine-rich protein 2</t>
  </si>
  <si>
    <t>Csrp2</t>
  </si>
  <si>
    <t>actin cytoskeleton;adherens junction;anchoring junction;cell junction;cell part;cell-substrate adherens junction;cell-substrate junction;cytoskeleton;extracellular membrane-bounded organelle;extracellular organelle;extracellular region part;extracellular vesicular exosome;focal adhesion;intracellular membrane-bounded organelle;intracellular non-membrane-bounded organelle;intracellular organelle;intracellular part;membrane-bounded organelle;membrane-bounded vesicle;non-membrane-bounded organelle;nucleus;organelle;vesicle</t>
  </si>
  <si>
    <t>P97315</t>
  </si>
  <si>
    <t>Cysteine and glycine-rich protein 1</t>
  </si>
  <si>
    <t>Csrp1</t>
  </si>
  <si>
    <t>adherens junction;anchoring junction;axon;axon part;cell body;cell junction;cell part;cell projection;cell projection part;cell surface;cell-substrate adherens junction;cell-substrate junction;cytoplasmic part;cytoskeletal part;cytosol;early endosome;endosome;extracellular region part;extracellular space;focal adhesion;growth cone;integral to membrane;intermediate filament;intracellular membrane-bounded organelle;intracellular organelle;intracellular organelle part;intracellular part;intrinsic to membrane;macromolecular complex;membrane;membrane part;membrane-bounded organelle;neurofilament;neuron projection;neuronal cell body;organelle;organelle part;plasma membrane;protein complex;site of polarized growth</t>
  </si>
  <si>
    <t>P97333</t>
  </si>
  <si>
    <t>Neuropilin-1</t>
  </si>
  <si>
    <t>Nrp1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</si>
  <si>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</si>
  <si>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P97351</t>
  </si>
  <si>
    <t>40S ribosomal protein S3a</t>
  </si>
  <si>
    <t>Rps3a</t>
  </si>
  <si>
    <t>caveola;cell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 part;membrane raft;membrane-bounded organelle;membrane-bounded vesicle;organelle;pigment granule;plasma membrane;plasma membrane part;protein complex;sodium:potassium-exchanging ATPase complex;vesicle</t>
  </si>
  <si>
    <t>P97370</t>
  </si>
  <si>
    <t>Sodium/potassium-transporting ATPase subunit beta-3</t>
  </si>
  <si>
    <t>Atp1b3</t>
  </si>
  <si>
    <t>cell part;extracellular membrane-bounded organelle;extracellular organelle;extracellular region part;extracellular vesicular exosome;intracellular part;macromolecular complex;membrane-bounded organelle;membrane-bounded vesicle;organelle;proteasome activator complex;protein complex;vesicle</t>
  </si>
  <si>
    <t>P97371</t>
  </si>
  <si>
    <t>Proteasome activator complex subunit 1</t>
  </si>
  <si>
    <t>Psme1</t>
  </si>
  <si>
    <t>cell part;intracellular part;macromolecular complex;proteasome activator complex;protein complex</t>
  </si>
  <si>
    <t>P97372</t>
  </si>
  <si>
    <t>Proteasome activator complex subunit 2</t>
  </si>
  <si>
    <t>Psme2</t>
  </si>
  <si>
    <t>azurophil granule;cell part;cytoplasm;cytoplasmic membrane-bounded vesicle;cytoplasmic part;cytoplasmic vesicle;cytoskeletal part;endocytic vesicle;envelope;extracellular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vacuole;melanosome;membrane;membrane-bounded organelle;membrane-bounded vesicle;midbody;non-membrane-bounded organelle;nuclear envelope;nuclear part;nucleoplasm;organelle;organelle envelope;organelle part;phagocytic vesicle;pigment granule;primary lysosome;specific granule;spindle;stored secretory granule;vacuole;vesicle</t>
  </si>
  <si>
    <t>P97384</t>
  </si>
  <si>
    <t>Annexin A11</t>
  </si>
  <si>
    <t>Anxa11</t>
  </si>
  <si>
    <t>apical plasma membrane;cell part;cell surface;cytoplasm;cytoplasmic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vesicle;nuclear membrane;nuclear part;nucleus;organelle;organelle membrane;organelle part;perinuclear region of cytoplasm;plasma membrane;plasma membrane part;vesicle;vesicle membrane</t>
  </si>
  <si>
    <t>P97429</t>
  </si>
  <si>
    <t>Annexin A4</t>
  </si>
  <si>
    <t>Anxa4</t>
  </si>
  <si>
    <t>P97443</t>
  </si>
  <si>
    <t>Histone-lysine N-methyltransferase Smyd1</t>
  </si>
  <si>
    <t>Smyd1</t>
  </si>
  <si>
    <t>adherens junction;anchoring junction;cell junction;cell part;cell-substrate adherens junction;cell-substrate junction;cytoplasm;focal adhesion;intracellular membrane-bounded organelle;intracellular organelle;intracellular part;membrane;membrane-bounded organelle;nucleus;organelle;plasma membrane</t>
  </si>
  <si>
    <t>P97447</t>
  </si>
  <si>
    <t>Four and a half LIM domains protein 1</t>
  </si>
  <si>
    <t>Fhl1</t>
  </si>
  <si>
    <t>cell part;cytoplasmic part;endoplasmic reticulum-Golgi intermediate compartment;external side of plasma membrane;extracellular membrane-bounded organelle;extracellular organelle;extracellular region part;extracellular space;extracellular vesicular exosome;integral to membrane;intracellular membrane-bounded organelle;intracellular organelle;intracellular organelle part;intracellular part;intrinsic to membrane;lysosomal membrane;membrane;membrane part;membrane-bounded organelle;membrane-bounded vesicle;organelle;organelle membrane;organelle part;plasma membrane part;vacuolar membrane;vacuolar part;vesicle</t>
  </si>
  <si>
    <t>P97449</t>
  </si>
  <si>
    <t>Aminopeptidase N</t>
  </si>
  <si>
    <t>Anpep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</si>
  <si>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proton-transporting ATP synthase complex;mitochondrial proton-transporting ATP synthase complex, coupling factor F(o);mitochondrion;organelle;organelle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</si>
  <si>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P97450</t>
  </si>
  <si>
    <t>ATP synthase-coupling factor 6, mitochondrial</t>
  </si>
  <si>
    <t>Atp5j</t>
  </si>
  <si>
    <t>P97461</t>
  </si>
  <si>
    <t>40S ribosomal protein S5;40S ribosomal protein S5, N-terminally processed</t>
  </si>
  <si>
    <t>Rps5</t>
  </si>
  <si>
    <t>40S ribosomal protein S5</t>
  </si>
  <si>
    <t>cell part;cytoplasmic part;cytoplasmic vesicle membrane;cytoplasmic vesicle part;cytosol;extracellular membrane-bounded organelle;extracellular organelle;extracellular region part;extracellular vesicular exosome;integral to membrane;integral to plasma membrane;intracellular organelle part;intracellular part;intrinsic to membrane;intrinsic to plasma membrane;membrane;membrane part;membrane-bounded organelle;membrane-bounded vesicle;organelle;organelle membrane;organelle part;plasma membrane part;transport vesicle membrane;vesicle;vesicle membrane</t>
  </si>
  <si>
    <t>P97467</t>
  </si>
  <si>
    <t>Peptidyl-glycine alpha-amidating monooxygenase;Peptidylglycine alpha-hydroxylating monooxygenase;Peptidyl-alpha-hydroxyglycine alpha-amidating lyase</t>
  </si>
  <si>
    <t>Pam</t>
  </si>
  <si>
    <t>Peptidyl-glycine alpha-amidating monooxygenase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</si>
  <si>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part;mitochondrion;nucleus;organelle;organelle inner membrane;organelle membrane;organelle part</t>
  </si>
  <si>
    <t>P97478</t>
  </si>
  <si>
    <t>5-demethoxyubiquinone hydroxylase, mitochondrial</t>
  </si>
  <si>
    <t>Coq7</t>
  </si>
  <si>
    <t>cell body;cell part;cell projection;cytoplasmic part;dendrite;intracellular membrane-bounded organelle;intracellular non-membrane-bounded organelle;intracellular organelle;intracellular organelle part;intracellular part;membrane-bounded organelle;mitochondrion;neuron projection;neuronal cell body;non-membrane-bounded organelle;nuclear part;nucleolus;organelle;organelle part</t>
  </si>
  <si>
    <t>P97493</t>
  </si>
  <si>
    <t>Thioredoxin, mitochondrial</t>
  </si>
  <si>
    <t>Txn2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</si>
  <si>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inner membrane;mitochondrial membrane;mitochondrial membrane part;mitochondrial outer membrane;mitochondrial part;mitochondrion;organelle;organelle inner membrane;organelle membrane;organelle outer membrane;organelle part;outer membrane</t>
  </si>
  <si>
    <t>P97742</t>
  </si>
  <si>
    <t>Carnitine O-palmitoyltransferase 1, liver isoform</t>
  </si>
  <si>
    <t>Cpt1a</t>
  </si>
  <si>
    <t>cell part;cytoplasmic part;extracellular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vesicle;mitochondrion;organelle;protein complex;tricarboxylic acid cycle enzyme complex;vesicle</t>
  </si>
  <si>
    <t>P97807</t>
  </si>
  <si>
    <t>Fumarate hydratase, mitochondrial</t>
  </si>
  <si>
    <t>Fh</t>
  </si>
  <si>
    <t>cell part;chromatin remodeling complex;chromosomal part;cytoplasm;cytoplasmic membrane-bounded vesicle;cytoplasmic part;cytoplasmic vesicle;intracellular membrane-bounded organelle;intracellular organelle;intracellular organelle part;intracellular part;macromolecular complex;membrane-bounded organelle;membrane-bounded vesicle;nuclear chromosome part;nuclear part;nucleus;organelle;organelle part;protein complex;Swr1 complex;vesicle</t>
  </si>
  <si>
    <t>P97822</t>
  </si>
  <si>
    <t>Acidic leucine-rich nuclear phosphoprotein 32 family member E</t>
  </si>
  <si>
    <t>Anp32e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</si>
  <si>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</si>
  <si>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P97823</t>
  </si>
  <si>
    <t>Acyl-protein thioesterase 1</t>
  </si>
  <si>
    <t>Lypla1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</si>
  <si>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</si>
  <si>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P97855</t>
  </si>
  <si>
    <t>Ras GTPase-activating protein-binding protein 1</t>
  </si>
  <si>
    <t>G3bp1</t>
  </si>
  <si>
    <t>basal lamina;basement membrane;extracellular matrix part;extracellular membrane-bounded organelle;extracellular organelle;extracellular region;extracellular region part;extracellular vesicular exosome;laminin complex;laminin-1 complex;macromolecular complex;membrane-bounded organelle;membrane-bounded vesicle;organelle;protein complex;vesicle</t>
  </si>
  <si>
    <t>P97927</t>
  </si>
  <si>
    <t>Laminin subunit alpha-4</t>
  </si>
  <si>
    <t>Lama4</t>
  </si>
  <si>
    <t>cell body;cell part;cytoplasmic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vesicle;membrane-enclosed lumen;microtubule;nuclear envelope lumen;nuclear part;nucleus;organelle;organelle envelope lumen;organelle part;protein complex;tubulin complex;vesicle</t>
  </si>
  <si>
    <t>P99024</t>
  </si>
  <si>
    <t>Tubulin beta-5 chain</t>
  </si>
  <si>
    <t>Tubb5</t>
  </si>
  <si>
    <t>P99026</t>
  </si>
  <si>
    <t>Proteasome subunit beta type-4</t>
  </si>
  <si>
    <t>Psmb4</t>
  </si>
  <si>
    <t>P99027</t>
  </si>
  <si>
    <t>60S acidic ribosomal protein P2</t>
  </si>
  <si>
    <t>Rplp2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</si>
  <si>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III;mitochondrion;organelle;organelle inner membrane;organelle membrane;organelle part;protein complex;respiratory chain complex III</t>
  </si>
  <si>
    <t>P99028</t>
  </si>
  <si>
    <t>Cytochrome b-c1 complex subunit 6, mitochondrial</t>
  </si>
  <si>
    <t>Uqcrh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</si>
  <si>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part;mitochondrion;nucleus;organelle;organelle lumen;organelle part;perinuclear region of cytoplasm;peroxisomal matrix;peroxisomal part;peroxisome;vesicle</t>
  </si>
  <si>
    <t>P99029</t>
  </si>
  <si>
    <t>Peroxiredoxin-5, mitochondrial</t>
  </si>
  <si>
    <t>Prdx5</t>
  </si>
  <si>
    <t>cell part;cytoplasmic part;cytosol;endoplasmic reticulum;extracellular region part;extracellular space;intracellular membrane-bounded organelle;intracellular organelle;intracellular part;membrane-bounded organelle;microbody;organelle;peroxisome;sarcoplasmic reticulum</t>
  </si>
  <si>
    <t>Q00519</t>
  </si>
  <si>
    <t>Xanthine dehydrogenase/oxidase;Xanthine dehydrogenase;Xanthine oxidase</t>
  </si>
  <si>
    <t>Xdh</t>
  </si>
  <si>
    <t>Xanthine dehydrogenase/oxidase</t>
  </si>
  <si>
    <t>Q00897</t>
  </si>
  <si>
    <t>Alpha-1-antitrypsin 1-4</t>
  </si>
  <si>
    <t>Serpina1d</t>
  </si>
  <si>
    <t>cell part;intracellular membrane-bounded organelle;intracellular organelle;intracellular part;membrane;membrane-bounded organelle;nucleus;organelle</t>
  </si>
  <si>
    <t>Q00PI9</t>
  </si>
  <si>
    <t>Heterogeneous nuclear ribonucleoprotein U-like protein 2</t>
  </si>
  <si>
    <t>Hnrnpul2</t>
  </si>
  <si>
    <t>collagen;collagen type I;extracellular matrix;extracellular matrix part;extracellular membrane-bounded organelle;extracellular organelle;extracellular region part;extracellular space;extracellular vesicular exosome;fibrillar collagen;membrane-bounded organelle;membrane-bounded vesicle;organelle;vesicle</t>
  </si>
  <si>
    <t>Q01149</t>
  </si>
  <si>
    <t>Collagen alpha-2(I) chain</t>
  </si>
  <si>
    <t>Col1a2</t>
  </si>
  <si>
    <t>cell part;cell surface;chylomicron;extracellular matrix;extracellular membrane-bounded organelle;extracellular organelle;extracellular region part;extracellular space;extracellular vesicular exosome;high-density lipoprotein particle;macromolecular complex;membrane-bounded organelle;membrane-bounded vesicle;organelle;plasma lipoprotein particle;protein-lipid complex;triglyceride-rich lipoprotein particle;very-low-density lipoprotein particle;vesicle</t>
  </si>
  <si>
    <t>Q01339;CON__P17690</t>
  </si>
  <si>
    <t>Q01339</t>
  </si>
  <si>
    <t>Beta-2-glycoprotein 1</t>
  </si>
  <si>
    <t>Apoh</t>
  </si>
  <si>
    <t>cell part;coated vesicle;COPII vesicle coat;cytoplasmic membrane-bounded vesicle;cytoplasmic part;cytoplasmic vesicle;cytoplasmic vesicle part;endoplasmic reticulum membrane;endoplasmic reticulum part;ER to Golgi transport vesicle;Golgi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complex;smooth endoplasmic reticulum membrane;transport vesicle;vesicle;vesicle coat</t>
  </si>
  <si>
    <t>Q01405</t>
  </si>
  <si>
    <t>Protein transport protein Sec23A</t>
  </si>
  <si>
    <t>Sec23a</t>
  </si>
  <si>
    <t>adherens junction;anchoring junction;cell junction;cell-substrate adherens junction;cell-substrate junction;extracellular membrane-bounded organelle;extracellular organelle;extracellular region part;extracellular vesicular exosome;focal adhesion;membrane-bounded organelle;membrane-bounded vesicle;organelle;vesicle</t>
  </si>
  <si>
    <t>Q01730</t>
  </si>
  <si>
    <t>Ras suppressor protein 1</t>
  </si>
  <si>
    <t>Rsu1</t>
  </si>
  <si>
    <t>cell part;cell periphery;cell projection;cytoplasm;cytoplasmic part;cytosol;extracellular membrane-bounded organelle;extracellular organelle;extracellular region part;extracellular vesicular exosome;intracellular membrane-bounded organelle;intracellular organelle;intracellular part;lamellipodium;membrane;membrane-bounded organelle;membrane-bounded vesicle;mitochondrion;myelin sheath;nucleus;organelle;plasma membrane;ruffle;vesicle</t>
  </si>
  <si>
    <t>Q01768</t>
  </si>
  <si>
    <t>Nucleoside diphosphate kinase B</t>
  </si>
  <si>
    <t>Nme2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</si>
  <si>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vesicle;myelin sheath;nuclear part;nucleoplasm;nucleus;organelle;organelle membrane;organelle part;perinuclear region of cytoplasm;proteasome complex;protein complex;site of double-strand break;ubiquitin ligase complex;vesicle</t>
  </si>
  <si>
    <t>Q01853</t>
  </si>
  <si>
    <t>Transitional endoplasmic reticulum ATPase</t>
  </si>
  <si>
    <t>Vcp</t>
  </si>
  <si>
    <t>apical part of cell;apical plasma membrane;axon;axon part;axon terminus;basal plasma membrane;basolateral plasma membrane;brush border;brush border membrane;cell body membrane;cell part;cell projection;cell projection membrane;cell projection part;cytoplasm;cytoplasmic part;cytoplasmic vesicle membrane;cytoplasmic vesicle part;dense core granule membrane;extracellular membrane-bounded organelle;extracellular organelle;extracellular region part;extracellular vesicular exosome;host cell cytoplasm part;host cell part;host intracellular part;integral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vesicle;neuron projection;neuron projection terminus;neuronal cell body membrane;nuclear membrane;nuclear part;nucleus;organelle;organelle membrane;organelle part;other organism part;plasma membrane;plasma membrane part;sarcolemma;secretory granule membrane;symbiont-containing vacuole;symbiont-containing vacuole membrane;vacuolar membrane;vacuolar part;vesicle;vesicle membrane</t>
  </si>
  <si>
    <t>Q02013</t>
  </si>
  <si>
    <t>Aquaporin-1</t>
  </si>
  <si>
    <t>Aqp1</t>
  </si>
  <si>
    <t>anchoring junction;cell junction;cell part;cell-cell junction;chromatin;chromosomal part;cytoplasm;cytoplasmic part;cytosol;desmosome;endoplasmic reticulum membrane;endoplasmic reticulum part;endosomal part;endosome membrane;extracellular membrane-bounded organelle;extracellular organelle;extracellular region part;extracellular vesicular exosome;heterochromatin;intracellular membrane-bounded organelle;intracellular organelle;intracellular organelle part;intracellular part;lysosomal membrane;membrane;membrane part;membrane-bounded organelle;membrane-bounded vesicle;mitochondrion;nucleus;organelle;organelle membrane;organelle part;rough endoplasmic reticulum membrane;vacuolar membrane;vacuolar part;vesicle</t>
  </si>
  <si>
    <t>Q02053;P31254</t>
  </si>
  <si>
    <t>Q02053</t>
  </si>
  <si>
    <t>Ubiquitin-like modifier-activating enzyme 1</t>
  </si>
  <si>
    <t>Uba1</t>
  </si>
  <si>
    <t>adherens junction;anchoring junction;apical junction complex;apical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contact zone;cell-cell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adhesion;intercalated disc;intracellular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</si>
  <si>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Q02248</t>
  </si>
  <si>
    <t>Catenin beta-1</t>
  </si>
  <si>
    <t>Ctnnb1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</si>
  <si>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</t>
  </si>
  <si>
    <t>Q02257</t>
  </si>
  <si>
    <t>Junction plakoglobin</t>
  </si>
  <si>
    <t>Jup</t>
  </si>
  <si>
    <t>axolemma;axon part;cell cortex part;cell part;cell projection membrane;cell projection part;contractile fiber part;cortical cytoskeleton;cytoplasmic part;cytoskeleton;endoplasmic reticulum;intracellular membrane-bounded organelle;intracellular non-membrane-bounded organelle;intracellular organelle;intracellular part;leading edge membrane;M band;membrane;membrane part;membrane-bounded organelle;neuron projection membrane;non-membrane-bounded organelle;nucleus;organelle;organelle part;plasma membrane;plasma membrane part;postsynaptic membrane;sarcolemma;sarcoplasmic reticulum;spectrin-associated cytoskeleton;synapse part;synaptic membrane;Z disc</t>
  </si>
  <si>
    <t>Q02357</t>
  </si>
  <si>
    <t>Ankyrin-1</t>
  </si>
  <si>
    <t>Ank1</t>
  </si>
  <si>
    <t>actin filament bundle;actomyosin;adherens junction;anchoring junction;cell junction;cell part;cell-substrate adherens junction;cell-substrate junction;contractile fiber;contractile fiber part;cytoplasm;cytoplasmic part;cytoskeletal part;focal adhesion;intracellular non-membrane-bounded organelle;intracellular organelle;intracellular organelle part;intracellular part;macromolecular complex;myofibril;myosin complex;myosin filament;non-membrane-bounded organelle;nuclear part;nucleoplasm;organelle;organelle part;protein complex;stress fiber;Z disc</t>
  </si>
  <si>
    <t>Q02566</t>
  </si>
  <si>
    <t>Myosin-6</t>
  </si>
  <si>
    <t>Myh6</t>
  </si>
  <si>
    <t>cell part;collagen;extracellular matrix;extracellular matrix part;extracellular membrane-bounded organelle;extracellular organelle;extracellular region;extracellular region part;extracellular space;extracellular vesicular exosome;macromolecular complex;membrane;membrane-bounded organelle;membrane-bounded vesicle;organelle;plasma membrane;protein complex;proteinaceous extracellular matrix;sarcolemma;vesicle</t>
  </si>
  <si>
    <t>Q02788</t>
  </si>
  <si>
    <t>Collagen alpha-2(VI) chain</t>
  </si>
  <si>
    <t>Col6a2</t>
  </si>
  <si>
    <t>cell part;cytoplasmic part;cytoskeleton;endoplasmic reticulum-Golgi intermediate compartment;extracellular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part;membrane;membrane-bounded organelle;membrane-bounded vesicle;microtubule cytoskeleton;non-membrane-bounded organelle;organelle;vesicle</t>
  </si>
  <si>
    <t>Q02819</t>
  </si>
  <si>
    <t>Nucleobindin-1</t>
  </si>
  <si>
    <t>Nucb1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</si>
  <si>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complex;mitochondrion;myelin sheath;nuclear part;organelle;organelle inner membrane;organelle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domain;signalosome;vesicle</t>
  </si>
  <si>
    <t>Q03265</t>
  </si>
  <si>
    <t>ATP synthase subunit alpha, mitochondrial</t>
  </si>
  <si>
    <t>Atp5a1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</si>
  <si>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vesicle;mitochondrion;myelin sheath;organelle;vesicle</t>
  </si>
  <si>
    <t>Q04447</t>
  </si>
  <si>
    <t>Creatine kinase B-type</t>
  </si>
  <si>
    <t>Ckb</t>
  </si>
  <si>
    <t>cell part;collagen;cytoplasmic part;extracellular matrix;extracellular matrix part;extracellular membrane-bounded organelle;extracellular organelle;extracellular region;extracellular region part;extracellular vesicular exosome;intracellular organelle part;intracellular part;lysosomal membrane;macromolecular complex;membrane;membrane-bounded organelle;membrane-bounded vesicle;organelle;organelle membrane;organelle part;plasma membrane;protein complex;proteinaceous extracellular matrix;sarcolemma;vacuolar membrane;vacuolar part;vesicle</t>
  </si>
  <si>
    <t>Q04857</t>
  </si>
  <si>
    <t>Collagen alpha-1(VI) chain</t>
  </si>
  <si>
    <t>Col6a1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</si>
  <si>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part;membrane-bounded organelle;membrane-enclosed lumen;organelle;organelle lumen;organelle part</t>
  </si>
  <si>
    <t>Q05186</t>
  </si>
  <si>
    <t>Reticulocalbin-1</t>
  </si>
  <si>
    <t>Rcn1</t>
  </si>
  <si>
    <t>adherens junction;anchoring junction;basal lamina;basement membrane;cell junction;cell part;cell-substrate adherens junction;cell-substrate junction;cytoplasmic part;extracellular matrix;extracellular matrix part;extracellular membrane-bounded organelle;extracellular organelle;extracellular region;extracellular region part;extracellular space;extracellular vesicular exosome;focal adhesion;Golgi apparatus part;Golgi lumen;intracellular organelle lumen;intracellular organelle part;intracellular part;membrane-bounded organelle;membrane-bounded vesicle;membrane-enclosed lumen;organelle;organelle lumen;organelle part;proteinaceous extracellular matrix;vesicle</t>
  </si>
  <si>
    <t>Q05793</t>
  </si>
  <si>
    <t>Basement membrane-specific heparan sulfate proteoglycan core protein;Endorepellin;LG3 peptide</t>
  </si>
  <si>
    <t>Hspg2</t>
  </si>
  <si>
    <t>Basement membrane-specific heparan sulfate proteoglycan core protein</t>
  </si>
  <si>
    <t>Q05816</t>
  </si>
  <si>
    <t>Fatty acid-binding protein, epidermal</t>
  </si>
  <si>
    <t>Fabp5</t>
  </si>
  <si>
    <t>Q05920</t>
  </si>
  <si>
    <t>Pyruvate carboxylase, mitochondrial</t>
  </si>
  <si>
    <t>Pc</t>
  </si>
  <si>
    <t>cell part;cytoplasmic part;cytoskeletal part;cytosol;intracellular organelle part;intracellular part;macromolecular complex;microtubule;organelle part;perinuclear region of cytoplasm;protein complex</t>
  </si>
  <si>
    <t>Q05BC3</t>
  </si>
  <si>
    <t>Echinoderm microtubule-associated protein-like 1</t>
  </si>
  <si>
    <t>Eml1</t>
  </si>
  <si>
    <t>Q05D44</t>
  </si>
  <si>
    <t>Eukaryotic translation initiation factor 5B</t>
  </si>
  <si>
    <t>Eif5b</t>
  </si>
  <si>
    <t>cell part;cytoplasm;extracellular membrane-bounded organelle;extracellular organelle;extracellular region part;extracellular vesicular exosome;intracellular part;macromolecular complex;membrane-bounded organelle;membrane-bounded vesicle;organelle;protein complex;vesicle</t>
  </si>
  <si>
    <t>Q06138;Q9DB16</t>
  </si>
  <si>
    <t>Q06138</t>
  </si>
  <si>
    <t>Calcium-binding protein 39</t>
  </si>
  <si>
    <t>Cab39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</si>
  <si>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proton-transporting ATP synthase complex;mitochondrial proton-transporting ATP synthase complex, coupling factor F(o);mitochondrion;organelle;organelle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</si>
  <si>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Q06185</t>
  </si>
  <si>
    <t>ATP synthase subunit e, mitochondrial</t>
  </si>
  <si>
    <t>Atp5i</t>
  </si>
  <si>
    <t>Q06770</t>
  </si>
  <si>
    <t>Corticosteroid-binding globulin</t>
  </si>
  <si>
    <t>Serpina6</t>
  </si>
  <si>
    <t>cell part;chromaffin granule membrane;cytoplasmic part;cytoplasmic vesicle membrane;cytoplasmic vesicle part;cytosol;endoplasmic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vesicle;nuclear envelope;nuclear part;nucleus;organelle;organelle envelope;organelle membrane;organelle part;plasma membrane;secretory granule membrane;vesicle;vesicle membrane</t>
  </si>
  <si>
    <t>Q07076</t>
  </si>
  <si>
    <t>Annexin A7</t>
  </si>
  <si>
    <t>Anxa7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</si>
  <si>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vesicle;endocytic vesicle;endosome;extracellular membrane-bounded organelle;extracellular organelle;extracellular region part;extracellular space;extracellular vesicular exosome;focal adhesion;Golgi apparatus part;Golgi-associated vesicle;integral to membrane;intracellular membrane-bounded organelle;intracellular organelle;intracellular organelle part;intracellular part;intrinsic to membrane;late endosome;lysosomal membrane;macromolecular complex;membrane;membrane coat;membrane part;membrane-bounded organelle;membrane-bounded vesicle;membrane-enclosed lumen;nuclear envelope lumen;nuclear part;nucleus;organelle;organelle envelope lumen;organelle membrane;organelle part;perinuclear region of cytoplasm;plasma membrane;protein complex;trans-Golgi network;trans-Golgi network transport vesicle;transport vesicle;vacuolar membrane;vacuolar part;vesicle</t>
  </si>
  <si>
    <t>Q07113</t>
  </si>
  <si>
    <t>Cation-independent mannose-6-phosphate receptor</t>
  </si>
  <si>
    <t>Igf2r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</si>
  <si>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part;mitochondrion;nucleus;organelle;organelle lumen;organelle membrane;organelle part</t>
  </si>
  <si>
    <t>Q07417</t>
  </si>
  <si>
    <t>Short-chain specific acyl-CoA dehydrogenase, mitochondrial</t>
  </si>
  <si>
    <t>Acads</t>
  </si>
  <si>
    <t>BAX complex;Bcl-2 family protein complex;cell part;cytoplasm;cytoplasmic part;cytosol;endoplasmic reticulum;endoplasmic reticulum membrane;endoplasmic reticulum part;envelope;extracellular membrane-bounded organelle;extracellular organelle;extracellular region part;extracellular vesicular exosome;integral to membrane;intracellular;intracellular membrane-bounded organelle;intracellular organelle;intracellular organelle part;intracellular part;intrinsic to membrane;macromolecular complex;membrane;membrane part;membrane-bounded organelle;membrane-bounded vesicle;mitochondrial membrane;mitochondrial outer membrane;mitochondrial part;mitochondrial permeability transition pore complex;mitochondrion;nuclear envelope;nuclear part;nucleus;organelle;organelle envelope;organelle membrane;organelle outer membrane;organelle part;outer membrane;pore complex;protein complex;vesicle</t>
  </si>
  <si>
    <t>Q07813</t>
  </si>
  <si>
    <t>Apoptosis regulator BAX</t>
  </si>
  <si>
    <t>Bax</t>
  </si>
  <si>
    <t>adherens junction;anchoring junction;cell junction;cell part;cell-substrate adherens junction;cell-substrate junction;cytoskeleton;focal adhesion;intracellular non-membrane-bounded organelle;intracellular organelle;intracellular part;non-membrane-bounded organelle;organelle</t>
  </si>
  <si>
    <t>Q08091</t>
  </si>
  <si>
    <t>Calponin-1</t>
  </si>
  <si>
    <t>Cnn1</t>
  </si>
  <si>
    <t>cell part;cell surface;cytoplasmic part;external side of plasma membrane;extracellular region part;extracellular space;Golgi apparatus;integral to membrane;intracellular membrane-bounded organelle;intracellular organelle;intracellular part;intrinsic to membrane;membrane;membrane part;membrane raft;membrane-bounded organelle;organelle;plasma membrane;plasma membrane part</t>
  </si>
  <si>
    <t>Q08857</t>
  </si>
  <si>
    <t>Platelet glycoprotein 4</t>
  </si>
  <si>
    <t>Cd36</t>
  </si>
  <si>
    <t>Q0II04</t>
  </si>
  <si>
    <t>Nebulette</t>
  </si>
  <si>
    <t>Nebl</t>
  </si>
  <si>
    <t>Q11011</t>
  </si>
  <si>
    <t>Puromycin-sensitive aminopeptidase</t>
  </si>
  <si>
    <t>Npepps</t>
  </si>
  <si>
    <t>Q11136</t>
  </si>
  <si>
    <t>Xaa-Pro dipeptidase</t>
  </si>
  <si>
    <t>Pepd</t>
  </si>
  <si>
    <t>Q149B8</t>
  </si>
  <si>
    <t>PGC-1 and ERR-induced regulator in muscle protein 1</t>
  </si>
  <si>
    <t>Perm1</t>
  </si>
  <si>
    <t>Q14C51</t>
  </si>
  <si>
    <t>Pentatricopeptide repeat domain-containing protein 3, mitochondrial</t>
  </si>
  <si>
    <t>Ptcd3</t>
  </si>
  <si>
    <t>cell part;cytoplasmic part;cytoplasmic vesicle membrane;cytoplasmic vesicle part;intracellular organelle part;intracellular part;membrane;organelle membrane;organelle part;plasma membrane;sarcolemma;vesicle membrane</t>
  </si>
  <si>
    <t>Q1XH17</t>
  </si>
  <si>
    <t>Tripartite motif-containing protein 72</t>
  </si>
  <si>
    <t>Trim72</t>
  </si>
  <si>
    <t>cell part;membrane</t>
  </si>
  <si>
    <t>Q91VK1;Q2L4X1</t>
  </si>
  <si>
    <t>Basic leucine zipper and W2 domain-containing protein 2</t>
  </si>
  <si>
    <t>Bzw2</t>
  </si>
  <si>
    <t>cell part;cytoplasmic part;intracellular membrane-bounded organelle;intracellular organelle;intracellular part;membrane;membrane-bounded organelle;microbody;mitochondrion;organelle;peroxisome</t>
  </si>
  <si>
    <t>Q2TPA8</t>
  </si>
  <si>
    <t>Hydroxysteroid dehydrogenase-like protein 2</t>
  </si>
  <si>
    <t>Hsdl2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</si>
  <si>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</si>
  <si>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Q3B7Z2;Q5QNQ6</t>
  </si>
  <si>
    <t>Q3B7Z2</t>
  </si>
  <si>
    <t>Oxysterol-binding protein 1</t>
  </si>
  <si>
    <t>Osbp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</si>
  <si>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part;organelle;organelle membrane;organelle outer membrane;organelle part;outer membrane</t>
  </si>
  <si>
    <t>Q3KNM2</t>
  </si>
  <si>
    <t>E3 ubiquitin-protein ligase MARCH5</t>
  </si>
  <si>
    <t>cell part;cytoplasmic part;intracellular membrane-bounded organelle;intracellular organelle;intracellular organelle part;intracellular part;large ribosomal subunit;macromolecular complex;membrane-bounded organelle;mitochondrial large ribosomal subunit;mitochondrial part;mitochondrion;nuclear part;nucleoplasm;organellar large ribosomal subunit;organelle;organelle part;ribonucleoprotein complex</t>
  </si>
  <si>
    <t>Q3TBW2</t>
  </si>
  <si>
    <t>39S ribosomal protein L10, mitochondrial</t>
  </si>
  <si>
    <t>Mrpl10</t>
  </si>
  <si>
    <t>Q3TC72</t>
  </si>
  <si>
    <t>Fumarylacetoacetate hydrolase domain-containing protein 2A</t>
  </si>
  <si>
    <t>Fahd2</t>
  </si>
  <si>
    <t>Q3TDQ1</t>
  </si>
  <si>
    <t>Dolichyl-diphosphooligosaccharide--protein glycosyltransferase subunit STT3B</t>
  </si>
  <si>
    <t>Stt3b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</si>
  <si>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</si>
  <si>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Q3TEA8</t>
  </si>
  <si>
    <t>Heterochromatin protein 1-binding protein 3</t>
  </si>
  <si>
    <t>Hp1bp3</t>
  </si>
  <si>
    <t>actin filament bundle;actomyosin;apical part of cell;brush border;cell part;cell projection;contractile fiber part;cytoplasmic part;cytoskeletal part;extracellular membrane-bounded organelle;extracellular organelle;extracellular region part;extracellular vesicular exosome;intracellular organelle part;intracellular part;macromolecular complex;membrane-bounded organelle;membrane-bounded vesicle;myosin complex;myosin II complex;organelle;organelle part;protein complex;stress fiber;vesicle;Z disc</t>
  </si>
  <si>
    <t>Q3THE2</t>
  </si>
  <si>
    <t>Myosin regulatory light chain 12B</t>
  </si>
  <si>
    <t>Myl12b</t>
  </si>
  <si>
    <t>Q3THK7</t>
  </si>
  <si>
    <t>GMP synthase [glutamine-hydrolyzing]</t>
  </si>
  <si>
    <t>Gmps</t>
  </si>
  <si>
    <t>cell part;cytoplasmic part;cytosol;intracellular part;macromolecular complex;methionine adenosyltransferase complex;protein complex</t>
  </si>
  <si>
    <t>Q3THS6;Q91X83</t>
  </si>
  <si>
    <t>Q3THS6</t>
  </si>
  <si>
    <t>S-adenosylmethionine synthase isoform type-2</t>
  </si>
  <si>
    <t>Mat2a</t>
  </si>
  <si>
    <t>actin cytoskeleton;actin filament bundle;actomyosin;adherens junction;anchoring junction;cell junction;cell part;cell projection;cell-substrate adherens junction;cell-substrate junction;cytoplasm;cytoskeletal part;cytoskeleton;focal adhesion;intracellular membrane-bounded organelle;intracellular non-membrane-bounded organelle;intracellular organelle;intracellular organelle part;intracellular part;membrane-bounded organelle;non-membrane-bounded organelle;nucleus;organelle;organelle part;ruffle;stress fiber</t>
  </si>
  <si>
    <t>Q3TJD7</t>
  </si>
  <si>
    <t>PDZ and LIM domain protein 7</t>
  </si>
  <si>
    <t>Pdlim7</t>
  </si>
  <si>
    <t>cell part;intracellular part;macromolecular complex;protein complex;tRNA-splicing ligase complex</t>
  </si>
  <si>
    <t>Q3TJZ6</t>
  </si>
  <si>
    <t>Protein FAM98A</t>
  </si>
  <si>
    <t>Fam98a</t>
  </si>
  <si>
    <t>Q3TL44</t>
  </si>
  <si>
    <t>NLR family member X1</t>
  </si>
  <si>
    <t>Nlrx1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</si>
  <si>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membrane;nuclear part;organelle;organelle membrane;organelle part;sarcoplasmic reticulum membrane;vesicle</t>
  </si>
  <si>
    <t>Q3TMP8</t>
  </si>
  <si>
    <t>Trimeric intracellular cation channel type A</t>
  </si>
  <si>
    <t>Tmem38a</t>
  </si>
  <si>
    <t>cell part;cytoplasmic part;extrinsic to membrane;extrinsic to mitochondrial inner membrane;extrinsic to organelle membrane;intracellular membrane-bounded organelle;intracellular organelle;intracellular organelle part;intracellular part;membrane part;membrane-bounded organelle;mitochondrial membrane part;mitochondrial part;mitochondrion;organelle;organelle part</t>
  </si>
  <si>
    <t>Q3TUH1</t>
  </si>
  <si>
    <t>Phosphatidate cytidylyltransferase, mitochondrial</t>
  </si>
  <si>
    <t>Tamm41</t>
  </si>
  <si>
    <t>cell part;intracellular organelle part;intracellular part;nuclear body;nuclear part;nuclear speck;nucleoplasm;nucleoplasm part;organelle part</t>
  </si>
  <si>
    <t>Q3TWW8</t>
  </si>
  <si>
    <t>Serine/arginine-rich splicing factor 6</t>
  </si>
  <si>
    <t>Srsf6</t>
  </si>
  <si>
    <t>cell part;extracellular membrane-bounded organelle;extracellular organelle;extracellular region part;extracellular vesicular exosome;intracellular part;macromolecular complex;membrane;membrane-bounded organelle;membrane-bounded vesicle;organelle;proteasome accessory complex;proteasome complex;protein complex;vesicle</t>
  </si>
  <si>
    <t>Q3TXS7</t>
  </si>
  <si>
    <t>26S proteasome non-ATPase regulatory subunit 1</t>
  </si>
  <si>
    <t>Psmd1</t>
  </si>
  <si>
    <t>cell part;cytoplasmic part;endoplasmic reticulum part;extrinsic to internal side of plasma membrane;extrinsic to membrane;extrinsic to plasma membrane;integral to membrane;integral to plasma membrane;intracellular organelle part;intracellular part;intrinsic to endoplasmic reticulum membrane;intrinsic to membrane;intrinsic to organelle membrane;intrinsic to plasma membrane;membrane;membrane part;organelle membrane contact site;organelle part;plasma membrane part</t>
  </si>
  <si>
    <t>Q3TZZ7</t>
  </si>
  <si>
    <t>Extended synaptotagmin-2</t>
  </si>
  <si>
    <t>Esyt2</t>
  </si>
  <si>
    <t>extracellular region</t>
  </si>
  <si>
    <t>Q3U0B3</t>
  </si>
  <si>
    <t>Dehydrogenase/reductase SDR family member 11</t>
  </si>
  <si>
    <t>Dhrs11</t>
  </si>
  <si>
    <t>cell part;cytoplasmic part;cytosol;intracellular non-membrane-bounded organelle;intracellular organelle;intracellular organelle part;intracellular part;macromolecular complex;membrane;non-membrane-bounded organelle;nuclear part;nucleoplasm;organelle;organelle part;ribonucleoprotein complex;RNA granule;stress granule</t>
  </si>
  <si>
    <t>Q3U0V1</t>
  </si>
  <si>
    <t>Far upstream element-binding protein 2</t>
  </si>
  <si>
    <t>Khsrp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</si>
  <si>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complex;ubiquitin ligase complex;vesicle</t>
  </si>
  <si>
    <t>Q3U1J4</t>
  </si>
  <si>
    <t>DNA damage-binding protein 1</t>
  </si>
  <si>
    <t>Ddb1</t>
  </si>
  <si>
    <t>cell part;cytoplasmic part;cytosol;intracellular membrane-bounded organelle;intracellular organelle;intracellular organelle part;intracellular part;membrane-bounded organelle;mitochondrion;nuclear part;nucleoplasm;nucleus;organelle;organelle part</t>
  </si>
  <si>
    <t>Q3U5Q7</t>
  </si>
  <si>
    <t>UMP-CMP kinase 2, mitochondrial</t>
  </si>
  <si>
    <t>Cmpk2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</si>
  <si>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 contact site;organelle part;plasma membrane</t>
  </si>
  <si>
    <t>Q3U7R1</t>
  </si>
  <si>
    <t>Extended synaptotagmin-1</t>
  </si>
  <si>
    <t>Esyt1</t>
  </si>
  <si>
    <t>cell part;envelope;integral to membrane;intracellular organelle part;intracellular part;intrinsic to membrane;membrane;membrane part;nuclear envelope;nuclear inner membrane;nuclear lamina;nuclear membrane;nuclear part;organelle envelope;organelle inner membrane;organelle membrane;organelle part</t>
  </si>
  <si>
    <t>Q3U9G9</t>
  </si>
  <si>
    <t>Lamin-B receptor</t>
  </si>
  <si>
    <t>Lbr</t>
  </si>
  <si>
    <t>cell part;cytoplasmic part;eukaryotic 43S preinitiation complex;eukaryotic 48S preinitiation complex;eukaryotic translation initiation factor 3 complex;intracellular part;macromolecular complex;protein complex;ribonucleoprotein complex;translation preinitiation complex</t>
  </si>
  <si>
    <t>Q3UGC7;Q66JS6</t>
  </si>
  <si>
    <t>Eukaryotic translation initiation factor 3 subunit J-A;Eukaryotic translation initiation factor 3 subunit J-B</t>
  </si>
  <si>
    <t>Eif3j1;Eif3j2</t>
  </si>
  <si>
    <t>Q3UGR5</t>
  </si>
  <si>
    <t>Haloacid dehalogenase-like hydrolase domain-containing protein 2</t>
  </si>
  <si>
    <t>Hdhd2</t>
  </si>
  <si>
    <t>Q3UH68</t>
  </si>
  <si>
    <t>LIM and calponin homology domains-containing protein 1</t>
  </si>
  <si>
    <t>Limch1</t>
  </si>
  <si>
    <t>cell part;cytoplasmic part;cytosol;intracellular membrane-bounded organelle;intracellular organelle;intracellular part;macromolecular complex;membrane-bounded organelle;mitochondrion;organelle;protein complex;receptor complex</t>
  </si>
  <si>
    <t>Q3UHB1</t>
  </si>
  <si>
    <t>5-nucleotidase domain-containing protein 3</t>
  </si>
  <si>
    <t>Nt5dc3</t>
  </si>
  <si>
    <t>5'-nucleotidase domain-containing protein 3</t>
  </si>
  <si>
    <t>Q3UHX2</t>
  </si>
  <si>
    <t>28 kDa heat- and acid-stable phosphoprotein</t>
  </si>
  <si>
    <t>Pdap1</t>
  </si>
  <si>
    <t>cell part;contractile fiber part;cytoplasmic part;cytoskeletal part;intracellular organelle part;intracellular part;organelle part;striated muscle thin filament</t>
  </si>
  <si>
    <t>Q3UHZ5</t>
  </si>
  <si>
    <t>Leiomodin-2</t>
  </si>
  <si>
    <t>Lmod2</t>
  </si>
  <si>
    <t>cell junction;cell part;contractile fiber part;cytoplasmic part;cytoskeleton;extrinsic to internal side of plasma membrane;extrinsic to membrane;extrinsic to plasma membrane;I band;intracellular non-membrane-bounded organelle;intracellular organelle;intracellular part;membrane part;non-membrane-bounded organelle;organelle;organelle part;plasma membrane part;Z disc</t>
  </si>
  <si>
    <t>Q3UIJ9</t>
  </si>
  <si>
    <t>Myocardial zonula adherens protein</t>
  </si>
  <si>
    <t>Myzap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</si>
  <si>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membrane;mitochondrial membrane part;mitochondrial part;mitochondrial respiratory chain complex I;mitochondrion;NADH dehydrogenase complex;nuclear part;nucleoplasm;organelle;organelle membrane;organelle part;protein complex;respiratory chain complex I</t>
  </si>
  <si>
    <t>Q3UIU2</t>
  </si>
  <si>
    <t>NADH dehydrogenase [ubiquinone] 1 beta subcomplex subunit 6</t>
  </si>
  <si>
    <t>Ndufb6</t>
  </si>
  <si>
    <t>cell part;cytoplasm;cytoplasmic part;cytosol;intracellular part</t>
  </si>
  <si>
    <t>Q3UIZ8</t>
  </si>
  <si>
    <t>Myosin light chain kinase 3</t>
  </si>
  <si>
    <t>Mylk3</t>
  </si>
  <si>
    <t>Q3ULD5</t>
  </si>
  <si>
    <t>Methylcrotonoyl-CoA carboxylase beta chain, mitochondrial</t>
  </si>
  <si>
    <t>Mccc2</t>
  </si>
  <si>
    <t>Q3ULF4</t>
  </si>
  <si>
    <t>Paraplegin</t>
  </si>
  <si>
    <t>Spg7</t>
  </si>
  <si>
    <t>cell part;cytoplasmic part;extracellular membrane-bounded organelle;extracellular organelle;extracellular region part;extracellular vesicular exosome;glycerol-3-phosphate dehydrogenase complex;intracellular part;macromolecular complex;membrane;membrane-bounded organelle;membrane-bounded vesicle;organelle;plasma membrane;protein complex;vesicle</t>
  </si>
  <si>
    <t>Q3ULJ0</t>
  </si>
  <si>
    <t>Glycerol-3-phosphate dehydrogenase 1-like protein</t>
  </si>
  <si>
    <t>Gpd1l</t>
  </si>
  <si>
    <t>cell part;chromosome;extracellular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vesicle;non-membrane-bounded organelle;nucleus;organelle;vesicle</t>
  </si>
  <si>
    <t>Q3UM45</t>
  </si>
  <si>
    <t>Protein phosphatase 1 regulatory subunit 7</t>
  </si>
  <si>
    <t>Ppp1r7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</si>
  <si>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</si>
  <si>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Q3UN02</t>
  </si>
  <si>
    <t>Lysocardiolipin acyltransferase 1</t>
  </si>
  <si>
    <t>Lclat1</t>
  </si>
  <si>
    <t>cell part;coated vesicle;coated vesicle membrane;cytoplasm;cytoplasmic membrane-bounded vesicle;cytoplasmic part;cytoplasmic vesicle;cytoplasmic vesicle membrane;cytoplasmic vesicle part;endoplasmic reticulum;endoplasmic reticulum exit site;endoplasmic reticulum membrane;endoplasmic reticulum part;ER to Golgi transport vesicle;ER to Golgi transport vesicle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</si>
  <si>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Q3UPL0</t>
  </si>
  <si>
    <t>Protein transport protein Sec31A</t>
  </si>
  <si>
    <t>Sec31a</t>
  </si>
  <si>
    <t>Q3UQ84</t>
  </si>
  <si>
    <t>Threonine--tRNA ligase, mitochondrial</t>
  </si>
  <si>
    <t>Tars2</t>
  </si>
  <si>
    <t>cell part;contractile fiber part;cytoplasmic part;cytoskeletal part;extracellular region part;extracellular space;integral to membrane;intracellular organelle part;intracellular part;intrinsic to membrane;M band;membrane;membrane part;microtubule organizing center;organelle part;plasma membrane;sarcolemma;Z disc</t>
  </si>
  <si>
    <t>Q3URD3</t>
  </si>
  <si>
    <t>Sarcolemmal membrane-associated protein</t>
  </si>
  <si>
    <t>Slmap</t>
  </si>
  <si>
    <t>cell part;cytoplasmic part;integral to membrane;intracellular membrane-bounded organelle;intracellular organelle;intracellular organelle part;intracellular part;intrinsic to membrane;membrane part;membrane-bounded organelle;mitochondrion;nuclear part;nucleoplasm;organelle;organelle part</t>
  </si>
  <si>
    <t>Q3URS9</t>
  </si>
  <si>
    <t>Coiled-coil domain-containing protein 51</t>
  </si>
  <si>
    <t>Ccdc51</t>
  </si>
  <si>
    <t>adherens junction;anchoring junction;cell junction;cell part;cell-substrate adherens junction;cell-substrate junction;contractile fiber part;cytoplasmic part;cytoskeleton;focal adhesion;intracellular non-membrane-bounded organelle;intracellular organelle;intracellular part;membrane;non-membrane-bounded organelle;organelle;organelle part;perinuclear region of cytoplasm;plasma membrane;Z disc</t>
  </si>
  <si>
    <t>Q3UTJ2</t>
  </si>
  <si>
    <t>Sorbin and SH3 domain-containing protein 2</t>
  </si>
  <si>
    <t>Sorbs2</t>
  </si>
  <si>
    <t>Q3UV70</t>
  </si>
  <si>
    <t>[Pyruvate dehydrogenase [acetyl-transferring]]-phosphatase 1, mitochondrial</t>
  </si>
  <si>
    <t>Pdp1</t>
  </si>
  <si>
    <t>Q3V1L4</t>
  </si>
  <si>
    <t>Cytosolic purine 5-nucleotidase</t>
  </si>
  <si>
    <t>Nt5c2</t>
  </si>
  <si>
    <t>Cytosolic purine 5'-nucleotidase</t>
  </si>
  <si>
    <t>Q3V384</t>
  </si>
  <si>
    <t>Lactation elevated protein 1</t>
  </si>
  <si>
    <t>Lace1</t>
  </si>
  <si>
    <t>acrosomal vesicle;adherens junction;alpha1-beta1 integrin complex;anchoring junction;basal part of cell;cell junction;cell part;cell projection;cell surface;cell-substrate adherens junction;cell-substrate junction;cytoplasmic membrane-bounded vesicle;cytoplasmic part;cytoplasmic vesicle;external side of plasma membrane;extracellular membrane-bounded organelle;extracellular organelle;extracellular region part;extracellular vesicular exosome;focal adhesion;integrin complex;intracellular membrane-bounded organelle;intracellular organelle;intracellular part;macromolecular complex;membrane;membrane part;membrane raft;membrane-bounded organelle;membrane-bounded vesicle;neuron projection;organelle;perikaryon;plasma membrane;plasma membrane part;protein complex;receptor complex;stored secretory granule;vesicle</t>
  </si>
  <si>
    <t>Q3V3R4</t>
  </si>
  <si>
    <t>Integrin alpha-1</t>
  </si>
  <si>
    <t>Itga1</t>
  </si>
  <si>
    <t>Q4KML4</t>
  </si>
  <si>
    <t>Costars family protein ABRACL</t>
  </si>
  <si>
    <t>Abracl</t>
  </si>
  <si>
    <t>cell junction;cell part;contractile fiber part;cytoplasmic part;intracellular part;organelle part;Z disc</t>
  </si>
  <si>
    <t>Q4U4S6</t>
  </si>
  <si>
    <t>Xin actin-binding repeat-containing protein 2</t>
  </si>
  <si>
    <t>Xirp2</t>
  </si>
  <si>
    <t>cell part;cytoplasm;intracellular non-membrane-bounded organelle;intracellular organelle;intracellular organelle part;intracellular part;membrane;non-membrane-bounded organelle;nuclear part;nucleolus;organelle;organelle part;plasma membrane</t>
  </si>
  <si>
    <t>Q4VAA2</t>
  </si>
  <si>
    <t>Protein CDV3</t>
  </si>
  <si>
    <t>Cdv3</t>
  </si>
  <si>
    <t>cell part;cytoplasmic part;integral to membrane;intracellular membrane-bounded organelle;intracellular organelle;intracellular part;intrinsic to membrane;membrane part;membrane-bounded organelle;mitochondrion;organelle</t>
  </si>
  <si>
    <t>Q4VAE3</t>
  </si>
  <si>
    <t>Transmembrane protein 65</t>
  </si>
  <si>
    <t>Tmem65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</si>
  <si>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</si>
  <si>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Q501J6</t>
  </si>
  <si>
    <t>Probable ATP-dependent RNA helicase DDX17</t>
  </si>
  <si>
    <t>Ddx17</t>
  </si>
  <si>
    <t>Q505D7</t>
  </si>
  <si>
    <t>Optic atrophy 3 protein homolog</t>
  </si>
  <si>
    <t>Opa3</t>
  </si>
  <si>
    <t>Q505F5</t>
  </si>
  <si>
    <t>Leucine-rich repeat-containing protein 47</t>
  </si>
  <si>
    <t>Lrrc47</t>
  </si>
  <si>
    <t>Q59J78</t>
  </si>
  <si>
    <t>Mimitin, mitochondrial</t>
  </si>
  <si>
    <t>Ndufaf2</t>
  </si>
  <si>
    <t>cell part;contractile fiber part;cytoplasmic part;I band;intracellular membrane-bounded organelle;intracellular organelle;intracellular part;membrane-bounded organelle;nucleus;organelle;organelle part;Z disc</t>
  </si>
  <si>
    <t>Q5DTJ9</t>
  </si>
  <si>
    <t>Myopalladin</t>
  </si>
  <si>
    <t>Mypn</t>
  </si>
  <si>
    <t>Q5EBG6</t>
  </si>
  <si>
    <t>Heat shock protein beta-6</t>
  </si>
  <si>
    <t>Hspb6</t>
  </si>
  <si>
    <t>cell part;envelope;intracellular membrane-bounded organelle;intracellular organelle;intracellular organelle lumen;intracellular organelle part;intracellular part;membrane-bounded organelle;membrane-enclosed lumen;nuclear body;nuclear envelope;nuclear lumen;nuclear part;nucleoplasm part;nucleus;organelle;organelle envelope;organelle lumen;organelle part;PML body</t>
  </si>
  <si>
    <t>Q5FW52</t>
  </si>
  <si>
    <t>Muscular LMNA-interacting protein</t>
  </si>
  <si>
    <t>Mlip</t>
  </si>
  <si>
    <t>Q5FW53</t>
  </si>
  <si>
    <t>Myosin-binding protein H-like</t>
  </si>
  <si>
    <t>Mybphl</t>
  </si>
  <si>
    <t>cell leading edge;cell part;cell projection;cytoplasm;extracellular membrane-bounded organelle;extracellular organelle;extracellular region part;extracellular vesicular exosome;intracellular part;membrane;membrane-bounded organelle;membrane-bounded vesicle;organelle;plasma membrane;ruffle;vesicle</t>
  </si>
  <si>
    <t>Q5FWK3</t>
  </si>
  <si>
    <t>Rho GTPase-activating protein 1</t>
  </si>
  <si>
    <t>Arhgap1</t>
  </si>
  <si>
    <t>cell part;intracellular membrane-bounded organelle;intracellular organelle;intracellular part;membrane-bounded organelle;nucleus;organelle</t>
  </si>
  <si>
    <t>Q5M8N4</t>
  </si>
  <si>
    <t>Epimerase family protein SDR39U1</t>
  </si>
  <si>
    <t>Sdr39u1</t>
  </si>
  <si>
    <t>cell part;extracellular membrane-bounded organelle;extracellular organelle;extracellular region part;extracellular vesicular exosome;intracellular;membrane-bounded organelle;membrane-bounded vesicle;organelle;vesicle</t>
  </si>
  <si>
    <t>Q5SRX1</t>
  </si>
  <si>
    <t>TOM1-like protein 2</t>
  </si>
  <si>
    <t>Tom1l2</t>
  </si>
  <si>
    <t>cell part;contractile fiber;cytoplasmic part;intracellular membrane-bounded organelle;intracellular non-membrane-bounded organelle;intracellular organelle;intracellular part;membrane-bounded organelle;mitochondrion;myofibril;non-membrane-bounded organelle;organelle</t>
  </si>
  <si>
    <t>Q5SUC9</t>
  </si>
  <si>
    <t>Protein SCO1 homolog, mitochondrial</t>
  </si>
  <si>
    <t>Sco1</t>
  </si>
  <si>
    <t>Q5SW19</t>
  </si>
  <si>
    <t>Clustered mitochondria protein homolog</t>
  </si>
  <si>
    <t>Cluh</t>
  </si>
  <si>
    <t>actin cytoskeleton;cell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</si>
  <si>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Q5SWU9</t>
  </si>
  <si>
    <t>Acetyl-CoA carboxylase 1;Biotin carboxylase</t>
  </si>
  <si>
    <t>Acaca</t>
  </si>
  <si>
    <t>Acetyl-CoA carboxylase 1</t>
  </si>
  <si>
    <t>Q5U458</t>
  </si>
  <si>
    <t>DnaJ homolog subfamily C member 11</t>
  </si>
  <si>
    <t>Dnajc11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</si>
  <si>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</t>
  </si>
  <si>
    <t>Q5XJY4</t>
  </si>
  <si>
    <t>Presenilins-associated rhomboid-like protein, mitochondrial;P-beta</t>
  </si>
  <si>
    <t>Parl</t>
  </si>
  <si>
    <t>Presenilins-associated rhomboid-like protein, mitochondrial</t>
  </si>
  <si>
    <t>AP-type membrane coat adaptor complex;cell part;clathrin adaptor complex;coated vesicle;COPI vesicle coat;COPI-coated vesicle;cytoplasm;cytoplasmic membrane-bounded vesicle;cytoplasmic part;cytoplasmic vesicle;cytoplasmic vesicle part;endoplasmic reticulum;Golgi apparatus;Golgi apparatus part;Golgi-associated vesicle;intracellular membrane-bounded organelle;intracellular organelle;intracellular organelle part;intracellular part;macromolecular complex;membrane;membrane coat;membrane part;membrane-bounded organelle;membrane-bounded vesicle;organelle;organelle part;protein complex;vesicle;vesicle coat</t>
  </si>
  <si>
    <t>Q5XJY5</t>
  </si>
  <si>
    <t>Coatomer subunit delta</t>
  </si>
  <si>
    <t>Arcn1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</si>
  <si>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</si>
  <si>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Q60597</t>
  </si>
  <si>
    <t>2-oxoglutarate dehydrogenase, mitochondrial</t>
  </si>
  <si>
    <t>Ogdh</t>
  </si>
  <si>
    <t>actin filament;adherens junction;anchoring junction;cation channel complex;cell cortex;cell cortex part;cell junction;cell part;cell projection;cell projection part;cell-substrate adherens junction;cell-substrate junction;coated pit;cortical cytoskeleton;cytoplasm;cytoplasmic part;cytoskeletal part;cytoskeleton;cytosol;dendritic spine;extracellular membrane-bounded organelle;extracellular organelle;extracellular region part;extracellular vesicular exosome;focal adhesion;intracellular non-membrane-bounded organelle;intracellular organelle;intracellular organelle part;intracellular part;ion channel complex;lamellipodium;macromolecular complex;membrane part;membrane-bounded organelle;membrane-bounded vesicle;neuron projection;neuron spine;non-membrane-bounded organelle;organelle;organelle part;plasma membrane part;podosome;potassium channel complex;protein complex;ruffle;vesicle;voltage-gated potassium channel complex</t>
  </si>
  <si>
    <t>Q60598</t>
  </si>
  <si>
    <t>Src substrate cortactin</t>
  </si>
  <si>
    <t>Cttn</t>
  </si>
  <si>
    <t>cell part;cytoskeletal part;extracellular membrane-bounded organelle;extracellular organelle;extracellular region part;extracellular vesicular exosome;intracellular organelle part;intracellular part;macromolecular complex;membrane;membrane-bounded organelle;membrane-bounded vesicle;myosin complex;organelle;organelle part;protein complex;unconventional myosin complex;vesicle</t>
  </si>
  <si>
    <t>Q60605;Q8CI43</t>
  </si>
  <si>
    <t>Q60605</t>
  </si>
  <si>
    <t>Myosin light polypeptide 6</t>
  </si>
  <si>
    <t>Myl6</t>
  </si>
  <si>
    <t>cell junction;cell part;cell-cell junction;cytoplasm;cytoplasmic part;cytosol;endosome;extracellular membrane-bounded organelle;extracellular organelle;extracellular region part;extracellular vesicular exosome;Golgi apparatus;Grb2-EGFR complex;intracellular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part;nucleolus;nucleoplasm;nucleus;organelle;organelle membrane;organelle part;plasma membrane;plasma membrane part;protein complex;signalosome;vesicle;vesicle membrane</t>
  </si>
  <si>
    <t>Q60631</t>
  </si>
  <si>
    <t>Growth factor receptor-bound protein 2</t>
  </si>
  <si>
    <t>Grb2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</si>
  <si>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part;endocytic vesicle;endosome;extracellular membrane-bounded organelle;extracellular organelle;extracellular region part;extracellular vesicular exosome;flotillin complex;focal adhesion;intracellular membrane-bounded organelle;intracellular organelle;intracellular organelle part;intracellular part;macromolecular complex;membrane;membrane part;membrane raft;membrane-bounded organelle;membrane-bounded vesicle;organelle;organelle membrane;organelle part;perinuclear region of cytoplasm;plasma membrane part;protein complex;secretory granule membrane;vesicle;vesicle membrane</t>
  </si>
  <si>
    <t>Q60634</t>
  </si>
  <si>
    <t>Flotillin-2</t>
  </si>
  <si>
    <t>Flot2</t>
  </si>
  <si>
    <t>Q60649</t>
  </si>
  <si>
    <t>Caseinolytic peptidase B protein homolog</t>
  </si>
  <si>
    <t>Clpb</t>
  </si>
  <si>
    <t>cell part;cytoplasm;extracellular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part;ribonucleoprotein complex;vesicle</t>
  </si>
  <si>
    <t>Q60668</t>
  </si>
  <si>
    <t>Heterogeneous nuclear ribonucleoprotein D0</t>
  </si>
  <si>
    <t>Hnrnpd</t>
  </si>
  <si>
    <t>basal lamina;basement membrane;cell junction;cell part;cell projection;cell projection part;cell-cell junction;dendritic spine;extracellular matrix;extracellular matrix part;extracellular membrane-bounded organelle;extracellular organelle;extracellular region;extracellular region part;extracellular space;extracellular vesicular exosome;laminin complex;laminin-1 complex;laminin-3 complex;macromolecular complex;membrane;membrane-bounded organelle;membrane-bounded vesicle;neuron projection;neuron spine;organelle;plasma membrane;protein complex;proteinaceous extracellular matrix;sarcolemma;vesicle</t>
  </si>
  <si>
    <t>Q60675;P19137</t>
  </si>
  <si>
    <t>Q60675</t>
  </si>
  <si>
    <t>Laminin subunit alpha-2</t>
  </si>
  <si>
    <t>Lama2</t>
  </si>
  <si>
    <t>cell body;cell part;cell projection;cytoplasm;cytoplasmic part;cytosol;intracellular membrane-bounded organelle;intracellular organelle;intracellular organelle part;intracellular part;membrane;membrane-bounded organelle;neuron projection;neuronal cell body;nuclear part;nucleoplasm;organelle;organelle part</t>
  </si>
  <si>
    <t>Q60676</t>
  </si>
  <si>
    <t>Serine/threonine-protein phosphatase 5</t>
  </si>
  <si>
    <t>Ppp5c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</si>
  <si>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</si>
  <si>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Q60692</t>
  </si>
  <si>
    <t>Proteasome subunit beta type-6</t>
  </si>
  <si>
    <t>Psmb6</t>
  </si>
  <si>
    <t>cell part;intracellular membrane-bounded organelle;intracellular organelle;intracellular organelle part;intracellular part;membrane;membrane-bounded organelle;nuclear part;nucleoplasm;nucleus;organelle;organelle part;plasma membrane</t>
  </si>
  <si>
    <t>Q60710</t>
  </si>
  <si>
    <t>Deoxynucleoside triphosphate triphosphohydrolase SAMHD1</t>
  </si>
  <si>
    <t>Samhd1</t>
  </si>
  <si>
    <t>cell part;cytoplasmic part;cytoplasmic vesicle;endoplasmic reticulum;integral to membrane;intracellular membrane-bounded organelle;intracellular organelle;intracellular part;intrinsic to membrane;membrane;membrane part;membrane-bounded organelle;organelle;plasma membrane;vesicle</t>
  </si>
  <si>
    <t>Q60714</t>
  </si>
  <si>
    <t>Long-chain fatty acid transport protein 1</t>
  </si>
  <si>
    <t>Slc27a1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</si>
  <si>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</si>
  <si>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Q60715</t>
  </si>
  <si>
    <t>Prolyl 4-hydroxylase subunit alpha-1</t>
  </si>
  <si>
    <t>P4ha1</t>
  </si>
  <si>
    <t>Q60737</t>
  </si>
  <si>
    <t>Casein kinase II subunit alpha</t>
  </si>
  <si>
    <t>Csnk2a1</t>
  </si>
  <si>
    <t>cell part;cytoplasm;Grb2-Sos complex;intracellular membrane-bounded organelle;intracellular organelle;intracellular organelle part;intracellular part;macromolecular complex;membrane;membrane part;membrane-bounded organelle;nuclear part;nucleoplasm;nucleus;organelle;organelle part;plasma membrane part;protein complex</t>
  </si>
  <si>
    <t>Q60749;Q9R226;Q9WU01</t>
  </si>
  <si>
    <t>Q60749</t>
  </si>
  <si>
    <t>KH domain-containing, RNA-binding, signal transduction-associated protein 1</t>
  </si>
  <si>
    <t>Khdrbs1</t>
  </si>
  <si>
    <t>Q60759</t>
  </si>
  <si>
    <t>Glutaryl-CoA dehydrogenase, mitochondrial</t>
  </si>
  <si>
    <t>Gcdh</t>
  </si>
  <si>
    <t>cell part;cytoplasm;extracellular membrane-bounded organelle;extracellular organelle;extracellular region part;extracellular space;extracellular vesicular exosome;intracellular;intracellular part;macromolecular complex;membrane-bounded organelle;membrane-bounded vesicle;organelle;protein complex;vesicle</t>
  </si>
  <si>
    <t>Q60854</t>
  </si>
  <si>
    <t>Serpin B6</t>
  </si>
  <si>
    <t>Serpinb6</t>
  </si>
  <si>
    <t>cell part;cytoplasmic part;cytosol;intracellular membrane-bounded organelle;intracellular organelle;intracellular part;membrane-bounded organelle;myelin sheath;nucleus;organelle</t>
  </si>
  <si>
    <t>Q60864</t>
  </si>
  <si>
    <t>Stress-induced-phosphoprotein 1</t>
  </si>
  <si>
    <t>Stip1</t>
  </si>
  <si>
    <t>cell part;cell projection;cytoplasm;cytoplasmic mRNA processing body;cytoplasmic part;cytosol;dendrite;intracellular non-membrane-bounded organelle;intracellular organelle;intracellular part;macromolecular complex;membrane;neuron projection;non-membrane-bounded organelle;organelle;ribonucleoprotein complex;RNA granule;stress granule</t>
  </si>
  <si>
    <t>Q60865</t>
  </si>
  <si>
    <t>Caprin-1</t>
  </si>
  <si>
    <t>Caprin1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</si>
  <si>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</si>
  <si>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Q60870</t>
  </si>
  <si>
    <t>Receptor expression-enhancing protein 5</t>
  </si>
  <si>
    <t>Reep5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</si>
  <si>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part;mitochondrion;myelin sheath;non-membrane-bounded organelle;nucleoid;nucleus;organelle;organelle inner membrane;organelle membrane;organelle outer membrane;organelle part;outer membrane;pore complex;protein complex;vesicle</t>
  </si>
  <si>
    <t>Q60930</t>
  </si>
  <si>
    <t>Voltage-dependent anion-selective channel protein 2</t>
  </si>
  <si>
    <t>Vdac2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</si>
  <si>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outer membrane;mitochondrial part;mitochondrion;nucleus;organelle;organelle inner membrane;organelle membrane;organelle outer membrane;organelle part;outer membrane;pore complex;protein complex;vesicle</t>
  </si>
  <si>
    <t>Q60931</t>
  </si>
  <si>
    <t>Voltage-dependent anion-selective channel protein 3</t>
  </si>
  <si>
    <t>Vdac3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</si>
  <si>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part;mitochondrion;myelin sheath;non-membrane-bounded organelle;nucleoid;nucleus;organelle;organelle inner membrane;organelle membrane;organelle outer membrane;organelle part;outer membrane;plasma membrane;pore complex;protein complex;vesicle</t>
  </si>
  <si>
    <t>Q60932</t>
  </si>
  <si>
    <t>Voltage-dependent anion-selective channel protein 1</t>
  </si>
  <si>
    <t>Vdac1</t>
  </si>
  <si>
    <t>Q60936</t>
  </si>
  <si>
    <t>Atypical kinase ADCK3, mitochondrial</t>
  </si>
  <si>
    <t>Adck3</t>
  </si>
  <si>
    <t>Coq8a</t>
  </si>
  <si>
    <t>Atypical kinase COQ8A, mitochondrial</t>
  </si>
  <si>
    <t>cell part;chromatin remodeling complex;ESC/E(Z) complex;histone deacetylase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part;nucleus;NuRD complex;organelle;organelle part;PcG protein complex;protein complex;transcriptional repressor complex</t>
  </si>
  <si>
    <t>Q60973</t>
  </si>
  <si>
    <t>Histone-binding protein RBBP7</t>
  </si>
  <si>
    <t>Rbbp7</t>
  </si>
  <si>
    <t>cell part;cell periphery;cell surface;collagen;cytoplasmic part;endoplasmic reticulum;extracellular matrix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vesicle;organelle;perinuclear region of cytoplasm;vesicle</t>
  </si>
  <si>
    <t>Q60994</t>
  </si>
  <si>
    <t>Adiponectin</t>
  </si>
  <si>
    <t>Adipoq</t>
  </si>
  <si>
    <t>basal lamina;basement membrane;cell part;extracellular matrix;extracellular matrix part;extracellular membrane-bounded organelle;extracellular organelle;extracellular region;extracellular region part;extracellular space;extracellular vesicular exosome;intracellular membrane-bounded organelle;intracellular organelle;intracellular part;laminin complex;laminin-1 complex;laminin-10 complex;laminin-5 complex;macromolecular complex;membrane-bounded organelle;membrane-bounded vesicle;nucleus;organelle;protein complex;proteinaceous extracellular matrix;vesicle</t>
  </si>
  <si>
    <t>Q61001</t>
  </si>
  <si>
    <t>Laminin subunit alpha-5</t>
  </si>
  <si>
    <t>Lama5</t>
  </si>
  <si>
    <t>cell part;chromatin;chromosomal part;envelope;integral to membrane;intracellular membrane-bounded organelle;intracellular organelle;intracellular organelle part;intracellular part;intrinsic to membrane;membrane;membrane part;membrane-bounded organelle;nuclear envelope;nuclear inner membrane;nuclear membrane;nuclear part;nucleus;organelle;organelle envelope;organelle inner membrane;organelle membrane;organelle part</t>
  </si>
  <si>
    <t>Q61029;Q61033</t>
  </si>
  <si>
    <t>Lamina-associated polypeptide 2, isoforms beta/delta/epsilon/gamma;Lamina-associated polypeptide 2, isoforms alpha/zeta</t>
  </si>
  <si>
    <t>Tmpo</t>
  </si>
  <si>
    <t>cell part;cytoplasm;cytoplasmic part;intracellular membrane-bounded organelle;intracellular organelle;intracellular part;membrane-bounded organelle;mitochondrion;organelle</t>
  </si>
  <si>
    <t>Q61035</t>
  </si>
  <si>
    <t>Histidine--tRNA ligase, cytoplasmic</t>
  </si>
  <si>
    <t>Hars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</si>
  <si>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membrane;membrane part;membrane-bounded organelle;membrane-bounded vesicle;organelle;plasma membrane part;ruffle membrane;vesicle</t>
  </si>
  <si>
    <t>Q61081</t>
  </si>
  <si>
    <t>Hsp90 co-chaperone Cdc37;Hsp90 co-chaperone Cdc37, N-terminally processed</t>
  </si>
  <si>
    <t>Cdc37</t>
  </si>
  <si>
    <t>Hsp90 co-chaperone Cdc37</t>
  </si>
  <si>
    <t>Q61102</t>
  </si>
  <si>
    <t>ATP-binding cassette sub-family B member 7, mitochondrial</t>
  </si>
  <si>
    <t>Abcb7</t>
  </si>
  <si>
    <t>cell cortex part;cell part;cell projection;cell projection membrane;cell projection part;centrosome;cortical cytoskeleton;cortical microtubule cytoskeleton;cytoplasm;cytoplasmic part;cytoskeletal part;cytoskeleton;Golgi apparatus;intracellular membrane-bounded organelle;intracellular non-membrane-bounded organelle;intracellular organelle;intracellular organelle part;intracellular part;macromolecular complex;membrane part;membrane-bounded organelle;microtubule;microtubule cytoskeleton;microtubule organizing center;non-membrane-bounded organelle;organelle;organelle part;plasma membrane part;protein complex;spindle</t>
  </si>
  <si>
    <t>Q61166</t>
  </si>
  <si>
    <t>Microtubule-associated protein RP/EB family member 1</t>
  </si>
  <si>
    <t>Mapre1</t>
  </si>
  <si>
    <t>Q61171</t>
  </si>
  <si>
    <t>Peroxiredoxin-2</t>
  </si>
  <si>
    <t>Prdx2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</si>
  <si>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part;plasma membrane;vesicle</t>
  </si>
  <si>
    <t>Q61206</t>
  </si>
  <si>
    <t>Platelet-activating factor acetylhydrolase IB subunit beta</t>
  </si>
  <si>
    <t>Pafah1b2</t>
  </si>
  <si>
    <t>cell part;cytoplasmic part;extracellular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organelle part;intracellular part;lysosome;lytic vacuole;membrane-bounded organelle;membrane-bounded vesicle;mitochondrion;non-membrane-bounded organelle;nuclear part;nucleolus;nucleoplasm;organelle;organelle part;vacuole;vesicle</t>
  </si>
  <si>
    <t>Q61207</t>
  </si>
  <si>
    <t>Prosaposin</t>
  </si>
  <si>
    <t>Psap</t>
  </si>
  <si>
    <t>actin cytoskeleton;actin filament;actin filament bundle;actomyosin;adherens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membrane;stress fiber;vesicle</t>
  </si>
  <si>
    <t>Q61233</t>
  </si>
  <si>
    <t>Plastin-2</t>
  </si>
  <si>
    <t>Lcp1</t>
  </si>
  <si>
    <t>cell junction;cell part;cytoplasm;cytoskeleton;intracellular;intracellular non-membrane-bounded organelle;intracellular organelle;intracellular part;macromolecular complex;membrane;non-membrane-bounded organelle;organelle;plasma membrane;postsynaptic membrane;protein complex;sarcolemma;synapse part;synaptic membrane</t>
  </si>
  <si>
    <t>Q61234</t>
  </si>
  <si>
    <t>Alpha-1-syntrophin</t>
  </si>
  <si>
    <t>Snta1</t>
  </si>
  <si>
    <t>CAAX-protein geranylgeranyltransferase complex;cell part;cytoplasmic part;cytoskeletal part;intracellular organelle part;intracellular part;macromolecular complex;microtubule associated complex;organelle part;protein complex;protein farnesyltransferase complex</t>
  </si>
  <si>
    <t>Q61239</t>
  </si>
  <si>
    <t>Protein farnesyltransferase/geranylgeranyltransferase type-1 subunit alpha</t>
  </si>
  <si>
    <t>Fnta</t>
  </si>
  <si>
    <t>basal lamina;basement membrane;extracellular matrix part;extracellular membrane-bounded organelle;extracellular organelle;extracellular region;extracellular region part;extracellular vesicular exosome;laminin complex;laminin-3 complex;macromolecular complex;membrane-bounded organelle;membrane-bounded vesicle;organelle;protein complex;synapse;vesicle</t>
  </si>
  <si>
    <t>Q61292</t>
  </si>
  <si>
    <t>Laminin subunit beta-2</t>
  </si>
  <si>
    <t>Lamb2</t>
  </si>
  <si>
    <t>Q61316</t>
  </si>
  <si>
    <t>Heat shock 70 kDa protein 4</t>
  </si>
  <si>
    <t>Hspa4</t>
  </si>
  <si>
    <t>cell part;clathrin-coated vesicle;coated vesicle;cytoplasmic membrane-bounded vesicle;cytoplasmic part;cytoplasmic vesicle;endoplasmic reticulum;endoplasmic reticulum membrane;endoplasmic reticulum part;endoplasmic reticulum-Golgi intermediate compartment membrane;Golgi apparatus part;Golgi cisterna membrane;Golgi membrane;integral to membrane;integral to plasma membrane;intracellular membrane-bounded organelle;intracellular organelle;intracellular organelle part;intracellular part;intrinsic to membrane;intrinsic to plasma membrane;lipid particle;membrane;membrane part;membrane-bounded organelle;membrane-bounded vesicle;organelle;organelle membrane;organelle part;plasma membrane part;vesicle</t>
  </si>
  <si>
    <t>Q61335</t>
  </si>
  <si>
    <t>B-cell receptor-associated protein 31</t>
  </si>
  <si>
    <t>Bcap31</t>
  </si>
  <si>
    <t>cell part;cytoplasmic part;intracellular membrane-bounded organelle;intracellular organelle;intracellular organelle part;intracellular part;membrane part;membrane-bounded organelle;mitochondrial membrane part;mitochondrial part;mitochondrial respiratory chain;mitochondrion;organelle;organelle part;respiratory chain</t>
  </si>
  <si>
    <t>Q61387</t>
  </si>
  <si>
    <t>Cytochrome c oxidase subunit 7A-related protein, mitochondrial</t>
  </si>
  <si>
    <t>Cox7a2l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</si>
  <si>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</si>
  <si>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Q61425</t>
  </si>
  <si>
    <t>Hydroxyacyl-coenzyme A dehydrogenase, mitochondrial</t>
  </si>
  <si>
    <t>Hadh</t>
  </si>
  <si>
    <t>cell part;cytoplasmic part;extracellular matrix;extracellular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membrane;proteinaceous extracellular matrix;vesicle</t>
  </si>
  <si>
    <t>Q61543</t>
  </si>
  <si>
    <t>Golgi apparatus protein 1</t>
  </si>
  <si>
    <t>Glg1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</si>
  <si>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</si>
  <si>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Q61545</t>
  </si>
  <si>
    <t>RNA-binding protein EWS</t>
  </si>
  <si>
    <t>Ewsr1</t>
  </si>
  <si>
    <t>actin cytoskeleton;actin filament bundle;actomyosin;cell junction;cell part;cell projection;cytoplasm;cytoplasmic part;cytoskeletal part;cytoskeleton;cytosol;extracellular membrane-bounded organelle;extracellular organelle;extracellular region part;extracellular vesicular exosome;filopodium;intracellular non-membrane-bounded organelle;intracellular organelle;intracellular organelle part;intracellular part;invadopodium;membrane-bounded organelle;membrane-bounded vesicle;myelin sheath;non-membrane-bounded organelle;organelle;organelle part;stress fiber;vesicle</t>
  </si>
  <si>
    <t>Q61553</t>
  </si>
  <si>
    <t>Fascin</t>
  </si>
  <si>
    <t>Fscn1</t>
  </si>
  <si>
    <t>basement membrane;extracellular matrix;extracellular matrix part;extracellular membrane-bounded organelle;extracellular organelle;extracellular region part;extracellular space;extracellular vesicular exosome;fibril;membrane-bounded organelle;membrane-bounded vesicle;microfibril;organelle;proteinaceous extracellular matrix;vesicle</t>
  </si>
  <si>
    <t>Q61554</t>
  </si>
  <si>
    <t>Fibrillin-1</t>
  </si>
  <si>
    <t>Fbn1</t>
  </si>
  <si>
    <t>axon;cell part;cell projection;cell projection part;contractile fiber part;costamere;cytoplasm;cytoplasmic part;dendrite;dendritic spine;intracellular membrane-bounded organelle;intracellular non-membrane-bounded organelle;intracellular organelle;intracellular part;macromolecular complex;membrane;membrane-bounded organelle;neuron projection;neuron spine;non-membrane-bounded organelle;nucleus;organelle;organelle part;perinuclear region of cytoplasm;polysome;ribonucleoprotein complex;RNA granule</t>
  </si>
  <si>
    <t>Q61584</t>
  </si>
  <si>
    <t>Fragile X mental retardation syndrome-related protein 1</t>
  </si>
  <si>
    <t>Fxr1</t>
  </si>
  <si>
    <t>Q61595</t>
  </si>
  <si>
    <t>Kinectin</t>
  </si>
  <si>
    <t>Ktn1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</si>
  <si>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vesicle;myelin sheath;organelle;vesicle</t>
  </si>
  <si>
    <t>Q61598</t>
  </si>
  <si>
    <t>Rab GDP dissociation inhibitor beta</t>
  </si>
  <si>
    <t>Gdi2</t>
  </si>
  <si>
    <t>Q61599</t>
  </si>
  <si>
    <t>Rho GDP-dissociation inhibitor 2</t>
  </si>
  <si>
    <t>Arhgdib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</si>
  <si>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</si>
  <si>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Q61656</t>
  </si>
  <si>
    <t>Probable ATP-dependent RNA helicase DDX5</t>
  </si>
  <si>
    <t>Ddx5</t>
  </si>
  <si>
    <t>cell part;cytoplasm;cytoplasmic part;cytosol;extracellular membrane-bounded organelle;extracellular organelle;extracellular region;extracellular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</si>
  <si>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Q61699</t>
  </si>
  <si>
    <t>Heat shock protein 105 kDa</t>
  </si>
  <si>
    <t>Hsph1</t>
  </si>
  <si>
    <t>cell part;cytoplasmic part;intracellular membrane-bounded organelle;intracellular non-membrane-bounded organelle;intracellular organelle;intracellular organelle part;intracellular part;macromolecular complex;membrane-bounded organelle;mitochondrial part;mitochondrial small ribosomal subunit;mitochondrion;non-membrane-bounded organelle;nuclear part;nucleolus;organellar small ribosomal subunit;organelle;organelle part;ribonucleoprotein complex;small ribosomal subunit</t>
  </si>
  <si>
    <t>Q61733</t>
  </si>
  <si>
    <t>28S ribosomal protein S31, mitochondrial</t>
  </si>
  <si>
    <t>Mrps31</t>
  </si>
  <si>
    <t>adherens junction;alpha7-beta1 integrin complex;anchoring junction;cell junction;cell part;cell-substrate adherens junction;cell-substrate junction;cytoplasm;integrin complex;intracellular part;macromolecular complex;membrane;membrane part;muscle tendon junction;neuromuscular junction;plasma membrane;plasma membrane part;protein complex;receptor complex;sarcolemma;synapse</t>
  </si>
  <si>
    <t>Q61738</t>
  </si>
  <si>
    <t>Integrin alpha-7;Integrin alpha-7 heavy chain;Integrin alpha-7 light chain</t>
  </si>
  <si>
    <t>Itga7</t>
  </si>
  <si>
    <t>Integrin alpha-7</t>
  </si>
  <si>
    <t>adherens junction;alpha6-beta4 integrin complex;anchoring junction;basal part of cell;basal plasma membrane;basement membrane;basolateral plasma membrane;cell junction;cell part;cell projection;cell surface;cell-cell adherens junction;cell-cell junction;cell-substrate adherens junction;cell-substrate junction;external side of plasma membrane;extracellular matrix part;extracellular region part;filopodium;focal adhesion;hemidesmosome;integrin complex;macromolecular complex;membrane;membrane part;plasma membrane;plasma membrane part;protein complex;receptor complex</t>
  </si>
  <si>
    <t>Q61739</t>
  </si>
  <si>
    <t>Integrin alpha-6;Integrin alpha-6 heavy chain;Integrin alpha-6 light chain</t>
  </si>
  <si>
    <t>Itga6</t>
  </si>
  <si>
    <t>Integrin alpha-6</t>
  </si>
  <si>
    <t>cell part;cell projection;cell projection part;ciliary rootlet;cilium part;cytoplasm;cytoplasmic membrane-bounded vesicle;cytoplasmic part;cytoplasmic vesicle;cytoskeletal part;cytosol;endocytic vesicle;intracellular membrane-bounded organelle;intracellular organelle;intracellular organelle part;intracellular part;kinesin complex;macromolecular complex;membrane;membrane-bounded organelle;membrane-bounded vesicle;microtubule;microtubule associated complex;microtubule organizing center;neuron projection;organelle;organelle part;perinuclear region of cytoplasm;protein complex;vesicle</t>
  </si>
  <si>
    <t>Q61768</t>
  </si>
  <si>
    <t>Kinesin-1 heavy chain</t>
  </si>
  <si>
    <t>Kif5b</t>
  </si>
  <si>
    <t>adherens junction;anchoring junction;cell cortex part;cell junction;cell part;cell-substrate adherens junction;cell-substrate junction;cortical actin cytoskeleton;cortical cytoskeleton;cytoplasm;cytoplasmic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part;membrane-bounded organelle;membrane-bounded vesicle;non-membrane-bounded organelle;organelle;organelle part;vesicle</t>
  </si>
  <si>
    <t>Q61792</t>
  </si>
  <si>
    <t>LIM and SH3 domain protein 1</t>
  </si>
  <si>
    <t>Lasp1</t>
  </si>
  <si>
    <t>cell part;cell surface;cytoplasmic part;endosomal part;endosome membrane;integral to membrane;intracellular organelle part;intracellular part;intrinsic to membrane;membrane;membrane part;organelle membrane;organelle part;plasma membrane</t>
  </si>
  <si>
    <t>Q61830</t>
  </si>
  <si>
    <t>Macrophage mannose receptor 1</t>
  </si>
  <si>
    <t>Mrc1</t>
  </si>
  <si>
    <t>actin cytoskeleton;actin filament bundle;actomyosin;axon;brush border;cell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complex;membrane-bounded organelle;membrane-bounded vesicle;midbody;mitochondrion;myosin complex;myosin II complex;neuron projection;neuron spine;neuronal cell body;non-membrane-bounded organelle;nucleus;organelle;organelle part;protein complex;site of polarized growth;stress fiber;vesicle</t>
  </si>
  <si>
    <t>Q61879</t>
  </si>
  <si>
    <t>Myosin-10</t>
  </si>
  <si>
    <t>Myh10</t>
  </si>
  <si>
    <t>adherens junction;anchoring junction;cell junction;cell part;cell-substrate adherens junction;cell-substrate junction;centrosome;cytoplasm;cytoplasmic part;cytoskeletal part;cytosol;focal adhesion;granular component;intracellular membrane-bounded organelle;intracellular non-membrane-bounded organelle;intracellular organelle;intracellular organelle part;intracellular part;large ribosomal subunit;macromolecular complex;membrane;membrane-bounded organelle;microtubule organizing center;non-membrane-bounded organelle;nuclear body;nuclear part;nuclear speck;nucleolar part;nucleolus;nucleoplasm;nucleoplasm part;nucleus;organelle;organelle part;ribonucleoprotein complex;small ribosomal subunit;spindle pole centrosome</t>
  </si>
  <si>
    <t>Q61937</t>
  </si>
  <si>
    <t>Nucleophosmin</t>
  </si>
  <si>
    <t>Npm1</t>
  </si>
  <si>
    <t>Q61941</t>
  </si>
  <si>
    <t>NAD(P) transhydrogenase, mitochondrial</t>
  </si>
  <si>
    <t>Nnt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</si>
  <si>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</si>
  <si>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Q61990;P57722</t>
  </si>
  <si>
    <t>Q61990</t>
  </si>
  <si>
    <t>Poly(rC)-binding protein 2</t>
  </si>
  <si>
    <t>Pcbp2</t>
  </si>
  <si>
    <t>extracellular matrix;extracellular membrane-bounded organelle;extracellular organelle;extracellular region part;extracellular space;extracellular vesicular exosome;membrane-bounded organelle;membrane-bounded vesicle;organelle;proteinaceous extracellular matrix;vesicle</t>
  </si>
  <si>
    <t>Q62000</t>
  </si>
  <si>
    <t>Mimecan</t>
  </si>
  <si>
    <t>Ogn</t>
  </si>
  <si>
    <t>cell part;cytoplasmic part;extracellular matrix;extracellular region part;extracellular space;Golgi apparatus part;intracellular organelle part;intracellular part;organelle part;proteinaceous extracellular matrix;trans-Golgi network</t>
  </si>
  <si>
    <t>Q62009;CON__Q2KJC7</t>
  </si>
  <si>
    <t>Q62009</t>
  </si>
  <si>
    <t>Periostin</t>
  </si>
  <si>
    <t>Postn</t>
  </si>
  <si>
    <t>cell part;cytoplasmic part;extracellular region;intracellular membrane-bounded organelle;intracellular organelle;intracellular part;lysosome;lytic vacuole;membrane;membrane-bounded organelle;mitochondrion;nucleus;organelle;plasma membrane;vacuole</t>
  </si>
  <si>
    <t>Q62086</t>
  </si>
  <si>
    <t>Serum paraoxonase/arylesterase 2</t>
  </si>
  <si>
    <t>Pon2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</si>
  <si>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</si>
  <si>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Q62093</t>
  </si>
  <si>
    <t>Serine/arginine-rich splicing factor 2</t>
  </si>
  <si>
    <t>Srsf2</t>
  </si>
  <si>
    <t>adherens junction;anchoring junction;axon part;basement membrane;cell junction;cell outer membrane;cell part;cell projection;cell projection part;cell-cell junction;cell-substrate adherens junction;cell-substrate junction;contractile ring;cytoplasm;cytoskeleton;dystroglycan complex;dystrophin-associated glycoprotein complex;external encapsulating structure part;extracellular matrix part;extracellular membrane-bounded organelle;extracellular organelle;extracellular region part;extracellular space;extracellular vesicular exosome;filopodium;focal adhesion;integral to membrane;intracellular non-membrane-bounded organelle;intracellular organelle;intracellular organelle part;intracellular part;intrinsic to membrane;lamellipodium;macromolecular complex;membrane;membrane part;membrane raft;membrane-bounded organelle;membrane-bounded vesicle;node of Ranvier;non-membrane-bounded organelle;nuclear part;nucleoplasm;organelle;organelle part;outer membrane;plasma membrane;plasma membrane part;postsynaptic membrane;protein complex;sarcolemma;synapse part;synaptic membrane;vesicle</t>
  </si>
  <si>
    <t>Q62165</t>
  </si>
  <si>
    <t>Dystroglycan;Alpha-dystroglycan;Beta-dystroglycan</t>
  </si>
  <si>
    <t>Dag1</t>
  </si>
  <si>
    <t>Dystroglycan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</si>
  <si>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membrane;ribonucleoprotein complex;RNA granule;stress granule;vesicle</t>
  </si>
  <si>
    <t>Q62167;P16381</t>
  </si>
  <si>
    <t>ATP-dependent RNA helicase DDX3X;Putative ATP-dependent RNA helicase Pl10</t>
  </si>
  <si>
    <t>Ddx3x;D1Pas1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</si>
  <si>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</si>
  <si>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Q62186</t>
  </si>
  <si>
    <t>Translocon-associated protein subunit delta</t>
  </si>
  <si>
    <t>Ssr4</t>
  </si>
  <si>
    <t>cell body;cell part;cell projection;cell projection part;cytoplasmic membrane-bounded vesicle;cytoplasmic part;cytoplasmic vesicle;cytoskeletal part;cytosol;exocytic vesicle;extracellular region part;extracellular space;filamentous actin;growth cone;intracellular membrane-bounded organelle;intracellular organelle;intracellular organelle part;intracellular part;lamellipodium;macromolecular complex;membrane-bounded organelle;membrane-bounded vesicle;organelle;organelle part;protein complex;site of polarized growth;transport vesicle;vesicle</t>
  </si>
  <si>
    <t>Q62188</t>
  </si>
  <si>
    <t>Dihydropyrimidinase-related protein 3</t>
  </si>
  <si>
    <t>Dpysl3</t>
  </si>
  <si>
    <t>adherens junction;anchoring junction;cell junction;cell part;cell-substrate adherens junction;cell-substrate junction;cytoplasm;cytoskeleton;extracellular matrix;extracellular region part;focal adhesion;intracellular;intracellular non-membrane-bounded organelle;intracellular organelle;intracellular organelle part;intracellular part;non-membrane-bounded organelle;nuclear matrix;nuclear part;organelle;organelle part</t>
  </si>
  <si>
    <t>Q62219</t>
  </si>
  <si>
    <t>Transforming growth factor beta-1-induced transcript 1 protein</t>
  </si>
  <si>
    <t>Tgfb1i1</t>
  </si>
  <si>
    <t>cell part;contractile fiber part;cytoplasmic part;cytoskeletal part;cytoskeleton;intracellular non-membrane-bounded organelle;intracellular organelle;intracellular organelle part;intracellular part;M band;macromolecular complex;myosin complex;myosin filament;non-membrane-bounded organelle;organelle;organelle part;protein complex;sarcomere</t>
  </si>
  <si>
    <t>Q62234</t>
  </si>
  <si>
    <t>Myomesin-1</t>
  </si>
  <si>
    <t>Myom1</t>
  </si>
  <si>
    <t>axolemma;axon part;cell cortex part;cell part;cell projection membrane;cell projection part;contractile fiber part;cortical cytoskeleton;cuticular plate;cytoplasm;cytoplasmic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part;leading edge membrane;M band;macromolecular complex;membrane;membrane part;membrane-bounded organelle;membrane-bounded vesicle;neuron projection membrane;non-membrane-bounded organelle;nuclear part;nucleolus;nucleus;organelle;organelle part;plasma membrane;plasma membrane part;protein complex;spectrin;vesicle</t>
  </si>
  <si>
    <t>Q62261</t>
  </si>
  <si>
    <t>Spectrin beta chain, non-erythrocytic 1</t>
  </si>
  <si>
    <t>Sptbn1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</si>
  <si>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</si>
  <si>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Q62318</t>
  </si>
  <si>
    <t>Transcription intermediary factor 1-beta</t>
  </si>
  <si>
    <t>Trim28</t>
  </si>
  <si>
    <t>Q62407</t>
  </si>
  <si>
    <t>Striated muscle-specific serine/threonine-protein kinase</t>
  </si>
  <si>
    <t>Speg</t>
  </si>
  <si>
    <t>actin filament bundle;actomyosin;adherens junction;anchoring junction;cell junction;cell part;cell-cell adherens junction;cell-cell junction;cell-substrate adherens junction;cell-substrate junction;centrosome;cytoplasm;cytoplasmic part;cytoskeletal part;cytoskeleton;cytosol;focal adhesion;intracellular membrane-bounded organelle;intracellular non-membrane-bounded organelle;intracellular organelle;intracellular organelle part;intracellular part;membrane;membrane part;membrane raft;membrane-bounded organelle;microtubule organizing center;non-membrane-bounded organelle;nuclear matrix;nuclear part;nucleoplasm;nucleus;organelle;organelle part;plasma membrane;stress fiber</t>
  </si>
  <si>
    <t>Q62417</t>
  </si>
  <si>
    <t>Sorbin and SH3 domain-containing protein 1</t>
  </si>
  <si>
    <t>Sorbs1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</si>
  <si>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IV;mitochondrion;organelle;organelle inner membrane;organelle membrane;organelle part;protein complex;respiratory chain complex IV;vesicle</t>
  </si>
  <si>
    <t>Q62425</t>
  </si>
  <si>
    <t>Cytochrome c oxidase subunit NDUFA4</t>
  </si>
  <si>
    <t>Ndufa4</t>
  </si>
  <si>
    <t>cell part;cytoplasm;extracellular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</si>
  <si>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Q62426</t>
  </si>
  <si>
    <t>Cystatin-B</t>
  </si>
  <si>
    <t>Cstb</t>
  </si>
  <si>
    <t>adherens junction;anchoring junction;cell junction;cell part;cell-cell adherens junction;cell-cell junction;centrosome;cytoplasm;cytoplasmic part;cytoskeletal part;cytoskeleton;cytosol;endosomal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cytoskeleton;microtubule organizing center;myelin sheath;non-membrane-bounded organelle;nucleus;organelle;organelle membrane;organelle part;perinuclear region of cytoplasm;plasma membrane;protein complex;recycling endosome membrane;vesicle</t>
  </si>
  <si>
    <t>Q62433</t>
  </si>
  <si>
    <t>Protein NDRG1</t>
  </si>
  <si>
    <t>Ndrg1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</si>
  <si>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</si>
  <si>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Q62446</t>
  </si>
  <si>
    <t>Peptidyl-prolyl cis-trans isomerase FKBP3</t>
  </si>
  <si>
    <t>Fkbp3</t>
  </si>
  <si>
    <t>cell part;cytoplasm;cytoplasmic part;eukaryotic translation initiation factor 4F complex;intracellular part;macromolecular complex;membrane;protein complex</t>
  </si>
  <si>
    <t>Q62448</t>
  </si>
  <si>
    <t>Eukaryotic translation initiation factor 4 gamma 2</t>
  </si>
  <si>
    <t>Eif4g2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</si>
  <si>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membrane;mitochondrial outer membrane;mitochondrial part;organelle;organelle membrane;organelle outer membrane;organelle part;outer membrane;vesicle</t>
  </si>
  <si>
    <t>Q62465</t>
  </si>
  <si>
    <t>Synaptic vesicle membrane protein VAT-1 homolog</t>
  </si>
  <si>
    <t>Vat1</t>
  </si>
  <si>
    <t>actin filament bundle;actomyosin;adherens junction;anchoring junction;cell junction;cell part;cell-cell adherens junction;cell-cell junction;cell-substrate adherens junction;cell-substrate junction;cytoplasm;cytoskeletal part;focal adhesion;intracellular membrane-bounded organelle;intracellular organelle;intracellular organelle part;intracellular part;membrane-bounded organelle;nucleus;organelle;organelle part;stress fiber</t>
  </si>
  <si>
    <t>Q62523</t>
  </si>
  <si>
    <t>Zyxin</t>
  </si>
  <si>
    <t>Zyx</t>
  </si>
  <si>
    <t>adherens junction;anchoring junction;caveola;cell junction;cell part;cell projection;cell-substrate adherens junction;cell-substrate junction;cytoplasm;cytoplasmic part;cytoskeleton;cytosol;early endosome;endosome;envelope;extracellular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endosome;membrane part;membrane raft;membrane-bounded organelle;membrane-bounded vesicle;microtubule cytoskeleton;mitochondrion;non-membrane-bounded organelle;nuclear envelope;nuclear part;nucleoplasm;nucleus;organelle;organelle envelope;organelle part;plasma membrane part;pseudopodium;vesicle</t>
  </si>
  <si>
    <t>Q63844</t>
  </si>
  <si>
    <t>Mitogen-activated protein kinase 3</t>
  </si>
  <si>
    <t>Mapk3</t>
  </si>
  <si>
    <t>caveola;cell part;cytoplasm;cytoplasmic part;cytosol;intracellular part;membrane part;membrane raft;plasma membrane part</t>
  </si>
  <si>
    <t>Q63918</t>
  </si>
  <si>
    <t>Serum deprivation-response protein</t>
  </si>
  <si>
    <t>Sdpr</t>
  </si>
  <si>
    <t>adherens junction;anchoring junction;cell cortex;cell junction;cell part;cell-cell junction;cell-substrate adherens junction;cell-substrate junction;cytoplasm;cytoplasmic part;cytoskeletal part;cytosol;early endosome;endoplasmic reticulum;endosome;focal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</si>
  <si>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Q63932</t>
  </si>
  <si>
    <t>Dual specificity mitogen-activated protein kinase kinase 2</t>
  </si>
  <si>
    <t>Map2k2</t>
  </si>
  <si>
    <t>actin cytoskeleton;cell part;cytoplasm;cytoskeleton;extracellular membrane-bounded organelle;extracellular organelle;extracellular region part;extracellular vesicular exosome;intracellular non-membrane-bounded organelle;intracellular organelle;intracellular part;membrane;membrane-bounded organelle;membrane-bounded vesicle;non-membrane-bounded organelle;organelle;plasma membrane;vesicle</t>
  </si>
  <si>
    <t>Q64010</t>
  </si>
  <si>
    <t>Adapter molecule crk</t>
  </si>
  <si>
    <t>Crk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</si>
  <si>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</si>
  <si>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Q64012</t>
  </si>
  <si>
    <t>RNA-binding protein Raly</t>
  </si>
  <si>
    <t>Raly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</si>
  <si>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</si>
  <si>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Q64105</t>
  </si>
  <si>
    <t>Sepiapterin reductase</t>
  </si>
  <si>
    <t>Spr</t>
  </si>
  <si>
    <t>Q64152</t>
  </si>
  <si>
    <t>Transcription factor BTF3</t>
  </si>
  <si>
    <t>Btf3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</si>
  <si>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</si>
  <si>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Q64433</t>
  </si>
  <si>
    <t>10 kDa heat shock protein, mitochondrial</t>
  </si>
  <si>
    <t>Hspe1</t>
  </si>
  <si>
    <t>anchored to external side of plasma membrane;anchored to membrane;anchored to plasma membrane;apical plasma membrane;brush border membrane;cell part;cell projection membrane;cell projection part;cell surface;cytoplasmic part;cytoplasmic vesicle membrane;cytoplasmic vesicle part;endoplasmic reticulum;endoplasmic reticulum-Golgi intermediate compartment;extracellular membrane-bounded organelle;extracellular organelle;extracellular region part;extracellular vesicular exosome;Golgi apparatus;Golgi apparatus part;intracellular membrane-bounded organelle;intracellular organelle;intracellular organelle part;intracellular part;intrinsic to external side of plasma membrane;intrinsic to membrane;intrinsic to plasma membrane;membrane;membrane part;membrane-bounded organelle;membrane-bounded vesicle;organelle;organelle membrane;organelle part;perinuclear region of cytoplasm;plasma membrane;plasma membrane part;rough endoplasmic reticulum;sarcolemma;sarcoplasmic reticulum;secretory granule membrane;trans-Golgi network;transport vesicle membrane;vesicle;vesicle membrane</t>
  </si>
  <si>
    <t>Q64444</t>
  </si>
  <si>
    <t>Carbonic anhydrase 4</t>
  </si>
  <si>
    <t>Ca4</t>
  </si>
  <si>
    <t>cell part;cytoplasm;cytoplasmic part;cytosol;DNA topoisomerase complex (ATP-hydrolyzing);intracellular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</si>
  <si>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Q64511</t>
  </si>
  <si>
    <t>DNA topoisomerase 2-beta</t>
  </si>
  <si>
    <t>Top2b</t>
  </si>
  <si>
    <t>Q64514</t>
  </si>
  <si>
    <t>Tripeptidyl-peptidase 2</t>
  </si>
  <si>
    <t>Tpp2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</si>
  <si>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membrane;mitochondrial outer membrane;mitochondrial part;mitochondrion;nucleus;organelle;organelle membrane;organelle outer membrane;organelle part;outer membrane;vesicle</t>
  </si>
  <si>
    <t>Q64516;Q9WU65</t>
  </si>
  <si>
    <t>Q64516</t>
  </si>
  <si>
    <t>Glycerol kinase</t>
  </si>
  <si>
    <t>Gk</t>
  </si>
  <si>
    <t>cell part;cytoplasmic part;glycerol-3-phosphate dehydrogenase complex;intracellular membrane-bounded organelle;intracellular organelle;intracellular organelle part;intracellular part;macromolecular complex;membrane;membrane-bounded organelle;mitochondrial inner membrane;mitochondrial membrane;mitochondrial part;mitochondrion;organelle;organelle inner membrane;organelle membrane;organelle part;protein complex</t>
  </si>
  <si>
    <t>Q64521</t>
  </si>
  <si>
    <t>Glycerol-3-phosphate dehydrogenase, mitochondrial</t>
  </si>
  <si>
    <t>Gpd2</t>
  </si>
  <si>
    <t>cell part;chromatin;chromosomal part;chromosome;chromosome, telomeric region;condensed chromosome;condensed nuclear chromosome;extracellular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part;nucleoplasm;nucleosome;nucleus;organelle;organelle part;protein-DNA complex;replication fork;sex chromosome;site of double-strand break;vesicle;XY body</t>
  </si>
  <si>
    <t>Q64523;Q6GSS7;P27661</t>
  </si>
  <si>
    <t>Q64523;Q6GSS7</t>
  </si>
  <si>
    <t>Histone H2A type 2-C;Histone H2A type 2-A</t>
  </si>
  <si>
    <t>Hist2h2ac;Hist2h2aa1</t>
  </si>
  <si>
    <t>cell body;cell part;cytoplasm;cytoplasmic part;cytosol;extracellular membrane-bounded organelle;extracellular organelle;extracellular region part;extracellular vesicular exosome;intracellular part;membrane-bounded organelle;membrane-bounded vesicle;neuronal cell body;organelle;vesicle</t>
  </si>
  <si>
    <t>Q64669</t>
  </si>
  <si>
    <t>NAD(P)H dehydrogenase [quinone] 1</t>
  </si>
  <si>
    <t>Nqo1</t>
  </si>
  <si>
    <t>actin cytoskeleton;adherens junction;anchoring junction;cell junction;cell part;cell-cell adherens junction;cell-cell junction;cell-substrate adherens junction;cell-substrate junction;contractile fiber part;costamere;cytoplasm;cytoplasmic part;cytoskeleton;extracellular membrane-bounded organelle;extracellular organelle;extracellular region part;extracellular vesicular exosome;fascia adherens;focal adhesion;intracellular non-membrane-bounded organelle;intracellular organelle;intracellular part;macromolecular complex;membrane;membrane-bounded organelle;membrane-bounded vesicle;non-membrane-bounded organelle;organelle;organelle part;plasma membrane;protein complex;vesicle</t>
  </si>
  <si>
    <t>Q64727</t>
  </si>
  <si>
    <t>Vinculin</t>
  </si>
  <si>
    <t>Vcl</t>
  </si>
  <si>
    <t>Q64737</t>
  </si>
  <si>
    <t>Trifunctional purine biosynthetic protein adenosine-3;Phosphoribosylamine--glycine ligase;Phosphoribosylformylglycinamidine cyclo-ligase;Phosphoribosylglycinamide formyltransferase</t>
  </si>
  <si>
    <t>Gart</t>
  </si>
  <si>
    <t>Trifunctional purine biosynthetic protein adenosine-3</t>
  </si>
  <si>
    <t>adherens junction;anchoring junction;cell junction;cell part;cell projection;cell-cell adherens junction;cell-cell junction;cytoplasm;cytoskeleton;fascia adherens;intracellular non-membrane-bounded organelle;intracellular organelle;intracellular part;lamellipodium;non-membrane-bounded organelle;organelle</t>
  </si>
  <si>
    <t>Q65CL1</t>
  </si>
  <si>
    <t>Catenin alpha-3</t>
  </si>
  <si>
    <t>Ctnna3</t>
  </si>
  <si>
    <t>adherens junction;anchoring junction;cell junction;cell part;cell-substrate adherens junction;cell-substrate junction;chromosomal part;clathrin coat;clathrin coat of coated pit;clathrin coat of trans-Golgi network vesicle;clathrin complex;clathrin vesicle coat;clathrin-coated vesicle;coated vesicle;cytoplasm;cytoplasmic membrane-bounded vesicle;cytoplasmic part;cytoplasmic vesicle;cytoplasmic vesicle part;cytoskeletal part;extracellular membrane-bounded organelle;extracellular organelle;extracellular region part;extracellular vesicular exosome;focal adhesion;Golgi apparatus part;intracellular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vesicle;mitochondrion;Myb complex;myelin sheath;non-membrane-bounded organelle;organelle;organelle part;pigment granule;plasma membrane part;protein complex;spindle;vesicle;vesicle coat</t>
  </si>
  <si>
    <t>Q68FD5</t>
  </si>
  <si>
    <t>Clathrin heavy chain 1</t>
  </si>
  <si>
    <t>Cltc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</si>
  <si>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vesicle;mitochondrion;non-membrane-bounded organelle;nuclear part;nucleolus;organelle;organelle part;vesicle</t>
  </si>
  <si>
    <t>Q68FL6</t>
  </si>
  <si>
    <t>Methionine--tRNA ligase, cytoplasmic</t>
  </si>
  <si>
    <t>Mars</t>
  </si>
  <si>
    <t>box C/D snoRNP complex;Cajal body;cell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part;nucleolar part;nucleolus;nucleoplasm part;nucleus;organelle;organelle part;preribosome;pre-snoRNP complex;ribonucleoprotein complex;small nucleolar ribonucleoprotein complex;small-subunit processome</t>
  </si>
  <si>
    <t>Q6DFW4</t>
  </si>
  <si>
    <t>Nucleolar protein 58</t>
  </si>
  <si>
    <t>Nop58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</si>
  <si>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</si>
  <si>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Q6DVA0</t>
  </si>
  <si>
    <t>LEM domain-containing protein 2</t>
  </si>
  <si>
    <t>Lemd2</t>
  </si>
  <si>
    <t>Q6GQT9</t>
  </si>
  <si>
    <t>Nodal modulator 1</t>
  </si>
  <si>
    <t>Nomo1</t>
  </si>
  <si>
    <t>actin filament bundle;actomyosin;adherens junction;anchoring junction;cell cortex part;cell junction;cell part;cell-substrate adherens junction;cell-substrate junction;cortical cytoskeleton;cytoplasm;cytoplasmic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part;podosome;protein complex;stress fiber;vesicle</t>
  </si>
  <si>
    <t>Q6IRU2</t>
  </si>
  <si>
    <t>Tropomyosin alpha-4 chain</t>
  </si>
  <si>
    <t>Tpm4</t>
  </si>
  <si>
    <t>cell part;cell projection membrane;cell projection part;cilium membrane;cilium part;clathrin coat;clathrin coat of coated pit;clathrin coat of trans-Golgi network vesicle;clathrin vesicle coat;cytoplasm;cytoplasmic part;cytoplasmic vesicle part;Golgi apparatus part;intracellular membrane-bounded organelle;intracellular organelle;intracellular organelle part;intracellular part;macromolecular complex;membrane;membrane coat;membrane part;membrane-bounded organelle;organelle;organelle part;plasma membrane;plasma membrane part;protein complex;trans-Golgi network;vesicle coat</t>
  </si>
  <si>
    <t>Q6IRU5</t>
  </si>
  <si>
    <t>Clathrin light chain B</t>
  </si>
  <si>
    <t>Cltb</t>
  </si>
  <si>
    <t>Q6NZJ6;Q80XI3</t>
  </si>
  <si>
    <t>Q6NZJ6</t>
  </si>
  <si>
    <t>Eukaryotic translation initiation factor 4 gamma 1</t>
  </si>
  <si>
    <t>Eif4g1</t>
  </si>
  <si>
    <t>axon part;axon terminus;cell part;cell projection part;chromaffin granule membrane;contractile fiber part;cytoplasm;cytoplasmic part;cytoplasmic vesicle membrane;cytoplasmic vesicle part;cytosol;dendritic spine neck;endoplasmic reticulum;endoplasmic reticulum membrane;endoplasmic reticulum part;extracellular membrane-bounded organelle;extracellular organelle;extracellular region part;extracellular vesicular exosome;intracellular;intracellular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membrane;plasma membrane part;sarcoplasmic reticulum membrane;secretory granule membrane;smooth endoplasmic reticulum;T-tubule;vesicle;vesicle membrane;Z disc</t>
  </si>
  <si>
    <t>Q6P069</t>
  </si>
  <si>
    <t>Sorcin</t>
  </si>
  <si>
    <t>Sri</t>
  </si>
  <si>
    <t>Q6P1B1</t>
  </si>
  <si>
    <t>Xaa-Pro aminopeptidase 1</t>
  </si>
  <si>
    <t>Xpnpep1</t>
  </si>
  <si>
    <t>cell part;cytoplasm;cytoplasmic part;cytoskeleton;intracellular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part;mitochondrion;non-membrane-bounded organelle;organelle;organelle membrane;organelle outer membrane;organelle part;outer membrane;protein complex;protein phosphatase type 2A complex;protein serine/threonine phosphatase complex</t>
  </si>
  <si>
    <t>Q6P1F6;Q925E7;Q6ZWR4;Q8BG02</t>
  </si>
  <si>
    <t>Q6P1F6</t>
  </si>
  <si>
    <t>Serine/threonine-protein phosphatase 2A 55 kDa regulatory subunit B alpha isoform</t>
  </si>
  <si>
    <t>Ppp2r2a</t>
  </si>
  <si>
    <t>cell part;cytoplasmic part;dihydrolipoyl dehydrogenase complex;intracellular membrane-bounded organelle;intracellular organelle;intracellular organelle part;intracellular part;macromolecular complex;membrane;membrane-bounded organelle;mitochondrial alpha-ketoglutarate dehydrogenase complex;mitochondrial inner membrane;mitochondrial membrane;mitochondrial part;mitochondrial tricarboxylic acid cycle enzyme complex;mitochondrion;organelle;organelle inner membrane;organelle membrane;organelle part;protein complex;tricarboxylic acid cycle enzyme complex</t>
  </si>
  <si>
    <t>Q6P3A8</t>
  </si>
  <si>
    <t>2-oxoisovalerate dehydrogenase subunit beta, mitochondrial</t>
  </si>
  <si>
    <t>Bckdhb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</si>
  <si>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complex;small nuclear ribonucleoprotein complex;spliceosomal complex;U5 snRNP</t>
  </si>
  <si>
    <t>Q6P4T2</t>
  </si>
  <si>
    <t>U5 small nuclear ribonucleoprotein 200 kDa helicase</t>
  </si>
  <si>
    <t>Snrnp200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</si>
  <si>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</si>
  <si>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Q6P5E4</t>
  </si>
  <si>
    <t>UDP-glucose:glycoprotein glucosyltransferase 1</t>
  </si>
  <si>
    <t>Uggt1</t>
  </si>
  <si>
    <t>annulate lamellae;Cajal body;cell part;chromosomal part;cytoplasm;intracellular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membrane;nuclear part;nucleolus;nucleoplasm;nucleoplasm part;nucleus;organelle;organelle membrane;organelle part;protein complex;ribonucleoprotein complex</t>
  </si>
  <si>
    <t>Q6P5F9</t>
  </si>
  <si>
    <t>Exportin-1</t>
  </si>
  <si>
    <t>Xpo1</t>
  </si>
  <si>
    <t>cell part;cytoplasm;cytoskeletal part;intermediate filament;intracellular;intracellular organelle part;intracellular part;macromolecular complex;organelle part;protein complex</t>
  </si>
  <si>
    <t>Q6P5H2</t>
  </si>
  <si>
    <t>Nestin</t>
  </si>
  <si>
    <t>Nes</t>
  </si>
  <si>
    <t>Q6P8J7;P30275</t>
  </si>
  <si>
    <t>Q6P8J7</t>
  </si>
  <si>
    <t>Creatine kinase S-type, mitochondrial</t>
  </si>
  <si>
    <t>Ckmt2</t>
  </si>
  <si>
    <t>cell part;cytoplasm;cytoplasmic membrane-bounded vesicle;cytoplasmic part;cytoplasmic vesicle;early endosome membrane;endosomal part;endosome;endosome membrane;extrinsic to membrane;intracellular membrane-bounded organelle;intracellular organelle;intracellular organelle part;intracellular part;macromolecular complex;membrane;membrane part;membrane-bounded organelle;membrane-bounded vesicle;nucleus;organelle;organelle membrane;organelle part;protein complex;retromer complex;vesicle</t>
  </si>
  <si>
    <t>Q6P8X1</t>
  </si>
  <si>
    <t>Sorting nexin-6;Sorting nexin-6, N-terminally processed</t>
  </si>
  <si>
    <t>Snx6</t>
  </si>
  <si>
    <t>Sorting nexin-6</t>
  </si>
  <si>
    <t>cell part;chromosome;condensed chromosome;condensed nuclear chromosome;cytoplasm;cytoplasmic part;cytoskeletal part;cytoskeleton;intracellular membrane-bounded organelle;intracellular non-membrane-bounded organelle;intracellular organelle;intracellular organelle part;intracellular part;macromolecular complex;membrane;membrane part;membrane-bounded organelle;microtubule;mitochondrial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cytoplasm;protein complex;ribonucleoprotein complex</t>
  </si>
  <si>
    <t>Q6PB66</t>
  </si>
  <si>
    <t>Leucine-rich PPR motif-containing protein, mitochondrial</t>
  </si>
  <si>
    <t>Lrpprc</t>
  </si>
  <si>
    <t>cell part;chromosomal part;chromosome, centromeric region;contractile fiber part;cytoplasm;cytoplasmic part;cytosol;intracellular membrane-bounded organelle;intracellular organelle;intracellular organelle part;intracellular part;M band;macromolecular complex;membrane;membrane-bounded organelle;nucleus;organelle;organelle part;protein complex;protein phosphatase type 2A complex;protein serine/threonine phosphatase complex;Z disc</t>
  </si>
  <si>
    <t>Q6PD03</t>
  </si>
  <si>
    <t>Serine/threonine-protein phosphatase 2A 56 kDa regulatory subunit alpha isoform</t>
  </si>
  <si>
    <t>Ppp2r5a</t>
  </si>
  <si>
    <t>cell part;centrosome;coated vesicle;cytoplasmic membrane-bounded vesicle;cytoplasmic part;cytoplasmic vesicle;cytoskeletal part;early endosome;endocytic vesicle;endoplasmic reticulum;endoplasmic reticulum-Golgi intermediate compartment;endosome;ER to Golgi transport vesicle;intracellular membrane-bounded organelle;intracellular non-membrane-bounded organelle;intracellular organelle;intracellular organelle part;intracellular part;late endosome;macromolecular complex;membrane;membrane-bounded organelle;membrane-bounded vesicle;microtubule organizing center;multivesicular body;non-membrane-bounded organelle;nucleus;organelle;organelle part;proteasome complex;protein complex;transport vesicle;vesicle</t>
  </si>
  <si>
    <t>Q6PDI5</t>
  </si>
  <si>
    <t>Proteasome-associated protein ECM29 homolog</t>
  </si>
  <si>
    <t>Ecm29</t>
  </si>
  <si>
    <t>catalytic step 2 spliceosome;cell part;cytoplasm;exon-exon junction complex;extracellular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part;protein complex;ribonucleoprotein complex;spliceosomal complex;vesicle</t>
  </si>
  <si>
    <t>Q6PDM2</t>
  </si>
  <si>
    <t>Serine/arginine-rich splicing factor 1</t>
  </si>
  <si>
    <t>Srsf1</t>
  </si>
  <si>
    <t>actin filament bundle;actomyosin;cell division site part;cell junction;cell part;cell projection;cell-cell junction;cleavage furrow;cytoplasm;cytoskeletal part;extracellular membrane-bounded organelle;extracellular organelle;extracellular region part;extracellular vesicular exosome;intracellular organelle part;intracellular part;lamellipodium;membrane-bounded organelle;membrane-bounded vesicle;organelle;organelle part;stress fiber;vesicle</t>
  </si>
  <si>
    <t>Q6PDN3</t>
  </si>
  <si>
    <t>Myosin light chain kinase, smooth muscle;Myosin light chain kinase, smooth muscle, deglutamylated form</t>
  </si>
  <si>
    <t>Mylk</t>
  </si>
  <si>
    <t>Myosin light chain kinase, smooth muscle</t>
  </si>
  <si>
    <t>axon part;cell body;cell junction;cell part;cell projection part;cell-cell contact zone;cell-cell junction;cytoplasm;cytoplasmic part;endoplasmic reticulum;endoplasmic reticulum membrane;endoplasmic reticulum part;initial segment;intercalated disc;intracellular membrane-bounded organelle;intracellular organelle;intracellular organelle part;intracellular part;membrane;membrane part;membrane-bounded organelle;mitochondrion;neuromuscular junction;neuronal cell body;nucleus;organelle;organelle membrane;organelle part;plasma membrane part;presynaptic membrane;sarcoplasmic reticulum;sarcoplasmic reticulum membrane;synapse;synapse part;synaptic membrane;T-tubule</t>
  </si>
  <si>
    <t>Q6PHZ2;P11798</t>
  </si>
  <si>
    <t>Q6PHZ2</t>
  </si>
  <si>
    <t>Calcium/calmodulin-dependent protein kinase type II subunit delta</t>
  </si>
  <si>
    <t>Camk2d</t>
  </si>
  <si>
    <t>caveola;cell part;cell projection;cell projection part;cytoplasm;cytoplasmic part;dendritic spine;endoplasmic reticulum;endosome;Golgi apparatus;integral to membrane;intracellular membrane-bounded organelle;intracellular organelle;intracellular part;intrinsic to membrane;macromolecular complex;membrane;membrane part;membrane raft;membrane-bounded organelle;myelin sheath;neuron projection;neuron spine;nucleus;organelle;plasma membrane;plasma membrane part;protein complex;sarcolemma;sodium:potassium-exchanging ATPase complex;synapse;T-tubule;vesicle</t>
  </si>
  <si>
    <t>Q6PIE5;Q6PIC6;Q9WV27</t>
  </si>
  <si>
    <t>Q6PIE5</t>
  </si>
  <si>
    <t>Sodium/potassium-transporting ATPase subunit alpha-2</t>
  </si>
  <si>
    <t>Atp1a2</t>
  </si>
  <si>
    <t>actin filament bundle;actomyosin;axon;brush border;cell part;cell projection;cell projection part;cytoplasm;cytoskeletal part;extracellular membrane-bounded organelle;extracellular organelle;extracellular region part;extracellular vesicular exosome;growth cone;intracellular organelle part;intracellular part;macromolecular complex;membrane;membrane-bounded organelle;membrane-bounded vesicle;myelin sheath;myosin complex;myosin II complex;neuron projection;organelle;organelle part;protein complex;site of polarized growth;stress fiber;vesicle</t>
  </si>
  <si>
    <t>Q6URW6</t>
  </si>
  <si>
    <t>Myosin-14</t>
  </si>
  <si>
    <t>Myh14</t>
  </si>
  <si>
    <t>cell part;cytoplasm;intracellular organelle part;intracellular part;membrane;nuclear part;nucleoplasm;organelle part</t>
  </si>
  <si>
    <t>Q6ZPR6</t>
  </si>
  <si>
    <t>Inhibitor of Bruton tyrosine kinase</t>
  </si>
  <si>
    <t>Ibtk</t>
  </si>
  <si>
    <t>cell part;cullin-RING ubiquitin ligase complex;cytoplasm;extracellular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</si>
  <si>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Q6ZQ38</t>
  </si>
  <si>
    <t>Cullin-associated NEDD8-dissociated protein 1</t>
  </si>
  <si>
    <t>Cand1</t>
  </si>
  <si>
    <t>cell part;intracellular;intracellular membrane-bounded organelle;intracellular organelle;intracellular part;membrane-bounded organelle;nucleus;organelle</t>
  </si>
  <si>
    <t>Q6ZQ73</t>
  </si>
  <si>
    <t>Cullin-associated NEDD8-dissociated protein 2</t>
  </si>
  <si>
    <t>Cand2</t>
  </si>
  <si>
    <t>Q6ZQI3</t>
  </si>
  <si>
    <t>Malectin</t>
  </si>
  <si>
    <t>Mlec</t>
  </si>
  <si>
    <t>adherens junction;anchoring junction;cell junction;cell part;cell-substrate adherens junction;cell-substrate junction;cytoplasm;cytosolic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complex;small ribosomal subunit;vesicle</t>
  </si>
  <si>
    <t>Q6ZWN5</t>
  </si>
  <si>
    <t>40S ribosomal protein S9</t>
  </si>
  <si>
    <t>Rps9</t>
  </si>
  <si>
    <t>cell part;cytoplasmic part;cytosolic large ribosomal subunit;intracellular membrane-bounded organelle;intracellular non-membrane-bounded organelle;intracellular organelle;intracellular organelle part;intracellular part;large ribosomal subunit;macromolecular complex;membrane;membrane-bounded organelle;non-membrane-bounded organelle;nucleus;organelle;organelle part;polysome;ribonucleoprotein complex;ribosome</t>
  </si>
  <si>
    <t>Q6ZWV3;P86048</t>
  </si>
  <si>
    <t>60S ribosomal protein L10;60S ribosomal protein L10-like</t>
  </si>
  <si>
    <t>Rpl10;Rpl10l</t>
  </si>
  <si>
    <t>Q6ZWV7</t>
  </si>
  <si>
    <t>60S ribosomal protein L35</t>
  </si>
  <si>
    <t>Rpl35</t>
  </si>
  <si>
    <t>cell part;cytoplasm;cytoplasmic part;eukaryotic 48S preinitiation complex;eukaryotic translation initiation factor 2 complex;eukaryotic translation initiation factor 2B complex;extracellular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vesicle;multi-eIF complex;non-membrane-bounded organelle;nucleus;organelle;protein complex;ribonucleoprotein complex;ribosome;RNA granule;stress granule;translation preinitiation complex;vesicle</t>
  </si>
  <si>
    <t>Q6ZWX6</t>
  </si>
  <si>
    <t>Eukaryotic translation initiation factor 2 subunit 1</t>
  </si>
  <si>
    <t>Eif2s1</t>
  </si>
  <si>
    <t>Q6ZWY3</t>
  </si>
  <si>
    <t>40S ribosomal protein S27-like</t>
  </si>
  <si>
    <t>Rps27l</t>
  </si>
  <si>
    <t>cell part;contractile fiber part;costamere;cytoplasmic part;intracellular part;M band;organelle part;perinuclear region of cytoplasm</t>
  </si>
  <si>
    <t>Q70KF4</t>
  </si>
  <si>
    <t>Cardiomyopathy-associated protein 5</t>
  </si>
  <si>
    <t>Cmya5</t>
  </si>
  <si>
    <t>actin filament bundle;actomyosin;adherens junction;anchoring junction;cell cortex;cell junction;cell part;cell-substrate adherens junction;cell-substrate junction;cytoplasmic part;cytoskeletal part;focal adhesion;intracellular organelle part;intracellular part;organelle part;stress fiber</t>
  </si>
  <si>
    <t>Q71FD7</t>
  </si>
  <si>
    <t>Filamin-binding LIM protein 1</t>
  </si>
  <si>
    <t>Fblim1</t>
  </si>
  <si>
    <t>adherens junction;anchoring junction;cell junction;cell part;cell projection;cell-cell adherens junction;cell-cell junction;cell-substrate adherens junction;cell-substrate junction;cytoplasm;cytoskeleton;fascia adherens;focal adhesion;intracellular non-membrane-bounded organelle;intracellular organelle;intracellular part;membrane;non-membrane-bounded organelle;organelle;plasma membrane;ruffle;synapse</t>
  </si>
  <si>
    <t>Q71LX4</t>
  </si>
  <si>
    <t>Talin-2</t>
  </si>
  <si>
    <t>Tln2</t>
  </si>
  <si>
    <t>Q71RI9</t>
  </si>
  <si>
    <t>Kynurenine--oxoglutarate transaminase 3</t>
  </si>
  <si>
    <t>Ccbl2</t>
  </si>
  <si>
    <t>Kyat3</t>
  </si>
  <si>
    <t>cell part;contractile fiber part;cytoplasmic part;cytoskeletal part;intracellular organelle part;intracellular part;organelle part;sarcomere;striated muscle thin filament;Z disc</t>
  </si>
  <si>
    <t>Q76LL6</t>
  </si>
  <si>
    <t>FH1/FH2 domain-containing protein 3</t>
  </si>
  <si>
    <t>Fhod3</t>
  </si>
  <si>
    <t>cell part;chromosomal part;chromosome, centromeric region;cytoplasmic part;cytosol;extracellular membrane-bounded organelle;extracellular organelle;extracellular region part;extracellular vesicular exosome;intracellular organelle part;intracellular part;macromolecular complex;membrane part;membrane raft;membrane-bounded organelle;membrane-bounded vesicle;organelle;organelle part;protein complex;protein phosphatase type 2A complex;protein serine/threonine phosphatase complex;vesicle</t>
  </si>
  <si>
    <t>Q76MZ3;Q7TNP2</t>
  </si>
  <si>
    <t>Q76MZ3</t>
  </si>
  <si>
    <t>Serine/threonine-protein phosphatase 2A 65 kDa regulatory subunit A alpha isoform</t>
  </si>
  <si>
    <t>Ppp2r1a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</si>
  <si>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complex;mitochondrion;organelle;organelle inner membrane;organelle membrane;organelle part;protein complex;proton-transporting ATP synthase complex;proton-transporting two-sector ATPase complex;vesicle</t>
  </si>
  <si>
    <t>Q78IK2</t>
  </si>
  <si>
    <t>Up-regulated during skeletal muscle growth protein 5</t>
  </si>
  <si>
    <t>Usmg5</t>
  </si>
  <si>
    <t>Q78IK4</t>
  </si>
  <si>
    <t>MICOS complex subunit Mic27</t>
  </si>
  <si>
    <t>Apool</t>
  </si>
  <si>
    <t>Q78J03</t>
  </si>
  <si>
    <t>Methionine-R-sulfoxide reductase B2, mitochondrial</t>
  </si>
  <si>
    <t>Msrb2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</si>
  <si>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</si>
  <si>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Q78PY7</t>
  </si>
  <si>
    <t>Staphylococcal nuclease domain-containing protein 1</t>
  </si>
  <si>
    <t>Snd1</t>
  </si>
  <si>
    <t>Q78ZA7</t>
  </si>
  <si>
    <t>Nucleosome assembly protein 1-like 4</t>
  </si>
  <si>
    <t>Nap1l4</t>
  </si>
  <si>
    <t>Q791T5</t>
  </si>
  <si>
    <t>Mitochondrial carrier homolog 1</t>
  </si>
  <si>
    <t>Mtch1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</si>
  <si>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part;mitochondrion;nucleus;organelle;organelle inner membrane;organelle membrane;organelle outer membrane;organelle part;outer membrane;vesicle</t>
  </si>
  <si>
    <t>Q791V5</t>
  </si>
  <si>
    <t>Mitochondrial carrier homolog 2</t>
  </si>
  <si>
    <t>Mtch2</t>
  </si>
  <si>
    <t>AP-2 adaptor complex;AP-type membrane coat adaptor complex;cell body;cell part;clathrin adaptor complex;coated pit;cytoplasmic part;cytoplasmic vesicle part;Golgi apparatus;intracellular;intracellular membrane-bounded organelle;intracellular organelle;intracellular organelle part;intracellular part;macromolecular complex;membrane;membrane part;membrane-bounded organelle;neuronal cell body;nucleus;organelle;organelle part;plasma membrane part;protein complex;vesicle</t>
  </si>
  <si>
    <t>Q7M6Y3;Q61548</t>
  </si>
  <si>
    <t>Q7M6Y3</t>
  </si>
  <si>
    <t>Phosphatidylinositol-binding clathrin assembly protein</t>
  </si>
  <si>
    <t>Picalm</t>
  </si>
  <si>
    <t>adherens junction;anchoring junction;cell junction;cell part;cell projection;cell-substrate adherens junction;cell-substrate junction;cytoplasmic part;extracellular membrane-bounded organelle;extracellular organelle;extracellular region part;extracellular vesicular exosome;focal adhesion;intracellular part;lamellipodium;macromolecular complex;membrane-bounded organelle;membrane-bounded vesicle;mRNA cap binding complex;neuron projection;organelle;perinuclear region of cytoplasm;protein complex;RNA cap binding complex;ruffle;SCAR complex;synapse;vesicle</t>
  </si>
  <si>
    <t>Q7TMB8</t>
  </si>
  <si>
    <t>Cytoplasmic FMR1-interacting protein 1</t>
  </si>
  <si>
    <t>Cyfip1</t>
  </si>
  <si>
    <t>cell part;cytoplasm;cytoplasmic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I;mitochondrion;NADH dehydrogenase complex;organelle;organelle part;protein complex;respiratory chain complex I</t>
  </si>
  <si>
    <t>Q7TMF3</t>
  </si>
  <si>
    <t>NADH dehydrogenase [ubiquinone] 1 alpha subcomplex subunit 12</t>
  </si>
  <si>
    <t>Ndufa12</t>
  </si>
  <si>
    <t>catalytic step 2 spliceosome;cell part;CRD-mediated mRNA stability complex;cytoplasm;cytoplasmic part;histone pre-mRNA 3'end processing complex;intracellular organelle part;intracellular part;macromolecular complex;membrane;nuclear part;organelle part;protein complex;ribonucleoprotein complex;spliceosomal complex</t>
  </si>
  <si>
    <t>Q7TMK9</t>
  </si>
  <si>
    <t>Heterogeneous nuclear ribonucleoprotein Q</t>
  </si>
  <si>
    <t>Syncrip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</si>
  <si>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</si>
  <si>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Q7TMY8</t>
  </si>
  <si>
    <t>E3 ubiquitin-protein ligase HUWE1</t>
  </si>
  <si>
    <t>Huwe1</t>
  </si>
  <si>
    <t>cell part;cytoplasm;cytoskeletal part;intracellular non-membrane-bounded organelle;intracellular organelle;intracellular organelle part;intracellular part;macromolecular complex;microtubule;mitotic spindle;non-membrane-bounded organelle;organelle;organelle part;protein complex;spindle</t>
  </si>
  <si>
    <t>Q7TNG5</t>
  </si>
  <si>
    <t>Echinoderm microtubule-associated protein-like 2</t>
  </si>
  <si>
    <t>Eml2</t>
  </si>
  <si>
    <t>Q7TNS2</t>
  </si>
  <si>
    <t>MICOS complex subunit Mic10</t>
  </si>
  <si>
    <t>Minos1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</si>
  <si>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</si>
  <si>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Q7TNV0</t>
  </si>
  <si>
    <t>Protein DEK</t>
  </si>
  <si>
    <t>Dek</t>
  </si>
  <si>
    <t>actin filament bundle;actomyosin;adherens junction;anchoring junction;brush border;cell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vesicle;cytoplasmic part;cytoplasmic vesicle;cytoplasmic vesicle membrane;cytoplasmic vesicle part;cytoskeletal part;cytoskeleton;dendritic spine;dense core granule membrane;extracellular membrane-bounded organelle;extracellular organelle;extracellular region part;extracellular space;extracellular vesicular exosome;fascia adherens;focal adhesion;intracellular membrane-bounded organelle;intracellular non-membrane-bounded organelle;intracellular organelle;intracellular organelle part;intracellular part;membrane;membrane-bounded organelle;membrane-bounded vesicle;neuron projection;neuron spine;non-membrane-bounded organelle;nucleus;organelle;organelle membrane;organelle part;plasma membrane;ruffle;secretory granule membrane;stored secretory granule;stress fiber;vesicle;vesicle membrane;Z disc</t>
  </si>
  <si>
    <t>Q7TPR4</t>
  </si>
  <si>
    <t>Alpha-actinin-1</t>
  </si>
  <si>
    <t>Actn1</t>
  </si>
  <si>
    <t>cell part;cytoplasm;intracellular membrane-bounded organelle;intracellular non-membrane-bounded organelle;intracellular organelle;intracellular organelle part;intracellular part;macromolecular complex;membrane;membrane-bounded organelle;NLS-dependent protein nuclear import complex;non-membrane-bounded organelle;nuclear part;nucleocytoplasmic shuttling complex;nucleolus;nucleus;organelle;organelle part;protein complex</t>
  </si>
  <si>
    <t>Q7TPV4</t>
  </si>
  <si>
    <t>Myb-binding protein 1A</t>
  </si>
  <si>
    <t>Mybbp1a</t>
  </si>
  <si>
    <t>adherens junction;anchoring junction;cell junction;cell part;cell-substrate adherens junction;cell-substrate junction;contractile fiber part;cytoplasmic part;cytoskeleton;focal adhesion;intracellular non-membrane-bounded organelle;intracellular organelle;intracellular part;non-membrane-bounded organelle;organelle;organelle part;Z disc</t>
  </si>
  <si>
    <t>Q7TPW1</t>
  </si>
  <si>
    <t>Nexilin</t>
  </si>
  <si>
    <t>Nexn</t>
  </si>
  <si>
    <t>cell part;cytoplasmic part;endoplasmic reticulum lumen;endoplasmic reticulum part;intracellular organelle lumen;intracellular organelle part;intracellular part;membrane-enclosed lumen;organelle lumen;organelle part;sarcoplasmic reticulum lumen</t>
  </si>
  <si>
    <t>Q7TQ48</t>
  </si>
  <si>
    <t>Sarcalumenin</t>
  </si>
  <si>
    <t>Srl</t>
  </si>
  <si>
    <t>cell part;cytoplasmic part;endoplasmic reticulum membrane;endoplasmic reticulum part;endoplasmic reticulum tubular network;integral to membrane;intracellular organelle part;intracellular part;intrinsic to membrane;membrane;membrane part;organelle membrane;organelle part</t>
  </si>
  <si>
    <t>Q7TQ95</t>
  </si>
  <si>
    <t>Protein lunapark</t>
  </si>
  <si>
    <t>Lnp</t>
  </si>
  <si>
    <t>Q7TQI3</t>
  </si>
  <si>
    <t>Ubiquitin thioesterase OTUB1</t>
  </si>
  <si>
    <t>Otub1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</si>
  <si>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</si>
  <si>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Q7TSQ8</t>
  </si>
  <si>
    <t>Pyruvate dehydrogenase phosphatase regulatory subunit, mitochondrial</t>
  </si>
  <si>
    <t>Pdpr</t>
  </si>
  <si>
    <t>cell part;cytoplasm;cytoplasmic part;EGO complex;intracellular membrane-bounded organelle;intracellular organelle;intracellular organelle part;intracellular part;lysosome;lytic vacuole;macromolecular complex;membrane part;membrane-bounded organelle;nuclear part;nucleoplasm;nucleus;organelle;organelle part;protein complex;vacuolar part;vacuole</t>
  </si>
  <si>
    <t>Q99K70;Q7TT45</t>
  </si>
  <si>
    <t>Ras-related GTP-binding protein C;Ras-related GTP-binding protein D</t>
  </si>
  <si>
    <t>Rragc;Rragd</t>
  </si>
  <si>
    <t>cell cortex;cell cortex part;cell part;cell projection membrane;cell projection part;centrosomal corona;centrosome;chromosomal part;condensed chromosome kinetochore;cortical cytoskeleton;cortical microtubule cytoskeleton;cytoplasmic microtubule;cytoplasmic part;cytoskeletal part;cytoskeleton;extracellular membrane-bounded organelle;extracellular organelle;extracellular region part;extracellular vesicular exosome;Golgi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organelle;membrane-bounded vesicle;microtubule;microtubule organizing center;microtubule organizing center part;non-membrane-bounded organelle;organelle;organelle part;plasma membrane;plasma membrane part;protein complex;ruffle membrane;spindle microtubule;spindle pole;trans-Golgi network;vesicle</t>
  </si>
  <si>
    <t>Q80TV8;Q8BRT1</t>
  </si>
  <si>
    <t>Q80TV8</t>
  </si>
  <si>
    <t>CLIP-associating protein 1</t>
  </si>
  <si>
    <t>Clasp1</t>
  </si>
  <si>
    <t>actin cytoskeleton;actin filament bundle;actomyosin;cell part;cytoplasmic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</si>
  <si>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Q80UG5</t>
  </si>
  <si>
    <t>Septin-9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</si>
  <si>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vesicle;NatA complex;N-terminal protein acetyltransferase complex;nuclear part;nucleoplasm part;nucleus;organelle;organelle part;perinuclear region of cytoplasm;protein acetyltransferase complex;protein complex;transcription factor complex;vesicle</t>
  </si>
  <si>
    <t>Q80UM3;Q9DBB4</t>
  </si>
  <si>
    <t>Q80UM3</t>
  </si>
  <si>
    <t>N-alpha-acetyltransferase 15, NatA auxiliary subunit</t>
  </si>
  <si>
    <t>Naa15</t>
  </si>
  <si>
    <t>cell part;endomembrane system;integral to membrane;intrinsic to membrane;membrane;membrane part</t>
  </si>
  <si>
    <t>Q80UU9</t>
  </si>
  <si>
    <t>Membrane-associated progesterone receptor component 2</t>
  </si>
  <si>
    <t>Pgrmc2</t>
  </si>
  <si>
    <t>collagen;extracellular matrix;extracellular matrix part;extracellular membrane-bounded organelle;extracellular organelle;extracellular region part;extracellular space;extracellular vesicular exosome;interstitial matrix;membrane-bounded organelle;membrane-bounded vesicle;organelle;proteinaceous extracellular matrix;vesicle</t>
  </si>
  <si>
    <t>Q80X19</t>
  </si>
  <si>
    <t>Collagen alpha-1(XIV) chain</t>
  </si>
  <si>
    <t>Col14a1</t>
  </si>
  <si>
    <t>Ada2/Gcn5/Ada3 transcription activator complex;cell part;histone acetyltransferase complex;intracellular organelle part;intracellular part;macromolecular complex;nuclear part;nucleoplasm part;organelle part;PcG protein complex;protein complex</t>
  </si>
  <si>
    <t>Q80X50</t>
  </si>
  <si>
    <t>Ubiquitin-associated protein 2-like</t>
  </si>
  <si>
    <t>Ubap2l</t>
  </si>
  <si>
    <t>cell part;cytoplasmic part;cytosolic small ribosomal subunit;intracellular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</si>
  <si>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Q80X85</t>
  </si>
  <si>
    <t>28S ribosomal protein S7, mitochondrial</t>
  </si>
  <si>
    <t>Mrps7</t>
  </si>
  <si>
    <t>actin filament bundle;actomyosin;adherens junction;anchoring junction;brush border;cell cortex;cell junction;cell part;cell projection;cell-substrate adherens junction;cell-substrate junction;contractile fiber part;cytoplasm;cytoplasmic part;cytoskeletal part;extracellular membrane-bounded organelle;extracellular organelle;extracellular region part;extracellular vesicular exosome;focal adhesion;intracellular organelle part;intracellular part;membrane;membrane-bounded organelle;membrane-bounded vesicle;organelle;organelle part;plasma membrane;stress fiber;vesicle;Z disc</t>
  </si>
  <si>
    <t>Q80X90</t>
  </si>
  <si>
    <t>Filamin-B</t>
  </si>
  <si>
    <t>Flnb</t>
  </si>
  <si>
    <t>adherens junction;anchoring junction;cell junction;cell part;cell-cell adherens junction;cell-cell junction;cell-substrate adherens junction;cell-substrate junction;contractile fiber;cytoplasmic part;fascia adherens;intracellular non-membrane-bounded organelle;intracellular organelle;intracellular part;muscle tendon junction;myofibril;non-membrane-bounded organelle;organelle</t>
  </si>
  <si>
    <t>Q80XB4</t>
  </si>
  <si>
    <t>Nebulin-related-anchoring protein</t>
  </si>
  <si>
    <t>Nrap</t>
  </si>
  <si>
    <t>cell part;cytoplasmic exosome (RNase complex);cytoplasmic part;exosome (RNase complex);intracellular membrane-bounded organelle;intracellular non-membrane-bounded organelle;intracellular organelle;intracellular organelle lumen;intracellular organelle part;intracellular part;macromolecular complex;membrane-bounded organelle;membrane-enclosed lumen;mitochondrial degradosome;mitochondrial matrix;mitochondrial nucleoid;mitochondrial part;mitochondrion;non-membrane-bounded organelle;nucleoid;nucleus;organelle;organelle lumen;organelle part;protein complex</t>
  </si>
  <si>
    <t>Q80YD1</t>
  </si>
  <si>
    <t>ATP-dependent RNA helicase SUPV3L1, mitochondrial</t>
  </si>
  <si>
    <t>Supv3l1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</si>
  <si>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</si>
  <si>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Q80ZK0</t>
  </si>
  <si>
    <t>28S ribosomal protein S10, mitochondrial</t>
  </si>
  <si>
    <t>Mrps10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</si>
  <si>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subunit;mitochondrion;nuclear part;nucleoplasm;organellar small ribosomal subunit;organelle;organelle part;ribonucleoprotein complex;small ribosomal subunit</t>
  </si>
  <si>
    <t>Q80ZS3</t>
  </si>
  <si>
    <t>28S ribosomal protein S26, mitochondrial</t>
  </si>
  <si>
    <t>Mrps26</t>
  </si>
  <si>
    <t>cell part;cytoplasmic membrane-bounded vesicle;cytoplasmic part;cytoplasmic vesicle;early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complex;macropinosome;membrane;membrane part;membrane-bounded organelle;membrane-bounded vesicle;organelle;organelle membrane;organelle part;pinosome;protein complex;retromer complex;vacuolar membrane;vacuolar part;vesicle</t>
  </si>
  <si>
    <t>Q810B6</t>
  </si>
  <si>
    <t>Rabankyrin-5</t>
  </si>
  <si>
    <t>Ankfy1</t>
  </si>
  <si>
    <t>adherens junction;alpha-amino-3-hydroxy-5-methyl-4-isoxazolepropionic acid selective glutamate receptor complex;anchoring junction;axon part;basal lamina;basolateral plasma membrane;cell body;cell junction;cell part;cell projection membrane;cell projection part;cell-cell adherens junction;cell-cell junction;cytoplasm;cytoplasmic part;cytoskeletal part;dendritic shaft;endoplasmic reticulum;endoplasmic reticulum membrane;endoplasmic reticulum part;extracellular matrix part;extracellular membrane-bounded organelle;extracellular organelle;extracellular region part;extracellular space;extracellular vesicular exosome;Golgi apparatus;growth cone;immunological synapse;internal side of plasma membrane;intracellular membrane-bounded organelle;intracellular organelle;intracellular organelle part;intracellular part;ionotropic glutamate receptor complex;juxtaparanode region of axon;lateral loop;lateral plasma membrane;macromolecular complex;membrane;membrane part;membrane raft;membrane-bounded organelle;membrane-bounded vesicle;microtubule;MPP7-DLG1-LIN7 complex;myelin sheath abaxonal region;neuromuscular junction;neuronal cell body;node of Ranvier;nucleus;occluding junction;organelle;organelle membrane;organelle part;perinuclear region of cytoplasm;plasma membrane;plasma membrane part;postsynaptic density;postsynaptic membrane;protein complex;receptor complex;site of polarized growth;synapse;synapse part;synaptic membrane;tight junction;vesicle</t>
  </si>
  <si>
    <t>Q811D0;P70175;Q91XM9</t>
  </si>
  <si>
    <t>Q811D0</t>
  </si>
  <si>
    <t>Disks large homolog 1</t>
  </si>
  <si>
    <t>Dlg1</t>
  </si>
  <si>
    <t>Q811I0</t>
  </si>
  <si>
    <t>ATP synthase mitochondrial F1 complex assembly factor 1</t>
  </si>
  <si>
    <t>Atpaf1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</si>
  <si>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</si>
  <si>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Q811U4</t>
  </si>
  <si>
    <t>Mitofusin-1</t>
  </si>
  <si>
    <t>Mfn1</t>
  </si>
  <si>
    <t>cell part;cytoplasmic part;intracellular membrane-bounded organelle;intracellular organelle;intracellular organelle part;intracellular part;macromolecular complex;membrane;membrane-bounded organelle;mitochondrial part;mitochondrial pyruvate dehydrogenase complex;mitochondrion;organelle;organelle part;plasma membrane;protein complex;pyruvate dehydrogenase complex</t>
  </si>
  <si>
    <t>Q8BFP9</t>
  </si>
  <si>
    <t>[Pyruvate dehydrogenase (acetyl-transferring)] kinase isozyme 1, mitochondrial</t>
  </si>
  <si>
    <t>Pdk1</t>
  </si>
  <si>
    <t>Q8BFR5</t>
  </si>
  <si>
    <t>Elongation factor Tu, mitochondrial</t>
  </si>
  <si>
    <t>Tufm</t>
  </si>
  <si>
    <t>Q8BFS6</t>
  </si>
  <si>
    <t>Serine/threonine-protein phosphatase CPPED1</t>
  </si>
  <si>
    <t>Cpped1</t>
  </si>
  <si>
    <t>adherens junction;anchoring junction;cell junction;cell part;cell-substrate adherens junction;cell-substrate junction;cytoplasm;focal adhesion;intracellular membrane-bounded organelle;intracellular organelle;intracellular part;membrane-bounded organelle;nucleus;organelle</t>
  </si>
  <si>
    <t>Q8BFW7</t>
  </si>
  <si>
    <t>Lipoma-preferred partner homolog</t>
  </si>
  <si>
    <t>Lpp</t>
  </si>
  <si>
    <t>Q8BFY9;Q99LG2</t>
  </si>
  <si>
    <t>Q8BFY9</t>
  </si>
  <si>
    <t>Transportin-1</t>
  </si>
  <si>
    <t>Tnpo1</t>
  </si>
  <si>
    <t>cell part;cytoplasm;cytoplasmic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part;plasma membrane;protein complex;vesicle</t>
  </si>
  <si>
    <t>Q8BFZ9;Q91X78</t>
  </si>
  <si>
    <t>Erlin-2;Erlin-1</t>
  </si>
  <si>
    <t>Erlin2;Erlin1</t>
  </si>
  <si>
    <t>cell part;intracellular organelle part;intracellular part;macromolecular complex;nuclear part;organelle part;ribonucleoprotein complex;spliceosomal complex</t>
  </si>
  <si>
    <t>Q8BG05</t>
  </si>
  <si>
    <t>Heterogeneous nuclear ribonucleoprotein A3</t>
  </si>
  <si>
    <t>Hnrnpa3</t>
  </si>
  <si>
    <t>cell part;extracellular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vesicle;nucleus;organelle;proteasome accessory complex;proteasome complex;proteasome regulatory particle;protein complex;vesicle</t>
  </si>
  <si>
    <t>Q8BG32</t>
  </si>
  <si>
    <t>26S proteasome non-ATPase regulatory subunit 11</t>
  </si>
  <si>
    <t>Psmd11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</si>
  <si>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part;mitochondrion;organelle;organelle part</t>
  </si>
  <si>
    <t>Q8BG51</t>
  </si>
  <si>
    <t>Mitochondrial Rho GTPase 1</t>
  </si>
  <si>
    <t>Rhot1</t>
  </si>
  <si>
    <t>Q8BG95</t>
  </si>
  <si>
    <t>Protein phosphatase 1 regulatory subunit 12B</t>
  </si>
  <si>
    <t>Ppp1r12b</t>
  </si>
  <si>
    <t>cell part;cytoplasmic part;intracellular membrane-bounded organelle;intracellular organelle;intracellular part;membrane-bounded organelle;microbody;mitochondrion;organelle;peroxisome</t>
  </si>
  <si>
    <t>Q8BGC4</t>
  </si>
  <si>
    <t>Zinc-binding alcohol dehydrogenase domain-containing protein 2</t>
  </si>
  <si>
    <t>Zadh2</t>
  </si>
  <si>
    <t>Prostaglandin reductase-3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</si>
  <si>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outer membrane;mitochondrial part;mitochondrial sorting and assembly machinery complex;mitochondrion;organelle;organelle inner membrane;organelle membrane;organelle outer membrane;organelle part;outer membrane;protein complex;vesicle</t>
  </si>
  <si>
    <t>Q8BGH2</t>
  </si>
  <si>
    <t>Sorting and assembly machinery component 50 homolog</t>
  </si>
  <si>
    <t>Samm50</t>
  </si>
  <si>
    <t>Q8BGK2</t>
  </si>
  <si>
    <t>[Protein ADP-ribosylarginine] hydrolase-like protein 1</t>
  </si>
  <si>
    <t>Adprhl1</t>
  </si>
  <si>
    <t>cell part;cytoplasm;extracellular membrane-bounded organelle;extracellular organelle;extracellular region part;extracellular vesicular exosome;intracellular part;membrane;membrane-bounded organelle;membrane-bounded vesicle;organelle;vesicle</t>
  </si>
  <si>
    <t>Q8BGQ7</t>
  </si>
  <si>
    <t>Alanine--tRNA ligase, cytoplasmic</t>
  </si>
  <si>
    <t>Aars</t>
  </si>
  <si>
    <t>Q8BGX2</t>
  </si>
  <si>
    <t>Uncharacterized protein C19orf52 homolog</t>
  </si>
  <si>
    <t>Timm29</t>
  </si>
  <si>
    <t>Mitochondrial import inner membrane translocase subunit Tim29</t>
  </si>
  <si>
    <t>cell part;cytoplasm;intracellular membrane-bounded organelle;intracellular organelle;intracellular part;membrane-bounded organelle;organelle</t>
  </si>
  <si>
    <t>Q8BH58</t>
  </si>
  <si>
    <t>TIP41-like protein</t>
  </si>
  <si>
    <t>Tiprl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</si>
  <si>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part;mitochondrion;myelin sheath;organelle;organelle inner membrane;organelle membrane;organelle part</t>
  </si>
  <si>
    <t>Q8BH59</t>
  </si>
  <si>
    <t>Calcium-binding mitochondrial carrier protein Aralar1</t>
  </si>
  <si>
    <t>Slc25a12</t>
  </si>
  <si>
    <t>caveola;cell part;cytoplasmic part;endosomal part;endosome membrane;extracellular membrane-bounded organelle;extracellular organelle;extracellular region part;extracellular vesicular exosome;intracellular organelle part;intracellular part;membrane;membrane part;membrane raft;membrane-bounded organelle;membrane-bounded vesicle;organelle;organelle membrane;organelle part;perinuclear region of cytoplasm;plasma membrane;plasma membrane part;recycling endosome membrane;vesicle</t>
  </si>
  <si>
    <t>Q8BH64</t>
  </si>
  <si>
    <t>EH domain-containing protein 2</t>
  </si>
  <si>
    <t>Ehd2</t>
  </si>
  <si>
    <t>Q8BH86</t>
  </si>
  <si>
    <t>UPF0317 protein C14orf159 homolog, mitochondrial</t>
  </si>
  <si>
    <t>Q8BH95</t>
  </si>
  <si>
    <t>Enoyl-CoA hydratase, mitochondrial</t>
  </si>
  <si>
    <t>Echs1</t>
  </si>
  <si>
    <t>Q8BHC4</t>
  </si>
  <si>
    <t>Dephospho-CoA kinase domain-containing protein</t>
  </si>
  <si>
    <t>Dcakd</t>
  </si>
  <si>
    <t>Q8BHE8</t>
  </si>
  <si>
    <t>Uncharacterized protein C2orf47 homolog, mitochondrial</t>
  </si>
  <si>
    <t>Maip1</t>
  </si>
  <si>
    <t>m-AAA protease-interacting protein 1, mitochondrial</t>
  </si>
  <si>
    <t>Q8BHG2</t>
  </si>
  <si>
    <t>UPF0587 protein C1orf123 homolog</t>
  </si>
  <si>
    <t>cell part;cytoplasmic membrane-bounded vesicle;cytoplasmic part;cytoplasmic vesicle;endoplasmic reticulum;endoplasmic reticulum part;extracellular membrane-bounded organelle;extracellular organelle;extracellular region part;extracellular vesicular exosome;glucosidase II complex;Golgi apparatus;intracellular membrane-bounded organelle;intracellular organelle;intracellular organelle part;intracellular part;macromolecular complex;melanosome;membrane;membrane-bounded organelle;membrane-bounded vesicle;organelle;organelle part;pigment granule;protein complex;vesicle</t>
  </si>
  <si>
    <t>Q8BHN3</t>
  </si>
  <si>
    <t>Neutral alpha-glucosidase AB</t>
  </si>
  <si>
    <t>Ganab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</si>
  <si>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</si>
  <si>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Q8BIJ6</t>
  </si>
  <si>
    <t>Isoleucine--tRNA ligase, mitochondrial</t>
  </si>
  <si>
    <t>Iars2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</si>
  <si>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inner membrane;nuclear membrane;nuclear membrane part;nuclear part;organelle;organelle envelope;organelle inner membrane;organelle membrane;organelle part;protein complex;SUN-KASH complex</t>
  </si>
  <si>
    <t>Q8BJS4</t>
  </si>
  <si>
    <t>SUN domain-containing protein 2</t>
  </si>
  <si>
    <t>Sun2</t>
  </si>
  <si>
    <t>Q8BJU0</t>
  </si>
  <si>
    <t>Small glutamine-rich tetratricopeptide repeat-containing protein alpha</t>
  </si>
  <si>
    <t>Sgta</t>
  </si>
  <si>
    <t>cell part;intracellular part;macromolecular complex;proteasome accessory complex;proteasome regulatory particle, base subcomplex;protein complex</t>
  </si>
  <si>
    <t>Q8BJY1</t>
  </si>
  <si>
    <t>26S proteasome non-ATPase regulatory subunit 5</t>
  </si>
  <si>
    <t>Psmd5</t>
  </si>
  <si>
    <t>cell part;cytoplasm;cytoplasmic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</si>
  <si>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Q8BJZ4</t>
  </si>
  <si>
    <t>28S ribosomal protein S35, mitochondrial</t>
  </si>
  <si>
    <t>Mrps35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</si>
  <si>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membrane;membrane part;membrane-bounded organelle;mitochondrial membrane part;mitochondrial part;mitochondrion;organelle;organelle part</t>
  </si>
  <si>
    <t>Q8BK08</t>
  </si>
  <si>
    <t>Transmembrane protein 11, mitochondrial</t>
  </si>
  <si>
    <t>Tmem11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</si>
  <si>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I;mitochondrion;NADH dehydrogenase complex;nuclear part;nucleoplasm;organelle;organelle part;protein complex;respiratory chain complex I</t>
  </si>
  <si>
    <t>Q8BK30</t>
  </si>
  <si>
    <t>NADH dehydrogenase [ubiquinone] flavoprotein 3, mitochondrial</t>
  </si>
  <si>
    <t>Ndufv3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</si>
  <si>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</si>
  <si>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Q8BK64</t>
  </si>
  <si>
    <t>Activator of 90 kDa heat shock protein ATPase homolog 1</t>
  </si>
  <si>
    <t>Ahsa1</t>
  </si>
  <si>
    <t>cell part;cytoplasmic part;intracellular membrane-bounded organelle;intracellular non-membrane-bounded organelle;intracellular organelle;intracellular part;macromolecular complex;membrane-bounded organelle;mitochondrion;non-membrane-bounded organelle;organelle;ribonucleoprotein complex;ribosome</t>
  </si>
  <si>
    <t>Q8BK72</t>
  </si>
  <si>
    <t>28S ribosomal protein S27, mitochondrial</t>
  </si>
  <si>
    <t>Mrps27</t>
  </si>
  <si>
    <t>cell part;cytoplasm;cytoplasmic part;Golgi apparatus;intracellular membrane-bounded organelle;intracellular organelle;intracellular organelle part;intracellular part;membrane;membrane-bounded organelle;nuclear membrane;nuclear part;nucleoplasm;nucleus;organelle;organelle membrane;organelle part</t>
  </si>
  <si>
    <t>Q8BKC5;Q8BIV3</t>
  </si>
  <si>
    <t>Q8BKC5</t>
  </si>
  <si>
    <t>Importin-5</t>
  </si>
  <si>
    <t>Ipo5</t>
  </si>
  <si>
    <t>cell part;integral to membrane;intrinsic to membrane;membrane;membrane part</t>
  </si>
  <si>
    <t>Q8BKE6</t>
  </si>
  <si>
    <t>Cytochrome P450 20A1</t>
  </si>
  <si>
    <t>Cyp20a1</t>
  </si>
  <si>
    <t>Q8BKZ9</t>
  </si>
  <si>
    <t>Pyruvate dehydrogenase protein X component, mitochondrial</t>
  </si>
  <si>
    <t>Pdhx</t>
  </si>
  <si>
    <t>axon part;axonal spine;cell part;cell projection;cell projection part;cytoplasmic part;cytoplasmic vesicle;cytosol;early endosome;early endosome membrane;endosomal part;endosome;endosome membrane;extracellular membrane-bounded organelle;extracellular organelle;extracellular region part;extracellular vesicular exosome;extrinsic to membrane;extrinsic to plasma membrane;intracellular membrane-bounded organelle;intracellular organelle;intracellular organelle part;intracellular part;macromolecular complex;membrane;membrane part;membrane-bounded organelle;membrane-bounded vesicle;neuron projection;neuron spine;organelle;organelle membrane;organelle part;plasma membrane part;protein complex;recycling endosome;serine-pyruvate aminotransferase complex;vesicle</t>
  </si>
  <si>
    <t>Q8BL66</t>
  </si>
  <si>
    <t>Early endosome antigen 1</t>
  </si>
  <si>
    <t>Eea1</t>
  </si>
  <si>
    <t>Q8BL97</t>
  </si>
  <si>
    <t>Serine/arginine-rich splicing factor 7</t>
  </si>
  <si>
    <t>Srsf7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</si>
  <si>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</si>
  <si>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Q8BLF1</t>
  </si>
  <si>
    <t>Neutral cholesterol ester hydrolase 1</t>
  </si>
  <si>
    <t>Nceh1</t>
  </si>
  <si>
    <t>Q8BMF3;Q99KE1</t>
  </si>
  <si>
    <t>Q8BMF3</t>
  </si>
  <si>
    <t>NADP-dependent malic enzyme, mitochondrial</t>
  </si>
  <si>
    <t>Me3</t>
  </si>
  <si>
    <t>cell part;cytoplasmic part;intracellular membrane-bounded organelle;intracellular organelle;intracellular organelle part;intracellular part;macromolecular complex;membrane-bounded organelle;mitochondrial part;mitochondrial pyruvate dehydrogenase complex;mitochondrion;myelin sheath;organelle;organelle part;protein complex;pyruvate dehydrogenase complex</t>
  </si>
  <si>
    <t>Q8BMF4</t>
  </si>
  <si>
    <t>Dihydrolipoyllysine-residue acetyltransferase component of pyruvate dehydrogenase complex, mitochondrial</t>
  </si>
  <si>
    <t>Dlat</t>
  </si>
  <si>
    <t>Q8BMJ2</t>
  </si>
  <si>
    <t>Leucine--tRNA ligase, cytoplasmic</t>
  </si>
  <si>
    <t>Lars</t>
  </si>
  <si>
    <t>cell part;cell surface;cytoplasmic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</si>
  <si>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Q8BMK4</t>
  </si>
  <si>
    <t>Cytoskeleton-associated protein 4</t>
  </si>
  <si>
    <t>Ckap4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</si>
  <si>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</si>
  <si>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Q8BMP6</t>
  </si>
  <si>
    <t>Golgi resident protein GCP60</t>
  </si>
  <si>
    <t>Acbd3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</si>
  <si>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</si>
  <si>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Q8BMS1</t>
  </si>
  <si>
    <t>Trifunctional enzyme subunit alpha, mitochondrial;Long-chain enoyl-CoA hydratase;Long chain 3-hydroxyacyl-CoA dehydrogenase</t>
  </si>
  <si>
    <t>Hadha</t>
  </si>
  <si>
    <t>Trifunctional enzyme subunit alpha, mitochondrial</t>
  </si>
  <si>
    <t>Q8BMS4</t>
  </si>
  <si>
    <t>Ubiquinone biosynthesis O-methyltransferase, mitochondrial</t>
  </si>
  <si>
    <t>Coq3</t>
  </si>
  <si>
    <t>Q8BP40</t>
  </si>
  <si>
    <t>Lysophosphatidic acid phosphatase type 6</t>
  </si>
  <si>
    <t>Acp6</t>
  </si>
  <si>
    <t>Q8BP47</t>
  </si>
  <si>
    <t>Asparagine--tRNA ligase, cytoplasmic</t>
  </si>
  <si>
    <t>Nars</t>
  </si>
  <si>
    <t>cell part;cytoplasm;cytoplasmic part;cytosolic part;cytosolic ribosome;intracellular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</si>
  <si>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Q8BP48</t>
  </si>
  <si>
    <t>Methionine aminopeptidase 1</t>
  </si>
  <si>
    <t>Metap1</t>
  </si>
  <si>
    <t>Q8BP67</t>
  </si>
  <si>
    <t>60S ribosomal protein L24</t>
  </si>
  <si>
    <t>Rpl24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</si>
  <si>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</si>
  <si>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Q8BRF7</t>
  </si>
  <si>
    <t>Sec1 family domain-containing protein 1</t>
  </si>
  <si>
    <t>Scfd1</t>
  </si>
  <si>
    <t>AMP-activated protein kinase complex;cell part;cytoplasm;cytoplasmic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</si>
  <si>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Q8BRK8</t>
  </si>
  <si>
    <t>5-AMP-activated protein kinase catalytic subunit alpha-2</t>
  </si>
  <si>
    <t>Prkaa2</t>
  </si>
  <si>
    <t>5'-AMP-activated protein kinase catalytic subunit alpha-2</t>
  </si>
  <si>
    <t>cell cortex part;cell part;cortical endoplasmic reticulum;cytoplasm;cytoplasmic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part;plasma membrane;sarcoplasmic reticulum membrane</t>
  </si>
  <si>
    <t>Q8BSY0</t>
  </si>
  <si>
    <t>Aspartyl/asparaginyl beta-hydroxylase</t>
  </si>
  <si>
    <t>Asph</t>
  </si>
  <si>
    <t>axon;cell body;cell part;cell projection;clathrin-coated endocytic vesicle;clathrin-coated vesicle;coated vesicle;cytoplasm;cytoplasmic membrane-bounded vesicle;cytoplasmic part;cytoplasmic vesicle;cytosol;dendrite;endocytic vesicle;extracellular membrane-bounded organelle;extracellular organelle;extracellular region part;extracellular space;extracellular vesicular exosome;intracellular membrane-bounded organelle;intracellular organelle;intracellular part;membrane;membrane-bounded organelle;membrane-bounded vesicle;neuron projection;neuronal cell body;nucleus;organelle;plasma membrane;vesicle</t>
  </si>
  <si>
    <t>Q8BT60;P59108;Q1RLL3;Q9Z140;Q8BLR2;Q0VE82;Q9DC53;Q8JZW4</t>
  </si>
  <si>
    <t>Q8BT60</t>
  </si>
  <si>
    <t>Copine-3</t>
  </si>
  <si>
    <t>Cpne3</t>
  </si>
  <si>
    <t>actin cytoskeleton;actin filament bundle;adherens junction;anchoring junction;brush border;cell cortex;cell junction;cell part;cell projection;cell-substrate adherens junction;cell-substrate junction;chromosomal part;cytoplasm;cytoplasmic part;cytoskeletal part;cytoskeleton;extracellular membrane-bounded organelle;extracellular organelle;extracellular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complex;non-membrane-bounded organelle;nucleus;organelle;organelle part;plasma membrane;protein complex;trans-Golgi network;vesicle</t>
  </si>
  <si>
    <t>Q8BTM8</t>
  </si>
  <si>
    <t>Filamin-A</t>
  </si>
  <si>
    <t>Flna</t>
  </si>
  <si>
    <t>cell part;cytoplasm;intracellular organelle part;intracellular part;nuclear part;nucleoplasm;organelle part</t>
  </si>
  <si>
    <t>Q8BTY1</t>
  </si>
  <si>
    <t>Kynurenine--oxoglutarate transaminase 1</t>
  </si>
  <si>
    <t>Ccbl1</t>
  </si>
  <si>
    <t>Kyat1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</si>
  <si>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</si>
  <si>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Q8BU30</t>
  </si>
  <si>
    <t>Isoleucine--tRNA ligase, cytoplasmic</t>
  </si>
  <si>
    <t>Iars</t>
  </si>
  <si>
    <t>cell part;cytoplasmic part;endoplasmic reticulum;intracellular membrane-bounded organelle;intracellular organelle;intracellular part;membrane-bounded organelle;mitochondrion;organelle</t>
  </si>
  <si>
    <t>Q8BU85</t>
  </si>
  <si>
    <t>Methionine-R-sulfoxide reductase B3, mitochondrial</t>
  </si>
  <si>
    <t>Msrb3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</si>
  <si>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part;mitochondrion;nuclear part;nucleoplasm;organelle;organelle membrane;organelle part</t>
  </si>
  <si>
    <t>Q8BUY5</t>
  </si>
  <si>
    <t>Complex I assembly factor TIMMDC1, mitochondrial</t>
  </si>
  <si>
    <t>Timmdc1</t>
  </si>
  <si>
    <t>cell part;cell projection;cytoplasm;cytoplasmic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vesicle;mitochondrion;neuron projection;organelle;vesicle</t>
  </si>
  <si>
    <t>Q8BVI4</t>
  </si>
  <si>
    <t>Dihydropteridine reductase</t>
  </si>
  <si>
    <t>Qdpr</t>
  </si>
  <si>
    <t>Q8BVQ5</t>
  </si>
  <si>
    <t>Protein phosphatase methylesterase 1</t>
  </si>
  <si>
    <t>Ppme1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</si>
  <si>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part;mitochondrion;organelle;organelle inner membrane;organelle membrane;organelle outer membrane;organelle part;outer membrane;vesicle</t>
  </si>
  <si>
    <t>Q8BW75</t>
  </si>
  <si>
    <t>Amine oxidase [flavin-containing] B</t>
  </si>
  <si>
    <t>Maob</t>
  </si>
  <si>
    <t>cell part;contractile fiber part;cytoplasmic part;cytoskeleton;intracellular membrane-bounded organelle;intracellular non-membrane-bounded organelle;intracellular organelle;intracellular part;membrane-bounded organelle;non-membrane-bounded organelle;nucleus;organelle;organelle part;Z disc</t>
  </si>
  <si>
    <t>Q8BWB1</t>
  </si>
  <si>
    <t>Synaptopodin 2-like protein</t>
  </si>
  <si>
    <t>Synpo2l</t>
  </si>
  <si>
    <t>Q8BWF0</t>
  </si>
  <si>
    <t>Succinate-semialdehyde dehydrogenase, mitochondrial</t>
  </si>
  <si>
    <t>Aldh5a1</t>
  </si>
  <si>
    <t>cell part;cytoplasmic part;cytosol;Golgi apparatus part;Golgi membrane;integral to membrane;intracellular membrane-bounded organelle;intracellular organelle;intracellular organelle part;intracellular part;intrinsic to membrane;membrane;membrane part;membrane-bounded organelle;mitochondrion;nucleus;organelle;organelle membrane;organelle part</t>
  </si>
  <si>
    <t>Q8BWM0</t>
  </si>
  <si>
    <t>Prostaglandin E synthase 2;Prostaglandin E synthase 2 truncated form</t>
  </si>
  <si>
    <t>Ptges2</t>
  </si>
  <si>
    <t>Prostaglandin E synthase 2</t>
  </si>
  <si>
    <t>Q8BWT1</t>
  </si>
  <si>
    <t>3-ketoacyl-CoA thiolase, mitochondrial</t>
  </si>
  <si>
    <t>Acaa2</t>
  </si>
  <si>
    <t>cell part;cytoplasm;cytoplasmic part;cytosol;intracellular part;macromolecular complex;protein complex;translation release factor complex</t>
  </si>
  <si>
    <t>Q8BWY3</t>
  </si>
  <si>
    <t>Eukaryotic peptide chain release factor subunit 1</t>
  </si>
  <si>
    <t>Etf1</t>
  </si>
  <si>
    <t>cell part;cytoplasm;cytoplasmic part;Golgi apparatus;intracellular membrane-bounded organelle;intracellular organelle;intracellular organelle part;intracellular part;membrane-bounded organelle;nuclear part;nucleoplasm;organelle;organelle part</t>
  </si>
  <si>
    <t>Q8BWZ3</t>
  </si>
  <si>
    <t>N-alpha-acetyltransferase 25, NatB auxiliary subunit</t>
  </si>
  <si>
    <t>Naa25</t>
  </si>
  <si>
    <t>Q8BX02</t>
  </si>
  <si>
    <t>KN motif and ankyrin repeat domain-containing protein 2</t>
  </si>
  <si>
    <t>Kank2</t>
  </si>
  <si>
    <t>cell part;extracellular membrane-bounded organelle;extracellular organelle;extracellular region part;extracellular vesicular exosome;extrinsic to membrane;intracellular;membrane part;membrane-bounded organelle;membrane-bounded vesicle;organelle;vesicle</t>
  </si>
  <si>
    <t>Q8BX70</t>
  </si>
  <si>
    <t>Vacuolar protein sorting-associated protein 13C</t>
  </si>
  <si>
    <t>Vps13c</t>
  </si>
  <si>
    <t>actin cytoskeleton;cell part;cell projection;chloride channel complex;cytoplasm;cytoplasmic part;cytoskeletal part;cytoskeleton;extracellular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center;microvillus;non-membrane-bounded organelle;organelle;organelle part;plasma membrane;protein complex;stereocilium;stereocilium bundle;vesicle</t>
  </si>
  <si>
    <t>Q8BXK9;Q8BHB9</t>
  </si>
  <si>
    <t>Q8BXK9</t>
  </si>
  <si>
    <t>Chloride intracellular channel protein 5</t>
  </si>
  <si>
    <t>Clic5</t>
  </si>
  <si>
    <t>cell part;cell surface;cytoplasmic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</si>
  <si>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Q8BXZ1</t>
  </si>
  <si>
    <t>Protein disulfide-isomerase TMX3</t>
  </si>
  <si>
    <t>Tmx3</t>
  </si>
  <si>
    <t>cell part;cytoplasmic part;cytosol;intracellular organelle lumen;intracellular organelle part;intracellular part;membrane-enclosed lumen;mitochondrial matrix;mitochondrial part;organelle lumen;organelle part</t>
  </si>
  <si>
    <t>Q8BYM8</t>
  </si>
  <si>
    <t>Probable cysteine--tRNA ligase, mitochondrial</t>
  </si>
  <si>
    <t>Cars2</t>
  </si>
  <si>
    <t>actin filament bundle;actomyosin;adherens junction;anchoring junction;cell junction;cell part;cell-cell adherens junction;cell-cell contact zone;cell-cell junction;cell-substrate adherens junction;cell-substrate junction;contractile fiber part;costamere;cytoplasmic part;cytoskeletal part;dystrophin-associated glycoprotein complex;focal adhesion;intercalated disc;internal side of plasma membrane;intracellular organelle part;intracellular part;macromolecular complex;membrane;membrane part;organelle part;plasma membrane;plasma membrane part;protein complex;sarcolemma;spot adherens junction;stress fiber;Z disc</t>
  </si>
  <si>
    <t>Q8BZF8</t>
  </si>
  <si>
    <t>Phosphoglucomutase-like protein 5</t>
  </si>
  <si>
    <t>Pgm5</t>
  </si>
  <si>
    <t>Q8BZW8</t>
  </si>
  <si>
    <t>NHL repeat-containing protein 2</t>
  </si>
  <si>
    <t>Nhlrc2</t>
  </si>
  <si>
    <t>cell part;cytoplasmic part;cytosol;intracellular part;macromolecular complex;membrane;phenylalanine-tRNA ligase complex;protein complex</t>
  </si>
  <si>
    <t>Q8C0C7</t>
  </si>
  <si>
    <t>Phenylalanine--tRNA ligase alpha subunit</t>
  </si>
  <si>
    <t>Farsa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</si>
  <si>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</si>
  <si>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Q8C0L0</t>
  </si>
  <si>
    <t>Thioredoxin-related transmembrane protein 4</t>
  </si>
  <si>
    <t>Tmx4</t>
  </si>
  <si>
    <t>Q8C0M9</t>
  </si>
  <si>
    <t>Isoaspartyl peptidase/L-asparaginase;Isoaspartyl peptidase/L-asparaginase alpha chain;Isoaspartyl peptidase/L-asparaginase beta chain</t>
  </si>
  <si>
    <t>Asrgl1</t>
  </si>
  <si>
    <t>Isoaspartyl peptidase/L-asparaginase</t>
  </si>
  <si>
    <t>cell part;cytoplasmic part;cytoplasmic vesicle membrane;cytoplasmic vesicle part;endomembrane system;integral to membrane;intracellular;intracellular organelle part;intracellular part;intrinsic to membrane;lysosomal membrane;membrane;membrane part;organelle membrane;organelle part;perinuclear region of cytoplasm;plasma membrane;vacuolar membrane;vacuolar part;vesicle membrane</t>
  </si>
  <si>
    <t>Q8C129</t>
  </si>
  <si>
    <t>Leucyl-cystinyl aminopeptidase</t>
  </si>
  <si>
    <t>Lnpep</t>
  </si>
  <si>
    <t>Q8C181;Q8R003</t>
  </si>
  <si>
    <t>Q8C181</t>
  </si>
  <si>
    <t>Muscleblind-like protein 2</t>
  </si>
  <si>
    <t>Mbnl2</t>
  </si>
  <si>
    <t>Q8C1A5</t>
  </si>
  <si>
    <t>Thimet oligopeptidase</t>
  </si>
  <si>
    <t>Thop1</t>
  </si>
  <si>
    <t>actin filament bundle;actomyosin;axon;cell junction;cell part;cell projection;cell projection part;cytoplasm;cytoskeletal part;dendritic spine;extracellular membrane-bounded organelle;extracellular organelle;extracellular region part;extracellular vesicular exosome;intracellular organelle part;intracellular part;membrane-bounded organelle;membrane-bounded vesicle;neuron projection;neuron spine;organelle;organelle part;stress fiber;synapse;vesicle</t>
  </si>
  <si>
    <t>Q8C1B7</t>
  </si>
  <si>
    <t>Septin-11</t>
  </si>
  <si>
    <t>cell part;intracellular non-membrane-bounded organelle;intracellular organelle;intracellular organelle part;intracellular part;macromolecular complex;non-membrane-bounded organelle;nuclear part;nucleolus;nucleoplasm;nucleoplasm part;organelle;organelle part;protein complex;transcription factor complex</t>
  </si>
  <si>
    <t>Q8C2Q3</t>
  </si>
  <si>
    <t>RNA-binding protein 14</t>
  </si>
  <si>
    <t>Rbm14</t>
  </si>
  <si>
    <t>Q8C3X2</t>
  </si>
  <si>
    <t>Coiled-coil domain-containing protein 90B, mitochondrial</t>
  </si>
  <si>
    <t>Ccdc90b</t>
  </si>
  <si>
    <t>Q8C5H8</t>
  </si>
  <si>
    <t>NAD kinase 2, mitochondrial</t>
  </si>
  <si>
    <t>Nadk2</t>
  </si>
  <si>
    <t>collagen;extracellular matrix;extracellular matrix part;extracellular region;extracellular region part;proteinaceous extracellular matrix</t>
  </si>
  <si>
    <t>Q8C6K9;A6H584</t>
  </si>
  <si>
    <t>Q8C6K9</t>
  </si>
  <si>
    <t>Collagen alpha-6(VI) chain</t>
  </si>
  <si>
    <t>Col6a6</t>
  </si>
  <si>
    <t>Q8C7H1</t>
  </si>
  <si>
    <t>Methylmalonic aciduria type A homolog, mitochondrial</t>
  </si>
  <si>
    <t>Mmaa</t>
  </si>
  <si>
    <t>cell part;cytoplasmic part;endoplasmic reticulum;ER membrane protein complex;integral to membrane;intracellular membrane-bounded organelle;intracellular organelle;intracellular part;intrinsic to membrane;macromolecular complex;membrane part;membrane-bounded organelle;organelle;protein complex</t>
  </si>
  <si>
    <t>Q8C7X2</t>
  </si>
  <si>
    <t>ER membrane protein complex subunit 1</t>
  </si>
  <si>
    <t>Emc1</t>
  </si>
  <si>
    <t>cell part;cytoplasmic part;cytosol;intracellular membrane-bounded organelle;intracellular organelle;intracellular part;membrane-bounded organelle;nucleus;organelle</t>
  </si>
  <si>
    <t>Q8C878</t>
  </si>
  <si>
    <t>NEDD8-activating enzyme E1 catalytic subunit</t>
  </si>
  <si>
    <t>Uba3</t>
  </si>
  <si>
    <t>A band;apical plasma membrane;basolateral plasma membrane;cell junction;cell part;cell projection;cell-cell contact zone;cell-cell junction;contractile fiber part;costamere;cytoplasm;cytoplasmic part;cytoskeleton;integral to membrane;integral to plasma membrane;intercalated disc;intracellular;intracellular non-membrane-bounded organelle;intracellular organelle;intracellular part;intrinsic to membrane;intrinsic to plasma membrane;M band;membrane;membrane part;membrane raft;neuron projection;non-membrane-bounded organelle;organelle;organelle part;perinuclear region of cytoplasm;plasma membrane;plasma membrane part;postsynaptic membrane;sarcolemma;synapse part;synaptic membrane;T-tubule;Z disc</t>
  </si>
  <si>
    <t>Q8C8R3</t>
  </si>
  <si>
    <t>Ankyrin-2</t>
  </si>
  <si>
    <t>Ank2</t>
  </si>
  <si>
    <t>Q8CAK1</t>
  </si>
  <si>
    <t>Putative transferase CAF17 homolog, mitochondrial</t>
  </si>
  <si>
    <t>Iba57</t>
  </si>
  <si>
    <t>Q8CAQ8</t>
  </si>
  <si>
    <t>MICOS complex subunit Mic60</t>
  </si>
  <si>
    <t>Immt</t>
  </si>
  <si>
    <t>cell part;cytoplasmic part;extracellular region;intracellular membrane-bounded organelle;intracellular organelle;intracellular part;membrane-bounded organelle;mitochondrion;organelle</t>
  </si>
  <si>
    <t>Q8CC88</t>
  </si>
  <si>
    <t>von Willebrand factor A domain-containing protein 8</t>
  </si>
  <si>
    <t>Vwa8</t>
  </si>
  <si>
    <t>Barr body;cell part;chromatin;chromosomal part;chromosome;ESC/E(Z) complex;extracellular membrane-bounded organelle;extracellular organelle;extracellular region part;extracellular vesicular exosome;histone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complex;non-membrane-bounded organelle;nuclear chromatin;nuclear chromosome;nuclear chromosome part;nuclear part;nucleoplasm;nucleoplasm part;nucleosome;nucleus;organelle;organelle part;PcG protein complex;protein complex;protein-DNA complex;sex chromosome;vesicle;X chromosome</t>
  </si>
  <si>
    <t>Q8CCK0</t>
  </si>
  <si>
    <t>Core histone macro-H2A.2</t>
  </si>
  <si>
    <t>H2afy2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</si>
  <si>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</si>
  <si>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Q8CDN6</t>
  </si>
  <si>
    <t>Thioredoxin-like protein 1</t>
  </si>
  <si>
    <t>Txnl1</t>
  </si>
  <si>
    <t>Q8CEE7</t>
  </si>
  <si>
    <t>Retinol dehydrogenase 13</t>
  </si>
  <si>
    <t>Rdh13</t>
  </si>
  <si>
    <t>Q8CEI1</t>
  </si>
  <si>
    <t>BolA-like protein 3</t>
  </si>
  <si>
    <t>Bola3</t>
  </si>
  <si>
    <t>cell part;cytoplasmic part;extracellular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</si>
  <si>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Q8CG76</t>
  </si>
  <si>
    <t>Aflatoxin B1 aldehyde reductase member 2</t>
  </si>
  <si>
    <t>Akr7a2</t>
  </si>
  <si>
    <t>adherens junction;anchoring junction;cell junction;cell part;cell-substrate adherens junction;cell-substrate junction;cytoplasm;focal adhesion;intracellular part;membrane;plasma membrane</t>
  </si>
  <si>
    <t>Q8CGB6;Q5SSZ5</t>
  </si>
  <si>
    <t>Q8CGB6</t>
  </si>
  <si>
    <t>Tensin-2</t>
  </si>
  <si>
    <t>Tns2</t>
  </si>
  <si>
    <t>aminoacyl-tRNA synthetase multienzyme complex;cell part;cytoplasm;intracellular part;macromolecular complex;membrane;protein complex;ribonucleoprotein complex</t>
  </si>
  <si>
    <t>Q8CGC7</t>
  </si>
  <si>
    <t>Bifunctional glutamate/proline--tRNA ligase;Glutamate--tRNA ligase;Proline--tRNA ligase</t>
  </si>
  <si>
    <t>Eprs</t>
  </si>
  <si>
    <t>Bifunctional glutamate/proline--tRNA ligase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</si>
  <si>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nucleoid;mitochondrial part;mitochondrion;non-membrane-bounded organelle;nucleoid;organelle;organelle lumen;organelle part</t>
  </si>
  <si>
    <t>Q8CGK3</t>
  </si>
  <si>
    <t>Lon protease homolog, mitochondrial</t>
  </si>
  <si>
    <t>Lonp1</t>
  </si>
  <si>
    <t>Q8CGY6</t>
  </si>
  <si>
    <t>Protein unc-45 homolog B</t>
  </si>
  <si>
    <t>Unc45b</t>
  </si>
  <si>
    <t>cell part;cytoplasm;cytoskeleton;intracellular non-membrane-bounded organelle;intracellular organelle;intracellular part;myelin sheath;non-membrane-bounded organelle;organelle</t>
  </si>
  <si>
    <t>Q8CHH9</t>
  </si>
  <si>
    <t>Septin-8</t>
  </si>
  <si>
    <t>Q8CHP8</t>
  </si>
  <si>
    <t>Phosphoglycolate phosphatase</t>
  </si>
  <si>
    <t>Pgp</t>
  </si>
  <si>
    <t>Glycerol-3-phosphate phosphatase</t>
  </si>
  <si>
    <t>cell part;cytoplasmic part;endoplasmic reticulum membrane;endoplasmic reticulum part;extracellular region;intracellular organelle part;intracellular part;longitudinal sarcoplasmic reticulum;membrane;membrane part;organelle membrane;organelle part;sarcoplasmic reticulum membrane</t>
  </si>
  <si>
    <t>Q8CHS7</t>
  </si>
  <si>
    <t>Dehydrogenase/reductase SDR family member 7C</t>
  </si>
  <si>
    <t>Dhrs7c</t>
  </si>
  <si>
    <t>Q8CHT0</t>
  </si>
  <si>
    <t>Delta-1-pyrroline-5-carboxylate dehydrogenase, mitochondrial</t>
  </si>
  <si>
    <t>Aldh4a1</t>
  </si>
  <si>
    <t>cell part;cytoplasm;cytoplasmic part;eukaryotic translation initiation factor 2B complex;intracellular membrane-bounded organelle;intracellular organelle;intracellular part;macromolecular complex;membrane-bounded organelle;nucleus;organelle;protein complex</t>
  </si>
  <si>
    <t>Q8CHW4</t>
  </si>
  <si>
    <t>Translation initiation factor eIF-2B subunit epsilon</t>
  </si>
  <si>
    <t>Eif2b5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</si>
  <si>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</si>
  <si>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Q8CI51</t>
  </si>
  <si>
    <t>PDZ and LIM domain protein 5</t>
  </si>
  <si>
    <t>Pdlim5</t>
  </si>
  <si>
    <t>axon;cell part;cell projection;cytoplasm;extracellular membrane-bounded organelle;extracellular organelle;extracellular region part;extracellular vesicular exosome;intracellular part;membrane;membrane-bounded organelle;membrane-bounded vesicle;neuron projection;organelle;vesicle</t>
  </si>
  <si>
    <t>Q8CI94</t>
  </si>
  <si>
    <t>Glycogen phosphorylase, brain form</t>
  </si>
  <si>
    <t>Pygb</t>
  </si>
  <si>
    <t>adherens junction;anchoring junction;cell cortex;cell junction;cell part;cell projection membrane;cell projection part;cell surface;cell-substrate adherens junction;cell-substrate junction;contractile fiber part;cytoplasm;cytoplasmic part;cytoskeleton;extrinsic to internal side of plasma membrane;extrinsic to membrane;extrinsic to plasma membrane;focal adhesion;I band;intracellular membrane-bounded organelle;intracellular non-membrane-bounded organelle;intracellular organelle;intracellular organelle part;intracellular part;lamellipodium membrane;leading edge membrane;membrane part;membrane-bounded organelle;non-membrane-bounded organelle;nuclear part;nucleoplasm;nucleus;organelle;organelle part;plasma membrane part</t>
  </si>
  <si>
    <t>Q8CIB5</t>
  </si>
  <si>
    <t>Fermitin family homolog 2</t>
  </si>
  <si>
    <t>Fermt2</t>
  </si>
  <si>
    <t>cell part;COPI vesicle coat;cytoplasm;cytoplasmic part;cytoplasmic vesicle part;extracellular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</si>
  <si>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Q8CIE6</t>
  </si>
  <si>
    <t>Coatomer subunit alpha;Xenin;Proxenin</t>
  </si>
  <si>
    <t>Copa</t>
  </si>
  <si>
    <t>Coatomer subunit alpha</t>
  </si>
  <si>
    <t>cell part;cytoplasm;cytoplasmic part;cytosol;endosome;intracellular membrane-bounded organelle;intracellular organelle;intracellular organelle part;intracellular part;membrane;membrane-bounded organelle;nuclear part;nucleoplasm;organelle;organelle part;perinuclear region of cytoplasm</t>
  </si>
  <si>
    <t>Q8CIN4;Q61036</t>
  </si>
  <si>
    <t>Q8CIN4</t>
  </si>
  <si>
    <t>Serine/threonine-protein kinase PAK 2;PAK-2p27;PAK-2p34</t>
  </si>
  <si>
    <t>Pak2</t>
  </si>
  <si>
    <t>Serine/threonine-protein kinase PAK 2</t>
  </si>
  <si>
    <t>actin cytoskeleton;cell part;cell projection part;centriole;centrosome;ciliary rootlet;cilium part;cytoplasm;cytoplasmic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center;microtubule organizing center part;non-membrane-bounded organelle;organelle;organelle part;photoreceptor inner segment;plasma membrane;vesicle</t>
  </si>
  <si>
    <t>Q8CJ40</t>
  </si>
  <si>
    <t>Rootletin</t>
  </si>
  <si>
    <t>Crocc</t>
  </si>
  <si>
    <t>cell part;cell projection;cytoplasm;cytoplasmic mRNA processing body;cytoplasmic part;cytosol;dendrite;intracellular membrane-bounded organelle;intracellular non-membrane-bounded organelle;intracellular organelle;intracellular part;macromolecular complex;membrane;membrane-bounded organelle;micro-ribonucleoprotein complex;mRNA cap binding complex;neuron projection;non-membrane-bounded organelle;nucleus;organelle;polysome;protein complex;ribonucleoprotein complex;RISC-loading complex;RNA cap binding complex;RNA granule;RNAi effector complex;RNA-induced silencing complex</t>
  </si>
  <si>
    <t>Q8CJG0;Q8CJG1;Q8CJF9;Q8CJF8</t>
  </si>
  <si>
    <t>Q8CJG0;Q8CJG1</t>
  </si>
  <si>
    <t>Protein argonaute-2;Protein argonaute-1</t>
  </si>
  <si>
    <t>Ago2;Ago1</t>
  </si>
  <si>
    <t>cell part;cell projection;cytoplasmic part;dendrite;intracellular membrane-bounded organelle;intracellular organelle;intracellular part;membrane-bounded organelle;mitochondrion;neuron projection;nucleus;organelle</t>
  </si>
  <si>
    <t>Q8JZN5</t>
  </si>
  <si>
    <t>Acyl-CoA dehydrogenase family member 9, mitochondrial</t>
  </si>
  <si>
    <t>Acad9</t>
  </si>
  <si>
    <t>cell part;cytoplasmic part;extracellular membrane-bounded organelle;extracellular organelle;extracellular region part;extracellular vesicular exosome;integral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organelle;membrane-bounded vesicle;mitochondrial inner membrane;mitochondrial membrane;mitochondrial membrane part;mitochondrial part;mitochondrion;organelle;organelle inner membrane;organelle membrane;organelle part;vesicle</t>
  </si>
  <si>
    <t>Q8JZN7</t>
  </si>
  <si>
    <t>Mitochondrial Rho GTPase 2</t>
  </si>
  <si>
    <t>Rhot2</t>
  </si>
  <si>
    <t>Q8JZQ2</t>
  </si>
  <si>
    <t>AFG3-like protein 2</t>
  </si>
  <si>
    <t>Afg3l2</t>
  </si>
  <si>
    <t>cell part;cytoplasm;cytoplasmic part;eukaryotic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</si>
  <si>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Q8JZQ9</t>
  </si>
  <si>
    <t>Eukaryotic translation initiation factor 3 subunit B</t>
  </si>
  <si>
    <t>Eif3b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</si>
  <si>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part;mitochondrion;nucleus;organelle;organelle inner membrane;organelle membrane;organelle part;vesicle</t>
  </si>
  <si>
    <t>Q8JZU2</t>
  </si>
  <si>
    <t>Tricarboxylate transport protein, mitochondrial</t>
  </si>
  <si>
    <t>Slc25a1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</si>
  <si>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</si>
  <si>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Q8K009;Q8R0Y6</t>
  </si>
  <si>
    <t>Q8K009</t>
  </si>
  <si>
    <t>Mitochondrial 10-formyltetrahydrofolate dehydrogenase</t>
  </si>
  <si>
    <t>Aldh1l2</t>
  </si>
  <si>
    <t>Q8K010</t>
  </si>
  <si>
    <t>5-oxoprolinase</t>
  </si>
  <si>
    <t>Oplah</t>
  </si>
  <si>
    <t>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part;recycling endosome membrane;secretory granule membrane;synapse;synapse part;synaptic vesicle;synaptic vesicle membrane;trans-Golgi network;vesicle;vesicle membrane;zymogen granule membrane</t>
  </si>
  <si>
    <t>Q8K021</t>
  </si>
  <si>
    <t>Secretory carrier-associated membrane protein 1</t>
  </si>
  <si>
    <t>Scamp1</t>
  </si>
  <si>
    <t>Q8K0D5</t>
  </si>
  <si>
    <t>Elongation factor G, mitochondrial</t>
  </si>
  <si>
    <t>Gfm1</t>
  </si>
  <si>
    <t>cell part;cytoplasmic part;intracellular membrane-bounded organelle;intracellular organelle;intracellular organelle part;intracellular part;membrane-bounded organelle;mitochondrion;nuclear part;nucleoplasm;nucleus;organelle;organelle part</t>
  </si>
  <si>
    <t>Q8K0Z7</t>
  </si>
  <si>
    <t>Translational activator of cytochrome c oxidase 1</t>
  </si>
  <si>
    <t>Taco1</t>
  </si>
  <si>
    <t>cell junction;cell part;cell projection;cytoskeletal part;extracellular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part;podosome;protein complex;vesicle</t>
  </si>
  <si>
    <t>Q8K1B8</t>
  </si>
  <si>
    <t>Fermitin family homolog 3</t>
  </si>
  <si>
    <t>Fermt3</t>
  </si>
  <si>
    <t>Q8K1J6</t>
  </si>
  <si>
    <t>CCA tRNA nucleotidyltransferase 1, mitochondrial</t>
  </si>
  <si>
    <t>Trnt1</t>
  </si>
  <si>
    <t>brush border;cell junction;cell part;cell projection;clathrin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</si>
  <si>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Q8K1M6</t>
  </si>
  <si>
    <t>Dynamin-1-like protein</t>
  </si>
  <si>
    <t>Dnm1l</t>
  </si>
  <si>
    <t>cell part;cytoplasm;cytoplasmic exosome (RNase complex);cytoplasmic part;exosome (RNase complex);intracellular membrane-bounded organelle;intracellular organelle;intracellular organelle part;intracellular part;macromolecular complex;membrane;membrane-bounded organelle;membrane-enclosed lumen;mitochondrial degradosome;mitochondrial intermembrane space;mitochondrial part;mitochondrion;organelle;organelle envelope lumen;organelle part;protein complex</t>
  </si>
  <si>
    <t>Q8K1R3</t>
  </si>
  <si>
    <t>Polyribonucleotide nucleotidyltransferase 1, mitochondrial</t>
  </si>
  <si>
    <t>Pnpt1</t>
  </si>
  <si>
    <t>Q8K1Z0</t>
  </si>
  <si>
    <t>Ubiquinone biosynthesis protein COQ9, mitochondrial</t>
  </si>
  <si>
    <t>Coq9</t>
  </si>
  <si>
    <t>cell part;cytoplasmic part;intracellular membrane-bounded organelle;intracellular organelle;intracellular part;membrane-bounded organelle;mitochondrion;nucleus;organelle</t>
  </si>
  <si>
    <t>Q8K215</t>
  </si>
  <si>
    <t>LYR motif-containing protein 4</t>
  </si>
  <si>
    <t>Lyrm4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</si>
  <si>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II;mitochondrion;myelin sheath;organelle;organelle inner membrane;organelle membrane;organelle part;protein complex;succinate dehydrogenase complex;succinate dehydrogenase complex (ubiquinone)</t>
  </si>
  <si>
    <t>Q8K2B3</t>
  </si>
  <si>
    <t>Succinate dehydrogenase [ubiquinone] flavoprotein subunit, mitochondrial</t>
  </si>
  <si>
    <t>Sdha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</si>
  <si>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intermembrane space;mitochondrial matrix;mitochondrial membrane;mitochondrial part;mitochondrion;nucleus;organelle;organelle envelope lumen;organelle inner membrane;organelle lumen;organelle membrane;organelle part</t>
  </si>
  <si>
    <t>Q8K2C6</t>
  </si>
  <si>
    <t>NAD-dependent protein deacylase sirtuin-5, mitochondrial</t>
  </si>
  <si>
    <t>Sirt5</t>
  </si>
  <si>
    <t>cell part;cytoplasmic part;intracellular membrane-bounded organelle;intracellular non-membrane-bounded organelle;intracellular organelle;intracellular organelle part;intracellular part;macromolecular complex;membrane-bounded organelle;mitochondrial part;mitochondrial ribosome;mitochondrion;non-membrane-bounded organelle;organellar ribosome;organelle;organelle part;ribonucleoprotein complex;ribosome</t>
  </si>
  <si>
    <t>Q8K2M0</t>
  </si>
  <si>
    <t>39S ribosomal protein L38, mitochondrial</t>
  </si>
  <si>
    <t>Mrpl38</t>
  </si>
  <si>
    <t>cell part;cytoplasmic part;intracellular membrane-bounded organelle;intracellular organelle;intracellular organelle part;intracellular part;large ribosomal subunit;macromolecular complex;membrane-bounded organelle;mitochondrial large ribosomal subunit;mitochondrial part;mitochondrion;organellar large ribosomal subunit;organelle;organelle part;ribonucleoprotein complex</t>
  </si>
  <si>
    <t>Q8K2Y7</t>
  </si>
  <si>
    <t>39S ribosomal protein L47, mitochondrial</t>
  </si>
  <si>
    <t>Mrpl47</t>
  </si>
  <si>
    <t>cell part;intracellular organelle part;intracellular part;membrane;nuclear matrix;nuclear part;nucleoplasm;organelle part</t>
  </si>
  <si>
    <t>Q8K310</t>
  </si>
  <si>
    <t>Matrin-3</t>
  </si>
  <si>
    <t>Matr3</t>
  </si>
  <si>
    <t>Q8K370</t>
  </si>
  <si>
    <t>Acyl-CoA dehydrogenase family member 10</t>
  </si>
  <si>
    <t>Acad10</t>
  </si>
  <si>
    <t>Q8K3C3</t>
  </si>
  <si>
    <t>Protein LZIC</t>
  </si>
  <si>
    <t>Lzic</t>
  </si>
  <si>
    <t>cell part;chromatin remodeling complex;cytoplasmic part;cytosol;early endosome membrane;endosomal part;endosome membrane;extracellular membrane-bounded organelle;extracellular organelle;extracellular region part;extracellular vesicular exosome;histone deacetylase complex;intracellular membrane-bounded organelle;intracellular organelle;intracellular organelle part;intracellular part;macromolecular complex;membrane;membrane-bounded organelle;membrane-bounded vesicle;nuclear part;nucleoplasm part;nucleus;NuRD complex;organelle;organelle membrane;organelle part;protein complex;transcriptional repressor complex;vesicle;vesicle membrane</t>
  </si>
  <si>
    <t>Q8K3H0</t>
  </si>
  <si>
    <t>DCC-interacting protein 13-alpha</t>
  </si>
  <si>
    <t>Appl1</t>
  </si>
  <si>
    <t>Q8K3J1</t>
  </si>
  <si>
    <t>NADH dehydrogenase [ubiquinone] iron-sulfur protein 8, mitochondrial</t>
  </si>
  <si>
    <t>Ndufs8</t>
  </si>
  <si>
    <t>cell part;contractile fiber;contractile fiber part;cytoplasmic part;cytoskeleton;intracellular membrane-bounded organelle;intracellular non-membrane-bounded organelle;intracellular organelle;intracellular part;membrane-bounded organelle;mitochondrion;myofibril;non-membrane-bounded organelle;nucleus;organelle;organelle part;sarcomere</t>
  </si>
  <si>
    <t>Q8K3W2</t>
  </si>
  <si>
    <t>Leucine-rich repeat-containing protein 10</t>
  </si>
  <si>
    <t>Lrrc10</t>
  </si>
  <si>
    <t>Q8K411</t>
  </si>
  <si>
    <t>Presequence protease, mitochondrial</t>
  </si>
  <si>
    <t>Pitrm1</t>
  </si>
  <si>
    <t>Q8K4F5</t>
  </si>
  <si>
    <t>Alpha/beta hydrolase domain-containing protein 11</t>
  </si>
  <si>
    <t>Abhd11</t>
  </si>
  <si>
    <t>Protein ABHD11</t>
  </si>
  <si>
    <t>Q8K4G1</t>
  </si>
  <si>
    <t>Latent-transforming growth factor beta-binding protein 4</t>
  </si>
  <si>
    <t>Ltbp4</t>
  </si>
  <si>
    <t>actin cytoskeleton;actin filament bundle;actomyosin;cell part;cell projection;cytoplasm;cytoskeletal part;cytoskeleton;intracellular non-membrane-bounded organelle;intracellular organelle;intracellular organelle part;intracellular part;lamellipodium;non-membrane-bounded organelle;organelle;organelle part;stress fiber</t>
  </si>
  <si>
    <t>Q8K4G5</t>
  </si>
  <si>
    <t>Actin-binding LIM protein 1</t>
  </si>
  <si>
    <t>Ablim1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</si>
  <si>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</si>
  <si>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Q8K4L3</t>
  </si>
  <si>
    <t>Supervillin</t>
  </si>
  <si>
    <t>Svil</t>
  </si>
  <si>
    <t>cell body;cell part;cell projection;cilium;cytoplasm;cytoplasmic part;extracellular membrane-bounded organelle;extracellular organelle;extracellular region;extracellular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</si>
  <si>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Q8K4Z3</t>
  </si>
  <si>
    <t>NAD(P)H-hydrate epimerase</t>
  </si>
  <si>
    <t>Apoa1bp</t>
  </si>
  <si>
    <t>Naxe</t>
  </si>
  <si>
    <t>catalytic step 2 spliceosome;cell part;intracellular organelle part;intracellular part;macromolecular complex;nuclear part;nucleoplasm;organelle part;prespliceosome;ribonucleoprotein complex;small nuclear ribonucleoprotein complex;spliceosomal complex;U2 snRNP;U2-type prespliceosome;U2-type spliceosomal complex</t>
  </si>
  <si>
    <t>Q8K4Z5</t>
  </si>
  <si>
    <t>Splicing factor 3A subunit 1</t>
  </si>
  <si>
    <t>Sf3a1</t>
  </si>
  <si>
    <t>cell part;CUL4 RING ubiquitin ligase complex;cullin-RING ubiquitin ligase complex;cytoplasm;intracellular membrane-bounded organelle;intracellular organelle;intracellular part;macromolecular complex;membrane-bounded organelle;nucleus;organelle;protein complex;ubiquitin ligase complex</t>
  </si>
  <si>
    <t>Q8N7N5</t>
  </si>
  <si>
    <t>DDB1- and CUL4-associated factor 8</t>
  </si>
  <si>
    <t>Dcaf8</t>
  </si>
  <si>
    <t>Q8QZS1</t>
  </si>
  <si>
    <t>3-hydroxyisobutyryl-CoA hydrolase, mitochondrial</t>
  </si>
  <si>
    <t>Hibch</t>
  </si>
  <si>
    <t>Q8QZT1</t>
  </si>
  <si>
    <t>Acetyl-CoA acetyltransferase, mitochondrial</t>
  </si>
  <si>
    <t>Acat1</t>
  </si>
  <si>
    <t>cell part;cytoplasmic part;eukaryotic 43S preinitiation complex;eukaryotic 48S preinitiation complex;eukaryotic translation initiation factor 3 complex;fibrillar center;intracellular non-membrane-bounded organelle;intracellular organelle;intracellular organelle part;intracellular part;macromolecular complex;membrane;non-membrane-bounded organelle;nuclear part;nucleolar part;nucleolus;nucleoplasm;organelle;organelle part;protein complex;ribonucleoprotein complex;translation preinitiation complex</t>
  </si>
  <si>
    <t>Q8QZY1</t>
  </si>
  <si>
    <t>Eukaryotic translation initiation factor 3 subunit L</t>
  </si>
  <si>
    <t>Eif3l</t>
  </si>
  <si>
    <t>cell part;cytoplasm;cytoskeletal part;intracellular organelle part;intracellular part;macromolecular complex;microtubule;organelle part;protein complex</t>
  </si>
  <si>
    <t>Q8R001</t>
  </si>
  <si>
    <t>Microtubule-associated protein RP/EB family member 2</t>
  </si>
  <si>
    <t>Mapre2</t>
  </si>
  <si>
    <t>cell part;cytoplasmic part;cytosol;intracellular membrane-bounded organelle;intracellular organelle;intracellular part;membrane;membrane-bounded organelle;nucleus;organelle</t>
  </si>
  <si>
    <t>Q8R010</t>
  </si>
  <si>
    <t>Aminoacyl tRNA synthase complex-interacting multifunctional protein 2</t>
  </si>
  <si>
    <t>Aimp2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</si>
  <si>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</si>
  <si>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Q8R016</t>
  </si>
  <si>
    <t>Bleomycin hydrolase</t>
  </si>
  <si>
    <t>Blmh</t>
  </si>
  <si>
    <t>Q8R050;Q149F3</t>
  </si>
  <si>
    <t>Q8R050</t>
  </si>
  <si>
    <t>Eukaryotic peptide chain release factor GTP-binding subunit ERF3A</t>
  </si>
  <si>
    <t>Gspt1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</si>
  <si>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part;pronucleus;ribonucleoprotein complex;vesicle</t>
  </si>
  <si>
    <t>Q8R081</t>
  </si>
  <si>
    <t>Heterogeneous nuclear ribonucleoprotein L</t>
  </si>
  <si>
    <t>Hnrnpl</t>
  </si>
  <si>
    <t>cell part;cytoplasmic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</si>
  <si>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Q8R086</t>
  </si>
  <si>
    <t>Sulfite oxidase, mitochondrial</t>
  </si>
  <si>
    <t>Suox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</si>
  <si>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part;mitochondrion;nuclear part;nucleoplasm;organelle;organelle inner membrane;organelle membrane;organelle part</t>
  </si>
  <si>
    <t>Q8R0F8</t>
  </si>
  <si>
    <t>Acylpyruvase FAHD1, mitochondrial</t>
  </si>
  <si>
    <t>Fahd1</t>
  </si>
  <si>
    <t>Q8R0N6</t>
  </si>
  <si>
    <t>Hydroxyacid-oxoacid transhydrogenase, mitochondrial</t>
  </si>
  <si>
    <t>Adhfe1</t>
  </si>
  <si>
    <t>Q8R0Y8</t>
  </si>
  <si>
    <t>Mitochondrial coenzyme A transporter SLC25A42</t>
  </si>
  <si>
    <t>Slc25a42</t>
  </si>
  <si>
    <t>Q8R123</t>
  </si>
  <si>
    <t>FAD synthase;Molybdenum cofactor biosynthesis protein-like region;FAD synthase region</t>
  </si>
  <si>
    <t>Flad1</t>
  </si>
  <si>
    <t>FAD synthase</t>
  </si>
  <si>
    <t>cell part;cytoplasmic part;intracellular membrane-bounded organelle;intracellular organelle;intracellular part;lipid particle;membrane;membrane-bounded organelle;midbody;mitochondrion;nucleus;organelle</t>
  </si>
  <si>
    <t>Q8R127</t>
  </si>
  <si>
    <t>Saccharopine dehydrogenase-like oxidoreductase</t>
  </si>
  <si>
    <t>Sccpdh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</si>
  <si>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membrane;nuclear part;organelle;organelle membrane;organelle part;vesicle</t>
  </si>
  <si>
    <t>Q8R146</t>
  </si>
  <si>
    <t>Acylamino-acid-releasing enzyme</t>
  </si>
  <si>
    <t>Apeh</t>
  </si>
  <si>
    <t>Q8R164</t>
  </si>
  <si>
    <t>Valacyclovir hydrolase</t>
  </si>
  <si>
    <t>Bphl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</si>
  <si>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</si>
  <si>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Q8R1B4</t>
  </si>
  <si>
    <t>Eukaryotic translation initiation factor 3 subunit C</t>
  </si>
  <si>
    <t>Eif3c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</si>
  <si>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</si>
  <si>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Q8R1G2</t>
  </si>
  <si>
    <t>Carboxymethylenebutenolidase homolog</t>
  </si>
  <si>
    <t>Cmbl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</si>
  <si>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III;mitochondrion;organelle;organelle inner membrane;organelle membrane;organelle part;protein complex;respiratory chain complex III;vesicle</t>
  </si>
  <si>
    <t>Q8R1I1</t>
  </si>
  <si>
    <t>Cytochrome b-c1 complex subunit 9</t>
  </si>
  <si>
    <t>Uqcr10</t>
  </si>
  <si>
    <t>cell part;centrosome;chromosomal part;condensed chromosome kinetochore;cytoplasm;cytoplasmic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</si>
  <si>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Q8R1Q8</t>
  </si>
  <si>
    <t>Cytoplasmic dynein 1 light intermediate chain 1</t>
  </si>
  <si>
    <t>Dync1li1</t>
  </si>
  <si>
    <t>cell part;cell projection;cytoplasmic part;Golgi apparatus;intracellular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</si>
  <si>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Q8R1S0</t>
  </si>
  <si>
    <t>Ubiquinone biosynthesis monooxygenase COQ6, mitochondrial</t>
  </si>
  <si>
    <t>Coq6</t>
  </si>
  <si>
    <t>Q8R1V4</t>
  </si>
  <si>
    <t>Transmembrane emp24 domain-containing protein 4</t>
  </si>
  <si>
    <t>Tmed4</t>
  </si>
  <si>
    <t>anchored to membrane;cell part;extracellular membrane-bounded organelle;extracellular organelle;extracellular region part;extracellular vesicular exosome;intrinsic to membrane;membrane;membrane part;membrane-bounded organelle;membrane-bounded vesicle;organelle;plasma membrane;vesicle</t>
  </si>
  <si>
    <t>Q8R2G4</t>
  </si>
  <si>
    <t>Ecto-ADP-ribosyltransferase 3</t>
  </si>
  <si>
    <t>Art3</t>
  </si>
  <si>
    <t>Q8R2Q4</t>
  </si>
  <si>
    <t>Ribosome-releasing factor 2, mitochondrial</t>
  </si>
  <si>
    <t>Gfm2</t>
  </si>
  <si>
    <t>adherens junction;anchoring junction;cell junction;cell part;cell-substrate adherens junction;cell-substrate junction;external side of plasma membrane;extracellular region part;extracellular space;focal adhesion;integral to membrane;intracellular membrane-bounded organelle;intracellular organelle;intracellular part;intrinsic to membrane;membrane;membrane part;membrane-bounded organelle;nucleus;organelle;plasma membrane;plasma membrane part</t>
  </si>
  <si>
    <t>Q8R2Y2</t>
  </si>
  <si>
    <t>Cell surface glycoprotein MUC18</t>
  </si>
  <si>
    <t>Mcam</t>
  </si>
  <si>
    <t>cell part;cytoplasmic part;cytosol;intracellular membrane-bounded organelle;intracellular organelle;intracellular part;membrane;membrane-bounded organelle;mitochondrion;organelle</t>
  </si>
  <si>
    <t>Q8R2Y8</t>
  </si>
  <si>
    <t>Peptidyl-tRNA hydrolase 2, mitochondrial</t>
  </si>
  <si>
    <t>Ptrh2</t>
  </si>
  <si>
    <t>aggresome;autophagic vacuole;cell part;cytoplasm;cytoplasmic part;cytosol;cytosolic part;cytosolic proteasome complex;endoplasmic reticulum;endoplasmic reticulum membrane;endoplasmic reticulum part;inclusion body;intracellular membrane-bounded organelle;intracellular organelle;intracellular organelle part;intracellular part;macromolecular complex;membrane;membrane part;membrane-bounded organelle;nuclear part;nuclear proteasome complex;nucleoplasm;nucleus;organelle;organelle membrane;organelle part;perinuclear region of cytoplasm;plasma membrane;proteasome complex;protein complex;vacuole</t>
  </si>
  <si>
    <t>Q8R317;Q9QZM0;Q99NB8</t>
  </si>
  <si>
    <t>Q8R317;Q9QZM0</t>
  </si>
  <si>
    <t>Ubiquilin-1;Ubiquilin-2</t>
  </si>
  <si>
    <t>Ubqln1;Ubqln2</t>
  </si>
  <si>
    <t>cell part;cytoplasm;intracellular non-membrane-bounded organelle;intracellular organelle;intracellular organelle part;intracellular part;non-membrane-bounded organelle;nuclear body;nuclear matrix;nuclear part;nuclear speck;nucleolus;nucleoplasm;nucleoplasm part;organelle;organelle part;paraspeckles</t>
  </si>
  <si>
    <t>Q8R326</t>
  </si>
  <si>
    <t>Paraspeckle component 1</t>
  </si>
  <si>
    <t>Pspc1</t>
  </si>
  <si>
    <t>Q8R3B1</t>
  </si>
  <si>
    <t>1-phosphatidylinositol 4,5-bisphosphate phosphodiesterase delta-1</t>
  </si>
  <si>
    <t>Plcd1</t>
  </si>
  <si>
    <t>Q8R3F5</t>
  </si>
  <si>
    <t>Malonyl-CoA-acyl carrier protein transacylase, mitochondrial</t>
  </si>
  <si>
    <t>Mcat</t>
  </si>
  <si>
    <t>Q8R3Q6</t>
  </si>
  <si>
    <t>Coiled-coil domain-containing protein 58</t>
  </si>
  <si>
    <t>Ccdc58</t>
  </si>
  <si>
    <t>Q8R404</t>
  </si>
  <si>
    <t>Protein QIL1</t>
  </si>
  <si>
    <t>Qil1</t>
  </si>
  <si>
    <t>Mic13</t>
  </si>
  <si>
    <t>MICOS complex subunit MIC13</t>
  </si>
  <si>
    <t>Q8R4N0</t>
  </si>
  <si>
    <t>Citrate lyase subunit beta-like protein, mitochondrial</t>
  </si>
  <si>
    <t>Clybl</t>
  </si>
  <si>
    <t>cell part;cytoplasm;endomembrane system;intracellular part;membrane</t>
  </si>
  <si>
    <t>Q8R4S0</t>
  </si>
  <si>
    <t>Protein phosphatase 1 regulatory subunit 14C</t>
  </si>
  <si>
    <t>Ppp1r14c</t>
  </si>
  <si>
    <t>cell part;centrosome;cytoplasm;cytoplasmic part;cytoskeletal part;dynactin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</si>
  <si>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Q8R5C5</t>
  </si>
  <si>
    <t>Beta-centractin</t>
  </si>
  <si>
    <t>Actr1b</t>
  </si>
  <si>
    <t>cell part;cytoplasmic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organelle;organelle;organelle membrane;organelle part;vesicle</t>
  </si>
  <si>
    <t>Q8R5J9</t>
  </si>
  <si>
    <t>PRA1 family protein 3</t>
  </si>
  <si>
    <t>Arl6ip5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</si>
  <si>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</si>
  <si>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Q8VBT0</t>
  </si>
  <si>
    <t>Thioredoxin-related transmembrane protein 1</t>
  </si>
  <si>
    <t>Tmx1</t>
  </si>
  <si>
    <t>cell part;cytoplasm;cytoplasmic part;cytosol;intracellular organelle part;intracellular part;membrane;nuclear membrane;nuclear part;organelle membrane;organelle part</t>
  </si>
  <si>
    <t>Q8VBT1;Q8BHN1;Q6PAM1</t>
  </si>
  <si>
    <t>Q8VBT1</t>
  </si>
  <si>
    <t>Beta-taxilin</t>
  </si>
  <si>
    <t>Txlnb</t>
  </si>
  <si>
    <t>cell part;cytoplasmic part;cytosol;intracellular membrane-bounded organelle;intracellular organelle;intracellular part;membrane;membrane-bounded organelle;nucleus;organelle;plasma membrane</t>
  </si>
  <si>
    <t>Q8VBW6</t>
  </si>
  <si>
    <t>NEDD8-activating enzyme E1 regulatory subunit</t>
  </si>
  <si>
    <t>Nae1</t>
  </si>
  <si>
    <t>cell part;external side of plasma membrane;integral to membrane;intrinsic to membrane;membrane;membrane part;plasma membrane part</t>
  </si>
  <si>
    <t>Q8VBZ3</t>
  </si>
  <si>
    <t>Cleft lip and palate transmembrane protein 1 homolog</t>
  </si>
  <si>
    <t>Clptm1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</si>
  <si>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part;peroxisome</t>
  </si>
  <si>
    <t>Q8VCF0</t>
  </si>
  <si>
    <t>Mitochondrial antiviral-signaling protein</t>
  </si>
  <si>
    <t>Mavs</t>
  </si>
  <si>
    <t>cell part;cytoplasm;cytoplasmic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part;nuclear part;nucleoplasm;nucleus;organelle;organelle membrane;organelle part;peroxisomal membrane;peroxisomal part;peroxisome;protein complex</t>
  </si>
  <si>
    <t>Q8VCI5</t>
  </si>
  <si>
    <t>Peroxisomal biogenesis factor 19</t>
  </si>
  <si>
    <t>Pex19</t>
  </si>
  <si>
    <t>Q8VCM8</t>
  </si>
  <si>
    <t>Nicalin</t>
  </si>
  <si>
    <t>Ncln</t>
  </si>
  <si>
    <t>cell part;extracellular membrane-bounded organelle;extracellular organelle;extracellular region;extracellular region part;extracellular space;extracellular vesicular exosome;membrane;membrane-bounded organelle;membrane-bounded vesicle;organelle;plasma membrane;vesicle</t>
  </si>
  <si>
    <t>Q8VCT3</t>
  </si>
  <si>
    <t>Aminopeptidase B</t>
  </si>
  <si>
    <t>Rnpep</t>
  </si>
  <si>
    <t>cell part;cytoplasmic part;cytosol;endoplasmic reticulum;endoplasmic reticulum lumen;endoplasmic reticulum part;extracellular region part;extracellular space;intracellular membrane-bounded organelle;intracellular organelle;intracellular organelle lumen;intracellular organelle part;intracellular part;lipid particle;membrane-bounded organelle;membrane-enclosed lumen;organelle;organelle lumen;organelle part</t>
  </si>
  <si>
    <t>Q8VCT4;Q8VCC2;Q91WU0;Q64176</t>
  </si>
  <si>
    <t>Q8VCT4</t>
  </si>
  <si>
    <t>Carboxylesterase 1D</t>
  </si>
  <si>
    <t>Ces1d</t>
  </si>
  <si>
    <t>Q8VCW8</t>
  </si>
  <si>
    <t>Acyl-CoA synthetase family member 2, mitochondrial</t>
  </si>
  <si>
    <t>Acsf2</t>
  </si>
  <si>
    <t>Q8VD26</t>
  </si>
  <si>
    <t>Transmembrane protein 143</t>
  </si>
  <si>
    <t>Tmem143</t>
  </si>
  <si>
    <t>Q8VDC0</t>
  </si>
  <si>
    <t>Probable leucine--tRNA ligase, mitochondrial</t>
  </si>
  <si>
    <t>Lars2</t>
  </si>
  <si>
    <t>autophagic vacuole;cell part;cytoplasmic part;cytoplasmic vesicle;endosome;integral to membrane;intracellular membrane-bounded organelle;intracellular organelle;intracellular part;intrinsic to membrane;late endosome;lysosome;lytic vacuole;membrane;membrane part;membrane-bounded organelle;organelle;vacuole;vesicle</t>
  </si>
  <si>
    <t>Q8VDC1</t>
  </si>
  <si>
    <t>FYVE and coiled-coil domain-containing protein 1</t>
  </si>
  <si>
    <t>Fyco1</t>
  </si>
  <si>
    <t>actin cytoskeleton;actin filament bundle;actomyosin;actomyosin contractile ring;adherens junction;anchoring junction;brush border;cell cortex;cell cortex part;cell division site part;cell junction;cell leading edge;cell part;cell projection;cell-cell adherens junction;cell-cell junction;cleavage furrow;contractile ring;cortical cytoskeleton;cytoplasm;cytoplasmic part;cytoskeletal part;cytoskeleton;cytosol;extracellular membrane-bounded organelle;extracellular organelle;extracellular region part;extracellular vesicular exosome;immunological synapse;integrin complex;intracellular membrane-bounded organelle;intracellular non-membrane-bounded organelle;intracellular organelle;intracellular organelle part;intracellular part;macromolecular complex;membrane;membrane part;membrane-bounded organelle;membrane-bounded vesicle;myosin complex;myosin II complex;non-membrane-bounded organelle;nuclear part;nucleus;organelle;organelle part;plasma membrane;plasma membrane part;protein complex;receptor complex;ruffle;signalosome;stress fiber;uropod;vesicle</t>
  </si>
  <si>
    <t>Q8VDD5</t>
  </si>
  <si>
    <t>Myosin-9</t>
  </si>
  <si>
    <t>Myh9</t>
  </si>
  <si>
    <t>cell part;cytoplasm;extracellular region part;high-density lipoprotein particle;intracellular membrane-bounded organelle;intracellular organelle;intracellular part;macromolecular complex;membrane-bounded organelle;nucleus;organelle;plasma lipoprotein particle;protein-lipid complex</t>
  </si>
  <si>
    <t>Q8VDJ3</t>
  </si>
  <si>
    <t>Vigilin</t>
  </si>
  <si>
    <t>Hdlbp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</si>
  <si>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</si>
  <si>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Q8VDK1</t>
  </si>
  <si>
    <t>Nitrilase homolog 1</t>
  </si>
  <si>
    <t>Nit1</t>
  </si>
  <si>
    <t>cell part;extracellular membrane-bounded organelle;extracellular organelle;extracellular region part;extracellular vesicular exosome;intracellular part;macromolecular complex;membrane;membrane-bounded organelle;membrane-bounded vesicle;organelle;proteasome accessory complex;proteasome complex;proteasome regulatory particle;protein complex;vesicle</t>
  </si>
  <si>
    <t>Q8VDM4</t>
  </si>
  <si>
    <t>26S proteasome non-ATPase regulatory subunit 2</t>
  </si>
  <si>
    <t>Psmd2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</si>
  <si>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</t>
  </si>
  <si>
    <t>Q8VDM6</t>
  </si>
  <si>
    <t>Heterogeneous nuclear ribonucleoprotein U-like protein 1</t>
  </si>
  <si>
    <t>Hnrnpul1</t>
  </si>
  <si>
    <t>apical plasma membrane;basolateral plasma membrane;caveola;cell part;cytoplasmic membrane-bounded vesicle;cytoplasmic part;cytoplasmic vesicle;endoplasmic reticulum;endosome;extracellular membrane-bounded organelle;extracellular organelle;extracellular region part;extracellular space;extracellular vesicular exosome;Golgi apparatus;integral to membrane;intracellular membrane-bounded organelle;intracellular organelle;intracellular part;intrinsic to membrane;macromolecular complex;melanosome;membrane;membrane part;membrane raft;membrane-bounded organelle;membrane-bounded vesicle;myelin sheath;organelle;pigment granule;plasma membrane;plasma membrane part;protein complex;sarcolemma;sodium:potassium-exchanging ATPase complex;T-tubule;vesicle</t>
  </si>
  <si>
    <t>Q8VDN2;Q64436</t>
  </si>
  <si>
    <t>Q8VDN2</t>
  </si>
  <si>
    <t>Sodium/potassium-transporting ATPase subunit alpha-1</t>
  </si>
  <si>
    <t>Atp1a1</t>
  </si>
  <si>
    <t>Q8VDQ1</t>
  </si>
  <si>
    <t>Prostaglandin reductase 2</t>
  </si>
  <si>
    <t>Ptgr2</t>
  </si>
  <si>
    <t>axon part;cell junction;cell part;cell projection part;cell-cell junction;centriole;centrosome;chromatin;chromosomal part;chromosome;cytoplasm;cytoplasmic part;cytoskeletal part;cytosol;growth cone;heterochromatin;intracellular membrane-bounded organelle;intracellular non-membrane-bounded organelle;intracellular organelle;intracellular organelle part;intracellular part;juxtaparanode region of axon;lateral loop;macromolecular complex;meiotic spindle;membrane;membrane-bounded organelle;microtubule;microtubule organizing center;microtubule organizing center part;midbody;mitotic spindle;myelin sheath;non-membrane-bounded organelle;nuclear chromatin;nuclear chromosome part;nuclear heterochromatin;nuclear part;nucleus;organelle;organelle part;paranodal junction;paranode region of axon;perikaryon;perinuclear region of cytoplasm;plasma membrane;protein complex;Schmidt-Lanterman incisure;site of polarized growth;spindle</t>
  </si>
  <si>
    <t>Q8VDQ8</t>
  </si>
  <si>
    <t>NAD-dependent protein deacetylase sirtuin-2</t>
  </si>
  <si>
    <t>Sirt2</t>
  </si>
  <si>
    <t>Q8VDT9</t>
  </si>
  <si>
    <t>39S ribosomal protein L50, mitochondrial</t>
  </si>
  <si>
    <t>Mrpl50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</si>
  <si>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complex;spliceosomal complex</t>
  </si>
  <si>
    <t>Q8VDW0</t>
  </si>
  <si>
    <t>ATP-dependent RNA helicase DDX39A</t>
  </si>
  <si>
    <t>Ddx39a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</si>
  <si>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organelle;mitochondrial part;mitochondrial small ribosomal subunit;mitochondrion;non-membrane-bounded organelle;nuclear membrane;nuclear part;organellar small ribosomal subunit;organelle;organelle membrane;organelle part;ribonucleoprotein complex;small ribosomal subunit</t>
  </si>
  <si>
    <t>Q8VE22</t>
  </si>
  <si>
    <t>28S ribosomal protein S23, mitochondrial</t>
  </si>
  <si>
    <t>Mrps23</t>
  </si>
  <si>
    <t>Q8VE38</t>
  </si>
  <si>
    <t>Oxidoreductase NAD-binding domain-containing protein 1</t>
  </si>
  <si>
    <t>Oxnad1</t>
  </si>
  <si>
    <t>Q8VE95</t>
  </si>
  <si>
    <t>UPF0598 protein C8orf82 homolog</t>
  </si>
  <si>
    <t>Q8VEA4</t>
  </si>
  <si>
    <t>Mitochondrial intermembrane space import and assembly protein 40</t>
  </si>
  <si>
    <t>Chchd4</t>
  </si>
  <si>
    <t>cell part;cytoplasm;extracellular matrix;extracellular region part;extracellular space;intracellular membrane-bounded organelle;intracellular organelle;intracellular part;membrane-bounded organelle;nucleus;organelle</t>
  </si>
  <si>
    <t>Q8VEE1</t>
  </si>
  <si>
    <t>LIM and cysteine-rich domains protein 1</t>
  </si>
  <si>
    <t>Lmcd1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</si>
  <si>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</si>
  <si>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Q8VEK3</t>
  </si>
  <si>
    <t>Heterogeneous nuclear ribonucleoprotein U</t>
  </si>
  <si>
    <t>Hnrnpu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</si>
  <si>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part;mitochondrion;myelin sheath;organelle;organelle inner membrane;organelle membrane;organelle part;vesicle</t>
  </si>
  <si>
    <t>Q8VEM8</t>
  </si>
  <si>
    <t>Phosphate carrier protein, mitochondrial</t>
  </si>
  <si>
    <t>Slc25a3</t>
  </si>
  <si>
    <t>cell part;cytoplasmic part;cytoskeletal part;cytoskeleton;intracellular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organelle;nuclear part;nucleoplasm;nucleus;organelle;organelle part</t>
  </si>
  <si>
    <t>Q8VH51</t>
  </si>
  <si>
    <t>RNA-binding protein 39</t>
  </si>
  <si>
    <t>Rbm39</t>
  </si>
  <si>
    <t>actin cytoskeleton;adherens junction;anchoring junction;cell junction;cell part;cell-substrate adherens junction;cell-substrate junction;contractile fiber part;cytoplasm;cytoplasmic part;cytoskeleton;focal adhesion;intracellular non-membrane-bounded organelle;intracellular organelle;intracellular part;membrane;non-membrane-bounded organelle;organelle;organelle part;plasma membrane;sarcolemma;sarcoplasm;Z disc</t>
  </si>
  <si>
    <t>Q8VHX6</t>
  </si>
  <si>
    <t>Filamin-C</t>
  </si>
  <si>
    <t>Flnc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</si>
  <si>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</si>
  <si>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Q8VIJ6</t>
  </si>
  <si>
    <t>Splicing factor, proline- and glutamine-rich</t>
  </si>
  <si>
    <t>Sfpq</t>
  </si>
  <si>
    <t>cell part;cytoplasm;cytoplasmic part;intracellular non-membrane-bounded organelle;intracellular organelle;intracellular organelle part;intracellular part;membrane-enclosed lumen;mitochondrial intermembrane space;mitochondrial part;non-membrane-bounded organelle;nuclear part;nucleolus;nucleoplasm;organelle;organelle envelope lumen;organelle part</t>
  </si>
  <si>
    <t>Q8WTY4</t>
  </si>
  <si>
    <t>Anamorsin</t>
  </si>
  <si>
    <t>Ciapin1</t>
  </si>
  <si>
    <t>cell body;cell part;cell projection;cytoplasm;cytoplasmic part;cytosol;extracellular membrane-bounded organelle;extracellular organelle;extracellular region part;extracellular vesicular exosome;intracellular organelle part;intracellular part;membrane-bounded organelle;membrane-bounded vesicle;neuron projection;nuclear part;nucleoplasm;organelle;organelle part;vesicle</t>
  </si>
  <si>
    <t>Q91V12</t>
  </si>
  <si>
    <t>Cytosolic acyl coenzyme A thioester hydrolase</t>
  </si>
  <si>
    <t>Acot7</t>
  </si>
  <si>
    <t>Q91V16</t>
  </si>
  <si>
    <t>LYR motif-containing protein 5</t>
  </si>
  <si>
    <t>Lyrm5</t>
  </si>
  <si>
    <t>Etfrf1</t>
  </si>
  <si>
    <t>Electron transfer flavoprotein regulatory factor 1</t>
  </si>
  <si>
    <t>cell part;cytoplasmic membrane-bounded vesicle;cytoplasmic part;cytoplasmic vesicle;cytoplasmic vesicle membrane;cytoplasmic vesicle part;early endosome;early endosome membrane;endocytic vesicle;endocytic vesicle membrane;endosomal part;endosome;endosome membrane;extracellular membrane-bounded organelle;extracellular organelle;extracellular region part;extracellular vesicular exosome;Golgi apparatus;Golgi apparatus part;Golgi membrane;intracellular;intracellular membrane-bounded organelle;intracellular organelle;intracellular organelle part;intracellular part;lysosomal membrane;membrane;membrane-bounded organelle;membrane-bounded vesicle;organelle;organelle membrane;organelle part;phagocytic vesicle;phagocytic vesicle membrane;recycling endosome;vacuolar membrane;vacuolar part;vesicle;vesicle membrane</t>
  </si>
  <si>
    <t>Q91V41</t>
  </si>
  <si>
    <t>Ras-related protein Rab-14</t>
  </si>
  <si>
    <t>Rab14</t>
  </si>
  <si>
    <t>Q91V61</t>
  </si>
  <si>
    <t>Sideroflexin-3</t>
  </si>
  <si>
    <t>Sfxn3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</si>
  <si>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vesicle;microbody;organelle;peroxisome;vesicle</t>
  </si>
  <si>
    <t>Q91V64</t>
  </si>
  <si>
    <t>Isochorismatase domain-containing protein 1</t>
  </si>
  <si>
    <t>Isoc1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</si>
  <si>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organelle part;intracellular part;membrane;membrane-bounded organelle;membrane-bounded vesicle;mitochondrion;nuclear part;nucleoplasm;organelle;organelle part;plasma membrane;vesicle</t>
  </si>
  <si>
    <t>Q91V92</t>
  </si>
  <si>
    <t>ATP-citrate synthase</t>
  </si>
  <si>
    <t>Acly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</si>
  <si>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</si>
  <si>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Q91VA6</t>
  </si>
  <si>
    <t>Polymerase delta-interacting protein 2</t>
  </si>
  <si>
    <t>Poldip2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</si>
  <si>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part;mitochondrion;organelle;organelle inner membrane;organelle membrane;organelle part;vesicle</t>
  </si>
  <si>
    <t>Q91VC9</t>
  </si>
  <si>
    <t>Growth hormone-inducible transmembrane protein</t>
  </si>
  <si>
    <t>Ghitm</t>
  </si>
  <si>
    <t>cell part;cytoplasmic part;intracellular membrane-bounded organelle;intracellular organelle;intracellular organelle part;intracellular part;macromolecular complex;membrane part;membrane-bounded organelle;membrane-enclosed lumen;mitochondrial intermembrane space;mitochondrial membrane part;mitochondrial part;mitochondrial respiratory chain complex I;mitochondrion;myelin sheath;NADH dehydrogenase complex;organelle;organelle envelope lumen;organelle part;protein complex;respiratory chain complex I</t>
  </si>
  <si>
    <t>Q91VD9</t>
  </si>
  <si>
    <t>NADH-ubiquinone oxidoreductase 75 kDa subunit, mitochondrial</t>
  </si>
  <si>
    <t>Ndufs1</t>
  </si>
  <si>
    <t>Q91VH6</t>
  </si>
  <si>
    <t>Protein MEMO1</t>
  </si>
  <si>
    <t>Memo1</t>
  </si>
  <si>
    <t>angiogenin-PRI complex;cell part;cytoplasm;extracellular membrane-bounded organelle;extracellular organelle;extracellular region part;extracellular vesicular exosome;intracellular part;macromolecular complex;membrane-bounded organelle;membrane-bounded vesicle;organelle;protein complex;vesicle</t>
  </si>
  <si>
    <t>Q91VI7</t>
  </si>
  <si>
    <t>Ribonuclease inhibitor</t>
  </si>
  <si>
    <t>Rnh1</t>
  </si>
  <si>
    <t>caveola;cell part;cytoplasm;intracellular part;macromolecular complex;membrane part;membrane raft;plasma membrane part;protein complex</t>
  </si>
  <si>
    <t>Q91VJ2</t>
  </si>
  <si>
    <t>Protein kinase C delta-binding protein</t>
  </si>
  <si>
    <t>Prkcdbp</t>
  </si>
  <si>
    <t>catalytic step 2 spliceosome;cell part;chromatin;chromosomal part;euchromatin;extracellular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chromatin;nuclear chromosome part;nuclear euchromatin;nuclear part;nucleus;organelle;organelle part;ribonucleoprotein complex;spliceosomal complex;vesicle</t>
  </si>
  <si>
    <t>Q91VM5</t>
  </si>
  <si>
    <t>RNA binding motif protein, X-linked-like-1</t>
  </si>
  <si>
    <t>Rbmxl1</t>
  </si>
  <si>
    <t>Q91VM9</t>
  </si>
  <si>
    <t>Inorganic pyrophosphatase 2, mitochondrial</t>
  </si>
  <si>
    <t>Ppa2</t>
  </si>
  <si>
    <t>Q91VN4</t>
  </si>
  <si>
    <t>MICOS complex subunit Mic25</t>
  </si>
  <si>
    <t>Chchd6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</si>
  <si>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complex;mitochondrion;myelin sheath;organelle;organelle inner membrane;organelle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</si>
  <si>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Q91VR2</t>
  </si>
  <si>
    <t>ATP synthase subunit gamma, mitochondrial</t>
  </si>
  <si>
    <t>Atp5c1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</si>
  <si>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</si>
  <si>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Q91VR5</t>
  </si>
  <si>
    <t>ATP-dependent RNA helicase DDX1</t>
  </si>
  <si>
    <t>Ddx1</t>
  </si>
  <si>
    <t>autophagic vacuole;autophagic vacuole membrane;cell part;cytoplasm;cytoplasmic part;cytoplasmic vesicle;cytoskeletal part;cytoskeleton;cytosol;endosome;extrinsic to membrane;intracellular membrane-bounded organelle;intracellular non-membrane-bounded organelle;intracellular organelle;intracellular organelle part;intracellular part;late endosome;macromolecular complex;membrane;membrane part;membrane-bounded organelle;microtubule;microtubule cytoskeleton;non-membrane-bounded organelle;organelle;organelle membrane;organelle part;pre-autophagosomal structure;protein complex;vacuolar membrane;vacuolar part;vacuole;vesicle</t>
  </si>
  <si>
    <t>Q91VR7</t>
  </si>
  <si>
    <t>Microtubule-associated proteins 1A/1B light chain 3A</t>
  </si>
  <si>
    <t>Map1lc3a</t>
  </si>
  <si>
    <t>Q91VT4</t>
  </si>
  <si>
    <t>Carbonyl reductase family member 4</t>
  </si>
  <si>
    <t>Cbr4</t>
  </si>
  <si>
    <t>cell part;CRD-mediated mRNA stability complex;cytoplasm;cytoplasmic part;Golgi apparatus;intracellular membrane-bounded organelle;intracellular organelle;intracellular organelle part;intracellular part;macromolecular complex;membrane;membrane-bounded organelle;mitochondrial inner membrane;mitochondrial membrane;mitochondrial part;organelle;organelle inner membrane;organelle membrane;organelle part;plasma membrane;protein complex</t>
  </si>
  <si>
    <t>Q91W50</t>
  </si>
  <si>
    <t>Cold shock domain-containing protein E1</t>
  </si>
  <si>
    <t>Csde1</t>
  </si>
  <si>
    <t>cell part;cytoplasmic part;endoplasmic reticulum lumen;endoplasmic reticulum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lumen;organelle;organelle lumen;organelle part;vesicle</t>
  </si>
  <si>
    <t>Q91W90</t>
  </si>
  <si>
    <t>Thioredoxin domain-containing protein 5</t>
  </si>
  <si>
    <t>Txndc5</t>
  </si>
  <si>
    <t>Q91WD5</t>
  </si>
  <si>
    <t>NADH dehydrogenase [ubiquinone] iron-sulfur protein 2, mitochondrial</t>
  </si>
  <si>
    <t>Ndufs2</t>
  </si>
  <si>
    <t>cell part;intracellular membrane-bounded organelle;intracellular organelle;intracellular organelle part;intracellular part;membrane-bounded organelle;nuclear part;nucleoplasm;nucleus;organelle;organelle part</t>
  </si>
  <si>
    <t>Q91WJ8</t>
  </si>
  <si>
    <t>Far upstream element-binding protein 1</t>
  </si>
  <si>
    <t>Fubp1</t>
  </si>
  <si>
    <t>Q91WK1</t>
  </si>
  <si>
    <t>SPRY domain-containing protein 4</t>
  </si>
  <si>
    <t>Spryd4</t>
  </si>
  <si>
    <t>cell part;cytoplasmic part;eukaryotic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</si>
  <si>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Q91WK2</t>
  </si>
  <si>
    <t>Eukaryotic translation initiation factor 3 subunit H</t>
  </si>
  <si>
    <t>Eif3h</t>
  </si>
  <si>
    <t>cell part;cytoplasmic part;glycine cleavage complex;intracellular membrane-bounded organelle;intracellular organelle;intracellular part;macromolecular complex;membrane-bounded organelle;mitochondrion;organelle;protein complex</t>
  </si>
  <si>
    <t>Q91WK5</t>
  </si>
  <si>
    <t>Glycine cleavage system H protein, mitochondrial</t>
  </si>
  <si>
    <t>Gcsh</t>
  </si>
  <si>
    <t>Q91WQ3</t>
  </si>
  <si>
    <t>Tyrosine--tRNA ligase, cytoplasmic;Tyrosine--tRNA ligase, cytoplasmic, N-terminally processed</t>
  </si>
  <si>
    <t>Yars</t>
  </si>
  <si>
    <t>Tyrosine--tRNA ligase, cytoplasmic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</si>
  <si>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membrane;mitochondrial outer membrane;mitochondrial part;mitochondrion;organelle;organelle membrane;organelle outer membrane;organelle part;outer membrane;vesicle</t>
  </si>
  <si>
    <t>Q91WS0</t>
  </si>
  <si>
    <t>CDGSH iron-sulfur domain-containing protein 1</t>
  </si>
  <si>
    <t>Cisd1</t>
  </si>
  <si>
    <t>Q91WU5</t>
  </si>
  <si>
    <t>Arsenite methyltransferase</t>
  </si>
  <si>
    <t>As3mt</t>
  </si>
  <si>
    <t>apical plasma membrane;cell part;cytoplasm;extracellular membrane-bounded organelle;extracellular organelle;extracellular region part;extracellular vesicular exosome;intracellular part;membrane;membrane part;membrane-bounded organelle;membrane-bounded vesicle;organelle;plasma membrane part;vesicle</t>
  </si>
  <si>
    <t>Q91XE4</t>
  </si>
  <si>
    <t>N-acyl-aromatic-L-amino acid amidohydrolase (carboxylate-forming)</t>
  </si>
  <si>
    <t>Acy3</t>
  </si>
  <si>
    <t>Q91XF0</t>
  </si>
  <si>
    <t>Pyridoxine-5-phosphate oxidase</t>
  </si>
  <si>
    <t>Pnpo</t>
  </si>
  <si>
    <t>Pyridoxine-5'-phosphate oxidase</t>
  </si>
  <si>
    <t>actin cytoskeleton;adherens junction;anchoring junction;cell junction;cell part;cell-substrate adherens junction;cell-substrate junction;contractile fiber part;cytoplasmic part;cytoskeleton;focal adhesion;intracellular membrane-bounded organelle;intracellular non-membrane-bounded organelle;intracellular organelle;intracellular part;membrane-bounded organelle;non-membrane-bounded organelle;nucleus;organelle;organelle part;Z disc</t>
  </si>
  <si>
    <t>Q91YE8</t>
  </si>
  <si>
    <t>Synaptopodin-2</t>
  </si>
  <si>
    <t>Synpo2</t>
  </si>
  <si>
    <t>Q91YM4</t>
  </si>
  <si>
    <t>Protein TBRG4</t>
  </si>
  <si>
    <t>Tbrg4</t>
  </si>
  <si>
    <t>Q91YN9</t>
  </si>
  <si>
    <t>BAG family molecular chaperone regulator 2</t>
  </si>
  <si>
    <t>Bag2</t>
  </si>
  <si>
    <t>Q91YP0</t>
  </si>
  <si>
    <t>L-2-hydroxyglutarate dehydrogenase, mitochondrial</t>
  </si>
  <si>
    <t>L2hgdh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</si>
  <si>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granule;rough endoplasmic reticulum;vesicle</t>
  </si>
  <si>
    <t>Q91YQ5</t>
  </si>
  <si>
    <t>Dolichyl-diphosphooligosaccharide--protein glycosyltransferase subunit 1</t>
  </si>
  <si>
    <t>Rpn1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</si>
  <si>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</si>
  <si>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Q91YT0</t>
  </si>
  <si>
    <t>NADH dehydrogenase [ubiquinone] flavoprotein 1, mitochondrial</t>
  </si>
  <si>
    <t>Ndufv1</t>
  </si>
  <si>
    <t>Q91Z53</t>
  </si>
  <si>
    <t>Glyoxylate reductase/hydroxypyruvate reductase</t>
  </si>
  <si>
    <t>Grhpr</t>
  </si>
  <si>
    <t>Q91Z83</t>
  </si>
  <si>
    <t>Myosin-7</t>
  </si>
  <si>
    <t>Myh7</t>
  </si>
  <si>
    <t>Q91ZA3</t>
  </si>
  <si>
    <t>Propionyl-CoA carboxylase alpha chain, mitochondrial</t>
  </si>
  <si>
    <t>Pcca</t>
  </si>
  <si>
    <t>Q91ZE0</t>
  </si>
  <si>
    <t>Trimethyllysine dioxygenase, mitochondrial</t>
  </si>
  <si>
    <t>Tmlhe</t>
  </si>
  <si>
    <t>Q91ZJ5</t>
  </si>
  <si>
    <t>UTP--glucose-1-phosphate uridylyltransferase</t>
  </si>
  <si>
    <t>Ugp2</t>
  </si>
  <si>
    <t>actin cytoskeleton;actin filament bundle;actomyosin;adherens junction;anchoring junction;axon;cell cortex;cell junction;cell part;cell projection;cell-cell contact zone;cell-cell junction;cell-substrate adherens junction;cell-substrate junction;contractile fiber part;cytoplasm;cytoplasmic membrane-bounded vesicle;cytoplasmic part;cytoplasmic vesicle;cytoskeletal part;cytoskeleton;endoplasmic reticulum membrane;endoplasmic reticulum part;envelope;focal adhesion;H zone;hemidesmosome;integral to membrane;intercalated disc;intermediate filament;internal side of plasma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end;neuron projection;non-membrane-bounded organelle;nuclear envelope;nuclear part;nucleus;organelle;organelle envelope;organelle membrane;organelle part;perinuclear endoplasmic reticulum;perinuclear region of cytoplasm;plasma membrane;plasma membrane part;protein complex;sarcolemma;stress fiber;vesicle;Z disc</t>
  </si>
  <si>
    <t>Q91ZU6</t>
  </si>
  <si>
    <t>Dystonin</t>
  </si>
  <si>
    <t>Dst</t>
  </si>
  <si>
    <t>adherens junction;anchoring junction;cell body;cell junction;cell part;cell projection;cell-substrate adherens junction;cell-substrate junction;clathrin-coated vesicle;coated pit;coated vesicle;cytoplasm;cytoplasmic membrane-bounded vesicle;cytoplasmic part;cytoplasmic vesicle;dendrite;endosome;focal adhesion;integral to membrane;integral to plasma membrane;intracellular membrane-bounded organelle;intracellular non-membrane-bounded organelle;intracellular organelle;intracellular organelle part;intracellular part;intrinsic to membrane;intrinsic to plasma membrane;lysosomal membrane;macromolecular complex;membrane;membrane part;membrane-bounded organelle;membrane-bounded vesicle;neuron projection;neuronal cell body;non-membrane-bounded organelle;nuclear part;nucleolus;organelle;organelle membrane;organelle part;perinuclear region of cytoplasm;plasma membrane part;protein complex;receptor complex;vacuolar membrane;vacuolar part;vesicle</t>
  </si>
  <si>
    <t>Q91ZX7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</si>
  <si>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</si>
  <si>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</si>
  <si>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Prolow-density lipoprotein receptor-related protein 1</t>
  </si>
  <si>
    <t>actin cytoskeleton;cell part;cytoskeleton;intracellular non-membrane-bounded organelle;intracellular organelle;intracellular part;non-membrane-bounded organelle;organelle</t>
  </si>
  <si>
    <t>Q920M5</t>
  </si>
  <si>
    <t>Coronin-6</t>
  </si>
  <si>
    <t>Coro6</t>
  </si>
  <si>
    <t>cell part;cytoplasm;intracellular membrane-bounded organelle;intracellular organelle;intracellular part;macromolecular complex;membrane-bounded organelle;nucleus;organelle;polysome;ribonucleoprotein complex</t>
  </si>
  <si>
    <t>Q920Q6;Q61474</t>
  </si>
  <si>
    <t>Q920Q6</t>
  </si>
  <si>
    <t>RNA-binding protein Musashi homolog 2</t>
  </si>
  <si>
    <t>Msi2</t>
  </si>
  <si>
    <t>Q921F2</t>
  </si>
  <si>
    <t>TAR DNA-binding protein 43</t>
  </si>
  <si>
    <t>Tardbp</t>
  </si>
  <si>
    <t>cell part;cytoplasmic part;electron transfer flavoprotein complex;integral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organelle;mitochondrial electron transfer flavoprotein complex;mitochondrial inner membrane;mitochondrial membrane;mitochondrial membrane part;mitochondrial part;mitochondrion;organelle;organelle inner membrane;organelle membrane;organelle part;protein complex</t>
  </si>
  <si>
    <t>Q921G7</t>
  </si>
  <si>
    <t>Electron transfer flavoprotein-ubiquinone oxidoreductase, mitochondrial</t>
  </si>
  <si>
    <t>Etfdh</t>
  </si>
  <si>
    <t>Q921H8;Q8VCH0</t>
  </si>
  <si>
    <t>3-ketoacyl-CoA thiolase A, peroxisomal;3-ketoacyl-CoA thiolase B, peroxisomal</t>
  </si>
  <si>
    <t>Acaa1a;Acaa1b</t>
  </si>
  <si>
    <t>cell part;cytoplasmic part;intracellular organelle part;intracellular part;membrane-enclosed lumen;mitochondrial intermembrane space;mitochondrial part;organelle envelope lumen;organelle part</t>
  </si>
  <si>
    <t>Q921H9</t>
  </si>
  <si>
    <t>Cytochrome c oxidase assembly factor 7</t>
  </si>
  <si>
    <t>Coa7</t>
  </si>
  <si>
    <t>cell part;cis-Golgi network;coated vesicle;cytoplasmic membrane-bounded vesicle;cytoplasmic part;cytoplasmic vesicle;ER to Golgi transport vesicle;Golgi apparatus;Golgi apparatus part;Golgi cis cisterna;Golgi cisterna;Golgi cisterna membrane;Golgi membrane;intracellular membrane-bounded organelle;intracellular organelle;intracellular organelle part;intracellular part;membrane;membrane-bounded organelle;membrane-bounded vesicle;nucleus;organelle;organelle membrane;organelle part;organelle subcompartment;transport vesicle;vesicle</t>
  </si>
  <si>
    <t>Q921M4</t>
  </si>
  <si>
    <t>Golgin subfamily A member 2</t>
  </si>
  <si>
    <t>Golga2</t>
  </si>
  <si>
    <t>cell part;cell projection;cilium;extracellular membrane-bounded organelle;extracellular organelle;extracellular region part;extracellular vesicular exosome;intracellular;membrane-bounded organelle;membrane-bounded vesicle;organelle;vesicle</t>
  </si>
  <si>
    <t>Q921M7;Q8BHZ0</t>
  </si>
  <si>
    <t>Q921M7</t>
  </si>
  <si>
    <t>Protein FAM49B</t>
  </si>
  <si>
    <t>Fam49b</t>
  </si>
  <si>
    <t>Q921S7</t>
  </si>
  <si>
    <t>39S ribosomal protein L37, mitochondrial</t>
  </si>
  <si>
    <t>Mrpl37</t>
  </si>
  <si>
    <t>cell part;envelope;integral to membrane;intracellular membrane-bounded organelle;intracellular organelle;intracellular organelle part;intracellular part;intrinsic to membrane;membrane;membrane part;membrane-bounded organelle;nuclear envelope;nuclear inner membrane;nuclear membrane;nuclear part;nucleus;organelle;organelle envelope;organelle inner membrane;organelle membrane;organelle part</t>
  </si>
  <si>
    <t>Q921T2</t>
  </si>
  <si>
    <t>Torsin-1A-interacting protein 1</t>
  </si>
  <si>
    <t>Tor1aip1</t>
  </si>
  <si>
    <t>Q922B1</t>
  </si>
  <si>
    <t>O-acetyl-ADP-ribose deacetylase MACROD1</t>
  </si>
  <si>
    <t>Macrod1</t>
  </si>
  <si>
    <t>Q922B2</t>
  </si>
  <si>
    <t>Aspartate--tRNA ligase, cytoplasmic</t>
  </si>
  <si>
    <t>Dars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</si>
  <si>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</si>
  <si>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Q922D8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</si>
  <si>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</si>
  <si>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</si>
  <si>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C-1-tetrahydrofolate synthase, cytoplasmic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</si>
  <si>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</si>
  <si>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Q922F4</t>
  </si>
  <si>
    <t>Tubulin beta-6 chain</t>
  </si>
  <si>
    <t>Tubb6</t>
  </si>
  <si>
    <t>cell part;cell projection;centrosome;cytoplasm;cytoplasmic part;cytoplasmic vesicle membrane;cytoplasmic vesicle part;cytoskeletal part;cytoskeleton;endosome;intracellular membrane-bounded organelle;intracellular non-membrane-bounded organelle;intracellular organelle;intracellular organelle part;intracellular part;macromolecular complex;macropinosome;membrane;membrane-bounded organelle;microtubule;microtubule cytoskeleton;microtubule organizing center;microtubule plus end;non-membrane-bounded organelle;organelle;organelle membrane;organelle part;pinosome;protein complex;ruffle;vesicle membrane</t>
  </si>
  <si>
    <t>Q922J3</t>
  </si>
  <si>
    <t>CAP-Gly domain-containing linker protein 1</t>
  </si>
  <si>
    <t>Clip1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</si>
  <si>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vesicle;microbody;mitochondrial inner membrane;mitochondrial membrane;mitochondrial outer membrane;mitochondrial part;mitochondrion;organelle;organelle inner membrane;organelle membrane;organelle outer membrane;organelle part;outer membrane;peroxisome;vesicle</t>
  </si>
  <si>
    <t>Q922Q1</t>
  </si>
  <si>
    <t>Mitochondrial amidoxime reducing component 2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</si>
  <si>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</si>
  <si>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Q922Q8</t>
  </si>
  <si>
    <t>Leucine-rich repeat-containing protein 59</t>
  </si>
  <si>
    <t>Lrrc59</t>
  </si>
  <si>
    <t>cell part;cytoplasmic membrane-bounded vesicle;cytoplasmic part;cytoplasmic vesicle;endoplasmic reticulum;endoplasmic reticulum chaperone complex;endoplasmic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membrane;protein complex;vesicle</t>
  </si>
  <si>
    <t>Q922R8</t>
  </si>
  <si>
    <t>Protein disulfide-isomerase A6</t>
  </si>
  <si>
    <t>Pdia6</t>
  </si>
  <si>
    <t>Cdc48p-Npl4p-Ufd1p AAA ATPase complex;cell body;cell part;cell projection;cytoplasm;cytoplasmic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part;proteasome complex;protein complex</t>
  </si>
  <si>
    <t>Q922Y1</t>
  </si>
  <si>
    <t>UBX domain-containing protein 1</t>
  </si>
  <si>
    <t>Ubxn1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</si>
  <si>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</si>
  <si>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Q923D2</t>
  </si>
  <si>
    <t>Flavin reductase (NADPH)</t>
  </si>
  <si>
    <t>Blvrb</t>
  </si>
  <si>
    <t>Q924D0</t>
  </si>
  <si>
    <t>Reticulon-4-interacting protein 1, mitochondrial</t>
  </si>
  <si>
    <t>Rtn4ip1</t>
  </si>
  <si>
    <t>Q924M7</t>
  </si>
  <si>
    <t>Mannose-6-phosphate isomerase</t>
  </si>
  <si>
    <t>Mpi</t>
  </si>
  <si>
    <t>Q924T2</t>
  </si>
  <si>
    <t>28S ribosomal protein S2, mitochondrial</t>
  </si>
  <si>
    <t>Mrps2</t>
  </si>
  <si>
    <t>Q924X2</t>
  </si>
  <si>
    <t>Carnitine O-palmitoyltransferase 1, muscle isoform</t>
  </si>
  <si>
    <t>Cpt1b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</si>
  <si>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</si>
  <si>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Q925I1</t>
  </si>
  <si>
    <t>ATPase family AAA domain-containing protein 3</t>
  </si>
  <si>
    <t>Atad3</t>
  </si>
  <si>
    <t>Q93092</t>
  </si>
  <si>
    <t>Transaldolase</t>
  </si>
  <si>
    <t>Taldo1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</si>
  <si>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</t>
  </si>
  <si>
    <t>Q99020</t>
  </si>
  <si>
    <t>Heterogeneous nuclear ribonucleoprotein A/B</t>
  </si>
  <si>
    <t>Hnrnpab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</si>
  <si>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</si>
  <si>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Q99J09</t>
  </si>
  <si>
    <t>Methylosome protein 50</t>
  </si>
  <si>
    <t>Wdr77</t>
  </si>
  <si>
    <t>cell part;cytoplasm;cytoplasmic part;cytosol;intracellular membrane-bounded organelle;intracellular organelle;intracellular organelle lumen;intracellular organelle part;intracellular part;membrane-bounded organelle;membrane-enclosed lumen;microbody;microbody lumen;microbody part;mitochondrial matrix;mitochondrial part;mitochondrion;organelle;organelle lumen;organelle part;peroxisomal matrix;peroxisomal part;peroxisome</t>
  </si>
  <si>
    <t>Q99J39</t>
  </si>
  <si>
    <t>Malonyl-CoA decarboxylase, mitochondrial</t>
  </si>
  <si>
    <t>Mlycd</t>
  </si>
  <si>
    <t>Q99J47</t>
  </si>
  <si>
    <t>Dehydrogenase/reductase SDR family member 7B</t>
  </si>
  <si>
    <t>Dhrs7b</t>
  </si>
  <si>
    <t>cell junction;cell part;cell projection;cytoplasm;cytoplasmic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part;mitochondrion;neuron projection;organelle;organelle inner membrane;organelle membrane;organelle part;synapse;vesicle</t>
  </si>
  <si>
    <t>Q99J99</t>
  </si>
  <si>
    <t>3-mercaptopyruvate sulfurtransferase</t>
  </si>
  <si>
    <t>Mpst</t>
  </si>
  <si>
    <t>actin cytoskeleton;cell part;cytoplasmic part;cytoskeleton;extrinsic to membrane;extrinsic to plasma membrane;immunological synapse;intracellular membrane-bounded organelle;intracellular non-membrane-bounded organelle;intracellular organelle;intracellular organelle part;intracellular part;macromolecular complex;membrane;membrane part;membrane raft;membrane-bounded organelle;membrane-enclosed lumen;mitochondrial inner membrane;mitochondrial intermembrane space;mitochondrial membrane;mitochondrial part;mitochondrion;non-membrane-bounded organelle;nuclear part;organelle;organelle envelope lumen;organelle inner membrane;organelle membrane;organelle part;plasma membrane part;protein complex;receptor complex;signalosome;T cell receptor complex</t>
  </si>
  <si>
    <t>Q99JB2</t>
  </si>
  <si>
    <t>Stomatin-like protein 2, mitochondrial</t>
  </si>
  <si>
    <t>Stoml2</t>
  </si>
  <si>
    <t>cell part;cytoplasm;cytoplasmic part;endosome;extracellular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part;nucleoplasm;organelle;organelle part;plasma membrane;vesicle</t>
  </si>
  <si>
    <t>Q99JB8</t>
  </si>
  <si>
    <t>Protein kinase C and casein kinase II substrate protein 3</t>
  </si>
  <si>
    <t>Pacsin3</t>
  </si>
  <si>
    <t>cell part;extracellular membrane-bounded organelle;extracellular organelle;extracellular region part;extracellular vesicular exosome;intracellular part;macromolecular complex;membrane-bounded organelle;membrane-bounded vesicle;organelle;proteasome accessory complex;proteasome complex;proteasome regulatory particle;protein complex;vesicle</t>
  </si>
  <si>
    <t>Q99JI4</t>
  </si>
  <si>
    <t>26S proteasome non-ATPase regulatory subunit 6</t>
  </si>
  <si>
    <t>Psmd6</t>
  </si>
  <si>
    <t>cell junction;cell part;cell-cell junction;cytoplasmic part;cytosol;extracellular membrane-bounded organelle;extracellular organelle;extracellular region part;extracellular vesicular exosome;intracellular;intracellular part;lipid particle;membrane;membrane-bounded organelle;membrane-bounded vesicle;organelle;plasma membrane;vesicle</t>
  </si>
  <si>
    <t>Q99JI6</t>
  </si>
  <si>
    <t>Ras-related protein Rap-1b</t>
  </si>
  <si>
    <t>Rap1b</t>
  </si>
  <si>
    <t>cell part;cytoplasm;extracellular matrix;extracellular membrane-bounded organelle;extracellular organelle;extracellular region part;extracellular space;extracellular vesicular exosome;intracellular part;membrane-bounded organelle;membrane-bounded vesicle;organelle;vesicle</t>
  </si>
  <si>
    <t>Q99JR5</t>
  </si>
  <si>
    <t>Tubulointerstitial nephritis antigen-like</t>
  </si>
  <si>
    <t>Tinagl1</t>
  </si>
  <si>
    <t>adherens junction;anchoring junction;cell junction;cell part;cell-cell junction;cell-substrate adherens junction;cell-substrate junction;cytoplasmic part;focal adhesion;intracellular part;membrane;perinuclear region of cytoplasm;plasma membrane</t>
  </si>
  <si>
    <t>Q99JW4</t>
  </si>
  <si>
    <t>LIM and senescent cell antigen-like-containing domain protein 1</t>
  </si>
  <si>
    <t>Lims1</t>
  </si>
  <si>
    <t>Q99JX4</t>
  </si>
  <si>
    <t>Eukaryotic translation initiation factor 3 subunit M</t>
  </si>
  <si>
    <t>Eif3m</t>
  </si>
  <si>
    <t>cell part;cytoplasmic part;endoplasmic reticulum;extracellular membrane-bounded organelle;extracellular organelle;extracellular region part;extracellular vesicular exosome;fatty acid beta-oxidation multienzyme complex;intracellular membrane-bounded organelle;intracellular non-membrane-bounded organelle;intracellular organelle;intracellular organelle part;intracellular part;macromolecular complex;membrane;membrane-bounded organelle;membrane-bounded vesicle;mitochondrial inner membrane;mitochondrial membrane;mitochondrial nucleoid;mitochondrial outer membrane;mitochondrial part;mitochondrion;non-membrane-bounded organelle;nucleoid;organelle;organelle inner membrane;organelle membrane;organelle outer membrane;organelle part;outer membrane;protein complex;vesicle</t>
  </si>
  <si>
    <t>Q99JY0</t>
  </si>
  <si>
    <t>Trifunctional enzyme subunit beta, mitochondrial;3-ketoacyl-CoA thiolase</t>
  </si>
  <si>
    <t>Hadhb</t>
  </si>
  <si>
    <t>Trifunctional enzyme subunit beta, mitochondrial</t>
  </si>
  <si>
    <t>Q99JY3</t>
  </si>
  <si>
    <t>GTPase IMAP family member 4</t>
  </si>
  <si>
    <t>Gimap4</t>
  </si>
  <si>
    <t>actin filament;adherens junction;anchoring junction;Arp2/3 protein complex;brush border;cell junction;cell part;cell projection;cell-cell junction;cell-substrate adherens junction;cell-substrate junction;cytoplasm;cytoplasmic part;cytoskeletal part;excitatory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</si>
  <si>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Q99JY9;Q641P0</t>
  </si>
  <si>
    <t>Q99JY9</t>
  </si>
  <si>
    <t>Actin-related protein 3</t>
  </si>
  <si>
    <t>Actr3</t>
  </si>
  <si>
    <t>cell part;cytoplasm;cytoplasmic part;endoplasmic reticulum;intracellular membrane-bounded organelle;intracellular organelle;intracellular part;membrane-bounded organelle;nucleus;organelle</t>
  </si>
  <si>
    <t>Q99K23</t>
  </si>
  <si>
    <t>Ufm1-specific protease 2</t>
  </si>
  <si>
    <t>Ufsp2</t>
  </si>
  <si>
    <t>collagen;extracellular matrix;extracellular matrix part;extracellular membrane-bounded organelle;extracellular organelle;extracellular region;extracellular region part;extracellular vesicular exosome;membrane-bounded organelle;membrane-bounded vesicle;organelle;proteinaceous extracellular matrix;vesicle</t>
  </si>
  <si>
    <t>Q99K41</t>
  </si>
  <si>
    <t>EMILIN-1</t>
  </si>
  <si>
    <t>Emilin1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</si>
  <si>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</si>
  <si>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Q99K48</t>
  </si>
  <si>
    <t>Non-POU domain-containing octamer-binding protein</t>
  </si>
  <si>
    <t>Nono</t>
  </si>
  <si>
    <t>brush border;cell part;cell projection;cytoplasm;extracellular membrane-bounded organelle;extracellular organelle;extracellular region part;extracellular vesicular exosome;intracellular part;membrane-bounded organelle;membrane-bounded vesicle;organelle;vesicle</t>
  </si>
  <si>
    <t>Q99K51;Q3V0K9</t>
  </si>
  <si>
    <t>Q99K51</t>
  </si>
  <si>
    <t>Plastin-3</t>
  </si>
  <si>
    <t>Pls3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</si>
  <si>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</si>
  <si>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Q99KB8</t>
  </si>
  <si>
    <t>Hydroxyacylglutathione hydrolase, mitochondrial</t>
  </si>
  <si>
    <t>Hagh</t>
  </si>
  <si>
    <t>Q99KC8</t>
  </si>
  <si>
    <t>von Willebrand factor A domain-containing protein 5A</t>
  </si>
  <si>
    <t>Vwa5a</t>
  </si>
  <si>
    <t>cell part;cytoplasmic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</si>
  <si>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Q99KF1</t>
  </si>
  <si>
    <t>Transmembrane emp24 domain-containing protein 9</t>
  </si>
  <si>
    <t>Tmed9</t>
  </si>
  <si>
    <t>cell part;cytoplasmic part;intracellular membrane-bounded organelle;intracellular organelle;intracellular part;membrane-bounded organelle;mitochondrion;myelin sheath;nucleus;organelle</t>
  </si>
  <si>
    <t>Q99KI0</t>
  </si>
  <si>
    <t>Aconitate hydratase, mitochondrial</t>
  </si>
  <si>
    <t>Aco2</t>
  </si>
  <si>
    <t>cell part;cell projection part;centrosome;chromosomal part;cytoplasm;cytoplasmic part;cytoskeletal part;dynactin complex;dynein complex;extracellular membrane-bounded organelle;extracellular organelle;extracellular region part;extracellular vesicular exosome;growth cone;intracellular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center;non-membrane-bounded organelle;organelle;organelle part;protein complex;site of polarized growth;vesicle</t>
  </si>
  <si>
    <t>Q99KJ8</t>
  </si>
  <si>
    <t>Dynactin subunit 2</t>
  </si>
  <si>
    <t>Dctn2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</si>
  <si>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</si>
  <si>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Q99KK7</t>
  </si>
  <si>
    <t>Dipeptidyl peptidase 3</t>
  </si>
  <si>
    <t>Dpp3</t>
  </si>
  <si>
    <t>catalytic step 1 spliceosome;catalytic step 2 spliceosome;cell part;chromosomal part;cytoplasm;cytoplasmic part;cytoskeletal part;DNA replication factor A complex;intracellular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chromosome part;nuclear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</si>
  <si>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Q99KP6</t>
  </si>
  <si>
    <t>Pre-mRNA-processing factor 19</t>
  </si>
  <si>
    <t>Prpf19</t>
  </si>
  <si>
    <t>cell part;cytoplasm;cytoplasmic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</si>
  <si>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Q99KQ4</t>
  </si>
  <si>
    <t>Nicotinamide phosphoribosyltransferase</t>
  </si>
  <si>
    <t>Nampt</t>
  </si>
  <si>
    <t>catalytic step 2 spliceosome;cell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part;mitochondrial permeability transition pore complex;mitochondrion;nuclear part;nucleus;organelle;organelle inner membrane;organelle lumen;organelle membrane;organelle part;pore complex;protein complex;ribonucleoprotein complex;spliceosomal complex</t>
  </si>
  <si>
    <t>Q99KR7;Q9QZH3</t>
  </si>
  <si>
    <t>Q99KR7</t>
  </si>
  <si>
    <t>Peptidyl-prolyl cis-trans isomerase F, mitochondrial</t>
  </si>
  <si>
    <t>Ppif</t>
  </si>
  <si>
    <t>Q99L04</t>
  </si>
  <si>
    <t>Dehydrogenase/reductase SDR family member 1</t>
  </si>
  <si>
    <t>Dhrs1</t>
  </si>
  <si>
    <t>Q99L13</t>
  </si>
  <si>
    <t>3-hydroxyisobutyrate dehydrogenase, mitochondrial</t>
  </si>
  <si>
    <t>Hibadh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</si>
  <si>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</si>
  <si>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Q99L43</t>
  </si>
  <si>
    <t>Phosphatidate cytidylyltransferase 2</t>
  </si>
  <si>
    <t>Cds2</t>
  </si>
  <si>
    <t>Q99L45</t>
  </si>
  <si>
    <t>Eukaryotic translation initiation factor 2 subunit 2</t>
  </si>
  <si>
    <t>Eif2s2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</si>
  <si>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</si>
  <si>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Q99L47</t>
  </si>
  <si>
    <t>Hsc70-interacting protein</t>
  </si>
  <si>
    <t>St13</t>
  </si>
  <si>
    <t>adherens junction;anchoring junction;cell junction;cell part;cell-substrate adherens junction;cell-substrate junction;cytoplasm;cytoskeleton;focal adhesion;intracellular non-membrane-bounded organelle;intracellular organelle;intracellular part;macromolecular complex;membrane;non-membrane-bounded organelle;organelle;plasma membrane;protein complex;sarcolemma;synapse</t>
  </si>
  <si>
    <t>Q99L88</t>
  </si>
  <si>
    <t>Beta-1-syntrophin</t>
  </si>
  <si>
    <t>Sntb1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</si>
  <si>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part;mitochondrion;nuclear membrane;nuclear part;nucleus;organelle;organelle membrane;organelle part;peroxisomal membrane;peroxisomal part;peroxisome;vesicle</t>
  </si>
  <si>
    <t>Q99LB2</t>
  </si>
  <si>
    <t>Dehydrogenase/reductase SDR family member 4</t>
  </si>
  <si>
    <t>Dhrs4</t>
  </si>
  <si>
    <t>cell part;cytoplasmic part;extracellular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vesicle;methionine adenosyltransferase complex;mitochondrion;nucleus;organelle;protein complex;vesicle</t>
  </si>
  <si>
    <t>Q99LB6</t>
  </si>
  <si>
    <t>Methionine adenosyltransferase 2 subunit beta</t>
  </si>
  <si>
    <t>Mat2b</t>
  </si>
  <si>
    <t>cell part;cytoplasmic part;intracellular membrane-bounded organelle;intracellular organelle;intracellular organelle lumen;intracellular organelle part;intracellular part;macromolecular complex;membrane part;membrane-bounded organelle;membrane-enclosed lumen;mitochondrial matrix;mitochondrial membrane part;mitochondrial part;mitochondrial respiratory chain complex I;mitochondrion;myelin sheath;NADH dehydrogenase complex;organelle;organelle lumen;organelle part;protein complex;respiratory chain complex I</t>
  </si>
  <si>
    <t>Q99LC3</t>
  </si>
  <si>
    <t>NADH dehydrogenase [ubiquinone] 1 alpha subcomplex subunit 10, mitochondrial</t>
  </si>
  <si>
    <t>Ndufa10</t>
  </si>
  <si>
    <t>cell part;cytoplasmic part;electron transfer flavoprotein complex;extracellular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vesicle;mitochondrial electron transfer flavoprotein complex;mitochondrial part;mitochondrion;organelle;organelle part;protein complex;vesicle</t>
  </si>
  <si>
    <t>Q99LC5</t>
  </si>
  <si>
    <t>Electron transfer flavoprotein subunit alpha, mitochondrial</t>
  </si>
  <si>
    <t>Etfa</t>
  </si>
  <si>
    <t>Q99LD4</t>
  </si>
  <si>
    <t>COP9 signalosome complex subunit 1</t>
  </si>
  <si>
    <t>Gps1</t>
  </si>
  <si>
    <t>cell part;centrosome;cytoplasm;cytoplasmic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</si>
  <si>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Q99LD8</t>
  </si>
  <si>
    <t>N(G),N(G)-dimethylarginine dimethylaminohydrolase 2</t>
  </si>
  <si>
    <t>Ddah2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</si>
  <si>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</si>
  <si>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Q99LF4</t>
  </si>
  <si>
    <t>tRNA-splicing ligase RtcB homolog</t>
  </si>
  <si>
    <t>Rtcb</t>
  </si>
  <si>
    <t>cell part;cytoplasmic part;endoplasmic reticulum;extracellular region;intracellular membrane-bounded organelle;intracellular organelle;intracellular part;membrane-bounded organelle;organelle</t>
  </si>
  <si>
    <t>Q99LJ6</t>
  </si>
  <si>
    <t>Glutathione peroxidase 7</t>
  </si>
  <si>
    <t>Gpx7</t>
  </si>
  <si>
    <t>Q99LP6</t>
  </si>
  <si>
    <t>GrpE protein homolog 1, mitochondrial</t>
  </si>
  <si>
    <t>Grpel1</t>
  </si>
  <si>
    <t>cell body;cell part;cell projection;chromatin;chromosomal part;cytoplasm;cytoplasmic part;cytosol;endoplasmic reticulum;extracellular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 raft;membrane-bounded organelle;membrane-bounded vesicle;membrane-enclosed lumen;mitochondrial intermembrane space;mitochondrial matrix;mitochondrial membrane part;mitochondrial part;mitochondrial respiratory chain complex I;mitochondrion;NADH dehydrogenase complex;neuron projection;nuclear body;nuclear part;nucleoplasm part;nucleus;organelle;organelle envelope lumen;organelle lumen;organelle part;plasma membrane;PML body;protein complex;respiratory chain complex I;vesicle</t>
  </si>
  <si>
    <t>Q99LX0</t>
  </si>
  <si>
    <t>Protein deglycase DJ-1</t>
  </si>
  <si>
    <t>Park7</t>
  </si>
  <si>
    <t>Protein DJ-1</t>
  </si>
  <si>
    <t>cell part;cytoplasmic part;intracellular membrane-bounded organelle;intracellular organelle;intracellular organelle part;intracellular part;membrane;membrane part;membrane-bounded organelle;membrane-enclosed lumen;mitochondrial inner membrane;mitochondrial intermembrane space;mitochondrial membrane;mitochondrial part;mitochondrion;organelle;organelle envelope lumen;organelle inner membrane;organelle membrane;organelle part;respiratory chain</t>
  </si>
  <si>
    <t>Q99LY9</t>
  </si>
  <si>
    <t>NADH dehydrogenase [ubiquinone] iron-sulfur protein 5;NADH dehydrogenase [ubiquinone] iron-sulfur protein 5, N-terminally processed</t>
  </si>
  <si>
    <t>Ndufs5</t>
  </si>
  <si>
    <t>NADH dehydrogenase [ubiquinone] iron-sulfur protein 5</t>
  </si>
  <si>
    <t>actin filament;cell junction;cell part;cytoplasm;cytoplasmic part;cytoskeletal part;cytosol;cytosolic part;extrinsic to membrane;extrinsic to plasma membrane;IkappaB kinase complex;I-kappaB/NF-kappaB complex;intracellular membrane-bounded organelle;intracellular non-membrane-bounded organelle;intracellular organelle;intracellular organelle lumen;intracellular organelle part;intracellular part;macromolecular complex;membrane;membrane part;membrane-bounded organelle;membrane-enclosed lumen;mitochondrial matrix;mitochondrial nucleoid;mitochondrial part;mitochondrion;neuromuscular junction;non-membrane-bounded organelle;nucleoid;nucleus;organelle;organelle lumen;organelle part;plasma membrane part;postsynaptic membrane;protein complex;synapse;synapse part;synaptic membrane</t>
  </si>
  <si>
    <t>Q99M87</t>
  </si>
  <si>
    <t>DnaJ homolog subfamily A member 3, mitochondrial</t>
  </si>
  <si>
    <t>Dnaja3</t>
  </si>
  <si>
    <t>cell part;cytoplasm;cytoplasmic part;cytoskeleton;intracellular membrane-bounded organelle;intracellular non-membrane-bounded organelle;intracellular organelle;intracellular part;membrane-bounded organelle;microtubule cytoskeleton;mitochondrion;non-membrane-bounded organelle;organelle</t>
  </si>
  <si>
    <t>Q99MN1</t>
  </si>
  <si>
    <t>Lysine--tRNA ligase</t>
  </si>
  <si>
    <t>Kars</t>
  </si>
  <si>
    <t>Q99MN9</t>
  </si>
  <si>
    <t>Propionyl-CoA carboxylase beta chain, mitochondrial</t>
  </si>
  <si>
    <t>Pccb</t>
  </si>
  <si>
    <t>extracellular matrix;extracellular region part;proteinaceous extracellular matrix</t>
  </si>
  <si>
    <t>Q99MQ4</t>
  </si>
  <si>
    <t>Asporin</t>
  </si>
  <si>
    <t>Aspn</t>
  </si>
  <si>
    <t>3-methylcrotonyl-CoA carboxylase complex, mitochondrial;cell part;cytoplasmic part;intracellular membrane-bounded organelle;intracellular organelle;intracellular organelle lumen;intracellular organelle part;intracellular part;macromolecular complex;membrane;membrane-bounded organelle;membrane-enclosed lumen;mitochondrial inner membrane;mitochondrial matrix;mitochondrial membrane;mitochondrial part;mitochondrion;organelle;organelle inner membrane;organelle lumen;organelle membrane;organelle part;protein complex</t>
  </si>
  <si>
    <t>Q99MR8</t>
  </si>
  <si>
    <t>Methylcrotonoyl-CoA carboxylase subunit alpha, mitochondrial</t>
  </si>
  <si>
    <t>Mccc1</t>
  </si>
  <si>
    <t>cell part;integral to membrane;intrinsic to membrane;membrane part</t>
  </si>
  <si>
    <t>Q99MR9</t>
  </si>
  <si>
    <t>Protein phosphatase 1 regulatory subunit 3A</t>
  </si>
  <si>
    <t>Ppp1r3a</t>
  </si>
  <si>
    <t>Q99MS7</t>
  </si>
  <si>
    <t>EH domain-binding protein 1-like protein 1</t>
  </si>
  <si>
    <t>Ehbp1l1</t>
  </si>
  <si>
    <t>Q99N87</t>
  </si>
  <si>
    <t>28S ribosomal protein S5, mitochondrial</t>
  </si>
  <si>
    <t>Mrps5</t>
  </si>
  <si>
    <t>Q99N93</t>
  </si>
  <si>
    <t>39S ribosomal protein L16, mitochondrial</t>
  </si>
  <si>
    <t>Mrpl16</t>
  </si>
  <si>
    <t>Q99N94</t>
  </si>
  <si>
    <t>39S ribosomal protein L9, mitochondrial</t>
  </si>
  <si>
    <t>Mrpl9</t>
  </si>
  <si>
    <t>Q99N95</t>
  </si>
  <si>
    <t>39S ribosomal protein L3, mitochondrial</t>
  </si>
  <si>
    <t>Mrpl3</t>
  </si>
  <si>
    <t>Q99N96</t>
  </si>
  <si>
    <t>39S ribosomal protein L1, mitochondrial</t>
  </si>
  <si>
    <t>Mrpl1</t>
  </si>
  <si>
    <t>Q99NB1</t>
  </si>
  <si>
    <t>Acetyl-coenzyme A synthetase 2-like, mitochondrial</t>
  </si>
  <si>
    <t>Acss1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</si>
  <si>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complex;small nuclear ribonucleoprotein complex;spliceosomal complex;U12-type spliceosomal complex</t>
  </si>
  <si>
    <t>Q99NB9</t>
  </si>
  <si>
    <t>Splicing factor 3B subunit 1</t>
  </si>
  <si>
    <t>Sf3b1</t>
  </si>
  <si>
    <t>Q99P31</t>
  </si>
  <si>
    <t>Hsp70-binding protein 1</t>
  </si>
  <si>
    <t>Hspbp1</t>
  </si>
  <si>
    <t>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 part;membrane-bounded organelle;membrane-bounded vesicle;nuclear envelope;nuclear part;organelle;organelle envelope;organelle part;vesicle</t>
  </si>
  <si>
    <t>Q99P72</t>
  </si>
  <si>
    <t>Reticulon-4</t>
  </si>
  <si>
    <t>Rtn4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</si>
  <si>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</si>
  <si>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Q99PL5</t>
  </si>
  <si>
    <t>Ribosome-binding protein 1</t>
  </si>
  <si>
    <t>Rrbp1</t>
  </si>
  <si>
    <t>Q99PR8</t>
  </si>
  <si>
    <t>Heat shock protein beta-2</t>
  </si>
  <si>
    <t>Hspb2</t>
  </si>
  <si>
    <t>cell part;cytoplasm;extracellular membrane-bounded organelle;extracellular organelle;extracellular region part;extracellular vesicular exosome;immunological synapse;intracellular membrane-bounded organelle;intracellular organelle;intracellular part;membrane;membrane part;membrane-bounded organelle;membrane-bounded vesicle;nucleus;organelle;plasma membrane part;vesicle</t>
  </si>
  <si>
    <t>Q99PT1</t>
  </si>
  <si>
    <t>Rho GDP-dissociation inhibitor 1</t>
  </si>
  <si>
    <t>Arhgdia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</si>
  <si>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 part;nucleus;organelle;organelle part;ribonucleoprotein complex;small nuclear ribonucleoprotein complex;spliceosomal complex;U5 snRNP</t>
  </si>
  <si>
    <t>Q99PV0</t>
  </si>
  <si>
    <t>Pre-mRNA-processing-splicing factor 8</t>
  </si>
  <si>
    <t>Prpf8</t>
  </si>
  <si>
    <t>Q9CPP6</t>
  </si>
  <si>
    <t>NADH dehydrogenase [ubiquinone] 1 alpha subcomplex subunit 5</t>
  </si>
  <si>
    <t>Ndufa5</t>
  </si>
  <si>
    <t>Q9CPQ1</t>
  </si>
  <si>
    <t>Cytochrome c oxidase subunit 6C</t>
  </si>
  <si>
    <t>Cox6c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</si>
  <si>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outer membrane translocase complex;mitochondrial part;mitochondrion;organelle;organelle inner membrane;organelle membrane;organelle part;protein complex</t>
  </si>
  <si>
    <t>Q9CPQ3</t>
  </si>
  <si>
    <t>Mitochondrial import receptor subunit TOM22 homolog</t>
  </si>
  <si>
    <t>Tomm22</t>
  </si>
  <si>
    <t>cell part;cytoplasmic part;intracellular organelle part;intracellular part;macromolecular complex;membrane part;mitochondrial membrane part;mitochondrial part;mitochondrial proton-transporting ATP synthase complex;mitochondrial proton-transporting ATP synthase complex, coupling factor F(o);organelle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</si>
  <si>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Q9CPQ8</t>
  </si>
  <si>
    <t>ATP synthase subunit g, mitochondrial</t>
  </si>
  <si>
    <t>Atp5l</t>
  </si>
  <si>
    <t>cell part;cytosolic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</si>
  <si>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Q9CPR4</t>
  </si>
  <si>
    <t>60S ribosomal protein L17</t>
  </si>
  <si>
    <t>Rpl17</t>
  </si>
  <si>
    <t>Q9CPU0</t>
  </si>
  <si>
    <t>Lactoylglutathione lyase</t>
  </si>
  <si>
    <t>Glo1</t>
  </si>
  <si>
    <t>Q9CPU2</t>
  </si>
  <si>
    <t>NADH dehydrogenase [ubiquinone] 1 beta subcomplex subunit 2, mitochondrial</t>
  </si>
  <si>
    <t>Ndufb2</t>
  </si>
  <si>
    <t>cell part;cytoplasmic part;endoplasmic reticulum;endoplasmic reticulum membrane;endoplasmic reticulum part;envelope;extracellular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vesicle;nuclear envelope;nuclear part;organelle;organelle envelope;organelle membrane;organelle part;vesicle</t>
  </si>
  <si>
    <t>Q9CPU4</t>
  </si>
  <si>
    <t>Microsomal glutathione S-transferase 3</t>
  </si>
  <si>
    <t>Mgst3</t>
  </si>
  <si>
    <t>Q9CPV4</t>
  </si>
  <si>
    <t>Glyoxalase domain-containing protein 4</t>
  </si>
  <si>
    <t>Glod4</t>
  </si>
  <si>
    <t>adherens junction;anchoring junction;Arp2/3 protein complex;cell junction;cell part;cell projection;cell-substrate adherens junction;cell-substrate junction;cytoplasm;cytoskeletal part;extracellular membrane-bounded organelle;extracellular organelle;extracellular region part;extracellular vesicular exosome;focal adhesion;intracellular organelle part;intracellular part;lamellipodium;macromolecular complex;membrane-bounded organelle;membrane-bounded vesicle;organelle;organelle part;protein complex;vesicle</t>
  </si>
  <si>
    <t>Q9CPW4</t>
  </si>
  <si>
    <t>Actin-related protein 2/3 complex subunit 5</t>
  </si>
  <si>
    <t>Arpc5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</si>
  <si>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adhesion;Golgi apparatus part;intracellular membrane-bounded organelle;intracellular organelle;intracellular organelle part;intracellular part;membrane-bounded organelle;membrane-bounded vesicle;mitochondrion;nuclear part;nucleoplasm;nucleus;organelle;organelle part;trans-Golgi network;vesicle</t>
  </si>
  <si>
    <t>Q9CPY7</t>
  </si>
  <si>
    <t>Cytosol aminopeptidase</t>
  </si>
  <si>
    <t>Lap3</t>
  </si>
  <si>
    <t>Q9CQ06</t>
  </si>
  <si>
    <t>39S ribosomal protein L24, mitochondrial</t>
  </si>
  <si>
    <t>Mrpl24</t>
  </si>
  <si>
    <t>actin filament bundle;actomyosin;cell part;contractile fiber part;cytoplasmic part;cytoskeletal part;intracellular organelle part;intracellular part;macromolecular complex;myosin complex;myosin II complex;organelle part;protein complex;stress fiber;Z disc</t>
  </si>
  <si>
    <t>Q9CQ19</t>
  </si>
  <si>
    <t>Myosin regulatory light polypeptide 9</t>
  </si>
  <si>
    <t>Myl9</t>
  </si>
  <si>
    <t>cell part;cytoplasmic part;intracellular membrane-bounded organelle;intracellular non-membrane-bounded organelle;intracellular organelle;intracellular organelle part;intracellular part;large ribosomal subunit;macromolecular complex;membrane-bounded organelle;mitochondrial large ribosomal subunit;mitochondrial part;mitochondrial ribosome;mitochondrion;non-membrane-bounded organelle;organellar large ribosomal subunit;organellar ribosome;organelle;organelle part;ribonucleoprotein complex;ribosome</t>
  </si>
  <si>
    <t>Q9CQ40</t>
  </si>
  <si>
    <t>39S ribosomal protein L49, mitochondrial</t>
  </si>
  <si>
    <t>Mrpl49</t>
  </si>
  <si>
    <t>cell part;endomembrane system;extracellular region part;extracellular space;intracellular membrane-bounded organelle;intracellular organelle;intracellular organelle part;intracellular part;membrane;membrane-bounded organelle;nuclear part;nucleoplasm;nucleus;organelle;organelle part</t>
  </si>
  <si>
    <t>Q9CQ45</t>
  </si>
  <si>
    <t>Neudesin</t>
  </si>
  <si>
    <t>Nenf</t>
  </si>
  <si>
    <t>cell part;cytoplasm;cytoplasmic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</si>
  <si>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Q9CQ54</t>
  </si>
  <si>
    <t>NADH dehydrogenase [ubiquinone] 1 subunit C2</t>
  </si>
  <si>
    <t>Ndufc2</t>
  </si>
  <si>
    <t>Q9CQ60</t>
  </si>
  <si>
    <t>6-phosphogluconolactonase</t>
  </si>
  <si>
    <t>Pgls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</si>
  <si>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</si>
  <si>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Q9CQ62</t>
  </si>
  <si>
    <t>2,4-dienoyl-CoA reductase, mitochondrial</t>
  </si>
  <si>
    <t>Decr1</t>
  </si>
  <si>
    <t>Q9CQ65</t>
  </si>
  <si>
    <t>S-methyl-5-thioadenosine phosphorylase</t>
  </si>
  <si>
    <t>Mtap</t>
  </si>
  <si>
    <t>S-methyl-5'-thioadenosine phosphorylase</t>
  </si>
  <si>
    <t>cell part;cytoplasmic part;intracellular membrane-bounded organelle;intracellular organelle;intracellular organelle part;intracellular part;membrane;membrane part;membrane-bounded organelle;mitochondrial inner membrane;mitochondrial membrane;mitochondrial part;mitochondrion;organelle;organelle inner membrane;organelle membrane;organelle part;respiratory chain</t>
  </si>
  <si>
    <t>Q9CQ69</t>
  </si>
  <si>
    <t>Cytochrome b-c1 complex subunit 8</t>
  </si>
  <si>
    <t>Uqcrq</t>
  </si>
  <si>
    <t>cell part;cytoplasmic part;intracellular membrane-bounded organelle;intracellular organelle;intracellular organelle part;intracellular part;macromolecular complex;membrane;membrane part;membrane-bounded organelle;mitochondrial membrane;mitochondrial membrane part;mitochondrial part;mitochondrial respiratory chain complex I;mitochondrion;NADH dehydrogenase complex;organelle;organelle membrane;organelle part;protein complex;respiratory chain complex I</t>
  </si>
  <si>
    <t>Q9CQ75</t>
  </si>
  <si>
    <t>NADH dehydrogenase [ubiquinone] 1 alpha subcomplex subunit 2</t>
  </si>
  <si>
    <t>Ndufa2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</si>
  <si>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</si>
  <si>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Q9CQ91</t>
  </si>
  <si>
    <t>NADH dehydrogenase [ubiquinone] 1 alpha subcomplex subunit 3</t>
  </si>
  <si>
    <t>Ndufa3</t>
  </si>
  <si>
    <t>cell part;cytoplasmic part;integral to membrane;integral to mitochondrial membrane;integral to mitochondrial outer membrane;integral to organelle membrane;integral to peroxisomal membrane;intracellular membrane-bounded organelle;intracellular organelle;intracellular organelle part;intracellular part;intrinsic to membrane;intrinsic to mitochondrial outer membrane;intrinsic to organelle membrane;intrinsic to peroxisomal membrane;macromolecular complex;membrane;membrane part;membrane-bounded organelle;microbody;microbody part;mitochondrial membrane part;mitochondrial part;mitochondrion;organelle;organelle part;peroxisomal part;peroxisome;protein complex</t>
  </si>
  <si>
    <t>Q9CQ92</t>
  </si>
  <si>
    <t>Mitochondrial fission 1 protein</t>
  </si>
  <si>
    <t>Fis1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</si>
  <si>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complex;respiratory chain complex II;succinate dehydrogenase complex;succinate dehydrogenase complex (ubiquinone);vesicle</t>
  </si>
  <si>
    <t>Q9CQA3</t>
  </si>
  <si>
    <t>Succinate dehydrogenase [ubiquinone] iron-sulfur subunit, mitochondrial</t>
  </si>
  <si>
    <t>Sdhb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</si>
  <si>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membrane;perinuclear region of cytoplasm;protein complex</t>
  </si>
  <si>
    <t>Q9CQB5</t>
  </si>
  <si>
    <t>CDGSH iron-sulfur domain-containing protein 2</t>
  </si>
  <si>
    <t>Cisd2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</si>
  <si>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membrane part;mitochondrial part;mitochondrial respiratory chain complex I;NADH dehydrogenase complex;nuclear membrane;nuclear part;nucleoplasm;organelle;organelle membrane;organelle part;protein complex;respiratory chain complex I;vesicle</t>
  </si>
  <si>
    <t>Q9CQC7</t>
  </si>
  <si>
    <t>NADH dehydrogenase [ubiquinone] 1 beta subcomplex subunit 4</t>
  </si>
  <si>
    <t>Ndufb4</t>
  </si>
  <si>
    <t>cell part;cytoplasmic part;endoplasmic reticulum membrane;endoplasmic reticulum part;Golgi apparatus part;Golgi cisterna membrane;Golgi membrane;intracellular organelle part;intracellular part;membrane;membrane part;organelle membrane;organelle part</t>
  </si>
  <si>
    <t>Q9CQC9</t>
  </si>
  <si>
    <t>GTP-binding protein SAR1b</t>
  </si>
  <si>
    <t>Sar1b</t>
  </si>
  <si>
    <t>actin cytoskeleton;axon;axon part;axon terminus;cell body;cell part;cell projection;cell projection part;clathrin-coated vesicle;coated vesicle;cytoplasm;cytoplasmic membrane-bounded vesicle;cytoplasmic part;cytoplasmic vesicle;cytoplasmic vesicle membrane;cytoplasmic vesicle part;cytoskeleton;cytosol;dendrite;early endosome;endocytic vesicle;endosome;extracellular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 raft;membrane-bounded organelle;membrane-bounded vesicle;neuron projection;neuron projection terminus;neuronal cell body;non-membrane-bounded organelle;organelle;organelle membrane;organelle part;perinuclear region of cytoplasm;phagocytic vesicle;pigment granule;plasma membrane;protein complex;recycling endosome;ruffle;secretory granule membrane;synapse part;synaptic vesicle;terminal button;vesicle;vesicle membrane;zymogen granule membrane</t>
  </si>
  <si>
    <t>Q9CQD1</t>
  </si>
  <si>
    <t>Ras-related protein Rab-5A</t>
  </si>
  <si>
    <t>Rab5a</t>
  </si>
  <si>
    <t>Q9CQE3</t>
  </si>
  <si>
    <t>28S ribosomal protein S17, mitochondrial</t>
  </si>
  <si>
    <t>Mrps17</t>
  </si>
  <si>
    <t>cell part;cytoplasm;cytoplasmic part;cytoskeletal part;cytosol;intracellular membrane-bounded organelle;intracellular organelle;intracellular organelle part;intracellular part;macromolecular complex;membrane-bounded organelle;microtubule organizing center;nuclear part;nucleoplasm;nucleus;organelle;organelle part;perinuclear region of cytoplasm;protein complex;tRNA-splicing ligase complex</t>
  </si>
  <si>
    <t>Q9CQE8</t>
  </si>
  <si>
    <t>UPF0568 protein C14orf166 homolog</t>
  </si>
  <si>
    <t>Q9CQF0</t>
  </si>
  <si>
    <t>39S ribosomal protein L11, mitochondrial</t>
  </si>
  <si>
    <t>Mrpl11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</si>
  <si>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 organizing center;mRNA cleavage factor complex;non-membrane-bounded organelle;nuclear body;nuclear part;nucleoplasm part;nucleus;organelle;organelle part;paraspeckles;protein complex</t>
  </si>
  <si>
    <t>Q9CQF3</t>
  </si>
  <si>
    <t>Cleavage and polyadenylation specificity factor subunit 5</t>
  </si>
  <si>
    <t>Nudt21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</si>
  <si>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vacuole;macromolecular complex;membrane;membrane-bounded organelle;membrane-bounded vesicle;organelle;organelle membrane;organelle part;plasma lipoprotein particle;plasma membrane;protein-lipid complex;triglyceride-rich lipoprotein particle;vacuolar membrane;vacuolar part;vacuole;very-low-density lipoprotein particle;vesicle</t>
  </si>
  <si>
    <t>Q9CQF9</t>
  </si>
  <si>
    <t>Prenylcysteine oxidase</t>
  </si>
  <si>
    <t>Pcyox1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</si>
  <si>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</si>
  <si>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Q9CQH3</t>
  </si>
  <si>
    <t>NADH dehydrogenase [ubiquinone] 1 beta subcomplex subunit 5, mitochondrial</t>
  </si>
  <si>
    <t>Ndufb5</t>
  </si>
  <si>
    <t>Q9CQH7</t>
  </si>
  <si>
    <t>Transcription factor BTF3 homolog 4</t>
  </si>
  <si>
    <t>Btf3l4</t>
  </si>
  <si>
    <t>cell part;cytoplasm;cytoskeleton;extracellular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membrane;nuclear part;organelle;organelle membrane;organelle part;vesicle</t>
  </si>
  <si>
    <t>Q9CQI6</t>
  </si>
  <si>
    <t>Coactosin-like protein</t>
  </si>
  <si>
    <t>Cotl1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</si>
  <si>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</si>
  <si>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Q9CQJ8</t>
  </si>
  <si>
    <t>NADH dehydrogenase [ubiquinone] 1 beta subcomplex subunit 9</t>
  </si>
  <si>
    <t>Ndufb9</t>
  </si>
  <si>
    <t>Q9CQL4</t>
  </si>
  <si>
    <t>39S ribosomal protein L20, mitochondrial</t>
  </si>
  <si>
    <t>Mrpl20</t>
  </si>
  <si>
    <t>cell part;cytoplasmic part;extracellular region part;extracellular space;intracellular membrane-bounded organelle;intracellular non-membrane-bounded organelle;intracellular organelle;intracellular part;macromolecular complex;membrane-bounded organelle;mitochondrion;non-membrane-bounded organelle;organelle;ribonucleoprotein complex;ribosome</t>
  </si>
  <si>
    <t>Q9CQL5</t>
  </si>
  <si>
    <t>39S ribosomal protein L18, mitochondrial</t>
  </si>
  <si>
    <t>Mrpl18</t>
  </si>
  <si>
    <t>Q9CQM5</t>
  </si>
  <si>
    <t>Thioredoxin domain-containing protein 17</t>
  </si>
  <si>
    <t>Txndc17</t>
  </si>
  <si>
    <t>cell cortex;cell part;contractile fiber part;cytoplasmic part;extracellular membrane-bounded organelle;extracellular organelle;extracellular region part;extracellular vesicular exosome;intracellular part;membrane-bounded organelle;membrane-bounded vesicle;organelle;organelle part;vesicle;Z disc</t>
  </si>
  <si>
    <t>Q9CQM9</t>
  </si>
  <si>
    <t>Glutaredoxin-3</t>
  </si>
  <si>
    <t>Glrx3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</si>
  <si>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part;lipid particle;membrane;membrane-bounded organelle;membrane-bounded vesicle;membrane-enclosed lumen;mitochondrial inner membrane;mitochondrial intermembrane space;mitochondrial matrix;mitochondrial membrane;mitochondrial part;mitochondrion;nuclear part;nucleoplasm;organelle;organelle envelope lumen;organelle inner membrane;organelle lumen;organelle membrane;organelle part;vesicle</t>
  </si>
  <si>
    <t>Q9CQN1</t>
  </si>
  <si>
    <t>Heat shock protein 75 kDa, mitochondrial</t>
  </si>
  <si>
    <t>Trap1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</si>
  <si>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F(o);mitochondrion;myelin sheath;nuclear part;nucleoplasm;nucleus;organelle;organelle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</si>
  <si>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Q9CQQ7</t>
  </si>
  <si>
    <t>ATP synthase F(0) complex subunit B1, mitochondrial</t>
  </si>
  <si>
    <t>Atp5f1</t>
  </si>
  <si>
    <t>cell part;cytoplasm;cytosolic small ribosomal subunit;intracellular organelle part;intracellular part;macromolecular complex;organelle part;ribonucleoprotein complex;small ribosomal subunit</t>
  </si>
  <si>
    <t>Q9CQR2</t>
  </si>
  <si>
    <t>40S ribosomal protein S21</t>
  </si>
  <si>
    <t>Rps21</t>
  </si>
  <si>
    <t>cell part;cytoplasmic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organelle;nucleus;organelle;organelle part;spindle;vesicle</t>
  </si>
  <si>
    <t>Q9CQR4</t>
  </si>
  <si>
    <t>Acyl-coenzyme A thioesterase 13;Acyl-coenzyme A thioesterase 13, N-terminally processed</t>
  </si>
  <si>
    <t>Acot13</t>
  </si>
  <si>
    <t>Acyl-coenzyme A thioesterase 13</t>
  </si>
  <si>
    <t>Q9CQS4</t>
  </si>
  <si>
    <t>Solute carrier family 25 member 46</t>
  </si>
  <si>
    <t>Slc25a46</t>
  </si>
  <si>
    <t>cell part;cytoplasmic part;endoplasmic reticulum lumen;endoplasmic reticulum part;intracellular organelle lumen;intracellular organelle part;intracellular part;membrane-enclosed lumen;organelle lumen;organelle part</t>
  </si>
  <si>
    <t>Q9CQU0</t>
  </si>
  <si>
    <t>Thioredoxin domain-containing protein 12</t>
  </si>
  <si>
    <t>Txndc12</t>
  </si>
  <si>
    <t>cell part;cell surface;cytoplasmic part;endoplasmic reticulum-Golgi intermediate compartment;Golgi apparatus;Golgi apparatus part;integral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 part;membrane-bounded organelle;organelle;organelle part</t>
  </si>
  <si>
    <t>Q9CQU3</t>
  </si>
  <si>
    <t>Protein RER1</t>
  </si>
  <si>
    <t>Rer1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</si>
  <si>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</si>
  <si>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Q9CQV7</t>
  </si>
  <si>
    <t>Mitochondrial import inner membrane translocase subunit TIM14</t>
  </si>
  <si>
    <t>Dnajc19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</si>
  <si>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</si>
  <si>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Q9CQV8</t>
  </si>
  <si>
    <t>14-3-3 protein beta/alpha;14-3-3 protein beta/alpha, N-terminally processed</t>
  </si>
  <si>
    <t>Ywhab</t>
  </si>
  <si>
    <t>14-3-3 protein beta/alpha</t>
  </si>
  <si>
    <t>cell part;cytoplasm;cytoplasmic part;cytoplasmic vesicle membrane;cytoplasmic vesicle part;cytosol;endoplasmic reticulum;endosome;extracellular membrane-bounded organelle;extracellular organelle;extracellular region part;extracellular vesicular exosome;Golgi apparatus;Golgi apparatus part;Golgi membrane;integral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organelle;membrane-bounded vesicle;mitochondrion;organelle;organelle membrane;organelle part;plasma membrane part;protein complex;SNARE complex;vesicle;vesicle membrane</t>
  </si>
  <si>
    <t>Q9CQW1</t>
  </si>
  <si>
    <t>Synaptobrevin homolog YKT6</t>
  </si>
  <si>
    <t>Ykt6</t>
  </si>
  <si>
    <t>cell part;cytoplasm;cytoplasmic part;cytoskeletal part;endosomal part;endosome membrane;extracellular membrane-bounded organelle;extracellular organelle;extracellular region part;extracellular vesicular exosome;intracellular organelle part;intracellular part;late endosome membrane;lysosomal membrane;membrane;membrane-bounded organelle;membrane-bounded vesicle;midbody;organelle;organelle membrane;organelle part;spindle midzone;vacuolar membrane;vacuolar part;vesicle</t>
  </si>
  <si>
    <t>Q9CQW2</t>
  </si>
  <si>
    <t>ADP-ribosylation factor-like protein 8B</t>
  </si>
  <si>
    <t>Arl8b</t>
  </si>
  <si>
    <t>Q9CQX2</t>
  </si>
  <si>
    <t>Cytochrome b5 type B</t>
  </si>
  <si>
    <t>Cyb5b</t>
  </si>
  <si>
    <t>Q9CQX8</t>
  </si>
  <si>
    <t>28S ribosomal protein S36, mitochondrial</t>
  </si>
  <si>
    <t>Mrps36</t>
  </si>
  <si>
    <t>Q9CQZ5</t>
  </si>
  <si>
    <t>NADH dehydrogenase [ubiquinone] 1 alpha subcomplex subunit 6</t>
  </si>
  <si>
    <t>Ndufa6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</si>
  <si>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</si>
  <si>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Q9CQZ6</t>
  </si>
  <si>
    <t>NADH dehydrogenase [ubiquinone] 1 beta subcomplex subunit 3</t>
  </si>
  <si>
    <t>Ndufb3</t>
  </si>
  <si>
    <t>cell part;cytoplasm;intracellular membrane-bounded organelle;intracellular organelle;intracellular part;macromolecular complex;membrane-bounded organelle;nucleus;organelle;proteasome regulatory particle, base subcomplex;protein complex</t>
  </si>
  <si>
    <t>Q9CR00</t>
  </si>
  <si>
    <t>26S proteasome non-ATPase regulatory subunit 9</t>
  </si>
  <si>
    <t>Psmd9</t>
  </si>
  <si>
    <t>Q9CR09</t>
  </si>
  <si>
    <t>Ubiquitin-fold modifier-conjugating enzyme 1</t>
  </si>
  <si>
    <t>Ufc1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</si>
  <si>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</si>
  <si>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Q9CR16</t>
  </si>
  <si>
    <t>Peptidyl-prolyl cis-trans isomerase D</t>
  </si>
  <si>
    <t>Ppid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</si>
  <si>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</si>
  <si>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Q9CR20</t>
  </si>
  <si>
    <t>Immediate early response 3-interacting protein 1</t>
  </si>
  <si>
    <t>Ier3ip1</t>
  </si>
  <si>
    <t>Q9CR21</t>
  </si>
  <si>
    <t>Acyl carrier protein, mitochondrial</t>
  </si>
  <si>
    <t>Ndufab1</t>
  </si>
  <si>
    <t>Q9CR24</t>
  </si>
  <si>
    <t>Nucleoside diphosphate-linked moiety X motif 8, mitochondrial</t>
  </si>
  <si>
    <t>Nudt8</t>
  </si>
  <si>
    <t>Nucleoside diphosphate-linked moiety X motif 8</t>
  </si>
  <si>
    <t>cell part;contractile fiber;contractile fiber part;cytoplasm;cytoplasmic part;cytosol;I band;intracellular membrane-bounded organelle;intracellular non-membrane-bounded organelle;intracellular organelle;intracellular organelle part;intracellular part;macromolecular complex;membrane-bounded organelle;myofibril;non-membrane-bounded organelle;nuclear part;nucleolus;nucleoplasm part;nucleus;organelle;organelle part;protein complex;transcription factor complex</t>
  </si>
  <si>
    <t>Q9CR42</t>
  </si>
  <si>
    <t>Ankyrin repeat domain-containing protein 1</t>
  </si>
  <si>
    <t>Ankrd1</t>
  </si>
  <si>
    <t>cell part;cytoplasm;cytosolic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</si>
  <si>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Q9CR57</t>
  </si>
  <si>
    <t>60S ribosomal protein L14</t>
  </si>
  <si>
    <t>Rpl14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</si>
  <si>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</si>
  <si>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Q9CR61</t>
  </si>
  <si>
    <t>NADH dehydrogenase [ubiquinone] 1 beta subcomplex subunit 7</t>
  </si>
  <si>
    <t>Ndufb7</t>
  </si>
  <si>
    <t>Q9CR62</t>
  </si>
  <si>
    <t>Mitochondrial 2-oxoglutarate/malate carrier protein</t>
  </si>
  <si>
    <t>Slc25a11</t>
  </si>
  <si>
    <t>cell part;cytoplasmic membrane-bounded vesicle;cytoplasmic part;cytoplasmic vesicle;endoplasmic reticulum;extracellular membrane-bounded organelle;extracellular organelle;extracellular region part;extracellular vesicular exosome;intracellular membrane-bounded organelle;intracellular organelle;intracellular organelle part;intracellular part;macromolecular complex;melanosome;membrane part;membrane-bounded organelle;membrane-bounded vesicle;nuclear part;nuclear pore;organelle;organelle part;pigment granule;pore complex;protein complex;vesicle</t>
  </si>
  <si>
    <t>Q9CR67</t>
  </si>
  <si>
    <t>Transmembrane protein 33</t>
  </si>
  <si>
    <t>Tmem33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</si>
  <si>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III;mitochondrion;myelin sheath;organelle;organelle inner membrane;organelle membrane;organelle part;protein complex;respiratory chain complex III</t>
  </si>
  <si>
    <t>Q9CR68</t>
  </si>
  <si>
    <t>Cytochrome b-c1 complex subunit Rieske, mitochondrial;Cytochrome b-c1 complex subunit 11</t>
  </si>
  <si>
    <t>Uqcrfs1</t>
  </si>
  <si>
    <t>Cytochrome b-c1 complex subunit Rieske, mitochondrial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</si>
  <si>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 granule;ribonucleoprotein complex;RNA granule;vesicle</t>
  </si>
  <si>
    <t>Q9CR86</t>
  </si>
  <si>
    <t>Calcium-regulated heat stable protein 1</t>
  </si>
  <si>
    <t>Carhsp1</t>
  </si>
  <si>
    <t>cell part;cytoplasmic part;intracellular membrane-bounded organelle;intracellular organelle;intracellular organelle part;intracellular part;macromolecular complex;membrane;membrane-bounded organelle;mitochondrial part;mitochondrial small ribosomal subunit;mitochondrion;nuclear membrane;nuclear part;organellar small ribosomal subunit;organelle;organelle membrane;organelle part;ribonucleoprotein complex;small ribosomal subunit</t>
  </si>
  <si>
    <t>Q9CR88</t>
  </si>
  <si>
    <t>28S ribosomal protein S14, mitochondrial</t>
  </si>
  <si>
    <t>Mrps14</t>
  </si>
  <si>
    <t>Q9CR98</t>
  </si>
  <si>
    <t>Protein FAM136A</t>
  </si>
  <si>
    <t>Fam136a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</si>
  <si>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part;mitochondrion;organelle;organelle inner membrane;organelle membrane;organelle part;protein complex;proton-transporting ATP synthase complex, coupling factor F(o);proton-transporting two-sector ATPase complex, proton-transporting domain</t>
  </si>
  <si>
    <t>Q9CRA7</t>
  </si>
  <si>
    <t>ATP synthase subunit s, mitochondrial</t>
  </si>
  <si>
    <t>Atp5s</t>
  </si>
  <si>
    <t>Q9CRB6</t>
  </si>
  <si>
    <t>Tubulin polymerization-promoting protein family member 3</t>
  </si>
  <si>
    <t>Tppp3</t>
  </si>
  <si>
    <t>Q9CRB8</t>
  </si>
  <si>
    <t>Mitochondrial fission process protein 1</t>
  </si>
  <si>
    <t>Mtfp1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</si>
  <si>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</si>
  <si>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Q9CRB9</t>
  </si>
  <si>
    <t>MICOS complex subunit Mic19</t>
  </si>
  <si>
    <t>Chchd3</t>
  </si>
  <si>
    <t>cell part;cytoplasmic part;endosome;intracellular membrane-bounded organelle;intracellular organelle;intracellular part;membrane;membrane-bounded organelle;mitochondrion;organelle</t>
  </si>
  <si>
    <t>Q9CRD0</t>
  </si>
  <si>
    <t>OCIA domain-containing protein 1</t>
  </si>
  <si>
    <t>Ociad1</t>
  </si>
  <si>
    <t>cell part;cytoplasm;cytoplasmic part;endoplasmic reticulum;ER membrane protein complex;intracellular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part;protein complex</t>
  </si>
  <si>
    <t>Q9CRD2</t>
  </si>
  <si>
    <t>ER membrane protein complex subunit 2</t>
  </si>
  <si>
    <t>Emc2</t>
  </si>
  <si>
    <t>adherens junction;anchoring junction;Arp2/3 protein complex;cell junction;cell leading edge;cell part;cell projection;cell-substrate adherens junction;cell-substrate junction;cytoplasm;cytoplasmic part;cytoskeletal part;endosome;extracellular membrane-bounded organelle;extracellular organelle;extracellular region part;extracellular vesicular exosome;focal adhesion;Golgi apparatus;intracellular membrane-bounded organelle;intracellular organelle;intracellular organelle part;intracellular part;macromolecular complex;membrane;membrane-bounded organelle;membrane-bounded vesicle;neuron projection;organelle;organelle part;plasma membrane;protein complex;synapse;vesicle</t>
  </si>
  <si>
    <t>Q9CVB6</t>
  </si>
  <si>
    <t>Actin-related protein 2/3 complex subunit 2</t>
  </si>
  <si>
    <t>Arpc2</t>
  </si>
  <si>
    <t>cell part;chromatin;chromosomal part;chromosome, centromeric region;cohesin complex;cohesin core heterodimer;cytoplasm;cytoskeletal part;intracellular membrane-bounded organelle;intracellular organelle;intracellular organelle part;intracellular part;lateral element;macromolecular complex;meiotic cohesin complex;membrane-bounded organelle;nuclear chromosome part;nuclear cohesin complex;nuclear matrix;nuclear meiotic cohesin complex;nuclear part;nucleoplasm;nucleus;organelle;organelle part;protein complex;spindle pole</t>
  </si>
  <si>
    <t>Q9CW03</t>
  </si>
  <si>
    <t>Structural maintenance of chromosomes protein 3</t>
  </si>
  <si>
    <t>Smc3</t>
  </si>
  <si>
    <t>Q9CWE0</t>
  </si>
  <si>
    <t>Mitochondrial fission regulator 1-like</t>
  </si>
  <si>
    <t>Mtfr1l</t>
  </si>
  <si>
    <t>Q9CWF2</t>
  </si>
  <si>
    <t>Tubulin beta-2B chain</t>
  </si>
  <si>
    <t>Tubb2b</t>
  </si>
  <si>
    <t>cell part;cytoplasmic part;extracellular region part;extracellular space;intracellular membrane-bounded organelle;intracellular organelle;intracellular part;membrane-bounded organelle;mitochondrion;organelle</t>
  </si>
  <si>
    <t>Q9CWG8</t>
  </si>
  <si>
    <t>NADH dehydrogenase [ubiquinone] complex I, assembly factor 7</t>
  </si>
  <si>
    <t>Ndufaf7</t>
  </si>
  <si>
    <t>Protein arginine methyltransferase NDUFAF7, mitochondrial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</si>
  <si>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</si>
  <si>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Q9CWJ9</t>
  </si>
  <si>
    <t>Bifunctional purine biosynthesis protein PURH;Phosphoribosylaminoimidazolecarboxamide formyltransferase;IMP cyclohydrolase</t>
  </si>
  <si>
    <t>Atic</t>
  </si>
  <si>
    <t>Bifunctional purine biosynthesis protein PURH</t>
  </si>
  <si>
    <t>cell part;cell projection;cytoplasm;cytoplasmic part;early endosome membrane;endosomal part;endosome membrane;extracellular membrane-bounded organelle;extracellular organelle;extracellular region part;extracellular vesicular exosome;extrinsic to membrane;intracellular membrane-bounded organelle;intracellular organelle;intracellular organelle part;intracellular part;lamellipodium;macromolecular complex;membrane;membrane part;membrane-bounded organelle;membrane-bounded vesicle;organelle;organelle membrane;organelle part;protein complex;retromer complex;vesicle</t>
  </si>
  <si>
    <t>Q9CWK8</t>
  </si>
  <si>
    <t>Sorting nexin-2</t>
  </si>
  <si>
    <t>Snx2</t>
  </si>
  <si>
    <t>Q9CWX2</t>
  </si>
  <si>
    <t>Complex I intermediate-associated protein 30, mitochondrial</t>
  </si>
  <si>
    <t>Ndufaf1</t>
  </si>
  <si>
    <t>cell part;cytoplasm;intracellular organelle part;intracellular part;macromolecular complex;nuclear body;nuclear part;nuclear speck;nucleoplasm part;organelle part;ribonucleoprotein complex;spliceosomal complex</t>
  </si>
  <si>
    <t>Q9CWZ3</t>
  </si>
  <si>
    <t>RNA-binding protein 8A</t>
  </si>
  <si>
    <t>Rbm8a</t>
  </si>
  <si>
    <t>Q9CX30</t>
  </si>
  <si>
    <t>Protein YIF1B</t>
  </si>
  <si>
    <t>Yif1b</t>
  </si>
  <si>
    <t>Q9CX34</t>
  </si>
  <si>
    <t>Suppressor of G2 allele of SKP1 homolog</t>
  </si>
  <si>
    <t>Sugt1</t>
  </si>
  <si>
    <t>Protein SGT1 homolog</t>
  </si>
  <si>
    <t>cell part;extracellular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accessory complex;proteasome complex;proteasome regulatory particle;protein complex;vesicle</t>
  </si>
  <si>
    <t>Q9CX56</t>
  </si>
  <si>
    <t>26S proteasome non-ATPase regulatory subunit 8</t>
  </si>
  <si>
    <t>Psmd8</t>
  </si>
  <si>
    <t>cell body;cell part;cell projection;cytoplasm;intracellular part;neuron projection;neuronal cell body</t>
  </si>
  <si>
    <t>Q9CX80</t>
  </si>
  <si>
    <t>Cytoglobin</t>
  </si>
  <si>
    <t>Cygb</t>
  </si>
  <si>
    <t>cell part;intracellular organelle part;intracellular part;macromolecular complex;nuclear part;nucleoplasm;organelle part;ribonucleoprotein complex</t>
  </si>
  <si>
    <t>Q9CX86</t>
  </si>
  <si>
    <t>Heterogeneous nuclear ribonucleoprotein A0</t>
  </si>
  <si>
    <t>Hnrnpa0</t>
  </si>
  <si>
    <t>cell part;cytoplasmic part;integral to membrane;integral to mitochondrial inner membrane;integral to mitochondrial membrane;integral to organelle membrane;intracellular organelle part;intracellular part;intrinsic to membrane;intrinsic to mitochondrial inner membrane;intrinsic to organelle membrane;membrane part;mitochondrial membrane part;mitochondrial part;organelle part</t>
  </si>
  <si>
    <t>Q9CXD6</t>
  </si>
  <si>
    <t>Mitochondrial calcium uniporter regulator 1</t>
  </si>
  <si>
    <t>Mcur1</t>
  </si>
  <si>
    <t>Q9CXI0</t>
  </si>
  <si>
    <t>2-methoxy-6-polyprenyl-1,4-benzoquinol methylase, mitochondrial</t>
  </si>
  <si>
    <t>Coq5</t>
  </si>
  <si>
    <t>cell part;extracellular region;intracellular membrane-bounded organelle;intracellular organelle;intracellular part;membrane-bounded organelle;nucleus;organelle</t>
  </si>
  <si>
    <t>Q9CXI5</t>
  </si>
  <si>
    <t>Mesencephalic astrocyte-derived neurotrophic factor</t>
  </si>
  <si>
    <t>Manf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</si>
  <si>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part;mitochondrion;non-membrane-bounded organelle;nuclear part;nucleolus;nucleus;organelle;organelle inner membrane;organelle membrane;organelle part</t>
  </si>
  <si>
    <t>Q9CXJ4</t>
  </si>
  <si>
    <t>ATP-binding cassette sub-family B member 8, mitochondrial</t>
  </si>
  <si>
    <t>Abcb8</t>
  </si>
  <si>
    <t>Q9CXR1</t>
  </si>
  <si>
    <t>Dehydrogenase/reductase SDR family member 7</t>
  </si>
  <si>
    <t>Dhrs7</t>
  </si>
  <si>
    <t>cell part;chromosomal part;condensed chromosome kinetochore;cytoplasm;cytoskeletal part;cytoskeleton;intracellular membrane-bounded organelle;intracellular non-membrane-bounded organelle;intracellular organelle;intracellular organelle part;intracellular part;kinetochore;macromolecular complex;membrane-bounded organelle;microtubule cytoskeleton;non-membrane-bounded organelle;nuclear part;nucleoplasm;nucleus;organelle;organelle part;protein complex;spindle midzone</t>
  </si>
  <si>
    <t>Q9CXS4</t>
  </si>
  <si>
    <t>Centromere protein V</t>
  </si>
  <si>
    <t>Cenpv</t>
  </si>
  <si>
    <t>Q9CXT8</t>
  </si>
  <si>
    <t>Mitochondrial-processing peptidase subunit beta</t>
  </si>
  <si>
    <t>Pmpcb</t>
  </si>
  <si>
    <t>cell part;cytoplasmic part;envelope;fumarate reductase complex;integral to membrane;intracellular membrane-bounded organelle;intracellular organelle;intracellular organelle part;intracellular part;intrinsic to membrane;macromolecular complex;membrane;membrane part;membrane-bounded organelle;mitochondrial envelope;mitochondrial inner membrane;mitochondrial membrane;mitochondrial membrane part;mitochondrial part;mitochondrial respiratory chain complex II;mitochondrion;organelle;organelle envelope;organelle inner membrane;organelle membrane;organelle part;protein complex;succinate dehydrogenase complex;succinate dehydrogenase complex (ubiquinone)</t>
  </si>
  <si>
    <t>Q9CXV1</t>
  </si>
  <si>
    <t>Succinate dehydrogenase [ubiquinone] cytochrome b small subunit, mitochondrial</t>
  </si>
  <si>
    <t>Sdhd</t>
  </si>
  <si>
    <t>Q9CXW2</t>
  </si>
  <si>
    <t>28S ribosomal protein S22, mitochondrial</t>
  </si>
  <si>
    <t>Mrps22</t>
  </si>
  <si>
    <t>beta-catenin destruction complex;cell body;cell part;cell projection;cytoplasm;cytoplasmic part;extracellular membrane-bounded organelle;extracellular organelle;extracellular region part;extracellular vesicular exosome;intracellular organelle part;intracellular part;macromolecular complex;membrane-bounded organelle;membrane-bounded vesicle;membrane-enclosed lumen;neuron projection;nuclear envelope lumen;nuclear part;nucleoplasm;organelle;organelle envelope lumen;organelle part;protein complex;vesicle</t>
  </si>
  <si>
    <t>Q9CXW3</t>
  </si>
  <si>
    <t>Calcyclin-binding protein</t>
  </si>
  <si>
    <t>Cacybp</t>
  </si>
  <si>
    <t>cell part;cytoplasm;cytosolic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complex;vesicle</t>
  </si>
  <si>
    <t>Q9CXW4</t>
  </si>
  <si>
    <t>60S ribosomal protein L11</t>
  </si>
  <si>
    <t>Rpl11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</si>
  <si>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</si>
  <si>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Q9CXY6</t>
  </si>
  <si>
    <t>Interleukin enhancer-binding factor 2</t>
  </si>
  <si>
    <t>Ilf2</t>
  </si>
  <si>
    <t>Q9CXZ1</t>
  </si>
  <si>
    <t>NADH dehydrogenase [ubiquinone] iron-sulfur protein 4, mitochondrial</t>
  </si>
  <si>
    <t>Ndufs4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</si>
  <si>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organelle;nucleus;organelle;organelle part</t>
  </si>
  <si>
    <t>Q9CY27</t>
  </si>
  <si>
    <t>Very-long-chain enoyl-CoA reductase</t>
  </si>
  <si>
    <t>Tecr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</si>
  <si>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vesicle;nucleus;organelle;perinuclear region of cytoplasm;plasma membrane;vesicle</t>
  </si>
  <si>
    <t>Q9CY58</t>
  </si>
  <si>
    <t>Plasminogen activator inhibitor 1 RNA-binding protein</t>
  </si>
  <si>
    <t>Serbp1</t>
  </si>
  <si>
    <t>Q9CY64</t>
  </si>
  <si>
    <t>Biliverdin reductase A</t>
  </si>
  <si>
    <t>Blvra</t>
  </si>
  <si>
    <t>Q9CY73</t>
  </si>
  <si>
    <t>39S ribosomal protein L44, mitochondrial</t>
  </si>
  <si>
    <t>Mrpl44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</si>
  <si>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vesicle;mitochondrial nucleoid;mitochondrial part;mitochondrion;non-membrane-bounded organelle;nucleoid;nucleus;organelle;organelle part;vesicle</t>
  </si>
  <si>
    <t>Q9CYR0</t>
  </si>
  <si>
    <t>Single-stranded DNA-binding protein, mitochondrial</t>
  </si>
  <si>
    <t>Ssbp1</t>
  </si>
  <si>
    <t>cell part;membrane;plasma membrane</t>
  </si>
  <si>
    <t>Q9CYT6</t>
  </si>
  <si>
    <t>Adenylyl cyclase-associated protein 2</t>
  </si>
  <si>
    <t>Cap2</t>
  </si>
  <si>
    <t>cell part;cytoplasm;cytoplasmic part;intracellular part;perinuclear region of cytoplasm</t>
  </si>
  <si>
    <t>Q9CYZ2</t>
  </si>
  <si>
    <t>Tumor protein D54</t>
  </si>
  <si>
    <t>Tpd52l2</t>
  </si>
  <si>
    <t>Q9CZ13</t>
  </si>
  <si>
    <t>Cytochrome b-c1 complex subunit 1, mitochondrial</t>
  </si>
  <si>
    <t>Uqcrc1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</si>
  <si>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</si>
  <si>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Q9CZ30</t>
  </si>
  <si>
    <t>Obg-like ATPase 1</t>
  </si>
  <si>
    <t>Ola1</t>
  </si>
  <si>
    <t>Q9CZ42</t>
  </si>
  <si>
    <t>ATP-dependent (S)-NAD(P)H-hydrate dehydratase</t>
  </si>
  <si>
    <t>Carkd</t>
  </si>
  <si>
    <t>Naxd</t>
  </si>
  <si>
    <t>cell part;chromosome;cytoplasm;cytoplasmic part;cytoskeleton;cytosol;Golgi apparatus part;Golgi stack;intermediate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</si>
  <si>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Q9CZ44</t>
  </si>
  <si>
    <t>NSFL1 cofactor p47</t>
  </si>
  <si>
    <t>Nsfl1c</t>
  </si>
  <si>
    <t>Q9CZ83</t>
  </si>
  <si>
    <t>39S ribosomal protein L55, mitochondrial</t>
  </si>
  <si>
    <t>Mrpl55</t>
  </si>
  <si>
    <t>cell part;cytoplasmic part;fumarate reductase complex;integral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</t>
  </si>
  <si>
    <t>Q9CZB0</t>
  </si>
  <si>
    <t>Succinate dehydrogenase cytochrome b560 subunit, mitochondrial</t>
  </si>
  <si>
    <t>Sdhc</t>
  </si>
  <si>
    <t>axon;cell part;cell projection;cytoplasm;cytoplasmic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part;stored secretory granule;vesicle</t>
  </si>
  <si>
    <t>Q9CZD3</t>
  </si>
  <si>
    <t>Glycine--tRNA ligase</t>
  </si>
  <si>
    <t>Gars</t>
  </si>
  <si>
    <t>Q9CZJ2</t>
  </si>
  <si>
    <t>Heat shock 70 kDa protein 12B</t>
  </si>
  <si>
    <t>Hspa12b</t>
  </si>
  <si>
    <t>cell part;cytosolic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complex;membrane-bounded organelle;membrane-bounded vesicle;nucleus;organelle;organelle part;ribonucleoprotein complex;vesicle</t>
  </si>
  <si>
    <t>Q9CZM2</t>
  </si>
  <si>
    <t>60S ribosomal protein L15</t>
  </si>
  <si>
    <t>Rpl15</t>
  </si>
  <si>
    <t>cell part;cytoplasmic part;glutamyl-tRNA(Gln) amidotransferase complex;intracellular membrane-bounded organelle;intracellular organelle;intracellular part;macromolecular complex;membrane-bounded organelle;mitochondrion;organelle;protein complex</t>
  </si>
  <si>
    <t>Q9CZN8</t>
  </si>
  <si>
    <t>Glutamyl-tRNA(Gln) amidotransferase subunit A, mitochondrial</t>
  </si>
  <si>
    <t>Qrsl1</t>
  </si>
  <si>
    <t>Q9CZP5</t>
  </si>
  <si>
    <t>Mitochondrial chaperone BCS1</t>
  </si>
  <si>
    <t>Bcs1l</t>
  </si>
  <si>
    <t>cell part;extracellular membrane-bounded organelle;extracellular organelle;extracellular region part;extracellular vesicular exosome;integral to membrane;integral to plasma membrane;intrinsic to membrane;intrinsic to plasma membrane;membrane part;membrane-bounded organelle;membrane-bounded vesicle;organelle;plasma membrane part;vesicle</t>
  </si>
  <si>
    <t>Q9CZR2;O35409</t>
  </si>
  <si>
    <t>Q9CZR2</t>
  </si>
  <si>
    <t>N-acetylated-alpha-linked acidic dipeptidase 2</t>
  </si>
  <si>
    <t>Naalad2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</si>
  <si>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part;nucleoplasm;nucleus;organelle;organelle lumen;organelle part</t>
  </si>
  <si>
    <t>Q9CZR8</t>
  </si>
  <si>
    <t>Elongation factor Ts, mitochondrial</t>
  </si>
  <si>
    <t>Tsfm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</si>
  <si>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</si>
  <si>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Q9CZS1</t>
  </si>
  <si>
    <t>Aldehyde dehydrogenase X, mitochondrial</t>
  </si>
  <si>
    <t>Aldh1b1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</si>
  <si>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</si>
  <si>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Q9CZU6</t>
  </si>
  <si>
    <t>Citrate synthase, mitochondrial</t>
  </si>
  <si>
    <t>Cs</t>
  </si>
  <si>
    <t>Q9CZW5</t>
  </si>
  <si>
    <t>Mitochondrial import receptor subunit TOM70</t>
  </si>
  <si>
    <t>Tomm70a</t>
  </si>
  <si>
    <t>Tomm70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</si>
  <si>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</si>
  <si>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Q9CZX8</t>
  </si>
  <si>
    <t>40S ribosomal protein S19</t>
  </si>
  <si>
    <t>Rps19</t>
  </si>
  <si>
    <t>Q9CZY3;Q9D2M8</t>
  </si>
  <si>
    <t>Ubiquitin-conjugating enzyme E2 variant 1;Ubiquitin-conjugating enzyme E2 variant 2</t>
  </si>
  <si>
    <t>Ube2v1;Ube2v2</t>
  </si>
  <si>
    <t>cell part;cytoplasm;cytoplasmic part;endoplasmic reticulum;intracellular membrane-bounded organelle;intracellular organelle;intracellular part;membrane-bounded organelle;mitochondrion;organelle</t>
  </si>
  <si>
    <t>Q9D020</t>
  </si>
  <si>
    <t>Cytosolic 5-nucleotidase 3A</t>
  </si>
  <si>
    <t>Nt5c3a</t>
  </si>
  <si>
    <t>Cytosolic 5'-nucleotidase 3A</t>
  </si>
  <si>
    <t>Q9D023</t>
  </si>
  <si>
    <t>Mitochondrial pyruvate carrier 2</t>
  </si>
  <si>
    <t>Mpc2</t>
  </si>
  <si>
    <t>cell part;cytoplasmic part;endoplasmic reticulum;integral to membrane;intracellular membrane-bounded organelle;intracellular organelle;intracellular part;intrinsic to membrane;membrane;membrane part;membrane-bounded organelle;organelle;rough endoplasmic reticulum</t>
  </si>
  <si>
    <t>Q9D024</t>
  </si>
  <si>
    <t>Coiled-coil domain-containing protein 47</t>
  </si>
  <si>
    <t>Ccdc47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</si>
  <si>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</si>
  <si>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Q9D051</t>
  </si>
  <si>
    <t>Pyruvate dehydrogenase E1 component subunit beta, mitochondrial</t>
  </si>
  <si>
    <t>Pdhb</t>
  </si>
  <si>
    <t>catalytic step 2 spliceosome;cell part;extracellular matrix;extracellular membrane-bounded organelle;extracellular organelle;extracellular region part;extracellular vesicular exosome;intracellular organelle part;intracellular part;macromolecular complex;membrane;membrane-bounded organelle;membrane-bounded vesicle;nuclear body;nuclear matrix;nuclear part;nucleoplasm;nucleoplasm part;organelle;organelle part;paraspeckles;ribonucleoprotein complex;spliceosomal complex;vesicle</t>
  </si>
  <si>
    <t>Q9D0E1</t>
  </si>
  <si>
    <t>Heterogeneous nuclear ribonucleoprotein M</t>
  </si>
  <si>
    <t>Hnrnpm</t>
  </si>
  <si>
    <t>cell part;coated vesicle;contractile fiber part;cytoplasmic membrane-bounded vesicle;cytoplasmic part;cytoplasmic vesicle;endoplasmic reticulum membrane;endoplasmic reticulum part;endoplasmic reticulum-Golgi intermediate compartment;endoplasmic reticulum-Golgi intermediate compartment membrane;ER to Golgi transport vesicle;extracellular membrane-bounded organelle;extracellular organelle;extracellular region part;extracellular vesicular exosome;Golgi apparatus;Golgi apparatus part;Golgi membrane;host cell cytoplasm part;host cell part;host cell perinuclear region of cytoplasm;host intracellular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part;other organism part;sarcomere;transport vesicle;vesicle</t>
  </si>
  <si>
    <t>Q9D0F3</t>
  </si>
  <si>
    <t>Protein ERGIC-53</t>
  </si>
  <si>
    <t>Lman1</t>
  </si>
  <si>
    <t>actin cytoskeleton;cell part;cytoplasmic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</si>
  <si>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Q9D0F9</t>
  </si>
  <si>
    <t>Phosphoglucomutase-1</t>
  </si>
  <si>
    <t>Pgm1</t>
  </si>
  <si>
    <t>Q9D0G0</t>
  </si>
  <si>
    <t>28S ribosomal protein S30, mitochondrial</t>
  </si>
  <si>
    <t>Mrps30</t>
  </si>
  <si>
    <t>aminoacyl-tRNA synthetase multienzyme complex;cell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part;protein complex;vesicle</t>
  </si>
  <si>
    <t>Q9D0I9</t>
  </si>
  <si>
    <t>Arginine--tRNA ligase, cytoplasmic</t>
  </si>
  <si>
    <t>Rars</t>
  </si>
  <si>
    <t>Q9D0K2</t>
  </si>
  <si>
    <t>Succinyl-CoA:3-ketoacid coenzyme A transferase 1, mitochondrial</t>
  </si>
  <si>
    <t>Oxct1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</si>
  <si>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part;respiratory chain</t>
  </si>
  <si>
    <t>Q9D0M3</t>
  </si>
  <si>
    <t>Cytochrome c1, heme protein, mitochondrial</t>
  </si>
  <si>
    <t>Cyc1</t>
  </si>
  <si>
    <t>cell part;centrosome;cytoplasm;cytoplasmic part;cytoskeletal part;dynein complex;intracellular membrane-bounded organelle;intracellular non-membrane-bounded organelle;intracellular organelle;intracellular organelle part;intracellular part;macromolecular complex;membrane;membrane-bounded organelle;microtubule;microtubule associated complex;microtubule organizing center;myosin complex;non-membrane-bounded organelle;nucleus;organelle;organelle part;protein complex</t>
  </si>
  <si>
    <t>Q9D0M5</t>
  </si>
  <si>
    <t>Dynein light chain 2, cytoplasmic</t>
  </si>
  <si>
    <t>Dynll2</t>
  </si>
  <si>
    <t>Q9D0Q7</t>
  </si>
  <si>
    <t>39S ribosomal protein L45, mitochondrial</t>
  </si>
  <si>
    <t>Mrpl45</t>
  </si>
  <si>
    <t>actin cytoskeleton;cell part;cytoplasm;cytoskeleton;extracellular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</si>
  <si>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Q9D0R2</t>
  </si>
  <si>
    <t>Threonine--tRNA ligase, cytoplasmic</t>
  </si>
  <si>
    <t>Tars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</si>
  <si>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</si>
  <si>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Q9D0S9</t>
  </si>
  <si>
    <t>Histidine triad nucleotide-binding protein 2, mitochondrial</t>
  </si>
  <si>
    <t>Hint2</t>
  </si>
  <si>
    <t>cell part;intracellular non-membrane-bounded organelle;intracellular organelle;intracellular organelle part;intracellular part;macromolecular complex;non-membrane-bounded organelle;nuclear part;nucleolus;organelle;organelle part;protein complex;ribonucleoprotein complex;spliceosomal complex</t>
  </si>
  <si>
    <t>Q9D0T1</t>
  </si>
  <si>
    <t>NHP2-like protein 1;NHP2-like protein 1, N-terminally processed</t>
  </si>
  <si>
    <t>Nhp2l1</t>
  </si>
  <si>
    <t>Snu13</t>
  </si>
  <si>
    <t>NHP2-like protein 1</t>
  </si>
  <si>
    <t>Q9D125</t>
  </si>
  <si>
    <t>28S ribosomal protein S25, mitochondrial</t>
  </si>
  <si>
    <t>Mrps25</t>
  </si>
  <si>
    <t>cell part;cytoplasm;extracellular membrane-bounded organelle;extracellular organelle;extracellular region part;extracellular space;extracellular vesicular exosome;intracellular part;membrane;membrane-bounded organelle;membrane-bounded vesicle;organelle;vesicle</t>
  </si>
  <si>
    <t>Q9D154</t>
  </si>
  <si>
    <t>Leukocyte elastase inhibitor A</t>
  </si>
  <si>
    <t>Serpinb1a</t>
  </si>
  <si>
    <t>Q9D172</t>
  </si>
  <si>
    <t>ES1 protein homolog, mitochondrial</t>
  </si>
  <si>
    <t>D10Jhu81e</t>
  </si>
  <si>
    <t>Q9D1A2</t>
  </si>
  <si>
    <t>Cytosolic non-specific dipeptidase</t>
  </si>
  <si>
    <t>Cndp2</t>
  </si>
  <si>
    <t>cell part;cytoplasm;cytoplasmic part;intracellular membrane-bounded organelle;intracellular non-membrane-bounded organelle;intracellular organelle;intracellular organelle part;intracellular part;macromolecular complex;membrane-bounded organelle;mitochondrial part;mitochondrial ribosome;mitochondrion;non-membrane-bounded organelle;nuclear part;nucleoplasm;organellar ribosome;organelle;organelle part;ribonucleoprotein complex;ribosome</t>
  </si>
  <si>
    <t>Q9D1B9</t>
  </si>
  <si>
    <t>39S ribosomal protein L28, mitochondrial</t>
  </si>
  <si>
    <t>Mrpl28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</si>
  <si>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</si>
  <si>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Q9D1D4</t>
  </si>
  <si>
    <t>Transmembrane emp24 domain-containing protein 10</t>
  </si>
  <si>
    <t>Tmed10</t>
  </si>
  <si>
    <t>cell part;cytoplasm;cytoskeletal part;intracellular organelle part;intracellular part;macromolecular complex;microtubule;nuclear part;nucleoplasm;organelle part;protein complex</t>
  </si>
  <si>
    <t>Q9D1E6</t>
  </si>
  <si>
    <t>Tubulin-folding cofactor B</t>
  </si>
  <si>
    <t>Tbcb</t>
  </si>
  <si>
    <t>cell part;cytoplasmic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</si>
  <si>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Q9D1G1</t>
  </si>
  <si>
    <t>Ras-related protein Rab-1B</t>
  </si>
  <si>
    <t>Rab1b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</si>
  <si>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part;perinuclear region of cytoplasm</t>
  </si>
  <si>
    <t>Q9D1G3</t>
  </si>
  <si>
    <t>Protein-cysteine N-palmitoyltransferase HHAT-like protein</t>
  </si>
  <si>
    <t>Hhatl</t>
  </si>
  <si>
    <t>cell part;cytoplasmic part;intracellular membrane-bounded organelle;intracellular organelle;intracellular organelle part;intracellular part;membrane;membrane-bounded organelle;mitochondrial membrane;mitochondrial part;mitochondrion;organelle;organelle membrane;organelle part</t>
  </si>
  <si>
    <t>Q9D1H6</t>
  </si>
  <si>
    <t>NADH dehydrogenase [ubiquinone] 1 alpha subcomplex assembly factor 4</t>
  </si>
  <si>
    <t>Ndufaf4</t>
  </si>
  <si>
    <t>Q9D1H8</t>
  </si>
  <si>
    <t>39S ribosomal protein L53, mitochondrial</t>
  </si>
  <si>
    <t>Mrpl53</t>
  </si>
  <si>
    <t>elastic fiber;extracellular matrix part;extracellular membrane-bounded organelle;extracellular organelle;extracellular region;extracellular region part;extracellular vesicular exosome;fibril;membrane-bounded organelle;membrane-bounded vesicle;microfibril;organelle;vesicle</t>
  </si>
  <si>
    <t>Q9D1H9</t>
  </si>
  <si>
    <t>Microfibril-associated glycoprotein 4</t>
  </si>
  <si>
    <t>Mfap4</t>
  </si>
  <si>
    <t>cell part;cytoplasmic part;endoplasmic reticulum membrane;endoplasmic reticulum part;integral to membrane;intracellular organelle part;intracellular part;intrinsic to membrane;membrane;membrane part;mitochondrial membrane;mitochondrial part;organelle membrane;organelle part</t>
  </si>
  <si>
    <t>Q9D1I2</t>
  </si>
  <si>
    <t>Bcl10-interacting CARD protein</t>
  </si>
  <si>
    <t>Card19</t>
  </si>
  <si>
    <t>Caspase recruitment domain-containing protein 19</t>
  </si>
  <si>
    <t>Q9D1I5</t>
  </si>
  <si>
    <t>Methylmalonyl-CoA epimerase, mitochondrial</t>
  </si>
  <si>
    <t>Mcee</t>
  </si>
  <si>
    <t>Q9D1I6</t>
  </si>
  <si>
    <t>39S ribosomal protein L14, mitochondrial</t>
  </si>
  <si>
    <t>Mrpl14</t>
  </si>
  <si>
    <t>cell part;intracellular organelle part;intracellular part;macromolecular complex;nuclear body;nuclear part;nuclear speck;nucleoplasm part;organelle part;protein complex;transcription export complex</t>
  </si>
  <si>
    <t>Q9D1J3</t>
  </si>
  <si>
    <t>SAP domain-containing ribonucleoprotein</t>
  </si>
  <si>
    <t>Sarnp</t>
  </si>
  <si>
    <t>Q9D1L0</t>
  </si>
  <si>
    <t>Coiled-coil-helix-coiled-coil-helix domain-containing protein 2</t>
  </si>
  <si>
    <t>Chchd2</t>
  </si>
  <si>
    <t>cell part;chromosomal part;coated vesicle membrane;cytoplasmic part;cytoplasmic vesicle membrane;cytoplasmic vesicle part;endoplasmic reticulum;endoplasmic reticulum membrane;endoplasmic reticulum part;envelope;ER to Golgi transport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envelope;nuclear part;Nup107-160 complex;organelle;organelle envelope;organelle membrane;organelle part;protein complex;transport vesicle membrane;vesicle;vesicle membrane</t>
  </si>
  <si>
    <t>Q9D1M0</t>
  </si>
  <si>
    <t>Protein SEC13 homolog</t>
  </si>
  <si>
    <t>Sec13</t>
  </si>
  <si>
    <t>Q9D1P0</t>
  </si>
  <si>
    <t>39S ribosomal protein L13, mitochondrial</t>
  </si>
  <si>
    <t>Mrpl13</t>
  </si>
  <si>
    <t>Q9D1P4</t>
  </si>
  <si>
    <t>Cysteine and histidine-rich domain-containing protein 1</t>
  </si>
  <si>
    <t>Chordc1</t>
  </si>
  <si>
    <t>cell part;cell surface;cytoplasmic part;endoplasmic reticulum;endoplasmic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part;membrane-bounded organelle;membrane-bounded vesicle;membrane-enclosed lumen;organelle;organelle lumen;organelle membrane;organelle part;vesicle</t>
  </si>
  <si>
    <t>Q9D1Q6</t>
  </si>
  <si>
    <t>Endoplasmic reticulum resident protein 44</t>
  </si>
  <si>
    <t>Erp44</t>
  </si>
  <si>
    <t>Q9D1R9</t>
  </si>
  <si>
    <t>60S ribosomal protein L34</t>
  </si>
  <si>
    <t>Rpl34</t>
  </si>
  <si>
    <t>cell part;cytoplasm;cytoplasmic part;endoplasmic reticulum;intracellular membrane-bounded organelle;intracellular non-membrane-bounded organelle;intracellular organelle;intracellular organelle part;intracellular part;membrane-bounded organelle;mitochondrion;non-membrane-bounded organelle;nuclear part;nucleolus;organelle;organelle part;sarcoplasm;sarcoplasmic reticulum</t>
  </si>
  <si>
    <t>Q9D1X0</t>
  </si>
  <si>
    <t>Nucleolar protein 3</t>
  </si>
  <si>
    <t>Nol3</t>
  </si>
  <si>
    <t>cell part;cytoplasmic part;extracellular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vesicle;mitochondrion;myelin sheath;nucleus;organelle;oxoglutarate dehydrogenase complex;protein complex;vesicle</t>
  </si>
  <si>
    <t>Q9D2G2</t>
  </si>
  <si>
    <t>Dihydrolipoyllysine-residue succinyltransferase component of 2-oxoglutarate dehydrogenase complex, mitochondrial</t>
  </si>
  <si>
    <t>Dlst</t>
  </si>
  <si>
    <t>cell junction;cell part;cytoplasm;dystrobrevin complex;intracellular part;macromolecular complex;membrane;membrane part;plasma membrane;plasma membrane part;protein complex;sarcolemma;synapse</t>
  </si>
  <si>
    <t>Q9D2N4;O70585</t>
  </si>
  <si>
    <t>Q9D2N4</t>
  </si>
  <si>
    <t>Dystrobrevin alpha</t>
  </si>
  <si>
    <t>Dtna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</si>
  <si>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part;mitochondrial ribosome;mitochondrion;non-membrane-bounded organelle;nuclear membrane;nuclear part;nucleus;organellar ribosome;organelle;organelle membrane;organelle part;ribonucleoprotein complex;ribosome</t>
  </si>
  <si>
    <t>Q9D338</t>
  </si>
  <si>
    <t>39S ribosomal protein L19, mitochondrial</t>
  </si>
  <si>
    <t>Mrpl19</t>
  </si>
  <si>
    <t>cell part;cytoplasm;extracellular membrane-bounded organelle;extracellular organelle;extracellular region part;extracellular vesicular exosome;internal side of plasma membrane;intracellular part;membrane part;membrane-bounded organelle;membrane-bounded vesicle;organelle;plasma membrane part;vesicle</t>
  </si>
  <si>
    <t>Q9D358</t>
  </si>
  <si>
    <t>Low molecular weight phosphotyrosine protein phosphatase</t>
  </si>
  <si>
    <t>Acp1</t>
  </si>
  <si>
    <t>Q9D379</t>
  </si>
  <si>
    <t>Epoxide hydrolase 1</t>
  </si>
  <si>
    <t>Ephx1</t>
  </si>
  <si>
    <t>cell part;cytoplasmic part;envelope;intracellular membrane-bounded organelle;intracellular organelle;intracellular organelle part;intracellular part;macromolecular complex;membrane;membrane part;membrane-bounded organelle;mitochondrial envelope;mitochondrial inner membrane;mitochondrial membrane;mitochondrial membrane part;mitochondrial part;mitochondrial proton-transporting ATP synthase complex;mitochondrial proton-transporting ATP synthase complex, catalytic core F(1);mitochondrion;organelle;organelle envelope;organelle inner membrane;organelle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</si>
  <si>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Q9D3D9</t>
  </si>
  <si>
    <t>ATP synthase subunit delta, mitochondrial</t>
  </si>
  <si>
    <t>Atp5d</t>
  </si>
  <si>
    <t>Q9D404</t>
  </si>
  <si>
    <t>3-oxoacyl-[acyl-carrier-protein] synthase, mitochondrial</t>
  </si>
  <si>
    <t>Oxsm</t>
  </si>
  <si>
    <t>cell part;cytoplasmic part;endoplasmic reticulum;endoplasmic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part;plasma membrane</t>
  </si>
  <si>
    <t>Q9D517</t>
  </si>
  <si>
    <t>1-acyl-sn-glycerol-3-phosphate acyltransferase gamma</t>
  </si>
  <si>
    <t>Agpat3</t>
  </si>
  <si>
    <t>Q9D554</t>
  </si>
  <si>
    <t>Splicing factor 3A subunit 3</t>
  </si>
  <si>
    <t>Sf3a3</t>
  </si>
  <si>
    <t>cell junction;cell part;cytoplasmic part;intracellular membrane-bounded organelle;intracellular organelle;intracellular organelle part;intracellular part;membrane;membrane-bounded organelle;microbody;microbody membrane;microbody part;mitochondrion;nucleus;organelle;organelle membrane;organelle part;peroxisomal membrane;peroxisomal part;postsynaptic membrane;synapse part;synaptic membrane</t>
  </si>
  <si>
    <t>Q9D5T0</t>
  </si>
  <si>
    <t>ATPase family AAA domain-containing protein 1</t>
  </si>
  <si>
    <t>Atad1</t>
  </si>
  <si>
    <t>cell part;Cul5-RING ubiquitin ligase complex;cullin-RING ubiquitin ligase complex;cytoplasm;intracellular membrane-bounded organelle;intracellular organelle;intracellular part;macromolecular complex;membrane;membrane-bounded organelle;nucleus;organelle;plasma membrane;protein complex;ubiquitin ligase complex</t>
  </si>
  <si>
    <t>Q9D5V5</t>
  </si>
  <si>
    <t>Cullin-5</t>
  </si>
  <si>
    <t>Cul5</t>
  </si>
  <si>
    <t>cell part;cytoplasmic part;endoplasmic reticulum;integral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</si>
  <si>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Q9D6J5</t>
  </si>
  <si>
    <t>NADH dehydrogenase [ubiquinone] 1 beta subcomplex subunit 8, mitochondrial</t>
  </si>
  <si>
    <t>Ndufb8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</si>
  <si>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I;mitochondrion;myelin sheath;NADH dehydrogenase complex;organelle;organelle part;protein complex;respiratory chain complex I</t>
  </si>
  <si>
    <t>Q9D6J6</t>
  </si>
  <si>
    <t>NADH dehydrogenase [ubiquinone] flavoprotein 2, mitochondrial</t>
  </si>
  <si>
    <t>Ndufv2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</si>
  <si>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 part;membrane-bounded organelle;mitochondrial membrane part;mitochondrial part;mitochondrion;nucleus;organelle;organelle part</t>
  </si>
  <si>
    <t>Q9D6K8</t>
  </si>
  <si>
    <t>FUN14 domain-containing protein 2</t>
  </si>
  <si>
    <t>Fundc2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</si>
  <si>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part;mitochondrion;nuclear part;nucleoplasm;organelle;organelle inner membrane;organelle membrane;organelle part</t>
  </si>
  <si>
    <t>Q9D6M3;Q9DB41</t>
  </si>
  <si>
    <t>Q9D6M3</t>
  </si>
  <si>
    <t>Mitochondrial glutamate carrier 1</t>
  </si>
  <si>
    <t>Slc25a22</t>
  </si>
  <si>
    <t>Q9D6R2</t>
  </si>
  <si>
    <t>Isocitrate dehydrogenase [NAD] subunit alpha, mitochondrial</t>
  </si>
  <si>
    <t>Idh3a</t>
  </si>
  <si>
    <t>Q9D6S7</t>
  </si>
  <si>
    <t>Ribosome-recycling factor, mitochondrial</t>
  </si>
  <si>
    <t>Mrrf</t>
  </si>
  <si>
    <t>cell part;cytoplasm;cytoplasmic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vesicle;mitochondrion;nucleus;organelle;vesicle</t>
  </si>
  <si>
    <t>Q9D6U8</t>
  </si>
  <si>
    <t>Protein FAM162A</t>
  </si>
  <si>
    <t>Fam162a</t>
  </si>
  <si>
    <t>actin cytoskeleton;cell part;cytoplasm;cytoplasmic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vesicle;mitochondrion;non-membrane-bounded organelle;nuclear part;nucleoplasm;organelle;organelle part;vesicle</t>
  </si>
  <si>
    <t>Q9D6Y7</t>
  </si>
  <si>
    <t>Mitochondrial peptide methionine sulfoxide reductase</t>
  </si>
  <si>
    <t>Msra</t>
  </si>
  <si>
    <t>Q9D6Y9</t>
  </si>
  <si>
    <t>1,4-alpha-glucan-branching enzyme</t>
  </si>
  <si>
    <t>Gbe1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</si>
  <si>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</si>
  <si>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Q9D6Z1</t>
  </si>
  <si>
    <t>Nucleolar protein 56</t>
  </si>
  <si>
    <t>Nop56</t>
  </si>
  <si>
    <t>Q9D7A8</t>
  </si>
  <si>
    <t>Armadillo repeat-containing protein 1</t>
  </si>
  <si>
    <t>Armc1</t>
  </si>
  <si>
    <t>Q9D7B6</t>
  </si>
  <si>
    <t>Isobutyryl-CoA dehydrogenase, mitochondrial</t>
  </si>
  <si>
    <t>Acad8</t>
  </si>
  <si>
    <t>extracellular membrane-bounded organelle;extracellular organelle;extracellular region part;extracellular vesicular exosome;macromolecular complex;membrane-bounded organelle;membrane-bounded vesicle;organelle;protein complex;ribose phosphate diphosphokinase complex;vesicle</t>
  </si>
  <si>
    <t>Q9D7G0;Q9CS42</t>
  </si>
  <si>
    <t>Ribose-phosphate pyrophosphokinase 1;Ribose-phosphate pyrophosphokinase 2</t>
  </si>
  <si>
    <t>Prps1;Prps2</t>
  </si>
  <si>
    <t>Q9D7J4</t>
  </si>
  <si>
    <t>Cytochrome c oxidase protein 20 homolog</t>
  </si>
  <si>
    <t>Cox20</t>
  </si>
  <si>
    <t>Q9D7J9</t>
  </si>
  <si>
    <t>Enoyl-CoA hydratase domain-containing protein 3, mitochondrial</t>
  </si>
  <si>
    <t>Echdc3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</si>
  <si>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part;ribonucleoprotein complex;ribosome</t>
  </si>
  <si>
    <t>Q9D7N3</t>
  </si>
  <si>
    <t>28S ribosomal protein S9, mitochondrial</t>
  </si>
  <si>
    <t>Mrps9</t>
  </si>
  <si>
    <t>cell part;cell surface;extracellular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</si>
  <si>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Q9D7N9</t>
  </si>
  <si>
    <t>Adipocyte plasma membrane-associated protein</t>
  </si>
  <si>
    <t>Apmap</t>
  </si>
  <si>
    <t>Q9D7P6</t>
  </si>
  <si>
    <t>Iron-sulfur cluster assembly enzyme ISCU, mitochondrial</t>
  </si>
  <si>
    <t>Iscu</t>
  </si>
  <si>
    <t>cell part;cytoplasm;cytoplasmic part;cytosol;extracellular membrane-bounded organelle;extracellular organelle;extracellular region part;extracellular vesicular exosome;immunological synapse;intracellular membrane-bounded organelle;intracellular organelle;intracellular organelle part;intracellular part;membrane part;membrane-bounded organelle;membrane-bounded vesicle;nuclear part;nucleoplasm;nucleus;organelle;organelle part;plasma membrane part;vesicle</t>
  </si>
  <si>
    <t>Q9D7X3</t>
  </si>
  <si>
    <t>Dual specificity protein phosphatase 3</t>
  </si>
  <si>
    <t>Dusp3</t>
  </si>
  <si>
    <t>Q9D7X8</t>
  </si>
  <si>
    <t>Gamma-glutamylcyclotransferase</t>
  </si>
  <si>
    <t>Ggct</t>
  </si>
  <si>
    <t>Q9D819</t>
  </si>
  <si>
    <t>Inorganic pyrophosphatase</t>
  </si>
  <si>
    <t>Ppa1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</si>
  <si>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part;plasma membrane;vesicle</t>
  </si>
  <si>
    <t>Q9D832;Q9QYJ3</t>
  </si>
  <si>
    <t>Q9D832</t>
  </si>
  <si>
    <t>DnaJ homolog subfamily B member 4</t>
  </si>
  <si>
    <t>Dnajb4</t>
  </si>
  <si>
    <t>Q9D855</t>
  </si>
  <si>
    <t>Cytochrome b-c1 complex subunit 7</t>
  </si>
  <si>
    <t>Uqcrb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</si>
  <si>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</si>
  <si>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Q9D880</t>
  </si>
  <si>
    <t>Mitochondrial import inner membrane translocase subunit TIM50</t>
  </si>
  <si>
    <t>Timm50</t>
  </si>
  <si>
    <t>Q9D892</t>
  </si>
  <si>
    <t>Inosine triphosphate pyrophosphatase</t>
  </si>
  <si>
    <t>Itpa</t>
  </si>
  <si>
    <t>adherens junction;anchoring junction;Arp2/3 protein complex;cell junction;cell part;cell-substrate adherens junction;cell-substrate junction;cytoplasm;cytoskeletal part;extracellular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part;protein complex;vesicle</t>
  </si>
  <si>
    <t>Q9D898</t>
  </si>
  <si>
    <t>Actin-related protein 2/3 complex subunit 5-like protein</t>
  </si>
  <si>
    <t>Arpc5l</t>
  </si>
  <si>
    <t>cell part;cytoplasm;cytoplasmic part;cytosol;endosomal part;endosome;endosome membrane;ESCRT III complex;extracellular membrane-bounded organelle;extracellular organelle;extracellular region part;extracellular vesicular exosome;internal side of plasma membrane;intracellular membrane-bounded organelle;intracellular organelle;intracellular organelle part;intracellular part;late endosome membrane;macromolecular complex;membrane;membrane coat;membrane part;membrane-bounded organelle;membrane-bounded vesicle;midbody;nucleus;organelle;organelle membrane;organelle part;plasma membrane part;protein complex;vesicle</t>
  </si>
  <si>
    <t>Q9D8B3</t>
  </si>
  <si>
    <t>Charged multivesicular body protein 4b</t>
  </si>
  <si>
    <t>Chmp4b</t>
  </si>
  <si>
    <t>Q9D8B4</t>
  </si>
  <si>
    <t>NADH dehydrogenase [ubiquinone] 1 alpha subcomplex subunit 11</t>
  </si>
  <si>
    <t>Ndufa11</t>
  </si>
  <si>
    <t>Q9D8E6</t>
  </si>
  <si>
    <t>60S ribosomal protein L4</t>
  </si>
  <si>
    <t>Rpl4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</si>
  <si>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</si>
  <si>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Q9D8N0</t>
  </si>
  <si>
    <t>Elongation factor 1-gamma</t>
  </si>
  <si>
    <t>Eef1g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</si>
  <si>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large ribosomal subunit;mitochondrial membrane;mitochondrial part;mitochondrion;organellar large ribosomal subunit;organelle;organelle inner membrane;organelle membrane;organelle part;ribonucleoprotein complex</t>
  </si>
  <si>
    <t>Q9D8P4</t>
  </si>
  <si>
    <t>39S ribosomal protein L17, mitochondrial</t>
  </si>
  <si>
    <t>Mrpl17</t>
  </si>
  <si>
    <t>acrosomal vesicle;cell part;cytoplasm;cytoplasmic membrane-bounded vesicle;cytoplasmic part;cytoplasmic vesicle;intracellular membrane-bounded organelle;intracellular organelle;intracellular part;macromolecular complex;membrane-bounded organelle;membrane-bounded vesicle;mitochondrion;nucleus;organelle;perinuclear region of cytoplasm;ribonucleoprotein complex;stored secretory granule;vesicle</t>
  </si>
  <si>
    <t>Q9D8T7</t>
  </si>
  <si>
    <t>SRA stem-loop-interacting RNA-binding protein, mitochondrial</t>
  </si>
  <si>
    <t>Slirp</t>
  </si>
  <si>
    <t>cell part;cell projection;cytoplasmic part;cytoplasmic vesicle membrane;cytoplasmic vesicle part;early endosome membrane;endosomal part;endosome;endosome membrane;extrinsic to endosome membrane;extrinsic to internal side of plasma membrane;extrinsic to membrane;extrinsic to organelle membrane;extrinsic to plasma membrane;intracellular membrane-bounded organelle;intracellular organelle;intracellular organelle part;intracellular part;macromolecular complex;macropinocytic cup;membrane;membrane part;membrane-bounded organelle;organelle;organelle membrane;organelle part;phagocytic cup;plasma membrane part;protein complex;retromer complex;ruffle;vesicle membrane</t>
  </si>
  <si>
    <t>Q9D8U8</t>
  </si>
  <si>
    <t>Sorting nexin-5</t>
  </si>
  <si>
    <t>Snx5</t>
  </si>
  <si>
    <t>Q9D8W5</t>
  </si>
  <si>
    <t>26S proteasome non-ATPase regulatory subunit 12</t>
  </si>
  <si>
    <t>Psmd12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</si>
  <si>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 part;membrane raft;membrane-bounded organelle;membrane-bounded vesicle;mitochondrial inner membrane;mitochondrial membrane;mitochondrial part;mitochondrion;organelle;organelle inner membrane;organelle membrane;organelle part;vesicle</t>
  </si>
  <si>
    <t>Q9D8Y0;Q9D4J1</t>
  </si>
  <si>
    <t>Q9D8Y0</t>
  </si>
  <si>
    <t>EF-hand domain-containing protein D2</t>
  </si>
  <si>
    <t>Efhd2</t>
  </si>
  <si>
    <t>Q9D8Y1</t>
  </si>
  <si>
    <t>Transmembrane protein 126A</t>
  </si>
  <si>
    <t>Tmem126a</t>
  </si>
  <si>
    <t>Q9D924</t>
  </si>
  <si>
    <t>Iron-sulfur cluster assembly 1 homolog, mitochondrial</t>
  </si>
  <si>
    <t>Isca1</t>
  </si>
  <si>
    <t>Q9D967</t>
  </si>
  <si>
    <t>Magnesium-dependent phosphatase 1</t>
  </si>
  <si>
    <t>Mdp1</t>
  </si>
  <si>
    <t>Q9DAK9</t>
  </si>
  <si>
    <t>14 kDa phosphohistidine phosphatase</t>
  </si>
  <si>
    <t>Phpt1</t>
  </si>
  <si>
    <t>cell part;cytoplasm;cytoplasmic part;intracellular membrane-bounded organelle;intracellular organelle;intracellular organelle part;intracellular part;membrane-bounded organelle;mitochondrion;nuclear part;nucleoplasm;nucleus;organelle;organelle part</t>
  </si>
  <si>
    <t>Q9DAR7</t>
  </si>
  <si>
    <t>m7GpppX diphosphatase</t>
  </si>
  <si>
    <t>Dcps</t>
  </si>
  <si>
    <t>cell part;cytoplasmic part;extracellular membrane-bounded organelle;extracellular organelle;extracellular region part;extracellular vesicular exosome;intracellular organelle part;intracellular part;macromolecular complex;membrane;membrane part;membrane-bounded organelle;membrane-bounded vesicle;myelin sheath;organelle;organelle membrane;organelle part;protein complex;SNARE complex;synaptobrevin 2-SNAP-25-syntaxin-1a complex;vacuolar membrane;vacuolar part;vesicle</t>
  </si>
  <si>
    <t>Q9DB05;P28663</t>
  </si>
  <si>
    <t>Q9DB05</t>
  </si>
  <si>
    <t>Alpha-soluble NSF attachment protein</t>
  </si>
  <si>
    <t>Napa</t>
  </si>
  <si>
    <t>Q9DB15</t>
  </si>
  <si>
    <t>39S ribosomal protein L12, mitochondrial</t>
  </si>
  <si>
    <t>Mrpl12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</si>
  <si>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 part;mitochondrial part;mitochondrial proton-transporting ATP synthase complex;mitochondrial proton-transporting ATP synthase complex, coupling factor F(o);mitochondrion;myelin sheath;nucleus;organelle;organelle part;plasma membrane;protein complex;proton-transporting ATP synthase complex;proton-transporting ATP synthase complex, coupling factor F(o);proton-transporting two-sector ATPase complex;proton-transporting two-sector ATPase complex, proton-transporting domain;vesicle</t>
  </si>
  <si>
    <t>Q9DB20</t>
  </si>
  <si>
    <t>ATP synthase subunit O, mitochondrial</t>
  </si>
  <si>
    <t>Atp5o</t>
  </si>
  <si>
    <t>Q9DB27;Q9CQ21</t>
  </si>
  <si>
    <t>Q9DB27</t>
  </si>
  <si>
    <t>Malignant T-cell-amplified sequence 1</t>
  </si>
  <si>
    <t>Mcts1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</si>
  <si>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vesicle;myelin sheath;organelle;vesicle</t>
  </si>
  <si>
    <t>Q9DB60</t>
  </si>
  <si>
    <t>Prostamide/prostaglandin F synthase</t>
  </si>
  <si>
    <t>Fam213b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</si>
  <si>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III;mitochondrion;myelin sheath;organelle;organelle inner membrane;organelle membrane;organelle part;protein complex;respiratory chain complex III;vesicle</t>
  </si>
  <si>
    <t>Q9DB77</t>
  </si>
  <si>
    <t>Cytochrome b-c1 complex subunit 2, mitochondrial</t>
  </si>
  <si>
    <t>Uqcrc2</t>
  </si>
  <si>
    <t>AMP-activated protein kinase complex;cAMP-dependent protein kinase complex;cell part;cytoplasm;intracellular part;macromolecular complex;membrane;neuromuscular junction;plasma membrane;protein complex;synapse</t>
  </si>
  <si>
    <t>Q9DBC7;P12849</t>
  </si>
  <si>
    <t>Q9DBC7</t>
  </si>
  <si>
    <t>cAMP-dependent protein kinase type I-alpha regulatory subunit;cAMP-dependent protein kinase type I-alpha regulatory subunit, N-terminally processed</t>
  </si>
  <si>
    <t>Prkar1a</t>
  </si>
  <si>
    <t>cAMP-dependent protein kinase type I-alpha regulatory subunit</t>
  </si>
  <si>
    <t>Q9DBD0</t>
  </si>
  <si>
    <t>Inhibitor of carbonic anhydrase</t>
  </si>
  <si>
    <t>Ica</t>
  </si>
  <si>
    <t>Q9DBF1</t>
  </si>
  <si>
    <t>Alpha-aminoadipic semialdehyde dehydrogenase</t>
  </si>
  <si>
    <t>Aldh7a1</t>
  </si>
  <si>
    <t>AP-type membrane coat adaptor complex;cell part;clathrin adaptor complex;coated pit;cytoplasmic part;intracellular membrane-bounded organelle;intracellular organelle;intracellular part;macromolecular complex;membrane;membrane part;membrane-bounded organelle;organelle;plasma membrane;protein complex</t>
  </si>
  <si>
    <t>Q9DBG3</t>
  </si>
  <si>
    <t>AP-2 complex subunit beta</t>
  </si>
  <si>
    <t>Ap2b1</t>
  </si>
  <si>
    <t>cell part;cytoplasm;cytoplasmic part;endosomal part;endosome membrane;intracellular membrane-bounded organelle;intracellular organelle;intracellular organelle part;intracellular part;lipid particle;membrane;membrane-bounded organelle;organelle;organelle membrane;organelle part</t>
  </si>
  <si>
    <t>Q9DBG5</t>
  </si>
  <si>
    <t>Perilipin-3</t>
  </si>
  <si>
    <t>Plin3</t>
  </si>
  <si>
    <t>autophagic vacuole membrane;cell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</si>
  <si>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Q9DBG6</t>
  </si>
  <si>
    <t>Dolichyl-diphosphooligosaccharide--protein glycosyltransferase subunit 2</t>
  </si>
  <si>
    <t>Rpn2</t>
  </si>
  <si>
    <t>cell part;cell surface;cytoplasmic part;endoplasmic reticulum-Golgi intermediate compartment;extracellular membrane-bounded organelle;extracellular organelle;extracellular region part;extracellular space;extracellular vesicular exosome;Golgi apparatus;Golgi apparatus part;Golgi membrane;integral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</si>
  <si>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Q9DBH5</t>
  </si>
  <si>
    <t>Vesicular integral-membrane protein VIP36</t>
  </si>
  <si>
    <t>Lman2</t>
  </si>
  <si>
    <t>cell part;cytoplasm;cytoplasmic part;cytosol;extracellular membrane-bounded organelle;extracellular organelle;extracellular region part;extracellular vesicular exosome;intracellular part;membrane;membrane-bounded organelle;membrane-bounded vesicle;myelin sheath;organelle;vesicle</t>
  </si>
  <si>
    <t>Q9DBJ1</t>
  </si>
  <si>
    <t>Phosphoglycerate mutase 1</t>
  </si>
  <si>
    <t>Pgam1</t>
  </si>
  <si>
    <t>Q9DBL1</t>
  </si>
  <si>
    <t>Short/branched chain specific acyl-CoA dehydrogenase, mitochondrial</t>
  </si>
  <si>
    <t>Acadsb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</si>
  <si>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</si>
  <si>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Q9DBP5</t>
  </si>
  <si>
    <t>UMP-CMP kinase</t>
  </si>
  <si>
    <t>Cmpk1</t>
  </si>
  <si>
    <t>actin cytoskeleton;adherens junction;anchoring junction;cell junction;cell part;cell-substrate adherens junction;cell-substrate junction;centrosome;chromosomal part;contractile fiber;cytoplasm;cytoplasmic part;cytoskeletal part;cytoskeleton;focal adhesion;intracellular non-membrane-bounded organelle;intracellular organelle;intracellular organelle part;intracellular part;kinetochore;macromolecular complex;microtubule organizing center;non-membrane-bounded organelle;organelle;organelle part;protein complex;protein serine/threonine phosphatase complex;PTW/PP1 phosphatase complex</t>
  </si>
  <si>
    <t>Q9DBR7</t>
  </si>
  <si>
    <t>Protein phosphatase 1 regulatory subunit 12A</t>
  </si>
  <si>
    <t>Ppp1r12a</t>
  </si>
  <si>
    <t>cell part;cytoplasmic part;endoplasmic reticulum lumen;endoplasmic reticulum part;Golgi apparatus;integral to membrane;integral to nuclear inner membrane;integral to organelle membrane;intracellular membrane-bounded organelle;intracellular organelle;intracellular organelle lumen;intracellular organelle part;intracellular part;intrinsic to membrane;intrinsic to nuclear inner membrane;intrinsic to organelle membrane;membrane;membrane part;membrane-bounded organelle;membrane-enclosed lumen;nuclear inner membrane;nuclear membrane;nuclear membrane part;nuclear part;organelle;organelle inner membrane;organelle lumen;organelle membrane;organelle part</t>
  </si>
  <si>
    <t>Q9DBS1</t>
  </si>
  <si>
    <t>Transmembrane protein 43</t>
  </si>
  <si>
    <t>Tmem43</t>
  </si>
  <si>
    <t>cell part;cytoplasm;cytoplasmic part;eukaryotic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complex;ribonucleoprotein complex;translation preinitiation complex;vesicle</t>
  </si>
  <si>
    <t>Q9DBZ5</t>
  </si>
  <si>
    <t>Eukaryotic translation initiation factor 3 subunit K</t>
  </si>
  <si>
    <t>Eif3k</t>
  </si>
  <si>
    <t>Q9DC07</t>
  </si>
  <si>
    <t>LIM zinc-binding domain-containing Nebulette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</si>
  <si>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</si>
  <si>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Q9DC16</t>
  </si>
  <si>
    <t>Endoplasmic reticulum-Golgi intermediate compartment protein 1</t>
  </si>
  <si>
    <t>Ergic1</t>
  </si>
  <si>
    <t>cell part;cytoplasmic part;extracellular region part;extracellular space;intracellular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</si>
  <si>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Q9DC61</t>
  </si>
  <si>
    <t>Mitochondrial-processing peptidase subunit alpha</t>
  </si>
  <si>
    <t>Pmpca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</si>
  <si>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I;mitochondrion;NADH dehydrogenase complex;nucleus;organelle;organelle inner membrane;organelle lumen;organelle membrane;organelle part;protein complex;respiratory chain complex I</t>
  </si>
  <si>
    <t>Q9DC69</t>
  </si>
  <si>
    <t>NADH dehydrogenase [ubiquinone] 1 alpha subcomplex subunit 9, mitochondrial</t>
  </si>
  <si>
    <t>Ndufa9</t>
  </si>
  <si>
    <t>cell body;cell part;cell projection;cytoplasmic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complex;neuron projection;neuronal cell body;organelle;organelle inner membrane;organelle membrane;organelle part;protein complex;respiratory chain complex I;synapse part;synaptic membrane</t>
  </si>
  <si>
    <t>Q9DC70</t>
  </si>
  <si>
    <t>NADH dehydrogenase [ubiquinone] iron-sulfur protein 7, mitochondrial</t>
  </si>
  <si>
    <t>Ndufs7</t>
  </si>
  <si>
    <t>adherens junction;anchoring junction;cell junction;cell part;cell-substrate adherens junction;cell-substrate junction;contractile fiber;contractile fiber part;costamere;cytoplasm;cytoplasmic part;intracellular membrane-bounded organelle;intracellular non-membrane-bounded organelle;intracellular organelle;intracellular part;M band;membrane-bounded organelle;muscle tendon junction;non-membrane-bounded organelle;nucleus;organelle;organelle part</t>
  </si>
  <si>
    <t>Q9DC77</t>
  </si>
  <si>
    <t>Small muscular protein</t>
  </si>
  <si>
    <t>Smpx</t>
  </si>
  <si>
    <t>Q9DCA2</t>
  </si>
  <si>
    <t>28S ribosomal protein S11, mitochondrial</t>
  </si>
  <si>
    <t>Mrps11</t>
  </si>
  <si>
    <t>Q9DCB8</t>
  </si>
  <si>
    <t>Iron-sulfur cluster assembly 2 homolog, mitochondrial</t>
  </si>
  <si>
    <t>Isca2</t>
  </si>
  <si>
    <t>Q9DCD0</t>
  </si>
  <si>
    <t>6-phosphogluconate dehydrogenase, decarboxylating</t>
  </si>
  <si>
    <t>Pgd</t>
  </si>
  <si>
    <t>Q9DCH4</t>
  </si>
  <si>
    <t>Eukaryotic translation initiation factor 3 subunit F</t>
  </si>
  <si>
    <t>Eif3f</t>
  </si>
  <si>
    <t>Q9DCJ5</t>
  </si>
  <si>
    <t>NADH dehydrogenase [ubiquinone] 1 alpha subcomplex subunit 8</t>
  </si>
  <si>
    <t>Ndufa8</t>
  </si>
  <si>
    <t>cell part;extracellular membrane-bounded organelle;extracellular organelle;extracellular region part;extracellular vesicular exosome;membrane;membrane-bounded organelle;membrane-bounded vesicle;organelle;vesicle</t>
  </si>
  <si>
    <t>Q9DCL9</t>
  </si>
  <si>
    <t>Multifunctional protein ADE2;Phosphoribosylaminoimidazole-succinocarboxamide synthase;Phosphoribosylaminoimidazole carboxylase</t>
  </si>
  <si>
    <t>Paics</t>
  </si>
  <si>
    <t>Multifunctional protein ADE2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</si>
  <si>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</si>
  <si>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Q9DCM0</t>
  </si>
  <si>
    <t>Persulfide dioxygenase ETHE1, mitochondrial</t>
  </si>
  <si>
    <t>Ethe1</t>
  </si>
  <si>
    <t>cell part;cytoplasmic part;extracellular membrane-bounded organelle;extracellular organelle;extracellular region part;extracellular vesicular exosome;intracellular;intracellular membrane-bounded organelle;intracellular organelle;intracellular organelle lumen;intracellular organelle part;intracellular part;membrane;membrane-bounded organelle;membrane-bounded vesicle;membrane-enclosed lumen;microbody;mitochondrial inner membrane;mitochondrial matrix;mitochondrial membrane;mitochondrial part;mitochondrion;organelle;organelle inner membrane;organelle lumen;organelle membrane;organelle part;peroxisome;vesicle</t>
  </si>
  <si>
    <t>Q9DCM2</t>
  </si>
  <si>
    <t>Glutathione S-transferase kappa 1</t>
  </si>
  <si>
    <t>Gstk1</t>
  </si>
  <si>
    <t>cell part;cytoplasmic part;cytosol;endoplasmic reticulum membrane;endoplasmic reticulum part;extracellular membrane-bounded organelle;extracellular organelle;extracellular region part;extracellular vesicular exosome;intracellular organelle part;intracellular part;lipid particle;membrane;membrane part;membrane-bounded organelle;membrane-bounded vesicle;mitochondrial inner membrane;mitochondrial membrane;mitochondrial outer membrane;mitochondrial part;organelle;organelle inner membrane;organelle membrane;organelle outer membrane;organelle part;outer membrane;vesicle</t>
  </si>
  <si>
    <t>Q9DCN2</t>
  </si>
  <si>
    <t>NADH-cytochrome b5 reductase 3;NADH-cytochrome b5 reductase 3 membrane-bound form;NADH-cytochrome b5 reductase 3 soluble form</t>
  </si>
  <si>
    <t>Cyb5r3</t>
  </si>
  <si>
    <t>NADH-cytochrome b5 reductase 3</t>
  </si>
  <si>
    <t>cell part;cytoplasmic part;cytosol;intracellular membrane-bounded organelle;intracellular organelle;intracellular part;membrane-bounded organelle;mitochondrion;nucleus;organelle</t>
  </si>
  <si>
    <t>Q9DCS3</t>
  </si>
  <si>
    <t>Trans-2-enoyl-CoA reductase, mitochondrial</t>
  </si>
  <si>
    <t>Mecr</t>
  </si>
  <si>
    <t>Q9DCS9</t>
  </si>
  <si>
    <t>NADH dehydrogenase [ubiquinone] 1 beta subcomplex subunit 10</t>
  </si>
  <si>
    <t>Ndufb10</t>
  </si>
  <si>
    <t>Q9DCT1</t>
  </si>
  <si>
    <t>1,5-anhydro-D-fructose reductase</t>
  </si>
  <si>
    <t>Akr1e2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</si>
  <si>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I;mitochondrion;myelin sheath;NADH dehydrogenase complex;nucleus;organelle;organelle inner membrane;organelle membrane;organelle part;protein complex;respiratory chain complex I</t>
  </si>
  <si>
    <t>Q9DCT2</t>
  </si>
  <si>
    <t>NADH dehydrogenase [ubiquinone] iron-sulfur protein 3, mitochondrial</t>
  </si>
  <si>
    <t>Ndufs3</t>
  </si>
  <si>
    <t>cell cortex;cell part;cytoplasmic part;extracellular matrix;extracellular region part;intracellular part</t>
  </si>
  <si>
    <t>Q9DCT8</t>
  </si>
  <si>
    <t>Cysteine-rich protein 2</t>
  </si>
  <si>
    <t>Crip2</t>
  </si>
  <si>
    <t>cell part;cytoplasmic part;cytosolic part;cytosolic ribosome;intracellular membrane-bounded organelle;intracellular non-membrane-bounded organelle;intracellular organelle;intracellular part;macromolecular complex;membrane-bounded organelle;mitochondrion;non-membrane-bounded organelle;organelle;ribonucleoprotein complex;ribosome</t>
  </si>
  <si>
    <t>Q9DCU6</t>
  </si>
  <si>
    <t>39S ribosomal protein L4, mitochondrial</t>
  </si>
  <si>
    <t>Mrpl4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</si>
  <si>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organelle;microtubule;microtubule organizing center;mitochondrion;non-membrane-bounded organelle;organelle;organelle part;protein complex;spindle pole</t>
  </si>
  <si>
    <t>Q9DCV4</t>
  </si>
  <si>
    <t>Regulator of microtubule dynamics protein 1</t>
  </si>
  <si>
    <t>Rmdn1</t>
  </si>
  <si>
    <t>Q9DCW4</t>
  </si>
  <si>
    <t>Electron transfer flavoprotein subunit beta</t>
  </si>
  <si>
    <t>Etfb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</si>
  <si>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F(o);mitochondrion;myelin sheath;nuclear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</si>
  <si>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Q9DCX2</t>
  </si>
  <si>
    <t>ATP synthase subunit d, mitochondrial</t>
  </si>
  <si>
    <t>Atp5h</t>
  </si>
  <si>
    <t>Q9DCZ1;Q99L27</t>
  </si>
  <si>
    <t>Q9DCZ1</t>
  </si>
  <si>
    <t>GMP reductase 1</t>
  </si>
  <si>
    <t>Gmpr</t>
  </si>
  <si>
    <t>Q9DCZ4</t>
  </si>
  <si>
    <t>Apolipoprotein O</t>
  </si>
  <si>
    <t>Apoo</t>
  </si>
  <si>
    <t>MICOS complex subunit Mic26</t>
  </si>
  <si>
    <t>alpha-amino-3-hydroxy-5-methyl-4-isoxazolepropionic acid selective glutamate receptor complex;cell part;cytoplasmic part;endoplasmic reticulum membrane;endoplasmic reticulum part;Golgi apparatus;integral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</si>
  <si>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Q9EP69</t>
  </si>
  <si>
    <t>Phosphatidylinositide phosphatase SAC1</t>
  </si>
  <si>
    <t>Sacm1l</t>
  </si>
  <si>
    <t>Q9EP89</t>
  </si>
  <si>
    <t>Serine beta-lactamase-like protein LACTB, mitochondrial</t>
  </si>
  <si>
    <t>Lactb</t>
  </si>
  <si>
    <t>cell part;cytoplasmic membrane-bounded vesicle;cytoplasmic part;cytoplasmic vesicle;intracellular membrane-bounded organelle;intracellular organelle;intracellular part;membrane-bounded organelle;membrane-bounded vesicle;microbody;mitochondrion;organelle;perinuclear region of cytoplasm;peroxisome;vesicle</t>
  </si>
  <si>
    <t>Q9EPB5</t>
  </si>
  <si>
    <t>Serine hydrolase-like protein</t>
  </si>
  <si>
    <t>Serhl</t>
  </si>
  <si>
    <t>actin cytoskeleton;adherens junction;anchoring junction;cell junction;cell part;cell projection;cell-substrate adherens junction;cell-substrate junction;contractile fiber part;cytoplasm;cytoplasmic part;cytoskeleton;focal adhesion;intracellular membrane-bounded organelle;intracellular non-membrane-bounded organelle;intracellular organelle;intracellular part;lamellipodium;membrane;membrane-bounded organelle;non-membrane-bounded organelle;nucleus;organelle;organelle part;plasma membrane;Z disc</t>
  </si>
  <si>
    <t>Q9EPC1</t>
  </si>
  <si>
    <t>Alpha-parvin</t>
  </si>
  <si>
    <t>Parva</t>
  </si>
  <si>
    <t>Q9EPL8</t>
  </si>
  <si>
    <t>Importin-7</t>
  </si>
  <si>
    <t>Ipo7</t>
  </si>
  <si>
    <t>cell part;chromatin;chromosomal part;cytoplasmic mRNA processing body;cytoplasmic part;exon-exon junction complex;intracellular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part;protein complex;ribonucleoprotein complex;RNA granule</t>
  </si>
  <si>
    <t>Q9EPU0</t>
  </si>
  <si>
    <t>Regulator of nonsense transcripts 1</t>
  </si>
  <si>
    <t>Upf1</t>
  </si>
  <si>
    <t>cell part;cytoplasm;cytoplasmic part;extracellular region;intracellular part;lipid particle</t>
  </si>
  <si>
    <t>Q9EQ06;Q8VCR2</t>
  </si>
  <si>
    <t>Q9EQ06</t>
  </si>
  <si>
    <t>Estradiol 17-beta-dehydrogenase 11</t>
  </si>
  <si>
    <t>Hsd17b11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</si>
  <si>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</si>
  <si>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Q9EQ20</t>
  </si>
  <si>
    <t>Methylmalonate-semialdehyde dehydrogenase [acylating], mitochondrial</t>
  </si>
  <si>
    <t>Aldh6a1</t>
  </si>
  <si>
    <t>cell part;cytoplasm;cytoplasmic part;endoplasmic reticulum membrane;endoplasmic reticulum part;extracellular membrane-bounded organelle;extracellular organelle;extracellular region;extracellular region part;extracellular space;extracellular vesicular exosome;integral to membrane;intracellular organelle part;intracellular part;intrinsic to membrane;membrane;membrane part;membrane-bounded organelle;membrane-bounded vesicle;organelle;organelle membrane;organelle part;vesicle</t>
  </si>
  <si>
    <t>Q9EQH2</t>
  </si>
  <si>
    <t>Endoplasmic reticulum aminopeptidase 1</t>
  </si>
  <si>
    <t>Erap1</t>
  </si>
  <si>
    <t>cell part;cytoplasmic part;cytosol;early endosome;endosome;extracellular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endosome;lysosomal membrane;macromolecular complex;membrane;membrane part;membrane-bounded organelle;membrane-bounded vesicle;organelle;organelle membrane;organelle part;protein complex;retromer complex;vacuolar membrane;vacuolar part;vesicle</t>
  </si>
  <si>
    <t>Q9EQH3</t>
  </si>
  <si>
    <t>Vacuolar protein sorting-associated protein 35</t>
  </si>
  <si>
    <t>Vps35</t>
  </si>
  <si>
    <t>cell junction;cell part;cytoplasmic part;intracellular membrane-bounded organelle;intracellular organelle;intracellular organelle part;intracellular part;large ribosomal subunit;macromolecular complex;membrane-bounded organelle;mitochondrial large ribosomal subunit;mitochondrial part;mitochondrion;nuclear part;nucleoplasm;organellar large ribosomal subunit;organelle;organelle part;ribonucleoprotein complex</t>
  </si>
  <si>
    <t>Q9EQI8</t>
  </si>
  <si>
    <t>39S ribosomal protein L46, mitochondrial</t>
  </si>
  <si>
    <t>Mrpl46</t>
  </si>
  <si>
    <t>cell part;cytoplasm;cytoplasmic part;cytoskeleton;extracellular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vesicle;non-membrane-bounded organelle;nucleus;organelle;perinuclear region of cytoplasm;ribonucleoprotein complex;vesicle</t>
  </si>
  <si>
    <t>Q9EQK5</t>
  </si>
  <si>
    <t>Major vault protein</t>
  </si>
  <si>
    <t>Mvp</t>
  </si>
  <si>
    <t>cell part;cytoplasmic part;early endosome membrane;endoplasmic reticulum;endosomal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vesicle;organelle;organelle membrane;organelle part;perinuclear region of cytoplasm;plasma membrane;recycling endosome membrane;vesicle</t>
  </si>
  <si>
    <t>Q9EQP2</t>
  </si>
  <si>
    <t>EH domain-containing protein 4</t>
  </si>
  <si>
    <t>Ehd4</t>
  </si>
  <si>
    <t>cell part;cytoplasm;cytoplasmic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</si>
  <si>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Q9EQU5</t>
  </si>
  <si>
    <t>Protein SET</t>
  </si>
  <si>
    <t>Set</t>
  </si>
  <si>
    <t>BLOC complex;BLOC-1 complex;cell part;cytoplasmic membrane-bounded vesicle;cytoplasmic part;cytoplasmic vesicle;cytosolic part;endocytic vesicle;endomembrane system;endosomal part;endosome membrane;extracellular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part;phagocytic vesicle;protein complex;SNARE complex;vesicle</t>
  </si>
  <si>
    <t>Q9ER00</t>
  </si>
  <si>
    <t>Syntaxin-12</t>
  </si>
  <si>
    <t>Stx12</t>
  </si>
  <si>
    <t>cell part;cytoplasmic part;intracellular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part;mitochondrial ribosome;mitochondrion;non-membrane-bounded organelle;nuclear part;nucleolus;nucleoplasm;nucleus;organellar ribosome;organelle;organelle lumen;organelle part;ribonucleoprotein complex;ribosome;small ribosomal subunit</t>
  </si>
  <si>
    <t>Q9ER88</t>
  </si>
  <si>
    <t>28S ribosomal protein S29, mitochondrial</t>
  </si>
  <si>
    <t>Dap3</t>
  </si>
  <si>
    <t>cell body;cell part;cell projection;cytoplasm;cytoplasmic part;dendrite;Golgi apparatus;intracellular membrane-bounded organelle;intracellular organelle;intracellular organelle part;intracellular part;macromolecular complex;membrane;membrane-bounded organelle;neuron projection;neuronal cell body;nuclear part;nucleoplasm;nucleus;organelle;organelle part;plasma membrane;protein complex;protein phosphatase type 2A complex;protein serine/threonine phosphatase complex</t>
  </si>
  <si>
    <t>Q9ERG2</t>
  </si>
  <si>
    <t>Striatin-3</t>
  </si>
  <si>
    <t>Strn3</t>
  </si>
  <si>
    <t>cell part;cytoplasmic part;endoplasmic reticulum;intracellular membrane-bounded organelle;intracellular organelle;intracellular organelle part;intracellular part;lysosomal membrane;membrane;membrane-bounded organelle;mitochondrion;nucleus;organelle;organelle membrane;organelle part;vacuolar membrane;vacuolar part</t>
  </si>
  <si>
    <t>Q9ERI6</t>
  </si>
  <si>
    <t>Retinol dehydrogenase 14</t>
  </si>
  <si>
    <t>Rdh14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</si>
  <si>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</si>
  <si>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Q9ERK4</t>
  </si>
  <si>
    <t>Exportin-2</t>
  </si>
  <si>
    <t>Cse1l</t>
  </si>
  <si>
    <t>cell part;contractile fiber;contractile fiber part;cytoplasm;cytoplasmic part;cytoskeletal part;intracellular membrane-bounded organelle;intracellular non-membrane-bounded organelle;intracellular organelle;intracellular organelle part;intracellular part;M band;macromolecular complex;membrane-bounded organelle;microtubule;microtubule associated complex;non-membrane-bounded organelle;nucleus;organelle;organelle part;protein complex;Z disc</t>
  </si>
  <si>
    <t>Q9ERP3;Q38HM4</t>
  </si>
  <si>
    <t>Q9ERP3</t>
  </si>
  <si>
    <t>Tripartite motif-containing protein 54</t>
  </si>
  <si>
    <t>Trim54</t>
  </si>
  <si>
    <t>cell part;cytoplasm;cytoplasmic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 part;membrane-bounded organelle;membrane-bounded vesicle;mitochondrial membrane part;mitochondrial part;mitochondrial respiratory chain;mitochondrial respiratory chain complex I;mitochondrion;NADH dehydrogenase complex;nuclear part;nucleoplasm;organelle;organelle part;protein complex;respiratory chain;respiratory chain complex I;vesicle</t>
  </si>
  <si>
    <t>Q9ERS2</t>
  </si>
  <si>
    <t>NADH dehydrogenase [ubiquinone] 1 alpha subcomplex subunit 13</t>
  </si>
  <si>
    <t>Ndufa13</t>
  </si>
  <si>
    <t>adherens junction;anchoring junction;cell junction;cell part;cell projection;cell-substrate adherens junction;cell-substrate junction;contractile fiber part;cytoplasmic part;cytoskeleton;focal adhesion;intracellular non-membrane-bounded organelle;intracellular organelle;intracellular part;lamellipodium;membrane;non-membrane-bounded organelle;organelle;organelle part;plasma membrane;Z disc</t>
  </si>
  <si>
    <t>Q9ES46</t>
  </si>
  <si>
    <t>Beta-parvin</t>
  </si>
  <si>
    <t>Parvb</t>
  </si>
  <si>
    <t>Q9ES82</t>
  </si>
  <si>
    <t>Popeye domain-containing protein 2</t>
  </si>
  <si>
    <t>Popdc2</t>
  </si>
  <si>
    <t>cell junction;cell part;cell projection membrane;cell projection part;cell-cell junction;integral to membrane;intrinsic to membrane;lateral plasma membrane;membrane;membrane part;occluding junction;plasma membrane;plasma membrane part;tight junction</t>
  </si>
  <si>
    <t>Q9ES83</t>
  </si>
  <si>
    <t>Blood vessel epicardial substance</t>
  </si>
  <si>
    <t>Bves</t>
  </si>
  <si>
    <t>cell part;cytoplasmic part;endomembrane system;endoplasmic reticulum;endoplasmic reticulum membrane;endoplasmic reticulum part;extracellular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</si>
  <si>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Q9ES97</t>
  </si>
  <si>
    <t>Reticulon-3</t>
  </si>
  <si>
    <t>Rtn3</t>
  </si>
  <si>
    <t>cell part;cell projection;cytoplasmic membrane-bounded vesicle;cytoplasmic part;cytoplasmic vesicle;cytoplasmic vesicle membrane;cytoplasmic vesicle part;early endosome;endocytic vesicle;endosome;extracellular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membrane;lamellipodium;late endosome;membrane;membrane part;membrane-bounded organelle;membrane-bounded vesicle;organelle;organelle membrane;organelle part;plasma membrane;plasma membrane part;sarcolemma;T-tubule;vesicle;vesicle membrane</t>
  </si>
  <si>
    <t>Q9ESD7</t>
  </si>
  <si>
    <t>Dysferlin</t>
  </si>
  <si>
    <t>Dysf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</si>
  <si>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</si>
  <si>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Q9EST5</t>
  </si>
  <si>
    <t>Acidic leucine-rich nuclear phosphoprotein 32 family member B</t>
  </si>
  <si>
    <t>Anp32b</t>
  </si>
  <si>
    <t>Q9ESW4</t>
  </si>
  <si>
    <t>Acylglycerol kinase, mitochondrial</t>
  </si>
  <si>
    <t>Agk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</si>
  <si>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</si>
  <si>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Q9ET54</t>
  </si>
  <si>
    <t>Palladin</t>
  </si>
  <si>
    <t>Palld</t>
  </si>
  <si>
    <t>cell part;contractile fiber part;cytoplasmic part;endoplasmic reticulum;endoplasmic reticulum membrane;endoplasmic reticulum part;integral to membrane;intracellular membrane-bounded organelle;intracellular organelle;intracellular organelle part;intracellular part;intrinsic to membrane;junctional membrane complex;macromolecular complex;membrane;membrane part;membrane-bounded organelle;organelle;organelle membrane;organelle part;plasma membrane;protein complex;sarcoplasmic reticulum;sarcoplasmic reticulum membrane;Z disc</t>
  </si>
  <si>
    <t>Q9ET78</t>
  </si>
  <si>
    <t>Junctophilin-2</t>
  </si>
  <si>
    <t>Jph2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</si>
  <si>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part;mitochondrion;nuclear part;nucleoplasm;organelle;organelle lumen;organelle membrane;organelle part</t>
  </si>
  <si>
    <t>Q9JHI5</t>
  </si>
  <si>
    <t>Isovaleryl-CoA dehydrogenase, mitochondrial</t>
  </si>
  <si>
    <t>Ivd</t>
  </si>
  <si>
    <t>cell part;cell projection;contractile fiber part;cytoplasmic part;cytoskeletal part;filamentous actin;intracellular organelle part;intracellular part;lamellipodium;macromolecular complex;organelle part;protein complex;ruffle;striated muscle thin filament</t>
  </si>
  <si>
    <t>Q9JHJ0</t>
  </si>
  <si>
    <t>Tropomodulin-3</t>
  </si>
  <si>
    <t>Tmod3</t>
  </si>
  <si>
    <t>adherens junction;anchoring junction;apical plasma membrane;cell junction;cell part;cell projection;cell-substrate adherens junction;cell-substrate junction;cytoplasm;endomembrane system;extracellular membrane-bounded organelle;extracellular organelle;extracellular region part;extracellular vesicular exosome;focal adhesion;intracellular membrane-bounded organelle;intracellular non-membrane-bounded organelle;intracellular organelle;intracellular part;membrane;membrane part;membrane-bounded organelle;membrane-bounded vesicle;microvillus;non-membrane-bounded organelle;nucleus;organelle;organelle part;plasma membrane;plasma membrane part;stereocilium;stereocilium bundle;vesicle</t>
  </si>
  <si>
    <t>Q9JHL1</t>
  </si>
  <si>
    <t>Na(+)/H(+) exchange regulatory cofactor NHE-RF2</t>
  </si>
  <si>
    <t>Slc9a3r2</t>
  </si>
  <si>
    <t>cell part;cell surface;cytoplasm;cytoplasmic part;cytosol;extracellular region part;extracellular space;intracellular membrane-bounded organelle;intracellular organelle;intracellular organelle part;intracellular part;membrane;membrane-bounded organelle;microbody;mitochondrion;nuclear part;nucleoplasm;organelle;organelle part;peroxisome;plasma membrane</t>
  </si>
  <si>
    <t>Q9JHR7</t>
  </si>
  <si>
    <t>Insulin-degrading enzyme</t>
  </si>
  <si>
    <t>Ide</t>
  </si>
  <si>
    <t>cell part;cytoplasmic part;endosomal part;endosome;extracellular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complex;Ragulator complex;vacuolar membrane;vacuolar part;vesicle</t>
  </si>
  <si>
    <t>Q9JHS3</t>
  </si>
  <si>
    <t>Ragulator complex protein LAMTOR2</t>
  </si>
  <si>
    <t>Lamtor2</t>
  </si>
  <si>
    <t>cell part;cytoplasm;cytoplasmic part;endopeptidase Clp complex;intracellular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endopeptidase Clp complex;mitochondrial inner membrane;mitochondrial matrix;mitochondrial membrane;mitochondrial nucleoid;mitochondrial part;mitochondrion;non-membrane-bounded organelle;nuclear part;nucleoid;nucleoplasm;organelle;organelle inner membrane;organelle lumen;organelle membrane;organelle part;protein complex</t>
  </si>
  <si>
    <t>Q9JHS4</t>
  </si>
  <si>
    <t>ATP-dependent Clp protease ATP-binding subunit clpX-like, mitochondrial</t>
  </si>
  <si>
    <t>Clpx</t>
  </si>
  <si>
    <t>cell part;cell projection;cell projection part;cytoplasm;dendritic spine;intracellular part;membrane;neuron projection;neuron spine</t>
  </si>
  <si>
    <t>Q9JHU2</t>
  </si>
  <si>
    <t>Palmdelphin</t>
  </si>
  <si>
    <t>Palmd</t>
  </si>
  <si>
    <t>cell part;cell projection;centrosome;cytoplasm;cytoplasmic dynein complex;cytoplasmic part;cytoskeletal part;dynein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</si>
  <si>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Q9JHU4</t>
  </si>
  <si>
    <t>Cytoplasmic dynein 1 heavy chain 1</t>
  </si>
  <si>
    <t>Dync1h1</t>
  </si>
  <si>
    <t>Q9JHW2</t>
  </si>
  <si>
    <t>Omega-amidase NIT2</t>
  </si>
  <si>
    <t>Nit2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</si>
  <si>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organelle;mitochondrial inner membrane;mitochondrial membrane;mitochondrial membrane part;mitochondrial part;mitochondrion;organelle;organelle inner membrane;organelle membrane;organelle part</t>
  </si>
  <si>
    <t>Q9JI39</t>
  </si>
  <si>
    <t>ATP-binding cassette sub-family B member 10, mitochondrial</t>
  </si>
  <si>
    <t>Abcb10</t>
  </si>
  <si>
    <t>Q9JI46;P0C028;P0C027;Q8R2U6</t>
  </si>
  <si>
    <t>Diphosphoinositol polyphosphate phosphohydrolase 1;Diphosphoinositol polyphosphate phosphohydrolase 3-beta;Diphosphoinositol polyphosphate phosphohydrolase 3-alpha;Diphosphoinositol polyphosphate phosphohydrolase 2</t>
  </si>
  <si>
    <t>Nudt3;Nudt11;Nudt10;Nudt4</t>
  </si>
  <si>
    <t>adherens junction;anchoring junction;cell cortex part;cell junction;cell part;cell projection;cell-substrate adherens junction;cell-substrate junction;contractile fiber part;cortical actin cytoskeleton;cortical cytoskeleton;cytoplasmic part;cytoskeletal part;cytoskeleton;extracellular membrane-bounded organelle;extracellular organelle;extracellular region part;extracellular vesicular exosome;filopodium;focal adhesion;intracellular non-membrane-bounded organelle;intracellular organelle;intracellular organelle part;intracellular part;membrane-bounded organelle;membrane-bounded vesicle;non-membrane-bounded organelle;organelle;organelle part;sarcomere;striated muscle thin filament;vesicle;Z disc</t>
  </si>
  <si>
    <t>Q9JI91</t>
  </si>
  <si>
    <t>Alpha-actinin-2</t>
  </si>
  <si>
    <t>Actn2</t>
  </si>
  <si>
    <t>cell part;cytoplasmic part;cytosol;intracellular membrane-bounded organelle;intracellular organelle;intracellular organelle part;intracellular part;membrane;membrane-bounded organelle;nuclear part;nucleoplasm;nucleus;organelle;organelle part;plasma membrane</t>
  </si>
  <si>
    <t>Q9JIF0;Q6PAK3</t>
  </si>
  <si>
    <t>Q9JIF0</t>
  </si>
  <si>
    <t>Protein arginine N-methyltransferase 1</t>
  </si>
  <si>
    <t>Prmt1</t>
  </si>
  <si>
    <t>cell part;coated vesicle;COPI vesicle coat;COPI-coated vesicle;cytoplasm;cytoplasmic membrane-bounded vesicle;cytoplasmic part;cytoplasmic vesicle;cytoplasmic vesicle part;endoplasmic reticulum-Golgi intermediate compartment;Golgi apparatus;Golgi apparatus part;Golgi-associated vesicle;intracellular membrane-bounded organelle;intracellular organelle;intracellular organelle part;intracellular part;macromolecular complex;membrane;membrane coat;membrane part;membrane-bounded organelle;membrane-bounded vesicle;organelle;organelle part;plasma membrane;protein complex;vesicle;vesicle coat</t>
  </si>
  <si>
    <t>Q9JIF7</t>
  </si>
  <si>
    <t>Copb1</t>
  </si>
  <si>
    <t>Q9JII5</t>
  </si>
  <si>
    <t>DAZ-associated protein 1</t>
  </si>
  <si>
    <t>Dazap1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</si>
  <si>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</si>
  <si>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Q9JII6</t>
  </si>
  <si>
    <t>Alcohol dehydrogenase [NADP(+)]</t>
  </si>
  <si>
    <t>Akr1a1</t>
  </si>
  <si>
    <t>Q9JIK5</t>
  </si>
  <si>
    <t>Nucleolar RNA helicase 2</t>
  </si>
  <si>
    <t>Ddx21</t>
  </si>
  <si>
    <t>Q9JIK9</t>
  </si>
  <si>
    <t>28S ribosomal protein S34, mitochondrial</t>
  </si>
  <si>
    <t>Mrps34</t>
  </si>
  <si>
    <t>CD40 receptor complex;cell part;cytoplasm;cytoplasmic part;internal side of plasma membrane;intracellular membrane-bounded organelle;intracellular organelle;intracellular organelle part;intracellular part;macromolecular complex;membrane part;membrane-bounded organelle;membrane-enclosed lumen;mitochondrial intermembrane space;mitochondrial part;mitochondrion;organelle;organelle envelope lumen;organelle part;plasma membrane part;protein complex;receptor complex</t>
  </si>
  <si>
    <t>Q9JIQ3</t>
  </si>
  <si>
    <t>Diablo homolog, mitochondrial</t>
  </si>
  <si>
    <t>Diablo</t>
  </si>
  <si>
    <t>basolateral plasma membrane;cell part;cytoplasmic part;integral to membrane;integral to plasma membrane;intracellular organelle part;intracellular part;intrinsic to membrane;intrinsic to plasma membrane;lysosomal membrane;membrane;membrane part;organelle membrane;organelle part;plasma membrane part;vacuolar membrane;vacuolar part</t>
  </si>
  <si>
    <t>Q9JIS8;Q924N4</t>
  </si>
  <si>
    <t>Q9JIS8</t>
  </si>
  <si>
    <t>Solute carrier family 12 member 4</t>
  </si>
  <si>
    <t>Slc12a4</t>
  </si>
  <si>
    <t>autophagic vacuole;cell cortex part;cell part;cytoplasmic part;exocyst;extracellular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vesicle;midbody;organelle;plasma membrane;protein complex;vacuole;vesicle</t>
  </si>
  <si>
    <t>Q9JIW9</t>
  </si>
  <si>
    <t>Ras-related protein Ral-B</t>
  </si>
  <si>
    <t>Ralb</t>
  </si>
  <si>
    <t>CD40 receptor complex;cell part;chromatin;chromosomal part;cytoplasmic part;cytoskeleton;cytosol;internal side of plasma membrane;intracellular membrane-bounded organelle;intracellular non-membrane-bounded organelle;intracellular organelle;intracellular organelle part;intracellular part;macromolecular complex;membrane;membrane part;membrane-bounded organelle;membrane-enclosed lumen;mitochondrial intermembrane space;mitochondrial membrane;mitochondrial part;mitochondrion;non-membrane-bounded organelle;nucleus;organelle;organelle envelope lumen;organelle membrane;organelle part;plasma membrane part;protein complex;receptor complex</t>
  </si>
  <si>
    <t>Q9JIY5</t>
  </si>
  <si>
    <t>Serine protease HTRA2, mitochondrial</t>
  </si>
  <si>
    <t>Htra2</t>
  </si>
  <si>
    <t>adherens junction;anchoring junction;brush border;cell junction;cell part;cell projection;cell-substrate adherens junction;cell-substrate junction;cytoplasm;cytoplasmic part;cytoskeletal part;focal adhesion;intracellular organelle part;intracellular part;microtubule organizing center;nuclear part;nucleoplasm;organelle part</t>
  </si>
  <si>
    <t>Q9JJ28</t>
  </si>
  <si>
    <t>Protein flightless-1 homolog</t>
  </si>
  <si>
    <t>Flii</t>
  </si>
  <si>
    <t>adherens junction;anchoring junction;cell junction;cell part;cell-substrate adherens junction;cell-substrate junction;cytoplasmic part;cytosolic large ribosomal subunit;eukaryotic 80S initiation complex;focal adhesion;intracellular organelle part;intracellular part;large ribosomal subunit;macromolecular complex;organelle part;ribonucleoprotein complex;translation initiation complex</t>
  </si>
  <si>
    <t>Q9JJI8</t>
  </si>
  <si>
    <t>60S ribosomal protein L38</t>
  </si>
  <si>
    <t>Rpl38</t>
  </si>
  <si>
    <t>Q9JJU8</t>
  </si>
  <si>
    <t>SH3 domain-binding glutamic acid-rich-like protein</t>
  </si>
  <si>
    <t>Sh3bgrl</t>
  </si>
  <si>
    <t>axon part;cell part;cell projection part;cytoplasmic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organelle;organelle;synapse part;terminal button;vesicle</t>
  </si>
  <si>
    <t>Q9JJV2</t>
  </si>
  <si>
    <t>Profilin-2</t>
  </si>
  <si>
    <t>Pfn2</t>
  </si>
  <si>
    <t>Q9JJW5</t>
  </si>
  <si>
    <t>Myozenin-2</t>
  </si>
  <si>
    <t>Myoz2</t>
  </si>
  <si>
    <t>Q9JJZ2</t>
  </si>
  <si>
    <t>Tubulin alpha-8 chain</t>
  </si>
  <si>
    <t>Tuba8</t>
  </si>
  <si>
    <t>cell part;cytoplasm;cytoplasmic part;intracellular membrane-bounded organelle;intracellular organelle;intracellular organelle part;intracellular part;macromolecular complex;membrane-bounded organelle;mitochondrial part;mitochondrial pyruvate dehydrogenase complex;mitochondrion;nuclear part;nucleoplasm;organelle;organelle part;protein complex;pyruvate dehydrogenase complex</t>
  </si>
  <si>
    <t>Q9JK42</t>
  </si>
  <si>
    <t>[Pyruvate dehydrogenase (acetyl-transferring)] kinase isozyme 2, mitochondrial</t>
  </si>
  <si>
    <t>Pdk2</t>
  </si>
  <si>
    <t>cell part;cytoplasm;cytoplasmic part;cytosol;endoplasmic reticulum;envelope;extracellular membrane-bounded organelle;extracellular organelle;extracellular region part;extracellular vesicular exosome;Golgi apparatus part;Golgi membrane;intracellular membrane-bounded organelle;intracellular organelle;intracellular organelle part;intracellular part;macromolecular complex;membrane;membrane-bounded organelle;membrane-bounded vesicle;mitochondrial envelope;mitochondrial membrane;mitochondrial outer membrane;mitochondrial part;organelle;organelle envelope;organelle membrane;organelle outer membrane;organelle part;outer membrane;protein complex;vesicle</t>
  </si>
  <si>
    <t>Q9JK48</t>
  </si>
  <si>
    <t>Endophilin-B1</t>
  </si>
  <si>
    <t>Sh3glb1</t>
  </si>
  <si>
    <t>extracellular matrix;extracellular membrane-bounded organelle;extracellular organelle;extracellular region part;extracellular vesicular exosome;membrane-bounded organelle;membrane-bounded vesicle;organelle;proteinaceous extracellular matrix;vesicle</t>
  </si>
  <si>
    <t>Q9JK53</t>
  </si>
  <si>
    <t>Prolargin</t>
  </si>
  <si>
    <t>Prelp</t>
  </si>
  <si>
    <t>cell part;cytoplasm;cytoplasmic part;Golgi apparatus;intracellular;intracellular membrane-bounded organelle;intracellular organelle;intracellular organelle part;intracellular part;membrane-bounded organelle;nuclear part;nucleoplasm;nucleus;organelle;organelle part</t>
  </si>
  <si>
    <t>Q9JK92</t>
  </si>
  <si>
    <t>Heat shock protein beta-8</t>
  </si>
  <si>
    <t>Hspb8</t>
  </si>
  <si>
    <t>Q9JKB1;P58321</t>
  </si>
  <si>
    <t>Q9JKB1</t>
  </si>
  <si>
    <t>Ubiquitin carboxyl-terminal hydrolase isozyme L3</t>
  </si>
  <si>
    <t>Uchl3</t>
  </si>
  <si>
    <t>adherens junction;anchoring junction;axon;cell junction;cell leading edge;cell part;cell projection;cell projection part;cell surface;cell-cell junction;cell-substrate adherens junction;cell-substrate junction;cytoplasm;cytoskeletal part;extracellular membrane-bounded organelle;extracellular organelle;extracellular region part;extracellular vesicular exosome;extrinsic to internal side of plasma membrane;extrinsic to membrane;extrinsic to plasma membrane;filamentous actin;filopodium;focal adhesion;growth cone;intracellular organelle part;intracellular part;lamellipodium;lateral plasma membrane;macromolecular complex;membrane;membrane part;membrane-bounded organelle;membrane-bounded vesicle;microtubule;microvillus;midbody;neuron projection;nuclear part;nucleoplasm;organelle;organelle part;plasma membrane;plasma membrane part;protein complex;ribonucleoprotein complex;site of polarized growth;vesicle</t>
  </si>
  <si>
    <t>Q9JKF1;Q3UQ44</t>
  </si>
  <si>
    <t>Q9JKF1</t>
  </si>
  <si>
    <t>Ras GTPase-activating-like protein IQGAP1</t>
  </si>
  <si>
    <t>Iqgap1</t>
  </si>
  <si>
    <t>Q9JKF7</t>
  </si>
  <si>
    <t>39S ribosomal protein L39, mitochondrial</t>
  </si>
  <si>
    <t>Mrpl39</t>
  </si>
  <si>
    <t>Q9JKL4</t>
  </si>
  <si>
    <t>NADH dehydrogenase [ubiquinone] 1 alpha subcomplex assembly factor 3</t>
  </si>
  <si>
    <t>Ndufaf3</t>
  </si>
  <si>
    <t>adherens junction;anchoring junction;cell junction;cell part;cell-substrate adherens junction;cell-substrate junction;cytoplasmic part;endoplasmic reticulum chaperone complex;endoplasmic reticulum lumen;endoplasmic reticulum part;extracellular membrane-bounded organelle;extracellular organelle;extracellular region;extracellular region part;extracellular vesicular exosome;focal adhesion;intracellular organelle lumen;intracellular organelle part;intracellular part;macromolecular complex;membrane;membrane-bounded organelle;membrane-bounded vesicle;membrane-enclosed lumen;organelle;organelle lumen;organelle part;protein complex;vesicle</t>
  </si>
  <si>
    <t>Q9JKR6</t>
  </si>
  <si>
    <t>Hypoxia up-regulated protein 1</t>
  </si>
  <si>
    <t>Hyou1</t>
  </si>
  <si>
    <t>cell part;cell projection;contractile fiber part;cytoplasmic part;cytoskeleton;intracellular non-membrane-bounded organelle;intracellular organelle;intracellular part;non-membrane-bounded organelle;organelle;organelle part;perinuclear region of cytoplasm;pseudopodium;Z disc</t>
  </si>
  <si>
    <t>Q9JKS4</t>
  </si>
  <si>
    <t>LIM domain-binding protein 3</t>
  </si>
  <si>
    <t>Ldb3</t>
  </si>
  <si>
    <t>cell part;cytoplasm;intracellular organelle part;intracellular part;macromolecular complex;membrane;nuclear part;nucleoplasm;organelle part;plasma membrane;proteasome complex;protein complex</t>
  </si>
  <si>
    <t>Q9JKV1</t>
  </si>
  <si>
    <t>Proteasomal ubiquitin receptor ADRM1</t>
  </si>
  <si>
    <t>Adrm1</t>
  </si>
  <si>
    <t>Q9JLJ2</t>
  </si>
  <si>
    <t>4-trimethylaminobutyraldehyde dehydrogenase</t>
  </si>
  <si>
    <t>Aldh9a1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</si>
  <si>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part;mitochondrion;nucleus;organelle;organelle inner membrane;organelle membrane;organelle part;protein complex;respiratory chain</t>
  </si>
  <si>
    <t>Q9JLR9</t>
  </si>
  <si>
    <t>HIG1 domain family member 1A, mitochondrial</t>
  </si>
  <si>
    <t>Higd1a</t>
  </si>
  <si>
    <t>Q9JLT4</t>
  </si>
  <si>
    <t>Thioredoxin reductase 2, mitochondrial</t>
  </si>
  <si>
    <t>Txnrd2</t>
  </si>
  <si>
    <t>cell part;cell projection;contractile fiber part;cytoplasm;cytoplasmic part;cytosol;intracellular part;membrane;neuron projection;organelle part;plasma membrane;Z disc</t>
  </si>
  <si>
    <t>Q9JLV1</t>
  </si>
  <si>
    <t>BAG family molecular chaperone regulator 3</t>
  </si>
  <si>
    <t>Bag3</t>
  </si>
  <si>
    <t>cell part;Cul3-RING ubiquitin ligase complex;cullin-RING ubiquitin ligase complex;cytoplasm;cytoplasmic part;cytoskeletal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part;macromolecular complex;membrane;membrane-bounded organelle;membrane-bounded vesicle;microtubule;nucleus;organelle;organelle membrane;organelle part;polar microtubule;protein complex;spindle microtubule;ubiquitin ligase complex;vesicle</t>
  </si>
  <si>
    <t>Q9JLV5</t>
  </si>
  <si>
    <t>Cullin-3</t>
  </si>
  <si>
    <t>Cul3</t>
  </si>
  <si>
    <t>Q9JLZ3</t>
  </si>
  <si>
    <t>Methylglutaconyl-CoA hydratase, mitochondrial</t>
  </si>
  <si>
    <t>Auh</t>
  </si>
  <si>
    <t>adherens junction;anchoring junction;Arp2/3 protein complex;cell junction;cell part;cell projection;cell-substrate adherens junction;cell-substrate junction;cytoplasm;cytoskeletal part;extracellular membrane-bounded organelle;extracellular organelle;extracellular region part;extracellular vesicular exosome;focal adhesion;intracellular organelle part;intracellular part;lamellipodium;macromolecular complex;membrane;membrane-bounded organelle;membrane-bounded vesicle;organelle;organelle part;protein complex;vesicle</t>
  </si>
  <si>
    <t>Q9JM76</t>
  </si>
  <si>
    <t>Actin-related protein 2/3 complex subunit 3</t>
  </si>
  <si>
    <t>Arpc3</t>
  </si>
  <si>
    <t>cell part;cell surface;cytoplasm;cytoplasmic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vesicle;nucleus;organelle;plasma membrane;proteasome complex;protein complex;synapse;vesicle</t>
  </si>
  <si>
    <t>Q9JMA1</t>
  </si>
  <si>
    <t>Ubiquitin carboxyl-terminal hydrolase 14</t>
  </si>
  <si>
    <t>Usp14</t>
  </si>
  <si>
    <t>cell part;cytoplasmic part;cytosol;intracellular part;membrane</t>
  </si>
  <si>
    <t>Q9JMC3</t>
  </si>
  <si>
    <t>DnaJ homolog subfamily A member 4</t>
  </si>
  <si>
    <t>Dnaja4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</si>
  <si>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part;nucleolus;nucleoplasm;nucleus;organelle;organelle part;vesicle</t>
  </si>
  <si>
    <t>Q9JMH6</t>
  </si>
  <si>
    <t>Thioredoxin reductase 1, cytoplasmic</t>
  </si>
  <si>
    <t>Txnrd1</t>
  </si>
  <si>
    <t>actomyosin;brush border;cell part;cell projection;cytoplasmic part;cytoskeletal part;cytoskeleton;endoplasmic reticulum-Golgi intermediate compartment;Golgi apparatus part;Golgi membrane;intracellular membrane-bounded organelle;intracellular non-membrane-bounded organelle;intracellular organelle;intracellular organelle part;intracellular part;macromolecular complex;membrane;membrane-bounded organelle;myosin complex;non-membrane-bounded organelle;organelle;organelle membrane;organelle part;protein complex;trans-Golgi network</t>
  </si>
  <si>
    <t>Q9JMH9</t>
  </si>
  <si>
    <t>Unconventional myosin-XVIIIa</t>
  </si>
  <si>
    <t>Myo18a</t>
  </si>
  <si>
    <t>Q9QUH0</t>
  </si>
  <si>
    <t>Glutaredoxin-1</t>
  </si>
  <si>
    <t>Glrx</t>
  </si>
  <si>
    <t>adherens junction;anchoring junction;apical junction complex;axon;cell cortex;cell division site part;cell junction;cell part;cell projection;cell projection membrane;cell projection part;cell-cell junction;cell-substrate adherens junction;cell-substrate junction;cleavage furrow;cytoplasmic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part;lamellipodium;leading edge membrane;membrane;membrane part;membrane-bounded organelle;membrane-bounded vesicle;midbody;mitochondrion;neuron projection;non-membrane-bounded organelle;nucleus;organelle;plasma membrane;plasma membrane part;ruffle membrane;vesicle</t>
  </si>
  <si>
    <t>Q9QUI0</t>
  </si>
  <si>
    <t>Transforming protein RhoA</t>
  </si>
  <si>
    <t>Rhoa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</si>
  <si>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</si>
  <si>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Q9QUM9</t>
  </si>
  <si>
    <t>Proteasome subunit alpha type-6</t>
  </si>
  <si>
    <t>Psma6</t>
  </si>
  <si>
    <t>Q9QUR6</t>
  </si>
  <si>
    <t>Prolyl endopeptidase</t>
  </si>
  <si>
    <t>Prep</t>
  </si>
  <si>
    <t>cell part;cytoplasm;intracellular membrane-bounded organelle;intracellular organelle;intracellular organelle part;intracellular part;membrane-bounded organelle;midbody;nuclear body;nuclear part;nuclear speck;nucleoplasm part;nucleus;organelle;organelle part</t>
  </si>
  <si>
    <t>Q9QUR7</t>
  </si>
  <si>
    <t>Peptidyl-prolyl cis-trans isomerase NIMA-interacting 1</t>
  </si>
  <si>
    <t>Pin1</t>
  </si>
  <si>
    <t>A band;cell part;cell projection;cell projection part;contractile fiber part;cytoplasmic part;cytoskeletal part;dendritic spine;intracellular organelle part;intracellular part;macromolecular complex;myosin complex;neuron projection;neuron spine;organelle part;protein complex</t>
  </si>
  <si>
    <t>Q9QVP4</t>
  </si>
  <si>
    <t>Myosin regulatory light chain 2, atrial isoform</t>
  </si>
  <si>
    <t>Myl7</t>
  </si>
  <si>
    <t>cell part;cytoplasm;intracellular organelle part;intracellular part;macromolecular complex;nuclear part;nucleoplasm;organelle part;ribonucleoprotein complex;spliceosomal complex</t>
  </si>
  <si>
    <t>Q9QXA5</t>
  </si>
  <si>
    <t>U6 snRNA-associated Sm-like protein LSm4</t>
  </si>
  <si>
    <t>Lsm4</t>
  </si>
  <si>
    <t>extracellular membrane-bounded organelle;extracellular organelle;extracellular region;extracellular region part;extracellular space;extracellular vesicular exosome;membrane-bounded organelle;membrane-bounded vesicle;organelle;vesicle</t>
  </si>
  <si>
    <t>Q9QXC1</t>
  </si>
  <si>
    <t>Fetuin-B</t>
  </si>
  <si>
    <t>Fetub</t>
  </si>
  <si>
    <t>adherens junction;anchoring junction;brush border;cell junction;cell part;cell projection;cell-substrate adherens junction;cell-substrate junction;contractile fiber;cytoplasm;cytoplasmic part;cytoskeleton;extracellular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organelle;organelle;plasma membrane;sarcolemma;vesicle</t>
  </si>
  <si>
    <t>Q9QXS1;Q8R0W0</t>
  </si>
  <si>
    <t>Q9QXS1</t>
  </si>
  <si>
    <t>Plectin</t>
  </si>
  <si>
    <t>Plec</t>
  </si>
  <si>
    <t>Q9QXX4</t>
  </si>
  <si>
    <t>Calcium-binding mitochondrial carrier protein Aralar2</t>
  </si>
  <si>
    <t>Slc25a13</t>
  </si>
  <si>
    <t>actin cytoskeleton;cell cortex;cell part;cell projection membrane;cell projection part;cytoplasm;cytoplasmic part;cytoskeletal part;cytoskeleton;Golgi apparatus;intracellular membrane-bounded organelle;intracellular non-membrane-bounded organelle;intracellular organelle;intracellular organelle part;intracellular part;leading edge membrane;macromolecular complex;membrane;membrane part;membrane-bounded organelle;microtubule;microtubule cytoskeleton;non-membrane-bounded organelle;organelle;organelle part;plasma membrane part;protein complex;ruffle membrane</t>
  </si>
  <si>
    <t>Q9QXZ0</t>
  </si>
  <si>
    <t>Microtubule-actin cross-linking factor 1</t>
  </si>
  <si>
    <t>Macf1</t>
  </si>
  <si>
    <t>cell part;cytoplasm;cytoplasmic part;cytosolic part;cytosolic ribosome;intracellular;intracellular membrane-bounded organelle;intracellular non-membrane-bounded organelle;intracellular organelle;intracellular organelle part;intracellular part;macromolecular complex;membrane;membrane-bounded organelle;NatA complex;non-membrane-bounded organelle;N-terminal protein acetyltransferase complex;nuclear part;nucleolus;nucleus;organelle;organelle part;protein acetyltransferase complex;protein complex;ribonucleoprotein complex;ribosome</t>
  </si>
  <si>
    <t>Q9QY36;Q3UX61</t>
  </si>
  <si>
    <t>N-alpha-acetyltransferase 10;N-alpha-acetyltransferase 11</t>
  </si>
  <si>
    <t>Naa10;Naa11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</si>
  <si>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</si>
  <si>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Q9QY76</t>
  </si>
  <si>
    <t>Vesicle-associated membrane protein-associated protein B</t>
  </si>
  <si>
    <t>Vapb</t>
  </si>
  <si>
    <t>cell part;cytoplasm;cytoplasmic part;extracellular membrane-bounded organelle;extracellular organelle;extracellular region part;extracellular vesicular exosome;integral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 part;membrane-bounded organelle;membrane-bounded vesicle;mitochondrial membrane part;mitochondrial outer membrane translocase complex;mitochondrial part;mitochondrion;nuclear part;nucleoplasm;organelle;organelle part;pore complex;protein complex;vesicle</t>
  </si>
  <si>
    <t>Q9QYA2</t>
  </si>
  <si>
    <t>Mitochondrial import receptor subunit TOM40 homolog</t>
  </si>
  <si>
    <t>Tomm40</t>
  </si>
  <si>
    <t>apical part of cell;cell junction;cell part;cell projection;cell surface;cell-cell junction;centrosome;chloride channel complex;cytoplasm;cytoplasmic part;cytoplasmic vesicle membrane;cytoplasmic vesicle part;cytoskeletal part;cytosol;extracellular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</si>
  <si>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Q9QYB1</t>
  </si>
  <si>
    <t>Chloride intracellular channel protein 4</t>
  </si>
  <si>
    <t>Clic4</t>
  </si>
  <si>
    <t>brush border;cell cortex;cell junction;cell part;cell projection;cell-cell junction;chromosome;condensed chromosome;condensed nuclear chromosome;cytoplasm;cytoplasmic part;cytoskeleton;intracellular non-membrane-bounded organelle;intracellular organelle;intracellular organelle part;intracellular part;membrane;non-membrane-bounded organelle;nuclear chromosome;nuclear part;nucleoplasm;organelle;organelle part;plasma membrane</t>
  </si>
  <si>
    <t>Q9QYB5</t>
  </si>
  <si>
    <t>Gamma-adducin</t>
  </si>
  <si>
    <t>Add3</t>
  </si>
  <si>
    <t>adherens junction;anchoring junction;cell junction;cell part;cell projection;cell projection part;cell-substrate adherens junction;cell-substrate junction;cytoplasmic membrane-bounded vesicle;cytoplasmic part;cytoplasmic vesicle;cytoskeletal part;cytoskeleton;dendritic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organelle;membrane-bounded vesicle;neuron projection;neuron spine;non-membrane-bounded organelle;nuclear part;nucleoplasm;nucleus;organelle;organelle part;perinuclear region of cytoplasm;plasma membrane;postsynaptic density;protein complex;synapse part;vesicle</t>
  </si>
  <si>
    <t>Q9QYC0;Q9QYB8</t>
  </si>
  <si>
    <t>Q9QYC0</t>
  </si>
  <si>
    <t>Alpha-adducin</t>
  </si>
  <si>
    <t>Add1</t>
  </si>
  <si>
    <t>cell part;cell projection part;centrosome;cytoplasm;cytoplasmic part;cytoskeletal part;extracellular membrane-bounded organelle;extracellular organelle;extracellular region part;extracellular vesicular exosome;Golgi apparatus;growth cone;intracellular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part;nucleoplasm;nucleus;organelle;organelle part;perinuclear region of cytoplasm;site of polarized growth;vesicle</t>
  </si>
  <si>
    <t>Q9QYG0</t>
  </si>
  <si>
    <t>Protein NDRG2</t>
  </si>
  <si>
    <t>Ndrg2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</si>
  <si>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</si>
  <si>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Q9QYJ0</t>
  </si>
  <si>
    <t>DnaJ homolog subfamily A member 2</t>
  </si>
  <si>
    <t>Dnaja2</t>
  </si>
  <si>
    <t>cell part;cytoplasmic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lumen;microbody;mitochondrial matrix;mitochondrial part;mitochondrion;organelle;organelle lumen;organelle part;peroxisome;vesicle</t>
  </si>
  <si>
    <t>Q9QYR9;Q32Q92;Q6Q2Z6;Q8BWN8;Q9QYR7</t>
  </si>
  <si>
    <t>Q9QYR9</t>
  </si>
  <si>
    <t>Acyl-coenzyme A thioesterase 2, mitochondrial</t>
  </si>
  <si>
    <t>Acot2</t>
  </si>
  <si>
    <t>cell part;cytoplasmic part;extracellular membrane-bounded organelle;extracellular organelle;extracellular region part;extracellular vesicular exosome;intracellular organelle part;intracellular part;membrane-bounded organelle;membrane-bounded vesicle;nuclear body;nuclear part;nucleoplasm part;organelle;organelle part;perinuclear region of cytoplasm;vesicle</t>
  </si>
  <si>
    <t>Q9QZ06</t>
  </si>
  <si>
    <t>Toll-interacting protein</t>
  </si>
  <si>
    <t>Tollip</t>
  </si>
  <si>
    <t>Q9QZ08</t>
  </si>
  <si>
    <t>N-acetyl-D-glucosamine kinase</t>
  </si>
  <si>
    <t>Nagk</t>
  </si>
  <si>
    <t>cell part;cytoplasm;cytoplasmic part;cytosol;intracellular membrane-bounded organelle;intracellular organelle;intracellular organelle part;intracellular part;membrane-bounded organelle;mitochondrion;nuclear part;nucleoplasm;nucleus;organelle;organelle part</t>
  </si>
  <si>
    <t>Q9QZ23</t>
  </si>
  <si>
    <t>NFU1 iron-sulfur cluster scaffold homolog, mitochondrial</t>
  </si>
  <si>
    <t>Nfu1</t>
  </si>
  <si>
    <t>cell part;cytoplasm;cytoplasmic part;endosomal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</si>
  <si>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Q9QZ88</t>
  </si>
  <si>
    <t>Vacuolar protein sorting-associated protein 29</t>
  </si>
  <si>
    <t>Vps29</t>
  </si>
  <si>
    <t>cell part;cytoplasmic part;eukaryotic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</si>
  <si>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Q9QZD9</t>
  </si>
  <si>
    <t>Eukaryotic translation initiation factor 3 subunit I</t>
  </si>
  <si>
    <t>Eif3i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</si>
  <si>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</si>
  <si>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Q9QZE5</t>
  </si>
  <si>
    <t>Coatomer subunit gamma-1</t>
  </si>
  <si>
    <t>Copg1</t>
  </si>
  <si>
    <t>anchored to membrane;cell part;cytoplasmic part;endosome;extracellular matrix;extracellular membrane-bounded organelle;extracellular organelle;extracellular region part;extracellular space;extracellular vesicular exosome;Golgi apparatus part;Golgi lumen;intracellular membrane-bounded organelle;intracellular organelle;intracellular organelle lumen;intracellular organelle part;intracellular part;intrinsic to membrane;membrane;membrane part;membrane raft;membrane-bounded organelle;membrane-bounded vesicle;membrane-enclosed lumen;organelle;organelle lumen;organelle part;plasma membrane;proteinaceous extracellular matrix;vesicle</t>
  </si>
  <si>
    <t>Q9QZF2</t>
  </si>
  <si>
    <t>Glypican-1;Secreted glypican-1</t>
  </si>
  <si>
    <t>Gpc1</t>
  </si>
  <si>
    <t>Glypican-1</t>
  </si>
  <si>
    <t>cell part;cytoplasm;cytoplasmic part;intracellular membrane-bounded organelle;intracellular organelle;intracellular organelle part;intracellular part;macromolecular complex;membrane-bounded organelle;mitochondrion;nuclear part;nucleoplasm;nucleoplasm part;nucleus;organelle;organelle part;protein complex;transcription factor complex</t>
  </si>
  <si>
    <t>Q9QZH6</t>
  </si>
  <si>
    <t>Evolutionarily conserved signaling intermediate in Toll pathway, mitochondrial</t>
  </si>
  <si>
    <t>Ecsit</t>
  </si>
  <si>
    <t>extracellular matrix;extracellular matrix part;extracellular region part;fibril;microfibril;proteinaceous extracellular matrix</t>
  </si>
  <si>
    <t>Q9QZJ6</t>
  </si>
  <si>
    <t>Microfibrillar-associated protein 5</t>
  </si>
  <si>
    <t>Mfap5</t>
  </si>
  <si>
    <t>adherens junction;anchoring junction;apical part of cell;cell junction;cell part;cell-cell adherens junction;cell-cell junction;cytoplasm;intracellular organelle part;intracellular part;membrane;nuclear part;nucleoplasm;organelle part;plasma membrane</t>
  </si>
  <si>
    <t>Q9QZQ1</t>
  </si>
  <si>
    <t>Afadin</t>
  </si>
  <si>
    <t>Mllt4</t>
  </si>
  <si>
    <t>Afdn</t>
  </si>
  <si>
    <t>Barr body;cell part;centromeric heterochromatin;centrosome;chromatin;chromosomal part;chromosome;condensed chromosome;cytoplasmic part;cytoskeletal part;ESC/E(Z) complex;extracellular membrane-bounded organelle;extracellular organelle;extracellular region part;extracellular vesicular exosome;heterochromatin;histone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complex;microtubule organizing center;non-membrane-bounded organelle;nuclear chromatin;nuclear chromosome;nuclear chromosome part;nuclear part;nucleolus;nucleoplasm;nucleoplasm part;nucleosome;nucleus;organelle;organelle part;PcG protein complex;protein complex;protein-DNA complex;sex chromosome;vesicle;X chromosome</t>
  </si>
  <si>
    <t>Q9QZQ8</t>
  </si>
  <si>
    <t>Core histone macro-H2A.1</t>
  </si>
  <si>
    <t>H2afy</t>
  </si>
  <si>
    <t>Q9QZZ6</t>
  </si>
  <si>
    <t>Dermatopontin</t>
  </si>
  <si>
    <t>Dpt</t>
  </si>
  <si>
    <t>Q9R062</t>
  </si>
  <si>
    <t>Glycogenin-1</t>
  </si>
  <si>
    <t>Gyg1</t>
  </si>
  <si>
    <t>cell part;cell surface;extracellular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</si>
  <si>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Q9R069</t>
  </si>
  <si>
    <t>Basal cell adhesion molecule</t>
  </si>
  <si>
    <t>Bcam</t>
  </si>
  <si>
    <t>apical plasma membrane;cell body;cell part;cell projection;cell projection membrane;cell projection part;cytoplasm;extracellular membrane-bounded organelle;extracellular organelle;extracellular region part;extracellular space;extracellular vesicular exosome;filopodium;integral to membrane;intracellular part;intrinsic to membrane;lamellipodium;membrane;membrane part;membrane raft;membrane-bounded organelle;membrane-bounded vesicle;microvillus membrane;organelle;plasma membrane;plasma membrane part;ruffle;vesicle</t>
  </si>
  <si>
    <t>Q9R0M4</t>
  </si>
  <si>
    <t>Podocalyxin</t>
  </si>
  <si>
    <t>Podxl</t>
  </si>
  <si>
    <t>Q9R0N0</t>
  </si>
  <si>
    <t>Galactokinase</t>
  </si>
  <si>
    <t>Galk1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</si>
  <si>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</si>
  <si>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Q9R0P3</t>
  </si>
  <si>
    <t>S-formylglutathione hydrolase</t>
  </si>
  <si>
    <t>Esd</t>
  </si>
  <si>
    <t>cell cortex part;cell part;cortical actin cytoskeleton;cortical cytoskeleton;cytoplasm;cytoplasmic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</si>
  <si>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Q9R0P5</t>
  </si>
  <si>
    <t>Destrin</t>
  </si>
  <si>
    <t>Dstn</t>
  </si>
  <si>
    <t>axon;cell body;cell part;cell projection;cytoplasm;cytoplasmic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vesicle;myelin sheath;neuron projection;neuronal cell body;nuclear part;nucleoplasm;organelle;organelle membrane;organelle part;plasma membrane;vesicle</t>
  </si>
  <si>
    <t>Q9R0P9</t>
  </si>
  <si>
    <t>Ubiquitin carboxyl-terminal hydrolase isozyme L1</t>
  </si>
  <si>
    <t>Uchl1</t>
  </si>
  <si>
    <t>Arp2/3 protein complex;cell part;cytoplasm;cytoskeletal part;extracellular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</si>
  <si>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Q9R0Q6</t>
  </si>
  <si>
    <t>Actin-related protein 2/3 complex subunit 1A</t>
  </si>
  <si>
    <t>Arpc1a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</si>
  <si>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</si>
  <si>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Q9R0Q7</t>
  </si>
  <si>
    <t>Prostaglandin E synthase 3</t>
  </si>
  <si>
    <t>Ptges3</t>
  </si>
  <si>
    <t>Q9R0X4;Q32MW3</t>
  </si>
  <si>
    <t>Acyl-coenzyme A thioesterase 9, mitochondrial;Acyl-coenzyme A thioesterase 10, mitochondrial</t>
  </si>
  <si>
    <t>Acot9;Acot10</t>
  </si>
  <si>
    <t>axoneme part;cell part;cell projection part;cytoplasm;extracellular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</si>
  <si>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Q9R0Y5</t>
  </si>
  <si>
    <t>Adenylate kinase isoenzyme 1</t>
  </si>
  <si>
    <t>Ak1</t>
  </si>
  <si>
    <t>Q9R112</t>
  </si>
  <si>
    <t>Sulfide:quinone oxidoreductase, mitochondrial</t>
  </si>
  <si>
    <t>Sqrdl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</si>
  <si>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vesicle;non-membrane-bounded organelle;nucleus;organelle;plasma membrane;proteasome complex;proteasome core complex;proteasome core complex, alpha-subunit complex;protein complex;ribonucleoprotein complex;RNA granule;vesicle</t>
  </si>
  <si>
    <t>Q9R1P0</t>
  </si>
  <si>
    <t>Proteasome subunit alpha type-4</t>
  </si>
  <si>
    <t>Psma4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</si>
  <si>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part;macromolecular complex;membrane-bounded organelle;membrane-bounded vesicle;mitochondrion;non-membrane-bounded organelle;nucleus;organelle;proteasome complex;proteasome core complex;protein complex;vesicle</t>
  </si>
  <si>
    <t>Q9R1P1</t>
  </si>
  <si>
    <t>Proteasome subunit beta type-3</t>
  </si>
  <si>
    <t>Psmb3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</si>
  <si>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core complex;protein complex;vesicle</t>
  </si>
  <si>
    <t>Q9R1P3</t>
  </si>
  <si>
    <t>Proteasome subunit beta type-2</t>
  </si>
  <si>
    <t>Psmb2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</si>
  <si>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complex;proteasome core complex, alpha-subunit complex;protein complex;vesicle</t>
  </si>
  <si>
    <t>Q9R1P4</t>
  </si>
  <si>
    <t>Proteasome subunit alpha type-1</t>
  </si>
  <si>
    <t>Psma1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</si>
  <si>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complex;SUMO activating enzyme complex</t>
  </si>
  <si>
    <t>Q9R1T2</t>
  </si>
  <si>
    <t>SUMO-activating enzyme subunit 1;SUMO-activating enzyme subunit 1, N-terminally processed</t>
  </si>
  <si>
    <t>Sae1</t>
  </si>
  <si>
    <t>SUMO-activating enzyme subunit 1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</si>
  <si>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</si>
  <si>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Q9R257</t>
  </si>
  <si>
    <t>Heme-binding protein 1</t>
  </si>
  <si>
    <t>Hebp1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</si>
  <si>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complex;ruffle;stereocilium;stereocilium membrane;unconventional myosin complex;vesicle</t>
  </si>
  <si>
    <t>Q9WTI7</t>
  </si>
  <si>
    <t>Unconventional myosin-Ic</t>
  </si>
  <si>
    <t>Myo1c</t>
  </si>
  <si>
    <t>cell part;chromatin;chromatin remodeling complex;chromosomal part;cytoplasm;DNA helicase complex;euchromatin;extracellular membrane-bounded organelle;extracellular organelle;extracellular region part;extracellular vesicular exosome;H4/H2A histone acetyltransferase complex;histone acetyltransferase complex;histone methyltransferase complex;Ino80 complex;intracellular;intracellular membrane-bounded organelle;intracellular organelle;intracellular organelle part;intracellular part;macromolecular complex;membrane-bounded organelle;membrane-bounded vesicle;methyltransferase complex;MLL1 complex;NuA4 histone acetyltransferase complex;nuclear chromatin;nuclear chromosome part;nuclear euchromatin;nuclear part;nucleoplasm;nucleoplasm part;nucleus;organelle;organelle part;protein complex;ribonucleoprotein complex;Swr1 complex;vesicle</t>
  </si>
  <si>
    <t>Q9WTM5</t>
  </si>
  <si>
    <t>RuvB-like 2</t>
  </si>
  <si>
    <t>Ruvbl2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</si>
  <si>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vesicle;membrane-enclosed lumen;mitochondrial inner membrane;mitochondrial intermembrane space;mitochondrial membrane;mitochondrial part;mitochondrion;organelle;organelle envelope lumen;organelle inner membrane;organelle membrane;organelle part;vesicle</t>
  </si>
  <si>
    <t>Q9WTP6</t>
  </si>
  <si>
    <t>Adenylate kinase 2, mitochondrial;Adenylate kinase 2, mitochondrial, N-terminally processed</t>
  </si>
  <si>
    <t>Ak2</t>
  </si>
  <si>
    <t>Adenylate kinase 2, mitochondrial</t>
  </si>
  <si>
    <t>Q9WTP7</t>
  </si>
  <si>
    <t>GTP:AMP phosphotransferase AK3, mitochondrial</t>
  </si>
  <si>
    <t>Ak3</t>
  </si>
  <si>
    <t>adherens junction;anchoring junction;cell junction;cell part;cell-substrate adherens junction;cell-substrate junction;cytoplasm;cytoskeleton;focal adhesion;intracellular non-membrane-bounded organelle;intracellular organelle;intracellular part;membrane;non-membrane-bounded organelle;organelle;plasma membrane</t>
  </si>
  <si>
    <t>Q9WTQ5</t>
  </si>
  <si>
    <t>A-kinase anchor protein 12</t>
  </si>
  <si>
    <t>Akap12</t>
  </si>
  <si>
    <t>adherens junction;anchored to membrane;anchoring junction;caveola;cell junction;cell part;cell projection;cell-substrate adherens junction;cell-substrate junction;cytoplasm;external side of plasma membrane;extracellular membrane-bounded organelle;extracellular organelle;extracellular region part;extracellular space;extracellular vesicular exosome;focal adhesion;intracellular part;intrinsic to membrane;membrane;membrane part;membrane raft;membrane-bounded organelle;membrane-bounded vesicle;neuron projection;organelle;plasma membrane;plasma membrane part;vesicle</t>
  </si>
  <si>
    <t>Q9WTR5</t>
  </si>
  <si>
    <t>Cadherin-13</t>
  </si>
  <si>
    <t>Cdh13</t>
  </si>
  <si>
    <t>cell part;centrosome;Cul7-RING ubiquitin ligase complex;cullin-RING ubiquitin ligase complex;cytoplasmic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organizing center;non-membrane-bounded organelle;organelle;organelle part;protein complex;SCF ubiquitin ligase complex;ubiquitin ligase complex;vesicle</t>
  </si>
  <si>
    <t>Q9WTX5</t>
  </si>
  <si>
    <t>S-phase kinase-associated protein 1</t>
  </si>
  <si>
    <t>Skp1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</si>
  <si>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center;myelin sheath;organelle;organelle part;pigment granule;plasma membrane part;vesicle</t>
  </si>
  <si>
    <t>Q9WU78</t>
  </si>
  <si>
    <t>Programmed cell death 6-interacting protein</t>
  </si>
  <si>
    <t>Pdcd6ip</t>
  </si>
  <si>
    <t>Q9WU79</t>
  </si>
  <si>
    <t>Proline dehydrogenase 1, mitochondrial</t>
  </si>
  <si>
    <t>Prodh</t>
  </si>
  <si>
    <t>cell part;cytoplasmic part;intracellular part;macromolecular complex;membrane;phenylalanine-tRNA ligase complex;protein complex</t>
  </si>
  <si>
    <t>Q9WUA2</t>
  </si>
  <si>
    <t>Phenylalanine--tRNA ligase beta subunit</t>
  </si>
  <si>
    <t>Farsb</t>
  </si>
  <si>
    <t>6-phosphofructokinase complex;cell part;cytoplasmic part;cytosol;cytosolic part;extracellular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complex;vesicle</t>
  </si>
  <si>
    <t>Q9WUA3</t>
  </si>
  <si>
    <t>ATP-dependent 6-phosphofructokinase, platelet type</t>
  </si>
  <si>
    <t>Pfkp</t>
  </si>
  <si>
    <t>cell part;contractile fiber part;cytoplasm;cytoplasmic part;extracellular membrane-bounded organelle;extracellular organelle;extracellular region part;extracellular vesicular exosome;intracellular part;membrane-bounded organelle;membrane-bounded vesicle;organelle;organelle part;vesicle;Z disc</t>
  </si>
  <si>
    <t>Q9WUB3</t>
  </si>
  <si>
    <t>Glycogen phosphorylase, muscle form</t>
  </si>
  <si>
    <t>Pygm</t>
  </si>
  <si>
    <t>cell part;cytoplasmic part;intracellular part;membrane;perinuclear region of cytoplasm</t>
  </si>
  <si>
    <t>Q9WUK2</t>
  </si>
  <si>
    <t>Eukaryotic translation initiation factor 4H</t>
  </si>
  <si>
    <t>Eif4h</t>
  </si>
  <si>
    <t>actin cytoskeleton;actin filament;actin filament bundle;actomyosin;adherens junction;anchoring junction;cell junction;cell leading edge;cell part;cell projection;cell-substrate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part;plasma membrane;protein complex;stress fiber;vesicle</t>
  </si>
  <si>
    <t>Q9WUM3</t>
  </si>
  <si>
    <t>Coronin-1B</t>
  </si>
  <si>
    <t>Coro1b</t>
  </si>
  <si>
    <t>actin cytoskeleton;adherens junction;anchoring junction;cell junction;cell part;cell projection;cell-substrate adherens junction;cell-substrate junction;cytoplasm;cytoskeleton;flotillin complex;focal adhesion;intracellular non-membrane-bounded organelle;intracellular organelle;intracellular part;lamellipodium;macromolecular complex;membrane part;non-membrane-bounded organelle;organelle;plasma membrane part;protein complex</t>
  </si>
  <si>
    <t>Q9WUM4</t>
  </si>
  <si>
    <t>Coronin-1C</t>
  </si>
  <si>
    <t>Coro1c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</si>
  <si>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part;mitochondrial tricarboxylic acid cycle enzyme complex;mitochondrion;organelle;organelle inner membrane;organelle membrane;organelle part;plasma membrane;protein complex;succinate-CoA ligase complex;succinate-CoA ligase complex (GDP-forming);tricarboxylic acid cycle enzyme complex;vesicle</t>
  </si>
  <si>
    <t>Q9WUM5</t>
  </si>
  <si>
    <t>Succinyl-CoA ligase [ADP/GDP-forming] subunit alpha, mitochondrial</t>
  </si>
  <si>
    <t>Suclg1</t>
  </si>
  <si>
    <t>Succinate--CoA ligase [ADP/GDP-forming] subunit alpha, mitochondrial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</si>
  <si>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part;mitochondrion;nuclear part;nucleoplasm;organelle;organelle lumen;organelle part;peroxisomal matrix;peroxisomal part;peroxisome</t>
  </si>
  <si>
    <t>Q9WUR2;Q78JN3</t>
  </si>
  <si>
    <t>Q9WUR2</t>
  </si>
  <si>
    <t>Enoyl-CoA delta isomerase 2, mitochondrial</t>
  </si>
  <si>
    <t>Eci2</t>
  </si>
  <si>
    <t>Q9WUR9</t>
  </si>
  <si>
    <t>Adenylate kinase 4, mitochondrial</t>
  </si>
  <si>
    <t>Ak4</t>
  </si>
  <si>
    <t>cell part;contractile fiber part;cytoplasmic part;cytoskeletal part;intracellular organelle part;intracellular part;macromolecular complex;organelle part;protein complex;troponin complex</t>
  </si>
  <si>
    <t>Q9WUZ5</t>
  </si>
  <si>
    <t>Troponin I, slow skeletal muscle</t>
  </si>
  <si>
    <t>Tnni1</t>
  </si>
  <si>
    <t>Q9WUZ7</t>
  </si>
  <si>
    <t>SH3 domain-binding glutamic acid-rich protein</t>
  </si>
  <si>
    <t>Sh3bgr</t>
  </si>
  <si>
    <t>Q9WV32</t>
  </si>
  <si>
    <t>Actin-related protein 2/3 complex subunit 1B</t>
  </si>
  <si>
    <t>Arpc1b</t>
  </si>
  <si>
    <t>Q9WV35</t>
  </si>
  <si>
    <t>Probable C-&gt;U-editing enzyme APOBEC-2</t>
  </si>
  <si>
    <t>Apobec2</t>
  </si>
  <si>
    <t>C-&gt;U-editing enzyme APOBEC-2</t>
  </si>
  <si>
    <t>cell junction;cell part;cell-cell junction;cytoplasmic part;cytoskeleton;endoplasmic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organelle;occluding junction;organelle;organelle membrane;organelle part;perinuclear region of cytoplasm;plasma membrane;tight junction;vesicle</t>
  </si>
  <si>
    <t>Q9WV55</t>
  </si>
  <si>
    <t>Vesicle-associated membrane protein-associated protein A</t>
  </si>
  <si>
    <t>Vapa</t>
  </si>
  <si>
    <t>cell part;cell projection;cytoplasm;cytoplasmic part;early endosome membrane;endosomal part;endosome;endosome membrane;extrinsic to membrane;Golgi apparatus;intracellular membrane-bounded organelle;intracellular organelle;intracellular organelle part;intracellular part;lamellipodium;macromolecular complex;membrane;membrane part;membrane-bounded organelle;organelle;organelle membrane;organelle part;protein complex;retromer complex</t>
  </si>
  <si>
    <t>Q9WV80</t>
  </si>
  <si>
    <t>Sorting nexin-1</t>
  </si>
  <si>
    <t>Snx1</t>
  </si>
  <si>
    <t>Q9WV98</t>
  </si>
  <si>
    <t>Mitochondrial import inner membrane translocase subunit Tim9</t>
  </si>
  <si>
    <t>Timm9</t>
  </si>
  <si>
    <t>Q9WVA2;Q4FZG7</t>
  </si>
  <si>
    <t>Mitochondrial import inner membrane translocase subunit Tim8 A;Putative mitochondrial import inner membrane translocase subunit Tim8 A-B</t>
  </si>
  <si>
    <t>Timm8a1;Timm8a2</t>
  </si>
  <si>
    <t>cell part;chromosomal part;condensed chromosome kinetochore;intracellular non-membrane-bounded organelle;intracellular organelle;intracellular organelle part;intracellular part;kinetochore;macromolecular complex;non-membrane-bounded organelle;nuclear part;nucleoplasm;organelle;organelle part;protein complex</t>
  </si>
  <si>
    <t>Q9WVA3</t>
  </si>
  <si>
    <t>Mitotic checkpoint protein BUB3</t>
  </si>
  <si>
    <t>Bub3</t>
  </si>
  <si>
    <t>Q9WVA4</t>
  </si>
  <si>
    <t>Transgelin-2</t>
  </si>
  <si>
    <t>Tagln2</t>
  </si>
  <si>
    <t>Q9WVB0</t>
  </si>
  <si>
    <t>RNA-binding protein with multiple splicing</t>
  </si>
  <si>
    <t>Rbpms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</si>
  <si>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part;extrinsic to internal side of plasma membrane;extrinsic to membrane;extrinsic to plasma membrane;focal adhesion;Golgi apparatus part;Golgi membrane;integral to membrane;integral to plasma membrane;intracellular;intracellular membrane-bounded organelle;intracellular organelle;intracellular organelle part;intracellular part;intrinsic to membrane;intrinsic to plasma membrane;macromolecular complex;membrane;membrane part;membrane raft;membrane-bounded organelle;membrane-bounded vesicle;nucleus;organelle;organelle membrane;organelle part;perinuclear region of cytoplasm;plasma membrane;plasma membrane part;protein complex;secretory granule membrane;transport vesicle;vesicle;vesicle membrane</t>
  </si>
  <si>
    <t>Q9WVC3</t>
  </si>
  <si>
    <t>Caveolin-2</t>
  </si>
  <si>
    <t>Cav2</t>
  </si>
  <si>
    <t>adherens junction;anchoring junction;caveola;cell junction;cell part;cell projection membrane;cell projection part;cell-cell junction;cell-substrate adherens junction;cell-substrate junction;cytoplasm;cytoplasmic part;cytoplasmic vesicle membrane;cytoplasmic vesicle part;cytoskeleton;cytosol;early endosome;endosomal part;endosome;endosome membrane;extracellular membrane-bounded organelle;extracellular organelle;extracellular region part;extracellular vesicular exosome;extrinsic to membrane;focal adhesion;intracellular membrane-bounded organelle;intracellular non-membrane-bounded organelle;intracellular organelle;intracellular organelle part;intracellular part;leading edge membrane;membrane;membrane part;membrane raft;membrane-bounded organelle;membrane-bounded vesicle;non-membrane-bounded organelle;nuclear part;nucleoplasm;organelle;organelle membrane;organelle part;plasma membrane part;recycling endosome membrane;ruffle membrane;vesicle;vesicle membrane</t>
  </si>
  <si>
    <t>Q9WVE8</t>
  </si>
  <si>
    <t>Protein kinase C and casein kinase substrate in neurons protein 2</t>
  </si>
  <si>
    <t>Pacsin2</t>
  </si>
  <si>
    <t>extracellular matrix;extracellular membrane-bounded organelle;extracellular organelle;extracellular region;extracellular region part;extracellular space;extracellular vesicular exosome;membrane-bounded organelle;membrane-bounded vesicle;organelle;proteinaceous extracellular matrix;vesicle</t>
  </si>
  <si>
    <t>Q9WVH9</t>
  </si>
  <si>
    <t>Fibulin-5</t>
  </si>
  <si>
    <t>Fbln5</t>
  </si>
  <si>
    <t>Q9WVJ2</t>
  </si>
  <si>
    <t>26S proteasome non-ATPase regulatory subunit 13</t>
  </si>
  <si>
    <t>Psmd13</t>
  </si>
  <si>
    <t>cell part;cytoplasm;cytoplasmic part;endoplasmic reticulum;extracellular membrane-bounded organelle;extracellular organelle;extracellular region part;extracellular space;extracellular vesicular exosome;Golgi apparatus;intracellular membrane-bounded organelle;intracellular organelle;intracellular part;lysosome;lytic vacuole;membrane-bounded organelle;membrane-bounded vesicle;organelle;vacuole;vesicle</t>
  </si>
  <si>
    <t>Q9WVJ3</t>
  </si>
  <si>
    <t>Carboxypeptidase Q</t>
  </si>
  <si>
    <t>Cpq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</si>
  <si>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particle;membrane;membrane-bounded organelle;membrane-bounded vesicle;myelin sheath;organelle;organelle membrane;organelle part;perinuclear region of cytoplasm;plasma membrane;platelet dense tubular network membrane;recycling endosome membrane;vesicle</t>
  </si>
  <si>
    <t>Q9WVK4</t>
  </si>
  <si>
    <t>EH domain-containing protein 1</t>
  </si>
  <si>
    <t>Ehd1</t>
  </si>
  <si>
    <t>Q9WVL0</t>
  </si>
  <si>
    <t>Maleylacetoacetate isomerase</t>
  </si>
  <si>
    <t>Gstz1</t>
  </si>
  <si>
    <t>cell body;cell part;cell projection part;dendritic shaft;integral to membrane;integral to plasma membrane;intrinsic to membrane;intrinsic to plasma membrane;membrane;membrane part;neuronal cell body;plasma membrane;plasma membrane part</t>
  </si>
  <si>
    <t>Q9WVL3;Q91V14</t>
  </si>
  <si>
    <t>Q9WVL3</t>
  </si>
  <si>
    <t>Solute carrier family 12 member 7</t>
  </si>
  <si>
    <t>Slc12a7</t>
  </si>
  <si>
    <t>Q9WVQ5</t>
  </si>
  <si>
    <t>Methylthioribulose-1-phosphate dehydratase</t>
  </si>
  <si>
    <t>Apip</t>
  </si>
  <si>
    <t>cell part;cytoplasmic part;cytoplasmic vesicle;extracellular region part;Golgi apparatus part;Golgi membrane;host cell part;intracellular membrane-bounded organelle;intracellular organelle;intracellular organelle part;intracellular part;membrane;membrane-bounded organelle;nucleus;organelle;organelle membrane;organelle part;other organism part;symbiont-containing vacuole membrane;vacuolar membrane;vacuolar part;vesicle</t>
  </si>
  <si>
    <t>Q9Z0E6;Q01514</t>
  </si>
  <si>
    <t>Q9Z0E6</t>
  </si>
  <si>
    <t>Interferon-induced guanylate-binding protein 2</t>
  </si>
  <si>
    <t>Gbp2</t>
  </si>
  <si>
    <t>Guanylate-binding protein 2</t>
  </si>
  <si>
    <t>Q9Z0H4</t>
  </si>
  <si>
    <t>CUGBP Elav-like family member 2</t>
  </si>
  <si>
    <t>Celf2</t>
  </si>
  <si>
    <t>Q9Z0N1</t>
  </si>
  <si>
    <t>Eukaryotic translation initiation factor 2 subunit 3, X-linked</t>
  </si>
  <si>
    <t>Eif2s3x</t>
  </si>
  <si>
    <t>cell part;cell projection;cell projection part;contractile fiber;cytoplasm;cytoplasmic part;cytoskeleton;extracellular membrane-bounded organelle;extracellular organelle;extracellular region part;extracellular vesicular exosome;filopodium;growth cone;intracellular non-membrane-bounded organelle;intracellular organelle;intracellular part;lamellipodium;membrane-bounded organelle;membrane-bounded vesicle;microvillus;myofibril;non-membrane-bounded organelle;organelle;organelle part;perinuclear region of cytoplasm;site of polarized growth;stereocilium;vesicle</t>
  </si>
  <si>
    <t>Q9Z0P5</t>
  </si>
  <si>
    <t>Twinfilin-2</t>
  </si>
  <si>
    <t>Twf2</t>
  </si>
  <si>
    <t>Q9Z0S1</t>
  </si>
  <si>
    <t>3(2),5-bisphosphate nucleotidase 1</t>
  </si>
  <si>
    <t>Bpnt1</t>
  </si>
  <si>
    <t>3'(2'),5'-bisphosphate nucleotidase 1</t>
  </si>
  <si>
    <t>cell part;cytoplasm;cytoplasmic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outer membrane;mitochondrial part;mitochondrion;nucleus;organelle;organelle envelope lumen;organelle inner membrane;organelle membrane;organelle outer membrane;organelle part;outer membrane;perinuclear region of cytoplasm</t>
  </si>
  <si>
    <t>Q9Z0X1</t>
  </si>
  <si>
    <t>Apoptosis-inducing factor 1, mitochondrial</t>
  </si>
  <si>
    <t>Aifm1</t>
  </si>
  <si>
    <t>cell part;cytoplasmic membrane-bounded vesicle;cytoplasmic part;cytoplasmic vesicle;extracellular region part;extracellular space;intracellular membrane-bounded organelle;intracellular organelle;intracellular part;macromolecular complex;membrane-bounded organelle;membrane-bounded vesicle;organelle;platelet alpha granule;protein complex;stored secretory granule;vesicle</t>
  </si>
  <si>
    <t>Q9Z126</t>
  </si>
  <si>
    <t>Platelet factor 4</t>
  </si>
  <si>
    <t>Pf4</t>
  </si>
  <si>
    <t>Q9Z130</t>
  </si>
  <si>
    <t>Heterogeneous nuclear ribonucleoprotein D-like</t>
  </si>
  <si>
    <t>Hnrnpdl</t>
  </si>
  <si>
    <t>cell part;cytoplasm;cytoplasmic part;eukaryotic 43S preinitiation complex;eukaryotic 48S preinitiation complex;eukaryotic translation initiation factor 3 complex;intracellular membrane-bounded organelle;intracellular organelle;intracellular part;macromolecular complex;membrane-bounded organelle;nucleus;organelle;perinuclear region of cytoplasm;protein complex;ribonucleoprotein complex;translation preinitiation complex</t>
  </si>
  <si>
    <t>Q9Z1D1</t>
  </si>
  <si>
    <t>Eukaryotic translation initiation factor 3 subunit G</t>
  </si>
  <si>
    <t>Eif3g</t>
  </si>
  <si>
    <t>cell cortex;cell cortex part;cell part;cortical actin cytoskeleton;cortical cytoskeleton;cytoplasm;cytoplasmic part;cytoskeletal part;cytoskeleton;cytosol;ectoplasm;inclusion body;intracellular non-membrane-bounded organelle;intracellular organelle;intracellular organelle part;intracellular part;membrane;non-membrane-bounded organelle;organelle;organelle part</t>
  </si>
  <si>
    <t>Q9Z1E4;Q8VCB3</t>
  </si>
  <si>
    <t>Q9Z1E4</t>
  </si>
  <si>
    <t>Glycogen [starch] synthase, muscle</t>
  </si>
  <si>
    <t>Gys1</t>
  </si>
  <si>
    <t>apical part of cell;cell part;cytoplasmic part;cytoplasmic vesicle;extracellular membrane-bounded organelle;extracellular organelle;extracellular region part;extracellular vesicular exosome;intracellular organelle;intracellular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complex, catalytic domain;proton-transporting V-type ATPase, V1 domain;vacuolar membrane;vacuolar part;vesicle</t>
  </si>
  <si>
    <t>Q9Z1G3;Q99L60</t>
  </si>
  <si>
    <t>Q9Z1G3</t>
  </si>
  <si>
    <t>V-type proton ATPase subunit C 1</t>
  </si>
  <si>
    <t>Atp6v1c1</t>
  </si>
  <si>
    <t>acrosomal vesicle;adherens junction;anchoring junction;cell junction;cell part;cell-substrate adherens junction;cell-substrate junction;cytoplasm;cytoplasmic membrane-bounded vesicle;cytoplasmic part;cytoplasmic vesicle;cytoplasmic vesicle membrane;cytoplasmic vesicle part;endosomal part;endosome membrane;extracellular membrane-bounded organelle;extracellular organelle;extracellular region part;extracellular vesicular exosome;focal adhesion;Golgi apparatus;integral to membrane;intracellular membrane-bounded organelle;intracellular organelle;intracellular organelle part;intracellular part;intrinsic to membrane;lysosomal membrane;macromolecular complex;melanosome;membrane;membrane part;membrane-bounded organelle;membrane-bounded vesicle;nuclear part;nucleoplasm;organelle;organelle membrane;organelle part;pigment granule;plasma membrane;protein complex;proton-transporting two-sector ATPase complex;proton-transporting two-sector ATPase complex, proton-transporting domain;proton-transporting V-type ATPase complex;proton-transporting V-type ATPase, V0 domain;stored secretory granule;vacuolar membrane;vacuolar part;vacuolar proton-transporting V-type ATPase complex;vacuolar proton-transporting V-type ATPase, V0 domain;vesicle;vesicle membrane</t>
  </si>
  <si>
    <t>Q9Z1G4;P15920</t>
  </si>
  <si>
    <t>Q9Z1G4</t>
  </si>
  <si>
    <t>V-type proton ATPase 116 kDa subunit a isoform 1</t>
  </si>
  <si>
    <t>Atp6v0a1</t>
  </si>
  <si>
    <t>cell part;cytoplasm;cytoplasmic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part;nucleolus;nucleoplasm;nucleus;organelle;organelle lumen;organelle part</t>
  </si>
  <si>
    <t>Q9Z1J3</t>
  </si>
  <si>
    <t>Cysteine desulfurase, mitochondrial</t>
  </si>
  <si>
    <t>Nfs1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</si>
  <si>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complex;small nuclear ribonucleoprotein complex;spliceosomal complex;transcription export complex;U4 snRNP;U6 snRNP</t>
  </si>
  <si>
    <t>Q9Z1N5</t>
  </si>
  <si>
    <t>Spliceosome RNA helicase Ddx39b</t>
  </si>
  <si>
    <t>Ddx39b</t>
  </si>
  <si>
    <t>Q9Z1P6</t>
  </si>
  <si>
    <t>NADH dehydrogenase [ubiquinone] 1 alpha subcomplex subunit 7</t>
  </si>
  <si>
    <t>Ndufa7</t>
  </si>
  <si>
    <t>Q9Z1Q2;Q80YU0</t>
  </si>
  <si>
    <t>Q9Z1Q2</t>
  </si>
  <si>
    <t>Abhydrolase domain-containing protein 16A</t>
  </si>
  <si>
    <t>Abhd16a</t>
  </si>
  <si>
    <t>Protein ABHD16A</t>
  </si>
  <si>
    <t>Q9Z1Q9</t>
  </si>
  <si>
    <t>Valine--tRNA ligase</t>
  </si>
  <si>
    <t>Vars</t>
  </si>
  <si>
    <t>BAT3 complex;cell part;cytoplasm;cytoplasmic part;cytosol;cytosolic part;ER membrane insertion complex;intracellular membrane-bounded organelle;intracellular organelle;intracellular organelle part;intracellular part;macromolecular complex;membrane-bounded organelle;nuclear part;nucleoplasm;nucleus;organelle;organelle part;protein complex</t>
  </si>
  <si>
    <t>Q9Z1R2</t>
  </si>
  <si>
    <t>Large proline-rich protein BAG6</t>
  </si>
  <si>
    <t>Bag6</t>
  </si>
  <si>
    <t>AP-3 adaptor complex;AP-type membrane coat adaptor complex;cell part;clathrin coated vesicle membrane;coated vesicle membrane;cytoplasmic part;cytoplasmic vesicle membrane;cytoplasmic vesicle part;Golgi apparatus part;intracellular organelle part;intracellular part;lysosomal membrane;macromolecular complex;membrane;membrane part;organelle membrane;organelle part;protein complex;trans-Golgi network;vacuolar membrane;vacuolar part;vesicle membrane</t>
  </si>
  <si>
    <t>Q9Z1T1</t>
  </si>
  <si>
    <t>AP-3 complex subunit beta-1</t>
  </si>
  <si>
    <t>Ap3b1</t>
  </si>
  <si>
    <t>apical plasma membrane;basolateral plasma membrane;cell part;cytoplasm;cytoskeleton;intracellular membrane-bounded organelle;intracellular non-membrane-bounded organelle;intracellular organelle;intracellular part;membrane;membrane part;membrane-bounded organelle;non-membrane-bounded organelle;nucleus;organelle;plasma membrane part</t>
  </si>
  <si>
    <t>Q9Z1W9</t>
  </si>
  <si>
    <t>STE20/SPS1-related proline-alanine-rich protein kinase</t>
  </si>
  <si>
    <t>Stk39</t>
  </si>
  <si>
    <t>cell part;cytoplasm;cytoplasmic part;cytoskeleton;intracellular membrane-bounded organelle;intracellular non-membrane-bounded organelle;intracellular organelle;intracellular organelle part;intracellular part;macromolecular complex;membrane;membrane-bounded organelle;microtubule cytoskeleton;mitochondrion;non-membrane-bounded organelle;nuclear part;nucleolus;nucleoplasm;nucleus;organelle;organelle part;ribonucleoprotein complex</t>
  </si>
  <si>
    <t>Q9Z1X4;Q91WM1</t>
  </si>
  <si>
    <t>Q9Z1X4</t>
  </si>
  <si>
    <t>Interleukin enhancer-binding factor 3</t>
  </si>
  <si>
    <t>Ilf3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</si>
  <si>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</si>
  <si>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Q9Z1Z0</t>
  </si>
  <si>
    <t>General vesicular transport factor p115</t>
  </si>
  <si>
    <t>Uso1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</si>
  <si>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</si>
  <si>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Q9Z1Z2</t>
  </si>
  <si>
    <t>Serine-threonine kinase receptor-associated protein</t>
  </si>
  <si>
    <t>Strap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</si>
  <si>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part;pronucleus;protein complex;ribonucleoprotein complex;spliceosomal complex;vesicle</t>
  </si>
  <si>
    <t>Q9Z204</t>
  </si>
  <si>
    <t>Heterogeneous nuclear ribonucleoproteins C1/C2</t>
  </si>
  <si>
    <t>Hnrnpc</t>
  </si>
  <si>
    <t>cell part;chromatin;chromosomal part;cytoplasm;cytoplasmic part;cytosol;extracellular region part;extracellular space;heterochromatin;intracellular membrane-bounded organelle;intracellular organelle;intracellular organelle part;intracellular part;membrane-bounded organelle;nuclear part;nucleoplasm;nucleus;organelle;organelle part</t>
  </si>
  <si>
    <t>Q9Z2D6</t>
  </si>
  <si>
    <t>Methyl-CpG-binding protein 2</t>
  </si>
  <si>
    <t>Mecp2</t>
  </si>
  <si>
    <t>Q9Z2I0;Q7TNU7</t>
  </si>
  <si>
    <t>Q9Z2I0</t>
  </si>
  <si>
    <t>LETM1 and EF-hand domain-containing protein 1, mitochondrial</t>
  </si>
  <si>
    <t>Letm1</t>
  </si>
  <si>
    <t>cell part;cytoplasmic part;intracellular membrane-bounded organelle;intracellular organelle;intracellular organelle part;intracellular part;macromolecular complex;membrane;membrane-bounded organelle;mitochondrial part;mitochondrial tricarboxylic acid cycle enzyme complex;mitochondrion;organelle;organelle part;plasma membrane;protein complex;succinate-CoA ligase complex;succinate-CoA ligase complex (GDP-forming);tricarboxylic acid cycle enzyme complex</t>
  </si>
  <si>
    <t>Q9Z2I8</t>
  </si>
  <si>
    <t>Succinyl-CoA ligase [GDP-forming] subunit beta, mitochondrial</t>
  </si>
  <si>
    <t>Suclg2</t>
  </si>
  <si>
    <t>Succinate--CoA ligase [GDP-forming] subunit beta, mitochondrial</t>
  </si>
  <si>
    <t>Q9Z2I9</t>
  </si>
  <si>
    <t>Succinyl-CoA ligase [ADP-forming] subunit beta, mitochondrial</t>
  </si>
  <si>
    <t>Sucla2</t>
  </si>
  <si>
    <t>Succinate--CoA ligase [ADP-forming] subunit beta, mitochondrial</t>
  </si>
  <si>
    <t>cell part;chromatin;chromatin remodeling complex;chromosomal part;DNA helicase complex;H4/H2A histone acetyltransferase complex;histone acetyltransferase complex;Ino80 complex;intracellular membrane-bounded organelle;intracellular organelle;intracellular organelle part;intracellular part;macromolecular complex;membrane;membrane-bounded organelle;npBAF complex;NuA4 histone acetyltransferase complex;nuclear chromatin;nuclear chromosome part;nuclear part;nucleoplasm part;nucleus;organelle;organelle part;plasma membrane;protein complex;SWI/SNF complex;SWI/SNF-type complex</t>
  </si>
  <si>
    <t>Q9Z2N8</t>
  </si>
  <si>
    <t>Actin-like protein 6A</t>
  </si>
  <si>
    <t>Actl6a</t>
  </si>
  <si>
    <t>cell part;cytoplasmic part;intracellular membrane-bounded organelle;intracellular non-membrane-bounded organelle;intracellular organelle;intracellular organelle part;intracellular part;macromolecular complex;membrane-bounded organelle;mitochondrial part;mitochondrial ribosome;mitochondrion;non-membrane-bounded organelle;nuclear part;nucleolus;organellar ribosome;organelle;organelle part;ribonucleoprotein complex;ribosome</t>
  </si>
  <si>
    <t>Q9Z2Q5</t>
  </si>
  <si>
    <t>39S ribosomal protein L40, mitochondrial</t>
  </si>
  <si>
    <t>Mrpl40</t>
  </si>
  <si>
    <t>Q9Z2U0;Q9CWH6</t>
  </si>
  <si>
    <t>Proteasome subunit alpha type-7;Proteasome subunit alpha type-7-like</t>
  </si>
  <si>
    <t>Psma7;Psma8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</si>
  <si>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</si>
  <si>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Q9Z2U1</t>
  </si>
  <si>
    <t>Proteasome subunit alpha type-5</t>
  </si>
  <si>
    <t>Psma5</t>
  </si>
  <si>
    <t>Q9Z2X1</t>
  </si>
  <si>
    <t>Heterogeneous nuclear ribonucleoprotein F;Heterogeneous nuclear ribonucleoprotein F, N-terminally processed</t>
  </si>
  <si>
    <t>Hnrnpf</t>
  </si>
  <si>
    <t>Heterogeneous nuclear ribonucleoprotein F</t>
  </si>
  <si>
    <t>cell part;cytoplasmic part;extracellular membrane-bounded organelle;extracellular organelle;extracellular region part;extracellular vesicular exosome;intracellular;intracellular membrane-bounded organelle;intracellular organelle;intracellular part;membrane-bounded organelle;membrane-bounded vesicle;mitochondrion;organelle;vesicle</t>
  </si>
  <si>
    <t>Q9Z2Y8</t>
  </si>
  <si>
    <t>Proline synthase co-transcribed bacterial homolog protein</t>
  </si>
  <si>
    <t>Prosc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</si>
  <si>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</t>
  </si>
  <si>
    <t>Q9Z2Z6</t>
  </si>
  <si>
    <t>Mitochondrial carnitine/acylcarnitine carrier protein</t>
  </si>
  <si>
    <t>Slc25a20</t>
  </si>
  <si>
    <t>CON Protein Mass</t>
  </si>
  <si>
    <t>KO Protein Mass</t>
  </si>
  <si>
    <t>CON Copy No</t>
  </si>
  <si>
    <t>KO Copy No</t>
  </si>
  <si>
    <t>NOC Localisation Prediction</t>
  </si>
  <si>
    <t>Top Prediction</t>
  </si>
  <si>
    <t>Cytosolic Pool</t>
  </si>
  <si>
    <t>B</t>
  </si>
  <si>
    <t/>
  </si>
  <si>
    <t>C</t>
  </si>
  <si>
    <t>O</t>
  </si>
  <si>
    <t>N</t>
  </si>
  <si>
    <t>O/C</t>
  </si>
  <si>
    <t>N/C</t>
  </si>
  <si>
    <t>Large Protein Complex</t>
  </si>
  <si>
    <t>ER</t>
  </si>
  <si>
    <t>Mitochondrion</t>
  </si>
  <si>
    <t>Plasma membrane</t>
  </si>
  <si>
    <t>ER_Tubular</t>
  </si>
  <si>
    <t>No Prediction</t>
  </si>
  <si>
    <t>Actin binding proteins</t>
  </si>
  <si>
    <t>Peroxisome</t>
  </si>
  <si>
    <t>Lysosome</t>
  </si>
  <si>
    <t>Endosome</t>
  </si>
  <si>
    <t>Golgi</t>
  </si>
  <si>
    <t>Ergic/cisGolgi</t>
  </si>
  <si>
    <t>Nuclear pore complex</t>
  </si>
  <si>
    <t>Dglucy</t>
  </si>
  <si>
    <t>Rtraf</t>
  </si>
  <si>
    <t>Final Localisation</t>
  </si>
  <si>
    <t>% in Location</t>
  </si>
  <si>
    <t>CON Cyt Mass</t>
  </si>
  <si>
    <t>KO Cyt Mass</t>
  </si>
  <si>
    <t>Myofibril</t>
  </si>
  <si>
    <t>Cytoskeleton</t>
  </si>
  <si>
    <t>ECM</t>
  </si>
  <si>
    <t>MARCH5</t>
  </si>
  <si>
    <t>Sept8</t>
  </si>
  <si>
    <t>ER/Golgi</t>
  </si>
  <si>
    <t>Nuclear</t>
  </si>
  <si>
    <t>Actin-binding</t>
  </si>
  <si>
    <t>ERGIC</t>
  </si>
  <si>
    <t>Large Complex</t>
  </si>
  <si>
    <t>Nucleus</t>
  </si>
  <si>
    <t>Plasma Membrane</t>
  </si>
  <si>
    <t>Totals:</t>
  </si>
  <si>
    <t>CON</t>
  </si>
  <si>
    <t>KO</t>
  </si>
  <si>
    <t>Cytoplasmic</t>
  </si>
  <si>
    <t>CON:</t>
  </si>
  <si>
    <t>KO:</t>
  </si>
  <si>
    <t>Misc. Actin Binding</t>
  </si>
  <si>
    <t>Sept9</t>
  </si>
  <si>
    <t>Large Complexes (e.g. Ribosomes)</t>
  </si>
  <si>
    <t>Cytosol</t>
  </si>
  <si>
    <t>Endoplasmic Reticulum &amp; Golgi</t>
  </si>
  <si>
    <t>Other</t>
  </si>
  <si>
    <t>Significant</t>
  </si>
  <si>
    <t>Difference</t>
  </si>
  <si>
    <t>Protein IDs</t>
  </si>
  <si>
    <t>Majority protein IDs</t>
  </si>
  <si>
    <t>Protein names</t>
  </si>
  <si>
    <t>Gene names</t>
  </si>
  <si>
    <t>Symbol color</t>
  </si>
  <si>
    <t>Symbol type</t>
  </si>
  <si>
    <t>Symbol size</t>
  </si>
  <si>
    <t>GOCC name</t>
  </si>
  <si>
    <t>Peptides</t>
  </si>
  <si>
    <t>Razor + unique peptides</t>
  </si>
  <si>
    <t>Unique peptides</t>
  </si>
  <si>
    <t>Sequence coverage [%]</t>
  </si>
  <si>
    <t>Unique + razor sequence coverage [%]</t>
  </si>
  <si>
    <t>Unique sequence coverage [%]</t>
  </si>
  <si>
    <t>Mol. weight [kDa]</t>
  </si>
  <si>
    <t>Q-value</t>
  </si>
  <si>
    <t>Score</t>
  </si>
  <si>
    <t>Intensity</t>
  </si>
  <si>
    <t>MS/MS count</t>
  </si>
  <si>
    <t>Q5SX39</t>
  </si>
  <si>
    <t>Myosin-4</t>
  </si>
  <si>
    <t>Myh4</t>
  </si>
  <si>
    <t>Color2 [DarkGray]</t>
  </si>
  <si>
    <t>cell part;contractile fiber;cytoplasmic part;cytoskeletal part;cytosol;intracellular non-membrane-bounded organelle;intracellular organelle;intracellular organelle part;intracellular part;macromolecular complex;myofibril;myosin complex;myosin filament;non-membrane-bounded organelle;organelle;organelle part;protein complex</t>
  </si>
  <si>
    <t>P37889</t>
  </si>
  <si>
    <t>Fibulin-2</t>
  </si>
  <si>
    <t>Fbln2</t>
  </si>
  <si>
    <t>P29268</t>
  </si>
  <si>
    <t>Connective tissue growth factor</t>
  </si>
  <si>
    <t>Ctgf</t>
  </si>
  <si>
    <t>cell cortex;cell part;cis-Golgi network;cytoplasmic part;cytosol;extracellular matrix;extracellular region;extracellular region part;extracellular space;Golgi apparatus;Golgi apparatus part;intracellular membrane-bounded organelle;intracellular organelle;intracellular organelle part;intracellular part;membrane-bounded organelle;organelle;organelle part;perinuclear region of cytoplasm;proteinaceous extracellular matrix</t>
  </si>
  <si>
    <t>Q60847</t>
  </si>
  <si>
    <t>Collagen alpha-1(XII) chain</t>
  </si>
  <si>
    <t>Col12a1</t>
  </si>
  <si>
    <t>collagen;extracellular matrix;extracellular matrix part;extracellular membrane-bounded organelle;extracellular organelle;extracellular region part;extracellular space;extracellular vesicular exosome;membrane-bounded organelle;membrane-bounded vesicle;organelle;proteinaceous extracellular matrix;vesicle</t>
  </si>
  <si>
    <t>Q62059</t>
  </si>
  <si>
    <t>Versican core protein</t>
  </si>
  <si>
    <t>Vcan</t>
  </si>
  <si>
    <t>cell part;extracellular matrix;extracellular region;extracellular region part;extracellular space;intracellular membrane-bounded organelle;intracellular organelle;intracellular part;membrane;membrane-bounded organelle;organelle;proteinaceous extracellular matrix</t>
  </si>
  <si>
    <t>Q00915</t>
  </si>
  <si>
    <t>Retinol-binding protein 1</t>
  </si>
  <si>
    <t>Rbp1</t>
  </si>
  <si>
    <t>cell body;cell part;cytoplasmic part;cytosol;intracellular part</t>
  </si>
  <si>
    <t>P14873</t>
  </si>
  <si>
    <t>Microtubule-associated protein 1B;MAP1B heavy chain;MAP1 light chain LC1</t>
  </si>
  <si>
    <t>Map1b</t>
  </si>
  <si>
    <t>cell junction;cell part;cell projection;cell projection part;cilium;cytoplasm;cytoplasmic part;cytoskeletal part;cytosol;dendritic spine;intracellular organelle part;intracellular part;macromolecular complex;membrane;microtubule;microtubule associated complex;neuron projection;neuron spine;nonmotile primary cilium;organelle part;photoreceptor outer segment;plasma membrane;postsynaptic density;primary cilium;protein complex;synapse part</t>
  </si>
  <si>
    <t>Q8BPB5</t>
  </si>
  <si>
    <t>EGF-containing fibulin-like extracellular matrix protein 1</t>
  </si>
  <si>
    <t>Efemp1</t>
  </si>
  <si>
    <t>Q8CC35</t>
  </si>
  <si>
    <t>Synaptopodin</t>
  </si>
  <si>
    <t>Synpo</t>
  </si>
  <si>
    <t>actin cytoskeleton;actin filament bundle;actomyosin;cell junction;cell part;cell projection;cell projection part;cell-cell junction;cytoplasm;cytoskeletal part;cytoskeleton;dendrite;dendritic spine;intracellular non-membrane-bounded organelle;intracellular organelle;intracellular organelle part;intracellular part;membrane;neuron projection;neuron spine;non-membrane-bounded organelle;occluding junction;organelle;organelle part;perikaryon;postsynaptic density;postsynaptic membrane;stress fiber;synapse part;synaptic membrane;tight junction</t>
  </si>
  <si>
    <t>Q61581</t>
  </si>
  <si>
    <t>Insulin-like growth factor-binding protein 7</t>
  </si>
  <si>
    <t>Igfbp7</t>
  </si>
  <si>
    <t>Q3TDN2</t>
  </si>
  <si>
    <t>FAS-associated factor 2</t>
  </si>
  <si>
    <t>Faf2</t>
  </si>
  <si>
    <t>Cdc48p-Npl4p-Ufd1p AAA ATPase complex;cell part;cytoplasmic part;endoplasmic reticulum;endoplasmic reticulum part;intracellular membrane-bounded organelle;intracellular organelle;intracellular organelle part;intracellular part;lipid particle;macromolecular complex;membrane part;membrane-bounded organelle;organelle;organelle part;protein complex</t>
  </si>
  <si>
    <t>P43277</t>
  </si>
  <si>
    <t>Histone H1.3</t>
  </si>
  <si>
    <t>Hist1h1d</t>
  </si>
  <si>
    <t>Q9CZ04</t>
  </si>
  <si>
    <t>COP9 signalosome complex subunit 7a</t>
  </si>
  <si>
    <t>Cops7a</t>
  </si>
  <si>
    <t>cell part;cytoplasm;intracellular organelle part;intracellular part;macromolecular complex;nuclear part;nucleoplasm;organelle part;protein complex;signalosome</t>
  </si>
  <si>
    <t>Q9Z1T2</t>
  </si>
  <si>
    <t>Thrombospondin-4</t>
  </si>
  <si>
    <t>Thbs4</t>
  </si>
  <si>
    <t>basement membrane;cell part;cytoplasmic part;endoplasmic reticulum;extracellular matrix;extracellular matrix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vesicle;organelle;sarcoplasmic reticulum;vesicle</t>
  </si>
  <si>
    <t>Q80XN0</t>
  </si>
  <si>
    <t>D-beta-hydroxybutyrate dehydrogenase, mitochondrial</t>
  </si>
  <si>
    <t>Bdh1</t>
  </si>
  <si>
    <t>O55135</t>
  </si>
  <si>
    <t>Eukaryotic translation initiation factor 6</t>
  </si>
  <si>
    <t>Eif6</t>
  </si>
  <si>
    <t>cell part;cytoplasm;cytoskeletal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part;lamin filament;macromolecular complex;membrane-bounded organelle;membrane-bounded vesicle;non-membrane-bounded organelle;nuclear part;nucleolus;nucleoplasm;nucleus;organelle;organelle part;protein complex;vesicle</t>
  </si>
  <si>
    <t>Q9DAW9</t>
  </si>
  <si>
    <t>Calponin-3</t>
  </si>
  <si>
    <t>Cnn3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</si>
  <si>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</si>
  <si>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P70122</t>
  </si>
  <si>
    <t>Ribosome maturation protein SBDS</t>
  </si>
  <si>
    <t>Sbds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</si>
  <si>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</si>
  <si>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Q64449</t>
  </si>
  <si>
    <t>C-type mannose receptor 2</t>
  </si>
  <si>
    <t>Mrc2</t>
  </si>
  <si>
    <t>adherens junction;anchoring junction;cell junction;cell part;cell surface;cell-substrate adherens junction;cell-substrate junction;focal adhesion;integral to membrane;intrinsic to membrane;membrane;membrane part;plasma membrane</t>
  </si>
  <si>
    <t>Q6P542</t>
  </si>
  <si>
    <t>ATP-binding cassette sub-family F member 1</t>
  </si>
  <si>
    <t>Abcf1</t>
  </si>
  <si>
    <t>cell part;cytoplasm;cytoplasmic part;envelope;intracellular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</si>
  <si>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P70460</t>
  </si>
  <si>
    <t>Vasodilator-stimulated phosphoprotein</t>
  </si>
  <si>
    <t>Vasp</t>
  </si>
  <si>
    <t>adherens junction;anchoring junction;cell junction;cell part;cell projection;cell projection membrane;cell projection part;cell-cell junction;cell-substrate adherens junction;cell-substrate junction;cytoplasm;cytoplasmic part;cytoskeleton;cytosol;extracellular membrane-bounded organelle;extracellular organelle;extracellular region part;extracellular vesicular exosome;filopodium;filopodium membrane;focal adhesion;intracellular non-membrane-bounded organelle;intracellular organelle;intracellular part;lamellipodium;lamellipodium membrane;leading edge membrane;membrane;membrane part;membrane-bounded organelle;membrane-bounded vesicle;non-membrane-bounded organelle;occluding junction;organelle;plasma membrane;plasma membrane part;tight junction;vesicle</t>
  </si>
  <si>
    <t>Q3UZ39</t>
  </si>
  <si>
    <t>Leucine-rich repeat flightless-interacting protein 1</t>
  </si>
  <si>
    <t>Lrrfip1</t>
  </si>
  <si>
    <t>cell part;cytoplasm;intracellular membrane-bounded organelle;intracellular organelle;intracellular part;membrane;membrane-bounded organelle;nucleus;organelle;plasma membrane</t>
  </si>
  <si>
    <t>P28656</t>
  </si>
  <si>
    <t>Nucleosome assembly protein 1-like 1</t>
  </si>
  <si>
    <t>Nap1l1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</si>
  <si>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</si>
  <si>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P16460</t>
  </si>
  <si>
    <t>Argininosuccinate synthase</t>
  </si>
  <si>
    <t>Ass1</t>
  </si>
  <si>
    <t>Q80SZ7</t>
  </si>
  <si>
    <t>Guanine nucleotide-binding protein G(I)/G(S)/G(O) subunit gamma-5</t>
  </si>
  <si>
    <t>Gng5</t>
  </si>
  <si>
    <t>cell part;extracellular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 part;membrane-bounded organelle;membrane-bounded vesicle;organelle;plasma membrane part;protein complex;vesicle</t>
  </si>
  <si>
    <t>Q03173</t>
  </si>
  <si>
    <t>Protein enabled homolog</t>
  </si>
  <si>
    <t>Enah</t>
  </si>
  <si>
    <t>actin cytoskeleton;actin filament bundle;actomyosin;adherens junction;anchoring junction;cell junction;cell part;cell projection;cell-substrate adherens junction;cell-substrate junction;cytoplasm;cytoplasmic part;cytoskeletal part;cytoskeleton;cytosol;filopodium;focal adhesion;intracellular non-membrane-bounded organelle;intracellular organelle;intracellular organelle part;intracellular part;lamellipodium;membrane;non-membrane-bounded organelle;organelle;organelle part;plasma membrane;stress fiber;synapse</t>
  </si>
  <si>
    <t>Q99JX3</t>
  </si>
  <si>
    <t>Golgi reassembly-stacking protein 2</t>
  </si>
  <si>
    <t>Gorasp2</t>
  </si>
  <si>
    <t>cell part;cytoplasmic part;Golgi apparatus;Golgi apparatus part;Golgi membrane;intracellular membrane-bounded organelle;intracellular organelle;intracellular organelle part;intracellular part;membrane;membrane-bounded organelle;organelle;organelle membrane;organelle part</t>
  </si>
  <si>
    <t>P29595</t>
  </si>
  <si>
    <t>NEDD8</t>
  </si>
  <si>
    <t>Nedd8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</si>
  <si>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</si>
  <si>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Q8BH97</t>
  </si>
  <si>
    <t>Reticulocalbin-3</t>
  </si>
  <si>
    <t>Rcn3</t>
  </si>
  <si>
    <t>Q8VCA8</t>
  </si>
  <si>
    <t>Secernin-2</t>
  </si>
  <si>
    <t>Scrn2</t>
  </si>
  <si>
    <t>Q8VI75</t>
  </si>
  <si>
    <t>Importin-4</t>
  </si>
  <si>
    <t>Ipo4</t>
  </si>
  <si>
    <t>cell part;chromatin;chromosomal part;cytoplasm;intracellular organelle part;intracellular part;macromolecular complex;membrane;nuclear chromatin;nuclear chromosome part;nuclear part;organelle part;protein complex</t>
  </si>
  <si>
    <t>Q9QZ57</t>
  </si>
  <si>
    <t>Heat shock protein beta-3</t>
  </si>
  <si>
    <t>Hspb3</t>
  </si>
  <si>
    <t>Q9CYR6</t>
  </si>
  <si>
    <t>Phosphoacetylglucosamine mutase</t>
  </si>
  <si>
    <t>Pgm3</t>
  </si>
  <si>
    <t>P98203</t>
  </si>
  <si>
    <t>Armadillo repeat protein deleted in velo-cardio-facial syndrome homolog</t>
  </si>
  <si>
    <t>Arvcf</t>
  </si>
  <si>
    <t>cell junction;cell part;cytoplasm;intracellular membrane-bounded organelle;intracellular organelle;intracellular organelle part;intracellular part;membrane;membrane-bounded organelle;nuclear part;nucleoplasm;nucleus;organelle;organelle part;plasma membrane</t>
  </si>
  <si>
    <t>Q9Z1F9</t>
  </si>
  <si>
    <t>SUMO-activating enzyme subunit 2</t>
  </si>
  <si>
    <t>Uba2</t>
  </si>
  <si>
    <t>Q9DBG7</t>
  </si>
  <si>
    <t>Signal recognition particle receptor subunit alpha</t>
  </si>
  <si>
    <t>Srpr</t>
  </si>
  <si>
    <t>cell part;cytoplasmic part;endoplasmic reticulum part;extracellular membrane-bounded organelle;extracellular organelle;extracellular region part;extracellular vesicular exosome;intracellular organelle part;intracellular part;macromolecular complex;membrane;membrane part;membrane-bounded organelle;membrane-bounded vesicle;organelle;organelle part;protein complex;receptor complex;signal recognition particle receptor complex;vesicle</t>
  </si>
  <si>
    <t>Q8BR92</t>
  </si>
  <si>
    <t>Paralemmin-2</t>
  </si>
  <si>
    <t>Palm2</t>
  </si>
  <si>
    <t>Q5BKP2</t>
  </si>
  <si>
    <t>Ubiquitin carboxyl-terminal hydrolase 13</t>
  </si>
  <si>
    <t>Usp13</t>
  </si>
  <si>
    <t>Q8BMA6</t>
  </si>
  <si>
    <t>Signal recognition particle subunit SRP68</t>
  </si>
  <si>
    <t>Srp68</t>
  </si>
  <si>
    <t>adherens junction;anchoring junction;cell junction;cell part;cell-substrate adherens junction;cell-substrate junction;cytoplasm;cytoplasmic part;endoplasmic reticulum;focal adhesion;intracellular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complex;signal recognition particle;signal recognition particle, endoplasmic reticulum targeting</t>
  </si>
  <si>
    <t>Q9R0E1</t>
  </si>
  <si>
    <t>Procollagen-lysine,2-oxoglutarate 5-dioxygenase 3</t>
  </si>
  <si>
    <t>Plod3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</si>
  <si>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part;rough endoplasmic reticulum membrane;vesicle</t>
  </si>
  <si>
    <t>Q80YX1</t>
  </si>
  <si>
    <t>Tenascin</t>
  </si>
  <si>
    <t>Tnc</t>
  </si>
  <si>
    <t>adherens junction;anchoring junction;basement membrane;cell junction;cell part;cell-substrate adherens junction;cell-substrate junction;extracellular matrix;extracellular matrix part;extracellular region;extracellular region part;extracellular space;focal adhesion;interstitial matrix;membrane;proteinaceous extracellular matrix</t>
  </si>
  <si>
    <t>P68181</t>
  </si>
  <si>
    <t>cAMP-dependent protein kinase catalytic subunit beta</t>
  </si>
  <si>
    <t>Prkacb</t>
  </si>
  <si>
    <t>cAMP-dependent protein kinase complex;cell part;centrosome;cytoplasmic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organelle;nucleus;organelle;organelle part;perinuclear region of cytoplasm;plasma membrane;protein complex;vesicle</t>
  </si>
  <si>
    <t>Q9ET30</t>
  </si>
  <si>
    <t>Transmembrane 9 superfamily member 3</t>
  </si>
  <si>
    <t>Tm9sf3</t>
  </si>
  <si>
    <t>O09172</t>
  </si>
  <si>
    <t>Glutamate--cysteine ligase regulatory subunit</t>
  </si>
  <si>
    <t>Gclm</t>
  </si>
  <si>
    <t>cell part;cytoplasmic part;glutamate-cysteine ligase complex;intracellular part;macromolecular complex;protein complex</t>
  </si>
  <si>
    <t>Q61576</t>
  </si>
  <si>
    <t>Peptidyl-prolyl cis-trans isomerase FKBP10</t>
  </si>
  <si>
    <t>Fkbp10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</si>
  <si>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</si>
  <si>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P62331</t>
  </si>
  <si>
    <t>ADP-ribosylation factor 6</t>
  </si>
  <si>
    <t>Arf6</t>
  </si>
  <si>
    <t>adherens junction;anchoring junction;cell cortex;cell division site part;cell junction;cell part;cell projection;cell projection membrane;cell projection part;cell-substrate adherens junction;cell-substrate junction;cleavage furrow;cytoplasm;cytoplasmic membrane-bounded vesicle;cytoplasmic part;cytoplasmic vesicle;early endosome;endocytic vesicle;endosomal part;endosome;endosome membrane;extracellular membrane-bounded organelle;extracellular organelle;extracellular region part;extracellular vesicular exosome;filopodium membrane;focal adhesion;Golgi apparatus;intracellular membrane-bounded organelle;intracellular organelle;intracellular organelle part;intracellular part;membrane;membrane part;membrane-bounded organelle;membrane-bounded vesicle;midbody;myelin sheath;organelle;organelle membrane;organelle part;plasma membrane;plasma membrane part;recycling endosome membrane;ruffle;vesicle</t>
  </si>
  <si>
    <t>Q8C650</t>
  </si>
  <si>
    <t>Septin-10</t>
  </si>
  <si>
    <t>cell part;cytoplasm;cytoskeleton;intracellular non-membrane-bounded organelle;intracellular organelle;intracellular part;non-membrane-bounded organelle;organelle</t>
  </si>
  <si>
    <t>P50431</t>
  </si>
  <si>
    <t>Serine hydroxymethyltransferase, cytosolic</t>
  </si>
  <si>
    <t>Shmt1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</si>
  <si>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</si>
  <si>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P63168</t>
  </si>
  <si>
    <t>Dynein light chain 1, cytoplasmic</t>
  </si>
  <si>
    <t>Dynll1</t>
  </si>
  <si>
    <t>cell part;centrosome;chromosomal part;cytoplasm;cytoplasmic dynein complex;cytoplasmic part;cytoskeletal part;cytoskeleton;cytosol;dynein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center;mitochondrion;mitotic spindle;non-membrane-bounded organelle;nucleus;organelle;organelle part;protein complex;spindle;vesicle</t>
  </si>
  <si>
    <t>P51807</t>
  </si>
  <si>
    <t>Dynein light chain Tctex-type 1</t>
  </si>
  <si>
    <t>Dynlt1</t>
  </si>
  <si>
    <t>cell part;cytoplasmic dynein complex;cytoplasmic part;cytoskeletal part;dynein complex;Golgi apparatus;intracellular membrane-bounded organelle;intracellular non-membrane-bounded organelle;intracellular organelle;intracellular organelle part;intracellular part;macromolecular complex;membrane-bounded organelle;microtubule;microtubule associated complex;non-membrane-bounded organelle;organelle;organelle part;photoreceptor inner segment;protein complex;spindle</t>
  </si>
  <si>
    <t>P55937</t>
  </si>
  <si>
    <t>Golgin subfamily A member 3</t>
  </si>
  <si>
    <t>Golga3</t>
  </si>
  <si>
    <t>cell part;cytoplasmic part;cytosol;endoplasmic reticulum-Golgi intermediate compartment;Golgi apparatus;Golgi apparatus part;Golgi cisterna membrane;Golgi membrane;Golgi transport complex;intracellular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membrane;organelle part;protein complex</t>
  </si>
  <si>
    <t>Q9WV91</t>
  </si>
  <si>
    <t>Prostaglandin F2 receptor negative regulator</t>
  </si>
  <si>
    <t>Ptgfrn</t>
  </si>
  <si>
    <t>cell part;cell surface;cytoplasmic part;endoplasmic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</si>
  <si>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Q9CWZ7</t>
  </si>
  <si>
    <t>Gamma-soluble NSF attachment protein</t>
  </si>
  <si>
    <t>Napg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</si>
  <si>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vesicle;mitochondrion;myelin sheath;organelle;organelle membrane;organelle part;protein complex;SNARE complex;vacuolar membrane;vacuolar part;vesicle</t>
  </si>
  <si>
    <t>Q9QXD8</t>
  </si>
  <si>
    <t>LIM domain-containing protein 1</t>
  </si>
  <si>
    <t>Limd1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</si>
  <si>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</si>
  <si>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Q9QXS6</t>
  </si>
  <si>
    <t>Drebrin</t>
  </si>
  <si>
    <t>Dbn1</t>
  </si>
  <si>
    <t>actin cytoskeleton;cell cortex;cell junction;cell part;cell-cell junction;cytoplasmic part;cytoskeleton;gap junction;intracellular non-membrane-bounded organelle;intracellular organelle;intracellular part;membrane;non-membrane-bounded organelle;organelle;plasma membrane</t>
  </si>
  <si>
    <t>Q8K2T4</t>
  </si>
  <si>
    <t>Ubiquinol-cytochrome-c reductase complex assembly factor 3</t>
  </si>
  <si>
    <t>Uqcc3</t>
  </si>
  <si>
    <t>Q8C052</t>
  </si>
  <si>
    <t>Microtubule-associated protein 1S;MAP1S heavy chain;MAP1S light chain</t>
  </si>
  <si>
    <t>Map1s</t>
  </si>
  <si>
    <t>cell body;cell junction;cell part;cell projection;cytoplasm;cytoplasmic part;cytoskeletal part;cytoskeleton;cytosol;dendrite;intracellular membrane-bounded organelle;intracellular non-membrane-bounded organelle;intracellular organelle;intracellular organelle part;intracellular part;macromolecular complex;membrane-bounded organelle;microtubule;microtubule cytoskeleton;neuron projection;neuronal cell body;non-membrane-bounded organelle;nuclear part;nucleolus;nucleus;organelle;organelle part;perinuclear region of cytoplasm;protein complex;spindle;synapse</t>
  </si>
  <si>
    <t>Q9D1M4</t>
  </si>
  <si>
    <t>Eukaryotic translation elongation factor 1 epsilon-1</t>
  </si>
  <si>
    <t>Eef1e1</t>
  </si>
  <si>
    <t>aminoacyl-tRNA synthetase multienzyme complex;cell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complex;vesicle</t>
  </si>
  <si>
    <t>Q148W8</t>
  </si>
  <si>
    <t>Inactive dual specificity phosphatase 27</t>
  </si>
  <si>
    <t>Dusp27</t>
  </si>
  <si>
    <t>P52624</t>
  </si>
  <si>
    <t>Uridine phosphorylase 1</t>
  </si>
  <si>
    <t>Upp1</t>
  </si>
  <si>
    <t>P48428</t>
  </si>
  <si>
    <t>Tubulin-specific chaperone A</t>
  </si>
  <si>
    <t>Tbca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</si>
  <si>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cytoskeleton;non-membrane-bounded organelle;nuclear part;nucleolus;organelle;organelle part;protein complex;vesicle</t>
  </si>
  <si>
    <t>Q8VE47</t>
  </si>
  <si>
    <t>Ubiquitin-like modifier-activating enzyme 5</t>
  </si>
  <si>
    <t>Uba5</t>
  </si>
  <si>
    <t>Q9D7A6</t>
  </si>
  <si>
    <t>Signal recognition particle 19 kDa protein</t>
  </si>
  <si>
    <t>Srp19</t>
  </si>
  <si>
    <t>cell part;cytoplasm;cytoplasmic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part;nucleolus;nucleoplasm;nucleus;organelle;organelle part;ribonucleoprotein complex;signal recognition particle;signal recognition particle, endoplasmic reticulum targeting</t>
  </si>
  <si>
    <t>Q61235</t>
  </si>
  <si>
    <t>Beta-2-syntrophin</t>
  </si>
  <si>
    <t>Sntb2</t>
  </si>
  <si>
    <t>adherens junction;anchoring junction;cell junction;cell part;cell-substrate adherens junction;cell-substrate junction;cytoplasm;cytoplasmic part;cytoplasmic vesicle membrane;cytoplasmic vesicle part;cytoskeletal part;extracellular membrane-bounded organelle;extracellular organelle;extracellular region part;extracellular vesicular exosome;focal adhesion;intracellular organelle part;intracellular part;macromolecular complex;membrane;membrane-bounded organelle;membrane-bounded vesicle;microtubule;organelle;organelle membrane;organelle part;protein complex;synapse;transport vesicle membrane;vesicle;vesicle membrane</t>
  </si>
  <si>
    <t>Q9WUQ2</t>
  </si>
  <si>
    <t>Prolactin regulatory element-binding protein</t>
  </si>
  <si>
    <t>Preb</t>
  </si>
  <si>
    <t>cell part;cytoplasmic part;endoplasmic reticulum;integral to membrane;intracellular membrane-bounded organelle;intracellular organelle;intracellular part;intrinsic to membrane;membrane;membrane part;membrane-bounded organelle;nucleus;organelle</t>
  </si>
  <si>
    <t>Q9R0B9</t>
  </si>
  <si>
    <t>Procollagen-lysine,2-oxoglutarate 5-dioxygenase 2</t>
  </si>
  <si>
    <t>Plod2</t>
  </si>
  <si>
    <t>O70493</t>
  </si>
  <si>
    <t>Sorting nexin-12</t>
  </si>
  <si>
    <t>Snx12</t>
  </si>
  <si>
    <t>cell part;cytoplasmic part;early endosome;endosome;extracellular membrane-bounded organelle;extracellular organelle;extracellular region part;extracellular vesicular exosome;extrinsic to membrane;intracellular membrane-bounded organelle;intracellular organelle;intracellular part;membrane part;membrane-bounded organelle;membrane-bounded vesicle;organelle;vesicle</t>
  </si>
  <si>
    <t>Q9CS72</t>
  </si>
  <si>
    <t>Filamin-A-interacting protein 1</t>
  </si>
  <si>
    <t>Filip1</t>
  </si>
  <si>
    <t>Q99KN9</t>
  </si>
  <si>
    <t>Clathrin interactor 1</t>
  </si>
  <si>
    <t>Clint1</t>
  </si>
  <si>
    <t>cell part;clathrin-coated vesicle;coated vesicle;cytoplasmic membrane-bounded vesicle;cytoplasmic part;cytoplasmic vesicle;Golgi apparatus;intracellular membrane-bounded organelle;intracellular organelle;intracellular organelle part;intracellular part;membrane;membrane-bounded organelle;membrane-bounded vesicle;nuclear part;nucleoplasm;organelle;organelle part;perinuclear region of cytoplasm;vesicle</t>
  </si>
  <si>
    <t>P97379</t>
  </si>
  <si>
    <t>Ras GTPase-activating protein-binding protein 2</t>
  </si>
  <si>
    <t>G3bp2</t>
  </si>
  <si>
    <t>Q9WUD1</t>
  </si>
  <si>
    <t>STIP1 homology and U box-containing protein 1</t>
  </si>
  <si>
    <t>Stub1</t>
  </si>
  <si>
    <t>cell part;cytoplasm;cytoplasmic part;cytoskeleton;endoplasmic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</si>
  <si>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Q8R0X7</t>
  </si>
  <si>
    <t>Sphingosine-1-phosphate lyase 1</t>
  </si>
  <si>
    <t>Sgpl1</t>
  </si>
  <si>
    <t>A3KG59</t>
  </si>
  <si>
    <t>Peptidase M20 domain-containing protein 2</t>
  </si>
  <si>
    <t>Pm20d2</t>
  </si>
  <si>
    <t>cell part;extracellular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</si>
  <si>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A3KMP2</t>
  </si>
  <si>
    <t>Tetratricopeptide repeat protein 38</t>
  </si>
  <si>
    <t>Ttc38</t>
  </si>
  <si>
    <t>A6H611</t>
  </si>
  <si>
    <t>Mitochondrial intermediate peptidase</t>
  </si>
  <si>
    <t>Mipep</t>
  </si>
  <si>
    <t>O55028</t>
  </si>
  <si>
    <t>[3-methyl-2-oxobutanoate dehydrogenase [lipoamide]] kinase, mitochondrial</t>
  </si>
  <si>
    <t>Bckdk</t>
  </si>
  <si>
    <t>O55186</t>
  </si>
  <si>
    <t>CD59A glycoprotein</t>
  </si>
  <si>
    <t>Cd59a</t>
  </si>
  <si>
    <t>anchored to membrane;cell part;external side of plasma membrane;extracellular region;intrinsic to membrane;membrane part;plasma membrane part</t>
  </si>
  <si>
    <t>O89112</t>
  </si>
  <si>
    <t>LanC-like protein 1</t>
  </si>
  <si>
    <t>Lancl1</t>
  </si>
  <si>
    <t>P01899;P01897;P01896</t>
  </si>
  <si>
    <t>P01899;P01897</t>
  </si>
  <si>
    <t>H-2 class I histocompatibility antigen, D-B alpha chain;H-2 class I histocompatibility antigen, L-D alpha chain</t>
  </si>
  <si>
    <t>H2-D1;H2-L</t>
  </si>
  <si>
    <t>cell part;cell surface;cytoplasmic part;cytoplasmic vesicle membrane;cytoplasmic vesicle part;endocytic vesicle membrane;endoplasmic reticulum;endoplasmic reticulum exit site;endoplasmic reticulum part;external side of plasma membrane;extracellular membrane-bounded organelle;extracellular organelle;extracellular region part;extracellular vesicular exosome;Golgi apparatus;Golgi apparatus part;Golgi cisterna;Golgi medial cisterna;integral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organelle;membrane-bounded vesicle;MHC class I protein complex;MHC protein complex;organelle;organelle membrane;organelle part;organelle subcompartment;phagocytic vesicle membrane;plasma membrane;plasma membrane part;protein complex;vesicle;vesicle membrane</t>
  </si>
  <si>
    <t>P01900;P01895;P14427</t>
  </si>
  <si>
    <t>P01900;P01895</t>
  </si>
  <si>
    <t>H-2 class I histocompatibility antigen, D-D alpha chain;H-2 class I histocompatibility antigen, alpha chain</t>
  </si>
  <si>
    <t>H2-D1</t>
  </si>
  <si>
    <t>P16015</t>
  </si>
  <si>
    <t>Carbonic anhydrase 3</t>
  </si>
  <si>
    <t>Ca3</t>
  </si>
  <si>
    <t>P22907</t>
  </si>
  <si>
    <t>Porphobilinogen deaminase</t>
  </si>
  <si>
    <t>Hmbs</t>
  </si>
  <si>
    <t>P34928</t>
  </si>
  <si>
    <t>Apolipoprotein C-I;Truncated apolipoprotein C-I</t>
  </si>
  <si>
    <t>Apoc1</t>
  </si>
  <si>
    <t>cell part;cytoplasmic part;endoplasmic reticulum;extracellular membrane-bounded organelle;extracellular organelle;extracellular region part;extracellular vesicular exosome;high-density lipoprotein particle;intracellular membrane-bounded organelle;intracellular organelle;intracellular part;macromolecular complex;membrane-bounded organelle;membrane-bounded vesicle;organelle;plasma lipoprotein particle;protein-lipid complex;triglyceride-rich lipoprotein particle;very-low-density lipoprotein particle;vesicle</t>
  </si>
  <si>
    <t>P48193</t>
  </si>
  <si>
    <t>Protein 4.1</t>
  </si>
  <si>
    <t>Epb41</t>
  </si>
  <si>
    <t>actin cytoskeleton;cell cortex part;cell part;cortical cytoskeleton;cytoplasmic part;cytoskeleton;extrinsic to membrane;Golgi apparatus;intracellular membrane-bounded organelle;intracellular non-membrane-bounded organelle;intracellular organelle;intracellular part;macromolecular complex;membrane;membrane part;membrane-bounded organelle;non-membrane-bounded organelle;nucleus;organelle;plasma membrane;protein complex</t>
  </si>
  <si>
    <t>P49586;Q811Q9</t>
  </si>
  <si>
    <t>P49586</t>
  </si>
  <si>
    <t>Choline-phosphate cytidylyltransferase A</t>
  </si>
  <si>
    <t>Pcyt1a</t>
  </si>
  <si>
    <t>cell part;cytoplasmic part;cytosol;endoplasmic reticulum;endoplasmic reticulum membrane;endoplasmic reticulum part;glycogen granule;intracellular membrane-bounded organelle;intracellular organelle;intracellular organelle part;intracellular part;membrane;membrane part;membrane-bounded organelle;organelle;organelle membrane;organelle part</t>
  </si>
  <si>
    <t>P54797</t>
  </si>
  <si>
    <t>Transport and Golgi organization 2 homolog</t>
  </si>
  <si>
    <t>Tango2</t>
  </si>
  <si>
    <t>P56379</t>
  </si>
  <si>
    <t>6.8 kDa mitochondrial proteolipid</t>
  </si>
  <si>
    <t>Mp68</t>
  </si>
  <si>
    <t>cell part;cytoplasmic part;integral to membrane;intracellular membrane-bounded organelle;intracellular organelle;intracellular organelle part;intracellular part;intrinsic to membrane;macromolecular complex;membrane part;membrane-bounded organelle;mitochondrial membrane part;mitochondrial part;mitochondrial proton-transporting ATP synthase complex;mitochondrion;organelle;organelle part;protein complex;proton-transporting ATP synthase complex;proton-transporting two-sector ATPase complex</t>
  </si>
  <si>
    <t>P59266</t>
  </si>
  <si>
    <t>Fat storage-inducing transmembrane protein 2</t>
  </si>
  <si>
    <t>Fitm2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</si>
  <si>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organelle;mitochondrion;organelle;organelle membrane;organelle part</t>
  </si>
  <si>
    <t>P61021</t>
  </si>
  <si>
    <t>Ras-related protein Rab-5B</t>
  </si>
  <si>
    <t>Rab5b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</si>
  <si>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</si>
  <si>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P62843</t>
  </si>
  <si>
    <t>40S ribosomal protein S15</t>
  </si>
  <si>
    <t>Rps15</t>
  </si>
  <si>
    <t>adherens junction;anchoring junction;cell junction;cell part;cell-substrate adherens junction;cell-substrate junction;cytoplasm;cytosolic small ribosomal subunit;focal adhesion;intracellular organelle part;intracellular part;macromolecular complex;membrane;organelle part;ribonucleoprotein complex;small ribosomal subunit</t>
  </si>
  <si>
    <t>P62855</t>
  </si>
  <si>
    <t>40S ribosomal protein S26</t>
  </si>
  <si>
    <t>Rps26</t>
  </si>
  <si>
    <t>cell part;cytosolic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complex;small ribosomal subunit;vesicle</t>
  </si>
  <si>
    <t>P70697</t>
  </si>
  <si>
    <t>Uroporphyrinogen decarboxylase</t>
  </si>
  <si>
    <t>Urod</t>
  </si>
  <si>
    <t>cell part;cytoplasm;cytoplasmic part;cytosol;intracellular organelle part;intracellular part;nuclear part;nucleoplasm;organelle part</t>
  </si>
  <si>
    <t>P84104</t>
  </si>
  <si>
    <t>Serine/arginine-rich splicing factor 3</t>
  </si>
  <si>
    <t>Srsf3</t>
  </si>
  <si>
    <t>Q00612;P97324</t>
  </si>
  <si>
    <t>Glucose-6-phosphate 1-dehydrogenase X;Glucose-6-phosphate 1-dehydrogenase 2</t>
  </si>
  <si>
    <t>G6pdx;G6pd2</t>
  </si>
  <si>
    <t>cell part;centrosome;cytoplasm;cytoplasmic part;cytoskeletal part;cytosol;extracellular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organelle;organelle;organelle part;plasma membrane part;vesicle</t>
  </si>
  <si>
    <t>Q3THG9</t>
  </si>
  <si>
    <t>Alanyl-tRNA editing protein Aarsd1</t>
  </si>
  <si>
    <t>Aarsd1</t>
  </si>
  <si>
    <t>Q3U186</t>
  </si>
  <si>
    <t>Probable arginine--tRNA ligase, mitochondrial</t>
  </si>
  <si>
    <t>Rars2</t>
  </si>
  <si>
    <t>Q3UHC2</t>
  </si>
  <si>
    <t>Leucine-rich repeat serine/threonine-protein kinase 1</t>
  </si>
  <si>
    <t>Lrrk1</t>
  </si>
  <si>
    <t>Q3URE1</t>
  </si>
  <si>
    <t>Acyl-CoA synthetase family member 3, mitochondrial</t>
  </si>
  <si>
    <t>Acsf3</t>
  </si>
  <si>
    <t>Q60766</t>
  </si>
  <si>
    <t>Immunity-related GTPase family M protein 1</t>
  </si>
  <si>
    <t>Irgm1</t>
  </si>
  <si>
    <t>autophagic vacuole membrane;cell part;cell projection;cytoplasmic part;cytoplasmic vesicle membrane;cytoplasmic vesicle part;endocytic vesicle membrane;endoplasmic reticulum;endosomal part;endosome;endosome membrane;Golgi apparatus part;Golgi membrane;intracellular membrane-bounded organelle;intracellular organelle;intracellular organelle part;intracellular part;late endosome;late endosome membrane;lysosomal membrane;lysosome;lytic vacuole;membrane;membrane part;membrane-bounded organelle;organelle;organelle membrane;organelle part;phagocytic cup;phagocytic vesicle membrane;plasma membrane part;vacuolar membrane;vacuolar part;vacuole;vesicle membrane</t>
  </si>
  <si>
    <t>Q61187</t>
  </si>
  <si>
    <t>Tumor susceptibility gene 101 protein</t>
  </si>
  <si>
    <t>Tsg101</t>
  </si>
  <si>
    <t>cell part;cytoplasm;cytoplasmic part;early endosome;endosomal part;endosome;endosome membrane;ESCRT I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endosome;late endosome membrane;macromolecular complex;membrane;membrane part;membrane-bounded organelle;membrane-bounded vesicle;non-membrane-bounded organelle;nuclear part;nucleolus;nucleus;organelle;organelle membrane;organelle part;plasma membrane;protein complex;vesicle</t>
  </si>
  <si>
    <t>Q62048</t>
  </si>
  <si>
    <t>Astrocytic phosphoprotein PEA-15</t>
  </si>
  <si>
    <t>Pea15</t>
  </si>
  <si>
    <t>cell part;cytoplasm;cytoskeletal part;intracellular organelle part;intracellular part;macromolecular complex;microtubule associated complex;organelle part;protein complex</t>
  </si>
  <si>
    <t>Q64191</t>
  </si>
  <si>
    <t>N(4)-(beta-N-acetylglucosaminyl)-L-asparaginase;Glycosylasparaginase alpha chain;Glycosylasparaginase beta chain</t>
  </si>
  <si>
    <t>Aga</t>
  </si>
  <si>
    <t>cell part;cytoplasmic part;endoplasmic reticulum;extracellular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vesicle;organelle;vacuole;vesicle</t>
  </si>
  <si>
    <t>Q64471</t>
  </si>
  <si>
    <t>Glutathione S-transferase theta-1</t>
  </si>
  <si>
    <t>Gstt1</t>
  </si>
  <si>
    <t>Q6NSR8</t>
  </si>
  <si>
    <t>Probable aminopeptidase NPEPL1</t>
  </si>
  <si>
    <t>Npepl1</t>
  </si>
  <si>
    <t>Q8BFZ1</t>
  </si>
  <si>
    <t>Trans-2,3-enoyl-CoA reductase-like</t>
  </si>
  <si>
    <t>Tecrl</t>
  </si>
  <si>
    <t>cell part;cytoplasm;integral to membrane;intracellular part;intrinsic to membrane;membrane part</t>
  </si>
  <si>
    <t>Q8BGA9</t>
  </si>
  <si>
    <t>Mitochondrial inner membrane protein OXA1L</t>
  </si>
  <si>
    <t>Oxa1l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</si>
  <si>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complex;membrane;membrane part;membrane-bounded organelle;mitochondrial inner membrane;mitochondrial membrane;mitochondrial membrane part;mitochondrial part;mitochondrion;organelle;organelle inner membrane;organelle membrane;organelle part;protein complex</t>
  </si>
  <si>
    <t>Q8BIJ7</t>
  </si>
  <si>
    <t>RUN and FYVE domain-containing protein 1</t>
  </si>
  <si>
    <t>Rufy1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</si>
  <si>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</si>
  <si>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Q8BJ03</t>
  </si>
  <si>
    <t>Cytochrome c oxidase assembly protein COX15 homolog</t>
  </si>
  <si>
    <t>Cox15</t>
  </si>
  <si>
    <t>cell part;cytochrome complex;cytoplasmic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part;mitochondrion;organelle;organelle inner membrane;organelle membrane;organelle part;protein complex</t>
  </si>
  <si>
    <t>Q8BKY8</t>
  </si>
  <si>
    <t>Transcription termination factor 2, mitochondrial</t>
  </si>
  <si>
    <t>Mterf2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</si>
  <si>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organelle;nucleoid;organelle;organelle lumen;organelle part</t>
  </si>
  <si>
    <t>Q8BXV2</t>
  </si>
  <si>
    <t>BRI3-binding protein</t>
  </si>
  <si>
    <t>Bri3bp</t>
  </si>
  <si>
    <t>Q8BY89</t>
  </si>
  <si>
    <t>Choline transporter-like protein 2</t>
  </si>
  <si>
    <t>Slc44a2</t>
  </si>
  <si>
    <t>cell part;cytoplasmic part;extracellular membrane-bounded organelle;extracellular organelle;extracellular region part;extracellular vesicular exosome;integral to membrane;intracellular organelle part;intracellular part;intrinsic to membrane;lysosomal membrane;membrane;membrane part;membrane-bounded organelle;membrane-bounded vesicle;organelle;organelle membrane;organelle part;vacuolar membrane;vacuolar part;vesicle</t>
  </si>
  <si>
    <t>Q8BZJ7</t>
  </si>
  <si>
    <t>DCN1-like protein 2</t>
  </si>
  <si>
    <t>Dcun1d2</t>
  </si>
  <si>
    <t>Q8CH18</t>
  </si>
  <si>
    <t>Cell division cycle and apoptosis regulator protein 1</t>
  </si>
  <si>
    <t>Ccar1</t>
  </si>
  <si>
    <t>cell part;cytoplasmic part;intracellular organelle part;intracellular part;membrane-enclosed lumen;nuclear envelope lumen;nuclear part;organelle envelope lumen;organelle part;perinuclear region of cytoplasm</t>
  </si>
  <si>
    <t>Q8QZR5</t>
  </si>
  <si>
    <t>Alanine aminotransferase 1</t>
  </si>
  <si>
    <t>Gpt</t>
  </si>
  <si>
    <t>Q8R3V5</t>
  </si>
  <si>
    <t>Endophilin-B2</t>
  </si>
  <si>
    <t>Sh3glb2</t>
  </si>
  <si>
    <t>Q91XL9</t>
  </si>
  <si>
    <t>Oxysterol-binding protein-related protein 1</t>
  </si>
  <si>
    <t>Osbpl1a</t>
  </si>
  <si>
    <t>cell part;cytoplasm;cytoplasmic part;endosome;extracellular membrane-bounded organelle;extracellular organelle;extracellular region part;extracellular vesicular exosome;intracellular membrane-bounded organelle;intracellular organelle;intracellular organelle part;intracellular part;late endosome;membrane-bounded organelle;membrane-bounded vesicle;nuclear part;nucleoplasm;nucleus;organelle;organelle part;vesicle</t>
  </si>
  <si>
    <t>Q91YY4</t>
  </si>
  <si>
    <t>ATP synthase mitochondrial F1 complex assembly factor 2</t>
  </si>
  <si>
    <t>Atpaf2</t>
  </si>
  <si>
    <t>cell part;cytoplasmic part;intracellular membrane-bounded organelle;intracellular organelle;intracellular organelle part;intracellular part;membrane-bounded organelle;mitochondrion;nuclear body;nuclear part;nuclear speck;nucleoplasm part;organelle;organelle part</t>
  </si>
  <si>
    <t>Q921U8</t>
  </si>
  <si>
    <t>Smoothelin</t>
  </si>
  <si>
    <t>Smtn</t>
  </si>
  <si>
    <t>actin cytoskeleton;cell part;cytoplasm;cytoskeleton;intracellular non-membrane-bounded organelle;intracellular organelle;intracellular organelle part;intracellular part;non-membrane-bounded organelle;nuclear part;nucleoplasm;organelle;organelle part</t>
  </si>
  <si>
    <t>Q99JR6</t>
  </si>
  <si>
    <t>Nicotinamide/nicotinic acid mononucleotide adenylyltransferase 3</t>
  </si>
  <si>
    <t>Nmnat3</t>
  </si>
  <si>
    <t>Q99M01</t>
  </si>
  <si>
    <t>Phenylalanine--tRNA ligase, mitochondrial</t>
  </si>
  <si>
    <t>Fars2</t>
  </si>
  <si>
    <t>Q99N89</t>
  </si>
  <si>
    <t>39S ribosomal protein L43, mitochondrial</t>
  </si>
  <si>
    <t>Mrpl43</t>
  </si>
  <si>
    <t>Q99N92</t>
  </si>
  <si>
    <t>39S ribosomal protein L27, mitochondrial</t>
  </si>
  <si>
    <t>Mrpl27</t>
  </si>
  <si>
    <t>Q9CPR5</t>
  </si>
  <si>
    <t>39S ribosomal protein L15, mitochondrial</t>
  </si>
  <si>
    <t>Mrpl15</t>
  </si>
  <si>
    <t>Q9CPS6</t>
  </si>
  <si>
    <t>Histidine triad nucleotide-binding protein 3</t>
  </si>
  <si>
    <t>Hint3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</si>
  <si>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</si>
  <si>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Q9CPZ8</t>
  </si>
  <si>
    <t>COX assembly mitochondrial protein homolog</t>
  </si>
  <si>
    <t>Cmc1</t>
  </si>
  <si>
    <t>Q9CQF4</t>
  </si>
  <si>
    <t>Uncharacterized protein C6orf203 homolog</t>
  </si>
  <si>
    <t>Q9CQJ1</t>
  </si>
  <si>
    <t>HIG1 domain family member 2A</t>
  </si>
  <si>
    <t>Higd2a</t>
  </si>
  <si>
    <t>Q9CQV1</t>
  </si>
  <si>
    <t>Mitochondrial import inner membrane translocase subunit TIM16</t>
  </si>
  <si>
    <t>Pam16</t>
  </si>
  <si>
    <t>cell part;cytoplasmic part;intracellular organelle part;intracellular part;macromolecular complex;membrane part;mitochondrial inner membrane presequence translocase complex;mitochondrial membrane part;mitochondrial part;organelle part;protein complex</t>
  </si>
  <si>
    <t>Q9CQY6</t>
  </si>
  <si>
    <t>Ubiquinol-cytochrome-c reductase complex assembly factor 2</t>
  </si>
  <si>
    <t>Uqcc2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</si>
  <si>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intermembrane space;mitochondrial matrix;mitochondrial membrane;mitochondrial nucleoid;mitochondrial part;mitochondrion;non-membrane-bounded organelle;nucleoid;nucleus;organelle;organelle envelope lumen;organelle inner membrane;organelle lumen;organelle membrane;organelle part</t>
  </si>
  <si>
    <t>Q9CR51</t>
  </si>
  <si>
    <t>V-type proton ATPase subunit G 1</t>
  </si>
  <si>
    <t>Atp6v1g1</t>
  </si>
  <si>
    <t>cell part;cytoplasmic part;cytosol;extracellular membrane-bounded organelle;extracellular organelle;extracellular region part;extracellular vesicular exosome;intracellular;intracellular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complex;proton-transporting V-type ATPase complex;vacuolar membrane;vacuolar part;vacuolar proton-transporting V-type ATPase complex;vesicle</t>
  </si>
  <si>
    <t>Q9CWU6</t>
  </si>
  <si>
    <t>Ubiquinol-cytochrome-c reductase complex assembly factor 1</t>
  </si>
  <si>
    <t>Uqcc1</t>
  </si>
  <si>
    <t>cell part;cytoplasmic membrane-bounded vesicle;cytoplasmic part;cytoplasmic vesicle;intracellular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</si>
  <si>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Q9D0J4</t>
  </si>
  <si>
    <t>ADP-ribosylation factor-like protein 2</t>
  </si>
  <si>
    <t>Arl2</t>
  </si>
  <si>
    <t>cell part;centrosome;cytoplasm;cytoplasmic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part;lateral plasma membrane;membrane part;membrane-bounded organelle;membrane-bounded vesicle;membrane-enclosed lumen;microtubule organizing center;mitochondrial intermembrane space;mitochondrial part;non-membrane-bounded organelle;nucleus;organelle;organelle envelope lumen;organelle part;plasma membrane part;vesicle</t>
  </si>
  <si>
    <t>Q9D0L4</t>
  </si>
  <si>
    <t>Uncharacterized aarF domain-containing protein kinase 1</t>
  </si>
  <si>
    <t>Adck1</t>
  </si>
  <si>
    <t>Q9D1N9</t>
  </si>
  <si>
    <t>39S ribosomal protein L21, mitochondrial</t>
  </si>
  <si>
    <t>Mrpl21</t>
  </si>
  <si>
    <t>Q9D7H3</t>
  </si>
  <si>
    <t>RNA 3-terminal phosphate cyclase</t>
  </si>
  <si>
    <t>RtcA</t>
  </si>
  <si>
    <t>Q9D8H7</t>
  </si>
  <si>
    <t>Metalloendopeptidase OMA1, mitochondrial</t>
  </si>
  <si>
    <t>Oma1</t>
  </si>
  <si>
    <t>Q9DB73</t>
  </si>
  <si>
    <t>NADH-cytochrome b5 reductase 1</t>
  </si>
  <si>
    <t>Cyb5r1</t>
  </si>
  <si>
    <t>cell part;cytoplasmic part;extracellular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vesicle;mitochondrion;organelle;vesicle</t>
  </si>
  <si>
    <t>Q9JMD3</t>
  </si>
  <si>
    <t>PCTP-like protein</t>
  </si>
  <si>
    <t>Stard10</t>
  </si>
  <si>
    <t>cell junction;cell part;cell projection;cell-cell junction;cilium;cytoplasmic part;cytosol;intercellular canaliculus;intracellular part;membrane;microvillus;motile cilium</t>
  </si>
  <si>
    <t>Q9QX60</t>
  </si>
  <si>
    <t>Deoxyguanosine kinase, mitochondrial</t>
  </si>
  <si>
    <t>Dguok</t>
  </si>
  <si>
    <t>cell part;cytoplasm;cytoplasmic part;cytosol;intracellular membrane-bounded organelle;intracellular organelle;intracellular part;membrane-bounded organelle;mitochondrion;nucleus;organelle</t>
  </si>
  <si>
    <t>Q9Z2M7;O35621</t>
  </si>
  <si>
    <t>Phosphomannomutase 2;Phosphomannomutase 1</t>
  </si>
  <si>
    <t>Pmm2;Pmm1</t>
  </si>
  <si>
    <t>cell body;cell part;cytoplasm;extracellular membrane-bounded organelle;extracellular organelle;extracellular region part;extracellular vesicular exosome;intracellular part;membrane-bounded organelle;membrane-bounded vesicle;neuronal cell body;organelle;vesicle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</si>
  <si>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</si>
  <si>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B2RXS4</t>
  </si>
  <si>
    <t>Plexin-B2</t>
  </si>
  <si>
    <t>Plxnb2</t>
  </si>
  <si>
    <t>cell part;cell surface;extracellular membrane-bounded organelle;extracellular organelle;extracellular region part;extracellular vesicular exosome;integral to membrane;integral to plasma membrane;intracellular;intrinsic to membrane;intrinsic to plasma membrane;membrane part;membrane-bounded organelle;membrane-bounded vesicle;organelle;plasma membrane part;vesicle</t>
  </si>
  <si>
    <t>D3YXK2;Q80YR5</t>
  </si>
  <si>
    <t>Scaffold attachment factor B1;Scaffold attachment factor B2</t>
  </si>
  <si>
    <t>Safb;Safb2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</si>
  <si>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part;nucleoplasm;organelle;organelle part;vesicle</t>
  </si>
  <si>
    <t>E9Q735</t>
  </si>
  <si>
    <t>Ubiquitin conjugation factor E4 A</t>
  </si>
  <si>
    <t>Ube4a</t>
  </si>
  <si>
    <t>cell part;cytoplasm;intracellular part;macromolecular complex;protein complex;ubiquitin ligase complex</t>
  </si>
  <si>
    <t>F6ZDS4</t>
  </si>
  <si>
    <t>Nucleoprotein TPR</t>
  </si>
  <si>
    <t>Tpr</t>
  </si>
  <si>
    <t>cell part;chromosomal part;cytoplasm;cytoplasmic dynein complex;cytoplasmic part;cytoskeletal part;dynein complex;envelope;extrinsic to membrane;inclusion body;intracellular membrane-bounded organelle;intracellular non-membrane-bounded organelle;intracellular organelle;intracellular organelle part;intracellular part;kinetochore;macromolecular complex;membrane;membrane part;membrane-bounded organelle;microtubule associated complex;mitotic spindle;non-membrane-bounded organelle;nuclear envelope;nuclear inclusion body;nuclear membrane;nuclear part;nuclear periphery;nuclear pore;nucleus;organelle;organelle envelope;organelle membrane;organelle part;pore complex;protein complex;spindle</t>
  </si>
  <si>
    <t>O08573</t>
  </si>
  <si>
    <t>Galectin-9</t>
  </si>
  <si>
    <t>Lgals9</t>
  </si>
  <si>
    <t>cell part;cytoplasm;extracellular region;intracellular part</t>
  </si>
  <si>
    <t>O54865</t>
  </si>
  <si>
    <t>Guanylate cyclase soluble subunit beta-1</t>
  </si>
  <si>
    <t>Gucy1b3</t>
  </si>
  <si>
    <t>cell part;cytoplasm;cytoplasmic part;cytosolic part;guanylate cyclase complex, soluble;intracellular membrane-bounded organelle;intracellular organelle;intracellular part;macromolecular complex;membrane-bounded organelle;organelle;protein complex</t>
  </si>
  <si>
    <t>O55026</t>
  </si>
  <si>
    <t>Ectonucleoside triphosphate diphosphohydrolase 2</t>
  </si>
  <si>
    <t>Entpd2</t>
  </si>
  <si>
    <t>basal lamina;cell part;extracellular matrix part;extracellular membrane-bounded organelle;extracellular organelle;extracellular region part;extracellular vesicular exosome;integral to membrane;intrinsic to membrane;membrane;membrane part;membrane-bounded organelle;membrane-bounded vesicle;organelle;plasma membrane;vesicle</t>
  </si>
  <si>
    <t>O55142</t>
  </si>
  <si>
    <t>60S ribosomal protein L35a</t>
  </si>
  <si>
    <t>Rpl35a</t>
  </si>
  <si>
    <t>cell part;cytoplasmic part;cytosolic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vesicle;mitochondrion;organelle;organelle part;ribonucleoprotein complex;vesicle</t>
  </si>
  <si>
    <t>O70591</t>
  </si>
  <si>
    <t>Prefoldin subunit 2</t>
  </si>
  <si>
    <t>Pfdn2</t>
  </si>
  <si>
    <t>cell part;cytoplasm;cytoplasmic part;cytosol;cytosolic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part;nucleolus;nucleoplasm;nucleus;organelle;organelle part;prefoldin complex;protein complex;vesicle</t>
  </si>
  <si>
    <t>O88851</t>
  </si>
  <si>
    <t>Putative hydrolase RBBP9</t>
  </si>
  <si>
    <t>Rbbp9</t>
  </si>
  <si>
    <t>O89053</t>
  </si>
  <si>
    <t>Coronin-1A</t>
  </si>
  <si>
    <t>Coro1a</t>
  </si>
  <si>
    <t>actin filament;axon;cell cortex part;cell junction;cell leading edge;cell part;cell projection;cell-cell junction;cortical actin cytoskeleton;cortical cytoskeleton;cytoplasm;cytoplasmic membrane-bounded vesicle;cytoplasmic part;cytoplasmic vesicle;cytoplasmic vesicle membrane;cytoplasmic vesicle part;cytoskeletal part;cytoskeleton;early endosome;endocytic vesicle;endocytic vesicle membrane;endosome;extracellular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part;lamellipodium;macromolecular complex;membrane;membrane part;membrane-bounded organelle;membrane-bounded vesicle;neuron projection;non-membrane-bounded organelle;organelle;organelle membrane;organelle part;phagocytic cup;phagocytic vesicle;phagocytic vesicle membrane;plasma membrane;plasma membrane part;protein complex;vesicle;vesicle membrane</t>
  </si>
  <si>
    <t>P01864;P01863;P01865</t>
  </si>
  <si>
    <t>Ig gamma-2A chain C region secreted form;Ig gamma-2A chain C region, A allele;Ig gamma-2A chain C region, membrane-bound form</t>
  </si>
  <si>
    <t>Ighg;Igh-1a</t>
  </si>
  <si>
    <t>cell part;extracellular region;integral to membrane;intrinsic to membrane;membrane;membrane part;plasma membrane</t>
  </si>
  <si>
    <t>P0C0A3</t>
  </si>
  <si>
    <t>Charged multivesicular body protein 6</t>
  </si>
  <si>
    <t>Chmp6</t>
  </si>
  <si>
    <t>cell part;cytoplasmic part;endosomal part;endosome membrane;ESCRT III complex;extracellular membrane-bounded organelle;extracellular organelle;extracellular region part;extracellular vesicular exosome;intracellular organelle part;intracellular part;late endosome membrane;macromolecular complex;membrane;membrane part;membrane-bounded organelle;membrane-bounded vesicle;organelle;organelle membrane;organelle part;protein complex;vesicle</t>
  </si>
  <si>
    <t>P0CW02;P0CW03</t>
  </si>
  <si>
    <t>Lymphocyte antigen 6C1;Lymphocyte antigen 6C2</t>
  </si>
  <si>
    <t>Ly6c1;Ly6c2</t>
  </si>
  <si>
    <t>anchored to membrane;cell part;external side of plasma membrane;intrinsic to membrane;membrane;membrane part;plasma membrane;plasma membrane part</t>
  </si>
  <si>
    <t>P27601</t>
  </si>
  <si>
    <t>Guanine nucleotide-binding protein subunit alpha-13</t>
  </si>
  <si>
    <t>Gna13</t>
  </si>
  <si>
    <t>adherens junction;anchoring junction;brush border membrane;cell junction;cell part;cell projection membrane;cell projection part;cell-substrate adherens junction;cell-substrate junction;cytoplasmic membrane-bounded vesicle;cytoplasmic part;cytoplasmic vesicle;extracellular membrane-bounded organelle;extracellular organelle;extracellular region part;extracellular vesicular exosome;extrinsic to internal side of plasma membrane;extrinsic to membrane;extrinsic to plasma membrane;focal adhesion;heterotrimeric G-protein complex;intracellular membrane-bounded organelle;intracellular organelle;intracellular part;macromolecular complex;melanosome;membrane;membrane part;membrane-bounded organelle;membrane-bounded vesicle;nucleus;organelle;pigment granule;plasma membrane;plasma membrane part;protein complex;vesicle</t>
  </si>
  <si>
    <t>P40240</t>
  </si>
  <si>
    <t>CD9 antigen</t>
  </si>
  <si>
    <t>Cd9</t>
  </si>
  <si>
    <t>adherens junction;anchoring junction;apical plasma membrane;cell junction;cell part;cell-substrate adherens junction;cell-substrate junction;external side of plasma membrane;extracellular membrane-bounded organelle;extracellular organelle;extracellular region part;extracellular space;extracellular vesicular exosome;focal adhesion;integral to membrane;intrinsic to membrane;membrane;membrane part;membrane-bounded organelle;membrane-bounded vesicle;organelle;plasma membrane;plasma membrane part;vesicle</t>
  </si>
  <si>
    <t>P42567</t>
  </si>
  <si>
    <t>Epidermal growth factor receptor substrate 15</t>
  </si>
  <si>
    <t>Eps15</t>
  </si>
  <si>
    <t>AP-2 adaptor complex;AP-type membrane coat adaptor complex;cell part;cell projection membrane;cell projection part;cilium membrane;cilium part;clathrin adaptor complex;clathrin coat;clathrin coat of coated pit;clathrin-coated vesicle;coated pit;coated vesicle;cytoplasm;cytoplasmic membrane-bounded vesicle;cytoplasmic part;cytoplasmic vesicle;cytoplasmic vesicle part;early endosome membrane;endosomal part;endosome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membrane;plasma membrane part;protein complex;vesicle</t>
  </si>
  <si>
    <t>P50543</t>
  </si>
  <si>
    <t>Protein S100-A11</t>
  </si>
  <si>
    <t>S100a11</t>
  </si>
  <si>
    <t>cell part;cell projection;cytoplasm;extracellular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part;ruffle;vesicle</t>
  </si>
  <si>
    <t>P50608</t>
  </si>
  <si>
    <t>Fibromodulin</t>
  </si>
  <si>
    <t>Fmod</t>
  </si>
  <si>
    <t>extracellular matrix;extracellular region part;extracellular space;proteinaceous extracellular matrix</t>
  </si>
  <si>
    <t>P51859</t>
  </si>
  <si>
    <t>Hepatoma-derived growth factor</t>
  </si>
  <si>
    <t>Hdgf</t>
  </si>
  <si>
    <t>cell part;cytoplasm;extracellular region part;extracellular space;intracellular membrane-bounded organelle;intracellular organelle;intracellular organelle part;intracellular part;macromolecular complex;membrane-bounded organelle;nuclear part;nucleoplasm;nucleoplasm part;nucleus;organelle;organelle part;protein complex;transcriptional repressor complex</t>
  </si>
  <si>
    <t>P56212;P60840</t>
  </si>
  <si>
    <t>P56212</t>
  </si>
  <si>
    <t>cAMP-regulated phosphoprotein 19</t>
  </si>
  <si>
    <t>Arpp19</t>
  </si>
  <si>
    <t>P56376</t>
  </si>
  <si>
    <t>Acylphosphatase-1</t>
  </si>
  <si>
    <t>Acyp1</t>
  </si>
  <si>
    <t>P56873</t>
  </si>
  <si>
    <t>Sjoegren syndrome/scleroderma autoantigen 1 homolog</t>
  </si>
  <si>
    <t>Sssca1</t>
  </si>
  <si>
    <t>P61148</t>
  </si>
  <si>
    <t>Fibroblast growth factor 1</t>
  </si>
  <si>
    <t>Fgf1</t>
  </si>
  <si>
    <t>cell cortex;cell part;cytoplasmic part;cytosol;extracellular matrix;extracellular region;extracellular region part;extracellular space;intracellular non-membrane-bounded organelle;intracellular organelle;intracellular organelle part;intracellular part;non-membrane-bounded organelle;nuclear part;nucleolus;nucleoplasm;organelle;organelle part;proteinaceous extracellular matrix</t>
  </si>
  <si>
    <t>Q9CQL1;P61327</t>
  </si>
  <si>
    <t>Protein mago nashi homolog 2;Protein mago nashi homolog</t>
  </si>
  <si>
    <t>Magohb;Magoh</t>
  </si>
  <si>
    <t>catalytic step 2 spliceosome;cell part;cytoplasm;exon-exon junction complex;intracellular membrane-bounded organelle;intracellular organelle;intracellular organelle part;intracellular part;macromolecular complex;membrane-bounded organelle;nuclear body;nuclear part;nuclear speck;nucleoplasm part;nucleus;organelle;organelle part;protein complex;ribonucleoprotein complex;spliceosomal complex</t>
  </si>
  <si>
    <t>P63011</t>
  </si>
  <si>
    <t>Ras-related protein Rab-3A</t>
  </si>
  <si>
    <t>Rab3a</t>
  </si>
  <si>
    <t>acrosomal vesicle;axon;axon part;cell part;cell projection;cell projection part;clathrin-coated vesicle;coated vesicle;cytoplasmic membrane-bounded vesicle;cytoplasmic part;cytoplasmic vesicle;cytoplasmic vesicle membrane;cytoplasmic vesicle part;cytosol;endosome;intracellular membrane-bounded organelle;intracellular organelle;intracellular organelle part;intracellular part;macromolecular complex;membrane;membrane-bounded organelle;membrane-bounded vesicle;neuron projection;organelle;organelle membrane;organelle part;plasma membrane;protein complex;secretory granule membrane;stored secretory granule;synapse part;synaptic vesicle;terminal button;vesicle;vesicle membrane</t>
  </si>
  <si>
    <t>P63037</t>
  </si>
  <si>
    <t>DnaJ homolog subfamily A member 1</t>
  </si>
  <si>
    <t>Dnaja1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</si>
  <si>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vesicle;mitochondrion;nucleus;organelle;perinuclear region of cytoplasm;protein complex;ubiquitin ligase complex;vesicle</t>
  </si>
  <si>
    <t>P70195</t>
  </si>
  <si>
    <t>Proteasome subunit beta type-7</t>
  </si>
  <si>
    <t>Psmb7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</si>
  <si>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</si>
  <si>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P98192</t>
  </si>
  <si>
    <t>Dihydroxyacetone phosphate acyltransferase</t>
  </si>
  <si>
    <t>Gnpat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</si>
  <si>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part;peroxisome</t>
  </si>
  <si>
    <t>Q08093</t>
  </si>
  <si>
    <t>Calponin-2</t>
  </si>
  <si>
    <t>Cnn2</t>
  </si>
  <si>
    <t>actin filament bundle;actomyosin;adherens junction;anchoring junction;cell junction;cell part;cell-substrate adherens junction;cell-substrate junction;cytoskeletal part;extracellular membrane-bounded organelle;extracellular organelle;extracellular region part;extracellular vesicular exosome;focal adhesion;intracellular organelle part;intracellular part;membrane;membrane-bounded organelle;membrane-bounded vesicle;organelle;organelle part;stress fiber;vesicle</t>
  </si>
  <si>
    <t>Q3TCH7</t>
  </si>
  <si>
    <t>Cullin-4A</t>
  </si>
  <si>
    <t>Cul4a</t>
  </si>
  <si>
    <t>cell part;CUL4 RING ubiquitin ligase complex;Cul4A-RING ubiquitin ligase complex;cullin-RING ubiquitin ligase complex;intracellular part;macromolecular complex;protein complex;ubiquitin ligase complex</t>
  </si>
  <si>
    <t>Q3TLP5</t>
  </si>
  <si>
    <t>Enoyl-CoA hydratase domain-containing protein 2, mitochondrial</t>
  </si>
  <si>
    <t>Echdc2</t>
  </si>
  <si>
    <t>Q3UFY8</t>
  </si>
  <si>
    <t>Mitochondrial ribonuclease P protein 1</t>
  </si>
  <si>
    <t>Trmt10c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</si>
  <si>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part;nucleoid;nucleoplasm;organelle;organelle part</t>
  </si>
  <si>
    <t>Q3UHD6;Q91VY6</t>
  </si>
  <si>
    <t>Q3UHD6</t>
  </si>
  <si>
    <t>Sorting nexin-27</t>
  </si>
  <si>
    <t>Snx27</t>
  </si>
  <si>
    <t>cell cortex;cell part;cytoplasm;cytoplasmic part;cytosol;early endosome;early endosome membrane;endosomal part;endosome;endosome membrane;immunological synapse;intracellular membrane-bounded organelle;intracellular organelle;intracellular organelle part;intracellular part;macromolecular complex;membrane;membrane part;membrane-bounded organelle;nuclear part;nucleoplasm;organelle;organelle membrane;organelle part;plasma membrane part;protein complex;retromer complex;WASH complex</t>
  </si>
  <si>
    <t>Q3UJB9</t>
  </si>
  <si>
    <t>Enhancer of mRNA-decapping protein 4</t>
  </si>
  <si>
    <t>Edc4</t>
  </si>
  <si>
    <t>cell part;cytoplasmic mRNA processing body;cytoplasmic part;intracellular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</si>
  <si>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Q3UKJ7</t>
  </si>
  <si>
    <t>WD40 repeat-containing protein SMU1;WD40 repeat-containing protein SMU1, N-terminally processed</t>
  </si>
  <si>
    <t>Smu1</t>
  </si>
  <si>
    <t>Q3UMF0</t>
  </si>
  <si>
    <t>Cordon-bleu protein-like 1</t>
  </si>
  <si>
    <t>Cobll1</t>
  </si>
  <si>
    <t>Q3UQ28</t>
  </si>
  <si>
    <t>Peroxidasin homolog</t>
  </si>
  <si>
    <t>Pxdn</t>
  </si>
  <si>
    <t>cell part;cytoplasmic part;endoplasmic reticulum;extracellular matrix;extracellular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vesicle;organelle;proteinaceous extracellular matrix;vesicle</t>
  </si>
  <si>
    <t>Q3UZA1</t>
  </si>
  <si>
    <t>CapZ-interacting protein</t>
  </si>
  <si>
    <t>Rcsd1</t>
  </si>
  <si>
    <t>Q499X9</t>
  </si>
  <si>
    <t>Methionine--tRNA ligase, mitochondrial</t>
  </si>
  <si>
    <t>Mars2</t>
  </si>
  <si>
    <t>Q5EG47</t>
  </si>
  <si>
    <t>5-AMP-activated protein kinase catalytic subunit alpha-1</t>
  </si>
  <si>
    <t>Prkaa1</t>
  </si>
  <si>
    <t>AMP-activated protein kinase complex;apical plasma membrane;cell part;cytoplasm;intracellular membrane-bounded organelle;intracellular organelle;intracellular organelle part;intracellular part;macromolecular complex;membrane part;membrane-bounded organelle;nuclear part;nucleoplasm;nucleus;organelle;organelle part;plasma membrane part;protein complex</t>
  </si>
  <si>
    <t>Q5F285</t>
  </si>
  <si>
    <t>Transmembrane protein 256</t>
  </si>
  <si>
    <t>Tmem256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</si>
  <si>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inner membrane;mitochondrial membrane;mitochondrial part;organelle;organelle inner membrane;organelle membrane;organelle part;vesicle</t>
  </si>
  <si>
    <t>Q5HZI9</t>
  </si>
  <si>
    <t>Solute carrier family 25 member 51</t>
  </si>
  <si>
    <t>Slc25a51</t>
  </si>
  <si>
    <t>Q5I043</t>
  </si>
  <si>
    <t>Ubiquitin carboxyl-terminal hydrolase 28</t>
  </si>
  <si>
    <t>Usp28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</si>
  <si>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</si>
  <si>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Q61411;P32883;P08556</t>
  </si>
  <si>
    <t>GTPase HRas;GTPase HRas, N-terminally processed;GTPase KRas;GTPase KRas, N-terminally processed;GTPase NRas</t>
  </si>
  <si>
    <t>Hras;Kras;Nras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</si>
  <si>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exosome;extrinsic to internal side of plasma membrane;extrinsic to membrane;extrinsic to plasma membrane;focal adhesion;Golgi apparatus;Golgi apparatus part;Golgi membrane;intracellular membrane-bounded organelle;intracellular organelle;intracellular organelle part;intracellular part;membrane;membrane part;membrane-bounded organelle;membrane-bounded vesicle;organelle;organelle membrane;organelle part;plasma membrane;plasma membrane part;vesicle</t>
  </si>
  <si>
    <t>Q61510</t>
  </si>
  <si>
    <t>E3 ubiquitin/ISG15 ligase TRIM25</t>
  </si>
  <si>
    <t>Trim25</t>
  </si>
  <si>
    <t>Q62095;Q61496</t>
  </si>
  <si>
    <t>Q62095</t>
  </si>
  <si>
    <t>ATP-dependent RNA helicase DDX3Y</t>
  </si>
  <si>
    <t>Ddx3y</t>
  </si>
  <si>
    <t>cell part;chromatoid body;cytoplasm;cytoplasmic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 granule;perinuclear region of cytoplasm;pi-body;piP-body;ribonucleoprotein complex;RNA granule</t>
  </si>
  <si>
    <t>Q62376</t>
  </si>
  <si>
    <t>U1 small nuclear ribonucleoprotein 70 kDa</t>
  </si>
  <si>
    <t>Snrnp70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</si>
  <si>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complex;U1 snRNP</t>
  </si>
  <si>
    <t>Q64735</t>
  </si>
  <si>
    <t>Complement component receptor 1-like protein</t>
  </si>
  <si>
    <t>Cr1l</t>
  </si>
  <si>
    <t>cell part;external side of plasma membrane;integral to membrane;intrinsic to membrane;macromolecular complex;membrane part;plasma membrane part;protein complex;receptor complex</t>
  </si>
  <si>
    <t>Q69ZS7</t>
  </si>
  <si>
    <t>HBS1-like protein</t>
  </si>
  <si>
    <t>Hbs1l</t>
  </si>
  <si>
    <t>Q6A0A9</t>
  </si>
  <si>
    <t>Constitutive coactivator of PPAR-gamma-like protein 1</t>
  </si>
  <si>
    <t>FAM120A</t>
  </si>
  <si>
    <t>Q6A0D4</t>
  </si>
  <si>
    <t>Raftlin</t>
  </si>
  <si>
    <t>Rftn1</t>
  </si>
  <si>
    <t>cell part;cytoplasm;cytoplasmic part;endosome;extracellular membrane-bounded organelle;extracellular organelle;extracellular region part;extracellular vesicular exosome;intracellular membrane-bounded organelle;intracellular organelle;intracellular part;macromolecular complex;membrane;membrane part;membrane raft;membrane-bounded organelle;membrane-bounded vesicle;organelle;plasma membrane;protein complex;vesicle</t>
  </si>
  <si>
    <t>Q6NZC7</t>
  </si>
  <si>
    <t>SEC23-interacting protein</t>
  </si>
  <si>
    <t>Sec23ip</t>
  </si>
  <si>
    <t>cell part;cis-Golgi network;coated vesicle membrane;cytoplasmic part;cytoplasmic vesicle membrane;cytoplasmic vesicle part;endoplasmic reticulum exit site;endoplasmic reticulum part;ER to Golgi transport vesicle membrane;Golgi apparatus part;intracellular membrane-bounded organelle;intracellular organelle;intracellular organelle part;intracellular part;membrane;membrane-bounded organelle;organelle;organelle membrane;organelle part;perinuclear endoplasmic reticulum;perinuclear region of cytoplasm;transport vesicle membrane;vesicle membrane</t>
  </si>
  <si>
    <t>Q6P9R2</t>
  </si>
  <si>
    <t>Serine/threonine-protein kinase OSR1</t>
  </si>
  <si>
    <t>Oxsr1</t>
  </si>
  <si>
    <t>Q6PEB6</t>
  </si>
  <si>
    <t>MOB-like protein phocein</t>
  </si>
  <si>
    <t>Mob4</t>
  </si>
  <si>
    <t>cell body;cell part;cell projection;cell projection part;cytoplasm;cytoplasmic part;cytosol;dendritic spine;Golgi apparatus;Golgi apparatus part;Golgi cisterna membrane;Golgi membrane;intracellular membrane-bounded organelle;intracellular organelle;intracellular organelle part;intracellular part;membrane;membrane-bounded organelle;neuron projection;neuron spine;neuronal cell body;organelle;organelle membrane;organelle part;perinuclear region of cytoplasm</t>
  </si>
  <si>
    <t>Q6PH08;Q99MI1</t>
  </si>
  <si>
    <t>ERC protein 2;ELKS/Rab6-interacting/CAST family member 1</t>
  </si>
  <si>
    <t>Erc2;Erc1</t>
  </si>
  <si>
    <t>cell junction;cell part;cell projection part;cytoplasm;cytoplasmic part;cytoskeleton;cytosolic part;Golgi apparatus part;Golgi membrane;growth cone;IkappaB kinase complex;intracellular non-membrane-bounded organelle;intracellular organelle;intracellular organelle part;intracellular part;macromolecular complex;membrane;non-membrane-bounded organelle;organelle;organelle membrane;organelle part;presynaptic active zone;presynaptic membrane;protein complex;site of polarized growth;synapse;synapse part;synaptic membrane</t>
  </si>
  <si>
    <t>Q6PHN9</t>
  </si>
  <si>
    <t>Ras-related protein Rab-35</t>
  </si>
  <si>
    <t>Rab35</t>
  </si>
  <si>
    <t>cell part;cell projection membrane;cell projection part;clathrin-coated endocytic vesicle;clathrin-coated vesicle;coated pit;coated vesicle;cytoplasmic membrane-bounded vesicle;cytoplasmic part;cytoplasmic vesicle;endocytic vesicle;endosomal part;endosome membrane;extracellular membrane-bounded organelle;extracellular organelle;extracellular region part;extracellular vesicular exosome;intercellular bridge;intracellular membrane-bounded organelle;intracellular organelle;intracellular organelle part;intracellular part;melanosome;membrane;membrane part;membrane-bounded organelle;membrane-bounded vesicle;mitochondrion;organelle;organelle membrane;organelle part;pigment granule;plasma membrane;plasma membrane part;vesicle</t>
  </si>
  <si>
    <t>Q6QD59</t>
  </si>
  <si>
    <t>Vesicle transport protein SEC20</t>
  </si>
  <si>
    <t>Bnip1</t>
  </si>
  <si>
    <t>cell part;cytoplasm;cytoplasmic part;endoplasmic reticulum;endoplasmic reticulum membrane;endoplasmic reticulum part;envelope;Golgi apparatus part;Golgi membrane;integral to membrane;intracellular membrane-bounded organelle;intracellular organelle;intracellular organelle part;intracellular part;intrinsic to membrane;macromolecular complex;membrane;membrane part;membrane-bounded organelle;mitochondrion;nuclear envelope;nuclear part;organelle;organelle envelope;organelle membrane;organelle part;protein complex;SNARE complex</t>
  </si>
  <si>
    <t>Q80U63</t>
  </si>
  <si>
    <t>Mitofusin-2</t>
  </si>
  <si>
    <t>Mfn2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</si>
  <si>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 part;membrane-bounded organelle;microtubule cytoskeleton;mitochondrial membrane part;mitochondrial part;mitochondrion;non-membrane-bounded organelle;organelle;organelle part</t>
  </si>
  <si>
    <t>Q80VD1</t>
  </si>
  <si>
    <t>Protein FAM98B</t>
  </si>
  <si>
    <t>Fam98b</t>
  </si>
  <si>
    <t>cell part;cytoplasm;intracellular membrane-bounded organelle;intracellular organelle;intracellular part;macromolecular complex;membrane-bounded organelle;nucleus;organelle;protein complex;tRNA-splicing ligase complex</t>
  </si>
  <si>
    <t>Q80VP1</t>
  </si>
  <si>
    <t>Epsin-1</t>
  </si>
  <si>
    <t>Epn1</t>
  </si>
  <si>
    <t>cell part;coated pit;cytoplasm;intracellular membrane-bounded organelle;intracellular organelle;intracellular part;membrane;membrane part;membrane-bounded organelle;nucleus;organelle;plasma membrane</t>
  </si>
  <si>
    <t>Q80W21</t>
  </si>
  <si>
    <t>Glutathione S-transferase Mu 7</t>
  </si>
  <si>
    <t>Gstm7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</si>
  <si>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vesicle;organelle;sarcoplasmic reticulum;vesicle</t>
  </si>
  <si>
    <t>Q8BGJ9;Q9D883</t>
  </si>
  <si>
    <t>Splicing factor U2AF 26 kDa subunit;Splicing factor U2AF 35 kDa subunit</t>
  </si>
  <si>
    <t>U2af1l4;U2af1</t>
  </si>
  <si>
    <t>Q8BIG7</t>
  </si>
  <si>
    <t>Catechol O-methyltransferase domain-containing protein 1</t>
  </si>
  <si>
    <t>Comtd1</t>
  </si>
  <si>
    <t>Q8BJ71</t>
  </si>
  <si>
    <t>Nuclear pore complex protein Nup93</t>
  </si>
  <si>
    <t>Nup93</t>
  </si>
  <si>
    <t>cell part;intracellular organelle part;intracellular part;macromolecular complex;membrane;membrane part;nuclear membrane;nuclear part;nuclear periphery;nuclear pore;organelle membrane;organelle part;pore complex;protein complex</t>
  </si>
  <si>
    <t>Q8BK63</t>
  </si>
  <si>
    <t>Casein kinase I isoform alpha</t>
  </si>
  <si>
    <t>Csnk1a1</t>
  </si>
  <si>
    <t>cell part;cell projection;centrosome;chromosomal part;cilium;condensed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complex;membrane;membrane-bounded organelle;microtubule organizing center;non-membrane-bounded organelle;nuclear body;nuclear part;nuclear speck;nucleoplasm part;nucleus;organelle;organelle part;primary cilium;protein complex;ribonucleoprotein complex</t>
  </si>
  <si>
    <t>Q8BMG7</t>
  </si>
  <si>
    <t>Rab3 GTPase-activating protein non-catalytic subunit</t>
  </si>
  <si>
    <t>Rab3gap2</t>
  </si>
  <si>
    <t>cell part;cytoplasm;intracellular part;macromolecular complex;membrane;plasma membrane;protein complex</t>
  </si>
  <si>
    <t>Q8BP92</t>
  </si>
  <si>
    <t>Reticulocalbin-2</t>
  </si>
  <si>
    <t>Rcn2</t>
  </si>
  <si>
    <t>cell part;cytoplasmic part;endoplasmic reticulum;endoplasmic reticulum lumen;endoplasmic reticulum part;intracellular membrane-bounded organelle;intracellular non-membrane-bounded organelle;intracellular organelle;intracellular organelle lumen;intracellular organelle part;intracellular part;membrane-bounded organelle;membrane-enclosed lumen;non-membrane-bounded organelle;nuclear part;nucleolus;organelle;organelle lumen;organelle part</t>
  </si>
  <si>
    <t>Q8BTX9</t>
  </si>
  <si>
    <t>Inactive hydroxysteroid dehydrogenase-like protein 1</t>
  </si>
  <si>
    <t>Hsdl1</t>
  </si>
  <si>
    <t>Q8BTZ7</t>
  </si>
  <si>
    <t>Mannose-1-phosphate guanyltransferase beta</t>
  </si>
  <si>
    <t>Gmppb</t>
  </si>
  <si>
    <t>Q8BU88</t>
  </si>
  <si>
    <t>39S ribosomal protein L22, mitochondrial</t>
  </si>
  <si>
    <t>Mrpl22</t>
  </si>
  <si>
    <t>cell part;cytoplasmic part;intracellular membrane-bounded organelle;intracellular organelle;intracellular organelle part;intracellular part;large ribosomal subunit;macromolecular complex;membrane-bounded organelle;mitochondrion;organelle;organelle part;ribonucleoprotein complex</t>
  </si>
  <si>
    <t>Q8BVY0</t>
  </si>
  <si>
    <t>Ribosomal L1 domain-containing protein 1</t>
  </si>
  <si>
    <t>Rsl1d1</t>
  </si>
  <si>
    <t>cell part;intracellular non-membrane-bounded organelle;intracellular organelle;intracellular organelle part;intracellular part;membrane;non-membrane-bounded organelle;nuclear part;nucleolus;organelle;organelle part</t>
  </si>
  <si>
    <t>Q8BYL4</t>
  </si>
  <si>
    <t>Tyrosine--tRNA ligase, mitochondrial</t>
  </si>
  <si>
    <t>Yars2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</si>
  <si>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</si>
  <si>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Q8BZA9</t>
  </si>
  <si>
    <t>Fructose-2,6-bisphosphatase TIGAR</t>
  </si>
  <si>
    <t>Tigar</t>
  </si>
  <si>
    <t>cell part;cytoplasmic part;cytosol;intracellular;intracellular part</t>
  </si>
  <si>
    <t>Q8C3X4</t>
  </si>
  <si>
    <t>Translation factor Guf1, mitochondrial</t>
  </si>
  <si>
    <t>Guf1</t>
  </si>
  <si>
    <t>Q8K183</t>
  </si>
  <si>
    <t>Pyridoxal kinase</t>
  </si>
  <si>
    <t>Pdxk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</si>
  <si>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</si>
  <si>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Q8K1N1</t>
  </si>
  <si>
    <t>Calcium-independent phospholipase A2-gamma</t>
  </si>
  <si>
    <t>Pnpla8</t>
  </si>
  <si>
    <t>cell part;cytoplasmic part;endoplasmic reticulum membrane;endoplasmic reticulum part;Golgi apparatus part;Golgi membrane;integral to membrane;intracellular;intracellular membrane-bounded organelle;intracellular organelle;intracellular organelle part;intracellular part;intrinsic to membrane;membrane;membrane part;membrane-bounded organelle;microbody;microbody membrane;microbody part;organelle;organelle membrane;organelle part;perinuclear region of cytoplasm;peroxisomal membrane;peroxisomal part;peroxisome</t>
  </si>
  <si>
    <t>Q8K297</t>
  </si>
  <si>
    <t>Procollagen galactosyltransferase 1</t>
  </si>
  <si>
    <t>Colgalt1</t>
  </si>
  <si>
    <t>cell part;cytoplasmic part;endoplasmic reticulum lumen;endoplasmic reticulum part;intracellular organelle lumen;intracellular organelle part;intracellular part;membrane;membrane-enclosed lumen;organelle lumen;organelle part</t>
  </si>
  <si>
    <t>Q8R1M2;Q8CGP6;Q8CGP7;Q8CGP5;Q8BFU2;P22752</t>
  </si>
  <si>
    <t>Histone H2A.J;Histone H2A type 1-H;Histone H2A type 1-K;Histone H2A type 1-F;Histone H2A type 3;Histone H2A type 1</t>
  </si>
  <si>
    <t>H2afj;Hist1h2ah;Hist1h2ak;Hist1h2af;Hist3h2a;Hist1h2ab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</si>
  <si>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part;nucleosome;nucleus;organelle;organelle part;protein-DNA complex;vesicle</t>
  </si>
  <si>
    <t>Q8R5A0</t>
  </si>
  <si>
    <t>N-lysine methyltransferase SMYD2</t>
  </si>
  <si>
    <t>Smyd2</t>
  </si>
  <si>
    <t>Q8VCN9</t>
  </si>
  <si>
    <t>Tubulin-specific chaperone C</t>
  </si>
  <si>
    <t>Tbcc</t>
  </si>
  <si>
    <t>cell part;cell projection;cilium;cytoplasm;intracellular part;nonmotile primary cilium;photoreceptor connecting cilium;primary cilium</t>
  </si>
  <si>
    <t>Q8VDG5</t>
  </si>
  <si>
    <t>Phosphopantothenate--cysteine ligase</t>
  </si>
  <si>
    <t>Ppcs</t>
  </si>
  <si>
    <t>Q8VEK0;Q8BHG3</t>
  </si>
  <si>
    <t>Q8VEK0</t>
  </si>
  <si>
    <t>Cell cycle control protein 50A</t>
  </si>
  <si>
    <t>Tmem30a</t>
  </si>
  <si>
    <t>apical plasma membrane;cell part;cytoplasmic part;cytoplasmic vesicle membrane;cytoplasmic vesicle part;endoplasmic reticulum;Golgi apparatus;integral to membrane;intracellular membrane-bounded organelle;intracellular organelle;intracellular organelle part;intracellular part;intrinsic to membrane;membrane;membrane part;membrane-bounded organelle;organelle;organelle membrane;organelle part;plasma membrane;plasma membrane part;transport vesicle membrane;vesicle membrane</t>
  </si>
  <si>
    <t>Q8VHY0</t>
  </si>
  <si>
    <t>Chondroitin sulfate proteoglycan 4</t>
  </si>
  <si>
    <t>Cspg4</t>
  </si>
  <si>
    <t>adherens junction;anchoring junction;apical plasma membrane;cell junction;cell part;cell projection;cell projection membrane;cell projection part;cell surface;cell-substrate adherens junction;cell-substrate junction;extracellular membrane-bounded organelle;extracellular organelle;extracellular region part;extracellular vesicular exosome;focal adhesion;integral to membrane;intrinsic to membrane;lamellipodium membrane;leading edge membrane;membrane;membrane part;membrane-bounded organelle;membrane-bounded vesicle;organelle;plasma membrane;plasma membrane part;vesicle</t>
  </si>
  <si>
    <t>Q91V76</t>
  </si>
  <si>
    <t>Ester hydrolase C11orf54 homolog</t>
  </si>
  <si>
    <t>Q91VC3</t>
  </si>
  <si>
    <t>Eukaryotic initiation factor 4A-III;Eukaryotic initiation factor 4A-III, N-terminally processed</t>
  </si>
  <si>
    <t>Eif4a3</t>
  </si>
  <si>
    <t>catalytic step 2 spliceosome;cell part;cytoplasm;exon-exon junction complex;intracellular organelle part;intracellular part;macromolecular complex;membrane;nuclear body;nuclear part;nuclear speck;nucleoplasm part;organelle part;protein complex;ribonucleoprotein complex;spliceosomal complex</t>
  </si>
  <si>
    <t>Q91YS8;Q8BW96</t>
  </si>
  <si>
    <t>Calcium/calmodulin-dependent protein kinase type 1;Calcium/calmodulin-dependent protein kinase type 1D</t>
  </si>
  <si>
    <t>Camk1;Camk1d</t>
  </si>
  <si>
    <t>Q921M3</t>
  </si>
  <si>
    <t>Splicing factor 3B subunit 3</t>
  </si>
  <si>
    <t>Sf3b3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</si>
  <si>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complex;U12-type spliceosomal complex</t>
  </si>
  <si>
    <t>Q922D4</t>
  </si>
  <si>
    <t>Serine/threonine-protein phosphatase 6 regulatory subunit 3</t>
  </si>
  <si>
    <t>Ppp6r3</t>
  </si>
  <si>
    <t>cell part;cytoplasm;intracellular organelle part;intracellular part;membrane;nuclear part;nucleoplasm;organelle part;plasma membrane</t>
  </si>
  <si>
    <t>Q923B6</t>
  </si>
  <si>
    <t>Metalloreductase STEAP4</t>
  </si>
  <si>
    <t>Steap4</t>
  </si>
  <si>
    <t>cell part;cytoplasmic part;endosome;extracellular membrane-bounded organelle;extracellular organelle;extracellular region part;extracellular vesicular exosome;Golgi apparatus part;Golgi membrane;integral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membrane;plasma membrane part;vesicle</t>
  </si>
  <si>
    <t>Q923T9;P28652</t>
  </si>
  <si>
    <t>Calcium/calmodulin-dependent protein kinase type II subunit gamma;Calcium/calmodulin-dependent protein kinase type II subunit beta</t>
  </si>
  <si>
    <t>Camk2g;Camk2b</t>
  </si>
  <si>
    <t>cell part;cytoplasmic part;cytoskeletal part;cytosol;endoplasmic reticulum membrane;endoplasmic reticulum part;intracellular organelle part;intracellular part;membrane;membrane part;microtubule organizing center;organelle membrane;organelle part;sarcoplasmic reticulum membrane;spindle midzone</t>
  </si>
  <si>
    <t>Q925F2</t>
  </si>
  <si>
    <t>Endothelial cell-selective adhesion molecule</t>
  </si>
  <si>
    <t>Esam</t>
  </si>
  <si>
    <t>adherens junction;anchoring junction;cell junction;cell part;cell-cell junction;extracellular membrane-bounded organelle;extracellular organelle;extracellular region part;extracellular vesicular exosome;integral to membrane;intrinsic to membrane;membrane;membrane part;membrane-bounded organelle;membrane-bounded vesicle;occluding junction;organelle;plasma membrane;tight junction;vesicle</t>
  </si>
  <si>
    <t>Q99K28</t>
  </si>
  <si>
    <t>ADP-ribosylation factor GTPase-activating protein 2</t>
  </si>
  <si>
    <t>Arfgap2</t>
  </si>
  <si>
    <t>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part;plasma membrane</t>
  </si>
  <si>
    <t>Q9CQJ6</t>
  </si>
  <si>
    <t>Density-regulated protein</t>
  </si>
  <si>
    <t>Denr</t>
  </si>
  <si>
    <t>Q9CY66</t>
  </si>
  <si>
    <t>H/ACA ribonucleoprotein complex subunit 1</t>
  </si>
  <si>
    <t>Gar1</t>
  </si>
  <si>
    <t>box H/ACA RNP complex;box H/ACA snoRNP complex;Cajal body;cell part;dense fibrillar component;intracellular organelle part;intracellular part;macromolecular complex;nuclear body;nuclear part;nucleolar part;nucleoplasm part;organelle part;ribonucleoprotein complex;small nucleolar ribonucleoprotein complex</t>
  </si>
  <si>
    <t>Q9D773</t>
  </si>
  <si>
    <t>39S ribosomal protein L2, mitochondrial</t>
  </si>
  <si>
    <t>Mrpl2</t>
  </si>
  <si>
    <t>Q9D820</t>
  </si>
  <si>
    <t>Prolyl-tRNA synthetase associated domain-containing protein 1</t>
  </si>
  <si>
    <t>Prorsd1</t>
  </si>
  <si>
    <t>Q9D938</t>
  </si>
  <si>
    <t>Transmembrane protein 160</t>
  </si>
  <si>
    <t>Tmem160</t>
  </si>
  <si>
    <t>Q9D958</t>
  </si>
  <si>
    <t>Signal peptidase complex subunit 1</t>
  </si>
  <si>
    <t>Spcs1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</si>
  <si>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complex;signal peptidase complex</t>
  </si>
  <si>
    <t>Q9DBS2</t>
  </si>
  <si>
    <t>Tumor protein p63-regulated gene 1-like protein</t>
  </si>
  <si>
    <t>Tprg1l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</si>
  <si>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part;membrane-bounded organelle;membrane-bounded vesicle;organelle;synapse part;synaptic vesicle;vesicle</t>
  </si>
  <si>
    <t>Q9EPL9</t>
  </si>
  <si>
    <t>Peroxisomal acyl-coenzyme A oxidase 3</t>
  </si>
  <si>
    <t>Acox3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</si>
  <si>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part;mitochondrion;organelle;organelle lumen;organelle part;peroxisomal matrix;peroxisomal part;peroxisome</t>
  </si>
  <si>
    <t>Q9ES28</t>
  </si>
  <si>
    <t>Rho guanine nucleotide exchange factor 7</t>
  </si>
  <si>
    <t>Arhgef7</t>
  </si>
  <si>
    <t>adherens junction;anchoring junction;cell body;cell cortex;cell junction;cell part;cell projection;cell-substrate adherens junction;cell-substrate junction;cytoplasmic part;cytosol;focal adhesion;intracellular membrane-bounded organelle;intracellular organelle;intracellular part;lamellipodium;macromolecular complex;membrane;membrane-bounded organelle;neuron projection;neuronal cell body;organelle;plasma membrane;protein complex;ruffle;storage vacuole;vacuole</t>
  </si>
  <si>
    <t>Q9ESL4</t>
  </si>
  <si>
    <t>Mitogen-activated protein kinase kinase kinase MLT</t>
  </si>
  <si>
    <t>Zak</t>
  </si>
  <si>
    <t>Q9ET01</t>
  </si>
  <si>
    <t>Glycogen phosphorylase, liver form</t>
  </si>
  <si>
    <t>Pygl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</si>
  <si>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</si>
  <si>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Q9JHU9</t>
  </si>
  <si>
    <t>Inositol-3-phosphate synthase 1</t>
  </si>
  <si>
    <t>Isyna1</t>
  </si>
  <si>
    <t>Q9JIF9</t>
  </si>
  <si>
    <t>Myotilin</t>
  </si>
  <si>
    <t>Myot</t>
  </si>
  <si>
    <t>cell part;contractile fiber part;cytoplasmic part;cytoskeleton;intracellular non-membrane-bounded organelle;intracellular organelle;intracellular part;membrane;non-membrane-bounded organelle;organelle;organelle part;plasma membrane;sarcolemma;Z disc</t>
  </si>
  <si>
    <t>Q9JJL8</t>
  </si>
  <si>
    <t>Serine--tRNA ligase, mitochondrial</t>
  </si>
  <si>
    <t>Sars2</t>
  </si>
  <si>
    <t>Q9JLB0;Q9WV34</t>
  </si>
  <si>
    <t>Q9JLB0</t>
  </si>
  <si>
    <t>MAGUK p55 subfamily member 6</t>
  </si>
  <si>
    <t>Mpp6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</si>
  <si>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vesicle;organelle;plasma membrane;vesicle</t>
  </si>
  <si>
    <t>Q9JMG7;Q3UMU9</t>
  </si>
  <si>
    <t>Hepatoma-derived growth factor-related protein 3;Hepatoma-derived growth factor-related protein 2</t>
  </si>
  <si>
    <t>Hdgfrp3;Hdgfrp2</t>
  </si>
  <si>
    <t>Q9QZB7</t>
  </si>
  <si>
    <t>Actin-related protein 10</t>
  </si>
  <si>
    <t>Actr10</t>
  </si>
  <si>
    <t>cell part;cytoplasm;cytoskeletal part;dynactin complex;intracellular organelle part;intracellular part;macromolecular complex;microtubule associated complex;organelle part;protein complex</t>
  </si>
  <si>
    <t>Q9R0E2</t>
  </si>
  <si>
    <t>Procollagen-lysine,2-oxoglutarate 5-dioxygenase 1</t>
  </si>
  <si>
    <t>Plod1</t>
  </si>
  <si>
    <t>Q9R0H0</t>
  </si>
  <si>
    <t>Peroxisomal acyl-coenzyme A oxidase 1</t>
  </si>
  <si>
    <t>Acox1</t>
  </si>
  <si>
    <t>cell part;cytoplasm;cytoplasmic part;intracellular membrane-bounded organelle;intracellular non-membrane-bounded organelle;intracellular organelle;intracellular organelle part;intracellular part;membrane;membrane-bounded organelle;microbody;microbody membrane;microbody part;mitochondrion;non-membrane-bounded organelle;nuclear part;nucleolus;nucleoplasm;nucleus;organelle;organelle membrane;organelle part;peroxisomal membrane;peroxisomal part;peroxisome;plasma membrane</t>
  </si>
  <si>
    <t>Q9R0Q3</t>
  </si>
  <si>
    <t>Transmembrane emp24 domain-containing protein 2</t>
  </si>
  <si>
    <t>Tmed2</t>
  </si>
  <si>
    <t>cell part;coated vesicle;coated vesicle membrane;COPI coated vesicle membrane;COPI-coated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membrane;Golgi apparatus;Golgi apparatus part;Golgi cisterna membrane;Golgi membrane;Golgi-associated vesicle;Golgi-associated vesicle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part;secretory granule membrane;vesicle;vesicle membrane;zymogen granule membrane</t>
  </si>
  <si>
    <t>Q9WUP7</t>
  </si>
  <si>
    <t>Ubiquitin carboxyl-terminal hydrolase isozyme L5</t>
  </si>
  <si>
    <t>Uchl5</t>
  </si>
  <si>
    <t>cell part;chromatin remodeling complex;chromosomal part;cytoplasm;cytoplasmic part;cytosol;DNA helicase complex;Ino80 complex;intracellular membrane-bounded organelle;intracellular organelle;intracellular organelle part;intracellular part;macromolecular complex;membrane-bounded organelle;nuclear chromosome part;nuclear part;nucleus;organelle;organelle part;proteasome complex;protein complex</t>
  </si>
  <si>
    <t>Q9WV60</t>
  </si>
  <si>
    <t>Glycogen synthase kinase-3 beta</t>
  </si>
  <si>
    <t>Gsk3b</t>
  </si>
  <si>
    <t>beta-catenin destruction complex;cell body;cell part;cell projection;cell projection part;centrosome;cytoplasm;cytoplasmic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</si>
  <si>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Q9WV85</t>
  </si>
  <si>
    <t>Nucleoside diphosphate kinase 3</t>
  </si>
  <si>
    <t>Nme3</t>
  </si>
  <si>
    <t>Q9Z0Y1</t>
  </si>
  <si>
    <t>Dynactin subunit 3</t>
  </si>
  <si>
    <t>Dctn3</t>
  </si>
  <si>
    <t>cell division site part;cell part;centrosome;chromosomal part;cleavage furrow;condensed chromosome kinetochore;cytoplasmic part;cytoskeletal part;dynactin complex;intracellular non-membrane-bounded organelle;intracellular organelle;intracellular organelle part;intracellular part;kinetochore;macromolecular complex;microtubule associated complex;microtubule organizing center;midbody;non-membrane-bounded organelle;organelle;organelle part;perinuclear region of cytoplasm;protein complex;spindle</t>
  </si>
  <si>
    <t>Q9Z2W1</t>
  </si>
  <si>
    <t>Serine/threonine-protein kinase 25</t>
  </si>
  <si>
    <t>Stk25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</si>
  <si>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</si>
  <si>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-LOG(P-value)</t>
  </si>
  <si>
    <t>mit in GOCC</t>
  </si>
  <si>
    <t>mit in name</t>
  </si>
  <si>
    <t>CON Location Mass</t>
  </si>
  <si>
    <t>KO Location Mass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</si>
</sst>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2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5">
    <xf numFmtId="0" fontId="0" fillId="0" borderId="0" xfId="0"/>
    <xf numFmtId="17" fontId="0" fillId="0" borderId="0" xfId="0" applyNumberFormat="1"/>
    <xf numFmtId="10" fontId="0" fillId="0" borderId="0" xfId="0" applyNumberFormat="1"/>
    <xf numFmtId="49" fontId="0" fillId="0" borderId="0" xfId="0" applyNumberFormat="1"/>
    <xf numFmtId="0" fontId="0" fillId="0" borderId="0" xfId="0" quotePrefix="1"/>
  </cellXfs>
  <cellStyles count="122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048"/>
  <sheetViews>
    <sheetView workbookViewId="0">
      <pane ySplit="1" topLeftCell="A11" activePane="bottomLeft" state="frozen"/>
      <selection pane="bottomLeft" activeCell="G36" sqref="G36"/>
    </sheetView>
  </sheetViews>
  <sheetFormatPr defaultColWidth="8.85546875" defaultRowHeight="15" x14ac:dyDescent="0.25"/>
  <cols>
    <col min="6" max="6" width="9.140625" customWidth="1"/>
  </cols>
  <sheetData>
    <row r="1" spans="1:28" x14ac:dyDescent="0.25">
      <c r="A1" t="s">
        <v>7108</v>
      </c>
      <c r="B1" s="4" t="s">
        <v>8082</v>
      </c>
      <c r="C1" t="s">
        <v>7109</v>
      </c>
      <c r="D1" t="s">
        <v>7110</v>
      </c>
      <c r="E1" t="s">
        <v>7111</v>
      </c>
      <c r="F1" t="s">
        <v>7112</v>
      </c>
      <c r="G1" t="s">
        <v>7113</v>
      </c>
      <c r="H1" t="s">
        <v>7114</v>
      </c>
      <c r="I1" t="s">
        <v>7115</v>
      </c>
      <c r="J1" t="s">
        <v>7116</v>
      </c>
      <c r="K1" t="s">
        <v>7117</v>
      </c>
      <c r="L1" t="s">
        <v>7118</v>
      </c>
      <c r="M1" t="s">
        <v>7119</v>
      </c>
      <c r="N1" t="s">
        <v>7120</v>
      </c>
      <c r="O1" t="s">
        <v>7121</v>
      </c>
      <c r="P1" t="s">
        <v>7122</v>
      </c>
      <c r="Q1" t="s">
        <v>7123</v>
      </c>
      <c r="R1" t="s">
        <v>7124</v>
      </c>
      <c r="S1" t="s">
        <v>7125</v>
      </c>
      <c r="T1" t="s">
        <v>7126</v>
      </c>
      <c r="U1" t="s">
        <v>7127</v>
      </c>
      <c r="V1" t="s">
        <v>7128</v>
      </c>
      <c r="W1" t="s">
        <v>0</v>
      </c>
      <c r="X1" t="s">
        <v>1</v>
      </c>
      <c r="Y1" t="s">
        <v>2</v>
      </c>
      <c r="Z1" t="s">
        <v>3</v>
      </c>
      <c r="AA1" t="s">
        <v>4</v>
      </c>
      <c r="AB1" t="s">
        <v>5</v>
      </c>
    </row>
    <row r="2" spans="1:28" x14ac:dyDescent="0.25">
      <c r="A2" t="s">
        <v>678</v>
      </c>
      <c r="B2">
        <v>1.26633442636393</v>
      </c>
      <c r="C2">
        <v>2.55233955383301</v>
      </c>
      <c r="D2" t="s">
        <v>7395</v>
      </c>
      <c r="E2" t="s">
        <v>7395</v>
      </c>
      <c r="F2" t="s">
        <v>7396</v>
      </c>
      <c r="G2" t="s">
        <v>7397</v>
      </c>
      <c r="H2" t="s">
        <v>7132</v>
      </c>
      <c r="I2">
        <v>1</v>
      </c>
      <c r="J2">
        <v>4</v>
      </c>
      <c r="K2" t="s">
        <v>7398</v>
      </c>
      <c r="L2">
        <v>4</v>
      </c>
      <c r="M2">
        <v>4</v>
      </c>
      <c r="N2">
        <v>4</v>
      </c>
      <c r="O2">
        <v>14.4</v>
      </c>
      <c r="P2">
        <v>14.4</v>
      </c>
      <c r="Q2">
        <v>14.4</v>
      </c>
      <c r="R2">
        <v>46.481000000000002</v>
      </c>
      <c r="S2">
        <v>0</v>
      </c>
      <c r="T2">
        <v>6.4854000000000003</v>
      </c>
      <c r="U2">
        <v>169850000</v>
      </c>
      <c r="V2">
        <v>7</v>
      </c>
      <c r="W2">
        <v>25.17238</v>
      </c>
      <c r="X2">
        <v>25.418150000000001</v>
      </c>
      <c r="Y2">
        <v>25.730550000000001</v>
      </c>
      <c r="Z2">
        <v>22.268820000000002</v>
      </c>
      <c r="AA2">
        <v>21.675360000000001</v>
      </c>
      <c r="AB2">
        <v>24.719889999999999</v>
      </c>
    </row>
    <row r="3" spans="1:28" x14ac:dyDescent="0.25">
      <c r="A3" t="s">
        <v>678</v>
      </c>
      <c r="B3">
        <v>1.70080166065314</v>
      </c>
      <c r="C3">
        <v>2.2293841044108</v>
      </c>
      <c r="D3" t="s">
        <v>7399</v>
      </c>
      <c r="E3" t="s">
        <v>7399</v>
      </c>
      <c r="F3" t="s">
        <v>7400</v>
      </c>
      <c r="G3" t="s">
        <v>7401</v>
      </c>
      <c r="H3" t="s">
        <v>7132</v>
      </c>
      <c r="I3">
        <v>1</v>
      </c>
      <c r="J3">
        <v>4</v>
      </c>
      <c r="K3" t="s">
        <v>718</v>
      </c>
      <c r="L3">
        <v>3</v>
      </c>
      <c r="M3">
        <v>3</v>
      </c>
      <c r="N3">
        <v>3</v>
      </c>
      <c r="O3">
        <v>9.6999999999999993</v>
      </c>
      <c r="P3">
        <v>9.6999999999999993</v>
      </c>
      <c r="Q3">
        <v>9.6999999999999993</v>
      </c>
      <c r="R3">
        <v>52.222999999999999</v>
      </c>
      <c r="S3">
        <v>0</v>
      </c>
      <c r="T3">
        <v>10.71</v>
      </c>
      <c r="U3">
        <v>132710000</v>
      </c>
      <c r="V3">
        <v>5</v>
      </c>
      <c r="W3">
        <v>25.33446</v>
      </c>
      <c r="X3">
        <v>24.920660000000002</v>
      </c>
      <c r="Y3">
        <v>25.56898</v>
      </c>
      <c r="Z3">
        <v>22.103000000000002</v>
      </c>
      <c r="AA3">
        <v>22.982109999999999</v>
      </c>
      <c r="AB3">
        <v>24.050840000000001</v>
      </c>
    </row>
    <row r="4" spans="1:28" x14ac:dyDescent="0.25">
      <c r="A4" t="s">
        <v>678</v>
      </c>
      <c r="B4">
        <v>1.5581213570329</v>
      </c>
      <c r="C4">
        <v>1.5586217244466101</v>
      </c>
      <c r="D4" t="s">
        <v>7402</v>
      </c>
      <c r="E4" t="s">
        <v>7402</v>
      </c>
      <c r="F4" t="s">
        <v>7403</v>
      </c>
      <c r="G4" t="s">
        <v>7404</v>
      </c>
      <c r="H4" t="s">
        <v>7132</v>
      </c>
      <c r="I4">
        <v>1</v>
      </c>
      <c r="J4">
        <v>4</v>
      </c>
      <c r="K4" t="s">
        <v>796</v>
      </c>
      <c r="L4">
        <v>5</v>
      </c>
      <c r="M4">
        <v>5</v>
      </c>
      <c r="N4">
        <v>5</v>
      </c>
      <c r="O4">
        <v>9</v>
      </c>
      <c r="P4">
        <v>9</v>
      </c>
      <c r="Q4">
        <v>9</v>
      </c>
      <c r="R4">
        <v>80.850999999999999</v>
      </c>
      <c r="S4">
        <v>0</v>
      </c>
      <c r="T4">
        <v>6.9987000000000004</v>
      </c>
      <c r="U4">
        <v>103330000</v>
      </c>
      <c r="V4">
        <v>6</v>
      </c>
      <c r="W4">
        <v>24.249960000000002</v>
      </c>
      <c r="X4">
        <v>24.724270000000001</v>
      </c>
      <c r="Y4">
        <v>24.624829999999999</v>
      </c>
      <c r="Z4">
        <v>22.468520000000002</v>
      </c>
      <c r="AA4">
        <v>23.845079999999999</v>
      </c>
      <c r="AB4">
        <v>22.609590000000001</v>
      </c>
    </row>
    <row r="5" spans="1:28" x14ac:dyDescent="0.25">
      <c r="A5" t="s">
        <v>678</v>
      </c>
      <c r="B5">
        <v>1.3353919303400299</v>
      </c>
      <c r="C5">
        <v>-0.66518910725911695</v>
      </c>
      <c r="D5" t="s">
        <v>73</v>
      </c>
      <c r="E5" t="s">
        <v>73</v>
      </c>
      <c r="F5" t="s">
        <v>74</v>
      </c>
      <c r="G5" t="s">
        <v>75</v>
      </c>
      <c r="H5" t="s">
        <v>7132</v>
      </c>
      <c r="I5">
        <v>1</v>
      </c>
      <c r="J5">
        <v>4</v>
      </c>
      <c r="K5" t="s">
        <v>72</v>
      </c>
      <c r="L5">
        <v>5</v>
      </c>
      <c r="M5">
        <v>5</v>
      </c>
      <c r="N5">
        <v>5</v>
      </c>
      <c r="O5">
        <v>62.7</v>
      </c>
      <c r="P5">
        <v>62.7</v>
      </c>
      <c r="Q5">
        <v>62.7</v>
      </c>
      <c r="R5">
        <v>6.0372000000000003</v>
      </c>
      <c r="S5">
        <v>0</v>
      </c>
      <c r="T5">
        <v>7.7313999999999998</v>
      </c>
      <c r="U5">
        <v>357940000</v>
      </c>
      <c r="V5">
        <v>17</v>
      </c>
      <c r="W5">
        <v>25.530709999999999</v>
      </c>
      <c r="X5">
        <v>25.645150000000001</v>
      </c>
      <c r="Y5">
        <v>25.011759999999999</v>
      </c>
      <c r="Z5">
        <v>26.099309999999999</v>
      </c>
      <c r="AA5">
        <v>25.823060000000002</v>
      </c>
      <c r="AB5">
        <v>26.260819999999999</v>
      </c>
    </row>
    <row r="6" spans="1:28" x14ac:dyDescent="0.25">
      <c r="A6" t="s">
        <v>678</v>
      </c>
      <c r="B6">
        <v>1.72589810617142</v>
      </c>
      <c r="C6">
        <v>-0.69122759501139097</v>
      </c>
      <c r="D6" t="s">
        <v>81</v>
      </c>
      <c r="E6" t="s">
        <v>81</v>
      </c>
      <c r="F6" t="s">
        <v>82</v>
      </c>
      <c r="G6" t="s">
        <v>83</v>
      </c>
      <c r="H6" t="s">
        <v>7132</v>
      </c>
      <c r="I6">
        <v>1</v>
      </c>
      <c r="J6">
        <v>4</v>
      </c>
      <c r="K6" t="s">
        <v>80</v>
      </c>
      <c r="L6">
        <v>25</v>
      </c>
      <c r="M6">
        <v>25</v>
      </c>
      <c r="N6">
        <v>25</v>
      </c>
      <c r="O6">
        <v>20.6</v>
      </c>
      <c r="P6">
        <v>20.6</v>
      </c>
      <c r="Q6">
        <v>20.6</v>
      </c>
      <c r="R6">
        <v>197.93</v>
      </c>
      <c r="S6">
        <v>0</v>
      </c>
      <c r="T6">
        <v>64.346000000000004</v>
      </c>
      <c r="U6">
        <v>655640000</v>
      </c>
      <c r="V6">
        <v>62</v>
      </c>
      <c r="W6">
        <v>26.48996</v>
      </c>
      <c r="X6">
        <v>25.945499999999999</v>
      </c>
      <c r="Y6">
        <v>26.235199999999999</v>
      </c>
      <c r="Z6">
        <v>27.03905</v>
      </c>
      <c r="AA6">
        <v>26.96444</v>
      </c>
      <c r="AB6">
        <v>26.740849999999998</v>
      </c>
    </row>
    <row r="7" spans="1:28" x14ac:dyDescent="0.25">
      <c r="A7" t="s">
        <v>678</v>
      </c>
      <c r="B7">
        <v>4.0348767835204002</v>
      </c>
      <c r="C7">
        <v>1.0172170003255201</v>
      </c>
      <c r="D7" t="s">
        <v>93</v>
      </c>
      <c r="E7" t="s">
        <v>94</v>
      </c>
      <c r="F7" t="s">
        <v>95</v>
      </c>
      <c r="G7" t="s">
        <v>96</v>
      </c>
      <c r="H7" t="s">
        <v>7132</v>
      </c>
      <c r="I7">
        <v>1</v>
      </c>
      <c r="J7">
        <v>4</v>
      </c>
      <c r="K7" t="s">
        <v>92</v>
      </c>
      <c r="L7">
        <v>166</v>
      </c>
      <c r="M7">
        <v>166</v>
      </c>
      <c r="N7">
        <v>166</v>
      </c>
      <c r="O7">
        <v>43.6</v>
      </c>
      <c r="P7">
        <v>43.6</v>
      </c>
      <c r="Q7">
        <v>43.6</v>
      </c>
      <c r="R7">
        <v>564.80999999999995</v>
      </c>
      <c r="S7">
        <v>0</v>
      </c>
      <c r="T7">
        <v>323.31</v>
      </c>
      <c r="U7">
        <v>24738000000</v>
      </c>
      <c r="V7">
        <v>1002</v>
      </c>
      <c r="W7">
        <v>32.300080000000001</v>
      </c>
      <c r="X7">
        <v>32.380070000000003</v>
      </c>
      <c r="Y7">
        <v>32.514530000000001</v>
      </c>
      <c r="Z7">
        <v>31.407810000000001</v>
      </c>
      <c r="AA7">
        <v>31.374770000000002</v>
      </c>
      <c r="AB7">
        <v>31.36045</v>
      </c>
    </row>
    <row r="8" spans="1:28" x14ac:dyDescent="0.25">
      <c r="A8" t="s">
        <v>678</v>
      </c>
      <c r="B8">
        <v>1.4516860246577701</v>
      </c>
      <c r="C8">
        <v>0.74471473693847701</v>
      </c>
      <c r="D8" t="s">
        <v>98</v>
      </c>
      <c r="E8" t="s">
        <v>98</v>
      </c>
      <c r="F8" t="s">
        <v>99</v>
      </c>
      <c r="G8" t="s">
        <v>100</v>
      </c>
      <c r="H8" t="s">
        <v>7132</v>
      </c>
      <c r="I8">
        <v>1</v>
      </c>
      <c r="J8">
        <v>4</v>
      </c>
      <c r="K8" t="s">
        <v>97</v>
      </c>
      <c r="L8">
        <v>20</v>
      </c>
      <c r="M8">
        <v>14</v>
      </c>
      <c r="N8">
        <v>14</v>
      </c>
      <c r="O8">
        <v>11</v>
      </c>
      <c r="P8">
        <v>7.6</v>
      </c>
      <c r="Q8">
        <v>7.6</v>
      </c>
      <c r="R8">
        <v>275.75</v>
      </c>
      <c r="S8">
        <v>0</v>
      </c>
      <c r="T8">
        <v>20.311</v>
      </c>
      <c r="U8">
        <v>318660000</v>
      </c>
      <c r="V8">
        <v>25</v>
      </c>
      <c r="W8">
        <v>26.418520000000001</v>
      </c>
      <c r="X8">
        <v>25.81673</v>
      </c>
      <c r="Y8">
        <v>25.671769999999999</v>
      </c>
      <c r="Z8">
        <v>25.35763</v>
      </c>
      <c r="AA8">
        <v>25.143509999999999</v>
      </c>
      <c r="AB8">
        <v>25.17173</v>
      </c>
    </row>
    <row r="9" spans="1:28" x14ac:dyDescent="0.25">
      <c r="A9" t="s">
        <v>678</v>
      </c>
      <c r="B9">
        <v>1.6197523390108901</v>
      </c>
      <c r="C9">
        <v>0.67731094360351596</v>
      </c>
      <c r="D9" t="s">
        <v>125</v>
      </c>
      <c r="E9" t="s">
        <v>126</v>
      </c>
      <c r="F9" t="s">
        <v>127</v>
      </c>
      <c r="G9" t="s">
        <v>128</v>
      </c>
      <c r="H9" t="s">
        <v>7132</v>
      </c>
      <c r="I9">
        <v>1</v>
      </c>
      <c r="J9">
        <v>4</v>
      </c>
      <c r="K9" t="s">
        <v>124</v>
      </c>
      <c r="L9">
        <v>18</v>
      </c>
      <c r="M9">
        <v>18</v>
      </c>
      <c r="N9">
        <v>18</v>
      </c>
      <c r="O9">
        <v>19.100000000000001</v>
      </c>
      <c r="P9">
        <v>19.100000000000001</v>
      </c>
      <c r="Q9">
        <v>19.100000000000001</v>
      </c>
      <c r="R9">
        <v>124.63</v>
      </c>
      <c r="S9">
        <v>0</v>
      </c>
      <c r="T9">
        <v>27.661999999999999</v>
      </c>
      <c r="U9">
        <v>534580000</v>
      </c>
      <c r="V9">
        <v>49</v>
      </c>
      <c r="W9">
        <v>26.844339999999999</v>
      </c>
      <c r="X9">
        <v>26.47785</v>
      </c>
      <c r="Y9">
        <v>26.949380000000001</v>
      </c>
      <c r="Z9">
        <v>26.00759</v>
      </c>
      <c r="AA9">
        <v>26.327179999999998</v>
      </c>
      <c r="AB9">
        <v>25.904859999999999</v>
      </c>
    </row>
    <row r="10" spans="1:28" x14ac:dyDescent="0.25">
      <c r="A10" t="s">
        <v>678</v>
      </c>
      <c r="B10">
        <v>1.8996081791597601</v>
      </c>
      <c r="C10">
        <v>0.86236572265625</v>
      </c>
      <c r="D10" t="s">
        <v>147</v>
      </c>
      <c r="E10" t="s">
        <v>147</v>
      </c>
      <c r="F10" t="s">
        <v>148</v>
      </c>
      <c r="G10" t="s">
        <v>149</v>
      </c>
      <c r="H10" t="s">
        <v>7132</v>
      </c>
      <c r="I10">
        <v>1</v>
      </c>
      <c r="J10">
        <v>4</v>
      </c>
      <c r="K10" t="s">
        <v>146</v>
      </c>
      <c r="L10">
        <v>9</v>
      </c>
      <c r="M10">
        <v>9</v>
      </c>
      <c r="N10">
        <v>9</v>
      </c>
      <c r="O10">
        <v>43.5</v>
      </c>
      <c r="P10">
        <v>43.5</v>
      </c>
      <c r="Q10">
        <v>43.5</v>
      </c>
      <c r="R10">
        <v>32.19</v>
      </c>
      <c r="S10">
        <v>0</v>
      </c>
      <c r="T10">
        <v>40.457000000000001</v>
      </c>
      <c r="U10">
        <v>623770000</v>
      </c>
      <c r="V10">
        <v>37</v>
      </c>
      <c r="W10">
        <v>26.83304</v>
      </c>
      <c r="X10">
        <v>27.14385</v>
      </c>
      <c r="Y10">
        <v>27.142769999999999</v>
      </c>
      <c r="Z10">
        <v>25.83559</v>
      </c>
      <c r="AA10">
        <v>26.323319999999999</v>
      </c>
      <c r="AB10">
        <v>26.373650000000001</v>
      </c>
    </row>
    <row r="11" spans="1:28" x14ac:dyDescent="0.25">
      <c r="A11" t="s">
        <v>678</v>
      </c>
      <c r="B11">
        <v>2.0496853709225702</v>
      </c>
      <c r="C11">
        <v>0.55352910359700402</v>
      </c>
      <c r="D11" t="s">
        <v>159</v>
      </c>
      <c r="E11" t="s">
        <v>159</v>
      </c>
      <c r="F11" t="s">
        <v>160</v>
      </c>
      <c r="G11" t="s">
        <v>161</v>
      </c>
      <c r="H11" t="s">
        <v>7132</v>
      </c>
      <c r="I11">
        <v>1</v>
      </c>
      <c r="J11">
        <v>4</v>
      </c>
      <c r="K11" t="s">
        <v>158</v>
      </c>
      <c r="L11">
        <v>13</v>
      </c>
      <c r="M11">
        <v>13</v>
      </c>
      <c r="N11">
        <v>13</v>
      </c>
      <c r="O11">
        <v>70.5</v>
      </c>
      <c r="P11">
        <v>70.5</v>
      </c>
      <c r="Q11">
        <v>70.5</v>
      </c>
      <c r="R11">
        <v>24.87</v>
      </c>
      <c r="S11">
        <v>0</v>
      </c>
      <c r="T11">
        <v>215.13</v>
      </c>
      <c r="U11">
        <v>5589600000</v>
      </c>
      <c r="V11">
        <v>128</v>
      </c>
      <c r="W11">
        <v>30.06484</v>
      </c>
      <c r="X11">
        <v>30.09169</v>
      </c>
      <c r="Y11">
        <v>30.014520000000001</v>
      </c>
      <c r="Z11">
        <v>29.376729999999998</v>
      </c>
      <c r="AA11">
        <v>29.73124</v>
      </c>
      <c r="AB11">
        <v>29.40249</v>
      </c>
    </row>
    <row r="12" spans="1:28" x14ac:dyDescent="0.25">
      <c r="A12" t="s">
        <v>678</v>
      </c>
      <c r="B12">
        <v>1.53533475046014</v>
      </c>
      <c r="C12">
        <v>0.51419130961100401</v>
      </c>
      <c r="D12" t="s">
        <v>163</v>
      </c>
      <c r="E12" t="s">
        <v>163</v>
      </c>
      <c r="F12" t="s">
        <v>164</v>
      </c>
      <c r="G12" t="s">
        <v>165</v>
      </c>
      <c r="H12" t="s">
        <v>7132</v>
      </c>
      <c r="I12">
        <v>1</v>
      </c>
      <c r="J12">
        <v>4</v>
      </c>
      <c r="K12" t="s">
        <v>162</v>
      </c>
      <c r="L12">
        <v>8</v>
      </c>
      <c r="M12">
        <v>8</v>
      </c>
      <c r="N12">
        <v>8</v>
      </c>
      <c r="O12">
        <v>18.7</v>
      </c>
      <c r="P12">
        <v>18.7</v>
      </c>
      <c r="Q12">
        <v>18.7</v>
      </c>
      <c r="R12">
        <v>92.194000000000003</v>
      </c>
      <c r="S12">
        <v>0</v>
      </c>
      <c r="T12">
        <v>16.404</v>
      </c>
      <c r="U12">
        <v>223530000</v>
      </c>
      <c r="V12">
        <v>29</v>
      </c>
      <c r="W12">
        <v>25.158850000000001</v>
      </c>
      <c r="X12">
        <v>25.622209999999999</v>
      </c>
      <c r="Y12">
        <v>25.317969999999999</v>
      </c>
      <c r="Z12">
        <v>24.711459999999999</v>
      </c>
      <c r="AA12">
        <v>24.9589</v>
      </c>
      <c r="AB12">
        <v>24.886089999999999</v>
      </c>
    </row>
    <row r="13" spans="1:28" x14ac:dyDescent="0.25">
      <c r="A13" t="s">
        <v>678</v>
      </c>
      <c r="B13">
        <v>1.5472852707310301</v>
      </c>
      <c r="C13">
        <v>-0.51900100708007801</v>
      </c>
      <c r="D13" t="s">
        <v>215</v>
      </c>
      <c r="E13" t="s">
        <v>216</v>
      </c>
      <c r="F13" t="s">
        <v>217</v>
      </c>
      <c r="G13" t="s">
        <v>218</v>
      </c>
      <c r="H13" t="s">
        <v>7132</v>
      </c>
      <c r="I13">
        <v>1</v>
      </c>
      <c r="J13">
        <v>4</v>
      </c>
      <c r="K13" t="s">
        <v>214</v>
      </c>
      <c r="L13">
        <v>15</v>
      </c>
      <c r="M13">
        <v>15</v>
      </c>
      <c r="N13">
        <v>15</v>
      </c>
      <c r="O13">
        <v>60.8</v>
      </c>
      <c r="P13">
        <v>60.8</v>
      </c>
      <c r="Q13">
        <v>60.8</v>
      </c>
      <c r="R13">
        <v>27.497</v>
      </c>
      <c r="S13">
        <v>0</v>
      </c>
      <c r="T13">
        <v>104.32</v>
      </c>
      <c r="U13">
        <v>2508700000</v>
      </c>
      <c r="V13">
        <v>112</v>
      </c>
      <c r="W13">
        <v>28.0503</v>
      </c>
      <c r="X13">
        <v>28.49869</v>
      </c>
      <c r="Y13">
        <v>28.27515</v>
      </c>
      <c r="Z13">
        <v>28.96088</v>
      </c>
      <c r="AA13">
        <v>28.731269999999999</v>
      </c>
      <c r="AB13">
        <v>28.68899</v>
      </c>
    </row>
    <row r="14" spans="1:28" x14ac:dyDescent="0.25">
      <c r="A14" t="s">
        <v>678</v>
      </c>
      <c r="B14">
        <v>2.0573996681990301</v>
      </c>
      <c r="C14">
        <v>0.89147059122721095</v>
      </c>
      <c r="D14" t="s">
        <v>220</v>
      </c>
      <c r="E14" t="s">
        <v>220</v>
      </c>
      <c r="F14" t="s">
        <v>221</v>
      </c>
      <c r="G14" t="s">
        <v>222</v>
      </c>
      <c r="H14" t="s">
        <v>7132</v>
      </c>
      <c r="I14">
        <v>1</v>
      </c>
      <c r="J14">
        <v>4</v>
      </c>
      <c r="K14" t="s">
        <v>219</v>
      </c>
      <c r="L14">
        <v>15</v>
      </c>
      <c r="M14">
        <v>15</v>
      </c>
      <c r="N14">
        <v>15</v>
      </c>
      <c r="O14">
        <v>41.7</v>
      </c>
      <c r="P14">
        <v>41.7</v>
      </c>
      <c r="Q14">
        <v>41.7</v>
      </c>
      <c r="R14">
        <v>48.176000000000002</v>
      </c>
      <c r="S14">
        <v>0</v>
      </c>
      <c r="T14">
        <v>227.62</v>
      </c>
      <c r="U14">
        <v>25648000000</v>
      </c>
      <c r="V14">
        <v>229</v>
      </c>
      <c r="W14">
        <v>32.331189999999999</v>
      </c>
      <c r="X14">
        <v>32.176729999999999</v>
      </c>
      <c r="Y14">
        <v>32.47184</v>
      </c>
      <c r="Z14">
        <v>31.574390000000001</v>
      </c>
      <c r="AA14">
        <v>31.104869999999998</v>
      </c>
      <c r="AB14">
        <v>31.626100000000001</v>
      </c>
    </row>
    <row r="15" spans="1:28" x14ac:dyDescent="0.25">
      <c r="A15" t="s">
        <v>678</v>
      </c>
      <c r="B15">
        <v>1.91842050357542</v>
      </c>
      <c r="C15">
        <v>-1.70807011922201</v>
      </c>
      <c r="D15" t="s">
        <v>7288</v>
      </c>
      <c r="E15" t="s">
        <v>7288</v>
      </c>
      <c r="F15" t="s">
        <v>7289</v>
      </c>
      <c r="G15" t="s">
        <v>7290</v>
      </c>
      <c r="H15" t="s">
        <v>7132</v>
      </c>
      <c r="I15">
        <v>1</v>
      </c>
      <c r="J15">
        <v>4</v>
      </c>
      <c r="K15" t="s">
        <v>7291</v>
      </c>
      <c r="L15">
        <v>3</v>
      </c>
      <c r="M15">
        <v>3</v>
      </c>
      <c r="N15">
        <v>3</v>
      </c>
      <c r="O15">
        <v>15</v>
      </c>
      <c r="P15">
        <v>15</v>
      </c>
      <c r="Q15">
        <v>15</v>
      </c>
      <c r="R15">
        <v>30.533999999999999</v>
      </c>
      <c r="S15">
        <v>0</v>
      </c>
      <c r="T15">
        <v>7.3356000000000003</v>
      </c>
      <c r="U15">
        <v>80289000</v>
      </c>
      <c r="V15">
        <v>7</v>
      </c>
      <c r="W15">
        <v>22.627459999999999</v>
      </c>
      <c r="X15">
        <v>21.366959999999999</v>
      </c>
      <c r="Y15">
        <v>22.375879999999999</v>
      </c>
      <c r="Z15">
        <v>23.895779999999998</v>
      </c>
      <c r="AA15">
        <v>23.910769999999999</v>
      </c>
      <c r="AB15">
        <v>23.687950000000001</v>
      </c>
    </row>
    <row r="16" spans="1:28" x14ac:dyDescent="0.25">
      <c r="A16" t="s">
        <v>678</v>
      </c>
      <c r="B16">
        <v>4.7411067619113796</v>
      </c>
      <c r="C16">
        <v>1.03494199117025</v>
      </c>
      <c r="D16" t="s">
        <v>228</v>
      </c>
      <c r="E16" t="s">
        <v>228</v>
      </c>
      <c r="F16" t="s">
        <v>229</v>
      </c>
      <c r="G16" t="s">
        <v>230</v>
      </c>
      <c r="H16" t="s">
        <v>7132</v>
      </c>
      <c r="I16">
        <v>1</v>
      </c>
      <c r="J16">
        <v>4</v>
      </c>
      <c r="K16" t="s">
        <v>227</v>
      </c>
      <c r="L16">
        <v>5</v>
      </c>
      <c r="M16">
        <v>5</v>
      </c>
      <c r="N16">
        <v>5</v>
      </c>
      <c r="O16">
        <v>17.100000000000001</v>
      </c>
      <c r="P16">
        <v>17.100000000000001</v>
      </c>
      <c r="Q16">
        <v>17.100000000000001</v>
      </c>
      <c r="R16">
        <v>41.704000000000001</v>
      </c>
      <c r="S16">
        <v>0</v>
      </c>
      <c r="T16">
        <v>10.223000000000001</v>
      </c>
      <c r="U16">
        <v>169530000</v>
      </c>
      <c r="V16">
        <v>17</v>
      </c>
      <c r="W16">
        <v>25.200710000000001</v>
      </c>
      <c r="X16">
        <v>25.238489999999999</v>
      </c>
      <c r="Y16">
        <v>25.221039999999999</v>
      </c>
      <c r="Z16">
        <v>24.14048</v>
      </c>
      <c r="AA16">
        <v>24.146080000000001</v>
      </c>
      <c r="AB16">
        <v>24.26885</v>
      </c>
    </row>
    <row r="17" spans="1:28" x14ac:dyDescent="0.25">
      <c r="A17" t="s">
        <v>678</v>
      </c>
      <c r="B17">
        <v>1.2969117547557001</v>
      </c>
      <c r="C17">
        <v>0.64368693033854296</v>
      </c>
      <c r="D17" t="s">
        <v>253</v>
      </c>
      <c r="E17" t="s">
        <v>253</v>
      </c>
      <c r="F17" t="s">
        <v>254</v>
      </c>
      <c r="G17" t="s">
        <v>255</v>
      </c>
      <c r="H17" t="s">
        <v>7132</v>
      </c>
      <c r="I17">
        <v>1</v>
      </c>
      <c r="J17">
        <v>4</v>
      </c>
      <c r="K17" t="s">
        <v>252</v>
      </c>
      <c r="L17">
        <v>8</v>
      </c>
      <c r="M17">
        <v>8</v>
      </c>
      <c r="N17">
        <v>8</v>
      </c>
      <c r="O17">
        <v>65.3</v>
      </c>
      <c r="P17">
        <v>65.3</v>
      </c>
      <c r="Q17">
        <v>65.3</v>
      </c>
      <c r="R17">
        <v>13.077</v>
      </c>
      <c r="S17">
        <v>0</v>
      </c>
      <c r="T17">
        <v>34.645000000000003</v>
      </c>
      <c r="U17">
        <v>821190000</v>
      </c>
      <c r="V17">
        <v>42</v>
      </c>
      <c r="W17">
        <v>27.594909999999999</v>
      </c>
      <c r="X17">
        <v>26.973780000000001</v>
      </c>
      <c r="Y17">
        <v>27.358250000000002</v>
      </c>
      <c r="Z17">
        <v>26.918430000000001</v>
      </c>
      <c r="AA17">
        <v>26.665189999999999</v>
      </c>
      <c r="AB17">
        <v>26.41225</v>
      </c>
    </row>
    <row r="18" spans="1:28" x14ac:dyDescent="0.25">
      <c r="A18" t="s">
        <v>678</v>
      </c>
      <c r="B18">
        <v>1.64306928407286</v>
      </c>
      <c r="C18">
        <v>-0.65085856119791796</v>
      </c>
      <c r="D18" t="s">
        <v>269</v>
      </c>
      <c r="E18" t="s">
        <v>269</v>
      </c>
      <c r="F18" t="s">
        <v>270</v>
      </c>
      <c r="G18" t="s">
        <v>271</v>
      </c>
      <c r="H18" t="s">
        <v>7132</v>
      </c>
      <c r="I18">
        <v>1</v>
      </c>
      <c r="J18">
        <v>4</v>
      </c>
      <c r="K18" t="s">
        <v>268</v>
      </c>
      <c r="L18">
        <v>3</v>
      </c>
      <c r="M18">
        <v>3</v>
      </c>
      <c r="N18">
        <v>2</v>
      </c>
      <c r="O18">
        <v>10.4</v>
      </c>
      <c r="P18">
        <v>10.4</v>
      </c>
      <c r="Q18">
        <v>7.1</v>
      </c>
      <c r="R18">
        <v>30.890999999999998</v>
      </c>
      <c r="S18">
        <v>0</v>
      </c>
      <c r="T18">
        <v>6.2049000000000003</v>
      </c>
      <c r="U18">
        <v>250950000</v>
      </c>
      <c r="V18">
        <v>15</v>
      </c>
      <c r="W18">
        <v>25.081759999999999</v>
      </c>
      <c r="X18">
        <v>24.771129999999999</v>
      </c>
      <c r="Y18">
        <v>24.796150000000001</v>
      </c>
      <c r="Z18">
        <v>25.811199999999999</v>
      </c>
      <c r="AA18">
        <v>25.497990000000001</v>
      </c>
      <c r="AB18">
        <v>25.29243</v>
      </c>
    </row>
    <row r="19" spans="1:28" x14ac:dyDescent="0.25">
      <c r="A19" t="s">
        <v>678</v>
      </c>
      <c r="B19">
        <v>0.96336227182303802</v>
      </c>
      <c r="C19">
        <v>1.5864938100179</v>
      </c>
      <c r="D19" t="s">
        <v>285</v>
      </c>
      <c r="E19" t="s">
        <v>285</v>
      </c>
      <c r="F19" t="s">
        <v>286</v>
      </c>
      <c r="G19" t="s">
        <v>287</v>
      </c>
      <c r="H19" t="s">
        <v>7132</v>
      </c>
      <c r="I19">
        <v>1</v>
      </c>
      <c r="J19">
        <v>4</v>
      </c>
      <c r="K19" t="s">
        <v>284</v>
      </c>
      <c r="L19">
        <v>8</v>
      </c>
      <c r="M19">
        <v>8</v>
      </c>
      <c r="N19">
        <v>8</v>
      </c>
      <c r="O19">
        <v>12.3</v>
      </c>
      <c r="P19">
        <v>12.3</v>
      </c>
      <c r="Q19">
        <v>12.3</v>
      </c>
      <c r="R19">
        <v>82.105000000000004</v>
      </c>
      <c r="S19">
        <v>0</v>
      </c>
      <c r="T19">
        <v>14.25</v>
      </c>
      <c r="U19">
        <v>186780000</v>
      </c>
      <c r="V19">
        <v>9</v>
      </c>
      <c r="W19">
        <v>25.54271</v>
      </c>
      <c r="X19">
        <v>25.244160000000001</v>
      </c>
      <c r="Y19">
        <v>25.551690000000001</v>
      </c>
      <c r="Z19">
        <v>24.489159999999998</v>
      </c>
      <c r="AA19">
        <v>22.33812</v>
      </c>
      <c r="AB19">
        <v>24.751799999999999</v>
      </c>
    </row>
    <row r="20" spans="1:28" x14ac:dyDescent="0.25">
      <c r="A20" t="s">
        <v>678</v>
      </c>
      <c r="B20">
        <v>1.8902397762246199</v>
      </c>
      <c r="C20">
        <v>0.85369300842285201</v>
      </c>
      <c r="D20" t="s">
        <v>294</v>
      </c>
      <c r="E20" t="s">
        <v>294</v>
      </c>
      <c r="F20" t="s">
        <v>295</v>
      </c>
      <c r="G20" t="s">
        <v>296</v>
      </c>
      <c r="H20" t="s">
        <v>7132</v>
      </c>
      <c r="I20">
        <v>1</v>
      </c>
      <c r="J20">
        <v>4</v>
      </c>
      <c r="K20" t="s">
        <v>293</v>
      </c>
      <c r="L20">
        <v>7</v>
      </c>
      <c r="M20">
        <v>7</v>
      </c>
      <c r="N20">
        <v>7</v>
      </c>
      <c r="O20">
        <v>27.1</v>
      </c>
      <c r="P20">
        <v>27.1</v>
      </c>
      <c r="Q20">
        <v>27.1</v>
      </c>
      <c r="R20">
        <v>42.698999999999998</v>
      </c>
      <c r="S20">
        <v>0</v>
      </c>
      <c r="T20">
        <v>19.405000000000001</v>
      </c>
      <c r="U20">
        <v>210420000</v>
      </c>
      <c r="V20">
        <v>18</v>
      </c>
      <c r="W20">
        <v>25.450890000000001</v>
      </c>
      <c r="X20">
        <v>25.373090000000001</v>
      </c>
      <c r="Y20">
        <v>25.402429999999999</v>
      </c>
      <c r="Z20">
        <v>24.877130000000001</v>
      </c>
      <c r="AA20">
        <v>24.193629999999999</v>
      </c>
      <c r="AB20">
        <v>24.594570000000001</v>
      </c>
    </row>
    <row r="21" spans="1:28" x14ac:dyDescent="0.25">
      <c r="A21" t="s">
        <v>678</v>
      </c>
      <c r="B21">
        <v>5.0940100188536697</v>
      </c>
      <c r="C21">
        <v>0.70682271321614798</v>
      </c>
      <c r="D21" t="s">
        <v>298</v>
      </c>
      <c r="E21" t="s">
        <v>298</v>
      </c>
      <c r="F21" t="s">
        <v>299</v>
      </c>
      <c r="G21" t="s">
        <v>300</v>
      </c>
      <c r="H21" t="s">
        <v>7132</v>
      </c>
      <c r="I21">
        <v>1</v>
      </c>
      <c r="J21">
        <v>4</v>
      </c>
      <c r="K21" t="s">
        <v>297</v>
      </c>
      <c r="L21">
        <v>14</v>
      </c>
      <c r="M21">
        <v>14</v>
      </c>
      <c r="N21">
        <v>14</v>
      </c>
      <c r="O21">
        <v>49.5</v>
      </c>
      <c r="P21">
        <v>49.5</v>
      </c>
      <c r="Q21">
        <v>49.5</v>
      </c>
      <c r="R21">
        <v>36.118000000000002</v>
      </c>
      <c r="S21">
        <v>0</v>
      </c>
      <c r="T21">
        <v>224.72</v>
      </c>
      <c r="U21">
        <v>6238300000</v>
      </c>
      <c r="V21">
        <v>179</v>
      </c>
      <c r="W21">
        <v>30.29439</v>
      </c>
      <c r="X21">
        <v>30.275200000000002</v>
      </c>
      <c r="Y21">
        <v>30.283940000000001</v>
      </c>
      <c r="Z21">
        <v>29.53172</v>
      </c>
      <c r="AA21">
        <v>29.59253</v>
      </c>
      <c r="AB21">
        <v>29.608809999999998</v>
      </c>
    </row>
    <row r="22" spans="1:28" x14ac:dyDescent="0.25">
      <c r="A22" t="s">
        <v>678</v>
      </c>
      <c r="B22">
        <v>2.0198155911139399</v>
      </c>
      <c r="C22">
        <v>-0.66983985900878895</v>
      </c>
      <c r="D22" t="s">
        <v>306</v>
      </c>
      <c r="E22" t="s">
        <v>306</v>
      </c>
      <c r="F22" t="s">
        <v>307</v>
      </c>
      <c r="G22" t="s">
        <v>308</v>
      </c>
      <c r="H22" t="s">
        <v>7132</v>
      </c>
      <c r="I22">
        <v>1</v>
      </c>
      <c r="J22">
        <v>4</v>
      </c>
      <c r="K22" t="s">
        <v>305</v>
      </c>
      <c r="L22">
        <v>5</v>
      </c>
      <c r="M22">
        <v>5</v>
      </c>
      <c r="N22">
        <v>5</v>
      </c>
      <c r="O22">
        <v>16.100000000000001</v>
      </c>
      <c r="P22">
        <v>16.100000000000001</v>
      </c>
      <c r="Q22">
        <v>16.100000000000001</v>
      </c>
      <c r="R22">
        <v>34.576999999999998</v>
      </c>
      <c r="S22">
        <v>0</v>
      </c>
      <c r="T22">
        <v>15.523</v>
      </c>
      <c r="U22">
        <v>485590000</v>
      </c>
      <c r="V22">
        <v>31</v>
      </c>
      <c r="W22">
        <v>25.59141</v>
      </c>
      <c r="X22">
        <v>25.910150000000002</v>
      </c>
      <c r="Y22">
        <v>26.03848</v>
      </c>
      <c r="Z22">
        <v>26.501239999999999</v>
      </c>
      <c r="AA22">
        <v>26.617370000000001</v>
      </c>
      <c r="AB22">
        <v>26.430949999999999</v>
      </c>
    </row>
    <row r="23" spans="1:28" x14ac:dyDescent="0.25">
      <c r="A23" t="s">
        <v>678</v>
      </c>
      <c r="B23">
        <v>1.5792647427359201</v>
      </c>
      <c r="C23">
        <v>-0.87819290161132801</v>
      </c>
      <c r="D23" t="s">
        <v>314</v>
      </c>
      <c r="E23" t="s">
        <v>314</v>
      </c>
      <c r="F23" t="s">
        <v>315</v>
      </c>
      <c r="G23" t="s">
        <v>316</v>
      </c>
      <c r="H23" t="s">
        <v>7132</v>
      </c>
      <c r="I23">
        <v>1</v>
      </c>
      <c r="J23">
        <v>4</v>
      </c>
      <c r="K23" t="s">
        <v>313</v>
      </c>
      <c r="L23">
        <v>15</v>
      </c>
      <c r="M23">
        <v>15</v>
      </c>
      <c r="N23">
        <v>15</v>
      </c>
      <c r="O23">
        <v>54.5</v>
      </c>
      <c r="P23">
        <v>54.5</v>
      </c>
      <c r="Q23">
        <v>54.5</v>
      </c>
      <c r="R23">
        <v>36.384</v>
      </c>
      <c r="S23">
        <v>0</v>
      </c>
      <c r="T23">
        <v>72.53</v>
      </c>
      <c r="U23">
        <v>1552700000</v>
      </c>
      <c r="V23">
        <v>61</v>
      </c>
      <c r="W23">
        <v>27.401050000000001</v>
      </c>
      <c r="X23">
        <v>27.204989999999999</v>
      </c>
      <c r="Y23">
        <v>27.45411</v>
      </c>
      <c r="Z23">
        <v>28.405799999999999</v>
      </c>
      <c r="AA23">
        <v>28.539159999999999</v>
      </c>
      <c r="AB23">
        <v>27.749770000000002</v>
      </c>
    </row>
    <row r="24" spans="1:28" x14ac:dyDescent="0.25">
      <c r="A24" t="s">
        <v>678</v>
      </c>
      <c r="B24">
        <v>2.5625953375952499</v>
      </c>
      <c r="C24">
        <v>0.37580426534017197</v>
      </c>
      <c r="D24" t="s">
        <v>326</v>
      </c>
      <c r="E24" t="s">
        <v>326</v>
      </c>
      <c r="F24" t="s">
        <v>327</v>
      </c>
      <c r="G24" t="s">
        <v>328</v>
      </c>
      <c r="H24" t="s">
        <v>7132</v>
      </c>
      <c r="I24">
        <v>1</v>
      </c>
      <c r="J24">
        <v>4</v>
      </c>
      <c r="K24" t="s">
        <v>325</v>
      </c>
      <c r="L24">
        <v>14</v>
      </c>
      <c r="M24">
        <v>14</v>
      </c>
      <c r="N24">
        <v>14</v>
      </c>
      <c r="O24">
        <v>61.4</v>
      </c>
      <c r="P24">
        <v>61.4</v>
      </c>
      <c r="Q24">
        <v>61.4</v>
      </c>
      <c r="R24">
        <v>33.387</v>
      </c>
      <c r="S24">
        <v>0</v>
      </c>
      <c r="T24">
        <v>81.676000000000002</v>
      </c>
      <c r="U24">
        <v>1188300000</v>
      </c>
      <c r="V24">
        <v>59</v>
      </c>
      <c r="W24">
        <v>27.68197</v>
      </c>
      <c r="X24">
        <v>27.740600000000001</v>
      </c>
      <c r="Y24">
        <v>27.747530000000001</v>
      </c>
      <c r="Z24">
        <v>27.452380000000002</v>
      </c>
      <c r="AA24">
        <v>27.30939</v>
      </c>
      <c r="AB24">
        <v>27.280919999999998</v>
      </c>
    </row>
    <row r="25" spans="1:28" x14ac:dyDescent="0.25">
      <c r="A25" t="s">
        <v>678</v>
      </c>
      <c r="B25">
        <v>2.1041116228165202</v>
      </c>
      <c r="C25">
        <v>-1.2815532684326201</v>
      </c>
      <c r="D25" t="s">
        <v>334</v>
      </c>
      <c r="E25" t="s">
        <v>334</v>
      </c>
      <c r="F25" t="s">
        <v>335</v>
      </c>
      <c r="G25" t="s">
        <v>336</v>
      </c>
      <c r="H25" t="s">
        <v>7132</v>
      </c>
      <c r="I25">
        <v>1</v>
      </c>
      <c r="J25">
        <v>4</v>
      </c>
      <c r="K25" t="s">
        <v>333</v>
      </c>
      <c r="L25">
        <v>5</v>
      </c>
      <c r="M25">
        <v>5</v>
      </c>
      <c r="N25">
        <v>5</v>
      </c>
      <c r="O25">
        <v>17.5</v>
      </c>
      <c r="P25">
        <v>17.5</v>
      </c>
      <c r="Q25">
        <v>17.5</v>
      </c>
      <c r="R25">
        <v>38.357999999999997</v>
      </c>
      <c r="S25">
        <v>0</v>
      </c>
      <c r="T25">
        <v>19.564</v>
      </c>
      <c r="U25">
        <v>370300000</v>
      </c>
      <c r="V25">
        <v>15</v>
      </c>
      <c r="W25">
        <v>25.298169999999999</v>
      </c>
      <c r="X25">
        <v>25.17116</v>
      </c>
      <c r="Y25">
        <v>24.636659999999999</v>
      </c>
      <c r="Z25">
        <v>26.031680000000001</v>
      </c>
      <c r="AA25">
        <v>26.32377</v>
      </c>
      <c r="AB25">
        <v>26.595199999999998</v>
      </c>
    </row>
    <row r="26" spans="1:28" x14ac:dyDescent="0.25">
      <c r="A26" t="s">
        <v>678</v>
      </c>
      <c r="B26">
        <v>2.1282309725224602</v>
      </c>
      <c r="C26">
        <v>0.94353675842285201</v>
      </c>
      <c r="D26" t="s">
        <v>342</v>
      </c>
      <c r="E26" t="s">
        <v>342</v>
      </c>
      <c r="F26" t="s">
        <v>343</v>
      </c>
      <c r="G26" t="s">
        <v>344</v>
      </c>
      <c r="H26" t="s">
        <v>7132</v>
      </c>
      <c r="I26">
        <v>1</v>
      </c>
      <c r="J26">
        <v>4</v>
      </c>
      <c r="K26" t="s">
        <v>146</v>
      </c>
      <c r="L26">
        <v>14</v>
      </c>
      <c r="M26">
        <v>14</v>
      </c>
      <c r="N26">
        <v>14</v>
      </c>
      <c r="O26">
        <v>45</v>
      </c>
      <c r="P26">
        <v>45</v>
      </c>
      <c r="Q26">
        <v>45</v>
      </c>
      <c r="R26">
        <v>44.127000000000002</v>
      </c>
      <c r="S26">
        <v>0</v>
      </c>
      <c r="T26">
        <v>119.21</v>
      </c>
      <c r="U26">
        <v>2991100000</v>
      </c>
      <c r="V26">
        <v>101</v>
      </c>
      <c r="W26">
        <v>29.450420000000001</v>
      </c>
      <c r="X26">
        <v>28.940439999999999</v>
      </c>
      <c r="Y26">
        <v>29.511849999999999</v>
      </c>
      <c r="Z26">
        <v>28.436229999999998</v>
      </c>
      <c r="AA26">
        <v>28.25966</v>
      </c>
      <c r="AB26">
        <v>28.37621</v>
      </c>
    </row>
    <row r="27" spans="1:28" x14ac:dyDescent="0.25">
      <c r="A27" t="s">
        <v>678</v>
      </c>
      <c r="B27">
        <v>2.6770101194642999</v>
      </c>
      <c r="C27">
        <v>0.77669652303060099</v>
      </c>
      <c r="D27" t="s">
        <v>346</v>
      </c>
      <c r="E27" t="s">
        <v>346</v>
      </c>
      <c r="F27" t="s">
        <v>347</v>
      </c>
      <c r="G27" t="s">
        <v>348</v>
      </c>
      <c r="H27" t="s">
        <v>7132</v>
      </c>
      <c r="I27">
        <v>1</v>
      </c>
      <c r="J27">
        <v>4</v>
      </c>
      <c r="K27" t="s">
        <v>345</v>
      </c>
      <c r="L27">
        <v>16</v>
      </c>
      <c r="M27">
        <v>16</v>
      </c>
      <c r="N27">
        <v>16</v>
      </c>
      <c r="O27">
        <v>39.799999999999997</v>
      </c>
      <c r="P27">
        <v>39.799999999999997</v>
      </c>
      <c r="Q27">
        <v>39.799999999999997</v>
      </c>
      <c r="R27">
        <v>51.091000000000001</v>
      </c>
      <c r="S27">
        <v>0</v>
      </c>
      <c r="T27">
        <v>115.6</v>
      </c>
      <c r="U27">
        <v>2075600000</v>
      </c>
      <c r="V27">
        <v>82</v>
      </c>
      <c r="W27">
        <v>28.67165</v>
      </c>
      <c r="X27">
        <v>28.648700000000002</v>
      </c>
      <c r="Y27">
        <v>28.86186</v>
      </c>
      <c r="Z27">
        <v>27.777750000000001</v>
      </c>
      <c r="AA27">
        <v>28.03941</v>
      </c>
      <c r="AB27">
        <v>28.034960000000002</v>
      </c>
    </row>
    <row r="28" spans="1:28" x14ac:dyDescent="0.25">
      <c r="A28" t="s">
        <v>678</v>
      </c>
      <c r="B28">
        <v>1.5042635731099101</v>
      </c>
      <c r="C28">
        <v>-0.57142066955566395</v>
      </c>
      <c r="D28" t="s">
        <v>354</v>
      </c>
      <c r="E28" t="s">
        <v>354</v>
      </c>
      <c r="F28" t="s">
        <v>355</v>
      </c>
      <c r="G28" t="s">
        <v>356</v>
      </c>
      <c r="H28" t="s">
        <v>7132</v>
      </c>
      <c r="I28">
        <v>1</v>
      </c>
      <c r="J28">
        <v>4</v>
      </c>
      <c r="K28" t="s">
        <v>353</v>
      </c>
      <c r="L28">
        <v>12</v>
      </c>
      <c r="M28">
        <v>12</v>
      </c>
      <c r="N28">
        <v>12</v>
      </c>
      <c r="O28">
        <v>49.5</v>
      </c>
      <c r="P28">
        <v>49.5</v>
      </c>
      <c r="Q28">
        <v>49.5</v>
      </c>
      <c r="R28">
        <v>37.063000000000002</v>
      </c>
      <c r="S28">
        <v>0</v>
      </c>
      <c r="T28">
        <v>98.608999999999995</v>
      </c>
      <c r="U28">
        <v>1634900000</v>
      </c>
      <c r="V28">
        <v>69</v>
      </c>
      <c r="W28">
        <v>27.609359999999999</v>
      </c>
      <c r="X28">
        <v>27.490760000000002</v>
      </c>
      <c r="Y28">
        <v>27.82281</v>
      </c>
      <c r="Z28">
        <v>27.950379999999999</v>
      </c>
      <c r="AA28">
        <v>28.456620000000001</v>
      </c>
      <c r="AB28">
        <v>28.230180000000001</v>
      </c>
    </row>
    <row r="29" spans="1:28" x14ac:dyDescent="0.25">
      <c r="A29" t="s">
        <v>678</v>
      </c>
      <c r="B29">
        <v>2.9884243309166498</v>
      </c>
      <c r="C29">
        <v>-1.87358029683431</v>
      </c>
      <c r="D29" t="s">
        <v>377</v>
      </c>
      <c r="E29" t="s">
        <v>377</v>
      </c>
      <c r="F29" t="s">
        <v>378</v>
      </c>
      <c r="G29" t="s">
        <v>379</v>
      </c>
      <c r="H29" t="s">
        <v>7132</v>
      </c>
      <c r="I29">
        <v>1</v>
      </c>
      <c r="J29">
        <v>4</v>
      </c>
      <c r="L29">
        <v>19</v>
      </c>
      <c r="M29">
        <v>19</v>
      </c>
      <c r="N29">
        <v>19</v>
      </c>
      <c r="O29">
        <v>24.9</v>
      </c>
      <c r="P29">
        <v>24.9</v>
      </c>
      <c r="Q29">
        <v>24.9</v>
      </c>
      <c r="R29">
        <v>98.576999999999998</v>
      </c>
      <c r="S29">
        <v>0</v>
      </c>
      <c r="T29">
        <v>90.992000000000004</v>
      </c>
      <c r="U29">
        <v>1454900000</v>
      </c>
      <c r="V29">
        <v>61</v>
      </c>
      <c r="W29">
        <v>26.62519</v>
      </c>
      <c r="X29">
        <v>26.638100000000001</v>
      </c>
      <c r="Y29">
        <v>26.25562</v>
      </c>
      <c r="Z29">
        <v>28.30808</v>
      </c>
      <c r="AA29">
        <v>28.720739999999999</v>
      </c>
      <c r="AB29">
        <v>28.11083</v>
      </c>
    </row>
    <row r="30" spans="1:28" x14ac:dyDescent="0.25">
      <c r="A30" t="s">
        <v>678</v>
      </c>
      <c r="B30">
        <v>1.9644967465005401</v>
      </c>
      <c r="C30">
        <v>0.54445393880208204</v>
      </c>
      <c r="D30" t="s">
        <v>386</v>
      </c>
      <c r="E30" t="s">
        <v>386</v>
      </c>
      <c r="F30" t="s">
        <v>387</v>
      </c>
      <c r="G30" t="s">
        <v>388</v>
      </c>
      <c r="H30" t="s">
        <v>7132</v>
      </c>
      <c r="I30">
        <v>1</v>
      </c>
      <c r="J30">
        <v>4</v>
      </c>
      <c r="K30" t="s">
        <v>385</v>
      </c>
      <c r="L30">
        <v>6</v>
      </c>
      <c r="M30">
        <v>6</v>
      </c>
      <c r="N30">
        <v>5</v>
      </c>
      <c r="O30">
        <v>24.2</v>
      </c>
      <c r="P30">
        <v>24.2</v>
      </c>
      <c r="Q30">
        <v>21.2</v>
      </c>
      <c r="R30">
        <v>37.520000000000003</v>
      </c>
      <c r="S30">
        <v>0</v>
      </c>
      <c r="T30">
        <v>19.768000000000001</v>
      </c>
      <c r="U30">
        <v>399930000</v>
      </c>
      <c r="V30">
        <v>19</v>
      </c>
      <c r="W30">
        <v>26.310929999999999</v>
      </c>
      <c r="X30">
        <v>26.09863</v>
      </c>
      <c r="Y30">
        <v>26.272220000000001</v>
      </c>
      <c r="Z30">
        <v>25.763850000000001</v>
      </c>
      <c r="AA30">
        <v>25.804369999999999</v>
      </c>
      <c r="AB30">
        <v>25.48019</v>
      </c>
    </row>
    <row r="31" spans="1:28" x14ac:dyDescent="0.25">
      <c r="A31" t="s">
        <v>678</v>
      </c>
      <c r="B31">
        <v>1.9792237028658499</v>
      </c>
      <c r="C31">
        <v>-1.13881492614746</v>
      </c>
      <c r="D31" t="s">
        <v>391</v>
      </c>
      <c r="E31" t="s">
        <v>391</v>
      </c>
      <c r="F31" t="s">
        <v>392</v>
      </c>
      <c r="G31" t="s">
        <v>393</v>
      </c>
      <c r="H31" t="s">
        <v>7132</v>
      </c>
      <c r="I31">
        <v>1</v>
      </c>
      <c r="J31">
        <v>4</v>
      </c>
      <c r="K31" t="s">
        <v>390</v>
      </c>
      <c r="L31">
        <v>4</v>
      </c>
      <c r="M31">
        <v>4</v>
      </c>
      <c r="N31">
        <v>4</v>
      </c>
      <c r="O31">
        <v>44.9</v>
      </c>
      <c r="P31">
        <v>44.9</v>
      </c>
      <c r="Q31">
        <v>44.9</v>
      </c>
      <c r="R31">
        <v>10.102</v>
      </c>
      <c r="S31">
        <v>0</v>
      </c>
      <c r="T31">
        <v>34.067999999999998</v>
      </c>
      <c r="U31">
        <v>779350000</v>
      </c>
      <c r="V31">
        <v>18</v>
      </c>
      <c r="W31">
        <v>26.251080000000002</v>
      </c>
      <c r="X31">
        <v>25.763500000000001</v>
      </c>
      <c r="Y31">
        <v>26.605270000000001</v>
      </c>
      <c r="Z31">
        <v>27.43046</v>
      </c>
      <c r="AA31">
        <v>27.371030000000001</v>
      </c>
      <c r="AB31">
        <v>27.2348</v>
      </c>
    </row>
    <row r="32" spans="1:28" x14ac:dyDescent="0.25">
      <c r="A32" t="s">
        <v>678</v>
      </c>
      <c r="B32">
        <v>1.6309804181249901</v>
      </c>
      <c r="C32">
        <v>-0.64430936177571496</v>
      </c>
      <c r="D32" t="s">
        <v>403</v>
      </c>
      <c r="E32" t="s">
        <v>403</v>
      </c>
      <c r="F32" t="s">
        <v>404</v>
      </c>
      <c r="G32" t="s">
        <v>405</v>
      </c>
      <c r="H32" t="s">
        <v>7132</v>
      </c>
      <c r="I32">
        <v>1</v>
      </c>
      <c r="J32">
        <v>4</v>
      </c>
      <c r="K32" t="s">
        <v>252</v>
      </c>
      <c r="L32">
        <v>6</v>
      </c>
      <c r="M32">
        <v>6</v>
      </c>
      <c r="N32">
        <v>6</v>
      </c>
      <c r="O32">
        <v>25.6</v>
      </c>
      <c r="P32">
        <v>25.6</v>
      </c>
      <c r="Q32">
        <v>25.6</v>
      </c>
      <c r="R32">
        <v>30.436</v>
      </c>
      <c r="S32">
        <v>0</v>
      </c>
      <c r="T32">
        <v>16.021000000000001</v>
      </c>
      <c r="U32">
        <v>324050000</v>
      </c>
      <c r="V32">
        <v>16</v>
      </c>
      <c r="W32">
        <v>25.48272</v>
      </c>
      <c r="X32">
        <v>25.29712</v>
      </c>
      <c r="Y32">
        <v>25.108329999999999</v>
      </c>
      <c r="Z32">
        <v>25.665929999999999</v>
      </c>
      <c r="AA32">
        <v>25.99869</v>
      </c>
      <c r="AB32">
        <v>26.156479999999998</v>
      </c>
    </row>
    <row r="33" spans="1:28" x14ac:dyDescent="0.25">
      <c r="A33" t="s">
        <v>678</v>
      </c>
      <c r="B33">
        <v>1.6709947248124</v>
      </c>
      <c r="C33">
        <v>2.3152338663737</v>
      </c>
      <c r="D33" t="s">
        <v>7405</v>
      </c>
      <c r="E33" t="s">
        <v>7405</v>
      </c>
      <c r="F33" t="s">
        <v>7406</v>
      </c>
      <c r="G33" t="s">
        <v>7407</v>
      </c>
      <c r="H33" t="s">
        <v>7132</v>
      </c>
      <c r="I33">
        <v>1</v>
      </c>
      <c r="J33">
        <v>4</v>
      </c>
      <c r="K33" t="s">
        <v>1839</v>
      </c>
      <c r="L33">
        <v>4</v>
      </c>
      <c r="M33">
        <v>4</v>
      </c>
      <c r="N33">
        <v>4</v>
      </c>
      <c r="O33">
        <v>18.399999999999999</v>
      </c>
      <c r="P33">
        <v>18.399999999999999</v>
      </c>
      <c r="Q33">
        <v>18.399999999999999</v>
      </c>
      <c r="R33">
        <v>46.587000000000003</v>
      </c>
      <c r="S33">
        <v>0</v>
      </c>
      <c r="T33">
        <v>15.026999999999999</v>
      </c>
      <c r="U33">
        <v>126550000</v>
      </c>
      <c r="V33">
        <v>13</v>
      </c>
      <c r="W33">
        <v>25.280439999999999</v>
      </c>
      <c r="X33">
        <v>25.13195</v>
      </c>
      <c r="Y33">
        <v>24.861640000000001</v>
      </c>
      <c r="Z33">
        <v>22.46247</v>
      </c>
      <c r="AA33">
        <v>21.897079999999999</v>
      </c>
      <c r="AB33">
        <v>23.968769999999999</v>
      </c>
    </row>
    <row r="34" spans="1:28" x14ac:dyDescent="0.25">
      <c r="A34" t="s">
        <v>678</v>
      </c>
      <c r="B34">
        <v>1.9252899968903201</v>
      </c>
      <c r="C34">
        <v>-0.43069966634114498</v>
      </c>
      <c r="D34" t="s">
        <v>407</v>
      </c>
      <c r="E34" t="s">
        <v>407</v>
      </c>
      <c r="F34" t="s">
        <v>408</v>
      </c>
      <c r="G34" t="s">
        <v>409</v>
      </c>
      <c r="H34" t="s">
        <v>7132</v>
      </c>
      <c r="I34">
        <v>1</v>
      </c>
      <c r="J34">
        <v>4</v>
      </c>
      <c r="K34" t="s">
        <v>406</v>
      </c>
      <c r="L34">
        <v>15</v>
      </c>
      <c r="M34">
        <v>15</v>
      </c>
      <c r="N34">
        <v>15</v>
      </c>
      <c r="O34">
        <v>24</v>
      </c>
      <c r="P34">
        <v>24</v>
      </c>
      <c r="Q34">
        <v>24</v>
      </c>
      <c r="R34">
        <v>102.45</v>
      </c>
      <c r="S34">
        <v>0</v>
      </c>
      <c r="T34">
        <v>41.807000000000002</v>
      </c>
      <c r="U34">
        <v>678160000</v>
      </c>
      <c r="V34">
        <v>52</v>
      </c>
      <c r="W34">
        <v>26.538129999999999</v>
      </c>
      <c r="X34">
        <v>26.271439999999998</v>
      </c>
      <c r="Y34">
        <v>26.577729999999999</v>
      </c>
      <c r="Z34">
        <v>26.856619999999999</v>
      </c>
      <c r="AA34">
        <v>26.89527</v>
      </c>
      <c r="AB34">
        <v>26.927510000000002</v>
      </c>
    </row>
    <row r="35" spans="1:28" x14ac:dyDescent="0.25">
      <c r="A35" t="s">
        <v>678</v>
      </c>
      <c r="B35">
        <v>3.7101946813765498</v>
      </c>
      <c r="C35">
        <v>0.85507456461588704</v>
      </c>
      <c r="D35" t="s">
        <v>415</v>
      </c>
      <c r="E35" t="s">
        <v>415</v>
      </c>
      <c r="F35" t="s">
        <v>416</v>
      </c>
      <c r="G35" t="s">
        <v>417</v>
      </c>
      <c r="H35" t="s">
        <v>7132</v>
      </c>
      <c r="I35">
        <v>1</v>
      </c>
      <c r="J35">
        <v>4</v>
      </c>
      <c r="K35" t="s">
        <v>146</v>
      </c>
      <c r="L35">
        <v>17</v>
      </c>
      <c r="M35">
        <v>17</v>
      </c>
      <c r="N35">
        <v>17</v>
      </c>
      <c r="O35">
        <v>58.4</v>
      </c>
      <c r="P35">
        <v>58.4</v>
      </c>
      <c r="Q35">
        <v>58.4</v>
      </c>
      <c r="R35">
        <v>32.932000000000002</v>
      </c>
      <c r="S35">
        <v>0</v>
      </c>
      <c r="T35">
        <v>282.27</v>
      </c>
      <c r="U35">
        <v>14774000000</v>
      </c>
      <c r="V35">
        <v>167</v>
      </c>
      <c r="W35">
        <v>31.485679999999999</v>
      </c>
      <c r="X35">
        <v>31.55668</v>
      </c>
      <c r="Y35">
        <v>31.656379999999999</v>
      </c>
      <c r="Z35">
        <v>30.628450000000001</v>
      </c>
      <c r="AA35">
        <v>30.736509999999999</v>
      </c>
      <c r="AB35">
        <v>30.76857</v>
      </c>
    </row>
    <row r="36" spans="1:28" x14ac:dyDescent="0.25">
      <c r="A36" t="s">
        <v>678</v>
      </c>
      <c r="B36">
        <v>1.75506800893467</v>
      </c>
      <c r="C36">
        <v>-0.52862803141276204</v>
      </c>
      <c r="D36" t="s">
        <v>419</v>
      </c>
      <c r="E36" t="s">
        <v>420</v>
      </c>
      <c r="F36" t="s">
        <v>421</v>
      </c>
      <c r="G36" s="1">
        <v>39326</v>
      </c>
      <c r="H36" t="s">
        <v>7132</v>
      </c>
      <c r="I36">
        <v>1</v>
      </c>
      <c r="J36">
        <v>4</v>
      </c>
      <c r="K36" t="s">
        <v>418</v>
      </c>
      <c r="L36">
        <v>9</v>
      </c>
      <c r="M36">
        <v>9</v>
      </c>
      <c r="N36">
        <v>8</v>
      </c>
      <c r="O36">
        <v>27.3</v>
      </c>
      <c r="P36">
        <v>27.3</v>
      </c>
      <c r="Q36">
        <v>25.2</v>
      </c>
      <c r="R36">
        <v>50.548999999999999</v>
      </c>
      <c r="S36">
        <v>0</v>
      </c>
      <c r="T36">
        <v>60.109000000000002</v>
      </c>
      <c r="U36">
        <v>1238700000</v>
      </c>
      <c r="V36">
        <v>50</v>
      </c>
      <c r="W36">
        <v>27.0168</v>
      </c>
      <c r="X36">
        <v>27.042909999999999</v>
      </c>
      <c r="Y36">
        <v>27.319669999999999</v>
      </c>
      <c r="Z36">
        <v>27.844760000000001</v>
      </c>
      <c r="AA36">
        <v>27.554210000000001</v>
      </c>
      <c r="AB36">
        <v>27.566310000000001</v>
      </c>
    </row>
    <row r="37" spans="1:28" x14ac:dyDescent="0.25">
      <c r="A37" t="s">
        <v>678</v>
      </c>
      <c r="B37">
        <v>1.95861663412</v>
      </c>
      <c r="C37">
        <v>-2.7357775370279902</v>
      </c>
      <c r="D37" t="s">
        <v>7185</v>
      </c>
      <c r="E37" t="s">
        <v>7185</v>
      </c>
      <c r="F37" t="s">
        <v>7186</v>
      </c>
      <c r="G37" t="s">
        <v>7187</v>
      </c>
      <c r="H37" t="s">
        <v>7132</v>
      </c>
      <c r="I37">
        <v>1</v>
      </c>
      <c r="J37">
        <v>4</v>
      </c>
      <c r="K37" t="s">
        <v>7188</v>
      </c>
      <c r="L37">
        <v>7</v>
      </c>
      <c r="M37">
        <v>7</v>
      </c>
      <c r="N37">
        <v>7</v>
      </c>
      <c r="O37">
        <v>44.1</v>
      </c>
      <c r="P37">
        <v>44.1</v>
      </c>
      <c r="Q37">
        <v>44.1</v>
      </c>
      <c r="R37">
        <v>26.510999999999999</v>
      </c>
      <c r="S37">
        <v>0</v>
      </c>
      <c r="T37">
        <v>41.564999999999998</v>
      </c>
      <c r="U37">
        <v>338630000</v>
      </c>
      <c r="V37">
        <v>21</v>
      </c>
      <c r="W37">
        <v>24.673839999999998</v>
      </c>
      <c r="X37">
        <v>23.686710000000001</v>
      </c>
      <c r="Y37">
        <v>22.657150000000001</v>
      </c>
      <c r="Z37">
        <v>26.482389999999999</v>
      </c>
      <c r="AA37">
        <v>26.684850000000001</v>
      </c>
      <c r="AB37">
        <v>26.0578</v>
      </c>
    </row>
    <row r="38" spans="1:28" x14ac:dyDescent="0.25">
      <c r="A38" t="s">
        <v>678</v>
      </c>
      <c r="B38">
        <v>3.19592692112816</v>
      </c>
      <c r="C38">
        <v>0.53933461507160996</v>
      </c>
      <c r="D38" t="s">
        <v>423</v>
      </c>
      <c r="E38" t="s">
        <v>424</v>
      </c>
      <c r="F38" t="s">
        <v>425</v>
      </c>
      <c r="G38" t="s">
        <v>426</v>
      </c>
      <c r="H38" t="s">
        <v>7132</v>
      </c>
      <c r="I38">
        <v>1</v>
      </c>
      <c r="J38">
        <v>4</v>
      </c>
      <c r="K38" t="s">
        <v>422</v>
      </c>
      <c r="L38">
        <v>64</v>
      </c>
      <c r="M38">
        <v>64</v>
      </c>
      <c r="N38">
        <v>64</v>
      </c>
      <c r="O38">
        <v>54.9</v>
      </c>
      <c r="P38">
        <v>54.9</v>
      </c>
      <c r="Q38">
        <v>54.9</v>
      </c>
      <c r="R38">
        <v>114.86</v>
      </c>
      <c r="S38">
        <v>0</v>
      </c>
      <c r="T38">
        <v>323.31</v>
      </c>
      <c r="U38">
        <v>262120000000</v>
      </c>
      <c r="V38">
        <v>1762</v>
      </c>
      <c r="W38">
        <v>35.487659999999998</v>
      </c>
      <c r="X38">
        <v>35.537019999999998</v>
      </c>
      <c r="Y38">
        <v>35.596130000000002</v>
      </c>
      <c r="Z38">
        <v>34.964860000000002</v>
      </c>
      <c r="AA38">
        <v>34.945590000000003</v>
      </c>
      <c r="AB38">
        <v>35.092350000000003</v>
      </c>
    </row>
    <row r="39" spans="1:28" x14ac:dyDescent="0.25">
      <c r="A39" t="s">
        <v>678</v>
      </c>
      <c r="B39">
        <v>1.7566689369950199</v>
      </c>
      <c r="C39">
        <v>2.2609176635742201</v>
      </c>
      <c r="D39" t="s">
        <v>7408</v>
      </c>
      <c r="E39" t="s">
        <v>7408</v>
      </c>
      <c r="F39" t="s">
        <v>7409</v>
      </c>
      <c r="G39" t="s">
        <v>7410</v>
      </c>
      <c r="H39" t="s">
        <v>7132</v>
      </c>
      <c r="I39">
        <v>1</v>
      </c>
      <c r="J39">
        <v>4</v>
      </c>
      <c r="K39" t="s">
        <v>7411</v>
      </c>
      <c r="L39">
        <v>2</v>
      </c>
      <c r="M39">
        <v>2</v>
      </c>
      <c r="N39">
        <v>2</v>
      </c>
      <c r="O39">
        <v>21.1</v>
      </c>
      <c r="P39">
        <v>21.1</v>
      </c>
      <c r="Q39">
        <v>21.1</v>
      </c>
      <c r="R39">
        <v>13.648</v>
      </c>
      <c r="S39">
        <v>0</v>
      </c>
      <c r="T39">
        <v>16.422000000000001</v>
      </c>
      <c r="U39">
        <v>120530000</v>
      </c>
      <c r="V39">
        <v>13</v>
      </c>
      <c r="W39">
        <v>24.79025</v>
      </c>
      <c r="X39">
        <v>24.674219999999998</v>
      </c>
      <c r="Y39">
        <v>25.125540000000001</v>
      </c>
      <c r="Z39">
        <v>21.67699</v>
      </c>
      <c r="AA39">
        <v>22.508379999999999</v>
      </c>
      <c r="AB39">
        <v>23.621870000000001</v>
      </c>
    </row>
    <row r="40" spans="1:28" x14ac:dyDescent="0.25">
      <c r="A40" t="s">
        <v>678</v>
      </c>
      <c r="B40">
        <v>3.25404821435392</v>
      </c>
      <c r="C40">
        <v>-0.85115242004394498</v>
      </c>
      <c r="D40" t="s">
        <v>432</v>
      </c>
      <c r="E40" t="s">
        <v>432</v>
      </c>
      <c r="F40" t="s">
        <v>433</v>
      </c>
      <c r="G40" t="s">
        <v>434</v>
      </c>
      <c r="H40" t="s">
        <v>7132</v>
      </c>
      <c r="I40">
        <v>1</v>
      </c>
      <c r="J40">
        <v>4</v>
      </c>
      <c r="K40" t="s">
        <v>431</v>
      </c>
      <c r="L40">
        <v>10</v>
      </c>
      <c r="M40">
        <v>10</v>
      </c>
      <c r="N40">
        <v>10</v>
      </c>
      <c r="O40">
        <v>37.5</v>
      </c>
      <c r="P40">
        <v>37.5</v>
      </c>
      <c r="Q40">
        <v>37.5</v>
      </c>
      <c r="R40">
        <v>28.532</v>
      </c>
      <c r="S40">
        <v>0</v>
      </c>
      <c r="T40">
        <v>44.343000000000004</v>
      </c>
      <c r="U40">
        <v>1296300000</v>
      </c>
      <c r="V40">
        <v>42</v>
      </c>
      <c r="W40">
        <v>27.215399999999999</v>
      </c>
      <c r="X40">
        <v>27.148800000000001</v>
      </c>
      <c r="Y40">
        <v>27.04166</v>
      </c>
      <c r="Z40">
        <v>28.035910000000001</v>
      </c>
      <c r="AA40">
        <v>28.07178</v>
      </c>
      <c r="AB40">
        <v>27.85162</v>
      </c>
    </row>
    <row r="41" spans="1:28" x14ac:dyDescent="0.25">
      <c r="A41" t="s">
        <v>678</v>
      </c>
      <c r="B41">
        <v>1.58806780506317</v>
      </c>
      <c r="C41">
        <v>-0.74482345581054699</v>
      </c>
      <c r="D41" t="s">
        <v>440</v>
      </c>
      <c r="E41" t="s">
        <v>440</v>
      </c>
      <c r="F41" t="s">
        <v>441</v>
      </c>
      <c r="G41" t="s">
        <v>442</v>
      </c>
      <c r="H41" t="s">
        <v>7132</v>
      </c>
      <c r="I41">
        <v>1</v>
      </c>
      <c r="J41">
        <v>4</v>
      </c>
      <c r="K41" t="s">
        <v>439</v>
      </c>
      <c r="L41">
        <v>2</v>
      </c>
      <c r="M41">
        <v>2</v>
      </c>
      <c r="N41">
        <v>2</v>
      </c>
      <c r="O41">
        <v>10</v>
      </c>
      <c r="P41">
        <v>10</v>
      </c>
      <c r="Q41">
        <v>10</v>
      </c>
      <c r="R41">
        <v>29.173999999999999</v>
      </c>
      <c r="S41">
        <v>0</v>
      </c>
      <c r="T41">
        <v>3.5632000000000001</v>
      </c>
      <c r="U41">
        <v>43569000</v>
      </c>
      <c r="V41">
        <v>4</v>
      </c>
      <c r="W41">
        <v>22.4877</v>
      </c>
      <c r="X41">
        <v>22.52535</v>
      </c>
      <c r="Y41">
        <v>22.546679999999999</v>
      </c>
      <c r="Z41">
        <v>23.014479999999999</v>
      </c>
      <c r="AA41">
        <v>23.691790000000001</v>
      </c>
      <c r="AB41">
        <v>23.08793</v>
      </c>
    </row>
    <row r="42" spans="1:28" x14ac:dyDescent="0.25">
      <c r="A42" t="s">
        <v>678</v>
      </c>
      <c r="B42">
        <v>2.6143085171386198</v>
      </c>
      <c r="C42">
        <v>-0.63625399271647298</v>
      </c>
      <c r="D42" t="s">
        <v>444</v>
      </c>
      <c r="E42" t="s">
        <v>444</v>
      </c>
      <c r="F42" t="s">
        <v>445</v>
      </c>
      <c r="G42" t="s">
        <v>446</v>
      </c>
      <c r="H42" t="s">
        <v>7132</v>
      </c>
      <c r="I42">
        <v>1</v>
      </c>
      <c r="J42">
        <v>4</v>
      </c>
      <c r="K42" t="s">
        <v>443</v>
      </c>
      <c r="L42">
        <v>10</v>
      </c>
      <c r="M42">
        <v>10</v>
      </c>
      <c r="N42">
        <v>10</v>
      </c>
      <c r="O42">
        <v>22.1</v>
      </c>
      <c r="P42">
        <v>22.1</v>
      </c>
      <c r="Q42">
        <v>22.1</v>
      </c>
      <c r="R42">
        <v>63.988</v>
      </c>
      <c r="S42">
        <v>0</v>
      </c>
      <c r="T42">
        <v>46.902999999999999</v>
      </c>
      <c r="U42">
        <v>869330000</v>
      </c>
      <c r="V42">
        <v>41</v>
      </c>
      <c r="W42">
        <v>26.641819999999999</v>
      </c>
      <c r="X42">
        <v>26.603850000000001</v>
      </c>
      <c r="Y42">
        <v>26.88832</v>
      </c>
      <c r="Z42">
        <v>27.296749999999999</v>
      </c>
      <c r="AA42">
        <v>27.392969999999998</v>
      </c>
      <c r="AB42">
        <v>27.35304</v>
      </c>
    </row>
    <row r="43" spans="1:28" x14ac:dyDescent="0.25">
      <c r="A43" t="s">
        <v>678</v>
      </c>
      <c r="B43">
        <v>3.1094593816086</v>
      </c>
      <c r="C43">
        <v>-1.1966946919759101</v>
      </c>
      <c r="D43" t="s">
        <v>456</v>
      </c>
      <c r="E43" t="s">
        <v>456</v>
      </c>
      <c r="F43" t="s">
        <v>457</v>
      </c>
      <c r="G43" t="s">
        <v>458</v>
      </c>
      <c r="H43" t="s">
        <v>7132</v>
      </c>
      <c r="I43">
        <v>1</v>
      </c>
      <c r="J43">
        <v>4</v>
      </c>
      <c r="K43" t="s">
        <v>455</v>
      </c>
      <c r="L43">
        <v>8</v>
      </c>
      <c r="M43">
        <v>8</v>
      </c>
      <c r="N43">
        <v>8</v>
      </c>
      <c r="O43">
        <v>52.4</v>
      </c>
      <c r="P43">
        <v>52.4</v>
      </c>
      <c r="Q43">
        <v>52.4</v>
      </c>
      <c r="R43">
        <v>24.693000000000001</v>
      </c>
      <c r="S43">
        <v>0</v>
      </c>
      <c r="T43">
        <v>166.28</v>
      </c>
      <c r="U43">
        <v>4481600000</v>
      </c>
      <c r="V43">
        <v>68</v>
      </c>
      <c r="W43">
        <v>28.608270000000001</v>
      </c>
      <c r="X43">
        <v>28.54551</v>
      </c>
      <c r="Y43">
        <v>28.91479</v>
      </c>
      <c r="Z43">
        <v>29.936209999999999</v>
      </c>
      <c r="AA43">
        <v>29.960719999999998</v>
      </c>
      <c r="AB43">
        <v>29.76172</v>
      </c>
    </row>
    <row r="44" spans="1:28" x14ac:dyDescent="0.25">
      <c r="A44" t="s">
        <v>678</v>
      </c>
      <c r="B44">
        <v>3.3909324611729699</v>
      </c>
      <c r="C44">
        <v>-1.2790546417236299</v>
      </c>
      <c r="D44" t="s">
        <v>482</v>
      </c>
      <c r="E44" t="s">
        <v>482</v>
      </c>
      <c r="F44" t="s">
        <v>483</v>
      </c>
      <c r="G44" t="s">
        <v>484</v>
      </c>
      <c r="H44" t="s">
        <v>7132</v>
      </c>
      <c r="I44">
        <v>1</v>
      </c>
      <c r="J44">
        <v>4</v>
      </c>
      <c r="K44" t="s">
        <v>481</v>
      </c>
      <c r="L44">
        <v>40</v>
      </c>
      <c r="M44">
        <v>40</v>
      </c>
      <c r="N44">
        <v>40</v>
      </c>
      <c r="O44">
        <v>57.2</v>
      </c>
      <c r="P44">
        <v>57.2</v>
      </c>
      <c r="Q44">
        <v>57.2</v>
      </c>
      <c r="R44">
        <v>123.43</v>
      </c>
      <c r="S44">
        <v>0</v>
      </c>
      <c r="T44">
        <v>259.32</v>
      </c>
      <c r="U44">
        <v>3350800000</v>
      </c>
      <c r="V44">
        <v>132</v>
      </c>
      <c r="W44">
        <v>28.240729999999999</v>
      </c>
      <c r="X44">
        <v>28.313849999999999</v>
      </c>
      <c r="Y44">
        <v>27.993130000000001</v>
      </c>
      <c r="Z44">
        <v>29.515229999999999</v>
      </c>
      <c r="AA44">
        <v>29.540299999999998</v>
      </c>
      <c r="AB44">
        <v>29.329329999999999</v>
      </c>
    </row>
    <row r="45" spans="1:28" x14ac:dyDescent="0.25">
      <c r="A45" t="s">
        <v>678</v>
      </c>
      <c r="B45">
        <v>1.8132923091833799</v>
      </c>
      <c r="C45">
        <v>-0.60049057006835904</v>
      </c>
      <c r="D45" t="s">
        <v>486</v>
      </c>
      <c r="E45" t="s">
        <v>486</v>
      </c>
      <c r="F45" t="s">
        <v>487</v>
      </c>
      <c r="G45" t="s">
        <v>488</v>
      </c>
      <c r="H45" t="s">
        <v>7132</v>
      </c>
      <c r="I45">
        <v>1</v>
      </c>
      <c r="J45">
        <v>4</v>
      </c>
      <c r="K45" t="s">
        <v>485</v>
      </c>
      <c r="L45">
        <v>16</v>
      </c>
      <c r="M45">
        <v>16</v>
      </c>
      <c r="N45">
        <v>16</v>
      </c>
      <c r="O45">
        <v>75.8</v>
      </c>
      <c r="P45">
        <v>75.8</v>
      </c>
      <c r="Q45">
        <v>75.8</v>
      </c>
      <c r="R45">
        <v>35.774000000000001</v>
      </c>
      <c r="S45">
        <v>0</v>
      </c>
      <c r="T45">
        <v>167.22</v>
      </c>
      <c r="U45">
        <v>1821700000</v>
      </c>
      <c r="V45">
        <v>79</v>
      </c>
      <c r="W45">
        <v>27.52835</v>
      </c>
      <c r="X45">
        <v>27.971579999999999</v>
      </c>
      <c r="Y45">
        <v>27.89452</v>
      </c>
      <c r="Z45">
        <v>28.321480000000001</v>
      </c>
      <c r="AA45">
        <v>28.50892</v>
      </c>
      <c r="AB45">
        <v>28.36553</v>
      </c>
    </row>
    <row r="46" spans="1:28" x14ac:dyDescent="0.25">
      <c r="A46" t="s">
        <v>678</v>
      </c>
      <c r="B46">
        <v>1.45949777447822</v>
      </c>
      <c r="C46">
        <v>0.544354120890297</v>
      </c>
      <c r="D46" t="s">
        <v>495</v>
      </c>
      <c r="E46" t="s">
        <v>495</v>
      </c>
      <c r="F46" t="s">
        <v>496</v>
      </c>
      <c r="G46" t="s">
        <v>497</v>
      </c>
      <c r="H46" t="s">
        <v>7132</v>
      </c>
      <c r="I46">
        <v>1</v>
      </c>
      <c r="J46">
        <v>4</v>
      </c>
      <c r="K46" t="s">
        <v>494</v>
      </c>
      <c r="L46">
        <v>24</v>
      </c>
      <c r="M46">
        <v>24</v>
      </c>
      <c r="N46">
        <v>24</v>
      </c>
      <c r="O46">
        <v>81.400000000000006</v>
      </c>
      <c r="P46">
        <v>81.400000000000006</v>
      </c>
      <c r="Q46">
        <v>81.400000000000006</v>
      </c>
      <c r="R46">
        <v>32.072000000000003</v>
      </c>
      <c r="S46">
        <v>0</v>
      </c>
      <c r="T46">
        <v>323.31</v>
      </c>
      <c r="U46">
        <v>16579000000</v>
      </c>
      <c r="V46">
        <v>278</v>
      </c>
      <c r="W46">
        <v>31.5627</v>
      </c>
      <c r="X46">
        <v>31.836390000000002</v>
      </c>
      <c r="Y46">
        <v>31.382989999999999</v>
      </c>
      <c r="Z46">
        <v>31.220030000000001</v>
      </c>
      <c r="AA46">
        <v>31.09113</v>
      </c>
      <c r="AB46">
        <v>30.837859999999999</v>
      </c>
    </row>
    <row r="47" spans="1:28" x14ac:dyDescent="0.25">
      <c r="A47" t="s">
        <v>678</v>
      </c>
      <c r="B47">
        <v>2.2928404990660001</v>
      </c>
      <c r="C47">
        <v>-0.66114679972330803</v>
      </c>
      <c r="D47" t="s">
        <v>499</v>
      </c>
      <c r="E47" t="s">
        <v>499</v>
      </c>
      <c r="F47" t="s">
        <v>500</v>
      </c>
      <c r="G47" t="s">
        <v>501</v>
      </c>
      <c r="H47" t="s">
        <v>7132</v>
      </c>
      <c r="I47">
        <v>1</v>
      </c>
      <c r="J47">
        <v>4</v>
      </c>
      <c r="K47" t="s">
        <v>498</v>
      </c>
      <c r="L47">
        <v>9</v>
      </c>
      <c r="M47">
        <v>9</v>
      </c>
      <c r="N47">
        <v>9</v>
      </c>
      <c r="O47">
        <v>36.1</v>
      </c>
      <c r="P47">
        <v>36.1</v>
      </c>
      <c r="Q47">
        <v>36.1</v>
      </c>
      <c r="R47">
        <v>28.405000000000001</v>
      </c>
      <c r="S47">
        <v>0</v>
      </c>
      <c r="T47">
        <v>21.379000000000001</v>
      </c>
      <c r="U47">
        <v>958510000</v>
      </c>
      <c r="V47">
        <v>44</v>
      </c>
      <c r="W47">
        <v>27.029070000000001</v>
      </c>
      <c r="X47">
        <v>26.80931</v>
      </c>
      <c r="Y47">
        <v>26.65062</v>
      </c>
      <c r="Z47">
        <v>27.507180000000002</v>
      </c>
      <c r="AA47">
        <v>27.559899999999999</v>
      </c>
      <c r="AB47">
        <v>27.405360000000002</v>
      </c>
    </row>
    <row r="48" spans="1:28" x14ac:dyDescent="0.25">
      <c r="A48" t="s">
        <v>678</v>
      </c>
      <c r="B48">
        <v>2.7051092963747898</v>
      </c>
      <c r="C48">
        <v>0.39213053385417102</v>
      </c>
      <c r="D48" t="s">
        <v>507</v>
      </c>
      <c r="E48" t="s">
        <v>508</v>
      </c>
      <c r="F48" t="s">
        <v>509</v>
      </c>
      <c r="G48" t="s">
        <v>510</v>
      </c>
      <c r="H48" t="s">
        <v>7132</v>
      </c>
      <c r="I48">
        <v>1</v>
      </c>
      <c r="J48">
        <v>4</v>
      </c>
      <c r="K48" t="s">
        <v>506</v>
      </c>
      <c r="L48">
        <v>96</v>
      </c>
      <c r="M48">
        <v>96</v>
      </c>
      <c r="N48">
        <v>96</v>
      </c>
      <c r="O48">
        <v>69.400000000000006</v>
      </c>
      <c r="P48">
        <v>69.400000000000006</v>
      </c>
      <c r="Q48">
        <v>69.400000000000006</v>
      </c>
      <c r="R48">
        <v>140.63</v>
      </c>
      <c r="S48">
        <v>0</v>
      </c>
      <c r="T48">
        <v>323.31</v>
      </c>
      <c r="U48">
        <v>170020000000</v>
      </c>
      <c r="V48">
        <v>1612</v>
      </c>
      <c r="W48">
        <v>34.8065</v>
      </c>
      <c r="X48">
        <v>34.913179999999997</v>
      </c>
      <c r="Y48">
        <v>34.92756</v>
      </c>
      <c r="Z48">
        <v>34.505330000000001</v>
      </c>
      <c r="AA48">
        <v>34.41677</v>
      </c>
      <c r="AB48">
        <v>34.548749999999998</v>
      </c>
    </row>
    <row r="49" spans="1:28" x14ac:dyDescent="0.25">
      <c r="A49" t="s">
        <v>678</v>
      </c>
      <c r="B49">
        <v>1.02444086527046</v>
      </c>
      <c r="C49">
        <v>-1.0155391693115201</v>
      </c>
      <c r="D49" t="s">
        <v>7374</v>
      </c>
      <c r="E49" t="s">
        <v>7374</v>
      </c>
      <c r="F49" t="s">
        <v>7375</v>
      </c>
      <c r="G49" t="s">
        <v>7376</v>
      </c>
      <c r="H49" t="s">
        <v>7132</v>
      </c>
      <c r="I49">
        <v>1</v>
      </c>
      <c r="J49">
        <v>4</v>
      </c>
      <c r="K49" t="s">
        <v>7377</v>
      </c>
      <c r="L49">
        <v>4</v>
      </c>
      <c r="M49">
        <v>3</v>
      </c>
      <c r="N49">
        <v>3</v>
      </c>
      <c r="O49">
        <v>19.399999999999999</v>
      </c>
      <c r="P49">
        <v>15.2</v>
      </c>
      <c r="Q49">
        <v>15.2</v>
      </c>
      <c r="R49">
        <v>19.116</v>
      </c>
      <c r="S49">
        <v>3.6075E-3</v>
      </c>
      <c r="T49">
        <v>1.9855</v>
      </c>
      <c r="U49">
        <v>68174000</v>
      </c>
      <c r="V49">
        <v>5</v>
      </c>
      <c r="W49">
        <v>23.411580000000001</v>
      </c>
      <c r="X49">
        <v>22.04081</v>
      </c>
      <c r="Y49">
        <v>22.590530000000001</v>
      </c>
      <c r="Z49">
        <v>23.50543</v>
      </c>
      <c r="AA49">
        <v>24.174859999999999</v>
      </c>
      <c r="AB49">
        <v>23.40925</v>
      </c>
    </row>
    <row r="50" spans="1:28" x14ac:dyDescent="0.25">
      <c r="A50" t="s">
        <v>678</v>
      </c>
      <c r="B50">
        <v>2.8103724231788401</v>
      </c>
      <c r="C50">
        <v>1.17883427937825</v>
      </c>
      <c r="D50" t="s">
        <v>520</v>
      </c>
      <c r="E50" t="s">
        <v>520</v>
      </c>
      <c r="F50" t="s">
        <v>521</v>
      </c>
      <c r="G50" t="s">
        <v>522</v>
      </c>
      <c r="H50" t="s">
        <v>7132</v>
      </c>
      <c r="I50">
        <v>1</v>
      </c>
      <c r="J50">
        <v>4</v>
      </c>
      <c r="K50" t="s">
        <v>519</v>
      </c>
      <c r="L50">
        <v>6</v>
      </c>
      <c r="M50">
        <v>6</v>
      </c>
      <c r="N50">
        <v>6</v>
      </c>
      <c r="O50">
        <v>41.3</v>
      </c>
      <c r="P50">
        <v>41.3</v>
      </c>
      <c r="Q50">
        <v>41.3</v>
      </c>
      <c r="R50">
        <v>19.077000000000002</v>
      </c>
      <c r="S50">
        <v>0</v>
      </c>
      <c r="T50">
        <v>27.35</v>
      </c>
      <c r="U50">
        <v>411900000</v>
      </c>
      <c r="V50">
        <v>31</v>
      </c>
      <c r="W50">
        <v>26.471019999999999</v>
      </c>
      <c r="X50">
        <v>26.391590000000001</v>
      </c>
      <c r="Y50">
        <v>26.77881</v>
      </c>
      <c r="Z50">
        <v>25.209219999999998</v>
      </c>
      <c r="AA50">
        <v>25.348310000000001</v>
      </c>
      <c r="AB50">
        <v>25.5474</v>
      </c>
    </row>
    <row r="51" spans="1:28" x14ac:dyDescent="0.25">
      <c r="A51" t="s">
        <v>678</v>
      </c>
      <c r="B51">
        <v>3.0443875103738298</v>
      </c>
      <c r="C51">
        <v>1.6954231262207</v>
      </c>
      <c r="D51" t="s">
        <v>531</v>
      </c>
      <c r="E51" t="s">
        <v>531</v>
      </c>
      <c r="F51" t="s">
        <v>532</v>
      </c>
      <c r="G51" t="s">
        <v>533</v>
      </c>
      <c r="H51" t="s">
        <v>7132</v>
      </c>
      <c r="I51">
        <v>1</v>
      </c>
      <c r="J51">
        <v>4</v>
      </c>
      <c r="K51" t="s">
        <v>530</v>
      </c>
      <c r="L51">
        <v>4</v>
      </c>
      <c r="M51">
        <v>4</v>
      </c>
      <c r="N51">
        <v>4</v>
      </c>
      <c r="O51">
        <v>13.2</v>
      </c>
      <c r="P51">
        <v>13.2</v>
      </c>
      <c r="Q51">
        <v>13.2</v>
      </c>
      <c r="R51">
        <v>51.345999999999997</v>
      </c>
      <c r="S51">
        <v>0</v>
      </c>
      <c r="T51">
        <v>46.006</v>
      </c>
      <c r="U51">
        <v>775050000</v>
      </c>
      <c r="V51">
        <v>27</v>
      </c>
      <c r="W51">
        <v>27.29588</v>
      </c>
      <c r="X51">
        <v>27.67229</v>
      </c>
      <c r="Y51">
        <v>27.852699999999999</v>
      </c>
      <c r="Z51">
        <v>25.71303</v>
      </c>
      <c r="AA51">
        <v>26.00742</v>
      </c>
      <c r="AB51">
        <v>26.014140000000001</v>
      </c>
    </row>
    <row r="52" spans="1:28" x14ac:dyDescent="0.25">
      <c r="A52" t="s">
        <v>678</v>
      </c>
      <c r="B52">
        <v>1.66985241822896</v>
      </c>
      <c r="C52">
        <v>-1.1348673502604201</v>
      </c>
      <c r="D52" t="s">
        <v>547</v>
      </c>
      <c r="E52" t="s">
        <v>547</v>
      </c>
      <c r="F52" t="s">
        <v>548</v>
      </c>
      <c r="G52" t="s">
        <v>549</v>
      </c>
      <c r="H52" t="s">
        <v>7132</v>
      </c>
      <c r="I52">
        <v>1</v>
      </c>
      <c r="J52">
        <v>4</v>
      </c>
      <c r="K52" t="s">
        <v>546</v>
      </c>
      <c r="L52">
        <v>9</v>
      </c>
      <c r="M52">
        <v>9</v>
      </c>
      <c r="N52">
        <v>7</v>
      </c>
      <c r="O52">
        <v>20.100000000000001</v>
      </c>
      <c r="P52">
        <v>20.100000000000001</v>
      </c>
      <c r="Q52">
        <v>15</v>
      </c>
      <c r="R52">
        <v>61.448999999999998</v>
      </c>
      <c r="S52">
        <v>0</v>
      </c>
      <c r="T52">
        <v>22.896000000000001</v>
      </c>
      <c r="U52">
        <v>216650000</v>
      </c>
      <c r="V52">
        <v>15</v>
      </c>
      <c r="W52">
        <v>24.295649999999998</v>
      </c>
      <c r="X52">
        <v>24.382840000000002</v>
      </c>
      <c r="Y52">
        <v>24.19333</v>
      </c>
      <c r="Z52">
        <v>25.40305</v>
      </c>
      <c r="AA52">
        <v>25.963429999999999</v>
      </c>
      <c r="AB52">
        <v>24.909949999999998</v>
      </c>
    </row>
    <row r="53" spans="1:28" x14ac:dyDescent="0.25">
      <c r="A53" t="s">
        <v>678</v>
      </c>
      <c r="B53">
        <v>1.4079182254854501</v>
      </c>
      <c r="C53">
        <v>-0.73432540893554699</v>
      </c>
      <c r="D53" t="s">
        <v>551</v>
      </c>
      <c r="E53" t="s">
        <v>551</v>
      </c>
      <c r="F53" t="s">
        <v>552</v>
      </c>
      <c r="G53" t="s">
        <v>553</v>
      </c>
      <c r="H53" t="s">
        <v>7132</v>
      </c>
      <c r="I53">
        <v>1</v>
      </c>
      <c r="J53">
        <v>4</v>
      </c>
      <c r="K53" t="s">
        <v>550</v>
      </c>
      <c r="L53">
        <v>3</v>
      </c>
      <c r="M53">
        <v>2</v>
      </c>
      <c r="N53">
        <v>1</v>
      </c>
      <c r="O53">
        <v>5.5</v>
      </c>
      <c r="P53">
        <v>3.2</v>
      </c>
      <c r="Q53">
        <v>1.7</v>
      </c>
      <c r="R53">
        <v>66.662000000000006</v>
      </c>
      <c r="S53">
        <v>0</v>
      </c>
      <c r="T53">
        <v>3.9864999999999999</v>
      </c>
      <c r="U53">
        <v>88546000</v>
      </c>
      <c r="V53">
        <v>5</v>
      </c>
      <c r="W53">
        <v>23.470980000000001</v>
      </c>
      <c r="X53">
        <v>23.48723</v>
      </c>
      <c r="Y53">
        <v>23.326360000000001</v>
      </c>
      <c r="Z53">
        <v>24.21163</v>
      </c>
      <c r="AA53">
        <v>24.547219999999999</v>
      </c>
      <c r="AB53">
        <v>23.72869</v>
      </c>
    </row>
    <row r="54" spans="1:28" x14ac:dyDescent="0.25">
      <c r="A54" t="s">
        <v>678</v>
      </c>
      <c r="B54">
        <v>2.2892575113182301</v>
      </c>
      <c r="C54">
        <v>-0.9171142578125</v>
      </c>
      <c r="D54" t="s">
        <v>560</v>
      </c>
      <c r="E54" t="s">
        <v>560</v>
      </c>
      <c r="F54" t="s">
        <v>561</v>
      </c>
      <c r="G54" t="s">
        <v>562</v>
      </c>
      <c r="H54" t="s">
        <v>7132</v>
      </c>
      <c r="I54">
        <v>1</v>
      </c>
      <c r="J54">
        <v>4</v>
      </c>
      <c r="K54" t="s">
        <v>559</v>
      </c>
      <c r="L54">
        <v>5</v>
      </c>
      <c r="M54">
        <v>5</v>
      </c>
      <c r="N54">
        <v>5</v>
      </c>
      <c r="O54">
        <v>14.4</v>
      </c>
      <c r="P54">
        <v>14.4</v>
      </c>
      <c r="Q54">
        <v>14.4</v>
      </c>
      <c r="R54">
        <v>68.393000000000001</v>
      </c>
      <c r="S54">
        <v>0</v>
      </c>
      <c r="T54">
        <v>36.905999999999999</v>
      </c>
      <c r="U54">
        <v>363700000</v>
      </c>
      <c r="V54">
        <v>13</v>
      </c>
      <c r="W54">
        <v>25.392869999999998</v>
      </c>
      <c r="X54">
        <v>25.34394</v>
      </c>
      <c r="Y54">
        <v>24.99813</v>
      </c>
      <c r="Z54">
        <v>26.31898</v>
      </c>
      <c r="AA54">
        <v>26.213989999999999</v>
      </c>
      <c r="AB54">
        <v>25.953309999999998</v>
      </c>
    </row>
    <row r="55" spans="1:28" x14ac:dyDescent="0.25">
      <c r="A55" t="s">
        <v>678</v>
      </c>
      <c r="B55">
        <v>2.4888913588088801</v>
      </c>
      <c r="C55">
        <v>-0.49021657307942901</v>
      </c>
      <c r="D55" t="s">
        <v>597</v>
      </c>
      <c r="E55" t="s">
        <v>597</v>
      </c>
      <c r="F55" t="s">
        <v>598</v>
      </c>
      <c r="G55" t="s">
        <v>599</v>
      </c>
      <c r="H55" t="s">
        <v>7132</v>
      </c>
      <c r="I55">
        <v>1</v>
      </c>
      <c r="J55">
        <v>4</v>
      </c>
      <c r="K55" t="s">
        <v>596</v>
      </c>
      <c r="L55">
        <v>15</v>
      </c>
      <c r="M55">
        <v>15</v>
      </c>
      <c r="N55">
        <v>15</v>
      </c>
      <c r="O55">
        <v>47.1</v>
      </c>
      <c r="P55">
        <v>47.1</v>
      </c>
      <c r="Q55">
        <v>47.1</v>
      </c>
      <c r="R55">
        <v>49.548000000000002</v>
      </c>
      <c r="S55">
        <v>0</v>
      </c>
      <c r="T55">
        <v>84.176000000000002</v>
      </c>
      <c r="U55">
        <v>1894100000</v>
      </c>
      <c r="V55">
        <v>74</v>
      </c>
      <c r="W55">
        <v>27.825600000000001</v>
      </c>
      <c r="X55">
        <v>27.896599999999999</v>
      </c>
      <c r="Y55">
        <v>28.0425</v>
      </c>
      <c r="Z55">
        <v>28.488990000000001</v>
      </c>
      <c r="AA55">
        <v>28.411429999999999</v>
      </c>
      <c r="AB55">
        <v>28.33492</v>
      </c>
    </row>
    <row r="56" spans="1:28" x14ac:dyDescent="0.25">
      <c r="A56" t="s">
        <v>678</v>
      </c>
      <c r="B56">
        <v>2.0314606689685299</v>
      </c>
      <c r="C56">
        <v>0.66214179992675803</v>
      </c>
      <c r="D56" t="s">
        <v>605</v>
      </c>
      <c r="E56" t="s">
        <v>605</v>
      </c>
      <c r="F56" t="s">
        <v>606</v>
      </c>
      <c r="G56" t="s">
        <v>607</v>
      </c>
      <c r="H56" t="s">
        <v>7132</v>
      </c>
      <c r="I56">
        <v>1</v>
      </c>
      <c r="J56">
        <v>4</v>
      </c>
      <c r="K56" t="s">
        <v>604</v>
      </c>
      <c r="L56">
        <v>6</v>
      </c>
      <c r="M56">
        <v>6</v>
      </c>
      <c r="N56">
        <v>4</v>
      </c>
      <c r="O56">
        <v>18.100000000000001</v>
      </c>
      <c r="P56">
        <v>18.100000000000001</v>
      </c>
      <c r="Q56">
        <v>13.8</v>
      </c>
      <c r="R56">
        <v>47.744</v>
      </c>
      <c r="S56">
        <v>0</v>
      </c>
      <c r="T56">
        <v>12.815</v>
      </c>
      <c r="U56">
        <v>271260000</v>
      </c>
      <c r="V56">
        <v>28</v>
      </c>
      <c r="W56">
        <v>25.80331</v>
      </c>
      <c r="X56">
        <v>25.698219999999999</v>
      </c>
      <c r="Y56">
        <v>25.687660000000001</v>
      </c>
      <c r="Z56">
        <v>24.815580000000001</v>
      </c>
      <c r="AA56">
        <v>25.281890000000001</v>
      </c>
      <c r="AB56">
        <v>25.1053</v>
      </c>
    </row>
    <row r="57" spans="1:28" x14ac:dyDescent="0.25">
      <c r="A57" t="s">
        <v>678</v>
      </c>
      <c r="B57">
        <v>2.6949724746474599</v>
      </c>
      <c r="C57">
        <v>0.92497444152831998</v>
      </c>
      <c r="D57" t="s">
        <v>613</v>
      </c>
      <c r="E57" t="s">
        <v>613</v>
      </c>
      <c r="F57" t="s">
        <v>614</v>
      </c>
      <c r="G57" t="s">
        <v>615</v>
      </c>
      <c r="H57" t="s">
        <v>7132</v>
      </c>
      <c r="I57">
        <v>1</v>
      </c>
      <c r="J57">
        <v>4</v>
      </c>
      <c r="K57" t="s">
        <v>612</v>
      </c>
      <c r="L57">
        <v>20</v>
      </c>
      <c r="M57">
        <v>19</v>
      </c>
      <c r="N57">
        <v>19</v>
      </c>
      <c r="O57">
        <v>54.8</v>
      </c>
      <c r="P57">
        <v>52.7</v>
      </c>
      <c r="Q57">
        <v>52.7</v>
      </c>
      <c r="R57">
        <v>46.673999999999999</v>
      </c>
      <c r="S57">
        <v>0</v>
      </c>
      <c r="T57">
        <v>88.423000000000002</v>
      </c>
      <c r="U57">
        <v>1769200000</v>
      </c>
      <c r="V57">
        <v>94</v>
      </c>
      <c r="W57">
        <v>28.69707</v>
      </c>
      <c r="X57">
        <v>28.38653</v>
      </c>
      <c r="Y57">
        <v>28.415220000000001</v>
      </c>
      <c r="Z57">
        <v>27.4086</v>
      </c>
      <c r="AA57">
        <v>27.655950000000001</v>
      </c>
      <c r="AB57">
        <v>27.65935</v>
      </c>
    </row>
    <row r="58" spans="1:28" x14ac:dyDescent="0.25">
      <c r="A58" t="s">
        <v>678</v>
      </c>
      <c r="B58">
        <v>2.5210994219241498</v>
      </c>
      <c r="C58">
        <v>-0.57475344340006596</v>
      </c>
      <c r="D58" t="s">
        <v>617</v>
      </c>
      <c r="E58" t="s">
        <v>617</v>
      </c>
      <c r="F58" t="s">
        <v>618</v>
      </c>
      <c r="G58" t="s">
        <v>619</v>
      </c>
      <c r="H58" t="s">
        <v>7132</v>
      </c>
      <c r="I58">
        <v>1</v>
      </c>
      <c r="J58">
        <v>4</v>
      </c>
      <c r="K58" t="s">
        <v>616</v>
      </c>
      <c r="L58">
        <v>3</v>
      </c>
      <c r="M58">
        <v>3</v>
      </c>
      <c r="N58">
        <v>3</v>
      </c>
      <c r="O58">
        <v>11.4</v>
      </c>
      <c r="P58">
        <v>11.4</v>
      </c>
      <c r="Q58">
        <v>11.4</v>
      </c>
      <c r="R58">
        <v>26.925000000000001</v>
      </c>
      <c r="S58">
        <v>3.8654999999999999E-4</v>
      </c>
      <c r="T58">
        <v>2.6038000000000001</v>
      </c>
      <c r="U58">
        <v>43796000</v>
      </c>
      <c r="V58">
        <v>10</v>
      </c>
      <c r="W58">
        <v>22.44604</v>
      </c>
      <c r="X58">
        <v>22.482199999999999</v>
      </c>
      <c r="Y58">
        <v>22.374089999999999</v>
      </c>
      <c r="Z58">
        <v>22.852429999999998</v>
      </c>
      <c r="AA58">
        <v>23.03604</v>
      </c>
      <c r="AB58">
        <v>23.138120000000001</v>
      </c>
    </row>
    <row r="59" spans="1:28" x14ac:dyDescent="0.25">
      <c r="A59" t="s">
        <v>678</v>
      </c>
      <c r="B59">
        <v>1.9093745770920201</v>
      </c>
      <c r="C59">
        <v>-0.43764241536458198</v>
      </c>
      <c r="D59" t="s">
        <v>629</v>
      </c>
      <c r="E59" t="s">
        <v>629</v>
      </c>
      <c r="F59" t="s">
        <v>630</v>
      </c>
      <c r="G59" t="s">
        <v>631</v>
      </c>
      <c r="H59" t="s">
        <v>7132</v>
      </c>
      <c r="I59">
        <v>1</v>
      </c>
      <c r="J59">
        <v>4</v>
      </c>
      <c r="K59" t="s">
        <v>628</v>
      </c>
      <c r="L59">
        <v>7</v>
      </c>
      <c r="M59">
        <v>7</v>
      </c>
      <c r="N59">
        <v>7</v>
      </c>
      <c r="O59">
        <v>28.2</v>
      </c>
      <c r="P59">
        <v>28.2</v>
      </c>
      <c r="Q59">
        <v>28.2</v>
      </c>
      <c r="R59">
        <v>34.567</v>
      </c>
      <c r="S59">
        <v>0</v>
      </c>
      <c r="T59">
        <v>24.917000000000002</v>
      </c>
      <c r="U59">
        <v>354200000</v>
      </c>
      <c r="V59">
        <v>26</v>
      </c>
      <c r="W59">
        <v>25.635059999999999</v>
      </c>
      <c r="X59">
        <v>25.379110000000001</v>
      </c>
      <c r="Y59">
        <v>25.568570000000001</v>
      </c>
      <c r="Z59">
        <v>25.839639999999999</v>
      </c>
      <c r="AA59">
        <v>26.06176</v>
      </c>
      <c r="AB59">
        <v>25.99427</v>
      </c>
    </row>
    <row r="60" spans="1:28" x14ac:dyDescent="0.25">
      <c r="A60" t="s">
        <v>678</v>
      </c>
      <c r="B60">
        <v>2.5113104692806298</v>
      </c>
      <c r="C60">
        <v>-1.54916000366211</v>
      </c>
      <c r="D60" t="s">
        <v>633</v>
      </c>
      <c r="E60" t="s">
        <v>633</v>
      </c>
      <c r="F60" t="s">
        <v>634</v>
      </c>
      <c r="G60" t="s">
        <v>635</v>
      </c>
      <c r="H60" t="s">
        <v>7132</v>
      </c>
      <c r="I60">
        <v>1</v>
      </c>
      <c r="J60">
        <v>4</v>
      </c>
      <c r="K60" t="s">
        <v>632</v>
      </c>
      <c r="L60">
        <v>5</v>
      </c>
      <c r="M60">
        <v>5</v>
      </c>
      <c r="N60">
        <v>5</v>
      </c>
      <c r="O60">
        <v>48.4</v>
      </c>
      <c r="P60">
        <v>48.4</v>
      </c>
      <c r="Q60">
        <v>48.4</v>
      </c>
      <c r="R60">
        <v>16.603999999999999</v>
      </c>
      <c r="S60">
        <v>0</v>
      </c>
      <c r="T60">
        <v>103.84</v>
      </c>
      <c r="U60">
        <v>2158900000</v>
      </c>
      <c r="V60">
        <v>29</v>
      </c>
      <c r="W60">
        <v>27.31493</v>
      </c>
      <c r="X60">
        <v>27.196200000000001</v>
      </c>
      <c r="Y60">
        <v>27.384589999999999</v>
      </c>
      <c r="Z60">
        <v>29.265619999999998</v>
      </c>
      <c r="AA60">
        <v>28.829440000000002</v>
      </c>
      <c r="AB60">
        <v>28.448139999999999</v>
      </c>
    </row>
    <row r="61" spans="1:28" x14ac:dyDescent="0.25">
      <c r="A61" t="s">
        <v>678</v>
      </c>
      <c r="B61">
        <v>1.0097014639197099</v>
      </c>
      <c r="C61">
        <v>1.3510061899821</v>
      </c>
      <c r="D61" t="s">
        <v>7412</v>
      </c>
      <c r="E61" t="s">
        <v>7412</v>
      </c>
      <c r="F61" t="s">
        <v>7413</v>
      </c>
      <c r="G61" t="s">
        <v>7414</v>
      </c>
      <c r="H61" t="s">
        <v>7132</v>
      </c>
      <c r="I61">
        <v>1</v>
      </c>
      <c r="J61">
        <v>4</v>
      </c>
      <c r="K61" t="s">
        <v>6050</v>
      </c>
      <c r="L61">
        <v>5</v>
      </c>
      <c r="M61">
        <v>5</v>
      </c>
      <c r="N61">
        <v>5</v>
      </c>
      <c r="O61">
        <v>18.3</v>
      </c>
      <c r="P61">
        <v>18.3</v>
      </c>
      <c r="Q61">
        <v>18.3</v>
      </c>
      <c r="R61">
        <v>45.341000000000001</v>
      </c>
      <c r="S61">
        <v>0</v>
      </c>
      <c r="T61">
        <v>8.7197999999999993</v>
      </c>
      <c r="U61">
        <v>157950000</v>
      </c>
      <c r="V61">
        <v>6</v>
      </c>
      <c r="W61">
        <v>24.850809999999999</v>
      </c>
      <c r="X61">
        <v>24.881430000000002</v>
      </c>
      <c r="Y61">
        <v>24.929539999999999</v>
      </c>
      <c r="Z61">
        <v>23.190100000000001</v>
      </c>
      <c r="AA61">
        <v>22.664719999999999</v>
      </c>
      <c r="AB61">
        <v>24.75394</v>
      </c>
    </row>
    <row r="62" spans="1:28" x14ac:dyDescent="0.25">
      <c r="A62" t="s">
        <v>678</v>
      </c>
      <c r="B62">
        <v>2.4071374560524599</v>
      </c>
      <c r="C62">
        <v>0.94083404541015603</v>
      </c>
      <c r="D62" t="s">
        <v>645</v>
      </c>
      <c r="E62" t="s">
        <v>645</v>
      </c>
      <c r="F62" t="s">
        <v>646</v>
      </c>
      <c r="G62" t="s">
        <v>647</v>
      </c>
      <c r="H62" t="s">
        <v>7132</v>
      </c>
      <c r="I62">
        <v>1</v>
      </c>
      <c r="J62">
        <v>4</v>
      </c>
      <c r="K62" t="s">
        <v>644</v>
      </c>
      <c r="L62">
        <v>4</v>
      </c>
      <c r="M62">
        <v>4</v>
      </c>
      <c r="N62">
        <v>4</v>
      </c>
      <c r="O62">
        <v>11.2</v>
      </c>
      <c r="P62">
        <v>11.2</v>
      </c>
      <c r="Q62">
        <v>11.2</v>
      </c>
      <c r="R62">
        <v>39.771000000000001</v>
      </c>
      <c r="S62">
        <v>0</v>
      </c>
      <c r="T62">
        <v>8.0785</v>
      </c>
      <c r="U62">
        <v>106700000</v>
      </c>
      <c r="V62">
        <v>18</v>
      </c>
      <c r="W62">
        <v>24.552040000000002</v>
      </c>
      <c r="X62">
        <v>24.64883</v>
      </c>
      <c r="Y62">
        <v>24.530529999999999</v>
      </c>
      <c r="Z62">
        <v>23.47597</v>
      </c>
      <c r="AA62">
        <v>23.941990000000001</v>
      </c>
      <c r="AB62">
        <v>23.490939999999998</v>
      </c>
    </row>
    <row r="63" spans="1:28" x14ac:dyDescent="0.25">
      <c r="A63" t="s">
        <v>678</v>
      </c>
      <c r="B63">
        <v>1.4522581396132801</v>
      </c>
      <c r="C63">
        <v>0.53807067871093806</v>
      </c>
      <c r="D63" t="s">
        <v>653</v>
      </c>
      <c r="E63" t="s">
        <v>653</v>
      </c>
      <c r="F63" t="s">
        <v>654</v>
      </c>
      <c r="G63" t="s">
        <v>655</v>
      </c>
      <c r="H63" t="s">
        <v>7132</v>
      </c>
      <c r="I63">
        <v>1</v>
      </c>
      <c r="J63">
        <v>4</v>
      </c>
      <c r="K63" t="s">
        <v>652</v>
      </c>
      <c r="L63">
        <v>9</v>
      </c>
      <c r="M63">
        <v>9</v>
      </c>
      <c r="N63">
        <v>9</v>
      </c>
      <c r="O63">
        <v>48</v>
      </c>
      <c r="P63">
        <v>48</v>
      </c>
      <c r="Q63">
        <v>48</v>
      </c>
      <c r="R63">
        <v>25.975999999999999</v>
      </c>
      <c r="S63">
        <v>0</v>
      </c>
      <c r="T63">
        <v>291.19</v>
      </c>
      <c r="U63">
        <v>135510000000</v>
      </c>
      <c r="V63">
        <v>271</v>
      </c>
      <c r="W63">
        <v>34.458010000000002</v>
      </c>
      <c r="X63">
        <v>34.310270000000003</v>
      </c>
      <c r="Y63">
        <v>34.679340000000003</v>
      </c>
      <c r="Z63">
        <v>34.058509999999998</v>
      </c>
      <c r="AA63">
        <v>33.676299999999998</v>
      </c>
      <c r="AB63">
        <v>34.098590000000002</v>
      </c>
    </row>
    <row r="64" spans="1:28" x14ac:dyDescent="0.25">
      <c r="A64" t="s">
        <v>678</v>
      </c>
      <c r="B64">
        <v>1.8498074979022701</v>
      </c>
      <c r="C64">
        <v>-0.70202318827311305</v>
      </c>
      <c r="D64" t="s">
        <v>656</v>
      </c>
      <c r="E64" t="s">
        <v>656</v>
      </c>
      <c r="F64" t="s">
        <v>657</v>
      </c>
      <c r="G64" t="s">
        <v>658</v>
      </c>
      <c r="H64" t="s">
        <v>7132</v>
      </c>
      <c r="I64">
        <v>1</v>
      </c>
      <c r="J64">
        <v>4</v>
      </c>
      <c r="K64" t="s">
        <v>214</v>
      </c>
      <c r="L64">
        <v>9</v>
      </c>
      <c r="M64">
        <v>9</v>
      </c>
      <c r="N64">
        <v>9</v>
      </c>
      <c r="O64">
        <v>58.3</v>
      </c>
      <c r="P64">
        <v>58.3</v>
      </c>
      <c r="Q64">
        <v>58.3</v>
      </c>
      <c r="R64">
        <v>24.57</v>
      </c>
      <c r="S64">
        <v>0</v>
      </c>
      <c r="T64">
        <v>58.850999999999999</v>
      </c>
      <c r="U64">
        <v>987500000</v>
      </c>
      <c r="V64">
        <v>40</v>
      </c>
      <c r="W64">
        <v>26.805009999999999</v>
      </c>
      <c r="X64">
        <v>26.62059</v>
      </c>
      <c r="Y64">
        <v>27.026440000000001</v>
      </c>
      <c r="Z64">
        <v>27.737120000000001</v>
      </c>
      <c r="AA64">
        <v>27.502870000000001</v>
      </c>
      <c r="AB64">
        <v>27.31812</v>
      </c>
    </row>
    <row r="65" spans="1:28" x14ac:dyDescent="0.25">
      <c r="A65" t="s">
        <v>678</v>
      </c>
      <c r="B65">
        <v>1.0534493768088899</v>
      </c>
      <c r="C65">
        <v>1.9575926462809301</v>
      </c>
      <c r="D65" t="s">
        <v>7415</v>
      </c>
      <c r="E65" t="s">
        <v>7416</v>
      </c>
      <c r="F65" t="s">
        <v>7417</v>
      </c>
      <c r="G65" t="s">
        <v>7418</v>
      </c>
      <c r="H65" t="s">
        <v>7132</v>
      </c>
      <c r="I65">
        <v>1</v>
      </c>
      <c r="J65">
        <v>4</v>
      </c>
      <c r="K65" t="s">
        <v>7419</v>
      </c>
      <c r="L65">
        <v>6</v>
      </c>
      <c r="M65">
        <v>4</v>
      </c>
      <c r="N65">
        <v>2</v>
      </c>
      <c r="O65">
        <v>20.7</v>
      </c>
      <c r="P65">
        <v>14.4</v>
      </c>
      <c r="Q65">
        <v>7.7</v>
      </c>
      <c r="R65">
        <v>40.835999999999999</v>
      </c>
      <c r="S65">
        <v>0</v>
      </c>
      <c r="T65">
        <v>11.246</v>
      </c>
      <c r="U65">
        <v>133330000</v>
      </c>
      <c r="V65">
        <v>11</v>
      </c>
      <c r="W65">
        <v>25.622990000000001</v>
      </c>
      <c r="X65">
        <v>24.697050000000001</v>
      </c>
      <c r="Y65">
        <v>24.889389999999999</v>
      </c>
      <c r="Z65">
        <v>21.762280000000001</v>
      </c>
      <c r="AA65">
        <v>22.961639999999999</v>
      </c>
      <c r="AB65">
        <v>24.612739999999999</v>
      </c>
    </row>
    <row r="66" spans="1:28" x14ac:dyDescent="0.25">
      <c r="A66" t="s">
        <v>678</v>
      </c>
      <c r="B66">
        <v>1.21958602256714</v>
      </c>
      <c r="C66">
        <v>1.9895820617675799</v>
      </c>
      <c r="D66" t="s">
        <v>7420</v>
      </c>
      <c r="E66" t="s">
        <v>7421</v>
      </c>
      <c r="F66" t="s">
        <v>7422</v>
      </c>
      <c r="G66" t="s">
        <v>7423</v>
      </c>
      <c r="H66" t="s">
        <v>7132</v>
      </c>
      <c r="I66">
        <v>1</v>
      </c>
      <c r="J66">
        <v>4</v>
      </c>
      <c r="K66" t="s">
        <v>7419</v>
      </c>
      <c r="L66">
        <v>7</v>
      </c>
      <c r="M66">
        <v>7</v>
      </c>
      <c r="N66">
        <v>2</v>
      </c>
      <c r="O66">
        <v>23.6</v>
      </c>
      <c r="P66">
        <v>23.6</v>
      </c>
      <c r="Q66">
        <v>8.5</v>
      </c>
      <c r="R66">
        <v>41.11</v>
      </c>
      <c r="S66">
        <v>0</v>
      </c>
      <c r="T66">
        <v>11.394</v>
      </c>
      <c r="U66">
        <v>205510000</v>
      </c>
      <c r="V66">
        <v>10</v>
      </c>
      <c r="W66">
        <v>25.209849999999999</v>
      </c>
      <c r="X66">
        <v>25.23301</v>
      </c>
      <c r="Y66">
        <v>25.422809999999998</v>
      </c>
      <c r="Z66">
        <v>22.281379999999999</v>
      </c>
      <c r="AA66">
        <v>22.821829999999999</v>
      </c>
      <c r="AB66">
        <v>24.79372</v>
      </c>
    </row>
    <row r="67" spans="1:28" x14ac:dyDescent="0.25">
      <c r="A67" t="s">
        <v>678</v>
      </c>
      <c r="B67">
        <v>2.3213534846676001</v>
      </c>
      <c r="C67">
        <v>0.397171020507813</v>
      </c>
      <c r="D67" t="s">
        <v>668</v>
      </c>
      <c r="E67" t="s">
        <v>669</v>
      </c>
      <c r="F67" t="s">
        <v>670</v>
      </c>
      <c r="G67" t="s">
        <v>671</v>
      </c>
      <c r="H67" t="s">
        <v>7132</v>
      </c>
      <c r="I67">
        <v>1</v>
      </c>
      <c r="J67">
        <v>4</v>
      </c>
      <c r="K67" t="s">
        <v>667</v>
      </c>
      <c r="L67">
        <v>11</v>
      </c>
      <c r="M67">
        <v>11</v>
      </c>
      <c r="N67">
        <v>9</v>
      </c>
      <c r="O67">
        <v>73.900000000000006</v>
      </c>
      <c r="P67">
        <v>73.900000000000006</v>
      </c>
      <c r="Q67">
        <v>67.599999999999994</v>
      </c>
      <c r="R67">
        <v>15.085000000000001</v>
      </c>
      <c r="S67">
        <v>0</v>
      </c>
      <c r="T67">
        <v>228.09</v>
      </c>
      <c r="U67">
        <v>333730000000</v>
      </c>
      <c r="V67">
        <v>942</v>
      </c>
      <c r="W67">
        <v>35.968490000000003</v>
      </c>
      <c r="X67">
        <v>35.781880000000001</v>
      </c>
      <c r="Y67">
        <v>35.778869999999998</v>
      </c>
      <c r="Z67">
        <v>35.479610000000001</v>
      </c>
      <c r="AA67">
        <v>35.383580000000002</v>
      </c>
      <c r="AB67">
        <v>35.474539999999998</v>
      </c>
    </row>
    <row r="68" spans="1:28" x14ac:dyDescent="0.25">
      <c r="A68" t="s">
        <v>678</v>
      </c>
      <c r="B68">
        <v>2.34574070870794</v>
      </c>
      <c r="C68">
        <v>0.75725936889648404</v>
      </c>
      <c r="D68" t="s">
        <v>673</v>
      </c>
      <c r="E68" t="s">
        <v>674</v>
      </c>
      <c r="F68" t="s">
        <v>675</v>
      </c>
      <c r="G68" t="s">
        <v>676</v>
      </c>
      <c r="H68" t="s">
        <v>7132</v>
      </c>
      <c r="I68">
        <v>1</v>
      </c>
      <c r="J68">
        <v>4</v>
      </c>
      <c r="K68" t="s">
        <v>672</v>
      </c>
      <c r="L68">
        <v>12</v>
      </c>
      <c r="M68">
        <v>12</v>
      </c>
      <c r="N68">
        <v>11</v>
      </c>
      <c r="O68">
        <v>78.900000000000006</v>
      </c>
      <c r="P68">
        <v>78.900000000000006</v>
      </c>
      <c r="Q68">
        <v>72.099999999999994</v>
      </c>
      <c r="R68">
        <v>15.84</v>
      </c>
      <c r="S68">
        <v>0</v>
      </c>
      <c r="T68">
        <v>323.31</v>
      </c>
      <c r="U68">
        <v>512570000000</v>
      </c>
      <c r="V68">
        <v>823</v>
      </c>
      <c r="W68">
        <v>36.83305</v>
      </c>
      <c r="X68">
        <v>36.472859999999997</v>
      </c>
      <c r="Y68">
        <v>36.449579999999997</v>
      </c>
      <c r="Z68">
        <v>35.901879999999998</v>
      </c>
      <c r="AA68">
        <v>35.830309999999997</v>
      </c>
      <c r="AB68">
        <v>35.751519999999999</v>
      </c>
    </row>
    <row r="69" spans="1:28" x14ac:dyDescent="0.25">
      <c r="A69" t="s">
        <v>678</v>
      </c>
      <c r="B69">
        <v>2.3713384973732499</v>
      </c>
      <c r="C69">
        <v>-0.48090235392252401</v>
      </c>
      <c r="D69" t="s">
        <v>679</v>
      </c>
      <c r="E69" t="s">
        <v>679</v>
      </c>
      <c r="F69" t="s">
        <v>680</v>
      </c>
      <c r="G69" t="s">
        <v>681</v>
      </c>
      <c r="H69" t="s">
        <v>7132</v>
      </c>
      <c r="I69">
        <v>1</v>
      </c>
      <c r="J69">
        <v>4</v>
      </c>
      <c r="K69" t="s">
        <v>677</v>
      </c>
      <c r="L69">
        <v>7</v>
      </c>
      <c r="M69">
        <v>7</v>
      </c>
      <c r="N69">
        <v>1</v>
      </c>
      <c r="O69">
        <v>50.7</v>
      </c>
      <c r="P69">
        <v>50.7</v>
      </c>
      <c r="Q69">
        <v>23.5</v>
      </c>
      <c r="R69">
        <v>15.327999999999999</v>
      </c>
      <c r="S69">
        <v>0</v>
      </c>
      <c r="T69">
        <v>119.02</v>
      </c>
      <c r="U69">
        <v>45552000000</v>
      </c>
      <c r="V69">
        <v>82</v>
      </c>
      <c r="W69">
        <v>32.598300000000002</v>
      </c>
      <c r="X69">
        <v>32.522460000000002</v>
      </c>
      <c r="Y69">
        <v>32.431510000000003</v>
      </c>
      <c r="Z69">
        <v>33.131349999999998</v>
      </c>
      <c r="AA69">
        <v>32.928359999999998</v>
      </c>
      <c r="AB69">
        <v>32.935279999999999</v>
      </c>
    </row>
    <row r="70" spans="1:28" x14ac:dyDescent="0.25">
      <c r="A70" t="s">
        <v>678</v>
      </c>
      <c r="B70">
        <v>2.7151936961378098</v>
      </c>
      <c r="C70">
        <v>0.78049468994140603</v>
      </c>
      <c r="D70" t="s">
        <v>696</v>
      </c>
      <c r="E70" t="s">
        <v>696</v>
      </c>
      <c r="F70" t="s">
        <v>697</v>
      </c>
      <c r="G70" t="s">
        <v>698</v>
      </c>
      <c r="H70" t="s">
        <v>7132</v>
      </c>
      <c r="I70">
        <v>1</v>
      </c>
      <c r="J70">
        <v>4</v>
      </c>
      <c r="K70" t="s">
        <v>210</v>
      </c>
      <c r="L70">
        <v>6</v>
      </c>
      <c r="M70">
        <v>6</v>
      </c>
      <c r="N70">
        <v>6</v>
      </c>
      <c r="O70">
        <v>14.8</v>
      </c>
      <c r="P70">
        <v>14.8</v>
      </c>
      <c r="Q70">
        <v>14.8</v>
      </c>
      <c r="R70">
        <v>36.058999999999997</v>
      </c>
      <c r="S70">
        <v>0</v>
      </c>
      <c r="T70">
        <v>78.215999999999994</v>
      </c>
      <c r="U70">
        <v>3737000000</v>
      </c>
      <c r="V70">
        <v>76</v>
      </c>
      <c r="W70">
        <v>29.44342</v>
      </c>
      <c r="X70">
        <v>29.46912</v>
      </c>
      <c r="Y70">
        <v>29.610009999999999</v>
      </c>
      <c r="Z70">
        <v>28.885470000000002</v>
      </c>
      <c r="AA70">
        <v>28.55866</v>
      </c>
      <c r="AB70">
        <v>28.736930000000001</v>
      </c>
    </row>
    <row r="71" spans="1:28" x14ac:dyDescent="0.25">
      <c r="A71" t="s">
        <v>678</v>
      </c>
      <c r="B71">
        <v>1.87190941192383</v>
      </c>
      <c r="C71">
        <v>0.61537233988444096</v>
      </c>
      <c r="D71" t="s">
        <v>714</v>
      </c>
      <c r="E71" t="s">
        <v>715</v>
      </c>
      <c r="F71" t="s">
        <v>716</v>
      </c>
      <c r="G71" t="s">
        <v>717</v>
      </c>
      <c r="H71" t="s">
        <v>7132</v>
      </c>
      <c r="I71">
        <v>1</v>
      </c>
      <c r="J71">
        <v>4</v>
      </c>
      <c r="K71" t="s">
        <v>713</v>
      </c>
      <c r="L71">
        <v>13</v>
      </c>
      <c r="M71">
        <v>13</v>
      </c>
      <c r="N71">
        <v>13</v>
      </c>
      <c r="O71">
        <v>75.8</v>
      </c>
      <c r="P71">
        <v>75.8</v>
      </c>
      <c r="Q71">
        <v>75.8</v>
      </c>
      <c r="R71">
        <v>14.65</v>
      </c>
      <c r="S71">
        <v>0</v>
      </c>
      <c r="T71">
        <v>150.34</v>
      </c>
      <c r="U71">
        <v>24505000000</v>
      </c>
      <c r="V71">
        <v>266</v>
      </c>
      <c r="W71">
        <v>32.377769999999998</v>
      </c>
      <c r="X71">
        <v>32.063519999999997</v>
      </c>
      <c r="Y71">
        <v>31.937539999999998</v>
      </c>
      <c r="Z71">
        <v>31.388280000000002</v>
      </c>
      <c r="AA71">
        <v>31.60351</v>
      </c>
      <c r="AB71">
        <v>31.540929999999999</v>
      </c>
    </row>
    <row r="72" spans="1:28" x14ac:dyDescent="0.25">
      <c r="A72" t="s">
        <v>678</v>
      </c>
      <c r="B72">
        <v>1.4478900583496299</v>
      </c>
      <c r="C72">
        <v>0.76707458496093806</v>
      </c>
      <c r="D72" t="s">
        <v>719</v>
      </c>
      <c r="E72" t="s">
        <v>719</v>
      </c>
      <c r="F72" t="s">
        <v>720</v>
      </c>
      <c r="G72" t="s">
        <v>721</v>
      </c>
      <c r="H72" t="s">
        <v>7132</v>
      </c>
      <c r="I72">
        <v>1</v>
      </c>
      <c r="J72">
        <v>4</v>
      </c>
      <c r="K72" t="s">
        <v>718</v>
      </c>
      <c r="L72">
        <v>21</v>
      </c>
      <c r="M72">
        <v>21</v>
      </c>
      <c r="N72">
        <v>21</v>
      </c>
      <c r="O72">
        <v>94.8</v>
      </c>
      <c r="P72">
        <v>94.8</v>
      </c>
      <c r="Q72">
        <v>94.8</v>
      </c>
      <c r="R72">
        <v>17.068999999999999</v>
      </c>
      <c r="S72">
        <v>0</v>
      </c>
      <c r="T72">
        <v>323.31</v>
      </c>
      <c r="U72">
        <v>198830000000</v>
      </c>
      <c r="V72">
        <v>624</v>
      </c>
      <c r="W72">
        <v>35.219099999999997</v>
      </c>
      <c r="X72">
        <v>35.422170000000001</v>
      </c>
      <c r="Y72">
        <v>35.109610000000004</v>
      </c>
      <c r="Z72">
        <v>34.107590000000002</v>
      </c>
      <c r="AA72">
        <v>34.44567</v>
      </c>
      <c r="AB72">
        <v>34.8964</v>
      </c>
    </row>
    <row r="73" spans="1:28" x14ac:dyDescent="0.25">
      <c r="A73" t="s">
        <v>678</v>
      </c>
      <c r="B73">
        <v>2.6559107501911101</v>
      </c>
      <c r="C73">
        <v>0.64495086669921897</v>
      </c>
      <c r="D73" t="s">
        <v>737</v>
      </c>
      <c r="E73" t="s">
        <v>737</v>
      </c>
      <c r="F73" t="s">
        <v>738</v>
      </c>
      <c r="G73" t="s">
        <v>739</v>
      </c>
      <c r="H73" t="s">
        <v>7132</v>
      </c>
      <c r="I73">
        <v>1</v>
      </c>
      <c r="J73">
        <v>4</v>
      </c>
      <c r="K73" t="s">
        <v>736</v>
      </c>
      <c r="L73">
        <v>29</v>
      </c>
      <c r="M73">
        <v>29</v>
      </c>
      <c r="N73">
        <v>29</v>
      </c>
      <c r="O73">
        <v>78.2</v>
      </c>
      <c r="P73">
        <v>78.2</v>
      </c>
      <c r="Q73">
        <v>78.2</v>
      </c>
      <c r="R73">
        <v>46.247</v>
      </c>
      <c r="S73">
        <v>0</v>
      </c>
      <c r="T73">
        <v>323.31</v>
      </c>
      <c r="U73">
        <v>40772000000</v>
      </c>
      <c r="V73">
        <v>354</v>
      </c>
      <c r="W73">
        <v>32.832189999999997</v>
      </c>
      <c r="X73">
        <v>32.993160000000003</v>
      </c>
      <c r="Y73">
        <v>33.04562</v>
      </c>
      <c r="Z73">
        <v>32.228969999999997</v>
      </c>
      <c r="AA73">
        <v>32.264000000000003</v>
      </c>
      <c r="AB73">
        <v>32.443150000000003</v>
      </c>
    </row>
    <row r="74" spans="1:28" x14ac:dyDescent="0.25">
      <c r="A74" t="s">
        <v>678</v>
      </c>
      <c r="B74">
        <v>2.5380404184302501</v>
      </c>
      <c r="C74">
        <v>0.54604339599609397</v>
      </c>
      <c r="D74" t="s">
        <v>741</v>
      </c>
      <c r="E74" t="s">
        <v>741</v>
      </c>
      <c r="F74" t="s">
        <v>742</v>
      </c>
      <c r="G74" t="s">
        <v>743</v>
      </c>
      <c r="H74" t="s">
        <v>7132</v>
      </c>
      <c r="I74">
        <v>1</v>
      </c>
      <c r="J74">
        <v>4</v>
      </c>
      <c r="K74" t="s">
        <v>740</v>
      </c>
      <c r="L74">
        <v>32</v>
      </c>
      <c r="M74">
        <v>32</v>
      </c>
      <c r="N74">
        <v>32</v>
      </c>
      <c r="O74">
        <v>70.2</v>
      </c>
      <c r="P74">
        <v>70.2</v>
      </c>
      <c r="Q74">
        <v>70.2</v>
      </c>
      <c r="R74">
        <v>47.411000000000001</v>
      </c>
      <c r="S74">
        <v>0</v>
      </c>
      <c r="T74">
        <v>323.31</v>
      </c>
      <c r="U74">
        <v>110410000000</v>
      </c>
      <c r="V74">
        <v>671</v>
      </c>
      <c r="W74">
        <v>34.35698</v>
      </c>
      <c r="X74">
        <v>34.233490000000003</v>
      </c>
      <c r="Y74">
        <v>34.404580000000003</v>
      </c>
      <c r="Z74">
        <v>33.658529999999999</v>
      </c>
      <c r="AA74">
        <v>33.81335</v>
      </c>
      <c r="AB74">
        <v>33.885039999999996</v>
      </c>
    </row>
    <row r="75" spans="1:28" x14ac:dyDescent="0.25">
      <c r="A75" t="s">
        <v>678</v>
      </c>
      <c r="B75">
        <v>1.54840117340612</v>
      </c>
      <c r="C75">
        <v>1.41075261433919</v>
      </c>
      <c r="D75" t="s">
        <v>757</v>
      </c>
      <c r="E75" t="s">
        <v>757</v>
      </c>
      <c r="F75" t="s">
        <v>758</v>
      </c>
      <c r="G75" t="s">
        <v>759</v>
      </c>
      <c r="H75" t="s">
        <v>7132</v>
      </c>
      <c r="I75">
        <v>1</v>
      </c>
      <c r="J75">
        <v>4</v>
      </c>
      <c r="K75" t="s">
        <v>88</v>
      </c>
      <c r="L75">
        <v>14</v>
      </c>
      <c r="M75">
        <v>14</v>
      </c>
      <c r="N75">
        <v>14</v>
      </c>
      <c r="O75">
        <v>36.700000000000003</v>
      </c>
      <c r="P75">
        <v>36.700000000000003</v>
      </c>
      <c r="Q75">
        <v>36.700000000000003</v>
      </c>
      <c r="R75">
        <v>63.953000000000003</v>
      </c>
      <c r="S75">
        <v>0</v>
      </c>
      <c r="T75">
        <v>68.281000000000006</v>
      </c>
      <c r="U75">
        <v>827540000</v>
      </c>
      <c r="V75">
        <v>31</v>
      </c>
      <c r="W75">
        <v>28.31043</v>
      </c>
      <c r="X75">
        <v>26.93337</v>
      </c>
      <c r="Y75">
        <v>27.361599999999999</v>
      </c>
      <c r="Z75">
        <v>26.240780000000001</v>
      </c>
      <c r="AA75">
        <v>25.918389999999999</v>
      </c>
      <c r="AB75">
        <v>26.21397</v>
      </c>
    </row>
    <row r="76" spans="1:28" x14ac:dyDescent="0.25">
      <c r="A76" t="s">
        <v>678</v>
      </c>
      <c r="B76">
        <v>2.13304583790178</v>
      </c>
      <c r="C76">
        <v>-1.14843050638835</v>
      </c>
      <c r="D76" t="s">
        <v>761</v>
      </c>
      <c r="E76" t="s">
        <v>761</v>
      </c>
      <c r="F76" t="s">
        <v>762</v>
      </c>
      <c r="G76" t="s">
        <v>763</v>
      </c>
      <c r="H76" t="s">
        <v>7132</v>
      </c>
      <c r="I76">
        <v>1</v>
      </c>
      <c r="J76">
        <v>4</v>
      </c>
      <c r="K76" t="s">
        <v>760</v>
      </c>
      <c r="L76">
        <v>9</v>
      </c>
      <c r="M76">
        <v>9</v>
      </c>
      <c r="N76">
        <v>9</v>
      </c>
      <c r="O76">
        <v>31.1</v>
      </c>
      <c r="P76">
        <v>31.1</v>
      </c>
      <c r="Q76">
        <v>31.1</v>
      </c>
      <c r="R76">
        <v>34.450000000000003</v>
      </c>
      <c r="S76">
        <v>0</v>
      </c>
      <c r="T76">
        <v>30.65</v>
      </c>
      <c r="U76">
        <v>616210000</v>
      </c>
      <c r="V76">
        <v>35</v>
      </c>
      <c r="W76">
        <v>26.007269999999998</v>
      </c>
      <c r="X76">
        <v>25.554500000000001</v>
      </c>
      <c r="Y76">
        <v>25.919229999999999</v>
      </c>
      <c r="Z76">
        <v>26.68939</v>
      </c>
      <c r="AA76">
        <v>27.31268</v>
      </c>
      <c r="AB76">
        <v>26.924219999999998</v>
      </c>
    </row>
    <row r="77" spans="1:28" x14ac:dyDescent="0.25">
      <c r="A77" t="s">
        <v>678</v>
      </c>
      <c r="B77">
        <v>2.4086945941595399</v>
      </c>
      <c r="C77">
        <v>0.96674601236978897</v>
      </c>
      <c r="D77" t="s">
        <v>769</v>
      </c>
      <c r="E77" t="s">
        <v>769</v>
      </c>
      <c r="F77" t="s">
        <v>770</v>
      </c>
      <c r="G77" t="s">
        <v>771</v>
      </c>
      <c r="H77" t="s">
        <v>7132</v>
      </c>
      <c r="I77">
        <v>1</v>
      </c>
      <c r="J77">
        <v>4</v>
      </c>
      <c r="K77" t="s">
        <v>768</v>
      </c>
      <c r="L77">
        <v>30</v>
      </c>
      <c r="M77">
        <v>30</v>
      </c>
      <c r="N77">
        <v>28</v>
      </c>
      <c r="O77">
        <v>68.2</v>
      </c>
      <c r="P77">
        <v>68.2</v>
      </c>
      <c r="Q77">
        <v>66.099999999999994</v>
      </c>
      <c r="R77">
        <v>43.043999999999997</v>
      </c>
      <c r="S77">
        <v>0</v>
      </c>
      <c r="T77">
        <v>323.31</v>
      </c>
      <c r="U77">
        <v>121820000000</v>
      </c>
      <c r="V77">
        <v>678</v>
      </c>
      <c r="W77">
        <v>34.48039</v>
      </c>
      <c r="X77">
        <v>34.570399999999999</v>
      </c>
      <c r="Y77">
        <v>34.671610000000001</v>
      </c>
      <c r="Z77">
        <v>33.372309999999999</v>
      </c>
      <c r="AA77">
        <v>33.559100000000001</v>
      </c>
      <c r="AB77">
        <v>33.890749999999997</v>
      </c>
    </row>
    <row r="78" spans="1:28" x14ac:dyDescent="0.25">
      <c r="A78" t="s">
        <v>678</v>
      </c>
      <c r="B78">
        <v>1.7056877875707801</v>
      </c>
      <c r="C78">
        <v>-0.45915921529134401</v>
      </c>
      <c r="D78" t="s">
        <v>773</v>
      </c>
      <c r="E78" t="s">
        <v>774</v>
      </c>
      <c r="F78" t="s">
        <v>775</v>
      </c>
      <c r="G78" t="s">
        <v>776</v>
      </c>
      <c r="H78" t="s">
        <v>7132</v>
      </c>
      <c r="I78">
        <v>1</v>
      </c>
      <c r="J78">
        <v>4</v>
      </c>
      <c r="K78" t="s">
        <v>772</v>
      </c>
      <c r="L78">
        <v>29</v>
      </c>
      <c r="M78">
        <v>29</v>
      </c>
      <c r="N78">
        <v>29</v>
      </c>
      <c r="O78">
        <v>67.8</v>
      </c>
      <c r="P78">
        <v>67.8</v>
      </c>
      <c r="Q78">
        <v>67.8</v>
      </c>
      <c r="R78">
        <v>38.676000000000002</v>
      </c>
      <c r="S78">
        <v>0</v>
      </c>
      <c r="T78">
        <v>323.31</v>
      </c>
      <c r="U78">
        <v>12221000000</v>
      </c>
      <c r="V78">
        <v>252</v>
      </c>
      <c r="W78">
        <v>30.65429</v>
      </c>
      <c r="X78">
        <v>30.435300000000002</v>
      </c>
      <c r="Y78">
        <v>30.80931</v>
      </c>
      <c r="Z78">
        <v>31.167760000000001</v>
      </c>
      <c r="AA78">
        <v>31.125160000000001</v>
      </c>
      <c r="AB78">
        <v>30.983460000000001</v>
      </c>
    </row>
    <row r="79" spans="1:28" x14ac:dyDescent="0.25">
      <c r="A79" t="s">
        <v>678</v>
      </c>
      <c r="B79">
        <v>4.1932497603087402</v>
      </c>
      <c r="C79">
        <v>-1.2244021097819</v>
      </c>
      <c r="D79" t="s">
        <v>782</v>
      </c>
      <c r="E79" t="s">
        <v>782</v>
      </c>
      <c r="F79" t="s">
        <v>783</v>
      </c>
      <c r="G79" t="s">
        <v>784</v>
      </c>
      <c r="H79" t="s">
        <v>7132</v>
      </c>
      <c r="I79">
        <v>1</v>
      </c>
      <c r="J79">
        <v>4</v>
      </c>
      <c r="K79" t="s">
        <v>781</v>
      </c>
      <c r="L79">
        <v>38</v>
      </c>
      <c r="M79">
        <v>23</v>
      </c>
      <c r="N79">
        <v>23</v>
      </c>
      <c r="O79">
        <v>53.2</v>
      </c>
      <c r="P79">
        <v>36.700000000000003</v>
      </c>
      <c r="Q79">
        <v>36.700000000000003</v>
      </c>
      <c r="R79">
        <v>84.787000000000006</v>
      </c>
      <c r="S79">
        <v>0</v>
      </c>
      <c r="T79">
        <v>263.64</v>
      </c>
      <c r="U79">
        <v>4442400000</v>
      </c>
      <c r="V79">
        <v>168</v>
      </c>
      <c r="W79">
        <v>28.607099999999999</v>
      </c>
      <c r="X79">
        <v>28.547599999999999</v>
      </c>
      <c r="Y79">
        <v>28.772790000000001</v>
      </c>
      <c r="Z79">
        <v>29.893509999999999</v>
      </c>
      <c r="AA79">
        <v>29.880289999999999</v>
      </c>
      <c r="AB79">
        <v>29.826899999999998</v>
      </c>
    </row>
    <row r="80" spans="1:28" x14ac:dyDescent="0.25">
      <c r="A80" t="s">
        <v>678</v>
      </c>
      <c r="B80">
        <v>2.3389226378533499</v>
      </c>
      <c r="C80">
        <v>-0.89906120300293002</v>
      </c>
      <c r="D80" t="s">
        <v>789</v>
      </c>
      <c r="E80" t="s">
        <v>789</v>
      </c>
      <c r="F80" t="s">
        <v>790</v>
      </c>
      <c r="G80" t="s">
        <v>791</v>
      </c>
      <c r="H80" t="s">
        <v>7132</v>
      </c>
      <c r="I80">
        <v>1</v>
      </c>
      <c r="J80">
        <v>4</v>
      </c>
      <c r="K80" t="s">
        <v>713</v>
      </c>
      <c r="L80">
        <v>3</v>
      </c>
      <c r="M80">
        <v>3</v>
      </c>
      <c r="N80">
        <v>3</v>
      </c>
      <c r="O80">
        <v>16.7</v>
      </c>
      <c r="P80">
        <v>16.7</v>
      </c>
      <c r="Q80">
        <v>16.7</v>
      </c>
      <c r="R80">
        <v>19.724</v>
      </c>
      <c r="S80">
        <v>0</v>
      </c>
      <c r="T80">
        <v>3.4670999999999998</v>
      </c>
      <c r="U80">
        <v>138380000</v>
      </c>
      <c r="V80">
        <v>12</v>
      </c>
      <c r="W80">
        <v>23.808229999999998</v>
      </c>
      <c r="X80">
        <v>23.711040000000001</v>
      </c>
      <c r="Y80">
        <v>24.03708</v>
      </c>
      <c r="Z80">
        <v>24.834700000000002</v>
      </c>
      <c r="AA80">
        <v>24.910679999999999</v>
      </c>
      <c r="AB80">
        <v>24.508150000000001</v>
      </c>
    </row>
    <row r="81" spans="1:28" x14ac:dyDescent="0.25">
      <c r="A81" t="s">
        <v>678</v>
      </c>
      <c r="B81">
        <v>2.5761979667684201</v>
      </c>
      <c r="C81">
        <v>0.79966862996419497</v>
      </c>
      <c r="D81" t="s">
        <v>793</v>
      </c>
      <c r="E81" t="s">
        <v>793</v>
      </c>
      <c r="F81" t="s">
        <v>794</v>
      </c>
      <c r="G81" t="s">
        <v>795</v>
      </c>
      <c r="H81" t="s">
        <v>7132</v>
      </c>
      <c r="I81">
        <v>1</v>
      </c>
      <c r="J81">
        <v>4</v>
      </c>
      <c r="K81" t="s">
        <v>792</v>
      </c>
      <c r="L81">
        <v>31</v>
      </c>
      <c r="M81">
        <v>30</v>
      </c>
      <c r="N81">
        <v>30</v>
      </c>
      <c r="O81">
        <v>16.399999999999999</v>
      </c>
      <c r="P81">
        <v>15.9</v>
      </c>
      <c r="Q81">
        <v>15.9</v>
      </c>
      <c r="R81">
        <v>279.86</v>
      </c>
      <c r="S81">
        <v>0</v>
      </c>
      <c r="T81">
        <v>78.347999999999999</v>
      </c>
      <c r="U81">
        <v>808780000</v>
      </c>
      <c r="V81">
        <v>63</v>
      </c>
      <c r="W81">
        <v>27.547969999999999</v>
      </c>
      <c r="X81">
        <v>27.236260000000001</v>
      </c>
      <c r="Y81">
        <v>27.389690000000002</v>
      </c>
      <c r="Z81">
        <v>26.751110000000001</v>
      </c>
      <c r="AA81">
        <v>26.51107</v>
      </c>
      <c r="AB81">
        <v>26.512740000000001</v>
      </c>
    </row>
    <row r="82" spans="1:28" x14ac:dyDescent="0.25">
      <c r="A82" t="s">
        <v>678</v>
      </c>
      <c r="B82">
        <v>1.4890990253412</v>
      </c>
      <c r="C82">
        <v>-0.90847015380859397</v>
      </c>
      <c r="D82" t="s">
        <v>805</v>
      </c>
      <c r="E82" t="s">
        <v>805</v>
      </c>
      <c r="F82" t="s">
        <v>806</v>
      </c>
      <c r="G82" t="s">
        <v>807</v>
      </c>
      <c r="H82" t="s">
        <v>7132</v>
      </c>
      <c r="I82">
        <v>1</v>
      </c>
      <c r="J82">
        <v>4</v>
      </c>
      <c r="K82" t="s">
        <v>804</v>
      </c>
      <c r="L82">
        <v>10</v>
      </c>
      <c r="M82">
        <v>10</v>
      </c>
      <c r="N82">
        <v>10</v>
      </c>
      <c r="O82">
        <v>9.5</v>
      </c>
      <c r="P82">
        <v>9.5</v>
      </c>
      <c r="Q82">
        <v>9.5</v>
      </c>
      <c r="R82">
        <v>167.32</v>
      </c>
      <c r="S82">
        <v>0</v>
      </c>
      <c r="T82">
        <v>83.617999999999995</v>
      </c>
      <c r="U82">
        <v>2325300000</v>
      </c>
      <c r="V82">
        <v>54</v>
      </c>
      <c r="W82">
        <v>27.527979999999999</v>
      </c>
      <c r="X82">
        <v>28.051130000000001</v>
      </c>
      <c r="Y82">
        <v>28.077960000000001</v>
      </c>
      <c r="Z82">
        <v>29.198989999999998</v>
      </c>
      <c r="AA82">
        <v>28.734729999999999</v>
      </c>
      <c r="AB82">
        <v>28.44876</v>
      </c>
    </row>
    <row r="83" spans="1:28" x14ac:dyDescent="0.25">
      <c r="A83" t="s">
        <v>678</v>
      </c>
      <c r="B83">
        <v>2.4965901764328899</v>
      </c>
      <c r="C83">
        <v>0.57284927368164096</v>
      </c>
      <c r="D83" t="s">
        <v>818</v>
      </c>
      <c r="E83" t="s">
        <v>818</v>
      </c>
      <c r="F83" t="s">
        <v>819</v>
      </c>
      <c r="G83" t="s">
        <v>820</v>
      </c>
      <c r="H83" t="s">
        <v>7132</v>
      </c>
      <c r="I83">
        <v>1</v>
      </c>
      <c r="J83">
        <v>4</v>
      </c>
      <c r="K83" t="s">
        <v>817</v>
      </c>
      <c r="L83">
        <v>21</v>
      </c>
      <c r="M83">
        <v>21</v>
      </c>
      <c r="N83">
        <v>21</v>
      </c>
      <c r="O83">
        <v>68</v>
      </c>
      <c r="P83">
        <v>68</v>
      </c>
      <c r="Q83">
        <v>68</v>
      </c>
      <c r="R83">
        <v>35.610999999999997</v>
      </c>
      <c r="S83">
        <v>0</v>
      </c>
      <c r="T83">
        <v>323.31</v>
      </c>
      <c r="U83">
        <v>201330000000</v>
      </c>
      <c r="V83">
        <v>686</v>
      </c>
      <c r="W83">
        <v>35.175820000000002</v>
      </c>
      <c r="X83">
        <v>35.276870000000002</v>
      </c>
      <c r="Y83">
        <v>35.195129999999999</v>
      </c>
      <c r="Z83">
        <v>34.483519999999999</v>
      </c>
      <c r="AA83">
        <v>34.671979999999998</v>
      </c>
      <c r="AB83">
        <v>34.773769999999999</v>
      </c>
    </row>
    <row r="84" spans="1:28" x14ac:dyDescent="0.25">
      <c r="A84" t="s">
        <v>678</v>
      </c>
      <c r="B84">
        <v>3.31126038024918</v>
      </c>
      <c r="C84">
        <v>-0.84024175008137902</v>
      </c>
      <c r="D84" t="s">
        <v>831</v>
      </c>
      <c r="E84" t="s">
        <v>831</v>
      </c>
      <c r="F84" t="s">
        <v>832</v>
      </c>
      <c r="G84" t="s">
        <v>833</v>
      </c>
      <c r="H84" t="s">
        <v>7132</v>
      </c>
      <c r="I84">
        <v>1</v>
      </c>
      <c r="J84">
        <v>4</v>
      </c>
      <c r="K84" t="s">
        <v>830</v>
      </c>
      <c r="L84">
        <v>29</v>
      </c>
      <c r="M84">
        <v>29</v>
      </c>
      <c r="N84">
        <v>29</v>
      </c>
      <c r="O84">
        <v>57.8</v>
      </c>
      <c r="P84">
        <v>57.8</v>
      </c>
      <c r="Q84">
        <v>57.8</v>
      </c>
      <c r="R84">
        <v>57.058</v>
      </c>
      <c r="S84">
        <v>0</v>
      </c>
      <c r="T84">
        <v>263.55</v>
      </c>
      <c r="U84">
        <v>7702300000</v>
      </c>
      <c r="V84">
        <v>203</v>
      </c>
      <c r="W84">
        <v>29.780460000000001</v>
      </c>
      <c r="X84">
        <v>29.594200000000001</v>
      </c>
      <c r="Y84">
        <v>29.739419999999999</v>
      </c>
      <c r="Z84">
        <v>30.52346</v>
      </c>
      <c r="AA84">
        <v>30.65455</v>
      </c>
      <c r="AB84">
        <v>30.456790000000002</v>
      </c>
    </row>
    <row r="85" spans="1:28" x14ac:dyDescent="0.25">
      <c r="A85" t="s">
        <v>678</v>
      </c>
      <c r="B85">
        <v>2.89388180638143</v>
      </c>
      <c r="C85">
        <v>-0.65216700236002401</v>
      </c>
      <c r="D85" t="s">
        <v>835</v>
      </c>
      <c r="E85" t="s">
        <v>835</v>
      </c>
      <c r="F85" t="s">
        <v>836</v>
      </c>
      <c r="G85" t="s">
        <v>837</v>
      </c>
      <c r="H85" t="s">
        <v>7132</v>
      </c>
      <c r="I85">
        <v>1</v>
      </c>
      <c r="J85">
        <v>4</v>
      </c>
      <c r="K85" t="s">
        <v>834</v>
      </c>
      <c r="L85">
        <v>18</v>
      </c>
      <c r="M85">
        <v>18</v>
      </c>
      <c r="N85">
        <v>18</v>
      </c>
      <c r="O85">
        <v>26.3</v>
      </c>
      <c r="P85">
        <v>26.3</v>
      </c>
      <c r="Q85">
        <v>26.3</v>
      </c>
      <c r="R85">
        <v>76.721999999999994</v>
      </c>
      <c r="S85">
        <v>0</v>
      </c>
      <c r="T85">
        <v>95.927000000000007</v>
      </c>
      <c r="U85">
        <v>2765100000</v>
      </c>
      <c r="V85">
        <v>88</v>
      </c>
      <c r="W85">
        <v>28.372060000000001</v>
      </c>
      <c r="X85">
        <v>28.276969999999999</v>
      </c>
      <c r="Y85">
        <v>28.385950000000001</v>
      </c>
      <c r="Z85">
        <v>28.893160000000002</v>
      </c>
      <c r="AA85">
        <v>29.13822</v>
      </c>
      <c r="AB85">
        <v>28.96011</v>
      </c>
    </row>
    <row r="86" spans="1:28" x14ac:dyDescent="0.25">
      <c r="A86" t="s">
        <v>678</v>
      </c>
      <c r="B86">
        <v>2.0444726256128498</v>
      </c>
      <c r="C86">
        <v>-2.9178714752197301</v>
      </c>
      <c r="D86" t="s">
        <v>842</v>
      </c>
      <c r="E86" t="s">
        <v>842</v>
      </c>
      <c r="F86" t="s">
        <v>843</v>
      </c>
      <c r="G86" t="s">
        <v>844</v>
      </c>
      <c r="H86" t="s">
        <v>7132</v>
      </c>
      <c r="I86">
        <v>1</v>
      </c>
      <c r="J86">
        <v>4</v>
      </c>
      <c r="K86" t="s">
        <v>841</v>
      </c>
      <c r="L86">
        <v>27</v>
      </c>
      <c r="M86">
        <v>27</v>
      </c>
      <c r="N86">
        <v>27</v>
      </c>
      <c r="O86">
        <v>28.2</v>
      </c>
      <c r="P86">
        <v>28.2</v>
      </c>
      <c r="Q86">
        <v>28.2</v>
      </c>
      <c r="R86">
        <v>150.91999999999999</v>
      </c>
      <c r="S86">
        <v>0</v>
      </c>
      <c r="T86">
        <v>88.230999999999995</v>
      </c>
      <c r="U86">
        <v>990750000</v>
      </c>
      <c r="V86">
        <v>57</v>
      </c>
      <c r="W86">
        <v>25.266490000000001</v>
      </c>
      <c r="X86">
        <v>24.282070000000001</v>
      </c>
      <c r="Y86">
        <v>25.077369999999998</v>
      </c>
      <c r="Z86">
        <v>28.865169999999999</v>
      </c>
      <c r="AA86">
        <v>27.221039999999999</v>
      </c>
      <c r="AB86">
        <v>27.293340000000001</v>
      </c>
    </row>
    <row r="87" spans="1:28" x14ac:dyDescent="0.25">
      <c r="A87" t="s">
        <v>678</v>
      </c>
      <c r="B87">
        <v>2.6609299410098801</v>
      </c>
      <c r="C87">
        <v>-1.264923731486</v>
      </c>
      <c r="D87" t="s">
        <v>847</v>
      </c>
      <c r="E87" t="s">
        <v>847</v>
      </c>
      <c r="F87" t="s">
        <v>848</v>
      </c>
      <c r="G87" t="s">
        <v>849</v>
      </c>
      <c r="H87" t="s">
        <v>7132</v>
      </c>
      <c r="I87">
        <v>1</v>
      </c>
      <c r="J87">
        <v>4</v>
      </c>
      <c r="K87" t="s">
        <v>846</v>
      </c>
      <c r="L87">
        <v>11</v>
      </c>
      <c r="M87">
        <v>11</v>
      </c>
      <c r="N87">
        <v>11</v>
      </c>
      <c r="O87">
        <v>69.2</v>
      </c>
      <c r="P87">
        <v>69.2</v>
      </c>
      <c r="Q87">
        <v>69.2</v>
      </c>
      <c r="R87">
        <v>21.065999999999999</v>
      </c>
      <c r="S87">
        <v>0</v>
      </c>
      <c r="T87">
        <v>101.24</v>
      </c>
      <c r="U87">
        <v>2127300000</v>
      </c>
      <c r="V87">
        <v>59</v>
      </c>
      <c r="W87">
        <v>27.533930000000002</v>
      </c>
      <c r="X87">
        <v>27.80538</v>
      </c>
      <c r="Y87">
        <v>27.298680000000001</v>
      </c>
      <c r="Z87">
        <v>28.905639999999998</v>
      </c>
      <c r="AA87">
        <v>28.927019999999999</v>
      </c>
      <c r="AB87">
        <v>28.600100000000001</v>
      </c>
    </row>
    <row r="88" spans="1:28" x14ac:dyDescent="0.25">
      <c r="A88" t="s">
        <v>678</v>
      </c>
      <c r="B88">
        <v>2.6359235987030498</v>
      </c>
      <c r="C88">
        <v>-1.16138394673665</v>
      </c>
      <c r="D88" t="s">
        <v>871</v>
      </c>
      <c r="E88" t="s">
        <v>872</v>
      </c>
      <c r="F88" t="s">
        <v>873</v>
      </c>
      <c r="G88" t="s">
        <v>874</v>
      </c>
      <c r="H88" t="s">
        <v>7132</v>
      </c>
      <c r="I88">
        <v>1</v>
      </c>
      <c r="J88">
        <v>4</v>
      </c>
      <c r="K88" t="s">
        <v>870</v>
      </c>
      <c r="L88">
        <v>17</v>
      </c>
      <c r="M88">
        <v>17</v>
      </c>
      <c r="N88">
        <v>17</v>
      </c>
      <c r="O88">
        <v>56.6</v>
      </c>
      <c r="P88">
        <v>56.6</v>
      </c>
      <c r="Q88">
        <v>56.6</v>
      </c>
      <c r="R88">
        <v>38.734000000000002</v>
      </c>
      <c r="S88">
        <v>0</v>
      </c>
      <c r="T88">
        <v>170.44</v>
      </c>
      <c r="U88">
        <v>2024200000</v>
      </c>
      <c r="V88">
        <v>73</v>
      </c>
      <c r="W88">
        <v>27.602650000000001</v>
      </c>
      <c r="X88">
        <v>27.296050000000001</v>
      </c>
      <c r="Y88">
        <v>27.731110000000001</v>
      </c>
      <c r="Z88">
        <v>28.654170000000001</v>
      </c>
      <c r="AA88">
        <v>28.911819999999999</v>
      </c>
      <c r="AB88">
        <v>28.547969999999999</v>
      </c>
    </row>
    <row r="89" spans="1:28" x14ac:dyDescent="0.25">
      <c r="A89" t="s">
        <v>678</v>
      </c>
      <c r="B89">
        <v>3.20235876470396</v>
      </c>
      <c r="C89">
        <v>-1.7262039184570299</v>
      </c>
      <c r="D89" t="s">
        <v>876</v>
      </c>
      <c r="E89" t="s">
        <v>876</v>
      </c>
      <c r="F89" t="s">
        <v>877</v>
      </c>
      <c r="G89" t="s">
        <v>878</v>
      </c>
      <c r="H89" t="s">
        <v>7132</v>
      </c>
      <c r="I89">
        <v>1</v>
      </c>
      <c r="J89">
        <v>4</v>
      </c>
      <c r="K89" t="s">
        <v>875</v>
      </c>
      <c r="L89">
        <v>27</v>
      </c>
      <c r="M89">
        <v>16</v>
      </c>
      <c r="N89">
        <v>16</v>
      </c>
      <c r="O89">
        <v>74</v>
      </c>
      <c r="P89">
        <v>43.9</v>
      </c>
      <c r="Q89">
        <v>43.9</v>
      </c>
      <c r="R89">
        <v>50.113</v>
      </c>
      <c r="S89">
        <v>0</v>
      </c>
      <c r="T89">
        <v>323.31</v>
      </c>
      <c r="U89">
        <v>29124000000</v>
      </c>
      <c r="V89">
        <v>173</v>
      </c>
      <c r="W89">
        <v>31.107060000000001</v>
      </c>
      <c r="X89">
        <v>30.619820000000001</v>
      </c>
      <c r="Y89">
        <v>31.1157</v>
      </c>
      <c r="Z89">
        <v>32.77937</v>
      </c>
      <c r="AA89">
        <v>32.696460000000002</v>
      </c>
      <c r="AB89">
        <v>32.545360000000002</v>
      </c>
    </row>
    <row r="90" spans="1:28" x14ac:dyDescent="0.25">
      <c r="A90" t="s">
        <v>678</v>
      </c>
      <c r="B90">
        <v>2.4785969754792001</v>
      </c>
      <c r="C90">
        <v>0.94341468811035201</v>
      </c>
      <c r="D90" t="s">
        <v>883</v>
      </c>
      <c r="E90" t="s">
        <v>883</v>
      </c>
      <c r="F90" t="s">
        <v>884</v>
      </c>
      <c r="G90" t="s">
        <v>885</v>
      </c>
      <c r="H90" t="s">
        <v>7132</v>
      </c>
      <c r="I90">
        <v>1</v>
      </c>
      <c r="J90">
        <v>4</v>
      </c>
      <c r="K90" t="s">
        <v>451</v>
      </c>
      <c r="L90">
        <v>6</v>
      </c>
      <c r="M90">
        <v>6</v>
      </c>
      <c r="N90">
        <v>6</v>
      </c>
      <c r="O90">
        <v>26.1</v>
      </c>
      <c r="P90">
        <v>26.1</v>
      </c>
      <c r="Q90">
        <v>26.1</v>
      </c>
      <c r="R90">
        <v>36.023000000000003</v>
      </c>
      <c r="S90">
        <v>0</v>
      </c>
      <c r="T90">
        <v>18.190999999999999</v>
      </c>
      <c r="U90">
        <v>419870000</v>
      </c>
      <c r="V90">
        <v>21</v>
      </c>
      <c r="W90">
        <v>26.415559999999999</v>
      </c>
      <c r="X90">
        <v>26.300409999999999</v>
      </c>
      <c r="Y90">
        <v>26.752770000000002</v>
      </c>
      <c r="Z90">
        <v>25.669740000000001</v>
      </c>
      <c r="AA90">
        <v>25.52205</v>
      </c>
      <c r="AB90">
        <v>25.4467</v>
      </c>
    </row>
    <row r="91" spans="1:28" x14ac:dyDescent="0.25">
      <c r="A91" t="s">
        <v>678</v>
      </c>
      <c r="B91">
        <v>1.31793121296421</v>
      </c>
      <c r="C91">
        <v>0.72810935974121105</v>
      </c>
      <c r="D91" t="s">
        <v>897</v>
      </c>
      <c r="E91" t="s">
        <v>897</v>
      </c>
      <c r="F91" t="s">
        <v>898</v>
      </c>
      <c r="G91" t="s">
        <v>899</v>
      </c>
      <c r="H91" t="s">
        <v>7132</v>
      </c>
      <c r="I91">
        <v>1</v>
      </c>
      <c r="J91">
        <v>4</v>
      </c>
      <c r="K91" t="s">
        <v>896</v>
      </c>
      <c r="L91">
        <v>3</v>
      </c>
      <c r="M91">
        <v>3</v>
      </c>
      <c r="N91">
        <v>3</v>
      </c>
      <c r="O91">
        <v>5.9</v>
      </c>
      <c r="P91">
        <v>5.9</v>
      </c>
      <c r="Q91">
        <v>5.9</v>
      </c>
      <c r="R91">
        <v>76.242999999999995</v>
      </c>
      <c r="S91">
        <v>0</v>
      </c>
      <c r="T91">
        <v>5.8785999999999996</v>
      </c>
      <c r="U91">
        <v>69687000</v>
      </c>
      <c r="V91">
        <v>9</v>
      </c>
      <c r="W91">
        <v>23.734279999999998</v>
      </c>
      <c r="X91">
        <v>23.669360000000001</v>
      </c>
      <c r="Y91">
        <v>23.92624</v>
      </c>
      <c r="Z91">
        <v>22.57114</v>
      </c>
      <c r="AA91">
        <v>23.177659999999999</v>
      </c>
      <c r="AB91">
        <v>23.39676</v>
      </c>
    </row>
    <row r="92" spans="1:28" x14ac:dyDescent="0.25">
      <c r="A92" t="s">
        <v>678</v>
      </c>
      <c r="B92">
        <v>2.5003910641501199</v>
      </c>
      <c r="C92">
        <v>0.40301450093587099</v>
      </c>
      <c r="D92" t="s">
        <v>901</v>
      </c>
      <c r="E92" t="s">
        <v>901</v>
      </c>
      <c r="F92" t="s">
        <v>902</v>
      </c>
      <c r="G92" t="s">
        <v>903</v>
      </c>
      <c r="H92" t="s">
        <v>7132</v>
      </c>
      <c r="I92">
        <v>1</v>
      </c>
      <c r="J92">
        <v>4</v>
      </c>
      <c r="K92" t="s">
        <v>900</v>
      </c>
      <c r="L92">
        <v>5</v>
      </c>
      <c r="M92">
        <v>5</v>
      </c>
      <c r="N92">
        <v>5</v>
      </c>
      <c r="O92">
        <v>49.5</v>
      </c>
      <c r="P92">
        <v>49.5</v>
      </c>
      <c r="Q92">
        <v>49.5</v>
      </c>
      <c r="R92">
        <v>11.675000000000001</v>
      </c>
      <c r="S92">
        <v>0</v>
      </c>
      <c r="T92">
        <v>17.218</v>
      </c>
      <c r="U92">
        <v>2083600000</v>
      </c>
      <c r="V92">
        <v>56</v>
      </c>
      <c r="W92">
        <v>28.64189</v>
      </c>
      <c r="X92">
        <v>28.450030000000002</v>
      </c>
      <c r="Y92">
        <v>28.471</v>
      </c>
      <c r="Z92">
        <v>28.147829999999999</v>
      </c>
      <c r="AA92">
        <v>28.084160000000001</v>
      </c>
      <c r="AB92">
        <v>28.12189</v>
      </c>
    </row>
    <row r="93" spans="1:28" x14ac:dyDescent="0.25">
      <c r="A93" t="s">
        <v>678</v>
      </c>
      <c r="B93">
        <v>3.4121516774566198</v>
      </c>
      <c r="C93">
        <v>1.0068766276041701</v>
      </c>
      <c r="D93" t="s">
        <v>905</v>
      </c>
      <c r="E93" t="s">
        <v>905</v>
      </c>
      <c r="F93" t="s">
        <v>906</v>
      </c>
      <c r="G93" t="s">
        <v>907</v>
      </c>
      <c r="H93" t="s">
        <v>7132</v>
      </c>
      <c r="I93">
        <v>1</v>
      </c>
      <c r="J93">
        <v>4</v>
      </c>
      <c r="K93" t="s">
        <v>904</v>
      </c>
      <c r="L93">
        <v>13</v>
      </c>
      <c r="M93">
        <v>10</v>
      </c>
      <c r="N93">
        <v>8</v>
      </c>
      <c r="O93">
        <v>59.6</v>
      </c>
      <c r="P93">
        <v>44</v>
      </c>
      <c r="Q93">
        <v>36.200000000000003</v>
      </c>
      <c r="R93">
        <v>25.97</v>
      </c>
      <c r="S93">
        <v>0</v>
      </c>
      <c r="T93">
        <v>68.876999999999995</v>
      </c>
      <c r="U93">
        <v>3017000000</v>
      </c>
      <c r="V93">
        <v>73</v>
      </c>
      <c r="W93">
        <v>29.265059999999998</v>
      </c>
      <c r="X93">
        <v>29.296420000000001</v>
      </c>
      <c r="Y93">
        <v>29.414010000000001</v>
      </c>
      <c r="Z93">
        <v>28.16337</v>
      </c>
      <c r="AA93">
        <v>28.365200000000002</v>
      </c>
      <c r="AB93">
        <v>28.426300000000001</v>
      </c>
    </row>
    <row r="94" spans="1:28" x14ac:dyDescent="0.25">
      <c r="A94" t="s">
        <v>678</v>
      </c>
      <c r="B94">
        <v>1.7978523590528901</v>
      </c>
      <c r="C94">
        <v>-0.66634178161621105</v>
      </c>
      <c r="D94" t="s">
        <v>942</v>
      </c>
      <c r="E94" t="s">
        <v>942</v>
      </c>
      <c r="F94" t="s">
        <v>943</v>
      </c>
      <c r="G94" t="s">
        <v>944</v>
      </c>
      <c r="H94" t="s">
        <v>7132</v>
      </c>
      <c r="I94">
        <v>1</v>
      </c>
      <c r="J94">
        <v>4</v>
      </c>
      <c r="K94" t="s">
        <v>941</v>
      </c>
      <c r="L94">
        <v>4</v>
      </c>
      <c r="M94">
        <v>4</v>
      </c>
      <c r="N94">
        <v>4</v>
      </c>
      <c r="O94">
        <v>11.1</v>
      </c>
      <c r="P94">
        <v>11.1</v>
      </c>
      <c r="Q94">
        <v>11.1</v>
      </c>
      <c r="R94">
        <v>43.865000000000002</v>
      </c>
      <c r="S94">
        <v>0</v>
      </c>
      <c r="T94">
        <v>14.627000000000001</v>
      </c>
      <c r="U94">
        <v>312450000</v>
      </c>
      <c r="V94">
        <v>13</v>
      </c>
      <c r="W94">
        <v>25.205269999999999</v>
      </c>
      <c r="X94">
        <v>25.472560000000001</v>
      </c>
      <c r="Y94">
        <v>24.90775</v>
      </c>
      <c r="Z94">
        <v>25.91554</v>
      </c>
      <c r="AA94">
        <v>25.859159999999999</v>
      </c>
      <c r="AB94">
        <v>25.809899999999999</v>
      </c>
    </row>
    <row r="95" spans="1:28" x14ac:dyDescent="0.25">
      <c r="A95" t="s">
        <v>678</v>
      </c>
      <c r="B95">
        <v>1.38545937413794</v>
      </c>
      <c r="C95">
        <v>-0.77074050903320301</v>
      </c>
      <c r="D95" t="s">
        <v>955</v>
      </c>
      <c r="E95" t="s">
        <v>955</v>
      </c>
      <c r="F95" t="s">
        <v>956</v>
      </c>
      <c r="G95" t="s">
        <v>957</v>
      </c>
      <c r="H95" t="s">
        <v>7132</v>
      </c>
      <c r="I95">
        <v>1</v>
      </c>
      <c r="J95">
        <v>4</v>
      </c>
      <c r="K95" t="s">
        <v>954</v>
      </c>
      <c r="L95">
        <v>6</v>
      </c>
      <c r="M95">
        <v>6</v>
      </c>
      <c r="N95">
        <v>6</v>
      </c>
      <c r="O95">
        <v>6.2</v>
      </c>
      <c r="P95">
        <v>6.2</v>
      </c>
      <c r="Q95">
        <v>6.2</v>
      </c>
      <c r="R95">
        <v>115.04</v>
      </c>
      <c r="S95">
        <v>0</v>
      </c>
      <c r="T95">
        <v>11.68</v>
      </c>
      <c r="U95">
        <v>171560000</v>
      </c>
      <c r="V95">
        <v>15</v>
      </c>
      <c r="W95">
        <v>24.207840000000001</v>
      </c>
      <c r="X95">
        <v>24.20955</v>
      </c>
      <c r="Y95">
        <v>24.20851</v>
      </c>
      <c r="Z95">
        <v>25.49222</v>
      </c>
      <c r="AA95">
        <v>24.653320000000001</v>
      </c>
      <c r="AB95">
        <v>24.792580000000001</v>
      </c>
    </row>
    <row r="96" spans="1:28" x14ac:dyDescent="0.25">
      <c r="A96" t="s">
        <v>678</v>
      </c>
      <c r="B96">
        <v>2.9116731264598599</v>
      </c>
      <c r="C96">
        <v>-0.62841796875</v>
      </c>
      <c r="D96" t="s">
        <v>960</v>
      </c>
      <c r="E96" t="s">
        <v>960</v>
      </c>
      <c r="F96" t="s">
        <v>961</v>
      </c>
      <c r="G96" t="s">
        <v>962</v>
      </c>
      <c r="H96" t="s">
        <v>7132</v>
      </c>
      <c r="I96">
        <v>1</v>
      </c>
      <c r="J96">
        <v>4</v>
      </c>
      <c r="K96" t="s">
        <v>959</v>
      </c>
      <c r="L96">
        <v>21</v>
      </c>
      <c r="M96">
        <v>21</v>
      </c>
      <c r="N96">
        <v>21</v>
      </c>
      <c r="O96">
        <v>47.5</v>
      </c>
      <c r="P96">
        <v>47.5</v>
      </c>
      <c r="Q96">
        <v>47.5</v>
      </c>
      <c r="R96">
        <v>60.448</v>
      </c>
      <c r="S96">
        <v>0</v>
      </c>
      <c r="T96">
        <v>181.09</v>
      </c>
      <c r="U96">
        <v>3710400000</v>
      </c>
      <c r="V96">
        <v>119</v>
      </c>
      <c r="W96">
        <v>28.63879</v>
      </c>
      <c r="X96">
        <v>28.84984</v>
      </c>
      <c r="Y96">
        <v>28.881039999999999</v>
      </c>
      <c r="Z96">
        <v>29.404890000000002</v>
      </c>
      <c r="AA96">
        <v>29.408480000000001</v>
      </c>
      <c r="AB96">
        <v>29.441559999999999</v>
      </c>
    </row>
    <row r="97" spans="1:28" x14ac:dyDescent="0.25">
      <c r="A97" t="s">
        <v>678</v>
      </c>
      <c r="B97">
        <v>0.71285471664030997</v>
      </c>
      <c r="C97">
        <v>3.4762910207112698</v>
      </c>
      <c r="D97" t="s">
        <v>964</v>
      </c>
      <c r="E97" t="s">
        <v>964</v>
      </c>
      <c r="F97" t="s">
        <v>965</v>
      </c>
      <c r="G97" t="s">
        <v>966</v>
      </c>
      <c r="H97" t="s">
        <v>7132</v>
      </c>
      <c r="I97">
        <v>1</v>
      </c>
      <c r="J97">
        <v>4</v>
      </c>
      <c r="K97" t="s">
        <v>963</v>
      </c>
      <c r="L97">
        <v>13</v>
      </c>
      <c r="M97">
        <v>13</v>
      </c>
      <c r="N97">
        <v>13</v>
      </c>
      <c r="O97">
        <v>59</v>
      </c>
      <c r="P97">
        <v>59</v>
      </c>
      <c r="Q97">
        <v>59</v>
      </c>
      <c r="R97">
        <v>33.247</v>
      </c>
      <c r="S97">
        <v>0</v>
      </c>
      <c r="T97">
        <v>102.33</v>
      </c>
      <c r="U97">
        <v>1203700000</v>
      </c>
      <c r="V97">
        <v>23</v>
      </c>
      <c r="W97">
        <v>30.13026</v>
      </c>
      <c r="X97">
        <v>23.020489999999999</v>
      </c>
      <c r="Y97">
        <v>24.005389999999998</v>
      </c>
      <c r="Z97">
        <v>22.486560000000001</v>
      </c>
      <c r="AA97">
        <v>22.209969999999998</v>
      </c>
      <c r="AB97">
        <v>22.030729999999998</v>
      </c>
    </row>
    <row r="98" spans="1:28" x14ac:dyDescent="0.25">
      <c r="A98" t="s">
        <v>678</v>
      </c>
      <c r="B98">
        <v>2.6129633019678402</v>
      </c>
      <c r="C98">
        <v>0.76119168599446896</v>
      </c>
      <c r="D98" t="s">
        <v>968</v>
      </c>
      <c r="E98" t="s">
        <v>968</v>
      </c>
      <c r="F98" t="s">
        <v>969</v>
      </c>
      <c r="G98" t="s">
        <v>970</v>
      </c>
      <c r="H98" t="s">
        <v>7132</v>
      </c>
      <c r="I98">
        <v>1</v>
      </c>
      <c r="J98">
        <v>4</v>
      </c>
      <c r="K98" t="s">
        <v>967</v>
      </c>
      <c r="L98">
        <v>9</v>
      </c>
      <c r="M98">
        <v>9</v>
      </c>
      <c r="N98">
        <v>6</v>
      </c>
      <c r="O98">
        <v>26.7</v>
      </c>
      <c r="P98">
        <v>26.7</v>
      </c>
      <c r="Q98">
        <v>16.5</v>
      </c>
      <c r="R98">
        <v>45.389000000000003</v>
      </c>
      <c r="S98">
        <v>0</v>
      </c>
      <c r="T98">
        <v>29.425000000000001</v>
      </c>
      <c r="U98">
        <v>762770000</v>
      </c>
      <c r="V98">
        <v>52</v>
      </c>
      <c r="W98">
        <v>27.34815</v>
      </c>
      <c r="X98">
        <v>27.204239999999999</v>
      </c>
      <c r="Y98">
        <v>27.207229999999999</v>
      </c>
      <c r="Z98">
        <v>26.327300000000001</v>
      </c>
      <c r="AA98">
        <v>26.47222</v>
      </c>
      <c r="AB98">
        <v>26.676539999999999</v>
      </c>
    </row>
    <row r="99" spans="1:28" x14ac:dyDescent="0.25">
      <c r="A99" t="s">
        <v>678</v>
      </c>
      <c r="B99">
        <v>2.2687053443187901</v>
      </c>
      <c r="C99">
        <v>0.54946645100911695</v>
      </c>
      <c r="D99" t="s">
        <v>976</v>
      </c>
      <c r="E99" t="s">
        <v>976</v>
      </c>
      <c r="F99" t="s">
        <v>977</v>
      </c>
      <c r="G99" t="s">
        <v>978</v>
      </c>
      <c r="H99" t="s">
        <v>7132</v>
      </c>
      <c r="I99">
        <v>1</v>
      </c>
      <c r="J99">
        <v>4</v>
      </c>
      <c r="K99" t="s">
        <v>975</v>
      </c>
      <c r="L99">
        <v>10</v>
      </c>
      <c r="M99">
        <v>10</v>
      </c>
      <c r="N99">
        <v>10</v>
      </c>
      <c r="O99">
        <v>59.6</v>
      </c>
      <c r="P99">
        <v>59.6</v>
      </c>
      <c r="Q99">
        <v>59.6</v>
      </c>
      <c r="R99">
        <v>16.100999999999999</v>
      </c>
      <c r="S99">
        <v>0</v>
      </c>
      <c r="T99">
        <v>163.68</v>
      </c>
      <c r="U99">
        <v>51902000000</v>
      </c>
      <c r="V99">
        <v>187</v>
      </c>
      <c r="W99">
        <v>33.308779999999999</v>
      </c>
      <c r="X99">
        <v>33.158369999999998</v>
      </c>
      <c r="Y99">
        <v>33.275309999999998</v>
      </c>
      <c r="Z99">
        <v>32.729489999999998</v>
      </c>
      <c r="AA99">
        <v>32.530160000000002</v>
      </c>
      <c r="AB99">
        <v>32.834420000000001</v>
      </c>
    </row>
    <row r="100" spans="1:28" x14ac:dyDescent="0.25">
      <c r="A100" t="s">
        <v>678</v>
      </c>
      <c r="B100">
        <v>3.5154163100491802</v>
      </c>
      <c r="C100">
        <v>1.3137073516845701</v>
      </c>
      <c r="D100" t="s">
        <v>987</v>
      </c>
      <c r="E100" t="s">
        <v>987</v>
      </c>
      <c r="F100" t="s">
        <v>988</v>
      </c>
      <c r="G100" t="s">
        <v>989</v>
      </c>
      <c r="H100" t="s">
        <v>7132</v>
      </c>
      <c r="I100">
        <v>1</v>
      </c>
      <c r="J100">
        <v>4</v>
      </c>
      <c r="K100" t="s">
        <v>252</v>
      </c>
      <c r="L100">
        <v>4</v>
      </c>
      <c r="M100">
        <v>4</v>
      </c>
      <c r="N100">
        <v>4</v>
      </c>
      <c r="O100">
        <v>29.1</v>
      </c>
      <c r="P100">
        <v>29.1</v>
      </c>
      <c r="Q100">
        <v>29.1</v>
      </c>
      <c r="R100">
        <v>28.33</v>
      </c>
      <c r="S100">
        <v>0</v>
      </c>
      <c r="T100">
        <v>26.614000000000001</v>
      </c>
      <c r="U100">
        <v>149850000</v>
      </c>
      <c r="V100">
        <v>20</v>
      </c>
      <c r="W100">
        <v>25.152280000000001</v>
      </c>
      <c r="X100">
        <v>24.967590000000001</v>
      </c>
      <c r="Y100">
        <v>25.240089999999999</v>
      </c>
      <c r="Z100">
        <v>23.962700000000002</v>
      </c>
      <c r="AA100">
        <v>23.739339999999999</v>
      </c>
      <c r="AB100">
        <v>23.716799999999999</v>
      </c>
    </row>
    <row r="101" spans="1:28" x14ac:dyDescent="0.25">
      <c r="A101" t="s">
        <v>678</v>
      </c>
      <c r="B101">
        <v>2.1556181090568001</v>
      </c>
      <c r="C101">
        <v>-1.30448150634766</v>
      </c>
      <c r="D101" t="s">
        <v>995</v>
      </c>
      <c r="E101" t="s">
        <v>995</v>
      </c>
      <c r="F101" t="s">
        <v>996</v>
      </c>
      <c r="G101" t="s">
        <v>997</v>
      </c>
      <c r="H101" t="s">
        <v>7132</v>
      </c>
      <c r="I101">
        <v>1</v>
      </c>
      <c r="J101">
        <v>4</v>
      </c>
      <c r="K101" t="s">
        <v>994</v>
      </c>
      <c r="L101">
        <v>4</v>
      </c>
      <c r="M101">
        <v>4</v>
      </c>
      <c r="N101">
        <v>4</v>
      </c>
      <c r="O101">
        <v>43.8</v>
      </c>
      <c r="P101">
        <v>43.8</v>
      </c>
      <c r="Q101">
        <v>43.8</v>
      </c>
      <c r="R101">
        <v>10.051</v>
      </c>
      <c r="S101">
        <v>0</v>
      </c>
      <c r="T101">
        <v>11.728</v>
      </c>
      <c r="U101">
        <v>783830000</v>
      </c>
      <c r="V101">
        <v>16</v>
      </c>
      <c r="W101">
        <v>26.512119999999999</v>
      </c>
      <c r="X101">
        <v>26.09057</v>
      </c>
      <c r="Y101">
        <v>25.641770000000001</v>
      </c>
      <c r="Z101">
        <v>27.291139999999999</v>
      </c>
      <c r="AA101">
        <v>27.44679</v>
      </c>
      <c r="AB101">
        <v>27.419969999999999</v>
      </c>
    </row>
    <row r="102" spans="1:28" x14ac:dyDescent="0.25">
      <c r="A102" t="s">
        <v>678</v>
      </c>
      <c r="B102">
        <v>2.4785810135749702</v>
      </c>
      <c r="C102">
        <v>0.69934972127278905</v>
      </c>
      <c r="D102" t="s">
        <v>999</v>
      </c>
      <c r="E102" t="s">
        <v>999</v>
      </c>
      <c r="F102" t="s">
        <v>1000</v>
      </c>
      <c r="G102" t="s">
        <v>1001</v>
      </c>
      <c r="H102" t="s">
        <v>7132</v>
      </c>
      <c r="I102">
        <v>1</v>
      </c>
      <c r="J102">
        <v>4</v>
      </c>
      <c r="K102" t="s">
        <v>998</v>
      </c>
      <c r="L102">
        <v>15</v>
      </c>
      <c r="M102">
        <v>15</v>
      </c>
      <c r="N102">
        <v>15</v>
      </c>
      <c r="O102">
        <v>48</v>
      </c>
      <c r="P102">
        <v>48</v>
      </c>
      <c r="Q102">
        <v>48</v>
      </c>
      <c r="R102">
        <v>35.194000000000003</v>
      </c>
      <c r="S102">
        <v>0</v>
      </c>
      <c r="T102">
        <v>108.37</v>
      </c>
      <c r="U102">
        <v>6573400000</v>
      </c>
      <c r="V102">
        <v>147</v>
      </c>
      <c r="W102">
        <v>30.104749999999999</v>
      </c>
      <c r="X102">
        <v>30.42972</v>
      </c>
      <c r="Y102">
        <v>30.37669</v>
      </c>
      <c r="Z102">
        <v>29.50834</v>
      </c>
      <c r="AA102">
        <v>29.640840000000001</v>
      </c>
      <c r="AB102">
        <v>29.663920000000001</v>
      </c>
    </row>
    <row r="103" spans="1:28" x14ac:dyDescent="0.25">
      <c r="A103" t="s">
        <v>678</v>
      </c>
      <c r="B103">
        <v>3.4745443123516</v>
      </c>
      <c r="C103">
        <v>1.67458343505859</v>
      </c>
      <c r="D103" t="s">
        <v>1011</v>
      </c>
      <c r="E103" t="s">
        <v>1011</v>
      </c>
      <c r="F103" t="s">
        <v>1012</v>
      </c>
      <c r="G103" t="s">
        <v>1013</v>
      </c>
      <c r="H103" t="s">
        <v>7132</v>
      </c>
      <c r="I103">
        <v>1</v>
      </c>
      <c r="J103">
        <v>4</v>
      </c>
      <c r="K103" t="s">
        <v>1010</v>
      </c>
      <c r="L103">
        <v>4</v>
      </c>
      <c r="M103">
        <v>4</v>
      </c>
      <c r="N103">
        <v>4</v>
      </c>
      <c r="O103">
        <v>8.3000000000000007</v>
      </c>
      <c r="P103">
        <v>8.3000000000000007</v>
      </c>
      <c r="Q103">
        <v>8.3000000000000007</v>
      </c>
      <c r="R103">
        <v>54.755000000000003</v>
      </c>
      <c r="S103">
        <v>0</v>
      </c>
      <c r="T103">
        <v>27.158000000000001</v>
      </c>
      <c r="U103">
        <v>648720000</v>
      </c>
      <c r="V103">
        <v>20</v>
      </c>
      <c r="W103">
        <v>27.55808</v>
      </c>
      <c r="X103">
        <v>27.080100000000002</v>
      </c>
      <c r="Y103">
        <v>27.371939999999999</v>
      </c>
      <c r="Z103">
        <v>25.750830000000001</v>
      </c>
      <c r="AA103">
        <v>25.641110000000001</v>
      </c>
      <c r="AB103">
        <v>25.594429999999999</v>
      </c>
    </row>
    <row r="104" spans="1:28" x14ac:dyDescent="0.25">
      <c r="A104" t="s">
        <v>678</v>
      </c>
      <c r="B104">
        <v>2.3218241404889999</v>
      </c>
      <c r="C104">
        <v>-0.69773419698079298</v>
      </c>
      <c r="D104" t="s">
        <v>1015</v>
      </c>
      <c r="E104" t="s">
        <v>1015</v>
      </c>
      <c r="F104" t="s">
        <v>1016</v>
      </c>
      <c r="G104" t="s">
        <v>1017</v>
      </c>
      <c r="H104" t="s">
        <v>7132</v>
      </c>
      <c r="I104">
        <v>1</v>
      </c>
      <c r="J104">
        <v>4</v>
      </c>
      <c r="K104" t="s">
        <v>1014</v>
      </c>
      <c r="L104">
        <v>12</v>
      </c>
      <c r="M104">
        <v>12</v>
      </c>
      <c r="N104">
        <v>12</v>
      </c>
      <c r="O104">
        <v>42.2</v>
      </c>
      <c r="P104">
        <v>42.2</v>
      </c>
      <c r="Q104">
        <v>42.2</v>
      </c>
      <c r="R104">
        <v>31.419</v>
      </c>
      <c r="S104">
        <v>0</v>
      </c>
      <c r="T104">
        <v>98.147999999999996</v>
      </c>
      <c r="U104">
        <v>3363900000</v>
      </c>
      <c r="V104">
        <v>68</v>
      </c>
      <c r="W104">
        <v>28.670300000000001</v>
      </c>
      <c r="X104">
        <v>28.768380000000001</v>
      </c>
      <c r="Y104">
        <v>28.470420000000001</v>
      </c>
      <c r="Z104">
        <v>29.17831</v>
      </c>
      <c r="AA104">
        <v>29.34769</v>
      </c>
      <c r="AB104">
        <v>29.476299999999998</v>
      </c>
    </row>
    <row r="105" spans="1:28" x14ac:dyDescent="0.25">
      <c r="A105" t="s">
        <v>678</v>
      </c>
      <c r="B105">
        <v>2.0049701836003502</v>
      </c>
      <c r="C105">
        <v>0.52419026692707904</v>
      </c>
      <c r="D105" t="s">
        <v>1019</v>
      </c>
      <c r="E105" t="s">
        <v>1019</v>
      </c>
      <c r="F105" t="s">
        <v>1020</v>
      </c>
      <c r="G105" t="s">
        <v>1021</v>
      </c>
      <c r="H105" t="s">
        <v>7132</v>
      </c>
      <c r="I105">
        <v>1</v>
      </c>
      <c r="J105">
        <v>4</v>
      </c>
      <c r="K105" t="s">
        <v>1018</v>
      </c>
      <c r="L105">
        <v>16</v>
      </c>
      <c r="M105">
        <v>16</v>
      </c>
      <c r="N105">
        <v>16</v>
      </c>
      <c r="O105">
        <v>45.5</v>
      </c>
      <c r="P105">
        <v>45.5</v>
      </c>
      <c r="Q105">
        <v>45.5</v>
      </c>
      <c r="R105">
        <v>36.511000000000003</v>
      </c>
      <c r="S105">
        <v>0</v>
      </c>
      <c r="T105">
        <v>276.99</v>
      </c>
      <c r="U105">
        <v>89099000000</v>
      </c>
      <c r="V105">
        <v>271</v>
      </c>
      <c r="W105">
        <v>33.984139999999996</v>
      </c>
      <c r="X105">
        <v>34.041969999999999</v>
      </c>
      <c r="Y105">
        <v>34.02655</v>
      </c>
      <c r="Z105">
        <v>33.311489999999999</v>
      </c>
      <c r="AA105">
        <v>33.470610000000001</v>
      </c>
      <c r="AB105">
        <v>33.697989999999997</v>
      </c>
    </row>
    <row r="106" spans="1:28" x14ac:dyDescent="0.25">
      <c r="A106" t="s">
        <v>678</v>
      </c>
      <c r="B106">
        <v>2.74659940699161</v>
      </c>
      <c r="C106">
        <v>-1.21911366780599</v>
      </c>
      <c r="D106" t="s">
        <v>1035</v>
      </c>
      <c r="E106" t="s">
        <v>1035</v>
      </c>
      <c r="F106" t="s">
        <v>1036</v>
      </c>
      <c r="G106" t="s">
        <v>1037</v>
      </c>
      <c r="H106" t="s">
        <v>7132</v>
      </c>
      <c r="I106">
        <v>1</v>
      </c>
      <c r="J106">
        <v>4</v>
      </c>
      <c r="K106" t="s">
        <v>1034</v>
      </c>
      <c r="L106">
        <v>17</v>
      </c>
      <c r="M106">
        <v>17</v>
      </c>
      <c r="N106">
        <v>17</v>
      </c>
      <c r="O106">
        <v>78.5</v>
      </c>
      <c r="P106">
        <v>78.5</v>
      </c>
      <c r="Q106">
        <v>78.5</v>
      </c>
      <c r="R106">
        <v>23.013999999999999</v>
      </c>
      <c r="S106">
        <v>0</v>
      </c>
      <c r="T106">
        <v>231.02</v>
      </c>
      <c r="U106">
        <v>13470000000</v>
      </c>
      <c r="V106">
        <v>185</v>
      </c>
      <c r="W106">
        <v>30.236599999999999</v>
      </c>
      <c r="X106">
        <v>30.189779999999999</v>
      </c>
      <c r="Y106">
        <v>30.292200000000001</v>
      </c>
      <c r="Z106">
        <v>31.43693</v>
      </c>
      <c r="AA106">
        <v>31.750150000000001</v>
      </c>
      <c r="AB106">
        <v>31.188839999999999</v>
      </c>
    </row>
    <row r="107" spans="1:28" x14ac:dyDescent="0.25">
      <c r="A107" t="s">
        <v>678</v>
      </c>
      <c r="B107">
        <v>4.1014568478375901</v>
      </c>
      <c r="C107">
        <v>-0.67866388956705803</v>
      </c>
      <c r="D107" t="s">
        <v>1039</v>
      </c>
      <c r="E107" t="s">
        <v>1039</v>
      </c>
      <c r="F107" t="s">
        <v>1040</v>
      </c>
      <c r="G107" t="s">
        <v>1041</v>
      </c>
      <c r="H107" t="s">
        <v>7132</v>
      </c>
      <c r="I107">
        <v>1</v>
      </c>
      <c r="J107">
        <v>4</v>
      </c>
      <c r="K107" t="s">
        <v>1038</v>
      </c>
      <c r="L107">
        <v>16</v>
      </c>
      <c r="M107">
        <v>16</v>
      </c>
      <c r="N107">
        <v>16</v>
      </c>
      <c r="O107">
        <v>30.4</v>
      </c>
      <c r="P107">
        <v>30.4</v>
      </c>
      <c r="Q107">
        <v>30.4</v>
      </c>
      <c r="R107">
        <v>60.718000000000004</v>
      </c>
      <c r="S107">
        <v>0</v>
      </c>
      <c r="T107">
        <v>49.738999999999997</v>
      </c>
      <c r="U107">
        <v>1072100000</v>
      </c>
      <c r="V107">
        <v>60</v>
      </c>
      <c r="W107">
        <v>26.946370000000002</v>
      </c>
      <c r="X107">
        <v>26.957820000000002</v>
      </c>
      <c r="Y107">
        <v>26.988479999999999</v>
      </c>
      <c r="Z107">
        <v>27.72091</v>
      </c>
      <c r="AA107">
        <v>27.597470000000001</v>
      </c>
      <c r="AB107">
        <v>27.610279999999999</v>
      </c>
    </row>
    <row r="108" spans="1:28" x14ac:dyDescent="0.25">
      <c r="A108" t="s">
        <v>678</v>
      </c>
      <c r="B108">
        <v>2.2056674599670001</v>
      </c>
      <c r="C108">
        <v>-3.77226193745931</v>
      </c>
      <c r="D108" t="s">
        <v>7153</v>
      </c>
      <c r="E108" t="s">
        <v>7153</v>
      </c>
      <c r="F108" t="s">
        <v>7154</v>
      </c>
      <c r="G108" t="s">
        <v>7155</v>
      </c>
      <c r="H108" t="s">
        <v>7132</v>
      </c>
      <c r="I108">
        <v>1</v>
      </c>
      <c r="J108">
        <v>4</v>
      </c>
      <c r="K108" t="s">
        <v>7156</v>
      </c>
      <c r="L108">
        <v>12</v>
      </c>
      <c r="M108">
        <v>12</v>
      </c>
      <c r="N108">
        <v>12</v>
      </c>
      <c r="O108">
        <v>8.6999999999999993</v>
      </c>
      <c r="P108">
        <v>8.6999999999999993</v>
      </c>
      <c r="Q108">
        <v>8.6999999999999993</v>
      </c>
      <c r="R108">
        <v>270.25</v>
      </c>
      <c r="S108">
        <v>0</v>
      </c>
      <c r="T108">
        <v>28.318999999999999</v>
      </c>
      <c r="U108">
        <v>249380000</v>
      </c>
      <c r="V108">
        <v>18</v>
      </c>
      <c r="W108">
        <v>21.20598</v>
      </c>
      <c r="X108">
        <v>23.65907</v>
      </c>
      <c r="Y108">
        <v>22.209910000000001</v>
      </c>
      <c r="Z108">
        <v>26.283850000000001</v>
      </c>
      <c r="AA108">
        <v>26.080909999999999</v>
      </c>
      <c r="AB108">
        <v>26.026990000000001</v>
      </c>
    </row>
    <row r="109" spans="1:28" x14ac:dyDescent="0.25">
      <c r="A109" t="s">
        <v>678</v>
      </c>
      <c r="B109">
        <v>2.8278729695735501</v>
      </c>
      <c r="C109">
        <v>0.70204162597656306</v>
      </c>
      <c r="D109" t="s">
        <v>1067</v>
      </c>
      <c r="E109" t="s">
        <v>1067</v>
      </c>
      <c r="F109" t="s">
        <v>1068</v>
      </c>
      <c r="G109" t="s">
        <v>1069</v>
      </c>
      <c r="H109" t="s">
        <v>7132</v>
      </c>
      <c r="I109">
        <v>1</v>
      </c>
      <c r="J109">
        <v>4</v>
      </c>
      <c r="K109" t="s">
        <v>1066</v>
      </c>
      <c r="L109">
        <v>47</v>
      </c>
      <c r="M109">
        <v>43</v>
      </c>
      <c r="N109">
        <v>43</v>
      </c>
      <c r="O109">
        <v>28.3</v>
      </c>
      <c r="P109">
        <v>26.2</v>
      </c>
      <c r="Q109">
        <v>26.2</v>
      </c>
      <c r="R109">
        <v>245.25</v>
      </c>
      <c r="S109">
        <v>0</v>
      </c>
      <c r="T109">
        <v>147.93</v>
      </c>
      <c r="U109">
        <v>1688500000</v>
      </c>
      <c r="V109">
        <v>121</v>
      </c>
      <c r="W109">
        <v>28.378240000000002</v>
      </c>
      <c r="X109">
        <v>28.297059999999998</v>
      </c>
      <c r="Y109">
        <v>28.527090000000001</v>
      </c>
      <c r="Z109">
        <v>27.778880000000001</v>
      </c>
      <c r="AA109">
        <v>27.736989999999999</v>
      </c>
      <c r="AB109">
        <v>27.580390000000001</v>
      </c>
    </row>
    <row r="110" spans="1:28" x14ac:dyDescent="0.25">
      <c r="A110" t="s">
        <v>678</v>
      </c>
      <c r="B110">
        <v>1.8970798613812001</v>
      </c>
      <c r="C110">
        <v>0.71738370259603101</v>
      </c>
      <c r="D110" t="s">
        <v>1074</v>
      </c>
      <c r="E110" t="s">
        <v>1075</v>
      </c>
      <c r="F110" t="s">
        <v>1076</v>
      </c>
      <c r="G110" t="s">
        <v>1077</v>
      </c>
      <c r="H110" t="s">
        <v>7132</v>
      </c>
      <c r="I110">
        <v>1</v>
      </c>
      <c r="J110">
        <v>4</v>
      </c>
      <c r="K110" t="s">
        <v>768</v>
      </c>
      <c r="L110">
        <v>17</v>
      </c>
      <c r="M110">
        <v>17</v>
      </c>
      <c r="N110">
        <v>11</v>
      </c>
      <c r="O110">
        <v>78</v>
      </c>
      <c r="P110">
        <v>78</v>
      </c>
      <c r="Q110">
        <v>48.2</v>
      </c>
      <c r="R110">
        <v>25.716000000000001</v>
      </c>
      <c r="S110">
        <v>0</v>
      </c>
      <c r="T110">
        <v>56.39</v>
      </c>
      <c r="U110">
        <v>4781300000</v>
      </c>
      <c r="V110">
        <v>80</v>
      </c>
      <c r="W110">
        <v>29.842359999999999</v>
      </c>
      <c r="X110">
        <v>29.83559</v>
      </c>
      <c r="Y110">
        <v>30.028420000000001</v>
      </c>
      <c r="Z110">
        <v>28.889769999999999</v>
      </c>
      <c r="AA110">
        <v>29.412120000000002</v>
      </c>
      <c r="AB110">
        <v>29.252320000000001</v>
      </c>
    </row>
    <row r="111" spans="1:28" x14ac:dyDescent="0.25">
      <c r="A111" t="s">
        <v>678</v>
      </c>
      <c r="B111">
        <v>0.92005419752902495</v>
      </c>
      <c r="C111">
        <v>3.0957978566487601</v>
      </c>
      <c r="D111" t="s">
        <v>7424</v>
      </c>
      <c r="E111" t="s">
        <v>7424</v>
      </c>
      <c r="F111" t="s">
        <v>7425</v>
      </c>
      <c r="G111" t="s">
        <v>7426</v>
      </c>
      <c r="H111" t="s">
        <v>7132</v>
      </c>
      <c r="I111">
        <v>1</v>
      </c>
      <c r="J111">
        <v>4</v>
      </c>
      <c r="K111" t="s">
        <v>198</v>
      </c>
      <c r="L111">
        <v>12</v>
      </c>
      <c r="M111">
        <v>12</v>
      </c>
      <c r="N111">
        <v>12</v>
      </c>
      <c r="O111">
        <v>64.2</v>
      </c>
      <c r="P111">
        <v>64.2</v>
      </c>
      <c r="Q111">
        <v>64.2</v>
      </c>
      <c r="R111">
        <v>29.366</v>
      </c>
      <c r="S111">
        <v>0</v>
      </c>
      <c r="T111">
        <v>71.278999999999996</v>
      </c>
      <c r="U111">
        <v>813140000</v>
      </c>
      <c r="V111">
        <v>22</v>
      </c>
      <c r="W111">
        <v>29.243500000000001</v>
      </c>
      <c r="X111">
        <v>24.191369999999999</v>
      </c>
      <c r="Y111">
        <v>27.239360000000001</v>
      </c>
      <c r="Z111">
        <v>23.0182</v>
      </c>
      <c r="AA111">
        <v>23.48734</v>
      </c>
      <c r="AB111">
        <v>24.88129</v>
      </c>
    </row>
    <row r="112" spans="1:28" x14ac:dyDescent="0.25">
      <c r="A112" t="s">
        <v>678</v>
      </c>
      <c r="B112">
        <v>2.08458136157999</v>
      </c>
      <c r="C112">
        <v>-0.62327829996744899</v>
      </c>
      <c r="D112" t="s">
        <v>1084</v>
      </c>
      <c r="E112" t="s">
        <v>1084</v>
      </c>
      <c r="F112" t="s">
        <v>1085</v>
      </c>
      <c r="G112" t="s">
        <v>1086</v>
      </c>
      <c r="H112" t="s">
        <v>7132</v>
      </c>
      <c r="I112">
        <v>1</v>
      </c>
      <c r="J112">
        <v>4</v>
      </c>
      <c r="K112" t="s">
        <v>1083</v>
      </c>
      <c r="L112">
        <v>11</v>
      </c>
      <c r="M112">
        <v>11</v>
      </c>
      <c r="N112">
        <v>11</v>
      </c>
      <c r="O112">
        <v>94.1</v>
      </c>
      <c r="P112">
        <v>94.1</v>
      </c>
      <c r="Q112">
        <v>94.1</v>
      </c>
      <c r="R112">
        <v>14.866</v>
      </c>
      <c r="S112">
        <v>0</v>
      </c>
      <c r="T112">
        <v>248.37</v>
      </c>
      <c r="U112">
        <v>10128000000</v>
      </c>
      <c r="V112">
        <v>96</v>
      </c>
      <c r="W112">
        <v>30.28218</v>
      </c>
      <c r="X112">
        <v>30.255970000000001</v>
      </c>
      <c r="Y112">
        <v>30.168900000000001</v>
      </c>
      <c r="Z112">
        <v>30.626359999999998</v>
      </c>
      <c r="AA112">
        <v>31.04655</v>
      </c>
      <c r="AB112">
        <v>30.903970000000001</v>
      </c>
    </row>
    <row r="113" spans="1:28" x14ac:dyDescent="0.25">
      <c r="A113" t="s">
        <v>678</v>
      </c>
      <c r="B113">
        <v>2.6761461304896801</v>
      </c>
      <c r="C113">
        <v>-2.9961401621500698</v>
      </c>
      <c r="D113" t="s">
        <v>1088</v>
      </c>
      <c r="E113" t="s">
        <v>1088</v>
      </c>
      <c r="F113" t="s">
        <v>1089</v>
      </c>
      <c r="G113" t="s">
        <v>1090</v>
      </c>
      <c r="H113" t="s">
        <v>7132</v>
      </c>
      <c r="I113">
        <v>1</v>
      </c>
      <c r="J113">
        <v>4</v>
      </c>
      <c r="K113" t="s">
        <v>1087</v>
      </c>
      <c r="L113">
        <v>6</v>
      </c>
      <c r="M113">
        <v>6</v>
      </c>
      <c r="N113">
        <v>6</v>
      </c>
      <c r="O113">
        <v>24.6</v>
      </c>
      <c r="P113">
        <v>24.6</v>
      </c>
      <c r="Q113">
        <v>24.6</v>
      </c>
      <c r="R113">
        <v>27.515000000000001</v>
      </c>
      <c r="S113">
        <v>0</v>
      </c>
      <c r="T113">
        <v>23.856999999999999</v>
      </c>
      <c r="U113">
        <v>426480000</v>
      </c>
      <c r="V113">
        <v>15</v>
      </c>
      <c r="W113">
        <v>24.142579999999999</v>
      </c>
      <c r="X113">
        <v>23.43365</v>
      </c>
      <c r="Y113">
        <v>23.549810000000001</v>
      </c>
      <c r="Z113">
        <v>27.37857</v>
      </c>
      <c r="AA113">
        <v>26.598610000000001</v>
      </c>
      <c r="AB113">
        <v>26.137270000000001</v>
      </c>
    </row>
    <row r="114" spans="1:28" x14ac:dyDescent="0.25">
      <c r="A114" t="s">
        <v>678</v>
      </c>
      <c r="B114">
        <v>3.91143556444958</v>
      </c>
      <c r="C114">
        <v>0.78006871541340705</v>
      </c>
      <c r="D114" t="s">
        <v>1092</v>
      </c>
      <c r="E114" t="s">
        <v>1092</v>
      </c>
      <c r="F114" t="s">
        <v>1093</v>
      </c>
      <c r="G114" t="s">
        <v>1094</v>
      </c>
      <c r="H114" t="s">
        <v>7132</v>
      </c>
      <c r="I114">
        <v>1</v>
      </c>
      <c r="J114">
        <v>4</v>
      </c>
      <c r="K114" t="s">
        <v>1091</v>
      </c>
      <c r="L114">
        <v>20</v>
      </c>
      <c r="M114">
        <v>20</v>
      </c>
      <c r="N114">
        <v>19</v>
      </c>
      <c r="O114">
        <v>62.3</v>
      </c>
      <c r="P114">
        <v>62.3</v>
      </c>
      <c r="Q114">
        <v>58.7</v>
      </c>
      <c r="R114">
        <v>36.572000000000003</v>
      </c>
      <c r="S114">
        <v>0</v>
      </c>
      <c r="T114">
        <v>323.31</v>
      </c>
      <c r="U114">
        <v>54544000000</v>
      </c>
      <c r="V114">
        <v>315</v>
      </c>
      <c r="W114">
        <v>33.400449999999999</v>
      </c>
      <c r="X114">
        <v>33.40907</v>
      </c>
      <c r="Y114">
        <v>33.384320000000002</v>
      </c>
      <c r="Z114">
        <v>32.51585</v>
      </c>
      <c r="AA114">
        <v>32.689230000000002</v>
      </c>
      <c r="AB114">
        <v>32.648560000000003</v>
      </c>
    </row>
    <row r="115" spans="1:28" x14ac:dyDescent="0.25">
      <c r="A115" t="s">
        <v>678</v>
      </c>
      <c r="B115">
        <v>3.37541610843591</v>
      </c>
      <c r="C115">
        <v>1.1462923685709601</v>
      </c>
      <c r="D115" t="s">
        <v>1095</v>
      </c>
      <c r="E115" t="s">
        <v>1095</v>
      </c>
      <c r="F115" t="s">
        <v>1096</v>
      </c>
      <c r="G115" t="s">
        <v>1097</v>
      </c>
      <c r="H115" t="s">
        <v>7132</v>
      </c>
      <c r="I115">
        <v>1</v>
      </c>
      <c r="J115">
        <v>4</v>
      </c>
      <c r="K115" t="s">
        <v>796</v>
      </c>
      <c r="L115">
        <v>18</v>
      </c>
      <c r="M115">
        <v>18</v>
      </c>
      <c r="N115">
        <v>18</v>
      </c>
      <c r="O115">
        <v>33</v>
      </c>
      <c r="P115">
        <v>33</v>
      </c>
      <c r="Q115">
        <v>33</v>
      </c>
      <c r="R115">
        <v>82.843000000000004</v>
      </c>
      <c r="S115">
        <v>0</v>
      </c>
      <c r="T115">
        <v>77.167000000000002</v>
      </c>
      <c r="U115">
        <v>1449900000</v>
      </c>
      <c r="V115">
        <v>88</v>
      </c>
      <c r="W115">
        <v>28.21039</v>
      </c>
      <c r="X115">
        <v>28.36778</v>
      </c>
      <c r="Y115">
        <v>28.4527</v>
      </c>
      <c r="Z115">
        <v>27.044370000000001</v>
      </c>
      <c r="AA115">
        <v>27.310079999999999</v>
      </c>
      <c r="AB115">
        <v>27.237539999999999</v>
      </c>
    </row>
    <row r="116" spans="1:28" x14ac:dyDescent="0.25">
      <c r="A116" t="s">
        <v>678</v>
      </c>
      <c r="B116">
        <v>1.6755349830350601</v>
      </c>
      <c r="C116">
        <v>-2.51101875305176</v>
      </c>
      <c r="D116" t="s">
        <v>7217</v>
      </c>
      <c r="E116" t="s">
        <v>7217</v>
      </c>
      <c r="F116" t="s">
        <v>7218</v>
      </c>
      <c r="G116" t="s">
        <v>7219</v>
      </c>
      <c r="H116" t="s">
        <v>7132</v>
      </c>
      <c r="I116">
        <v>1</v>
      </c>
      <c r="J116">
        <v>4</v>
      </c>
      <c r="K116" t="s">
        <v>2872</v>
      </c>
      <c r="L116">
        <v>8</v>
      </c>
      <c r="M116">
        <v>8</v>
      </c>
      <c r="N116">
        <v>8</v>
      </c>
      <c r="O116">
        <v>20.100000000000001</v>
      </c>
      <c r="P116">
        <v>20.100000000000001</v>
      </c>
      <c r="Q116">
        <v>20.100000000000001</v>
      </c>
      <c r="R116">
        <v>46.584000000000003</v>
      </c>
      <c r="S116">
        <v>0</v>
      </c>
      <c r="T116">
        <v>22.145</v>
      </c>
      <c r="U116">
        <v>156420000</v>
      </c>
      <c r="V116">
        <v>14</v>
      </c>
      <c r="W116">
        <v>21.725529999999999</v>
      </c>
      <c r="X116">
        <v>24.053349999999998</v>
      </c>
      <c r="Y116">
        <v>23.20533</v>
      </c>
      <c r="Z116">
        <v>25.498290000000001</v>
      </c>
      <c r="AA116">
        <v>25.579540000000001</v>
      </c>
      <c r="AB116">
        <v>25.439430000000002</v>
      </c>
    </row>
    <row r="117" spans="1:28" x14ac:dyDescent="0.25">
      <c r="A117" t="s">
        <v>678</v>
      </c>
      <c r="B117">
        <v>2.9182626781833498</v>
      </c>
      <c r="C117">
        <v>0.75244394938151504</v>
      </c>
      <c r="D117" t="s">
        <v>1108</v>
      </c>
      <c r="E117" t="s">
        <v>1109</v>
      </c>
      <c r="F117" t="s">
        <v>1110</v>
      </c>
      <c r="G117" t="s">
        <v>1111</v>
      </c>
      <c r="H117" t="s">
        <v>7132</v>
      </c>
      <c r="I117">
        <v>1</v>
      </c>
      <c r="J117">
        <v>4</v>
      </c>
      <c r="K117" t="s">
        <v>1107</v>
      </c>
      <c r="L117">
        <v>23</v>
      </c>
      <c r="M117">
        <v>23</v>
      </c>
      <c r="N117">
        <v>23</v>
      </c>
      <c r="O117">
        <v>83.2</v>
      </c>
      <c r="P117">
        <v>83.2</v>
      </c>
      <c r="Q117">
        <v>83.2</v>
      </c>
      <c r="R117">
        <v>35.81</v>
      </c>
      <c r="S117">
        <v>0</v>
      </c>
      <c r="T117">
        <v>323.31</v>
      </c>
      <c r="U117">
        <v>130580000000</v>
      </c>
      <c r="V117">
        <v>1015</v>
      </c>
      <c r="W117">
        <v>34.723500000000001</v>
      </c>
      <c r="X117">
        <v>34.508580000000002</v>
      </c>
      <c r="Y117">
        <v>34.443440000000002</v>
      </c>
      <c r="Z117">
        <v>33.836199999999998</v>
      </c>
      <c r="AA117">
        <v>33.735100000000003</v>
      </c>
      <c r="AB117">
        <v>33.846890000000002</v>
      </c>
    </row>
    <row r="118" spans="1:28" x14ac:dyDescent="0.25">
      <c r="A118" t="s">
        <v>678</v>
      </c>
      <c r="B118">
        <v>3.3722069441731501</v>
      </c>
      <c r="C118">
        <v>1.47985712687175</v>
      </c>
      <c r="D118" t="s">
        <v>1137</v>
      </c>
      <c r="E118" t="s">
        <v>1137</v>
      </c>
      <c r="F118" t="s">
        <v>1138</v>
      </c>
      <c r="G118" t="s">
        <v>1139</v>
      </c>
      <c r="H118" t="s">
        <v>7132</v>
      </c>
      <c r="I118">
        <v>1</v>
      </c>
      <c r="J118">
        <v>4</v>
      </c>
      <c r="K118" t="s">
        <v>1136</v>
      </c>
      <c r="L118">
        <v>25</v>
      </c>
      <c r="M118">
        <v>25</v>
      </c>
      <c r="N118">
        <v>25</v>
      </c>
      <c r="O118">
        <v>68</v>
      </c>
      <c r="P118">
        <v>68</v>
      </c>
      <c r="Q118">
        <v>68</v>
      </c>
      <c r="R118">
        <v>52.512999999999998</v>
      </c>
      <c r="S118">
        <v>0</v>
      </c>
      <c r="T118">
        <v>218.74</v>
      </c>
      <c r="U118">
        <v>4027000000</v>
      </c>
      <c r="V118">
        <v>149</v>
      </c>
      <c r="W118">
        <v>30.015979999999999</v>
      </c>
      <c r="X118">
        <v>29.837289999999999</v>
      </c>
      <c r="Y118">
        <v>29.938179999999999</v>
      </c>
      <c r="Z118">
        <v>28.230090000000001</v>
      </c>
      <c r="AA118">
        <v>28.44979</v>
      </c>
      <c r="AB118">
        <v>28.671990000000001</v>
      </c>
    </row>
    <row r="119" spans="1:28" x14ac:dyDescent="0.25">
      <c r="A119" t="s">
        <v>678</v>
      </c>
      <c r="B119">
        <v>2.5984383553803401</v>
      </c>
      <c r="C119">
        <v>-3.4348494211832699</v>
      </c>
      <c r="D119" t="s">
        <v>1158</v>
      </c>
      <c r="E119" t="s">
        <v>1158</v>
      </c>
      <c r="F119" t="s">
        <v>1159</v>
      </c>
      <c r="G119" t="s">
        <v>1160</v>
      </c>
      <c r="H119" t="s">
        <v>7132</v>
      </c>
      <c r="I119">
        <v>1</v>
      </c>
      <c r="J119">
        <v>4</v>
      </c>
      <c r="K119" t="s">
        <v>1157</v>
      </c>
      <c r="L119">
        <v>20</v>
      </c>
      <c r="M119">
        <v>15</v>
      </c>
      <c r="N119">
        <v>10</v>
      </c>
      <c r="O119">
        <v>42.4</v>
      </c>
      <c r="P119">
        <v>32.799999999999997</v>
      </c>
      <c r="Q119">
        <v>25</v>
      </c>
      <c r="R119">
        <v>70.078000000000003</v>
      </c>
      <c r="S119">
        <v>0</v>
      </c>
      <c r="T119">
        <v>102.18</v>
      </c>
      <c r="U119">
        <v>904900000</v>
      </c>
      <c r="V119">
        <v>52</v>
      </c>
      <c r="W119">
        <v>24.81597</v>
      </c>
      <c r="X119">
        <v>24.10061</v>
      </c>
      <c r="Y119">
        <v>24.197679999999998</v>
      </c>
      <c r="Z119">
        <v>26.89574</v>
      </c>
      <c r="AA119">
        <v>28.339220000000001</v>
      </c>
      <c r="AB119">
        <v>28.183859999999999</v>
      </c>
    </row>
    <row r="120" spans="1:28" x14ac:dyDescent="0.25">
      <c r="A120" t="s">
        <v>678</v>
      </c>
      <c r="B120">
        <v>1.87125228738136</v>
      </c>
      <c r="C120">
        <v>0.45262273152669502</v>
      </c>
      <c r="D120" t="s">
        <v>1170</v>
      </c>
      <c r="E120" t="s">
        <v>1170</v>
      </c>
      <c r="F120" t="s">
        <v>1171</v>
      </c>
      <c r="G120" t="s">
        <v>1172</v>
      </c>
      <c r="H120" t="s">
        <v>7132</v>
      </c>
      <c r="I120">
        <v>1</v>
      </c>
      <c r="J120">
        <v>4</v>
      </c>
      <c r="K120" t="s">
        <v>1169</v>
      </c>
      <c r="L120">
        <v>9</v>
      </c>
      <c r="M120">
        <v>9</v>
      </c>
      <c r="N120">
        <v>9</v>
      </c>
      <c r="O120">
        <v>25.7</v>
      </c>
      <c r="P120">
        <v>25.7</v>
      </c>
      <c r="Q120">
        <v>25.7</v>
      </c>
      <c r="R120">
        <v>42.444000000000003</v>
      </c>
      <c r="S120">
        <v>0</v>
      </c>
      <c r="T120">
        <v>67.968000000000004</v>
      </c>
      <c r="U120">
        <v>2552200000</v>
      </c>
      <c r="V120">
        <v>39</v>
      </c>
      <c r="W120">
        <v>28.87452</v>
      </c>
      <c r="X120">
        <v>29.034649999999999</v>
      </c>
      <c r="Y120">
        <v>28.778279999999999</v>
      </c>
      <c r="Z120">
        <v>28.576250000000002</v>
      </c>
      <c r="AA120">
        <v>28.443159999999999</v>
      </c>
      <c r="AB120">
        <v>28.310169999999999</v>
      </c>
    </row>
    <row r="121" spans="1:28" x14ac:dyDescent="0.25">
      <c r="A121" t="s">
        <v>678</v>
      </c>
      <c r="B121">
        <v>2.11090614375059</v>
      </c>
      <c r="C121">
        <v>-0.581195195515949</v>
      </c>
      <c r="D121" t="s">
        <v>1179</v>
      </c>
      <c r="E121" t="s">
        <v>1179</v>
      </c>
      <c r="F121" t="s">
        <v>1180</v>
      </c>
      <c r="G121" t="s">
        <v>1181</v>
      </c>
      <c r="H121" t="s">
        <v>7132</v>
      </c>
      <c r="I121">
        <v>1</v>
      </c>
      <c r="J121">
        <v>4</v>
      </c>
      <c r="K121" t="s">
        <v>1178</v>
      </c>
      <c r="L121">
        <v>14</v>
      </c>
      <c r="M121">
        <v>14</v>
      </c>
      <c r="N121">
        <v>12</v>
      </c>
      <c r="O121">
        <v>71.099999999999994</v>
      </c>
      <c r="P121">
        <v>71.099999999999994</v>
      </c>
      <c r="Q121">
        <v>60.2</v>
      </c>
      <c r="R121">
        <v>18.559000000000001</v>
      </c>
      <c r="S121">
        <v>0</v>
      </c>
      <c r="T121">
        <v>250.19</v>
      </c>
      <c r="U121">
        <v>8640700000</v>
      </c>
      <c r="V121">
        <v>121</v>
      </c>
      <c r="W121">
        <v>30.101489999999998</v>
      </c>
      <c r="X121">
        <v>29.889469999999999</v>
      </c>
      <c r="Y121">
        <v>30.209440000000001</v>
      </c>
      <c r="Z121">
        <v>30.587009999999999</v>
      </c>
      <c r="AA121">
        <v>30.788150000000002</v>
      </c>
      <c r="AB121">
        <v>30.568829999999998</v>
      </c>
    </row>
    <row r="122" spans="1:28" x14ac:dyDescent="0.25">
      <c r="A122" t="s">
        <v>678</v>
      </c>
      <c r="B122">
        <v>1.8519778941388201</v>
      </c>
      <c r="C122">
        <v>-0.89169120788574197</v>
      </c>
      <c r="D122" t="s">
        <v>1183</v>
      </c>
      <c r="E122" t="s">
        <v>1183</v>
      </c>
      <c r="F122" t="s">
        <v>1184</v>
      </c>
      <c r="G122" t="s">
        <v>1185</v>
      </c>
      <c r="H122" t="s">
        <v>7132</v>
      </c>
      <c r="I122">
        <v>1</v>
      </c>
      <c r="J122">
        <v>4</v>
      </c>
      <c r="K122" t="s">
        <v>1182</v>
      </c>
      <c r="L122">
        <v>7</v>
      </c>
      <c r="M122">
        <v>5</v>
      </c>
      <c r="N122">
        <v>5</v>
      </c>
      <c r="O122">
        <v>22.3</v>
      </c>
      <c r="P122">
        <v>15.8</v>
      </c>
      <c r="Q122">
        <v>15.8</v>
      </c>
      <c r="R122">
        <v>40.084000000000003</v>
      </c>
      <c r="S122">
        <v>0</v>
      </c>
      <c r="T122">
        <v>17.882000000000001</v>
      </c>
      <c r="U122">
        <v>233070000</v>
      </c>
      <c r="V122">
        <v>20</v>
      </c>
      <c r="W122">
        <v>24.853529999999999</v>
      </c>
      <c r="X122">
        <v>24.730399999999999</v>
      </c>
      <c r="Y122">
        <v>24.265350000000002</v>
      </c>
      <c r="Z122">
        <v>25.741859999999999</v>
      </c>
      <c r="AA122">
        <v>25.379280000000001</v>
      </c>
      <c r="AB122">
        <v>25.403210000000001</v>
      </c>
    </row>
    <row r="123" spans="1:28" x14ac:dyDescent="0.25">
      <c r="A123" t="s">
        <v>678</v>
      </c>
      <c r="B123">
        <v>1.6683623824948499</v>
      </c>
      <c r="C123">
        <v>0.80294672648112098</v>
      </c>
      <c r="D123" t="s">
        <v>1192</v>
      </c>
      <c r="E123" t="s">
        <v>1192</v>
      </c>
      <c r="F123" t="s">
        <v>1193</v>
      </c>
      <c r="G123" t="s">
        <v>1194</v>
      </c>
      <c r="H123" t="s">
        <v>7132</v>
      </c>
      <c r="I123">
        <v>1</v>
      </c>
      <c r="J123">
        <v>4</v>
      </c>
      <c r="K123" t="s">
        <v>1191</v>
      </c>
      <c r="L123">
        <v>10</v>
      </c>
      <c r="M123">
        <v>10</v>
      </c>
      <c r="N123">
        <v>10</v>
      </c>
      <c r="O123">
        <v>62.7</v>
      </c>
      <c r="P123">
        <v>62.7</v>
      </c>
      <c r="Q123">
        <v>62.7</v>
      </c>
      <c r="R123">
        <v>18.420000000000002</v>
      </c>
      <c r="S123">
        <v>0</v>
      </c>
      <c r="T123">
        <v>323.31</v>
      </c>
      <c r="U123">
        <v>20925000000</v>
      </c>
      <c r="V123">
        <v>272</v>
      </c>
      <c r="W123">
        <v>31.990469999999998</v>
      </c>
      <c r="X123">
        <v>31.71022</v>
      </c>
      <c r="Y123">
        <v>32.136870000000002</v>
      </c>
      <c r="Z123">
        <v>31.217610000000001</v>
      </c>
      <c r="AA123">
        <v>30.801079999999999</v>
      </c>
      <c r="AB123">
        <v>31.410029999999999</v>
      </c>
    </row>
    <row r="124" spans="1:28" x14ac:dyDescent="0.25">
      <c r="A124" t="s">
        <v>678</v>
      </c>
      <c r="B124">
        <v>3.1814456817483201</v>
      </c>
      <c r="C124">
        <v>0.89992141723632801</v>
      </c>
      <c r="D124" t="s">
        <v>1196</v>
      </c>
      <c r="E124" t="s">
        <v>1196</v>
      </c>
      <c r="F124" t="s">
        <v>1197</v>
      </c>
      <c r="G124" t="s">
        <v>1198</v>
      </c>
      <c r="H124" t="s">
        <v>7132</v>
      </c>
      <c r="I124">
        <v>1</v>
      </c>
      <c r="J124">
        <v>4</v>
      </c>
      <c r="K124" t="s">
        <v>1195</v>
      </c>
      <c r="L124">
        <v>8</v>
      </c>
      <c r="M124">
        <v>8</v>
      </c>
      <c r="N124">
        <v>8</v>
      </c>
      <c r="O124">
        <v>44.3</v>
      </c>
      <c r="P124">
        <v>44.3</v>
      </c>
      <c r="Q124">
        <v>44.3</v>
      </c>
      <c r="R124">
        <v>23.609000000000002</v>
      </c>
      <c r="S124">
        <v>0</v>
      </c>
      <c r="T124">
        <v>174.55</v>
      </c>
      <c r="U124">
        <v>3648800000</v>
      </c>
      <c r="V124">
        <v>84</v>
      </c>
      <c r="W124">
        <v>29.603639999999999</v>
      </c>
      <c r="X124">
        <v>29.563510000000001</v>
      </c>
      <c r="Y124">
        <v>29.471910000000001</v>
      </c>
      <c r="Z124">
        <v>28.480509999999999</v>
      </c>
      <c r="AA124">
        <v>28.76351</v>
      </c>
      <c r="AB124">
        <v>28.69528</v>
      </c>
    </row>
    <row r="125" spans="1:28" x14ac:dyDescent="0.25">
      <c r="A125" t="s">
        <v>678</v>
      </c>
      <c r="B125">
        <v>2.2151206274816602</v>
      </c>
      <c r="C125">
        <v>0.43671544392903899</v>
      </c>
      <c r="D125" t="s">
        <v>1216</v>
      </c>
      <c r="E125" t="s">
        <v>1216</v>
      </c>
      <c r="F125" t="s">
        <v>1217</v>
      </c>
      <c r="G125" t="s">
        <v>1218</v>
      </c>
      <c r="H125" t="s">
        <v>7132</v>
      </c>
      <c r="I125">
        <v>1</v>
      </c>
      <c r="J125">
        <v>4</v>
      </c>
      <c r="K125" t="s">
        <v>1215</v>
      </c>
      <c r="L125">
        <v>16</v>
      </c>
      <c r="M125">
        <v>16</v>
      </c>
      <c r="N125">
        <v>16</v>
      </c>
      <c r="O125">
        <v>65.7</v>
      </c>
      <c r="P125">
        <v>65.7</v>
      </c>
      <c r="Q125">
        <v>65.7</v>
      </c>
      <c r="R125">
        <v>19.53</v>
      </c>
      <c r="S125">
        <v>0</v>
      </c>
      <c r="T125">
        <v>187.65</v>
      </c>
      <c r="U125">
        <v>61657000000</v>
      </c>
      <c r="V125">
        <v>409</v>
      </c>
      <c r="W125">
        <v>33.359409999999997</v>
      </c>
      <c r="X125">
        <v>33.344140000000003</v>
      </c>
      <c r="Y125">
        <v>33.535429999999998</v>
      </c>
      <c r="Z125">
        <v>32.965209999999999</v>
      </c>
      <c r="AA125">
        <v>32.887</v>
      </c>
      <c r="AB125">
        <v>33.076610000000002</v>
      </c>
    </row>
    <row r="126" spans="1:28" x14ac:dyDescent="0.25">
      <c r="A126" t="s">
        <v>678</v>
      </c>
      <c r="B126">
        <v>2.46356186282136</v>
      </c>
      <c r="C126">
        <v>0.80497296651204298</v>
      </c>
      <c r="D126" t="s">
        <v>1224</v>
      </c>
      <c r="E126" t="s">
        <v>1224</v>
      </c>
      <c r="F126" t="s">
        <v>1225</v>
      </c>
      <c r="G126" t="s">
        <v>1226</v>
      </c>
      <c r="H126" t="s">
        <v>7132</v>
      </c>
      <c r="I126">
        <v>1</v>
      </c>
      <c r="J126">
        <v>4</v>
      </c>
      <c r="K126" t="s">
        <v>1223</v>
      </c>
      <c r="L126">
        <v>9</v>
      </c>
      <c r="M126">
        <v>9</v>
      </c>
      <c r="N126">
        <v>9</v>
      </c>
      <c r="O126">
        <v>52.1</v>
      </c>
      <c r="P126">
        <v>52.1</v>
      </c>
      <c r="Q126">
        <v>52.1</v>
      </c>
      <c r="R126">
        <v>28.126999999999999</v>
      </c>
      <c r="S126">
        <v>0</v>
      </c>
      <c r="T126">
        <v>295.14999999999998</v>
      </c>
      <c r="U126">
        <v>10000000000</v>
      </c>
      <c r="V126">
        <v>152</v>
      </c>
      <c r="W126">
        <v>31.073360000000001</v>
      </c>
      <c r="X126">
        <v>30.978829999999999</v>
      </c>
      <c r="Y126">
        <v>30.87012</v>
      </c>
      <c r="Z126">
        <v>29.97268</v>
      </c>
      <c r="AA126">
        <v>30.16123</v>
      </c>
      <c r="AB126">
        <v>30.373480000000001</v>
      </c>
    </row>
    <row r="127" spans="1:28" x14ac:dyDescent="0.25">
      <c r="A127" t="s">
        <v>678</v>
      </c>
      <c r="B127">
        <v>2.5391853407430101</v>
      </c>
      <c r="C127">
        <v>0.89588801066081203</v>
      </c>
      <c r="D127" t="s">
        <v>1244</v>
      </c>
      <c r="E127" t="s">
        <v>1244</v>
      </c>
      <c r="F127" t="s">
        <v>1245</v>
      </c>
      <c r="G127" t="s">
        <v>1246</v>
      </c>
      <c r="H127" t="s">
        <v>7132</v>
      </c>
      <c r="I127">
        <v>1</v>
      </c>
      <c r="J127">
        <v>4</v>
      </c>
      <c r="K127" t="s">
        <v>1243</v>
      </c>
      <c r="L127">
        <v>30</v>
      </c>
      <c r="M127">
        <v>30</v>
      </c>
      <c r="N127">
        <v>24</v>
      </c>
      <c r="O127">
        <v>64.5</v>
      </c>
      <c r="P127">
        <v>64.5</v>
      </c>
      <c r="Q127">
        <v>47.7</v>
      </c>
      <c r="R127">
        <v>47.024000000000001</v>
      </c>
      <c r="S127">
        <v>0</v>
      </c>
      <c r="T127">
        <v>323.31</v>
      </c>
      <c r="U127">
        <v>51133000000</v>
      </c>
      <c r="V127">
        <v>381</v>
      </c>
      <c r="W127">
        <v>33.231639999999999</v>
      </c>
      <c r="X127">
        <v>33.580269999999999</v>
      </c>
      <c r="Y127">
        <v>33.211570000000002</v>
      </c>
      <c r="Z127">
        <v>32.329160000000002</v>
      </c>
      <c r="AA127">
        <v>32.440919999999998</v>
      </c>
      <c r="AB127">
        <v>32.565719999999999</v>
      </c>
    </row>
    <row r="128" spans="1:28" x14ac:dyDescent="0.25">
      <c r="A128" t="s">
        <v>678</v>
      </c>
      <c r="B128">
        <v>2.26924595459852</v>
      </c>
      <c r="C128">
        <v>-1.3773028055826799</v>
      </c>
      <c r="D128" t="s">
        <v>1256</v>
      </c>
      <c r="E128" t="s">
        <v>1257</v>
      </c>
      <c r="F128" t="s">
        <v>1258</v>
      </c>
      <c r="G128" t="s">
        <v>1259</v>
      </c>
      <c r="H128" t="s">
        <v>7132</v>
      </c>
      <c r="I128">
        <v>1</v>
      </c>
      <c r="J128">
        <v>4</v>
      </c>
      <c r="K128" t="s">
        <v>1255</v>
      </c>
      <c r="L128">
        <v>32</v>
      </c>
      <c r="M128">
        <v>32</v>
      </c>
      <c r="N128">
        <v>32</v>
      </c>
      <c r="O128">
        <v>55.4</v>
      </c>
      <c r="P128">
        <v>55.4</v>
      </c>
      <c r="Q128">
        <v>55.4</v>
      </c>
      <c r="R128">
        <v>77.06</v>
      </c>
      <c r="S128">
        <v>0</v>
      </c>
      <c r="T128">
        <v>323.31</v>
      </c>
      <c r="U128">
        <v>11509000000</v>
      </c>
      <c r="V128">
        <v>236</v>
      </c>
      <c r="W128">
        <v>29.930299999999999</v>
      </c>
      <c r="X128">
        <v>29.827110000000001</v>
      </c>
      <c r="Y128">
        <v>29.850770000000001</v>
      </c>
      <c r="Z128">
        <v>31.670079999999999</v>
      </c>
      <c r="AA128">
        <v>31.262540000000001</v>
      </c>
      <c r="AB128">
        <v>30.807469999999999</v>
      </c>
    </row>
    <row r="129" spans="1:28" x14ac:dyDescent="0.25">
      <c r="A129" t="s">
        <v>678</v>
      </c>
      <c r="B129">
        <v>1.4101537537070501</v>
      </c>
      <c r="C129">
        <v>-0.59217961629231697</v>
      </c>
      <c r="D129" t="s">
        <v>1268</v>
      </c>
      <c r="E129" t="s">
        <v>1268</v>
      </c>
      <c r="F129" t="s">
        <v>1269</v>
      </c>
      <c r="G129" t="s">
        <v>1270</v>
      </c>
      <c r="H129" t="s">
        <v>7132</v>
      </c>
      <c r="I129">
        <v>1</v>
      </c>
      <c r="J129">
        <v>4</v>
      </c>
      <c r="K129" t="s">
        <v>1267</v>
      </c>
      <c r="L129">
        <v>6</v>
      </c>
      <c r="M129">
        <v>6</v>
      </c>
      <c r="N129">
        <v>6</v>
      </c>
      <c r="O129">
        <v>8.9</v>
      </c>
      <c r="P129">
        <v>8.9</v>
      </c>
      <c r="Q129">
        <v>8.9</v>
      </c>
      <c r="R129">
        <v>91.349000000000004</v>
      </c>
      <c r="S129">
        <v>0</v>
      </c>
      <c r="T129">
        <v>23.416</v>
      </c>
      <c r="U129">
        <v>281990000</v>
      </c>
      <c r="V129">
        <v>18</v>
      </c>
      <c r="W129">
        <v>25.45026</v>
      </c>
      <c r="X129">
        <v>25.046479999999999</v>
      </c>
      <c r="Y129">
        <v>24.777709999999999</v>
      </c>
      <c r="Z129">
        <v>25.677420000000001</v>
      </c>
      <c r="AA129">
        <v>25.673410000000001</v>
      </c>
      <c r="AB129">
        <v>25.700150000000001</v>
      </c>
    </row>
    <row r="130" spans="1:28" x14ac:dyDescent="0.25">
      <c r="A130" t="s">
        <v>678</v>
      </c>
      <c r="B130">
        <v>1.3604636769294101</v>
      </c>
      <c r="C130">
        <v>1.79681650797526</v>
      </c>
      <c r="D130" t="s">
        <v>7427</v>
      </c>
      <c r="E130" t="s">
        <v>7427</v>
      </c>
      <c r="F130" t="s">
        <v>7428</v>
      </c>
      <c r="G130" t="s">
        <v>7429</v>
      </c>
      <c r="H130" t="s">
        <v>7132</v>
      </c>
      <c r="I130">
        <v>1</v>
      </c>
      <c r="J130">
        <v>4</v>
      </c>
      <c r="L130">
        <v>3</v>
      </c>
      <c r="M130">
        <v>3</v>
      </c>
      <c r="N130">
        <v>3</v>
      </c>
      <c r="O130">
        <v>13.6</v>
      </c>
      <c r="P130">
        <v>13.6</v>
      </c>
      <c r="Q130">
        <v>13.6</v>
      </c>
      <c r="R130">
        <v>39.344000000000001</v>
      </c>
      <c r="S130">
        <v>0</v>
      </c>
      <c r="T130">
        <v>7.35</v>
      </c>
      <c r="U130">
        <v>96755000</v>
      </c>
      <c r="V130">
        <v>6</v>
      </c>
      <c r="W130">
        <v>24.872530000000001</v>
      </c>
      <c r="X130">
        <v>24.289960000000001</v>
      </c>
      <c r="Y130">
        <v>24.708929999999999</v>
      </c>
      <c r="Z130">
        <v>22.019300000000001</v>
      </c>
      <c r="AA130">
        <v>22.48058</v>
      </c>
      <c r="AB130">
        <v>23.981110000000001</v>
      </c>
    </row>
    <row r="131" spans="1:28" x14ac:dyDescent="0.25">
      <c r="A131" t="s">
        <v>678</v>
      </c>
      <c r="B131">
        <v>3.85964376542604</v>
      </c>
      <c r="C131">
        <v>-0.52935091654459798</v>
      </c>
      <c r="D131" t="s">
        <v>1272</v>
      </c>
      <c r="E131" t="s">
        <v>1272</v>
      </c>
      <c r="F131" t="s">
        <v>1273</v>
      </c>
      <c r="G131" t="s">
        <v>1274</v>
      </c>
      <c r="H131" t="s">
        <v>7132</v>
      </c>
      <c r="I131">
        <v>1</v>
      </c>
      <c r="J131">
        <v>4</v>
      </c>
      <c r="K131" t="s">
        <v>1271</v>
      </c>
      <c r="L131">
        <v>29</v>
      </c>
      <c r="M131">
        <v>29</v>
      </c>
      <c r="N131">
        <v>29</v>
      </c>
      <c r="O131">
        <v>23.1</v>
      </c>
      <c r="P131">
        <v>23.1</v>
      </c>
      <c r="Q131">
        <v>23.1</v>
      </c>
      <c r="R131">
        <v>161.93</v>
      </c>
      <c r="S131">
        <v>0</v>
      </c>
      <c r="T131">
        <v>85.430999999999997</v>
      </c>
      <c r="U131">
        <v>2639000000</v>
      </c>
      <c r="V131">
        <v>111</v>
      </c>
      <c r="W131">
        <v>28.41478</v>
      </c>
      <c r="X131">
        <v>28.317689999999999</v>
      </c>
      <c r="Y131">
        <v>28.41292</v>
      </c>
      <c r="Z131">
        <v>28.89678</v>
      </c>
      <c r="AA131">
        <v>28.947679999999998</v>
      </c>
      <c r="AB131">
        <v>28.88899</v>
      </c>
    </row>
    <row r="132" spans="1:28" x14ac:dyDescent="0.25">
      <c r="A132" t="s">
        <v>678</v>
      </c>
      <c r="B132">
        <v>2.65311962598313</v>
      </c>
      <c r="C132">
        <v>-0.43783950805664101</v>
      </c>
      <c r="D132" t="s">
        <v>1290</v>
      </c>
      <c r="E132" t="s">
        <v>1290</v>
      </c>
      <c r="F132" t="s">
        <v>1291</v>
      </c>
      <c r="G132" t="s">
        <v>1292</v>
      </c>
      <c r="H132" t="s">
        <v>7132</v>
      </c>
      <c r="I132">
        <v>1</v>
      </c>
      <c r="J132">
        <v>4</v>
      </c>
      <c r="K132" t="s">
        <v>718</v>
      </c>
      <c r="L132">
        <v>4</v>
      </c>
      <c r="M132">
        <v>4</v>
      </c>
      <c r="N132">
        <v>4</v>
      </c>
      <c r="O132">
        <v>18.100000000000001</v>
      </c>
      <c r="P132">
        <v>18.100000000000001</v>
      </c>
      <c r="Q132">
        <v>18.100000000000001</v>
      </c>
      <c r="R132">
        <v>35.877000000000002</v>
      </c>
      <c r="S132">
        <v>0</v>
      </c>
      <c r="T132">
        <v>8.2487999999999992</v>
      </c>
      <c r="U132">
        <v>127760000</v>
      </c>
      <c r="V132">
        <v>11</v>
      </c>
      <c r="W132">
        <v>24.06513</v>
      </c>
      <c r="X132">
        <v>24.051169999999999</v>
      </c>
      <c r="Y132">
        <v>24.062329999999999</v>
      </c>
      <c r="Z132">
        <v>24.516169999999999</v>
      </c>
      <c r="AA132">
        <v>24.38073</v>
      </c>
      <c r="AB132">
        <v>24.59525</v>
      </c>
    </row>
    <row r="133" spans="1:28" x14ac:dyDescent="0.25">
      <c r="A133" t="s">
        <v>678</v>
      </c>
      <c r="B133">
        <v>2.6339857923689598</v>
      </c>
      <c r="C133">
        <v>-0.54423014322916796</v>
      </c>
      <c r="D133" t="s">
        <v>1294</v>
      </c>
      <c r="E133" t="s">
        <v>1294</v>
      </c>
      <c r="F133" t="s">
        <v>1295</v>
      </c>
      <c r="G133" t="s">
        <v>1296</v>
      </c>
      <c r="H133" t="s">
        <v>7132</v>
      </c>
      <c r="I133">
        <v>1</v>
      </c>
      <c r="J133">
        <v>4</v>
      </c>
      <c r="K133" t="s">
        <v>1293</v>
      </c>
      <c r="L133">
        <v>12</v>
      </c>
      <c r="M133">
        <v>12</v>
      </c>
      <c r="N133">
        <v>12</v>
      </c>
      <c r="O133">
        <v>68.599999999999994</v>
      </c>
      <c r="P133">
        <v>68.599999999999994</v>
      </c>
      <c r="Q133">
        <v>68.599999999999994</v>
      </c>
      <c r="R133">
        <v>20.068999999999999</v>
      </c>
      <c r="S133">
        <v>0</v>
      </c>
      <c r="T133">
        <v>155.82</v>
      </c>
      <c r="U133">
        <v>30512000000</v>
      </c>
      <c r="V133">
        <v>267</v>
      </c>
      <c r="W133">
        <v>31.843599999999999</v>
      </c>
      <c r="X133">
        <v>31.988309999999998</v>
      </c>
      <c r="Y133">
        <v>31.79467</v>
      </c>
      <c r="Z133">
        <v>32.476869999999998</v>
      </c>
      <c r="AA133">
        <v>32.46942</v>
      </c>
      <c r="AB133">
        <v>32.312980000000003</v>
      </c>
    </row>
    <row r="134" spans="1:28" x14ac:dyDescent="0.25">
      <c r="A134" t="s">
        <v>678</v>
      </c>
      <c r="B134">
        <v>1.5841603793494501</v>
      </c>
      <c r="C134">
        <v>0.86072349548339799</v>
      </c>
      <c r="D134" t="s">
        <v>1298</v>
      </c>
      <c r="E134" t="s">
        <v>1298</v>
      </c>
      <c r="F134" t="s">
        <v>1299</v>
      </c>
      <c r="G134" t="s">
        <v>1300</v>
      </c>
      <c r="H134" t="s">
        <v>7132</v>
      </c>
      <c r="I134">
        <v>1</v>
      </c>
      <c r="J134">
        <v>4</v>
      </c>
      <c r="K134" t="s">
        <v>1297</v>
      </c>
      <c r="L134">
        <v>19</v>
      </c>
      <c r="M134">
        <v>19</v>
      </c>
      <c r="N134">
        <v>16</v>
      </c>
      <c r="O134">
        <v>39.9</v>
      </c>
      <c r="P134">
        <v>39.9</v>
      </c>
      <c r="Q134">
        <v>35.700000000000003</v>
      </c>
      <c r="R134">
        <v>61.055</v>
      </c>
      <c r="S134">
        <v>0</v>
      </c>
      <c r="T134">
        <v>124.41</v>
      </c>
      <c r="U134">
        <v>4781500000</v>
      </c>
      <c r="V134">
        <v>128</v>
      </c>
      <c r="W134">
        <v>29.912140000000001</v>
      </c>
      <c r="X134">
        <v>29.660489999999999</v>
      </c>
      <c r="Y134">
        <v>30.23387</v>
      </c>
      <c r="Z134">
        <v>28.70382</v>
      </c>
      <c r="AA134">
        <v>29.230070000000001</v>
      </c>
      <c r="AB134">
        <v>29.29044</v>
      </c>
    </row>
    <row r="135" spans="1:28" x14ac:dyDescent="0.25">
      <c r="A135" t="s">
        <v>678</v>
      </c>
      <c r="B135">
        <v>1.6570792158012499</v>
      </c>
      <c r="C135">
        <v>-0.81926091512044197</v>
      </c>
      <c r="D135" t="s">
        <v>1302</v>
      </c>
      <c r="E135" t="s">
        <v>1302</v>
      </c>
      <c r="F135" t="s">
        <v>1303</v>
      </c>
      <c r="G135" t="s">
        <v>1304</v>
      </c>
      <c r="H135" t="s">
        <v>7132</v>
      </c>
      <c r="I135">
        <v>1</v>
      </c>
      <c r="J135">
        <v>4</v>
      </c>
      <c r="K135" t="s">
        <v>1301</v>
      </c>
      <c r="L135">
        <v>18</v>
      </c>
      <c r="M135">
        <v>18</v>
      </c>
      <c r="N135">
        <v>18</v>
      </c>
      <c r="O135">
        <v>47.6</v>
      </c>
      <c r="P135">
        <v>47.6</v>
      </c>
      <c r="Q135">
        <v>47.6</v>
      </c>
      <c r="R135">
        <v>59.795000000000002</v>
      </c>
      <c r="S135">
        <v>0</v>
      </c>
      <c r="T135">
        <v>75.415000000000006</v>
      </c>
      <c r="U135">
        <v>1961700000</v>
      </c>
      <c r="V135">
        <v>75</v>
      </c>
      <c r="W135">
        <v>27.922070000000001</v>
      </c>
      <c r="X135">
        <v>27.91536</v>
      </c>
      <c r="Y135">
        <v>27.43317</v>
      </c>
      <c r="Z135">
        <v>28.886869999999998</v>
      </c>
      <c r="AA135">
        <v>28.385909999999999</v>
      </c>
      <c r="AB135">
        <v>28.4556</v>
      </c>
    </row>
    <row r="136" spans="1:28" x14ac:dyDescent="0.25">
      <c r="A136" t="s">
        <v>678</v>
      </c>
      <c r="B136">
        <v>2.6740964457548699</v>
      </c>
      <c r="C136">
        <v>0.98090044657389097</v>
      </c>
      <c r="D136" t="s">
        <v>1309</v>
      </c>
      <c r="E136" t="s">
        <v>1310</v>
      </c>
      <c r="F136" t="s">
        <v>1311</v>
      </c>
      <c r="G136" t="s">
        <v>1312</v>
      </c>
      <c r="H136" t="s">
        <v>7132</v>
      </c>
      <c r="I136">
        <v>1</v>
      </c>
      <c r="J136">
        <v>4</v>
      </c>
      <c r="K136" t="s">
        <v>768</v>
      </c>
      <c r="L136">
        <v>6</v>
      </c>
      <c r="M136">
        <v>6</v>
      </c>
      <c r="N136">
        <v>5</v>
      </c>
      <c r="O136">
        <v>24.8</v>
      </c>
      <c r="P136">
        <v>24.8</v>
      </c>
      <c r="Q136">
        <v>21.2</v>
      </c>
      <c r="R136">
        <v>25.564</v>
      </c>
      <c r="S136">
        <v>0</v>
      </c>
      <c r="T136">
        <v>18.556999999999999</v>
      </c>
      <c r="U136">
        <v>489750000</v>
      </c>
      <c r="V136">
        <v>25</v>
      </c>
      <c r="W136">
        <v>26.595050000000001</v>
      </c>
      <c r="X136">
        <v>26.732990000000001</v>
      </c>
      <c r="Y136">
        <v>26.851150000000001</v>
      </c>
      <c r="Z136">
        <v>25.542000000000002</v>
      </c>
      <c r="AA136">
        <v>25.7455</v>
      </c>
      <c r="AB136">
        <v>25.948979999999999</v>
      </c>
    </row>
    <row r="137" spans="1:28" x14ac:dyDescent="0.25">
      <c r="A137" t="s">
        <v>678</v>
      </c>
      <c r="B137">
        <v>1.3794257900317299</v>
      </c>
      <c r="C137">
        <v>-0.57141558329264397</v>
      </c>
      <c r="D137" t="s">
        <v>1317</v>
      </c>
      <c r="E137" t="s">
        <v>1317</v>
      </c>
      <c r="F137" t="s">
        <v>1318</v>
      </c>
      <c r="G137" t="s">
        <v>1319</v>
      </c>
      <c r="H137" t="s">
        <v>7132</v>
      </c>
      <c r="I137">
        <v>1</v>
      </c>
      <c r="J137">
        <v>4</v>
      </c>
      <c r="K137" t="s">
        <v>1316</v>
      </c>
      <c r="L137">
        <v>5</v>
      </c>
      <c r="M137">
        <v>5</v>
      </c>
      <c r="N137">
        <v>5</v>
      </c>
      <c r="O137">
        <v>13.8</v>
      </c>
      <c r="P137">
        <v>13.8</v>
      </c>
      <c r="Q137">
        <v>13.8</v>
      </c>
      <c r="R137">
        <v>55.814</v>
      </c>
      <c r="S137">
        <v>0</v>
      </c>
      <c r="T137">
        <v>9.9244000000000003</v>
      </c>
      <c r="U137">
        <v>155110000</v>
      </c>
      <c r="V137">
        <v>13</v>
      </c>
      <c r="W137">
        <v>24.022929999999999</v>
      </c>
      <c r="X137">
        <v>24.127939999999999</v>
      </c>
      <c r="Y137">
        <v>24.547750000000001</v>
      </c>
      <c r="Z137">
        <v>24.61684</v>
      </c>
      <c r="AA137">
        <v>24.991140000000001</v>
      </c>
      <c r="AB137">
        <v>24.80489</v>
      </c>
    </row>
    <row r="138" spans="1:28" x14ac:dyDescent="0.25">
      <c r="A138" t="s">
        <v>678</v>
      </c>
      <c r="B138">
        <v>3.1037809662973599</v>
      </c>
      <c r="C138">
        <v>1.05194346110026</v>
      </c>
      <c r="D138" t="s">
        <v>1333</v>
      </c>
      <c r="E138" t="s">
        <v>1333</v>
      </c>
      <c r="F138" t="s">
        <v>1334</v>
      </c>
      <c r="G138" t="s">
        <v>1335</v>
      </c>
      <c r="H138" t="s">
        <v>7132</v>
      </c>
      <c r="I138">
        <v>1</v>
      </c>
      <c r="J138">
        <v>4</v>
      </c>
      <c r="K138" t="s">
        <v>1332</v>
      </c>
      <c r="L138">
        <v>16</v>
      </c>
      <c r="M138">
        <v>5</v>
      </c>
      <c r="N138">
        <v>5</v>
      </c>
      <c r="O138">
        <v>21.5</v>
      </c>
      <c r="P138">
        <v>9.1999999999999993</v>
      </c>
      <c r="Q138">
        <v>9.1999999999999993</v>
      </c>
      <c r="R138">
        <v>69.406000000000006</v>
      </c>
      <c r="S138">
        <v>0</v>
      </c>
      <c r="T138">
        <v>20.189</v>
      </c>
      <c r="U138">
        <v>303240000</v>
      </c>
      <c r="V138">
        <v>20</v>
      </c>
      <c r="W138">
        <v>26.16994</v>
      </c>
      <c r="X138">
        <v>26.037289999999999</v>
      </c>
      <c r="Y138">
        <v>25.99025</v>
      </c>
      <c r="Z138">
        <v>24.824349999999999</v>
      </c>
      <c r="AA138">
        <v>25.171199999999999</v>
      </c>
      <c r="AB138">
        <v>25.046099999999999</v>
      </c>
    </row>
    <row r="139" spans="1:28" x14ac:dyDescent="0.25">
      <c r="A139" t="s">
        <v>678</v>
      </c>
      <c r="B139">
        <v>1.9332094997360201</v>
      </c>
      <c r="C139">
        <v>-0.91543070475260202</v>
      </c>
      <c r="D139" t="s">
        <v>1361</v>
      </c>
      <c r="E139" t="s">
        <v>1361</v>
      </c>
      <c r="F139" t="s">
        <v>1362</v>
      </c>
      <c r="G139" t="s">
        <v>1363</v>
      </c>
      <c r="H139" t="s">
        <v>7132</v>
      </c>
      <c r="I139">
        <v>1</v>
      </c>
      <c r="J139">
        <v>4</v>
      </c>
      <c r="K139" t="s">
        <v>1360</v>
      </c>
      <c r="L139">
        <v>5</v>
      </c>
      <c r="M139">
        <v>5</v>
      </c>
      <c r="N139">
        <v>5</v>
      </c>
      <c r="O139">
        <v>41.7</v>
      </c>
      <c r="P139">
        <v>41.7</v>
      </c>
      <c r="Q139">
        <v>41.7</v>
      </c>
      <c r="R139">
        <v>11.922000000000001</v>
      </c>
      <c r="S139">
        <v>0</v>
      </c>
      <c r="T139">
        <v>67.760999999999996</v>
      </c>
      <c r="U139">
        <v>1649500000</v>
      </c>
      <c r="V139">
        <v>41</v>
      </c>
      <c r="W139">
        <v>27.585129999999999</v>
      </c>
      <c r="X139">
        <v>27.69942</v>
      </c>
      <c r="Y139">
        <v>27.048020000000001</v>
      </c>
      <c r="Z139">
        <v>28.408999999999999</v>
      </c>
      <c r="AA139">
        <v>28.252099999999999</v>
      </c>
      <c r="AB139">
        <v>28.417760000000001</v>
      </c>
    </row>
    <row r="140" spans="1:28" x14ac:dyDescent="0.25">
      <c r="A140" t="s">
        <v>678</v>
      </c>
      <c r="B140">
        <v>3.3743013713801302</v>
      </c>
      <c r="C140">
        <v>-1.2517210642496801</v>
      </c>
      <c r="D140" t="s">
        <v>1376</v>
      </c>
      <c r="E140" t="s">
        <v>1376</v>
      </c>
      <c r="F140" t="s">
        <v>1377</v>
      </c>
      <c r="G140" t="s">
        <v>1378</v>
      </c>
      <c r="H140" t="s">
        <v>7132</v>
      </c>
      <c r="I140">
        <v>1</v>
      </c>
      <c r="J140">
        <v>4</v>
      </c>
      <c r="K140" t="s">
        <v>1375</v>
      </c>
      <c r="L140">
        <v>16</v>
      </c>
      <c r="M140">
        <v>16</v>
      </c>
      <c r="N140">
        <v>16</v>
      </c>
      <c r="O140">
        <v>38.700000000000003</v>
      </c>
      <c r="P140">
        <v>38.700000000000003</v>
      </c>
      <c r="Q140">
        <v>38.700000000000003</v>
      </c>
      <c r="R140">
        <v>46.109000000000002</v>
      </c>
      <c r="S140">
        <v>0</v>
      </c>
      <c r="T140">
        <v>88.8</v>
      </c>
      <c r="U140">
        <v>3293000000</v>
      </c>
      <c r="V140">
        <v>78</v>
      </c>
      <c r="W140">
        <v>28.314409999999999</v>
      </c>
      <c r="X140">
        <v>28.027180000000001</v>
      </c>
      <c r="Y140">
        <v>28.24118</v>
      </c>
      <c r="Z140">
        <v>29.410080000000001</v>
      </c>
      <c r="AA140">
        <v>29.3323</v>
      </c>
      <c r="AB140">
        <v>29.595549999999999</v>
      </c>
    </row>
    <row r="141" spans="1:28" x14ac:dyDescent="0.25">
      <c r="A141" t="s">
        <v>678</v>
      </c>
      <c r="B141">
        <v>3.9856761253605</v>
      </c>
      <c r="C141">
        <v>1.2624886830647799</v>
      </c>
      <c r="D141" t="s">
        <v>1397</v>
      </c>
      <c r="E141" t="s">
        <v>1398</v>
      </c>
      <c r="F141" t="s">
        <v>1399</v>
      </c>
      <c r="G141" t="s">
        <v>1400</v>
      </c>
      <c r="H141" t="s">
        <v>7132</v>
      </c>
      <c r="I141">
        <v>1</v>
      </c>
      <c r="J141">
        <v>4</v>
      </c>
      <c r="K141" t="s">
        <v>554</v>
      </c>
      <c r="L141">
        <v>16</v>
      </c>
      <c r="M141">
        <v>16</v>
      </c>
      <c r="N141">
        <v>16</v>
      </c>
      <c r="O141">
        <v>47</v>
      </c>
      <c r="P141">
        <v>47</v>
      </c>
      <c r="Q141">
        <v>47</v>
      </c>
      <c r="R141">
        <v>50.253999999999998</v>
      </c>
      <c r="S141">
        <v>0</v>
      </c>
      <c r="T141">
        <v>60.915999999999997</v>
      </c>
      <c r="U141">
        <v>1848400000</v>
      </c>
      <c r="V141">
        <v>70</v>
      </c>
      <c r="W141">
        <v>28.777149999999999</v>
      </c>
      <c r="X141">
        <v>28.597049999999999</v>
      </c>
      <c r="Y141">
        <v>28.837019999999999</v>
      </c>
      <c r="Z141">
        <v>27.414259999999999</v>
      </c>
      <c r="AA141">
        <v>27.547090000000001</v>
      </c>
      <c r="AB141">
        <v>27.462399999999999</v>
      </c>
    </row>
    <row r="142" spans="1:28" x14ac:dyDescent="0.25">
      <c r="A142" t="s">
        <v>678</v>
      </c>
      <c r="B142">
        <v>2.6884054826171</v>
      </c>
      <c r="C142">
        <v>-1.000031153361</v>
      </c>
      <c r="D142" t="s">
        <v>1402</v>
      </c>
      <c r="E142" t="s">
        <v>1402</v>
      </c>
      <c r="F142" t="s">
        <v>1403</v>
      </c>
      <c r="G142" t="s">
        <v>1404</v>
      </c>
      <c r="H142" t="s">
        <v>7132</v>
      </c>
      <c r="I142">
        <v>1</v>
      </c>
      <c r="J142">
        <v>4</v>
      </c>
      <c r="K142" t="s">
        <v>1401</v>
      </c>
      <c r="L142">
        <v>13</v>
      </c>
      <c r="M142">
        <v>12</v>
      </c>
      <c r="N142">
        <v>12</v>
      </c>
      <c r="O142">
        <v>41.5</v>
      </c>
      <c r="P142">
        <v>39.299999999999997</v>
      </c>
      <c r="Q142">
        <v>39.299999999999997</v>
      </c>
      <c r="R142">
        <v>41.639000000000003</v>
      </c>
      <c r="S142">
        <v>0</v>
      </c>
      <c r="T142">
        <v>101.05</v>
      </c>
      <c r="U142">
        <v>3005100000</v>
      </c>
      <c r="V142">
        <v>82</v>
      </c>
      <c r="W142">
        <v>28.18976</v>
      </c>
      <c r="X142">
        <v>28.085070000000002</v>
      </c>
      <c r="Y142">
        <v>28.449400000000001</v>
      </c>
      <c r="Z142">
        <v>29.1554</v>
      </c>
      <c r="AA142">
        <v>29.41985</v>
      </c>
      <c r="AB142">
        <v>29.149069999999998</v>
      </c>
    </row>
    <row r="143" spans="1:28" x14ac:dyDescent="0.25">
      <c r="A143" t="s">
        <v>678</v>
      </c>
      <c r="B143">
        <v>0.95285599483209904</v>
      </c>
      <c r="C143">
        <v>-2.5147844950358098</v>
      </c>
      <c r="D143" t="s">
        <v>7213</v>
      </c>
      <c r="E143" t="s">
        <v>7213</v>
      </c>
      <c r="F143" t="s">
        <v>7214</v>
      </c>
      <c r="G143" t="s">
        <v>7215</v>
      </c>
      <c r="H143" t="s">
        <v>7132</v>
      </c>
      <c r="I143">
        <v>1</v>
      </c>
      <c r="J143">
        <v>4</v>
      </c>
      <c r="K143" t="s">
        <v>7216</v>
      </c>
      <c r="L143">
        <v>6</v>
      </c>
      <c r="M143">
        <v>5</v>
      </c>
      <c r="N143">
        <v>5</v>
      </c>
      <c r="O143">
        <v>18.399999999999999</v>
      </c>
      <c r="P143">
        <v>15.9</v>
      </c>
      <c r="Q143">
        <v>15.9</v>
      </c>
      <c r="R143">
        <v>45.344999999999999</v>
      </c>
      <c r="S143">
        <v>0</v>
      </c>
      <c r="T143">
        <v>13.292999999999999</v>
      </c>
      <c r="U143">
        <v>348250000</v>
      </c>
      <c r="V143">
        <v>9</v>
      </c>
      <c r="W143">
        <v>25.81934</v>
      </c>
      <c r="X143">
        <v>22.710979999999999</v>
      </c>
      <c r="Y143">
        <v>21.791260000000001</v>
      </c>
      <c r="Z143">
        <v>25.696729999999999</v>
      </c>
      <c r="AA143">
        <v>25.816680000000002</v>
      </c>
      <c r="AB143">
        <v>26.352519999999998</v>
      </c>
    </row>
    <row r="144" spans="1:28" x14ac:dyDescent="0.25">
      <c r="A144" t="s">
        <v>678</v>
      </c>
      <c r="B144">
        <v>0.95985161151926901</v>
      </c>
      <c r="C144">
        <v>1.27126566569011</v>
      </c>
      <c r="D144" t="s">
        <v>1414</v>
      </c>
      <c r="E144" t="s">
        <v>1415</v>
      </c>
      <c r="F144" t="s">
        <v>1416</v>
      </c>
      <c r="G144" t="s">
        <v>1417</v>
      </c>
      <c r="H144" t="s">
        <v>7132</v>
      </c>
      <c r="I144">
        <v>1</v>
      </c>
      <c r="J144">
        <v>4</v>
      </c>
      <c r="K144" t="s">
        <v>1413</v>
      </c>
      <c r="L144">
        <v>19</v>
      </c>
      <c r="M144">
        <v>19</v>
      </c>
      <c r="N144">
        <v>19</v>
      </c>
      <c r="O144">
        <v>18.2</v>
      </c>
      <c r="P144">
        <v>18.2</v>
      </c>
      <c r="Q144">
        <v>18.2</v>
      </c>
      <c r="R144">
        <v>165.3</v>
      </c>
      <c r="S144">
        <v>0</v>
      </c>
      <c r="T144">
        <v>70.748000000000005</v>
      </c>
      <c r="U144">
        <v>1050500000</v>
      </c>
      <c r="V144">
        <v>62</v>
      </c>
      <c r="W144">
        <v>27.376670000000001</v>
      </c>
      <c r="X144">
        <v>27.70609</v>
      </c>
      <c r="Y144">
        <v>28.428059999999999</v>
      </c>
      <c r="Z144">
        <v>25.57442</v>
      </c>
      <c r="AA144">
        <v>26.704249999999998</v>
      </c>
      <c r="AB144">
        <v>27.41836</v>
      </c>
    </row>
    <row r="145" spans="1:28" x14ac:dyDescent="0.25">
      <c r="A145" t="s">
        <v>678</v>
      </c>
      <c r="B145">
        <v>2.83866750144449</v>
      </c>
      <c r="C145">
        <v>-4.7897084554036402</v>
      </c>
      <c r="D145" t="s">
        <v>7137</v>
      </c>
      <c r="E145" t="s">
        <v>7137</v>
      </c>
      <c r="F145" t="s">
        <v>7138</v>
      </c>
      <c r="G145" t="s">
        <v>7139</v>
      </c>
      <c r="H145" t="s">
        <v>7132</v>
      </c>
      <c r="I145">
        <v>1</v>
      </c>
      <c r="J145">
        <v>4</v>
      </c>
      <c r="K145" t="s">
        <v>7140</v>
      </c>
      <c r="L145">
        <v>6</v>
      </c>
      <c r="M145">
        <v>6</v>
      </c>
      <c r="N145">
        <v>6</v>
      </c>
      <c r="O145">
        <v>24.1</v>
      </c>
      <c r="P145">
        <v>24.1</v>
      </c>
      <c r="Q145">
        <v>24.1</v>
      </c>
      <c r="R145">
        <v>37.823999999999998</v>
      </c>
      <c r="S145">
        <v>0</v>
      </c>
      <c r="T145">
        <v>14.356</v>
      </c>
      <c r="U145">
        <v>495600000</v>
      </c>
      <c r="V145">
        <v>16</v>
      </c>
      <c r="W145">
        <v>22.963149999999999</v>
      </c>
      <c r="X145">
        <v>22.931460000000001</v>
      </c>
      <c r="Y145">
        <v>21.17737</v>
      </c>
      <c r="Z145">
        <v>26.928750000000001</v>
      </c>
      <c r="AA145">
        <v>27.474989999999998</v>
      </c>
      <c r="AB145">
        <v>27.037369999999999</v>
      </c>
    </row>
    <row r="146" spans="1:28" x14ac:dyDescent="0.25">
      <c r="A146" t="s">
        <v>678</v>
      </c>
      <c r="B146">
        <v>1.2215407674499901</v>
      </c>
      <c r="C146">
        <v>-0.77645047505696496</v>
      </c>
      <c r="D146" t="s">
        <v>1423</v>
      </c>
      <c r="E146" t="s">
        <v>1423</v>
      </c>
      <c r="F146" t="s">
        <v>1424</v>
      </c>
      <c r="G146" t="s">
        <v>1425</v>
      </c>
      <c r="H146" t="s">
        <v>7132</v>
      </c>
      <c r="I146">
        <v>1</v>
      </c>
      <c r="J146">
        <v>4</v>
      </c>
      <c r="K146" t="s">
        <v>1422</v>
      </c>
      <c r="L146">
        <v>7</v>
      </c>
      <c r="M146">
        <v>7</v>
      </c>
      <c r="N146">
        <v>7</v>
      </c>
      <c r="O146">
        <v>53.6</v>
      </c>
      <c r="P146">
        <v>53.6</v>
      </c>
      <c r="Q146">
        <v>53.6</v>
      </c>
      <c r="R146">
        <v>20.802</v>
      </c>
      <c r="S146">
        <v>0</v>
      </c>
      <c r="T146">
        <v>35.03</v>
      </c>
      <c r="U146">
        <v>339990000</v>
      </c>
      <c r="V146">
        <v>29</v>
      </c>
      <c r="W146">
        <v>25.36112</v>
      </c>
      <c r="X146">
        <v>25.39526</v>
      </c>
      <c r="Y146">
        <v>24.82236</v>
      </c>
      <c r="Z146">
        <v>25.613800000000001</v>
      </c>
      <c r="AA146">
        <v>26.41065</v>
      </c>
      <c r="AB146">
        <v>25.883620000000001</v>
      </c>
    </row>
    <row r="147" spans="1:28" x14ac:dyDescent="0.25">
      <c r="A147" t="s">
        <v>678</v>
      </c>
      <c r="B147">
        <v>1.80093772921491</v>
      </c>
      <c r="C147">
        <v>-2.4116471608479801</v>
      </c>
      <c r="D147" t="s">
        <v>7232</v>
      </c>
      <c r="E147" t="s">
        <v>7232</v>
      </c>
      <c r="F147" t="s">
        <v>7233</v>
      </c>
      <c r="G147" t="s">
        <v>7234</v>
      </c>
      <c r="H147" t="s">
        <v>7132</v>
      </c>
      <c r="I147">
        <v>1</v>
      </c>
      <c r="J147">
        <v>4</v>
      </c>
      <c r="K147" t="s">
        <v>7235</v>
      </c>
      <c r="L147">
        <v>2</v>
      </c>
      <c r="M147">
        <v>2</v>
      </c>
      <c r="N147">
        <v>2</v>
      </c>
      <c r="O147">
        <v>17.3</v>
      </c>
      <c r="P147">
        <v>17.3</v>
      </c>
      <c r="Q147">
        <v>17.3</v>
      </c>
      <c r="R147">
        <v>8.9723000000000006</v>
      </c>
      <c r="S147">
        <v>0</v>
      </c>
      <c r="T147">
        <v>9.1173999999999999</v>
      </c>
      <c r="U147">
        <v>137180000</v>
      </c>
      <c r="V147">
        <v>4</v>
      </c>
      <c r="W147">
        <v>23.77413</v>
      </c>
      <c r="X147">
        <v>21.823640000000001</v>
      </c>
      <c r="Y147">
        <v>22.9072</v>
      </c>
      <c r="Z147">
        <v>24.938590000000001</v>
      </c>
      <c r="AA147">
        <v>25.62753</v>
      </c>
      <c r="AB147">
        <v>25.17379</v>
      </c>
    </row>
    <row r="148" spans="1:28" x14ac:dyDescent="0.25">
      <c r="A148" t="s">
        <v>678</v>
      </c>
      <c r="B148">
        <v>2.2346319499918801</v>
      </c>
      <c r="C148">
        <v>0.82730801900227702</v>
      </c>
      <c r="D148" t="s">
        <v>1426</v>
      </c>
      <c r="E148" t="s">
        <v>1426</v>
      </c>
      <c r="F148" t="s">
        <v>1427</v>
      </c>
      <c r="G148" t="s">
        <v>1428</v>
      </c>
      <c r="H148" t="s">
        <v>7132</v>
      </c>
      <c r="I148">
        <v>1</v>
      </c>
      <c r="J148">
        <v>4</v>
      </c>
      <c r="K148" t="s">
        <v>796</v>
      </c>
      <c r="L148">
        <v>18</v>
      </c>
      <c r="M148">
        <v>18</v>
      </c>
      <c r="N148">
        <v>18</v>
      </c>
      <c r="O148">
        <v>56.5</v>
      </c>
      <c r="P148">
        <v>56.5</v>
      </c>
      <c r="Q148">
        <v>56.5</v>
      </c>
      <c r="R148">
        <v>48.353999999999999</v>
      </c>
      <c r="S148">
        <v>0</v>
      </c>
      <c r="T148">
        <v>138.24</v>
      </c>
      <c r="U148">
        <v>2987200000</v>
      </c>
      <c r="V148">
        <v>137</v>
      </c>
      <c r="W148">
        <v>29.199570000000001</v>
      </c>
      <c r="X148">
        <v>29.134920000000001</v>
      </c>
      <c r="Y148">
        <v>29.464369999999999</v>
      </c>
      <c r="Z148">
        <v>28.254349999999999</v>
      </c>
      <c r="AA148">
        <v>28.407630000000001</v>
      </c>
      <c r="AB148">
        <v>28.654959999999999</v>
      </c>
    </row>
    <row r="149" spans="1:28" x14ac:dyDescent="0.25">
      <c r="A149" t="s">
        <v>678</v>
      </c>
      <c r="B149">
        <v>2.7333545490991802</v>
      </c>
      <c r="C149">
        <v>-0.78983561197917096</v>
      </c>
      <c r="D149" t="s">
        <v>1446</v>
      </c>
      <c r="E149" t="s">
        <v>1447</v>
      </c>
      <c r="F149" t="s">
        <v>1448</v>
      </c>
      <c r="G149" t="s">
        <v>1449</v>
      </c>
      <c r="H149" t="s">
        <v>7132</v>
      </c>
      <c r="I149">
        <v>1</v>
      </c>
      <c r="J149">
        <v>4</v>
      </c>
      <c r="K149" t="s">
        <v>1445</v>
      </c>
      <c r="L149">
        <v>42</v>
      </c>
      <c r="M149">
        <v>37</v>
      </c>
      <c r="N149">
        <v>37</v>
      </c>
      <c r="O149">
        <v>75.7</v>
      </c>
      <c r="P149">
        <v>70.099999999999994</v>
      </c>
      <c r="Q149">
        <v>70.099999999999994</v>
      </c>
      <c r="R149">
        <v>53.497</v>
      </c>
      <c r="S149">
        <v>0</v>
      </c>
      <c r="T149">
        <v>323.31</v>
      </c>
      <c r="U149">
        <v>132830000000</v>
      </c>
      <c r="V149">
        <v>671</v>
      </c>
      <c r="W149">
        <v>33.745049999999999</v>
      </c>
      <c r="X149">
        <v>33.855730000000001</v>
      </c>
      <c r="Y149">
        <v>33.892020000000002</v>
      </c>
      <c r="Z149">
        <v>34.787460000000003</v>
      </c>
      <c r="AA149">
        <v>34.627830000000003</v>
      </c>
      <c r="AB149">
        <v>34.447020000000002</v>
      </c>
    </row>
    <row r="150" spans="1:28" x14ac:dyDescent="0.25">
      <c r="A150" t="s">
        <v>678</v>
      </c>
      <c r="B150">
        <v>1.5691467401211501</v>
      </c>
      <c r="C150">
        <v>0.82296307881673403</v>
      </c>
      <c r="D150" t="s">
        <v>1460</v>
      </c>
      <c r="E150" t="s">
        <v>1460</v>
      </c>
      <c r="F150" t="s">
        <v>1461</v>
      </c>
      <c r="G150" t="s">
        <v>1462</v>
      </c>
      <c r="H150" t="s">
        <v>7132</v>
      </c>
      <c r="I150">
        <v>1</v>
      </c>
      <c r="J150">
        <v>4</v>
      </c>
      <c r="K150" t="s">
        <v>1459</v>
      </c>
      <c r="L150">
        <v>5</v>
      </c>
      <c r="M150">
        <v>5</v>
      </c>
      <c r="N150">
        <v>5</v>
      </c>
      <c r="O150">
        <v>75.900000000000006</v>
      </c>
      <c r="P150">
        <v>75.900000000000006</v>
      </c>
      <c r="Q150">
        <v>75.900000000000006</v>
      </c>
      <c r="R150">
        <v>10</v>
      </c>
      <c r="S150">
        <v>0</v>
      </c>
      <c r="T150">
        <v>87.433999999999997</v>
      </c>
      <c r="U150">
        <v>2353900000</v>
      </c>
      <c r="V150">
        <v>61</v>
      </c>
      <c r="W150">
        <v>29.14236</v>
      </c>
      <c r="X150">
        <v>28.788799999999998</v>
      </c>
      <c r="Y150">
        <v>28.707799999999999</v>
      </c>
      <c r="Z150">
        <v>27.919339999999998</v>
      </c>
      <c r="AA150">
        <v>27.798349999999999</v>
      </c>
      <c r="AB150">
        <v>28.452380000000002</v>
      </c>
    </row>
    <row r="151" spans="1:28" x14ac:dyDescent="0.25">
      <c r="A151" t="s">
        <v>678</v>
      </c>
      <c r="B151">
        <v>1.03049443668581</v>
      </c>
      <c r="C151">
        <v>0.83877499898274599</v>
      </c>
      <c r="D151" t="s">
        <v>1480</v>
      </c>
      <c r="E151" t="s">
        <v>1480</v>
      </c>
      <c r="F151" t="s">
        <v>1481</v>
      </c>
      <c r="G151" t="s">
        <v>1482</v>
      </c>
      <c r="H151" t="s">
        <v>7132</v>
      </c>
      <c r="I151">
        <v>1</v>
      </c>
      <c r="J151">
        <v>4</v>
      </c>
      <c r="K151" t="s">
        <v>1479</v>
      </c>
      <c r="L151">
        <v>2</v>
      </c>
      <c r="M151">
        <v>2</v>
      </c>
      <c r="N151">
        <v>2</v>
      </c>
      <c r="O151">
        <v>27.3</v>
      </c>
      <c r="P151">
        <v>27.3</v>
      </c>
      <c r="Q151">
        <v>27.3</v>
      </c>
      <c r="R151">
        <v>10.981999999999999</v>
      </c>
      <c r="S151">
        <v>0</v>
      </c>
      <c r="T151">
        <v>7.2423999999999999</v>
      </c>
      <c r="U151">
        <v>163030000</v>
      </c>
      <c r="V151">
        <v>16</v>
      </c>
      <c r="W151">
        <v>25.006540000000001</v>
      </c>
      <c r="X151">
        <v>24.700710000000001</v>
      </c>
      <c r="Y151">
        <v>25.390930000000001</v>
      </c>
      <c r="Z151">
        <v>23.739850000000001</v>
      </c>
      <c r="AA151">
        <v>24.01606</v>
      </c>
      <c r="AB151">
        <v>24.825949999999999</v>
      </c>
    </row>
    <row r="152" spans="1:28" x14ac:dyDescent="0.25">
      <c r="A152" t="s">
        <v>678</v>
      </c>
      <c r="B152">
        <v>1.5131853897662499</v>
      </c>
      <c r="C152">
        <v>-1.0339902242024801</v>
      </c>
      <c r="D152" t="s">
        <v>1488</v>
      </c>
      <c r="E152" t="s">
        <v>1488</v>
      </c>
      <c r="F152" t="s">
        <v>1489</v>
      </c>
      <c r="G152" t="s">
        <v>1490</v>
      </c>
      <c r="H152" t="s">
        <v>7132</v>
      </c>
      <c r="I152">
        <v>1</v>
      </c>
      <c r="J152">
        <v>4</v>
      </c>
      <c r="K152" t="s">
        <v>1487</v>
      </c>
      <c r="L152">
        <v>5</v>
      </c>
      <c r="M152">
        <v>5</v>
      </c>
      <c r="N152">
        <v>5</v>
      </c>
      <c r="O152">
        <v>71.3</v>
      </c>
      <c r="P152">
        <v>71.3</v>
      </c>
      <c r="Q152">
        <v>71.3</v>
      </c>
      <c r="R152">
        <v>12.504</v>
      </c>
      <c r="S152">
        <v>0</v>
      </c>
      <c r="T152">
        <v>105.26</v>
      </c>
      <c r="U152">
        <v>6024800000</v>
      </c>
      <c r="V152">
        <v>58</v>
      </c>
      <c r="W152">
        <v>29.160360000000001</v>
      </c>
      <c r="X152">
        <v>28.84778</v>
      </c>
      <c r="Y152">
        <v>29.575589999999998</v>
      </c>
      <c r="Z152">
        <v>30.607520000000001</v>
      </c>
      <c r="AA152">
        <v>30.28041</v>
      </c>
      <c r="AB152">
        <v>29.79777</v>
      </c>
    </row>
    <row r="153" spans="1:28" x14ac:dyDescent="0.25">
      <c r="A153" t="s">
        <v>678</v>
      </c>
      <c r="B153">
        <v>2.8039712545942099</v>
      </c>
      <c r="C153">
        <v>0.76994132995605502</v>
      </c>
      <c r="D153" t="s">
        <v>1492</v>
      </c>
      <c r="E153" t="s">
        <v>1492</v>
      </c>
      <c r="F153" t="s">
        <v>1493</v>
      </c>
      <c r="G153" t="s">
        <v>1494</v>
      </c>
      <c r="H153" t="s">
        <v>7132</v>
      </c>
      <c r="I153">
        <v>1</v>
      </c>
      <c r="J153">
        <v>4</v>
      </c>
      <c r="K153" t="s">
        <v>1491</v>
      </c>
      <c r="L153">
        <v>25</v>
      </c>
      <c r="M153">
        <v>25</v>
      </c>
      <c r="N153">
        <v>25</v>
      </c>
      <c r="O153">
        <v>57.4</v>
      </c>
      <c r="P153">
        <v>57.4</v>
      </c>
      <c r="Q153">
        <v>57.4</v>
      </c>
      <c r="R153">
        <v>62.515000000000001</v>
      </c>
      <c r="S153">
        <v>0</v>
      </c>
      <c r="T153">
        <v>323.31</v>
      </c>
      <c r="U153">
        <v>7119600000</v>
      </c>
      <c r="V153">
        <v>244</v>
      </c>
      <c r="W153">
        <v>30.43976</v>
      </c>
      <c r="X153">
        <v>30.491420000000002</v>
      </c>
      <c r="Y153">
        <v>30.531949999999998</v>
      </c>
      <c r="Z153">
        <v>29.566490000000002</v>
      </c>
      <c r="AA153">
        <v>29.688020000000002</v>
      </c>
      <c r="AB153">
        <v>29.898790000000002</v>
      </c>
    </row>
    <row r="154" spans="1:28" x14ac:dyDescent="0.25">
      <c r="A154" t="s">
        <v>678</v>
      </c>
      <c r="B154">
        <v>0.80523963245702401</v>
      </c>
      <c r="C154">
        <v>1.80585416158041</v>
      </c>
      <c r="D154" t="s">
        <v>7430</v>
      </c>
      <c r="E154" t="s">
        <v>7430</v>
      </c>
      <c r="F154" t="s">
        <v>7431</v>
      </c>
      <c r="G154" t="s">
        <v>7432</v>
      </c>
      <c r="H154" t="s">
        <v>7132</v>
      </c>
      <c r="I154">
        <v>1</v>
      </c>
      <c r="J154">
        <v>4</v>
      </c>
      <c r="K154" t="s">
        <v>7433</v>
      </c>
      <c r="L154">
        <v>2</v>
      </c>
      <c r="M154">
        <v>2</v>
      </c>
      <c r="N154">
        <v>2</v>
      </c>
      <c r="O154">
        <v>20.5</v>
      </c>
      <c r="P154">
        <v>20.5</v>
      </c>
      <c r="Q154">
        <v>20.5</v>
      </c>
      <c r="R154">
        <v>9.6963000000000008</v>
      </c>
      <c r="S154">
        <v>0</v>
      </c>
      <c r="T154">
        <v>2.8633999999999999</v>
      </c>
      <c r="U154">
        <v>150250000</v>
      </c>
      <c r="V154">
        <v>9</v>
      </c>
      <c r="W154">
        <v>25.469180000000001</v>
      </c>
      <c r="X154">
        <v>24.78312</v>
      </c>
      <c r="Y154">
        <v>25.163730000000001</v>
      </c>
      <c r="Z154">
        <v>23.563880000000001</v>
      </c>
      <c r="AA154">
        <v>21.465679999999999</v>
      </c>
      <c r="AB154">
        <v>24.968910000000001</v>
      </c>
    </row>
    <row r="155" spans="1:28" x14ac:dyDescent="0.25">
      <c r="A155" t="s">
        <v>678</v>
      </c>
      <c r="B155">
        <v>1.21085644949031</v>
      </c>
      <c r="C155">
        <v>0.72872988382975401</v>
      </c>
      <c r="D155" t="s">
        <v>1514</v>
      </c>
      <c r="E155" t="s">
        <v>1514</v>
      </c>
      <c r="F155" t="s">
        <v>1515</v>
      </c>
      <c r="G155" t="s">
        <v>1516</v>
      </c>
      <c r="H155" t="s">
        <v>7132</v>
      </c>
      <c r="I155">
        <v>1</v>
      </c>
      <c r="J155">
        <v>4</v>
      </c>
      <c r="K155" t="s">
        <v>1513</v>
      </c>
      <c r="L155">
        <v>2</v>
      </c>
      <c r="M155">
        <v>2</v>
      </c>
      <c r="N155">
        <v>2</v>
      </c>
      <c r="O155">
        <v>9.5</v>
      </c>
      <c r="P155">
        <v>9.5</v>
      </c>
      <c r="Q155">
        <v>9.5</v>
      </c>
      <c r="R155">
        <v>27.327999999999999</v>
      </c>
      <c r="S155">
        <v>0</v>
      </c>
      <c r="T155">
        <v>6.2986000000000004</v>
      </c>
      <c r="U155">
        <v>92525000</v>
      </c>
      <c r="V155">
        <v>7</v>
      </c>
      <c r="W155">
        <v>23.98893</v>
      </c>
      <c r="X155">
        <v>24.23001</v>
      </c>
      <c r="Y155">
        <v>24.863769999999999</v>
      </c>
      <c r="Z155">
        <v>23.697600000000001</v>
      </c>
      <c r="AA155">
        <v>23.779869999999999</v>
      </c>
      <c r="AB155">
        <v>23.419049999999999</v>
      </c>
    </row>
    <row r="156" spans="1:28" x14ac:dyDescent="0.25">
      <c r="A156" t="s">
        <v>678</v>
      </c>
      <c r="B156">
        <v>1.7253531592759099</v>
      </c>
      <c r="C156">
        <v>0.47784932454426998</v>
      </c>
      <c r="D156" t="s">
        <v>1522</v>
      </c>
      <c r="E156" t="s">
        <v>1522</v>
      </c>
      <c r="F156" t="s">
        <v>1523</v>
      </c>
      <c r="G156" t="s">
        <v>1524</v>
      </c>
      <c r="H156" t="s">
        <v>7132</v>
      </c>
      <c r="I156">
        <v>1</v>
      </c>
      <c r="J156">
        <v>4</v>
      </c>
      <c r="K156" t="s">
        <v>1521</v>
      </c>
      <c r="L156">
        <v>4</v>
      </c>
      <c r="M156">
        <v>4</v>
      </c>
      <c r="N156">
        <v>4</v>
      </c>
      <c r="O156">
        <v>14.8</v>
      </c>
      <c r="P156">
        <v>14.8</v>
      </c>
      <c r="Q156">
        <v>14.8</v>
      </c>
      <c r="R156">
        <v>31.39</v>
      </c>
      <c r="S156">
        <v>0</v>
      </c>
      <c r="T156">
        <v>7.7248000000000001</v>
      </c>
      <c r="U156">
        <v>116260000</v>
      </c>
      <c r="V156">
        <v>13</v>
      </c>
      <c r="W156">
        <v>24.644220000000001</v>
      </c>
      <c r="X156">
        <v>24.305769999999999</v>
      </c>
      <c r="Y156">
        <v>24.355550000000001</v>
      </c>
      <c r="Z156">
        <v>24.090879999999999</v>
      </c>
      <c r="AA156">
        <v>23.906099999999999</v>
      </c>
      <c r="AB156">
        <v>23.875019999999999</v>
      </c>
    </row>
    <row r="157" spans="1:28" x14ac:dyDescent="0.25">
      <c r="A157" t="s">
        <v>678</v>
      </c>
      <c r="B157">
        <v>3.5857684872681301</v>
      </c>
      <c r="C157">
        <v>-0.74902915954589799</v>
      </c>
      <c r="D157" t="s">
        <v>1526</v>
      </c>
      <c r="E157" t="s">
        <v>1526</v>
      </c>
      <c r="F157" t="s">
        <v>1527</v>
      </c>
      <c r="G157" t="s">
        <v>1528</v>
      </c>
      <c r="H157" t="s">
        <v>7132</v>
      </c>
      <c r="I157">
        <v>1</v>
      </c>
      <c r="J157">
        <v>4</v>
      </c>
      <c r="K157" t="s">
        <v>1525</v>
      </c>
      <c r="L157">
        <v>9</v>
      </c>
      <c r="M157">
        <v>9</v>
      </c>
      <c r="N157">
        <v>9</v>
      </c>
      <c r="O157">
        <v>68</v>
      </c>
      <c r="P157">
        <v>68</v>
      </c>
      <c r="Q157">
        <v>68</v>
      </c>
      <c r="R157">
        <v>18.634</v>
      </c>
      <c r="S157">
        <v>0</v>
      </c>
      <c r="T157">
        <v>104.41</v>
      </c>
      <c r="U157">
        <v>2624800000</v>
      </c>
      <c r="V157">
        <v>72</v>
      </c>
      <c r="W157">
        <v>28.161539999999999</v>
      </c>
      <c r="X157">
        <v>28.170069999999999</v>
      </c>
      <c r="Y157">
        <v>28.29842</v>
      </c>
      <c r="Z157">
        <v>28.982119999999998</v>
      </c>
      <c r="AA157">
        <v>28.87651</v>
      </c>
      <c r="AB157">
        <v>29.018470000000001</v>
      </c>
    </row>
    <row r="158" spans="1:28" x14ac:dyDescent="0.25">
      <c r="A158" t="s">
        <v>678</v>
      </c>
      <c r="B158">
        <v>2.9616352287869501</v>
      </c>
      <c r="C158">
        <v>0.62705739339192901</v>
      </c>
      <c r="D158" t="s">
        <v>1535</v>
      </c>
      <c r="E158" t="s">
        <v>1535</v>
      </c>
      <c r="F158" t="s">
        <v>1536</v>
      </c>
      <c r="G158" t="s">
        <v>1537</v>
      </c>
      <c r="H158" t="s">
        <v>7132</v>
      </c>
      <c r="I158">
        <v>1</v>
      </c>
      <c r="J158">
        <v>4</v>
      </c>
      <c r="K158" t="s">
        <v>1534</v>
      </c>
      <c r="L158">
        <v>28</v>
      </c>
      <c r="M158">
        <v>28</v>
      </c>
      <c r="N158">
        <v>28</v>
      </c>
      <c r="O158">
        <v>69.7</v>
      </c>
      <c r="P158">
        <v>69.7</v>
      </c>
      <c r="Q158">
        <v>69.7</v>
      </c>
      <c r="R158">
        <v>43.231000000000002</v>
      </c>
      <c r="S158">
        <v>0</v>
      </c>
      <c r="T158">
        <v>323.31</v>
      </c>
      <c r="U158">
        <v>50856000000</v>
      </c>
      <c r="V158">
        <v>488</v>
      </c>
      <c r="W158">
        <v>33.126910000000002</v>
      </c>
      <c r="X158">
        <v>33.256450000000001</v>
      </c>
      <c r="Y158">
        <v>33.310540000000003</v>
      </c>
      <c r="Z158">
        <v>32.595149999999997</v>
      </c>
      <c r="AA158">
        <v>32.521059999999999</v>
      </c>
      <c r="AB158">
        <v>32.69652</v>
      </c>
    </row>
    <row r="159" spans="1:28" x14ac:dyDescent="0.25">
      <c r="A159" t="s">
        <v>678</v>
      </c>
      <c r="B159">
        <v>2.2629647506894401</v>
      </c>
      <c r="C159">
        <v>-0.83627700805664096</v>
      </c>
      <c r="D159" t="s">
        <v>1539</v>
      </c>
      <c r="E159" t="s">
        <v>1539</v>
      </c>
      <c r="F159" t="s">
        <v>1540</v>
      </c>
      <c r="G159" t="s">
        <v>1541</v>
      </c>
      <c r="H159" t="s">
        <v>7132</v>
      </c>
      <c r="I159">
        <v>1</v>
      </c>
      <c r="J159">
        <v>4</v>
      </c>
      <c r="K159" t="s">
        <v>1538</v>
      </c>
      <c r="L159">
        <v>7</v>
      </c>
      <c r="M159">
        <v>7</v>
      </c>
      <c r="N159">
        <v>6</v>
      </c>
      <c r="O159">
        <v>28.1</v>
      </c>
      <c r="P159">
        <v>28.1</v>
      </c>
      <c r="Q159">
        <v>23.9</v>
      </c>
      <c r="R159">
        <v>34.305999999999997</v>
      </c>
      <c r="S159">
        <v>0</v>
      </c>
      <c r="T159">
        <v>22.890999999999998</v>
      </c>
      <c r="U159">
        <v>558750000</v>
      </c>
      <c r="V159">
        <v>22</v>
      </c>
      <c r="W159">
        <v>25.94342</v>
      </c>
      <c r="X159">
        <v>25.655999999999999</v>
      </c>
      <c r="Y159">
        <v>26.174099999999999</v>
      </c>
      <c r="Z159">
        <v>26.738409999999998</v>
      </c>
      <c r="AA159">
        <v>26.822379999999999</v>
      </c>
      <c r="AB159">
        <v>26.72156</v>
      </c>
    </row>
    <row r="160" spans="1:28" x14ac:dyDescent="0.25">
      <c r="A160" t="s">
        <v>678</v>
      </c>
      <c r="B160">
        <v>2.5711587444495598</v>
      </c>
      <c r="C160">
        <v>-0.91647402445475001</v>
      </c>
      <c r="D160" t="s">
        <v>1548</v>
      </c>
      <c r="E160" t="s">
        <v>1549</v>
      </c>
      <c r="F160" t="s">
        <v>1550</v>
      </c>
      <c r="G160" t="s">
        <v>1551</v>
      </c>
      <c r="H160" t="s">
        <v>7132</v>
      </c>
      <c r="I160">
        <v>1</v>
      </c>
      <c r="J160">
        <v>4</v>
      </c>
      <c r="K160" t="s">
        <v>1547</v>
      </c>
      <c r="L160">
        <v>6</v>
      </c>
      <c r="M160">
        <v>6</v>
      </c>
      <c r="N160">
        <v>6</v>
      </c>
      <c r="O160">
        <v>19.100000000000001</v>
      </c>
      <c r="P160">
        <v>19.100000000000001</v>
      </c>
      <c r="Q160">
        <v>19.100000000000001</v>
      </c>
      <c r="R160">
        <v>48.542000000000002</v>
      </c>
      <c r="S160">
        <v>0</v>
      </c>
      <c r="T160">
        <v>16.399999999999999</v>
      </c>
      <c r="U160">
        <v>152040000</v>
      </c>
      <c r="V160">
        <v>14</v>
      </c>
      <c r="W160">
        <v>24.032710000000002</v>
      </c>
      <c r="X160">
        <v>24.00488</v>
      </c>
      <c r="Y160">
        <v>23.896609999999999</v>
      </c>
      <c r="Z160">
        <v>25.038340000000002</v>
      </c>
      <c r="AA160">
        <v>25.014060000000001</v>
      </c>
      <c r="AB160">
        <v>24.631229999999999</v>
      </c>
    </row>
    <row r="161" spans="1:28" x14ac:dyDescent="0.25">
      <c r="A161" t="s">
        <v>678</v>
      </c>
      <c r="B161">
        <v>2.4450321574147198</v>
      </c>
      <c r="C161">
        <v>0.48686408996581998</v>
      </c>
      <c r="D161" t="s">
        <v>1553</v>
      </c>
      <c r="E161" t="s">
        <v>1553</v>
      </c>
      <c r="F161" t="s">
        <v>1554</v>
      </c>
      <c r="G161" t="s">
        <v>1555</v>
      </c>
      <c r="H161" t="s">
        <v>7132</v>
      </c>
      <c r="I161">
        <v>1</v>
      </c>
      <c r="J161">
        <v>4</v>
      </c>
      <c r="K161" t="s">
        <v>1552</v>
      </c>
      <c r="L161">
        <v>14</v>
      </c>
      <c r="M161">
        <v>14</v>
      </c>
      <c r="N161">
        <v>13</v>
      </c>
      <c r="O161">
        <v>68.3</v>
      </c>
      <c r="P161">
        <v>68.3</v>
      </c>
      <c r="Q161">
        <v>64.3</v>
      </c>
      <c r="R161">
        <v>22.175999999999998</v>
      </c>
      <c r="S161">
        <v>0</v>
      </c>
      <c r="T161">
        <v>147.30000000000001</v>
      </c>
      <c r="U161">
        <v>10618000000</v>
      </c>
      <c r="V161">
        <v>199</v>
      </c>
      <c r="W161">
        <v>30.953869999999998</v>
      </c>
      <c r="X161">
        <v>30.921099999999999</v>
      </c>
      <c r="Y161">
        <v>30.94838</v>
      </c>
      <c r="Z161">
        <v>30.301279999999998</v>
      </c>
      <c r="AA161">
        <v>30.563379999999999</v>
      </c>
      <c r="AB161">
        <v>30.498100000000001</v>
      </c>
    </row>
    <row r="162" spans="1:28" x14ac:dyDescent="0.25">
      <c r="A162" t="s">
        <v>678</v>
      </c>
      <c r="B162">
        <v>1.76672304667292</v>
      </c>
      <c r="C162">
        <v>-0.54963874816894498</v>
      </c>
      <c r="D162" t="s">
        <v>1564</v>
      </c>
      <c r="E162" t="s">
        <v>1564</v>
      </c>
      <c r="F162" t="s">
        <v>1565</v>
      </c>
      <c r="G162" t="s">
        <v>1566</v>
      </c>
      <c r="H162" t="s">
        <v>7132</v>
      </c>
      <c r="I162">
        <v>1</v>
      </c>
      <c r="J162">
        <v>4</v>
      </c>
      <c r="K162" t="s">
        <v>1199</v>
      </c>
      <c r="L162">
        <v>8</v>
      </c>
      <c r="M162">
        <v>8</v>
      </c>
      <c r="N162">
        <v>8</v>
      </c>
      <c r="O162">
        <v>41.5</v>
      </c>
      <c r="P162">
        <v>41.5</v>
      </c>
      <c r="Q162">
        <v>41.5</v>
      </c>
      <c r="R162">
        <v>21.643999999999998</v>
      </c>
      <c r="S162">
        <v>0</v>
      </c>
      <c r="T162">
        <v>65.608000000000004</v>
      </c>
      <c r="U162">
        <v>2938100000</v>
      </c>
      <c r="V162">
        <v>51</v>
      </c>
      <c r="W162">
        <v>28.737760000000002</v>
      </c>
      <c r="X162">
        <v>28.410900000000002</v>
      </c>
      <c r="Y162">
        <v>28.390709999999999</v>
      </c>
      <c r="Z162">
        <v>28.90231</v>
      </c>
      <c r="AA162">
        <v>29.105070000000001</v>
      </c>
      <c r="AB162">
        <v>29.18092</v>
      </c>
    </row>
    <row r="163" spans="1:28" x14ac:dyDescent="0.25">
      <c r="A163" t="s">
        <v>678</v>
      </c>
      <c r="B163">
        <v>2.2375664803090398</v>
      </c>
      <c r="C163">
        <v>0.54806009928385202</v>
      </c>
      <c r="D163" t="s">
        <v>1568</v>
      </c>
      <c r="E163" t="s">
        <v>1568</v>
      </c>
      <c r="F163" t="s">
        <v>1569</v>
      </c>
      <c r="G163" t="s">
        <v>1570</v>
      </c>
      <c r="H163" t="s">
        <v>7132</v>
      </c>
      <c r="I163">
        <v>1</v>
      </c>
      <c r="J163">
        <v>4</v>
      </c>
      <c r="K163" t="s">
        <v>1567</v>
      </c>
      <c r="L163">
        <v>10</v>
      </c>
      <c r="M163">
        <v>10</v>
      </c>
      <c r="N163">
        <v>10</v>
      </c>
      <c r="O163">
        <v>27.1</v>
      </c>
      <c r="P163">
        <v>27.1</v>
      </c>
      <c r="Q163">
        <v>27.1</v>
      </c>
      <c r="R163">
        <v>49.713999999999999</v>
      </c>
      <c r="S163">
        <v>0</v>
      </c>
      <c r="T163">
        <v>20.004999999999999</v>
      </c>
      <c r="U163">
        <v>465600000</v>
      </c>
      <c r="V163">
        <v>40</v>
      </c>
      <c r="W163">
        <v>26.436440000000001</v>
      </c>
      <c r="X163">
        <v>26.342110000000002</v>
      </c>
      <c r="Y163">
        <v>26.623100000000001</v>
      </c>
      <c r="Z163">
        <v>25.878910000000001</v>
      </c>
      <c r="AA163">
        <v>26.03687</v>
      </c>
      <c r="AB163">
        <v>25.841699999999999</v>
      </c>
    </row>
    <row r="164" spans="1:28" x14ac:dyDescent="0.25">
      <c r="A164" t="s">
        <v>678</v>
      </c>
      <c r="B164">
        <v>3.5292260475259201</v>
      </c>
      <c r="C164">
        <v>-5.22163963317871</v>
      </c>
      <c r="D164" t="s">
        <v>7134</v>
      </c>
      <c r="E164" t="s">
        <v>7134</v>
      </c>
      <c r="F164" t="s">
        <v>7135</v>
      </c>
      <c r="G164" t="s">
        <v>7136</v>
      </c>
      <c r="H164" t="s">
        <v>7132</v>
      </c>
      <c r="I164">
        <v>1</v>
      </c>
      <c r="J164">
        <v>4</v>
      </c>
      <c r="K164" t="s">
        <v>6492</v>
      </c>
      <c r="L164">
        <v>11</v>
      </c>
      <c r="M164">
        <v>11</v>
      </c>
      <c r="N164">
        <v>11</v>
      </c>
      <c r="O164">
        <v>10.9</v>
      </c>
      <c r="P164">
        <v>10.9</v>
      </c>
      <c r="Q164">
        <v>10.9</v>
      </c>
      <c r="R164">
        <v>131.83000000000001</v>
      </c>
      <c r="S164">
        <v>0</v>
      </c>
      <c r="T164">
        <v>31.068999999999999</v>
      </c>
      <c r="U164">
        <v>449680000</v>
      </c>
      <c r="V164">
        <v>29</v>
      </c>
      <c r="W164">
        <v>22.52854</v>
      </c>
      <c r="X164">
        <v>21.5763</v>
      </c>
      <c r="Y164">
        <v>21.1755</v>
      </c>
      <c r="Z164">
        <v>26.8688</v>
      </c>
      <c r="AA164">
        <v>27.346969999999999</v>
      </c>
      <c r="AB164">
        <v>26.729489999999998</v>
      </c>
    </row>
    <row r="165" spans="1:28" x14ac:dyDescent="0.25">
      <c r="A165" t="s">
        <v>678</v>
      </c>
      <c r="B165">
        <v>1.80697406805349</v>
      </c>
      <c r="C165">
        <v>-0.70089658101399599</v>
      </c>
      <c r="D165" t="s">
        <v>1593</v>
      </c>
      <c r="E165" t="s">
        <v>1593</v>
      </c>
      <c r="F165" t="s">
        <v>1594</v>
      </c>
      <c r="G165" t="s">
        <v>1595</v>
      </c>
      <c r="H165" t="s">
        <v>7132</v>
      </c>
      <c r="I165">
        <v>1</v>
      </c>
      <c r="J165">
        <v>4</v>
      </c>
      <c r="K165" t="s">
        <v>1592</v>
      </c>
      <c r="L165">
        <v>7</v>
      </c>
      <c r="M165">
        <v>7</v>
      </c>
      <c r="N165">
        <v>7</v>
      </c>
      <c r="O165">
        <v>5.0999999999999996</v>
      </c>
      <c r="P165">
        <v>5.0999999999999996</v>
      </c>
      <c r="Q165">
        <v>5.0999999999999996</v>
      </c>
      <c r="R165">
        <v>182.17</v>
      </c>
      <c r="S165">
        <v>0</v>
      </c>
      <c r="T165">
        <v>20.707000000000001</v>
      </c>
      <c r="U165">
        <v>288680000</v>
      </c>
      <c r="V165">
        <v>17</v>
      </c>
      <c r="W165">
        <v>24.988720000000001</v>
      </c>
      <c r="X165">
        <v>25.064229999999998</v>
      </c>
      <c r="Y165">
        <v>25.075209999999998</v>
      </c>
      <c r="Z165">
        <v>26.034649999999999</v>
      </c>
      <c r="AA165">
        <v>25.754709999999999</v>
      </c>
      <c r="AB165">
        <v>25.441490000000002</v>
      </c>
    </row>
    <row r="166" spans="1:28" x14ac:dyDescent="0.25">
      <c r="A166" t="s">
        <v>678</v>
      </c>
      <c r="B166">
        <v>1.74731857528198</v>
      </c>
      <c r="C166">
        <v>-0.80571238199869899</v>
      </c>
      <c r="D166" t="s">
        <v>1618</v>
      </c>
      <c r="E166" t="s">
        <v>1618</v>
      </c>
      <c r="F166" t="s">
        <v>1619</v>
      </c>
      <c r="G166" t="s">
        <v>1620</v>
      </c>
      <c r="H166" t="s">
        <v>7132</v>
      </c>
      <c r="I166">
        <v>1</v>
      </c>
      <c r="J166">
        <v>4</v>
      </c>
      <c r="K166" t="s">
        <v>1617</v>
      </c>
      <c r="L166">
        <v>7</v>
      </c>
      <c r="M166">
        <v>7</v>
      </c>
      <c r="N166">
        <v>7</v>
      </c>
      <c r="O166">
        <v>45.3</v>
      </c>
      <c r="P166">
        <v>45.3</v>
      </c>
      <c r="Q166">
        <v>45.3</v>
      </c>
      <c r="R166">
        <v>15.733000000000001</v>
      </c>
      <c r="S166">
        <v>0</v>
      </c>
      <c r="T166">
        <v>26.913</v>
      </c>
      <c r="U166">
        <v>1307300000</v>
      </c>
      <c r="V166">
        <v>39</v>
      </c>
      <c r="W166">
        <v>27.402270000000001</v>
      </c>
      <c r="X166">
        <v>27.413930000000001</v>
      </c>
      <c r="Y166">
        <v>26.787310000000002</v>
      </c>
      <c r="Z166">
        <v>27.98076</v>
      </c>
      <c r="AA166">
        <v>28.044160000000002</v>
      </c>
      <c r="AB166">
        <v>27.995719999999999</v>
      </c>
    </row>
    <row r="167" spans="1:28" x14ac:dyDescent="0.25">
      <c r="A167" t="s">
        <v>678</v>
      </c>
      <c r="B167">
        <v>3.4756970520772001</v>
      </c>
      <c r="C167">
        <v>0.74870681762695301</v>
      </c>
      <c r="D167" t="s">
        <v>1622</v>
      </c>
      <c r="E167" t="s">
        <v>1623</v>
      </c>
      <c r="F167" t="s">
        <v>1624</v>
      </c>
      <c r="G167" t="s">
        <v>1625</v>
      </c>
      <c r="H167" t="s">
        <v>7132</v>
      </c>
      <c r="I167">
        <v>1</v>
      </c>
      <c r="J167">
        <v>4</v>
      </c>
      <c r="K167" t="s">
        <v>1621</v>
      </c>
      <c r="L167">
        <v>43</v>
      </c>
      <c r="M167">
        <v>43</v>
      </c>
      <c r="N167">
        <v>43</v>
      </c>
      <c r="O167">
        <v>60.4</v>
      </c>
      <c r="P167">
        <v>60.4</v>
      </c>
      <c r="Q167">
        <v>60.4</v>
      </c>
      <c r="R167">
        <v>77.950999999999993</v>
      </c>
      <c r="S167">
        <v>0</v>
      </c>
      <c r="T167">
        <v>323.31</v>
      </c>
      <c r="U167">
        <v>54504000000</v>
      </c>
      <c r="V167">
        <v>680</v>
      </c>
      <c r="W167">
        <v>33.329509999999999</v>
      </c>
      <c r="X167">
        <v>33.395989999999998</v>
      </c>
      <c r="Y167">
        <v>33.468539999999997</v>
      </c>
      <c r="Z167">
        <v>32.588549999999998</v>
      </c>
      <c r="AA167">
        <v>32.607089999999999</v>
      </c>
      <c r="AB167">
        <v>32.752290000000002</v>
      </c>
    </row>
    <row r="168" spans="1:28" x14ac:dyDescent="0.25">
      <c r="A168" t="s">
        <v>678</v>
      </c>
      <c r="B168">
        <v>1.6897869428197501</v>
      </c>
      <c r="C168">
        <v>-0.51145299275716005</v>
      </c>
      <c r="D168" t="s">
        <v>1631</v>
      </c>
      <c r="E168" t="s">
        <v>1631</v>
      </c>
      <c r="F168" t="s">
        <v>1632</v>
      </c>
      <c r="G168" s="1">
        <v>37500</v>
      </c>
      <c r="H168" t="s">
        <v>7132</v>
      </c>
      <c r="I168">
        <v>1</v>
      </c>
      <c r="J168">
        <v>4</v>
      </c>
      <c r="K168" t="s">
        <v>1630</v>
      </c>
      <c r="L168">
        <v>8</v>
      </c>
      <c r="M168">
        <v>8</v>
      </c>
      <c r="N168">
        <v>8</v>
      </c>
      <c r="O168">
        <v>37.4</v>
      </c>
      <c r="P168">
        <v>37.4</v>
      </c>
      <c r="Q168">
        <v>37.4</v>
      </c>
      <c r="R168">
        <v>41.524999999999999</v>
      </c>
      <c r="S168">
        <v>0</v>
      </c>
      <c r="T168">
        <v>120.02</v>
      </c>
      <c r="U168">
        <v>1270600000</v>
      </c>
      <c r="V168">
        <v>42</v>
      </c>
      <c r="W168">
        <v>27.162600000000001</v>
      </c>
      <c r="X168">
        <v>27.255210000000002</v>
      </c>
      <c r="Y168">
        <v>27.572749999999999</v>
      </c>
      <c r="Z168">
        <v>27.898389999999999</v>
      </c>
      <c r="AA168">
        <v>27.902360000000002</v>
      </c>
      <c r="AB168">
        <v>27.724160000000001</v>
      </c>
    </row>
    <row r="169" spans="1:28" x14ac:dyDescent="0.25">
      <c r="A169" t="s">
        <v>678</v>
      </c>
      <c r="B169">
        <v>1.6676748072604299</v>
      </c>
      <c r="C169">
        <v>1.28822771708171</v>
      </c>
      <c r="D169" t="s">
        <v>1637</v>
      </c>
      <c r="E169" t="s">
        <v>1637</v>
      </c>
      <c r="F169" t="s">
        <v>1638</v>
      </c>
      <c r="G169" t="s">
        <v>1639</v>
      </c>
      <c r="H169" t="s">
        <v>7132</v>
      </c>
      <c r="I169">
        <v>1</v>
      </c>
      <c r="J169">
        <v>4</v>
      </c>
      <c r="K169" t="s">
        <v>84</v>
      </c>
      <c r="L169">
        <v>4</v>
      </c>
      <c r="M169">
        <v>4</v>
      </c>
      <c r="N169">
        <v>4</v>
      </c>
      <c r="O169">
        <v>6</v>
      </c>
      <c r="P169">
        <v>6</v>
      </c>
      <c r="Q169">
        <v>6</v>
      </c>
      <c r="R169">
        <v>90.001000000000005</v>
      </c>
      <c r="S169">
        <v>0</v>
      </c>
      <c r="T169">
        <v>9.5745000000000005</v>
      </c>
      <c r="U169">
        <v>134830000</v>
      </c>
      <c r="V169">
        <v>9</v>
      </c>
      <c r="W169">
        <v>25.087879999999998</v>
      </c>
      <c r="X169">
        <v>24.904949999999999</v>
      </c>
      <c r="Y169">
        <v>24.952159999999999</v>
      </c>
      <c r="Z169">
        <v>23.050460000000001</v>
      </c>
      <c r="AA169">
        <v>23.787659999999999</v>
      </c>
      <c r="AB169">
        <v>24.2422</v>
      </c>
    </row>
    <row r="170" spans="1:28" x14ac:dyDescent="0.25">
      <c r="A170" t="s">
        <v>678</v>
      </c>
      <c r="B170">
        <v>2.7707539821754499</v>
      </c>
      <c r="C170">
        <v>-0.76063537597656306</v>
      </c>
      <c r="D170" t="s">
        <v>1645</v>
      </c>
      <c r="E170" t="s">
        <v>1645</v>
      </c>
      <c r="F170" t="s">
        <v>1646</v>
      </c>
      <c r="G170" t="s">
        <v>1647</v>
      </c>
      <c r="H170" t="s">
        <v>7132</v>
      </c>
      <c r="I170">
        <v>1</v>
      </c>
      <c r="J170">
        <v>4</v>
      </c>
      <c r="K170" t="s">
        <v>1644</v>
      </c>
      <c r="L170">
        <v>28</v>
      </c>
      <c r="M170">
        <v>28</v>
      </c>
      <c r="N170">
        <v>28</v>
      </c>
      <c r="O170">
        <v>58.4</v>
      </c>
      <c r="P170">
        <v>58.4</v>
      </c>
      <c r="Q170">
        <v>58.4</v>
      </c>
      <c r="R170">
        <v>59.555</v>
      </c>
      <c r="S170">
        <v>0</v>
      </c>
      <c r="T170">
        <v>118.91</v>
      </c>
      <c r="U170">
        <v>3982000000</v>
      </c>
      <c r="V170">
        <v>138</v>
      </c>
      <c r="W170">
        <v>28.835090000000001</v>
      </c>
      <c r="X170">
        <v>28.681640000000002</v>
      </c>
      <c r="Y170">
        <v>28.929290000000002</v>
      </c>
      <c r="Z170">
        <v>29.60708</v>
      </c>
      <c r="AA170">
        <v>29.681039999999999</v>
      </c>
      <c r="AB170">
        <v>29.439800000000002</v>
      </c>
    </row>
    <row r="171" spans="1:28" x14ac:dyDescent="0.25">
      <c r="A171" t="s">
        <v>678</v>
      </c>
      <c r="B171">
        <v>1.8509079024061299</v>
      </c>
      <c r="C171">
        <v>-2.8509305318196598</v>
      </c>
      <c r="D171" t="s">
        <v>7171</v>
      </c>
      <c r="E171" t="s">
        <v>7171</v>
      </c>
      <c r="F171" t="s">
        <v>7172</v>
      </c>
      <c r="G171" t="s">
        <v>7173</v>
      </c>
      <c r="H171" t="s">
        <v>7132</v>
      </c>
      <c r="I171">
        <v>1</v>
      </c>
      <c r="J171">
        <v>4</v>
      </c>
      <c r="K171" t="s">
        <v>1660</v>
      </c>
      <c r="L171">
        <v>10</v>
      </c>
      <c r="M171">
        <v>2</v>
      </c>
      <c r="N171">
        <v>2</v>
      </c>
      <c r="O171">
        <v>33.5</v>
      </c>
      <c r="P171">
        <v>9.5</v>
      </c>
      <c r="Q171">
        <v>9.5</v>
      </c>
      <c r="R171">
        <v>22.099</v>
      </c>
      <c r="S171">
        <v>0</v>
      </c>
      <c r="T171">
        <v>7.6113999999999997</v>
      </c>
      <c r="U171">
        <v>183630000</v>
      </c>
      <c r="V171">
        <v>13</v>
      </c>
      <c r="W171">
        <v>23.547440000000002</v>
      </c>
      <c r="X171">
        <v>21.300280000000001</v>
      </c>
      <c r="Y171">
        <v>21.786490000000001</v>
      </c>
      <c r="Z171">
        <v>24.980589999999999</v>
      </c>
      <c r="AA171">
        <v>25.046479999999999</v>
      </c>
      <c r="AB171">
        <v>25.159929999999999</v>
      </c>
    </row>
    <row r="172" spans="1:28" x14ac:dyDescent="0.25">
      <c r="A172" t="s">
        <v>678</v>
      </c>
      <c r="B172">
        <v>2.1590677445622601</v>
      </c>
      <c r="C172">
        <v>0.68347994486491004</v>
      </c>
      <c r="D172" t="s">
        <v>1671</v>
      </c>
      <c r="E172" t="s">
        <v>1671</v>
      </c>
      <c r="F172" t="s">
        <v>1672</v>
      </c>
      <c r="G172" t="s">
        <v>1673</v>
      </c>
      <c r="H172" t="s">
        <v>7132</v>
      </c>
      <c r="I172">
        <v>1</v>
      </c>
      <c r="J172">
        <v>4</v>
      </c>
      <c r="K172" t="s">
        <v>252</v>
      </c>
      <c r="L172">
        <v>4</v>
      </c>
      <c r="M172">
        <v>2</v>
      </c>
      <c r="N172">
        <v>2</v>
      </c>
      <c r="O172">
        <v>19</v>
      </c>
      <c r="P172">
        <v>13.9</v>
      </c>
      <c r="Q172">
        <v>13.9</v>
      </c>
      <c r="R172">
        <v>36.119999999999997</v>
      </c>
      <c r="S172">
        <v>0</v>
      </c>
      <c r="T172">
        <v>9.6923999999999992</v>
      </c>
      <c r="U172">
        <v>305080000</v>
      </c>
      <c r="V172">
        <v>20</v>
      </c>
      <c r="W172">
        <v>26.006219999999999</v>
      </c>
      <c r="X172">
        <v>25.902740000000001</v>
      </c>
      <c r="Y172">
        <v>25.790150000000001</v>
      </c>
      <c r="Z172">
        <v>25.035229999999999</v>
      </c>
      <c r="AA172">
        <v>25.438700000000001</v>
      </c>
      <c r="AB172">
        <v>25.17474</v>
      </c>
    </row>
    <row r="173" spans="1:28" x14ac:dyDescent="0.25">
      <c r="A173" t="s">
        <v>678</v>
      </c>
      <c r="B173">
        <v>2.5090948957069399</v>
      </c>
      <c r="C173">
        <v>-0.48160044352213699</v>
      </c>
      <c r="D173" t="s">
        <v>1675</v>
      </c>
      <c r="E173" t="s">
        <v>1675</v>
      </c>
      <c r="F173" t="s">
        <v>1676</v>
      </c>
      <c r="G173" t="s">
        <v>1677</v>
      </c>
      <c r="H173" t="s">
        <v>7132</v>
      </c>
      <c r="I173">
        <v>1</v>
      </c>
      <c r="J173">
        <v>4</v>
      </c>
      <c r="K173" t="s">
        <v>1674</v>
      </c>
      <c r="L173">
        <v>13</v>
      </c>
      <c r="M173">
        <v>11</v>
      </c>
      <c r="N173">
        <v>11</v>
      </c>
      <c r="O173">
        <v>75.900000000000006</v>
      </c>
      <c r="P173">
        <v>65.099999999999994</v>
      </c>
      <c r="Q173">
        <v>65.099999999999994</v>
      </c>
      <c r="R173">
        <v>18.709</v>
      </c>
      <c r="S173">
        <v>0</v>
      </c>
      <c r="T173">
        <v>138.66</v>
      </c>
      <c r="U173">
        <v>5161600000</v>
      </c>
      <c r="V173">
        <v>79</v>
      </c>
      <c r="W173">
        <v>29.253450000000001</v>
      </c>
      <c r="X173">
        <v>29.361059999999998</v>
      </c>
      <c r="Y173">
        <v>29.51005</v>
      </c>
      <c r="Z173">
        <v>29.881979999999999</v>
      </c>
      <c r="AA173">
        <v>29.84524</v>
      </c>
      <c r="AB173">
        <v>29.84215</v>
      </c>
    </row>
    <row r="174" spans="1:28" x14ac:dyDescent="0.25">
      <c r="A174" t="s">
        <v>678</v>
      </c>
      <c r="B174">
        <v>3.0000358266763301</v>
      </c>
      <c r="C174">
        <v>0.85851923624674198</v>
      </c>
      <c r="D174" t="s">
        <v>1683</v>
      </c>
      <c r="E174" t="s">
        <v>1683</v>
      </c>
      <c r="F174" t="s">
        <v>1684</v>
      </c>
      <c r="G174" t="s">
        <v>1685</v>
      </c>
      <c r="H174" t="s">
        <v>7132</v>
      </c>
      <c r="I174">
        <v>1</v>
      </c>
      <c r="J174">
        <v>4</v>
      </c>
      <c r="K174" t="s">
        <v>1682</v>
      </c>
      <c r="L174">
        <v>26</v>
      </c>
      <c r="M174">
        <v>26</v>
      </c>
      <c r="N174">
        <v>26</v>
      </c>
      <c r="O174">
        <v>59.9</v>
      </c>
      <c r="P174">
        <v>59.9</v>
      </c>
      <c r="Q174">
        <v>59.9</v>
      </c>
      <c r="R174">
        <v>46.481000000000002</v>
      </c>
      <c r="S174">
        <v>0</v>
      </c>
      <c r="T174">
        <v>323.31</v>
      </c>
      <c r="U174">
        <v>50165000000</v>
      </c>
      <c r="V174">
        <v>420</v>
      </c>
      <c r="W174">
        <v>33.336840000000002</v>
      </c>
      <c r="X174">
        <v>33.275030000000001</v>
      </c>
      <c r="Y174">
        <v>33.322009999999999</v>
      </c>
      <c r="Z174">
        <v>32.257739999999998</v>
      </c>
      <c r="AA174">
        <v>32.534309999999998</v>
      </c>
      <c r="AB174">
        <v>32.566270000000003</v>
      </c>
    </row>
    <row r="175" spans="1:28" x14ac:dyDescent="0.25">
      <c r="A175" t="s">
        <v>678</v>
      </c>
      <c r="B175">
        <v>3.7182305301630101</v>
      </c>
      <c r="C175">
        <v>-0.56384340922037901</v>
      </c>
      <c r="D175" t="s">
        <v>1700</v>
      </c>
      <c r="E175" t="s">
        <v>1700</v>
      </c>
      <c r="F175" t="s">
        <v>1701</v>
      </c>
      <c r="G175" t="s">
        <v>1702</v>
      </c>
      <c r="H175" t="s">
        <v>7132</v>
      </c>
      <c r="I175">
        <v>1</v>
      </c>
      <c r="J175">
        <v>4</v>
      </c>
      <c r="K175" t="s">
        <v>1699</v>
      </c>
      <c r="L175">
        <v>19</v>
      </c>
      <c r="M175">
        <v>19</v>
      </c>
      <c r="N175">
        <v>19</v>
      </c>
      <c r="O175">
        <v>47.8</v>
      </c>
      <c r="P175">
        <v>47.8</v>
      </c>
      <c r="Q175">
        <v>47.8</v>
      </c>
      <c r="R175">
        <v>48.646999999999998</v>
      </c>
      <c r="S175">
        <v>0</v>
      </c>
      <c r="T175">
        <v>72.659000000000006</v>
      </c>
      <c r="U175">
        <v>1087900000</v>
      </c>
      <c r="V175">
        <v>80</v>
      </c>
      <c r="W175">
        <v>27.12238</v>
      </c>
      <c r="X175">
        <v>27.044789999999999</v>
      </c>
      <c r="Y175">
        <v>26.979130000000001</v>
      </c>
      <c r="Z175">
        <v>27.63374</v>
      </c>
      <c r="AA175">
        <v>27.60548</v>
      </c>
      <c r="AB175">
        <v>27.598610000000001</v>
      </c>
    </row>
    <row r="176" spans="1:28" x14ac:dyDescent="0.25">
      <c r="A176" t="s">
        <v>678</v>
      </c>
      <c r="B176">
        <v>1.4180457545979199</v>
      </c>
      <c r="C176">
        <v>0.89230283101399599</v>
      </c>
      <c r="D176" t="s">
        <v>1717</v>
      </c>
      <c r="E176" t="s">
        <v>1717</v>
      </c>
      <c r="F176" t="s">
        <v>1718</v>
      </c>
      <c r="G176" t="s">
        <v>1719</v>
      </c>
      <c r="H176" t="s">
        <v>7132</v>
      </c>
      <c r="I176">
        <v>1</v>
      </c>
      <c r="J176">
        <v>4</v>
      </c>
      <c r="K176" t="s">
        <v>1716</v>
      </c>
      <c r="L176">
        <v>8</v>
      </c>
      <c r="M176">
        <v>8</v>
      </c>
      <c r="N176">
        <v>8</v>
      </c>
      <c r="O176">
        <v>38.1</v>
      </c>
      <c r="P176">
        <v>38.1</v>
      </c>
      <c r="Q176">
        <v>38.1</v>
      </c>
      <c r="R176">
        <v>35.268000000000001</v>
      </c>
      <c r="S176">
        <v>0</v>
      </c>
      <c r="T176">
        <v>29.353000000000002</v>
      </c>
      <c r="U176">
        <v>456370000</v>
      </c>
      <c r="V176">
        <v>38</v>
      </c>
      <c r="W176">
        <v>26.714110000000002</v>
      </c>
      <c r="X176">
        <v>26.380579999999998</v>
      </c>
      <c r="Y176">
        <v>26.615259999999999</v>
      </c>
      <c r="Z176">
        <v>25.163419999999999</v>
      </c>
      <c r="AA176">
        <v>26.107469999999999</v>
      </c>
      <c r="AB176">
        <v>25.762149999999998</v>
      </c>
    </row>
    <row r="177" spans="1:28" x14ac:dyDescent="0.25">
      <c r="A177" t="s">
        <v>678</v>
      </c>
      <c r="B177">
        <v>2.9324592880104201</v>
      </c>
      <c r="C177">
        <v>0.74217414855956998</v>
      </c>
      <c r="D177" t="s">
        <v>1721</v>
      </c>
      <c r="E177" t="s">
        <v>1721</v>
      </c>
      <c r="F177" t="s">
        <v>1722</v>
      </c>
      <c r="G177" t="s">
        <v>1723</v>
      </c>
      <c r="H177" t="s">
        <v>7132</v>
      </c>
      <c r="I177">
        <v>1</v>
      </c>
      <c r="J177">
        <v>4</v>
      </c>
      <c r="K177" t="s">
        <v>1720</v>
      </c>
      <c r="L177">
        <v>20</v>
      </c>
      <c r="M177">
        <v>18</v>
      </c>
      <c r="N177">
        <v>17</v>
      </c>
      <c r="O177">
        <v>48.9</v>
      </c>
      <c r="P177">
        <v>47.4</v>
      </c>
      <c r="Q177">
        <v>45.9</v>
      </c>
      <c r="R177">
        <v>56.536999999999999</v>
      </c>
      <c r="S177">
        <v>0</v>
      </c>
      <c r="T177">
        <v>146.31</v>
      </c>
      <c r="U177">
        <v>6623300000</v>
      </c>
      <c r="V177">
        <v>179</v>
      </c>
      <c r="W177">
        <v>30.330950000000001</v>
      </c>
      <c r="X177">
        <v>30.218589999999999</v>
      </c>
      <c r="Y177">
        <v>30.361709999999999</v>
      </c>
      <c r="Z177">
        <v>29.42746</v>
      </c>
      <c r="AA177">
        <v>29.557829999999999</v>
      </c>
      <c r="AB177">
        <v>29.699439999999999</v>
      </c>
    </row>
    <row r="178" spans="1:28" x14ac:dyDescent="0.25">
      <c r="A178" t="s">
        <v>678</v>
      </c>
      <c r="B178">
        <v>2.7656316649942099</v>
      </c>
      <c r="C178">
        <v>0.67250633239746105</v>
      </c>
      <c r="D178" t="s">
        <v>1733</v>
      </c>
      <c r="E178" t="s">
        <v>1733</v>
      </c>
      <c r="F178" t="s">
        <v>1734</v>
      </c>
      <c r="G178" t="s">
        <v>1735</v>
      </c>
      <c r="H178" t="s">
        <v>7132</v>
      </c>
      <c r="I178">
        <v>1</v>
      </c>
      <c r="J178">
        <v>4</v>
      </c>
      <c r="K178" t="s">
        <v>1732</v>
      </c>
      <c r="L178">
        <v>15</v>
      </c>
      <c r="M178">
        <v>15</v>
      </c>
      <c r="N178">
        <v>13</v>
      </c>
      <c r="O178">
        <v>70.3</v>
      </c>
      <c r="P178">
        <v>70.3</v>
      </c>
      <c r="Q178">
        <v>60.8</v>
      </c>
      <c r="R178">
        <v>32.966999999999999</v>
      </c>
      <c r="S178">
        <v>0</v>
      </c>
      <c r="T178">
        <v>194.63</v>
      </c>
      <c r="U178">
        <v>3760700000</v>
      </c>
      <c r="V178">
        <v>102</v>
      </c>
      <c r="W178">
        <v>29.44699</v>
      </c>
      <c r="X178">
        <v>29.538080000000001</v>
      </c>
      <c r="Y178">
        <v>29.602219999999999</v>
      </c>
      <c r="Z178">
        <v>28.711390000000002</v>
      </c>
      <c r="AA178">
        <v>28.978259999999999</v>
      </c>
      <c r="AB178">
        <v>28.880140000000001</v>
      </c>
    </row>
    <row r="179" spans="1:28" x14ac:dyDescent="0.25">
      <c r="A179" t="s">
        <v>678</v>
      </c>
      <c r="B179">
        <v>2.8455819847680899</v>
      </c>
      <c r="C179">
        <v>0.925896962483723</v>
      </c>
      <c r="D179" t="s">
        <v>1757</v>
      </c>
      <c r="E179" t="s">
        <v>1757</v>
      </c>
      <c r="F179" t="s">
        <v>1758</v>
      </c>
      <c r="G179" t="s">
        <v>1759</v>
      </c>
      <c r="H179" t="s">
        <v>7132</v>
      </c>
      <c r="I179">
        <v>1</v>
      </c>
      <c r="J179">
        <v>4</v>
      </c>
      <c r="K179" t="s">
        <v>1756</v>
      </c>
      <c r="L179">
        <v>29</v>
      </c>
      <c r="M179">
        <v>29</v>
      </c>
      <c r="N179">
        <v>25</v>
      </c>
      <c r="O179">
        <v>47.7</v>
      </c>
      <c r="P179">
        <v>47.7</v>
      </c>
      <c r="Q179">
        <v>42.8</v>
      </c>
      <c r="R179">
        <v>85.268000000000001</v>
      </c>
      <c r="S179">
        <v>0</v>
      </c>
      <c r="T179">
        <v>323.31</v>
      </c>
      <c r="U179">
        <v>17412000000</v>
      </c>
      <c r="V179">
        <v>333</v>
      </c>
      <c r="W179">
        <v>31.760739999999998</v>
      </c>
      <c r="X179">
        <v>31.863409999999998</v>
      </c>
      <c r="Y179">
        <v>31.873059999999999</v>
      </c>
      <c r="Z179">
        <v>30.728909999999999</v>
      </c>
      <c r="AA179">
        <v>30.87584</v>
      </c>
      <c r="AB179">
        <v>31.11477</v>
      </c>
    </row>
    <row r="180" spans="1:28" x14ac:dyDescent="0.25">
      <c r="A180" t="s">
        <v>678</v>
      </c>
      <c r="B180">
        <v>2.294306072441</v>
      </c>
      <c r="C180">
        <v>-0.56904029846191395</v>
      </c>
      <c r="D180" t="s">
        <v>1760</v>
      </c>
      <c r="E180" t="s">
        <v>1760</v>
      </c>
      <c r="F180" t="s">
        <v>1761</v>
      </c>
      <c r="G180" t="s">
        <v>1762</v>
      </c>
      <c r="H180" t="s">
        <v>7132</v>
      </c>
      <c r="I180">
        <v>1</v>
      </c>
      <c r="J180">
        <v>4</v>
      </c>
      <c r="K180" t="s">
        <v>1199</v>
      </c>
      <c r="L180">
        <v>14</v>
      </c>
      <c r="M180">
        <v>14</v>
      </c>
      <c r="N180">
        <v>14</v>
      </c>
      <c r="O180">
        <v>41.9</v>
      </c>
      <c r="P180">
        <v>41.9</v>
      </c>
      <c r="Q180">
        <v>41.9</v>
      </c>
      <c r="R180">
        <v>33.509</v>
      </c>
      <c r="S180">
        <v>0</v>
      </c>
      <c r="T180">
        <v>91.99</v>
      </c>
      <c r="U180">
        <v>3379300000</v>
      </c>
      <c r="V180">
        <v>78</v>
      </c>
      <c r="W180">
        <v>28.817170000000001</v>
      </c>
      <c r="X180">
        <v>28.630590000000002</v>
      </c>
      <c r="Y180">
        <v>28.736350000000002</v>
      </c>
      <c r="Z180">
        <v>29.17755</v>
      </c>
      <c r="AA180">
        <v>29.46546</v>
      </c>
      <c r="AB180">
        <v>29.24821</v>
      </c>
    </row>
    <row r="181" spans="1:28" x14ac:dyDescent="0.25">
      <c r="A181" t="s">
        <v>678</v>
      </c>
      <c r="B181">
        <v>2.33550603233375</v>
      </c>
      <c r="C181">
        <v>-0.80936431884765603</v>
      </c>
      <c r="D181" t="s">
        <v>1763</v>
      </c>
      <c r="E181" t="s">
        <v>1763</v>
      </c>
      <c r="F181" t="s">
        <v>1764</v>
      </c>
      <c r="G181" t="s">
        <v>1765</v>
      </c>
      <c r="H181" t="s">
        <v>7132</v>
      </c>
      <c r="I181">
        <v>1</v>
      </c>
      <c r="J181">
        <v>4</v>
      </c>
      <c r="K181" t="s">
        <v>1560</v>
      </c>
      <c r="L181">
        <v>2</v>
      </c>
      <c r="M181">
        <v>2</v>
      </c>
      <c r="N181">
        <v>2</v>
      </c>
      <c r="O181">
        <v>11.9</v>
      </c>
      <c r="P181">
        <v>11.9</v>
      </c>
      <c r="Q181">
        <v>11.9</v>
      </c>
      <c r="R181">
        <v>17.587</v>
      </c>
      <c r="S181">
        <v>3.9324E-4</v>
      </c>
      <c r="T181">
        <v>2.7837000000000001</v>
      </c>
      <c r="U181">
        <v>798170000</v>
      </c>
      <c r="V181">
        <v>10</v>
      </c>
      <c r="W181">
        <v>26.475729999999999</v>
      </c>
      <c r="X181">
        <v>26.550940000000001</v>
      </c>
      <c r="Y181">
        <v>26.373729999999998</v>
      </c>
      <c r="Z181">
        <v>27.026230000000002</v>
      </c>
      <c r="AA181">
        <v>27.328520000000001</v>
      </c>
      <c r="AB181">
        <v>27.473749999999999</v>
      </c>
    </row>
    <row r="182" spans="1:28" x14ac:dyDescent="0.25">
      <c r="A182" t="s">
        <v>678</v>
      </c>
      <c r="B182">
        <v>3.1388084809440402</v>
      </c>
      <c r="C182">
        <v>0.96967061360676998</v>
      </c>
      <c r="D182" t="s">
        <v>1767</v>
      </c>
      <c r="E182" t="s">
        <v>1767</v>
      </c>
      <c r="F182" t="s">
        <v>1768</v>
      </c>
      <c r="G182" t="s">
        <v>1769</v>
      </c>
      <c r="H182" t="s">
        <v>7132</v>
      </c>
      <c r="I182">
        <v>1</v>
      </c>
      <c r="J182">
        <v>4</v>
      </c>
      <c r="K182" t="s">
        <v>1766</v>
      </c>
      <c r="L182">
        <v>22</v>
      </c>
      <c r="M182">
        <v>22</v>
      </c>
      <c r="N182">
        <v>22</v>
      </c>
      <c r="O182">
        <v>36.1</v>
      </c>
      <c r="P182">
        <v>36.1</v>
      </c>
      <c r="Q182">
        <v>36.1</v>
      </c>
      <c r="R182">
        <v>70.838999999999999</v>
      </c>
      <c r="S182">
        <v>0</v>
      </c>
      <c r="T182">
        <v>182.39</v>
      </c>
      <c r="U182">
        <v>8565100000</v>
      </c>
      <c r="V182">
        <v>221</v>
      </c>
      <c r="W182">
        <v>30.873570000000001</v>
      </c>
      <c r="X182">
        <v>30.826689999999999</v>
      </c>
      <c r="Y182">
        <v>30.77769</v>
      </c>
      <c r="Z182">
        <v>29.679929999999999</v>
      </c>
      <c r="AA182">
        <v>30.025649999999999</v>
      </c>
      <c r="AB182">
        <v>29.86336</v>
      </c>
    </row>
    <row r="183" spans="1:28" x14ac:dyDescent="0.25">
      <c r="A183" t="s">
        <v>678</v>
      </c>
      <c r="B183">
        <v>1.0265014880394101</v>
      </c>
      <c r="C183">
        <v>1.4289035797119101</v>
      </c>
      <c r="D183" t="s">
        <v>7434</v>
      </c>
      <c r="E183" t="s">
        <v>7434</v>
      </c>
      <c r="F183" t="s">
        <v>7435</v>
      </c>
      <c r="G183" t="s">
        <v>7436</v>
      </c>
      <c r="H183" t="s">
        <v>7132</v>
      </c>
      <c r="I183">
        <v>1</v>
      </c>
      <c r="J183">
        <v>4</v>
      </c>
      <c r="K183" t="s">
        <v>7437</v>
      </c>
      <c r="L183">
        <v>7</v>
      </c>
      <c r="M183">
        <v>7</v>
      </c>
      <c r="N183">
        <v>7</v>
      </c>
      <c r="O183">
        <v>8.9</v>
      </c>
      <c r="P183">
        <v>8.9</v>
      </c>
      <c r="Q183">
        <v>8.9</v>
      </c>
      <c r="R183">
        <v>95.91</v>
      </c>
      <c r="S183">
        <v>0</v>
      </c>
      <c r="T183">
        <v>10.384</v>
      </c>
      <c r="U183">
        <v>147520000</v>
      </c>
      <c r="V183">
        <v>11</v>
      </c>
      <c r="W183">
        <v>25.408010000000001</v>
      </c>
      <c r="X183">
        <v>25.0121</v>
      </c>
      <c r="Y183">
        <v>24.599460000000001</v>
      </c>
      <c r="Z183">
        <v>23.525590000000001</v>
      </c>
      <c r="AA183">
        <v>22.547239999999999</v>
      </c>
      <c r="AB183">
        <v>24.660029999999999</v>
      </c>
    </row>
    <row r="184" spans="1:28" x14ac:dyDescent="0.25">
      <c r="A184" t="s">
        <v>678</v>
      </c>
      <c r="B184">
        <v>1.6468228852886599</v>
      </c>
      <c r="C184">
        <v>-1.2323754628499399</v>
      </c>
      <c r="D184" t="s">
        <v>7352</v>
      </c>
      <c r="E184" t="s">
        <v>7352</v>
      </c>
      <c r="F184" t="s">
        <v>7353</v>
      </c>
      <c r="G184" t="s">
        <v>7354</v>
      </c>
      <c r="H184" t="s">
        <v>7132</v>
      </c>
      <c r="I184">
        <v>1</v>
      </c>
      <c r="J184">
        <v>4</v>
      </c>
      <c r="K184" t="s">
        <v>7355</v>
      </c>
      <c r="L184">
        <v>2</v>
      </c>
      <c r="M184">
        <v>2</v>
      </c>
      <c r="N184">
        <v>2</v>
      </c>
      <c r="O184">
        <v>15.7</v>
      </c>
      <c r="P184">
        <v>15.7</v>
      </c>
      <c r="Q184">
        <v>15.7</v>
      </c>
      <c r="R184">
        <v>12.757999999999999</v>
      </c>
      <c r="S184">
        <v>3.9431999999999998E-4</v>
      </c>
      <c r="T184">
        <v>2.8071999999999999</v>
      </c>
      <c r="U184">
        <v>126940000</v>
      </c>
      <c r="V184">
        <v>7</v>
      </c>
      <c r="W184">
        <v>24.074059999999999</v>
      </c>
      <c r="X184">
        <v>22.956099999999999</v>
      </c>
      <c r="Y184">
        <v>23.833870000000001</v>
      </c>
      <c r="Z184">
        <v>24.791979999999999</v>
      </c>
      <c r="AA184">
        <v>24.903890000000001</v>
      </c>
      <c r="AB184">
        <v>24.865279999999998</v>
      </c>
    </row>
    <row r="185" spans="1:28" x14ac:dyDescent="0.25">
      <c r="A185" t="s">
        <v>678</v>
      </c>
      <c r="B185">
        <v>2.4876459913394902</v>
      </c>
      <c r="C185">
        <v>-0.61492093404134396</v>
      </c>
      <c r="D185" t="s">
        <v>1788</v>
      </c>
      <c r="E185" t="s">
        <v>1788</v>
      </c>
      <c r="F185" t="s">
        <v>1789</v>
      </c>
      <c r="G185" t="s">
        <v>1790</v>
      </c>
      <c r="H185" t="s">
        <v>7132</v>
      </c>
      <c r="I185">
        <v>1</v>
      </c>
      <c r="J185">
        <v>4</v>
      </c>
      <c r="K185" t="s">
        <v>1787</v>
      </c>
      <c r="L185">
        <v>44</v>
      </c>
      <c r="M185">
        <v>44</v>
      </c>
      <c r="N185">
        <v>42</v>
      </c>
      <c r="O185">
        <v>63.8</v>
      </c>
      <c r="P185">
        <v>63.8</v>
      </c>
      <c r="Q185">
        <v>62.4</v>
      </c>
      <c r="R185">
        <v>74.236999999999995</v>
      </c>
      <c r="S185">
        <v>0</v>
      </c>
      <c r="T185">
        <v>323.31</v>
      </c>
      <c r="U185">
        <v>13115000000</v>
      </c>
      <c r="V185">
        <v>300</v>
      </c>
      <c r="W185">
        <v>30.56756</v>
      </c>
      <c r="X185">
        <v>30.603459999999998</v>
      </c>
      <c r="Y185">
        <v>30.713010000000001</v>
      </c>
      <c r="Z185">
        <v>31.406590000000001</v>
      </c>
      <c r="AA185">
        <v>31.21396</v>
      </c>
      <c r="AB185">
        <v>31.108239999999999</v>
      </c>
    </row>
    <row r="186" spans="1:28" x14ac:dyDescent="0.25">
      <c r="A186" t="s">
        <v>678</v>
      </c>
      <c r="B186">
        <v>2.0107200525164499</v>
      </c>
      <c r="C186">
        <v>0.51150194803873805</v>
      </c>
      <c r="D186" t="s">
        <v>1793</v>
      </c>
      <c r="E186" t="s">
        <v>1793</v>
      </c>
      <c r="F186" t="s">
        <v>1794</v>
      </c>
      <c r="G186" t="s">
        <v>1795</v>
      </c>
      <c r="H186" t="s">
        <v>7132</v>
      </c>
      <c r="I186">
        <v>1</v>
      </c>
      <c r="J186">
        <v>4</v>
      </c>
      <c r="K186" t="s">
        <v>1792</v>
      </c>
      <c r="L186">
        <v>9</v>
      </c>
      <c r="M186">
        <v>7</v>
      </c>
      <c r="N186">
        <v>7</v>
      </c>
      <c r="O186">
        <v>14.8</v>
      </c>
      <c r="P186">
        <v>11.2</v>
      </c>
      <c r="Q186">
        <v>11.2</v>
      </c>
      <c r="R186">
        <v>94.381</v>
      </c>
      <c r="S186">
        <v>0</v>
      </c>
      <c r="T186">
        <v>21.331</v>
      </c>
      <c r="U186">
        <v>252090000</v>
      </c>
      <c r="V186">
        <v>18</v>
      </c>
      <c r="W186">
        <v>25.552209999999999</v>
      </c>
      <c r="X186">
        <v>25.544160000000002</v>
      </c>
      <c r="Y186">
        <v>25.556840000000001</v>
      </c>
      <c r="Z186">
        <v>25.11561</v>
      </c>
      <c r="AA186">
        <v>25.180789999999998</v>
      </c>
      <c r="AB186">
        <v>24.822310000000002</v>
      </c>
    </row>
    <row r="187" spans="1:28" x14ac:dyDescent="0.25">
      <c r="A187" t="s">
        <v>678</v>
      </c>
      <c r="B187">
        <v>1.5877133272136601</v>
      </c>
      <c r="C187">
        <v>0.69142595926920702</v>
      </c>
      <c r="D187" t="s">
        <v>1797</v>
      </c>
      <c r="E187" t="s">
        <v>1798</v>
      </c>
      <c r="F187" t="s">
        <v>1799</v>
      </c>
      <c r="G187" t="s">
        <v>1800</v>
      </c>
      <c r="H187" t="s">
        <v>7132</v>
      </c>
      <c r="I187">
        <v>1</v>
      </c>
      <c r="J187">
        <v>4</v>
      </c>
      <c r="K187" t="s">
        <v>1796</v>
      </c>
      <c r="L187">
        <v>14</v>
      </c>
      <c r="M187">
        <v>14</v>
      </c>
      <c r="N187">
        <v>14</v>
      </c>
      <c r="O187">
        <v>69.3</v>
      </c>
      <c r="P187">
        <v>69.3</v>
      </c>
      <c r="Q187">
        <v>69.3</v>
      </c>
      <c r="R187">
        <v>30.640999999999998</v>
      </c>
      <c r="S187">
        <v>0</v>
      </c>
      <c r="T187">
        <v>100.24</v>
      </c>
      <c r="U187">
        <v>1188200000</v>
      </c>
      <c r="V187">
        <v>54</v>
      </c>
      <c r="W187">
        <v>27.938369999999999</v>
      </c>
      <c r="X187">
        <v>27.82432</v>
      </c>
      <c r="Y187">
        <v>27.846309999999999</v>
      </c>
      <c r="Z187">
        <v>26.787430000000001</v>
      </c>
      <c r="AA187">
        <v>27.33296</v>
      </c>
      <c r="AB187">
        <v>27.414339999999999</v>
      </c>
    </row>
    <row r="188" spans="1:28" x14ac:dyDescent="0.25">
      <c r="A188" t="s">
        <v>678</v>
      </c>
      <c r="B188">
        <v>2.4877224417191601</v>
      </c>
      <c r="C188">
        <v>-0.47385088602701902</v>
      </c>
      <c r="D188" t="s">
        <v>1802</v>
      </c>
      <c r="E188" t="s">
        <v>1802</v>
      </c>
      <c r="F188" t="s">
        <v>1803</v>
      </c>
      <c r="G188" t="s">
        <v>1804</v>
      </c>
      <c r="H188" t="s">
        <v>7132</v>
      </c>
      <c r="I188">
        <v>1</v>
      </c>
      <c r="J188">
        <v>4</v>
      </c>
      <c r="K188" t="s">
        <v>1801</v>
      </c>
      <c r="L188">
        <v>2</v>
      </c>
      <c r="M188">
        <v>2</v>
      </c>
      <c r="N188">
        <v>2</v>
      </c>
      <c r="O188">
        <v>27.7</v>
      </c>
      <c r="P188">
        <v>27.7</v>
      </c>
      <c r="Q188">
        <v>27.7</v>
      </c>
      <c r="R188">
        <v>9.2908000000000008</v>
      </c>
      <c r="S188">
        <v>0</v>
      </c>
      <c r="T188">
        <v>24.242000000000001</v>
      </c>
      <c r="U188">
        <v>8208200000</v>
      </c>
      <c r="V188">
        <v>53</v>
      </c>
      <c r="W188">
        <v>30.0855</v>
      </c>
      <c r="X188">
        <v>30.027619999999999</v>
      </c>
      <c r="Y188">
        <v>29.91883</v>
      </c>
      <c r="Z188">
        <v>30.595300000000002</v>
      </c>
      <c r="AA188">
        <v>30.454149999999998</v>
      </c>
      <c r="AB188">
        <v>30.404060000000001</v>
      </c>
    </row>
    <row r="189" spans="1:28" x14ac:dyDescent="0.25">
      <c r="A189" t="s">
        <v>678</v>
      </c>
      <c r="B189">
        <v>2.33291787810992</v>
      </c>
      <c r="C189">
        <v>0.67605336507161695</v>
      </c>
      <c r="D189" t="s">
        <v>1810</v>
      </c>
      <c r="E189" t="s">
        <v>1810</v>
      </c>
      <c r="F189" t="s">
        <v>1811</v>
      </c>
      <c r="G189" t="s">
        <v>1812</v>
      </c>
      <c r="H189" t="s">
        <v>7132</v>
      </c>
      <c r="I189">
        <v>1</v>
      </c>
      <c r="J189">
        <v>4</v>
      </c>
      <c r="K189" t="s">
        <v>1809</v>
      </c>
      <c r="L189">
        <v>16</v>
      </c>
      <c r="M189">
        <v>16</v>
      </c>
      <c r="N189">
        <v>16</v>
      </c>
      <c r="O189">
        <v>69.7</v>
      </c>
      <c r="P189">
        <v>69.7</v>
      </c>
      <c r="Q189">
        <v>69.7</v>
      </c>
      <c r="R189">
        <v>24.257999999999999</v>
      </c>
      <c r="S189">
        <v>0</v>
      </c>
      <c r="T189">
        <v>275.68</v>
      </c>
      <c r="U189">
        <v>89108000000</v>
      </c>
      <c r="V189">
        <v>303</v>
      </c>
      <c r="W189">
        <v>33.859439999999999</v>
      </c>
      <c r="X189">
        <v>34.079650000000001</v>
      </c>
      <c r="Y189">
        <v>34.143529999999998</v>
      </c>
      <c r="Z189">
        <v>33.334980000000002</v>
      </c>
      <c r="AA189">
        <v>33.219720000000002</v>
      </c>
      <c r="AB189">
        <v>33.499760000000002</v>
      </c>
    </row>
    <row r="190" spans="1:28" x14ac:dyDescent="0.25">
      <c r="A190" t="s">
        <v>678</v>
      </c>
      <c r="B190">
        <v>1.93882121179131</v>
      </c>
      <c r="C190">
        <v>0.50371297200520404</v>
      </c>
      <c r="D190" t="s">
        <v>1814</v>
      </c>
      <c r="E190" t="s">
        <v>1814</v>
      </c>
      <c r="F190" t="s">
        <v>1815</v>
      </c>
      <c r="G190" t="s">
        <v>1816</v>
      </c>
      <c r="H190" t="s">
        <v>7132</v>
      </c>
      <c r="I190">
        <v>1</v>
      </c>
      <c r="J190">
        <v>4</v>
      </c>
      <c r="K190" t="s">
        <v>1813</v>
      </c>
      <c r="L190">
        <v>28</v>
      </c>
      <c r="M190">
        <v>28</v>
      </c>
      <c r="N190">
        <v>15</v>
      </c>
      <c r="O190">
        <v>72.099999999999994</v>
      </c>
      <c r="P190">
        <v>72.099999999999994</v>
      </c>
      <c r="Q190">
        <v>31.9</v>
      </c>
      <c r="R190">
        <v>32.904000000000003</v>
      </c>
      <c r="S190">
        <v>0</v>
      </c>
      <c r="T190">
        <v>323.31</v>
      </c>
      <c r="U190">
        <v>457320000000</v>
      </c>
      <c r="V190">
        <v>946</v>
      </c>
      <c r="W190">
        <v>36.208509999999997</v>
      </c>
      <c r="X190">
        <v>36.410809999999998</v>
      </c>
      <c r="Y190">
        <v>36.401699999999998</v>
      </c>
      <c r="Z190">
        <v>35.881830000000001</v>
      </c>
      <c r="AA190">
        <v>35.657890000000002</v>
      </c>
      <c r="AB190">
        <v>35.970170000000003</v>
      </c>
    </row>
    <row r="191" spans="1:28" x14ac:dyDescent="0.25">
      <c r="A191" t="s">
        <v>678</v>
      </c>
      <c r="B191">
        <v>1.52912353367611</v>
      </c>
      <c r="C191">
        <v>1.2102311452229799</v>
      </c>
      <c r="D191" t="s">
        <v>7438</v>
      </c>
      <c r="E191" t="s">
        <v>7439</v>
      </c>
      <c r="F191" t="s">
        <v>7440</v>
      </c>
      <c r="G191" t="s">
        <v>7441</v>
      </c>
      <c r="H191" t="s">
        <v>7132</v>
      </c>
      <c r="I191">
        <v>1</v>
      </c>
      <c r="J191">
        <v>4</v>
      </c>
      <c r="K191" t="s">
        <v>7442</v>
      </c>
      <c r="L191">
        <v>3</v>
      </c>
      <c r="M191">
        <v>3</v>
      </c>
      <c r="N191">
        <v>3</v>
      </c>
      <c r="O191">
        <v>11.2</v>
      </c>
      <c r="P191">
        <v>11.2</v>
      </c>
      <c r="Q191">
        <v>11.2</v>
      </c>
      <c r="R191">
        <v>41.665999999999997</v>
      </c>
      <c r="S191">
        <v>0</v>
      </c>
      <c r="T191">
        <v>4.8056999999999999</v>
      </c>
      <c r="U191">
        <v>53795000</v>
      </c>
      <c r="V191">
        <v>4</v>
      </c>
      <c r="W191">
        <v>23.94735</v>
      </c>
      <c r="X191">
        <v>23.756640000000001</v>
      </c>
      <c r="Y191">
        <v>24.130769999999998</v>
      </c>
      <c r="Z191">
        <v>23.234929999999999</v>
      </c>
      <c r="AA191">
        <v>22.90606</v>
      </c>
      <c r="AB191">
        <v>22.063079999999999</v>
      </c>
    </row>
    <row r="192" spans="1:28" x14ac:dyDescent="0.25">
      <c r="A192" t="s">
        <v>678</v>
      </c>
      <c r="B192">
        <v>2.4208314427144799</v>
      </c>
      <c r="C192">
        <v>0.627673467000324</v>
      </c>
      <c r="D192" t="s">
        <v>1831</v>
      </c>
      <c r="E192" t="s">
        <v>1832</v>
      </c>
      <c r="F192" t="s">
        <v>1833</v>
      </c>
      <c r="G192" t="s">
        <v>1834</v>
      </c>
      <c r="H192" t="s">
        <v>7132</v>
      </c>
      <c r="I192">
        <v>1</v>
      </c>
      <c r="J192">
        <v>4</v>
      </c>
      <c r="K192" t="s">
        <v>1830</v>
      </c>
      <c r="L192">
        <v>20</v>
      </c>
      <c r="M192">
        <v>20</v>
      </c>
      <c r="N192">
        <v>19</v>
      </c>
      <c r="O192">
        <v>67.099999999999994</v>
      </c>
      <c r="P192">
        <v>67.099999999999994</v>
      </c>
      <c r="Q192">
        <v>64.900000000000006</v>
      </c>
      <c r="R192">
        <v>40.466000000000001</v>
      </c>
      <c r="S192">
        <v>0</v>
      </c>
      <c r="T192">
        <v>323.31</v>
      </c>
      <c r="U192">
        <v>4593200000</v>
      </c>
      <c r="V192">
        <v>158</v>
      </c>
      <c r="W192">
        <v>29.616579999999999</v>
      </c>
      <c r="X192">
        <v>29.92238</v>
      </c>
      <c r="Y192">
        <v>29.885580000000001</v>
      </c>
      <c r="Z192">
        <v>29.1052</v>
      </c>
      <c r="AA192">
        <v>29.235440000000001</v>
      </c>
      <c r="AB192">
        <v>29.200880000000002</v>
      </c>
    </row>
    <row r="193" spans="1:28" x14ac:dyDescent="0.25">
      <c r="A193" t="s">
        <v>678</v>
      </c>
      <c r="B193">
        <v>1.8491597259969801</v>
      </c>
      <c r="C193">
        <v>0.90064620971679699</v>
      </c>
      <c r="D193" t="s">
        <v>1840</v>
      </c>
      <c r="E193" t="s">
        <v>1840</v>
      </c>
      <c r="F193" t="s">
        <v>1841</v>
      </c>
      <c r="G193" t="s">
        <v>1842</v>
      </c>
      <c r="H193" t="s">
        <v>7132</v>
      </c>
      <c r="I193">
        <v>1</v>
      </c>
      <c r="J193">
        <v>4</v>
      </c>
      <c r="K193" t="s">
        <v>1839</v>
      </c>
      <c r="L193">
        <v>12</v>
      </c>
      <c r="M193">
        <v>12</v>
      </c>
      <c r="N193">
        <v>12</v>
      </c>
      <c r="O193">
        <v>34.6</v>
      </c>
      <c r="P193">
        <v>34.6</v>
      </c>
      <c r="Q193">
        <v>34.6</v>
      </c>
      <c r="R193">
        <v>50.37</v>
      </c>
      <c r="S193">
        <v>0</v>
      </c>
      <c r="T193">
        <v>43.826999999999998</v>
      </c>
      <c r="U193">
        <v>736080000</v>
      </c>
      <c r="V193">
        <v>34</v>
      </c>
      <c r="W193">
        <v>27.284890000000001</v>
      </c>
      <c r="X193">
        <v>27.09215</v>
      </c>
      <c r="Y193">
        <v>27.48846</v>
      </c>
      <c r="Z193">
        <v>26.034120000000001</v>
      </c>
      <c r="AA193">
        <v>26.65157</v>
      </c>
      <c r="AB193">
        <v>26.47786</v>
      </c>
    </row>
    <row r="194" spans="1:28" x14ac:dyDescent="0.25">
      <c r="A194" t="s">
        <v>678</v>
      </c>
      <c r="B194">
        <v>2.0468153451742799</v>
      </c>
      <c r="C194">
        <v>0.69155438741048403</v>
      </c>
      <c r="D194" t="s">
        <v>1844</v>
      </c>
      <c r="E194" t="s">
        <v>1844</v>
      </c>
      <c r="F194" t="s">
        <v>1845</v>
      </c>
      <c r="G194" t="s">
        <v>1846</v>
      </c>
      <c r="H194" t="s">
        <v>7132</v>
      </c>
      <c r="I194">
        <v>1</v>
      </c>
      <c r="J194">
        <v>4</v>
      </c>
      <c r="K194" t="s">
        <v>1843</v>
      </c>
      <c r="L194">
        <v>10</v>
      </c>
      <c r="M194">
        <v>10</v>
      </c>
      <c r="N194">
        <v>10</v>
      </c>
      <c r="O194">
        <v>59.8</v>
      </c>
      <c r="P194">
        <v>59.8</v>
      </c>
      <c r="Q194">
        <v>59.8</v>
      </c>
      <c r="R194">
        <v>26.588000000000001</v>
      </c>
      <c r="S194">
        <v>0</v>
      </c>
      <c r="T194">
        <v>55.152999999999999</v>
      </c>
      <c r="U194">
        <v>1689600000</v>
      </c>
      <c r="V194">
        <v>53</v>
      </c>
      <c r="W194">
        <v>28.332149999999999</v>
      </c>
      <c r="X194">
        <v>28.462440000000001</v>
      </c>
      <c r="Y194">
        <v>28.244129999999998</v>
      </c>
      <c r="Z194">
        <v>27.520209999999999</v>
      </c>
      <c r="AA194">
        <v>27.916840000000001</v>
      </c>
      <c r="AB194">
        <v>27.527010000000001</v>
      </c>
    </row>
    <row r="195" spans="1:28" x14ac:dyDescent="0.25">
      <c r="A195" t="s">
        <v>678</v>
      </c>
      <c r="B195">
        <v>0.82036453809588405</v>
      </c>
      <c r="C195">
        <v>-1.6717720031738299</v>
      </c>
      <c r="D195" t="s">
        <v>7303</v>
      </c>
      <c r="E195" t="s">
        <v>7303</v>
      </c>
      <c r="F195" t="s">
        <v>7304</v>
      </c>
      <c r="G195" t="s">
        <v>7305</v>
      </c>
      <c r="H195" t="s">
        <v>7132</v>
      </c>
      <c r="I195">
        <v>1</v>
      </c>
      <c r="J195">
        <v>4</v>
      </c>
      <c r="K195" t="s">
        <v>7306</v>
      </c>
      <c r="L195">
        <v>3</v>
      </c>
      <c r="M195">
        <v>3</v>
      </c>
      <c r="N195">
        <v>3</v>
      </c>
      <c r="O195">
        <v>8.8000000000000007</v>
      </c>
      <c r="P195">
        <v>8.8000000000000007</v>
      </c>
      <c r="Q195">
        <v>8.8000000000000007</v>
      </c>
      <c r="R195">
        <v>52.6</v>
      </c>
      <c r="S195">
        <v>0</v>
      </c>
      <c r="T195">
        <v>11.243</v>
      </c>
      <c r="U195">
        <v>231710000</v>
      </c>
      <c r="V195">
        <v>8</v>
      </c>
      <c r="W195">
        <v>25.17333</v>
      </c>
      <c r="X195">
        <v>21.914960000000001</v>
      </c>
      <c r="Y195">
        <v>23.509350000000001</v>
      </c>
      <c r="Z195">
        <v>25.10238</v>
      </c>
      <c r="AA195">
        <v>25.154260000000001</v>
      </c>
      <c r="AB195">
        <v>25.35632</v>
      </c>
    </row>
    <row r="196" spans="1:28" x14ac:dyDescent="0.25">
      <c r="A196" t="s">
        <v>678</v>
      </c>
      <c r="B196">
        <v>3.03258554237205</v>
      </c>
      <c r="C196">
        <v>-0.97912534077962099</v>
      </c>
      <c r="D196" t="s">
        <v>1860</v>
      </c>
      <c r="E196" t="s">
        <v>1860</v>
      </c>
      <c r="F196" t="s">
        <v>1861</v>
      </c>
      <c r="G196" t="s">
        <v>1862</v>
      </c>
      <c r="H196" t="s">
        <v>7132</v>
      </c>
      <c r="I196">
        <v>1</v>
      </c>
      <c r="J196">
        <v>4</v>
      </c>
      <c r="K196" t="s">
        <v>1859</v>
      </c>
      <c r="L196">
        <v>13</v>
      </c>
      <c r="M196">
        <v>13</v>
      </c>
      <c r="N196">
        <v>13</v>
      </c>
      <c r="O196">
        <v>68.599999999999994</v>
      </c>
      <c r="P196">
        <v>68.599999999999994</v>
      </c>
      <c r="Q196">
        <v>68.599999999999994</v>
      </c>
      <c r="R196">
        <v>20.895</v>
      </c>
      <c r="S196">
        <v>0</v>
      </c>
      <c r="T196">
        <v>323.31</v>
      </c>
      <c r="U196">
        <v>30320000000</v>
      </c>
      <c r="V196">
        <v>231</v>
      </c>
      <c r="W196">
        <v>31.692499999999999</v>
      </c>
      <c r="X196">
        <v>31.672360000000001</v>
      </c>
      <c r="Y196">
        <v>31.415790000000001</v>
      </c>
      <c r="Z196">
        <v>32.623899999999999</v>
      </c>
      <c r="AA196">
        <v>32.65446</v>
      </c>
      <c r="AB196">
        <v>32.439660000000003</v>
      </c>
    </row>
    <row r="197" spans="1:28" x14ac:dyDescent="0.25">
      <c r="A197" t="s">
        <v>678</v>
      </c>
      <c r="B197">
        <v>2.9120211949008801</v>
      </c>
      <c r="C197">
        <v>0.78866068522135202</v>
      </c>
      <c r="D197" t="s">
        <v>1868</v>
      </c>
      <c r="E197" t="s">
        <v>1868</v>
      </c>
      <c r="F197" t="s">
        <v>1869</v>
      </c>
      <c r="G197" t="s">
        <v>1870</v>
      </c>
      <c r="H197" t="s">
        <v>7132</v>
      </c>
      <c r="I197">
        <v>1</v>
      </c>
      <c r="J197">
        <v>4</v>
      </c>
      <c r="K197" t="s">
        <v>1867</v>
      </c>
      <c r="L197">
        <v>44</v>
      </c>
      <c r="M197">
        <v>44</v>
      </c>
      <c r="N197">
        <v>44</v>
      </c>
      <c r="O197">
        <v>72.099999999999994</v>
      </c>
      <c r="P197">
        <v>72.099999999999994</v>
      </c>
      <c r="Q197">
        <v>72.099999999999994</v>
      </c>
      <c r="R197">
        <v>70.875</v>
      </c>
      <c r="S197">
        <v>0</v>
      </c>
      <c r="T197">
        <v>323.31</v>
      </c>
      <c r="U197">
        <v>72053000000</v>
      </c>
      <c r="V197">
        <v>785</v>
      </c>
      <c r="W197">
        <v>33.717120000000001</v>
      </c>
      <c r="X197">
        <v>33.842120000000001</v>
      </c>
      <c r="Y197">
        <v>33.811340000000001</v>
      </c>
      <c r="Z197">
        <v>32.860399999999998</v>
      </c>
      <c r="AA197">
        <v>32.978270000000002</v>
      </c>
      <c r="AB197">
        <v>33.165939999999999</v>
      </c>
    </row>
    <row r="198" spans="1:28" x14ac:dyDescent="0.25">
      <c r="A198" t="s">
        <v>678</v>
      </c>
      <c r="B198">
        <v>4.8743699707701396</v>
      </c>
      <c r="C198">
        <v>-1.31330362955729</v>
      </c>
      <c r="D198" t="s">
        <v>1872</v>
      </c>
      <c r="E198" t="s">
        <v>1872</v>
      </c>
      <c r="F198" t="s">
        <v>1873</v>
      </c>
      <c r="G198" t="s">
        <v>1874</v>
      </c>
      <c r="H198" t="s">
        <v>7132</v>
      </c>
      <c r="I198">
        <v>1</v>
      </c>
      <c r="J198">
        <v>4</v>
      </c>
      <c r="K198" t="s">
        <v>1871</v>
      </c>
      <c r="L198">
        <v>15</v>
      </c>
      <c r="M198">
        <v>15</v>
      </c>
      <c r="N198">
        <v>15</v>
      </c>
      <c r="O198">
        <v>47.2</v>
      </c>
      <c r="P198">
        <v>47.2</v>
      </c>
      <c r="Q198">
        <v>47.2</v>
      </c>
      <c r="R198">
        <v>43.698</v>
      </c>
      <c r="S198">
        <v>0</v>
      </c>
      <c r="T198">
        <v>93.384</v>
      </c>
      <c r="U198">
        <v>2004400000</v>
      </c>
      <c r="V198">
        <v>93</v>
      </c>
      <c r="W198">
        <v>27.408999999999999</v>
      </c>
      <c r="X198">
        <v>27.443159999999999</v>
      </c>
      <c r="Y198">
        <v>27.470109999999998</v>
      </c>
      <c r="Z198">
        <v>28.836649999999999</v>
      </c>
      <c r="AA198">
        <v>28.75404</v>
      </c>
      <c r="AB198">
        <v>28.671479999999999</v>
      </c>
    </row>
    <row r="199" spans="1:28" x14ac:dyDescent="0.25">
      <c r="A199" t="s">
        <v>678</v>
      </c>
      <c r="B199">
        <v>2.4371264573125102</v>
      </c>
      <c r="C199">
        <v>0.66356658935546897</v>
      </c>
      <c r="D199" t="s">
        <v>1876</v>
      </c>
      <c r="E199" t="s">
        <v>1877</v>
      </c>
      <c r="F199" t="s">
        <v>1878</v>
      </c>
      <c r="G199" t="s">
        <v>1879</v>
      </c>
      <c r="H199" t="s">
        <v>7132</v>
      </c>
      <c r="I199">
        <v>1</v>
      </c>
      <c r="J199">
        <v>4</v>
      </c>
      <c r="K199" t="s">
        <v>1875</v>
      </c>
      <c r="L199">
        <v>23</v>
      </c>
      <c r="M199">
        <v>23</v>
      </c>
      <c r="N199">
        <v>23</v>
      </c>
      <c r="O199">
        <v>38.5</v>
      </c>
      <c r="P199">
        <v>38.5</v>
      </c>
      <c r="Q199">
        <v>38.5</v>
      </c>
      <c r="R199">
        <v>35.825000000000003</v>
      </c>
      <c r="S199">
        <v>0</v>
      </c>
      <c r="T199">
        <v>323.31</v>
      </c>
      <c r="U199">
        <v>117910000000</v>
      </c>
      <c r="V199">
        <v>633</v>
      </c>
      <c r="W199">
        <v>34.415950000000002</v>
      </c>
      <c r="X199">
        <v>34.588549999999998</v>
      </c>
      <c r="Y199">
        <v>34.409770000000002</v>
      </c>
      <c r="Z199">
        <v>33.723439999999997</v>
      </c>
      <c r="AA199">
        <v>33.709130000000002</v>
      </c>
      <c r="AB199">
        <v>33.991</v>
      </c>
    </row>
    <row r="200" spans="1:28" x14ac:dyDescent="0.25">
      <c r="A200" t="s">
        <v>678</v>
      </c>
      <c r="B200">
        <v>2.0612889889272701</v>
      </c>
      <c r="C200">
        <v>0.56771977742512503</v>
      </c>
      <c r="D200" t="s">
        <v>1889</v>
      </c>
      <c r="E200" t="s">
        <v>1889</v>
      </c>
      <c r="F200" t="s">
        <v>1890</v>
      </c>
      <c r="G200" t="s">
        <v>1891</v>
      </c>
      <c r="H200" t="s">
        <v>7132</v>
      </c>
      <c r="I200">
        <v>1</v>
      </c>
      <c r="J200">
        <v>4</v>
      </c>
      <c r="K200" t="s">
        <v>1888</v>
      </c>
      <c r="L200">
        <v>22</v>
      </c>
      <c r="M200">
        <v>22</v>
      </c>
      <c r="N200">
        <v>22</v>
      </c>
      <c r="O200">
        <v>45.3</v>
      </c>
      <c r="P200">
        <v>45.3</v>
      </c>
      <c r="Q200">
        <v>45.3</v>
      </c>
      <c r="R200">
        <v>47.906999999999996</v>
      </c>
      <c r="S200">
        <v>0</v>
      </c>
      <c r="T200">
        <v>323.31</v>
      </c>
      <c r="U200">
        <v>95894000000</v>
      </c>
      <c r="V200">
        <v>515</v>
      </c>
      <c r="W200">
        <v>34.069679999999998</v>
      </c>
      <c r="X200">
        <v>34.059640000000002</v>
      </c>
      <c r="Y200">
        <v>34.115360000000003</v>
      </c>
      <c r="Z200">
        <v>33.436140000000002</v>
      </c>
      <c r="AA200">
        <v>33.361240000000002</v>
      </c>
      <c r="AB200">
        <v>33.744149999999998</v>
      </c>
    </row>
    <row r="201" spans="1:28" x14ac:dyDescent="0.25">
      <c r="A201" t="s">
        <v>678</v>
      </c>
      <c r="B201">
        <v>1.04978856175647</v>
      </c>
      <c r="C201">
        <v>-1.61352984110514</v>
      </c>
      <c r="D201" t="s">
        <v>7311</v>
      </c>
      <c r="E201" t="s">
        <v>7311</v>
      </c>
      <c r="F201" t="s">
        <v>7312</v>
      </c>
      <c r="G201" t="s">
        <v>7313</v>
      </c>
      <c r="H201" t="s">
        <v>7132</v>
      </c>
      <c r="I201">
        <v>1</v>
      </c>
      <c r="J201">
        <v>4</v>
      </c>
      <c r="K201" t="s">
        <v>7314</v>
      </c>
      <c r="L201">
        <v>2</v>
      </c>
      <c r="M201">
        <v>2</v>
      </c>
      <c r="N201">
        <v>2</v>
      </c>
      <c r="O201">
        <v>35.4</v>
      </c>
      <c r="P201">
        <v>35.4</v>
      </c>
      <c r="Q201">
        <v>35.4</v>
      </c>
      <c r="R201">
        <v>12.483000000000001</v>
      </c>
      <c r="S201">
        <v>0</v>
      </c>
      <c r="T201">
        <v>14.401999999999999</v>
      </c>
      <c r="U201">
        <v>97235000</v>
      </c>
      <c r="V201">
        <v>9</v>
      </c>
      <c r="W201">
        <v>23.507359999999998</v>
      </c>
      <c r="X201">
        <v>21.444379999999999</v>
      </c>
      <c r="Y201">
        <v>23.643619999999999</v>
      </c>
      <c r="Z201">
        <v>24.6936</v>
      </c>
      <c r="AA201">
        <v>24.476859999999999</v>
      </c>
      <c r="AB201">
        <v>24.26549</v>
      </c>
    </row>
    <row r="202" spans="1:28" x14ac:dyDescent="0.25">
      <c r="A202" t="s">
        <v>678</v>
      </c>
      <c r="B202">
        <v>2.81591679039049</v>
      </c>
      <c r="C202">
        <v>0.98566182454427298</v>
      </c>
      <c r="D202" t="s">
        <v>1923</v>
      </c>
      <c r="E202" t="s">
        <v>1923</v>
      </c>
      <c r="F202" t="s">
        <v>1924</v>
      </c>
      <c r="G202" t="s">
        <v>1925</v>
      </c>
      <c r="H202" t="s">
        <v>7132</v>
      </c>
      <c r="I202">
        <v>1</v>
      </c>
      <c r="J202">
        <v>4</v>
      </c>
      <c r="K202" t="s">
        <v>1922</v>
      </c>
      <c r="L202">
        <v>10</v>
      </c>
      <c r="M202">
        <v>10</v>
      </c>
      <c r="N202">
        <v>10</v>
      </c>
      <c r="O202">
        <v>35.700000000000003</v>
      </c>
      <c r="P202">
        <v>35.700000000000003</v>
      </c>
      <c r="Q202">
        <v>35.700000000000003</v>
      </c>
      <c r="R202">
        <v>33.466000000000001</v>
      </c>
      <c r="S202">
        <v>0</v>
      </c>
      <c r="T202">
        <v>25.774999999999999</v>
      </c>
      <c r="U202">
        <v>331590000</v>
      </c>
      <c r="V202">
        <v>37</v>
      </c>
      <c r="W202">
        <v>26.275279999999999</v>
      </c>
      <c r="X202">
        <v>25.963249999999999</v>
      </c>
      <c r="Y202">
        <v>26.257100000000001</v>
      </c>
      <c r="Z202">
        <v>25.14188</v>
      </c>
      <c r="AA202">
        <v>25.330190000000002</v>
      </c>
      <c r="AB202">
        <v>25.066569999999999</v>
      </c>
    </row>
    <row r="203" spans="1:28" x14ac:dyDescent="0.25">
      <c r="A203" t="s">
        <v>678</v>
      </c>
      <c r="B203">
        <v>1.31929187153744</v>
      </c>
      <c r="C203">
        <v>-1.2946383158365899</v>
      </c>
      <c r="D203" t="s">
        <v>7349</v>
      </c>
      <c r="E203" t="s">
        <v>7349</v>
      </c>
      <c r="F203" t="s">
        <v>7350</v>
      </c>
      <c r="G203" t="s">
        <v>7351</v>
      </c>
      <c r="H203" t="s">
        <v>7132</v>
      </c>
      <c r="I203">
        <v>1</v>
      </c>
      <c r="J203">
        <v>4</v>
      </c>
      <c r="K203" t="s">
        <v>768</v>
      </c>
      <c r="L203">
        <v>2</v>
      </c>
      <c r="M203">
        <v>2</v>
      </c>
      <c r="N203">
        <v>2</v>
      </c>
      <c r="O203">
        <v>9.3000000000000007</v>
      </c>
      <c r="P203">
        <v>9.3000000000000007</v>
      </c>
      <c r="Q203">
        <v>9.3000000000000007</v>
      </c>
      <c r="R203">
        <v>34.085999999999999</v>
      </c>
      <c r="S203">
        <v>0</v>
      </c>
      <c r="T203">
        <v>4.3209</v>
      </c>
      <c r="U203">
        <v>54317000</v>
      </c>
      <c r="V203">
        <v>6</v>
      </c>
      <c r="W203">
        <v>23.530840000000001</v>
      </c>
      <c r="X203">
        <v>22.161570000000001</v>
      </c>
      <c r="Y203">
        <v>22.160720000000001</v>
      </c>
      <c r="Z203">
        <v>23.99455</v>
      </c>
      <c r="AA203">
        <v>23.925239999999999</v>
      </c>
      <c r="AB203">
        <v>23.817240000000002</v>
      </c>
    </row>
    <row r="204" spans="1:28" x14ac:dyDescent="0.25">
      <c r="A204" t="s">
        <v>678</v>
      </c>
      <c r="B204">
        <v>3.0168778432074799</v>
      </c>
      <c r="C204">
        <v>0.79596010843912901</v>
      </c>
      <c r="D204" t="s">
        <v>1936</v>
      </c>
      <c r="E204" t="s">
        <v>1936</v>
      </c>
      <c r="F204" t="s">
        <v>1937</v>
      </c>
      <c r="G204" t="s">
        <v>1938</v>
      </c>
      <c r="H204" t="s">
        <v>7132</v>
      </c>
      <c r="I204">
        <v>1</v>
      </c>
      <c r="J204">
        <v>4</v>
      </c>
      <c r="K204" t="s">
        <v>1935</v>
      </c>
      <c r="L204">
        <v>32</v>
      </c>
      <c r="M204">
        <v>32</v>
      </c>
      <c r="N204">
        <v>32</v>
      </c>
      <c r="O204">
        <v>61.2</v>
      </c>
      <c r="P204">
        <v>61.2</v>
      </c>
      <c r="Q204">
        <v>61.2</v>
      </c>
      <c r="R204">
        <v>73.98</v>
      </c>
      <c r="S204">
        <v>0</v>
      </c>
      <c r="T204">
        <v>323.31</v>
      </c>
      <c r="U204">
        <v>12832000000</v>
      </c>
      <c r="V204">
        <v>297</v>
      </c>
      <c r="W204">
        <v>31.26858</v>
      </c>
      <c r="X204">
        <v>31.336819999999999</v>
      </c>
      <c r="Y204">
        <v>31.454979999999999</v>
      </c>
      <c r="Z204">
        <v>30.452190000000002</v>
      </c>
      <c r="AA204">
        <v>30.52122</v>
      </c>
      <c r="AB204">
        <v>30.699090000000002</v>
      </c>
    </row>
    <row r="205" spans="1:28" x14ac:dyDescent="0.25">
      <c r="A205" t="s">
        <v>678</v>
      </c>
      <c r="B205">
        <v>1.71047826061245</v>
      </c>
      <c r="C205">
        <v>0.58485921223958603</v>
      </c>
      <c r="D205" t="s">
        <v>1944</v>
      </c>
      <c r="E205" t="s">
        <v>1944</v>
      </c>
      <c r="F205" t="s">
        <v>1945</v>
      </c>
      <c r="G205" t="s">
        <v>1946</v>
      </c>
      <c r="H205" t="s">
        <v>7132</v>
      </c>
      <c r="I205">
        <v>1</v>
      </c>
      <c r="J205">
        <v>4</v>
      </c>
      <c r="K205" t="s">
        <v>1943</v>
      </c>
      <c r="L205">
        <v>12</v>
      </c>
      <c r="M205">
        <v>12</v>
      </c>
      <c r="N205">
        <v>12</v>
      </c>
      <c r="O205">
        <v>27.4</v>
      </c>
      <c r="P205">
        <v>27.4</v>
      </c>
      <c r="Q205">
        <v>27.4</v>
      </c>
      <c r="R205">
        <v>53.246000000000002</v>
      </c>
      <c r="S205">
        <v>0</v>
      </c>
      <c r="T205">
        <v>35.024999999999999</v>
      </c>
      <c r="U205">
        <v>1607600000</v>
      </c>
      <c r="V205">
        <v>62</v>
      </c>
      <c r="W205">
        <v>28.309000000000001</v>
      </c>
      <c r="X205">
        <v>28.205639999999999</v>
      </c>
      <c r="Y205">
        <v>28.306519999999999</v>
      </c>
      <c r="Z205">
        <v>27.66628</v>
      </c>
      <c r="AA205">
        <v>27.961020000000001</v>
      </c>
      <c r="AB205">
        <v>27.43928</v>
      </c>
    </row>
    <row r="206" spans="1:28" x14ac:dyDescent="0.25">
      <c r="A206" t="s">
        <v>678</v>
      </c>
      <c r="B206">
        <v>2.0259991347556499</v>
      </c>
      <c r="C206">
        <v>-0.89594459533691395</v>
      </c>
      <c r="D206" t="s">
        <v>1967</v>
      </c>
      <c r="E206" t="s">
        <v>1967</v>
      </c>
      <c r="F206" t="s">
        <v>1968</v>
      </c>
      <c r="G206" t="s">
        <v>1969</v>
      </c>
      <c r="H206" t="s">
        <v>7132</v>
      </c>
      <c r="I206">
        <v>1</v>
      </c>
      <c r="J206">
        <v>4</v>
      </c>
      <c r="K206" t="s">
        <v>1966</v>
      </c>
      <c r="L206">
        <v>4</v>
      </c>
      <c r="M206">
        <v>4</v>
      </c>
      <c r="N206">
        <v>4</v>
      </c>
      <c r="O206">
        <v>28.1</v>
      </c>
      <c r="P206">
        <v>28.1</v>
      </c>
      <c r="Q206">
        <v>28.1</v>
      </c>
      <c r="R206">
        <v>19.591999999999999</v>
      </c>
      <c r="S206">
        <v>0</v>
      </c>
      <c r="T206">
        <v>17.817</v>
      </c>
      <c r="U206">
        <v>584240000</v>
      </c>
      <c r="V206">
        <v>14</v>
      </c>
      <c r="W206">
        <v>26.124410000000001</v>
      </c>
      <c r="X206">
        <v>26.006499999999999</v>
      </c>
      <c r="Y206">
        <v>25.787710000000001</v>
      </c>
      <c r="Z206">
        <v>26.54327</v>
      </c>
      <c r="AA206">
        <v>27.064450000000001</v>
      </c>
      <c r="AB206">
        <v>26.998729999999998</v>
      </c>
    </row>
    <row r="207" spans="1:28" x14ac:dyDescent="0.25">
      <c r="A207" t="s">
        <v>678</v>
      </c>
      <c r="B207">
        <v>2.4020147113882802</v>
      </c>
      <c r="C207">
        <v>0.39216995239257801</v>
      </c>
      <c r="D207" t="s">
        <v>1971</v>
      </c>
      <c r="E207" t="s">
        <v>1971</v>
      </c>
      <c r="F207" t="s">
        <v>1972</v>
      </c>
      <c r="G207" t="s">
        <v>1973</v>
      </c>
      <c r="H207" t="s">
        <v>7132</v>
      </c>
      <c r="I207">
        <v>1</v>
      </c>
      <c r="J207">
        <v>4</v>
      </c>
      <c r="K207" t="s">
        <v>1970</v>
      </c>
      <c r="L207">
        <v>34</v>
      </c>
      <c r="M207">
        <v>34</v>
      </c>
      <c r="N207">
        <v>33</v>
      </c>
      <c r="O207">
        <v>61.7</v>
      </c>
      <c r="P207">
        <v>61.7</v>
      </c>
      <c r="Q207">
        <v>61.7</v>
      </c>
      <c r="R207">
        <v>50.905999999999999</v>
      </c>
      <c r="S207">
        <v>0</v>
      </c>
      <c r="T207">
        <v>323.31</v>
      </c>
      <c r="U207">
        <v>143690000000</v>
      </c>
      <c r="V207">
        <v>685</v>
      </c>
      <c r="W207">
        <v>34.588999999999999</v>
      </c>
      <c r="X207">
        <v>34.646140000000003</v>
      </c>
      <c r="Y207">
        <v>34.655819999999999</v>
      </c>
      <c r="Z207">
        <v>34.116750000000003</v>
      </c>
      <c r="AA207">
        <v>34.274270000000001</v>
      </c>
      <c r="AB207">
        <v>34.323419999999999</v>
      </c>
    </row>
    <row r="208" spans="1:28" x14ac:dyDescent="0.25">
      <c r="A208" t="s">
        <v>678</v>
      </c>
      <c r="B208">
        <v>2.3431614151851599</v>
      </c>
      <c r="C208">
        <v>-0.66328493754068796</v>
      </c>
      <c r="D208" t="s">
        <v>1979</v>
      </c>
      <c r="E208" t="s">
        <v>1979</v>
      </c>
      <c r="F208" t="s">
        <v>1980</v>
      </c>
      <c r="G208" t="s">
        <v>1981</v>
      </c>
      <c r="H208" t="s">
        <v>7132</v>
      </c>
      <c r="I208">
        <v>1</v>
      </c>
      <c r="J208">
        <v>4</v>
      </c>
      <c r="K208" t="s">
        <v>1978</v>
      </c>
      <c r="L208">
        <v>18</v>
      </c>
      <c r="M208">
        <v>18</v>
      </c>
      <c r="N208">
        <v>18</v>
      </c>
      <c r="O208">
        <v>57.7</v>
      </c>
      <c r="P208">
        <v>57.7</v>
      </c>
      <c r="Q208">
        <v>57.7</v>
      </c>
      <c r="R208">
        <v>47.408000000000001</v>
      </c>
      <c r="S208">
        <v>0</v>
      </c>
      <c r="T208">
        <v>151.65</v>
      </c>
      <c r="U208">
        <v>1906600000</v>
      </c>
      <c r="V208">
        <v>76</v>
      </c>
      <c r="W208">
        <v>27.580179999999999</v>
      </c>
      <c r="X208">
        <v>27.862480000000001</v>
      </c>
      <c r="Y208">
        <v>27.963889999999999</v>
      </c>
      <c r="Z208">
        <v>28.44455</v>
      </c>
      <c r="AA208">
        <v>28.467780000000001</v>
      </c>
      <c r="AB208">
        <v>28.484079999999999</v>
      </c>
    </row>
    <row r="209" spans="1:28" x14ac:dyDescent="0.25">
      <c r="A209" t="s">
        <v>678</v>
      </c>
      <c r="B209">
        <v>1.4926972643220699</v>
      </c>
      <c r="C209">
        <v>1.8512058258056601</v>
      </c>
      <c r="D209" t="s">
        <v>7443</v>
      </c>
      <c r="E209" t="s">
        <v>7443</v>
      </c>
      <c r="F209" t="s">
        <v>7444</v>
      </c>
      <c r="G209" t="s">
        <v>7445</v>
      </c>
      <c r="H209" t="s">
        <v>7132</v>
      </c>
      <c r="I209">
        <v>1</v>
      </c>
      <c r="J209">
        <v>4</v>
      </c>
      <c r="K209" t="s">
        <v>146</v>
      </c>
      <c r="L209">
        <v>4</v>
      </c>
      <c r="M209">
        <v>4</v>
      </c>
      <c r="N209">
        <v>4</v>
      </c>
      <c r="O209">
        <v>18.8</v>
      </c>
      <c r="P209">
        <v>18.8</v>
      </c>
      <c r="Q209">
        <v>18.8</v>
      </c>
      <c r="R209">
        <v>30.946999999999999</v>
      </c>
      <c r="S209">
        <v>0</v>
      </c>
      <c r="T209">
        <v>9.2796000000000003</v>
      </c>
      <c r="U209">
        <v>167140000</v>
      </c>
      <c r="V209">
        <v>7</v>
      </c>
      <c r="W209">
        <v>25.482959999999999</v>
      </c>
      <c r="X209">
        <v>25.853120000000001</v>
      </c>
      <c r="Y209">
        <v>25.09273</v>
      </c>
      <c r="Z209">
        <v>23.511959999999998</v>
      </c>
      <c r="AA209">
        <v>22.767869999999998</v>
      </c>
      <c r="AB209">
        <v>24.595369999999999</v>
      </c>
    </row>
    <row r="210" spans="1:28" x14ac:dyDescent="0.25">
      <c r="A210" t="s">
        <v>678</v>
      </c>
      <c r="B210">
        <v>1.9756704025239</v>
      </c>
      <c r="C210">
        <v>-1.08578999837239</v>
      </c>
      <c r="D210" t="s">
        <v>2005</v>
      </c>
      <c r="E210" t="s">
        <v>2005</v>
      </c>
      <c r="F210" t="s">
        <v>2006</v>
      </c>
      <c r="G210" t="s">
        <v>2007</v>
      </c>
      <c r="H210" t="s">
        <v>7132</v>
      </c>
      <c r="I210">
        <v>1</v>
      </c>
      <c r="J210">
        <v>4</v>
      </c>
      <c r="K210" t="s">
        <v>2004</v>
      </c>
      <c r="L210">
        <v>6</v>
      </c>
      <c r="M210">
        <v>6</v>
      </c>
      <c r="N210">
        <v>6</v>
      </c>
      <c r="O210">
        <v>15.8</v>
      </c>
      <c r="P210">
        <v>15.8</v>
      </c>
      <c r="Q210">
        <v>15.8</v>
      </c>
      <c r="R210">
        <v>42.215000000000003</v>
      </c>
      <c r="S210">
        <v>0</v>
      </c>
      <c r="T210">
        <v>13.308</v>
      </c>
      <c r="U210">
        <v>288940000</v>
      </c>
      <c r="V210">
        <v>11</v>
      </c>
      <c r="W210">
        <v>24.692209999999999</v>
      </c>
      <c r="X210">
        <v>25.068580000000001</v>
      </c>
      <c r="Y210">
        <v>24.663019999999999</v>
      </c>
      <c r="Z210">
        <v>25.504280000000001</v>
      </c>
      <c r="AA210">
        <v>26.002300000000002</v>
      </c>
      <c r="AB210">
        <v>26.174610000000001</v>
      </c>
    </row>
    <row r="211" spans="1:28" x14ac:dyDescent="0.25">
      <c r="A211" t="s">
        <v>678</v>
      </c>
      <c r="B211">
        <v>1.04848683936633</v>
      </c>
      <c r="C211">
        <v>-1.5941848754882799</v>
      </c>
      <c r="D211" t="s">
        <v>7315</v>
      </c>
      <c r="E211" t="s">
        <v>7315</v>
      </c>
      <c r="F211" t="s">
        <v>7316</v>
      </c>
      <c r="G211" t="s">
        <v>7317</v>
      </c>
      <c r="H211" t="s">
        <v>7132</v>
      </c>
      <c r="I211">
        <v>1</v>
      </c>
      <c r="J211">
        <v>4</v>
      </c>
      <c r="K211" t="s">
        <v>7318</v>
      </c>
      <c r="L211">
        <v>9</v>
      </c>
      <c r="M211">
        <v>9</v>
      </c>
      <c r="N211">
        <v>9</v>
      </c>
      <c r="O211">
        <v>7.3</v>
      </c>
      <c r="P211">
        <v>7.3</v>
      </c>
      <c r="Q211">
        <v>7.3</v>
      </c>
      <c r="R211">
        <v>167.22</v>
      </c>
      <c r="S211">
        <v>0</v>
      </c>
      <c r="T211">
        <v>16.25</v>
      </c>
      <c r="U211">
        <v>89140000</v>
      </c>
      <c r="V211">
        <v>9</v>
      </c>
      <c r="W211">
        <v>23.689769999999999</v>
      </c>
      <c r="X211">
        <v>21.465969999999999</v>
      </c>
      <c r="Y211">
        <v>23.362939999999998</v>
      </c>
      <c r="Z211">
        <v>24.7744</v>
      </c>
      <c r="AA211">
        <v>24.30772</v>
      </c>
      <c r="AB211">
        <v>24.219110000000001</v>
      </c>
    </row>
    <row r="212" spans="1:28" x14ac:dyDescent="0.25">
      <c r="A212" t="s">
        <v>678</v>
      </c>
      <c r="B212">
        <v>1.88949543629593</v>
      </c>
      <c r="C212">
        <v>0.79333114624023404</v>
      </c>
      <c r="D212" t="s">
        <v>2009</v>
      </c>
      <c r="E212" t="s">
        <v>2009</v>
      </c>
      <c r="F212" t="s">
        <v>2010</v>
      </c>
      <c r="G212" t="s">
        <v>2011</v>
      </c>
      <c r="H212" t="s">
        <v>7132</v>
      </c>
      <c r="I212">
        <v>1</v>
      </c>
      <c r="J212">
        <v>4</v>
      </c>
      <c r="K212" t="s">
        <v>2008</v>
      </c>
      <c r="L212">
        <v>4</v>
      </c>
      <c r="M212">
        <v>4</v>
      </c>
      <c r="N212">
        <v>4</v>
      </c>
      <c r="O212">
        <v>36.4</v>
      </c>
      <c r="P212">
        <v>36.4</v>
      </c>
      <c r="Q212">
        <v>36.4</v>
      </c>
      <c r="R212">
        <v>10.343999999999999</v>
      </c>
      <c r="S212">
        <v>0</v>
      </c>
      <c r="T212">
        <v>25.454000000000001</v>
      </c>
      <c r="U212">
        <v>22982000000</v>
      </c>
      <c r="V212">
        <v>79</v>
      </c>
      <c r="W212">
        <v>32.147709999999996</v>
      </c>
      <c r="X212">
        <v>32.07217</v>
      </c>
      <c r="Y212">
        <v>32.131480000000003</v>
      </c>
      <c r="Z212">
        <v>31.167819999999999</v>
      </c>
      <c r="AA212">
        <v>31.112839999999998</v>
      </c>
      <c r="AB212">
        <v>31.690709999999999</v>
      </c>
    </row>
    <row r="213" spans="1:28" x14ac:dyDescent="0.25">
      <c r="A213" t="s">
        <v>678</v>
      </c>
      <c r="B213">
        <v>1.52572252756273</v>
      </c>
      <c r="C213">
        <v>0.53881581624349195</v>
      </c>
      <c r="D213" t="s">
        <v>2012</v>
      </c>
      <c r="E213" t="s">
        <v>2012</v>
      </c>
      <c r="F213" t="s">
        <v>2013</v>
      </c>
      <c r="G213" t="s">
        <v>2014</v>
      </c>
      <c r="H213" t="s">
        <v>7132</v>
      </c>
      <c r="I213">
        <v>1</v>
      </c>
      <c r="J213">
        <v>4</v>
      </c>
      <c r="K213" t="s">
        <v>146</v>
      </c>
      <c r="L213">
        <v>4</v>
      </c>
      <c r="M213">
        <v>4</v>
      </c>
      <c r="N213">
        <v>4</v>
      </c>
      <c r="O213">
        <v>42.5</v>
      </c>
      <c r="P213">
        <v>42.5</v>
      </c>
      <c r="Q213">
        <v>42.5</v>
      </c>
      <c r="R213">
        <v>11.877000000000001</v>
      </c>
      <c r="S213">
        <v>0</v>
      </c>
      <c r="T213">
        <v>31.26</v>
      </c>
      <c r="U213">
        <v>436330000</v>
      </c>
      <c r="V213">
        <v>18</v>
      </c>
      <c r="W213">
        <v>26.52826</v>
      </c>
      <c r="X213">
        <v>26.094909999999999</v>
      </c>
      <c r="Y213">
        <v>26.534300000000002</v>
      </c>
      <c r="Z213">
        <v>25.994209999999999</v>
      </c>
      <c r="AA213">
        <v>25.77786</v>
      </c>
      <c r="AB213">
        <v>25.76896</v>
      </c>
    </row>
    <row r="214" spans="1:28" x14ac:dyDescent="0.25">
      <c r="A214" t="s">
        <v>678</v>
      </c>
      <c r="B214">
        <v>0.99969853601215597</v>
      </c>
      <c r="C214">
        <v>5.1750971476237</v>
      </c>
      <c r="D214" t="s">
        <v>7446</v>
      </c>
      <c r="E214" t="s">
        <v>7446</v>
      </c>
      <c r="F214" t="s">
        <v>7447</v>
      </c>
      <c r="G214" t="s">
        <v>7448</v>
      </c>
      <c r="H214" t="s">
        <v>7132</v>
      </c>
      <c r="I214">
        <v>1</v>
      </c>
      <c r="J214">
        <v>4</v>
      </c>
      <c r="K214" t="s">
        <v>7449</v>
      </c>
      <c r="L214">
        <v>2</v>
      </c>
      <c r="M214">
        <v>2</v>
      </c>
      <c r="N214">
        <v>2</v>
      </c>
      <c r="O214">
        <v>29.3</v>
      </c>
      <c r="P214">
        <v>29.3</v>
      </c>
      <c r="Q214">
        <v>29.3</v>
      </c>
      <c r="R214">
        <v>6.6978999999999997</v>
      </c>
      <c r="S214">
        <v>0</v>
      </c>
      <c r="T214">
        <v>3.7130000000000001</v>
      </c>
      <c r="U214">
        <v>4882800000</v>
      </c>
      <c r="V214">
        <v>31</v>
      </c>
      <c r="W214">
        <v>30.110230000000001</v>
      </c>
      <c r="X214">
        <v>29.879069999999999</v>
      </c>
      <c r="Y214">
        <v>29.422440000000002</v>
      </c>
      <c r="Z214">
        <v>22.81024</v>
      </c>
      <c r="AA214">
        <v>21.654060000000001</v>
      </c>
      <c r="AB214">
        <v>29.422160000000002</v>
      </c>
    </row>
    <row r="215" spans="1:28" x14ac:dyDescent="0.25">
      <c r="A215" t="s">
        <v>678</v>
      </c>
      <c r="B215">
        <v>3.70730876481083</v>
      </c>
      <c r="C215">
        <v>1.04766591389974</v>
      </c>
      <c r="D215" t="s">
        <v>2028</v>
      </c>
      <c r="E215" t="s">
        <v>2028</v>
      </c>
      <c r="F215" t="s">
        <v>2029</v>
      </c>
      <c r="G215" t="s">
        <v>2030</v>
      </c>
      <c r="H215" t="s">
        <v>7132</v>
      </c>
      <c r="I215">
        <v>1</v>
      </c>
      <c r="J215">
        <v>4</v>
      </c>
      <c r="K215" t="s">
        <v>2027</v>
      </c>
      <c r="L215">
        <v>2</v>
      </c>
      <c r="M215">
        <v>2</v>
      </c>
      <c r="N215">
        <v>2</v>
      </c>
      <c r="O215">
        <v>28.8</v>
      </c>
      <c r="P215">
        <v>28.8</v>
      </c>
      <c r="Q215">
        <v>28.8</v>
      </c>
      <c r="R215">
        <v>8.9863</v>
      </c>
      <c r="S215">
        <v>0</v>
      </c>
      <c r="T215">
        <v>15.250999999999999</v>
      </c>
      <c r="U215">
        <v>13514000000</v>
      </c>
      <c r="V215">
        <v>55</v>
      </c>
      <c r="W215">
        <v>31.62688</v>
      </c>
      <c r="X215">
        <v>31.358989999999999</v>
      </c>
      <c r="Y215">
        <v>31.441240000000001</v>
      </c>
      <c r="Z215">
        <v>30.423719999999999</v>
      </c>
      <c r="AA215">
        <v>30.411549999999998</v>
      </c>
      <c r="AB215">
        <v>30.448840000000001</v>
      </c>
    </row>
    <row r="216" spans="1:28" x14ac:dyDescent="0.25">
      <c r="A216" t="s">
        <v>678</v>
      </c>
      <c r="B216">
        <v>1.8577156976792299</v>
      </c>
      <c r="C216">
        <v>-0.58092244466145704</v>
      </c>
      <c r="D216" t="s">
        <v>2032</v>
      </c>
      <c r="E216" t="s">
        <v>2032</v>
      </c>
      <c r="F216" t="s">
        <v>2033</v>
      </c>
      <c r="G216" t="s">
        <v>2034</v>
      </c>
      <c r="H216" t="s">
        <v>7132</v>
      </c>
      <c r="I216">
        <v>1</v>
      </c>
      <c r="J216">
        <v>4</v>
      </c>
      <c r="K216" t="s">
        <v>2031</v>
      </c>
      <c r="L216">
        <v>4</v>
      </c>
      <c r="M216">
        <v>4</v>
      </c>
      <c r="N216">
        <v>4</v>
      </c>
      <c r="O216">
        <v>38.799999999999997</v>
      </c>
      <c r="P216">
        <v>38.799999999999997</v>
      </c>
      <c r="Q216">
        <v>38.799999999999997</v>
      </c>
      <c r="R216">
        <v>15.241</v>
      </c>
      <c r="S216">
        <v>0</v>
      </c>
      <c r="T216">
        <v>24.135999999999999</v>
      </c>
      <c r="U216">
        <v>1064800000</v>
      </c>
      <c r="V216">
        <v>41</v>
      </c>
      <c r="W216">
        <v>27.154029999999999</v>
      </c>
      <c r="X216">
        <v>26.822019999999998</v>
      </c>
      <c r="Y216">
        <v>27.157879999999999</v>
      </c>
      <c r="Z216">
        <v>27.51661</v>
      </c>
      <c r="AA216">
        <v>27.5716</v>
      </c>
      <c r="AB216">
        <v>27.788489999999999</v>
      </c>
    </row>
    <row r="217" spans="1:28" x14ac:dyDescent="0.25">
      <c r="A217" t="s">
        <v>678</v>
      </c>
      <c r="B217">
        <v>2.3594749266143702</v>
      </c>
      <c r="C217">
        <v>0.62698872884114798</v>
      </c>
      <c r="D217" t="s">
        <v>2040</v>
      </c>
      <c r="E217" t="s">
        <v>2040</v>
      </c>
      <c r="F217" t="s">
        <v>2041</v>
      </c>
      <c r="G217" t="s">
        <v>2042</v>
      </c>
      <c r="H217" t="s">
        <v>7132</v>
      </c>
      <c r="I217">
        <v>1</v>
      </c>
      <c r="J217">
        <v>4</v>
      </c>
      <c r="K217" t="s">
        <v>2039</v>
      </c>
      <c r="L217">
        <v>31</v>
      </c>
      <c r="M217">
        <v>31</v>
      </c>
      <c r="N217">
        <v>31</v>
      </c>
      <c r="O217">
        <v>76</v>
      </c>
      <c r="P217">
        <v>76</v>
      </c>
      <c r="Q217">
        <v>76</v>
      </c>
      <c r="R217">
        <v>56.3</v>
      </c>
      <c r="S217">
        <v>0</v>
      </c>
      <c r="T217">
        <v>323.31</v>
      </c>
      <c r="U217">
        <v>641320000000</v>
      </c>
      <c r="V217">
        <v>2059</v>
      </c>
      <c r="W217">
        <v>36.755830000000003</v>
      </c>
      <c r="X217">
        <v>36.824890000000003</v>
      </c>
      <c r="Y217">
        <v>36.965919999999997</v>
      </c>
      <c r="Z217">
        <v>36.214970000000001</v>
      </c>
      <c r="AA217">
        <v>36.072220000000002</v>
      </c>
      <c r="AB217">
        <v>36.378489999999999</v>
      </c>
    </row>
    <row r="218" spans="1:28" x14ac:dyDescent="0.25">
      <c r="A218" t="s">
        <v>678</v>
      </c>
      <c r="B218">
        <v>2.3745349672879499</v>
      </c>
      <c r="C218">
        <v>1.4161879221598299</v>
      </c>
      <c r="D218" t="s">
        <v>2043</v>
      </c>
      <c r="E218" t="s">
        <v>2043</v>
      </c>
      <c r="F218" t="s">
        <v>2044</v>
      </c>
      <c r="G218" t="s">
        <v>2045</v>
      </c>
      <c r="H218" t="s">
        <v>7132</v>
      </c>
      <c r="I218">
        <v>1</v>
      </c>
      <c r="J218">
        <v>4</v>
      </c>
      <c r="K218" t="s">
        <v>1140</v>
      </c>
      <c r="L218">
        <v>3</v>
      </c>
      <c r="M218">
        <v>3</v>
      </c>
      <c r="N218">
        <v>3</v>
      </c>
      <c r="O218">
        <v>14.3</v>
      </c>
      <c r="P218">
        <v>14.3</v>
      </c>
      <c r="Q218">
        <v>14.3</v>
      </c>
      <c r="R218">
        <v>33.909999999999997</v>
      </c>
      <c r="S218">
        <v>0</v>
      </c>
      <c r="T218">
        <v>12.603</v>
      </c>
      <c r="U218">
        <v>161860000</v>
      </c>
      <c r="V218">
        <v>10</v>
      </c>
      <c r="W218">
        <v>25.25433</v>
      </c>
      <c r="X218">
        <v>25.392479999999999</v>
      </c>
      <c r="Y218">
        <v>25.505369999999999</v>
      </c>
      <c r="Z218">
        <v>23.51502</v>
      </c>
      <c r="AA218">
        <v>24.267420000000001</v>
      </c>
      <c r="AB218">
        <v>24.12116</v>
      </c>
    </row>
    <row r="219" spans="1:28" x14ac:dyDescent="0.25">
      <c r="A219" t="s">
        <v>678</v>
      </c>
      <c r="B219">
        <v>1.7073972553576899</v>
      </c>
      <c r="C219">
        <v>-0.45786412556966</v>
      </c>
      <c r="D219" t="s">
        <v>2054</v>
      </c>
      <c r="E219" t="s">
        <v>2054</v>
      </c>
      <c r="F219" t="s">
        <v>2055</v>
      </c>
      <c r="G219" t="s">
        <v>2056</v>
      </c>
      <c r="H219" t="s">
        <v>7132</v>
      </c>
      <c r="I219">
        <v>1</v>
      </c>
      <c r="J219">
        <v>4</v>
      </c>
      <c r="K219" t="s">
        <v>272</v>
      </c>
      <c r="L219">
        <v>5</v>
      </c>
      <c r="M219">
        <v>5</v>
      </c>
      <c r="N219">
        <v>5</v>
      </c>
      <c r="O219">
        <v>36.5</v>
      </c>
      <c r="P219">
        <v>36.5</v>
      </c>
      <c r="Q219">
        <v>36.5</v>
      </c>
      <c r="R219">
        <v>14.275</v>
      </c>
      <c r="S219">
        <v>0</v>
      </c>
      <c r="T219">
        <v>20.376999999999999</v>
      </c>
      <c r="U219">
        <v>355830000</v>
      </c>
      <c r="V219">
        <v>16</v>
      </c>
      <c r="W219">
        <v>25.554500000000001</v>
      </c>
      <c r="X219">
        <v>25.6312</v>
      </c>
      <c r="Y219">
        <v>25.361149999999999</v>
      </c>
      <c r="Z219">
        <v>25.800229999999999</v>
      </c>
      <c r="AA219">
        <v>26.01125</v>
      </c>
      <c r="AB219">
        <v>26.108969999999999</v>
      </c>
    </row>
    <row r="220" spans="1:28" x14ac:dyDescent="0.25">
      <c r="A220" t="s">
        <v>678</v>
      </c>
      <c r="B220">
        <v>2.3460874940438701</v>
      </c>
      <c r="C220">
        <v>-0.41041628519694101</v>
      </c>
      <c r="D220" t="s">
        <v>2058</v>
      </c>
      <c r="E220" t="s">
        <v>2058</v>
      </c>
      <c r="F220" t="s">
        <v>2059</v>
      </c>
      <c r="G220" t="s">
        <v>2060</v>
      </c>
      <c r="H220" t="s">
        <v>7132</v>
      </c>
      <c r="I220">
        <v>1</v>
      </c>
      <c r="J220">
        <v>4</v>
      </c>
      <c r="K220" t="s">
        <v>2057</v>
      </c>
      <c r="L220">
        <v>6</v>
      </c>
      <c r="M220">
        <v>6</v>
      </c>
      <c r="N220">
        <v>6</v>
      </c>
      <c r="O220">
        <v>11.4</v>
      </c>
      <c r="P220">
        <v>11.4</v>
      </c>
      <c r="Q220">
        <v>11.4</v>
      </c>
      <c r="R220">
        <v>52.673000000000002</v>
      </c>
      <c r="S220">
        <v>0</v>
      </c>
      <c r="T220">
        <v>16.236999999999998</v>
      </c>
      <c r="U220">
        <v>337710000</v>
      </c>
      <c r="V220">
        <v>30</v>
      </c>
      <c r="W220">
        <v>25.610939999999999</v>
      </c>
      <c r="X220">
        <v>25.388829999999999</v>
      </c>
      <c r="Y220">
        <v>25.49173</v>
      </c>
      <c r="Z220">
        <v>25.876470000000001</v>
      </c>
      <c r="AA220">
        <v>25.969519999999999</v>
      </c>
      <c r="AB220">
        <v>25.876750000000001</v>
      </c>
    </row>
    <row r="221" spans="1:28" x14ac:dyDescent="0.25">
      <c r="A221" t="s">
        <v>678</v>
      </c>
      <c r="B221">
        <v>2.1459148427061301</v>
      </c>
      <c r="C221">
        <v>-1.0617472330729101</v>
      </c>
      <c r="D221" t="s">
        <v>2070</v>
      </c>
      <c r="E221" t="s">
        <v>2070</v>
      </c>
      <c r="F221" t="s">
        <v>2071</v>
      </c>
      <c r="G221" t="s">
        <v>2072</v>
      </c>
      <c r="H221" t="s">
        <v>7132</v>
      </c>
      <c r="I221">
        <v>1</v>
      </c>
      <c r="J221">
        <v>4</v>
      </c>
      <c r="K221" t="s">
        <v>2069</v>
      </c>
      <c r="L221">
        <v>9</v>
      </c>
      <c r="M221">
        <v>9</v>
      </c>
      <c r="N221">
        <v>9</v>
      </c>
      <c r="O221">
        <v>51.6</v>
      </c>
      <c r="P221">
        <v>51.6</v>
      </c>
      <c r="Q221">
        <v>51.6</v>
      </c>
      <c r="R221">
        <v>31.292999999999999</v>
      </c>
      <c r="S221">
        <v>0</v>
      </c>
      <c r="T221">
        <v>219.53</v>
      </c>
      <c r="U221">
        <v>4329100000</v>
      </c>
      <c r="V221">
        <v>55</v>
      </c>
      <c r="W221">
        <v>28.51567</v>
      </c>
      <c r="X221">
        <v>28.56202</v>
      </c>
      <c r="Y221">
        <v>29.116790000000002</v>
      </c>
      <c r="Z221">
        <v>29.861090000000001</v>
      </c>
      <c r="AA221">
        <v>29.88738</v>
      </c>
      <c r="AB221">
        <v>29.631239999999998</v>
      </c>
    </row>
    <row r="222" spans="1:28" x14ac:dyDescent="0.25">
      <c r="A222" t="s">
        <v>678</v>
      </c>
      <c r="B222">
        <v>3.04706850128923</v>
      </c>
      <c r="C222">
        <v>0.55218442281087099</v>
      </c>
      <c r="D222" t="s">
        <v>2095</v>
      </c>
      <c r="E222" t="s">
        <v>2096</v>
      </c>
      <c r="F222" t="s">
        <v>2097</v>
      </c>
      <c r="G222" t="s">
        <v>2098</v>
      </c>
      <c r="H222" t="s">
        <v>7132</v>
      </c>
      <c r="I222">
        <v>1</v>
      </c>
      <c r="J222">
        <v>4</v>
      </c>
      <c r="K222" t="s">
        <v>2094</v>
      </c>
      <c r="L222">
        <v>35</v>
      </c>
      <c r="M222">
        <v>35</v>
      </c>
      <c r="N222">
        <v>35</v>
      </c>
      <c r="O222">
        <v>42</v>
      </c>
      <c r="P222">
        <v>42</v>
      </c>
      <c r="Q222">
        <v>42</v>
      </c>
      <c r="R222">
        <v>111.34</v>
      </c>
      <c r="S222">
        <v>0</v>
      </c>
      <c r="T222">
        <v>278.32</v>
      </c>
      <c r="U222">
        <v>4318100000</v>
      </c>
      <c r="V222">
        <v>204</v>
      </c>
      <c r="W222">
        <v>29.618490000000001</v>
      </c>
      <c r="X222">
        <v>29.693739999999998</v>
      </c>
      <c r="Y222">
        <v>29.742650000000001</v>
      </c>
      <c r="Z222">
        <v>29.039619999999999</v>
      </c>
      <c r="AA222">
        <v>29.14414</v>
      </c>
      <c r="AB222">
        <v>29.214559999999999</v>
      </c>
    </row>
    <row r="223" spans="1:28" x14ac:dyDescent="0.25">
      <c r="A223" t="s">
        <v>678</v>
      </c>
      <c r="B223">
        <v>2.0780626047661102</v>
      </c>
      <c r="C223">
        <v>0.65977223714192901</v>
      </c>
      <c r="D223" t="s">
        <v>2105</v>
      </c>
      <c r="E223" t="s">
        <v>2105</v>
      </c>
      <c r="F223" t="s">
        <v>2106</v>
      </c>
      <c r="G223" t="s">
        <v>2107</v>
      </c>
      <c r="H223" t="s">
        <v>7132</v>
      </c>
      <c r="I223">
        <v>1</v>
      </c>
      <c r="J223">
        <v>4</v>
      </c>
      <c r="K223" t="s">
        <v>2104</v>
      </c>
      <c r="L223">
        <v>43</v>
      </c>
      <c r="M223">
        <v>43</v>
      </c>
      <c r="N223">
        <v>19</v>
      </c>
      <c r="O223">
        <v>79.900000000000006</v>
      </c>
      <c r="P223">
        <v>79.900000000000006</v>
      </c>
      <c r="Q223">
        <v>45.8</v>
      </c>
      <c r="R223">
        <v>32.68</v>
      </c>
      <c r="S223">
        <v>0</v>
      </c>
      <c r="T223">
        <v>323.31</v>
      </c>
      <c r="U223">
        <v>245010000000</v>
      </c>
      <c r="V223">
        <v>766</v>
      </c>
      <c r="W223">
        <v>35.439210000000003</v>
      </c>
      <c r="X223">
        <v>35.60942</v>
      </c>
      <c r="Y223">
        <v>35.501660000000001</v>
      </c>
      <c r="Z223">
        <v>34.674250000000001</v>
      </c>
      <c r="AA223">
        <v>34.796329999999998</v>
      </c>
      <c r="AB223">
        <v>35.1004</v>
      </c>
    </row>
    <row r="224" spans="1:28" x14ac:dyDescent="0.25">
      <c r="A224" t="s">
        <v>678</v>
      </c>
      <c r="B224">
        <v>1.3938615992543399</v>
      </c>
      <c r="C224">
        <v>2.3265527089436899</v>
      </c>
      <c r="D224" t="s">
        <v>7450</v>
      </c>
      <c r="E224" t="s">
        <v>7450</v>
      </c>
      <c r="F224" t="s">
        <v>7451</v>
      </c>
      <c r="G224" t="s">
        <v>7452</v>
      </c>
      <c r="H224" t="s">
        <v>7132</v>
      </c>
      <c r="I224">
        <v>1</v>
      </c>
      <c r="J224">
        <v>4</v>
      </c>
      <c r="K224" t="s">
        <v>7453</v>
      </c>
      <c r="L224">
        <v>3</v>
      </c>
      <c r="M224">
        <v>3</v>
      </c>
      <c r="N224">
        <v>3</v>
      </c>
      <c r="O224">
        <v>8.8000000000000007</v>
      </c>
      <c r="P224">
        <v>8.8000000000000007</v>
      </c>
      <c r="Q224">
        <v>8.8000000000000007</v>
      </c>
      <c r="R224">
        <v>30.015999999999998</v>
      </c>
      <c r="S224">
        <v>0</v>
      </c>
      <c r="T224">
        <v>3.4232999999999998</v>
      </c>
      <c r="U224">
        <v>44283000</v>
      </c>
      <c r="V224">
        <v>7</v>
      </c>
      <c r="W224">
        <v>23.461390000000002</v>
      </c>
      <c r="X224">
        <v>24.072759999999999</v>
      </c>
      <c r="Y224">
        <v>23.747140000000002</v>
      </c>
      <c r="Z224">
        <v>20.34046</v>
      </c>
      <c r="AA224">
        <v>21.071020000000001</v>
      </c>
      <c r="AB224">
        <v>22.890160000000002</v>
      </c>
    </row>
    <row r="225" spans="1:28" x14ac:dyDescent="0.25">
      <c r="A225" t="s">
        <v>678</v>
      </c>
      <c r="B225">
        <v>3.60668683077684</v>
      </c>
      <c r="C225">
        <v>-1.3816655476888</v>
      </c>
      <c r="D225" t="s">
        <v>2112</v>
      </c>
      <c r="E225" t="s">
        <v>2112</v>
      </c>
      <c r="F225" t="s">
        <v>2113</v>
      </c>
      <c r="G225" t="s">
        <v>2114</v>
      </c>
      <c r="H225" t="s">
        <v>7132</v>
      </c>
      <c r="I225">
        <v>1</v>
      </c>
      <c r="J225">
        <v>4</v>
      </c>
      <c r="K225" t="s">
        <v>154</v>
      </c>
      <c r="L225">
        <v>12</v>
      </c>
      <c r="M225">
        <v>12</v>
      </c>
      <c r="N225">
        <v>12</v>
      </c>
      <c r="O225">
        <v>36.1</v>
      </c>
      <c r="P225">
        <v>36.1</v>
      </c>
      <c r="Q225">
        <v>36.1</v>
      </c>
      <c r="R225">
        <v>48.968000000000004</v>
      </c>
      <c r="S225">
        <v>0</v>
      </c>
      <c r="T225">
        <v>44.290999999999997</v>
      </c>
      <c r="U225">
        <v>1017500000</v>
      </c>
      <c r="V225">
        <v>48</v>
      </c>
      <c r="W225">
        <v>26.399239999999999</v>
      </c>
      <c r="X225">
        <v>26.338339999999999</v>
      </c>
      <c r="Y225">
        <v>26.42755</v>
      </c>
      <c r="Z225">
        <v>27.570869999999999</v>
      </c>
      <c r="AA225">
        <v>27.945419999999999</v>
      </c>
      <c r="AB225">
        <v>27.79383</v>
      </c>
    </row>
    <row r="226" spans="1:28" x14ac:dyDescent="0.25">
      <c r="A226" t="s">
        <v>678</v>
      </c>
      <c r="B226">
        <v>3.0865917551426998</v>
      </c>
      <c r="C226">
        <v>-0.99382146199544497</v>
      </c>
      <c r="D226" t="s">
        <v>2120</v>
      </c>
      <c r="E226" t="s">
        <v>2120</v>
      </c>
      <c r="F226" t="s">
        <v>2121</v>
      </c>
      <c r="G226" t="s">
        <v>2122</v>
      </c>
      <c r="H226" t="s">
        <v>7132</v>
      </c>
      <c r="I226">
        <v>1</v>
      </c>
      <c r="J226">
        <v>4</v>
      </c>
      <c r="K226" t="s">
        <v>2119</v>
      </c>
      <c r="L226">
        <v>6</v>
      </c>
      <c r="M226">
        <v>6</v>
      </c>
      <c r="N226">
        <v>6</v>
      </c>
      <c r="O226">
        <v>18.2</v>
      </c>
      <c r="P226">
        <v>18.2</v>
      </c>
      <c r="Q226">
        <v>18.2</v>
      </c>
      <c r="R226">
        <v>50.213000000000001</v>
      </c>
      <c r="S226">
        <v>0</v>
      </c>
      <c r="T226">
        <v>21.003</v>
      </c>
      <c r="U226">
        <v>312910000</v>
      </c>
      <c r="V226">
        <v>21</v>
      </c>
      <c r="W226">
        <v>25.135829999999999</v>
      </c>
      <c r="X226">
        <v>24.818850000000001</v>
      </c>
      <c r="Y226">
        <v>25.019200000000001</v>
      </c>
      <c r="Z226">
        <v>26.018439999999998</v>
      </c>
      <c r="AA226">
        <v>25.87105</v>
      </c>
      <c r="AB226">
        <v>26.065850000000001</v>
      </c>
    </row>
    <row r="227" spans="1:28" x14ac:dyDescent="0.25">
      <c r="A227" t="s">
        <v>678</v>
      </c>
      <c r="B227">
        <v>2.9808500903370398</v>
      </c>
      <c r="C227">
        <v>-0.83135795593261697</v>
      </c>
      <c r="D227" t="s">
        <v>2124</v>
      </c>
      <c r="E227" t="s">
        <v>2124</v>
      </c>
      <c r="F227" t="s">
        <v>2125</v>
      </c>
      <c r="G227" t="s">
        <v>2126</v>
      </c>
      <c r="H227" t="s">
        <v>7132</v>
      </c>
      <c r="I227">
        <v>1</v>
      </c>
      <c r="J227">
        <v>4</v>
      </c>
      <c r="K227" t="s">
        <v>2123</v>
      </c>
      <c r="L227">
        <v>13</v>
      </c>
      <c r="M227">
        <v>13</v>
      </c>
      <c r="N227">
        <v>13</v>
      </c>
      <c r="O227">
        <v>30.8</v>
      </c>
      <c r="P227">
        <v>30.8</v>
      </c>
      <c r="Q227">
        <v>30.8</v>
      </c>
      <c r="R227">
        <v>52.22</v>
      </c>
      <c r="S227">
        <v>0</v>
      </c>
      <c r="T227">
        <v>36.911999999999999</v>
      </c>
      <c r="U227">
        <v>842470000</v>
      </c>
      <c r="V227">
        <v>52</v>
      </c>
      <c r="W227">
        <v>26.564800000000002</v>
      </c>
      <c r="X227">
        <v>26.496600000000001</v>
      </c>
      <c r="Y227">
        <v>26.52788</v>
      </c>
      <c r="Z227">
        <v>27.510359999999999</v>
      </c>
      <c r="AA227">
        <v>27.18281</v>
      </c>
      <c r="AB227">
        <v>27.390180000000001</v>
      </c>
    </row>
    <row r="228" spans="1:28" x14ac:dyDescent="0.25">
      <c r="A228" t="s">
        <v>678</v>
      </c>
      <c r="B228">
        <v>4.3800330422979501</v>
      </c>
      <c r="C228">
        <v>-1.15909767150879</v>
      </c>
      <c r="D228" t="s">
        <v>2144</v>
      </c>
      <c r="E228" t="s">
        <v>2144</v>
      </c>
      <c r="F228" t="s">
        <v>2145</v>
      </c>
      <c r="G228" t="s">
        <v>2146</v>
      </c>
      <c r="H228" t="s">
        <v>7132</v>
      </c>
      <c r="I228">
        <v>1</v>
      </c>
      <c r="J228">
        <v>4</v>
      </c>
      <c r="K228" t="s">
        <v>2143</v>
      </c>
      <c r="L228">
        <v>29</v>
      </c>
      <c r="M228">
        <v>29</v>
      </c>
      <c r="N228">
        <v>14</v>
      </c>
      <c r="O228">
        <v>65.8</v>
      </c>
      <c r="P228">
        <v>65.8</v>
      </c>
      <c r="Q228">
        <v>37.200000000000003</v>
      </c>
      <c r="R228">
        <v>46.152999999999999</v>
      </c>
      <c r="S228">
        <v>0</v>
      </c>
      <c r="T228">
        <v>323.31</v>
      </c>
      <c r="U228">
        <v>8696200000</v>
      </c>
      <c r="V228">
        <v>196</v>
      </c>
      <c r="W228">
        <v>29.72166</v>
      </c>
      <c r="X228">
        <v>29.59525</v>
      </c>
      <c r="Y228">
        <v>29.65784</v>
      </c>
      <c r="Z228">
        <v>30.76793</v>
      </c>
      <c r="AA228">
        <v>30.911989999999999</v>
      </c>
      <c r="AB228">
        <v>30.772110000000001</v>
      </c>
    </row>
    <row r="229" spans="1:28" x14ac:dyDescent="0.25">
      <c r="A229" t="s">
        <v>678</v>
      </c>
      <c r="B229">
        <v>1.0966386259974601</v>
      </c>
      <c r="C229">
        <v>1.65822156270345</v>
      </c>
      <c r="D229" t="s">
        <v>7454</v>
      </c>
      <c r="E229" t="s">
        <v>7454</v>
      </c>
      <c r="F229" t="s">
        <v>7455</v>
      </c>
      <c r="G229" t="s">
        <v>7456</v>
      </c>
      <c r="H229" t="s">
        <v>7132</v>
      </c>
      <c r="I229">
        <v>1</v>
      </c>
      <c r="J229">
        <v>4</v>
      </c>
      <c r="K229" t="s">
        <v>7457</v>
      </c>
      <c r="L229">
        <v>6</v>
      </c>
      <c r="M229">
        <v>3</v>
      </c>
      <c r="N229">
        <v>3</v>
      </c>
      <c r="O229">
        <v>36.700000000000003</v>
      </c>
      <c r="P229">
        <v>21.9</v>
      </c>
      <c r="Q229">
        <v>21.9</v>
      </c>
      <c r="R229">
        <v>23.707000000000001</v>
      </c>
      <c r="S229">
        <v>0</v>
      </c>
      <c r="T229">
        <v>10.663</v>
      </c>
      <c r="U229">
        <v>121310000</v>
      </c>
      <c r="V229">
        <v>9</v>
      </c>
      <c r="W229">
        <v>24.541319999999999</v>
      </c>
      <c r="X229">
        <v>24.578420000000001</v>
      </c>
      <c r="Y229">
        <v>24.57911</v>
      </c>
      <c r="Z229">
        <v>21.709479999999999</v>
      </c>
      <c r="AA229">
        <v>22.845130000000001</v>
      </c>
      <c r="AB229">
        <v>24.169589999999999</v>
      </c>
    </row>
    <row r="230" spans="1:28" x14ac:dyDescent="0.25">
      <c r="A230" t="s">
        <v>678</v>
      </c>
      <c r="B230">
        <v>2.4356630825623098</v>
      </c>
      <c r="C230">
        <v>-0.58569653828938695</v>
      </c>
      <c r="D230" t="s">
        <v>2164</v>
      </c>
      <c r="E230" t="s">
        <v>2164</v>
      </c>
      <c r="F230" t="s">
        <v>2165</v>
      </c>
      <c r="G230" t="s">
        <v>2166</v>
      </c>
      <c r="H230" t="s">
        <v>7132</v>
      </c>
      <c r="I230">
        <v>1</v>
      </c>
      <c r="J230">
        <v>4</v>
      </c>
      <c r="K230" t="s">
        <v>252</v>
      </c>
      <c r="L230">
        <v>4</v>
      </c>
      <c r="M230">
        <v>4</v>
      </c>
      <c r="N230">
        <v>4</v>
      </c>
      <c r="O230">
        <v>21.9</v>
      </c>
      <c r="P230">
        <v>21.9</v>
      </c>
      <c r="Q230">
        <v>21.9</v>
      </c>
      <c r="R230">
        <v>20.9</v>
      </c>
      <c r="S230">
        <v>0</v>
      </c>
      <c r="T230">
        <v>11.196999999999999</v>
      </c>
      <c r="U230">
        <v>444010000</v>
      </c>
      <c r="V230">
        <v>14</v>
      </c>
      <c r="W230">
        <v>25.65409</v>
      </c>
      <c r="X230">
        <v>25.957619999999999</v>
      </c>
      <c r="Y230">
        <v>25.730499999999999</v>
      </c>
      <c r="Z230">
        <v>26.427250000000001</v>
      </c>
      <c r="AA230">
        <v>26.332460000000001</v>
      </c>
      <c r="AB230">
        <v>26.339580000000002</v>
      </c>
    </row>
    <row r="231" spans="1:28" x14ac:dyDescent="0.25">
      <c r="A231" t="s">
        <v>678</v>
      </c>
      <c r="B231">
        <v>2.41169181125318</v>
      </c>
      <c r="C231">
        <v>-0.68703142801920702</v>
      </c>
      <c r="D231" t="s">
        <v>2197</v>
      </c>
      <c r="E231" t="s">
        <v>2197</v>
      </c>
      <c r="F231" t="s">
        <v>2198</v>
      </c>
      <c r="G231" t="s">
        <v>2199</v>
      </c>
      <c r="H231" t="s">
        <v>7132</v>
      </c>
      <c r="I231">
        <v>1</v>
      </c>
      <c r="J231">
        <v>4</v>
      </c>
      <c r="K231" t="s">
        <v>2196</v>
      </c>
      <c r="L231">
        <v>12</v>
      </c>
      <c r="M231">
        <v>12</v>
      </c>
      <c r="N231">
        <v>12</v>
      </c>
      <c r="O231">
        <v>27.2</v>
      </c>
      <c r="P231">
        <v>27.2</v>
      </c>
      <c r="Q231">
        <v>27.2</v>
      </c>
      <c r="R231">
        <v>67.313999999999993</v>
      </c>
      <c r="S231">
        <v>0</v>
      </c>
      <c r="T231">
        <v>54.607999999999997</v>
      </c>
      <c r="U231">
        <v>694800000</v>
      </c>
      <c r="V231">
        <v>36</v>
      </c>
      <c r="W231">
        <v>26.32677</v>
      </c>
      <c r="X231">
        <v>26.22993</v>
      </c>
      <c r="Y231">
        <v>26.496020000000001</v>
      </c>
      <c r="Z231">
        <v>26.938649999999999</v>
      </c>
      <c r="AA231">
        <v>27.204899999999999</v>
      </c>
      <c r="AB231">
        <v>26.970269999999999</v>
      </c>
    </row>
    <row r="232" spans="1:28" x14ac:dyDescent="0.25">
      <c r="A232" t="s">
        <v>678</v>
      </c>
      <c r="B232">
        <v>1.8804608803843099</v>
      </c>
      <c r="C232">
        <v>-0.88537025451660201</v>
      </c>
      <c r="D232" t="s">
        <v>2208</v>
      </c>
      <c r="E232" t="s">
        <v>2208</v>
      </c>
      <c r="F232" t="s">
        <v>2209</v>
      </c>
      <c r="G232" t="s">
        <v>2210</v>
      </c>
      <c r="H232" t="s">
        <v>7132</v>
      </c>
      <c r="I232">
        <v>1</v>
      </c>
      <c r="J232">
        <v>4</v>
      </c>
      <c r="K232" t="s">
        <v>2207</v>
      </c>
      <c r="L232">
        <v>3</v>
      </c>
      <c r="M232">
        <v>3</v>
      </c>
      <c r="N232">
        <v>3</v>
      </c>
      <c r="O232">
        <v>41.3</v>
      </c>
      <c r="P232">
        <v>41.3</v>
      </c>
      <c r="Q232">
        <v>41.3</v>
      </c>
      <c r="R232">
        <v>10.275</v>
      </c>
      <c r="S232">
        <v>0</v>
      </c>
      <c r="T232">
        <v>42.844000000000001</v>
      </c>
      <c r="U232">
        <v>609760000</v>
      </c>
      <c r="V232">
        <v>27</v>
      </c>
      <c r="W232">
        <v>26.241129999999998</v>
      </c>
      <c r="X232">
        <v>26.191669999999998</v>
      </c>
      <c r="Y232">
        <v>25.644770000000001</v>
      </c>
      <c r="Z232">
        <v>26.747399999999999</v>
      </c>
      <c r="AA232">
        <v>26.968730000000001</v>
      </c>
      <c r="AB232">
        <v>27.01755</v>
      </c>
    </row>
    <row r="233" spans="1:28" x14ac:dyDescent="0.25">
      <c r="A233" t="s">
        <v>678</v>
      </c>
      <c r="B233">
        <v>2.7721297039134298</v>
      </c>
      <c r="C233">
        <v>-1.06435394287109</v>
      </c>
      <c r="D233" t="s">
        <v>2212</v>
      </c>
      <c r="E233" t="s">
        <v>2212</v>
      </c>
      <c r="F233" t="s">
        <v>2213</v>
      </c>
      <c r="G233" t="s">
        <v>2214</v>
      </c>
      <c r="H233" t="s">
        <v>7132</v>
      </c>
      <c r="I233">
        <v>1</v>
      </c>
      <c r="J233">
        <v>4</v>
      </c>
      <c r="K233" t="s">
        <v>2211</v>
      </c>
      <c r="L233">
        <v>8</v>
      </c>
      <c r="M233">
        <v>3</v>
      </c>
      <c r="N233">
        <v>3</v>
      </c>
      <c r="O233">
        <v>54.4</v>
      </c>
      <c r="P233">
        <v>17.8</v>
      </c>
      <c r="Q233">
        <v>17.8</v>
      </c>
      <c r="R233">
        <v>20.396000000000001</v>
      </c>
      <c r="S233">
        <v>0</v>
      </c>
      <c r="T233">
        <v>14.473000000000001</v>
      </c>
      <c r="U233">
        <v>559300000</v>
      </c>
      <c r="V233">
        <v>16</v>
      </c>
      <c r="W233">
        <v>25.896979999999999</v>
      </c>
      <c r="X233">
        <v>25.781020000000002</v>
      </c>
      <c r="Y233">
        <v>25.640029999999999</v>
      </c>
      <c r="Z233">
        <v>26.763950000000001</v>
      </c>
      <c r="AA233">
        <v>27.073160000000001</v>
      </c>
      <c r="AB233">
        <v>26.67398</v>
      </c>
    </row>
    <row r="234" spans="1:28" x14ac:dyDescent="0.25">
      <c r="A234" t="s">
        <v>678</v>
      </c>
      <c r="B234">
        <v>1.45926451075188</v>
      </c>
      <c r="C234">
        <v>-0.55705197652180904</v>
      </c>
      <c r="D234" t="s">
        <v>2216</v>
      </c>
      <c r="E234" t="s">
        <v>2216</v>
      </c>
      <c r="F234" t="s">
        <v>2217</v>
      </c>
      <c r="G234" t="s">
        <v>2218</v>
      </c>
      <c r="H234" t="s">
        <v>7132</v>
      </c>
      <c r="I234">
        <v>1</v>
      </c>
      <c r="J234">
        <v>4</v>
      </c>
      <c r="K234" t="s">
        <v>2215</v>
      </c>
      <c r="L234">
        <v>2</v>
      </c>
      <c r="M234">
        <v>2</v>
      </c>
      <c r="N234">
        <v>2</v>
      </c>
      <c r="O234">
        <v>19.5</v>
      </c>
      <c r="P234">
        <v>19.5</v>
      </c>
      <c r="Q234">
        <v>19.5</v>
      </c>
      <c r="R234">
        <v>12.497</v>
      </c>
      <c r="S234">
        <v>0</v>
      </c>
      <c r="T234">
        <v>7.1746999999999996</v>
      </c>
      <c r="U234">
        <v>175030000</v>
      </c>
      <c r="V234">
        <v>13</v>
      </c>
      <c r="W234">
        <v>24.577729999999999</v>
      </c>
      <c r="X234">
        <v>24.37471</v>
      </c>
      <c r="Y234">
        <v>24.383369999999999</v>
      </c>
      <c r="Z234">
        <v>24.750109999999999</v>
      </c>
      <c r="AA234">
        <v>25.310980000000001</v>
      </c>
      <c r="AB234">
        <v>24.945879999999999</v>
      </c>
    </row>
    <row r="235" spans="1:28" x14ac:dyDescent="0.25">
      <c r="A235" t="s">
        <v>678</v>
      </c>
      <c r="B235">
        <v>2.4020888360570498</v>
      </c>
      <c r="C235">
        <v>-1.43067232767741</v>
      </c>
      <c r="D235" t="s">
        <v>2232</v>
      </c>
      <c r="E235" t="s">
        <v>2232</v>
      </c>
      <c r="F235" t="s">
        <v>2233</v>
      </c>
      <c r="G235" t="s">
        <v>2234</v>
      </c>
      <c r="H235" t="s">
        <v>7132</v>
      </c>
      <c r="I235">
        <v>1</v>
      </c>
      <c r="J235">
        <v>4</v>
      </c>
      <c r="K235" t="s">
        <v>2231</v>
      </c>
      <c r="L235">
        <v>5</v>
      </c>
      <c r="M235">
        <v>5</v>
      </c>
      <c r="N235">
        <v>3</v>
      </c>
      <c r="O235">
        <v>28.9</v>
      </c>
      <c r="P235">
        <v>28.9</v>
      </c>
      <c r="Q235">
        <v>15.7</v>
      </c>
      <c r="R235">
        <v>23.399000000000001</v>
      </c>
      <c r="S235">
        <v>0</v>
      </c>
      <c r="T235">
        <v>44.252000000000002</v>
      </c>
      <c r="U235">
        <v>920120000</v>
      </c>
      <c r="V235">
        <v>23</v>
      </c>
      <c r="W235">
        <v>26.390619999999998</v>
      </c>
      <c r="X235">
        <v>26.42408</v>
      </c>
      <c r="Y235">
        <v>25.796600000000002</v>
      </c>
      <c r="Z235">
        <v>27.884889999999999</v>
      </c>
      <c r="AA235">
        <v>27.537489999999998</v>
      </c>
      <c r="AB235">
        <v>27.480930000000001</v>
      </c>
    </row>
    <row r="236" spans="1:28" x14ac:dyDescent="0.25">
      <c r="A236" t="s">
        <v>678</v>
      </c>
      <c r="B236">
        <v>2.6501101972438699</v>
      </c>
      <c r="C236">
        <v>0.457919438680012</v>
      </c>
      <c r="D236" t="s">
        <v>2265</v>
      </c>
      <c r="E236" t="s">
        <v>2265</v>
      </c>
      <c r="F236" t="s">
        <v>2266</v>
      </c>
      <c r="G236" t="s">
        <v>2267</v>
      </c>
      <c r="H236" t="s">
        <v>7132</v>
      </c>
      <c r="I236">
        <v>1</v>
      </c>
      <c r="J236">
        <v>4</v>
      </c>
      <c r="K236" t="s">
        <v>2264</v>
      </c>
      <c r="L236">
        <v>11</v>
      </c>
      <c r="M236">
        <v>11</v>
      </c>
      <c r="N236">
        <v>11</v>
      </c>
      <c r="O236">
        <v>57.7</v>
      </c>
      <c r="P236">
        <v>57.7</v>
      </c>
      <c r="Q236">
        <v>57.7</v>
      </c>
      <c r="R236">
        <v>24.204999999999998</v>
      </c>
      <c r="S236">
        <v>0</v>
      </c>
      <c r="T236">
        <v>134.01</v>
      </c>
      <c r="U236">
        <v>3247500000</v>
      </c>
      <c r="V236">
        <v>96</v>
      </c>
      <c r="W236">
        <v>29.23809</v>
      </c>
      <c r="X236">
        <v>29.132439999999999</v>
      </c>
      <c r="Y236">
        <v>29.281690000000001</v>
      </c>
      <c r="Z236">
        <v>28.70748</v>
      </c>
      <c r="AA236">
        <v>28.856649999999998</v>
      </c>
      <c r="AB236">
        <v>28.71434</v>
      </c>
    </row>
    <row r="237" spans="1:28" x14ac:dyDescent="0.25">
      <c r="A237" t="s">
        <v>678</v>
      </c>
      <c r="B237">
        <v>1.96398524812113</v>
      </c>
      <c r="C237">
        <v>-0.48260180155436</v>
      </c>
      <c r="D237" t="s">
        <v>2273</v>
      </c>
      <c r="E237" t="s">
        <v>2273</v>
      </c>
      <c r="F237" t="s">
        <v>2274</v>
      </c>
      <c r="G237" t="s">
        <v>2275</v>
      </c>
      <c r="H237" t="s">
        <v>7132</v>
      </c>
      <c r="I237">
        <v>1</v>
      </c>
      <c r="J237">
        <v>4</v>
      </c>
      <c r="K237" t="s">
        <v>2272</v>
      </c>
      <c r="L237">
        <v>20</v>
      </c>
      <c r="M237">
        <v>20</v>
      </c>
      <c r="N237">
        <v>17</v>
      </c>
      <c r="O237">
        <v>75.7</v>
      </c>
      <c r="P237">
        <v>75.7</v>
      </c>
      <c r="Q237">
        <v>65.900000000000006</v>
      </c>
      <c r="R237">
        <v>29.173999999999999</v>
      </c>
      <c r="S237">
        <v>0</v>
      </c>
      <c r="T237">
        <v>222.43</v>
      </c>
      <c r="U237">
        <v>20395000000</v>
      </c>
      <c r="V237">
        <v>215</v>
      </c>
      <c r="W237">
        <v>31.286200000000001</v>
      </c>
      <c r="X237">
        <v>31.181100000000001</v>
      </c>
      <c r="Y237">
        <v>31.506209999999999</v>
      </c>
      <c r="Z237">
        <v>31.777249999999999</v>
      </c>
      <c r="AA237">
        <v>31.901959999999999</v>
      </c>
      <c r="AB237">
        <v>31.742100000000001</v>
      </c>
    </row>
    <row r="238" spans="1:28" x14ac:dyDescent="0.25">
      <c r="A238" t="s">
        <v>678</v>
      </c>
      <c r="B238">
        <v>1.84404125243785</v>
      </c>
      <c r="C238">
        <v>-0.92066701253255101</v>
      </c>
      <c r="D238" t="s">
        <v>2309</v>
      </c>
      <c r="E238" t="s">
        <v>2309</v>
      </c>
      <c r="F238" t="s">
        <v>2310</v>
      </c>
      <c r="G238" t="s">
        <v>2311</v>
      </c>
      <c r="H238" t="s">
        <v>7132</v>
      </c>
      <c r="I238">
        <v>1</v>
      </c>
      <c r="J238">
        <v>4</v>
      </c>
      <c r="K238" t="s">
        <v>2308</v>
      </c>
      <c r="L238">
        <v>5</v>
      </c>
      <c r="M238">
        <v>5</v>
      </c>
      <c r="N238">
        <v>5</v>
      </c>
      <c r="O238">
        <v>47.5</v>
      </c>
      <c r="P238">
        <v>47.5</v>
      </c>
      <c r="Q238">
        <v>47.5</v>
      </c>
      <c r="R238">
        <v>13.526999999999999</v>
      </c>
      <c r="S238">
        <v>0</v>
      </c>
      <c r="T238">
        <v>24.088999999999999</v>
      </c>
      <c r="U238">
        <v>448630000</v>
      </c>
      <c r="V238">
        <v>16</v>
      </c>
      <c r="W238">
        <v>25.759129999999999</v>
      </c>
      <c r="X238">
        <v>25.790469999999999</v>
      </c>
      <c r="Y238">
        <v>25.118390000000002</v>
      </c>
      <c r="Z238">
        <v>26.416830000000001</v>
      </c>
      <c r="AA238">
        <v>26.468350000000001</v>
      </c>
      <c r="AB238">
        <v>26.544809999999998</v>
      </c>
    </row>
    <row r="239" spans="1:28" x14ac:dyDescent="0.25">
      <c r="A239" t="s">
        <v>678</v>
      </c>
      <c r="B239">
        <v>1.0616295083190399</v>
      </c>
      <c r="C239">
        <v>-1.69938596089681</v>
      </c>
      <c r="D239" t="s">
        <v>7296</v>
      </c>
      <c r="E239" t="s">
        <v>7296</v>
      </c>
      <c r="F239" t="s">
        <v>7297</v>
      </c>
      <c r="G239" t="s">
        <v>7298</v>
      </c>
      <c r="H239" t="s">
        <v>7132</v>
      </c>
      <c r="I239">
        <v>1</v>
      </c>
      <c r="J239">
        <v>4</v>
      </c>
      <c r="K239" t="s">
        <v>7299</v>
      </c>
      <c r="L239">
        <v>4</v>
      </c>
      <c r="M239">
        <v>4</v>
      </c>
      <c r="N239">
        <v>4</v>
      </c>
      <c r="O239">
        <v>34.9</v>
      </c>
      <c r="P239">
        <v>34.9</v>
      </c>
      <c r="Q239">
        <v>34.9</v>
      </c>
      <c r="R239">
        <v>20.082000000000001</v>
      </c>
      <c r="S239">
        <v>0</v>
      </c>
      <c r="T239">
        <v>5.0011000000000001</v>
      </c>
      <c r="U239">
        <v>102090000</v>
      </c>
      <c r="V239">
        <v>5</v>
      </c>
      <c r="W239">
        <v>21.553249999999998</v>
      </c>
      <c r="X239">
        <v>24.077860000000001</v>
      </c>
      <c r="Y239">
        <v>23.106809999999999</v>
      </c>
      <c r="Z239">
        <v>24.477039999999999</v>
      </c>
      <c r="AA239">
        <v>24.929089999999999</v>
      </c>
      <c r="AB239">
        <v>24.429950000000002</v>
      </c>
    </row>
    <row r="240" spans="1:28" x14ac:dyDescent="0.25">
      <c r="A240" t="s">
        <v>678</v>
      </c>
      <c r="B240">
        <v>1.9405063536140299</v>
      </c>
      <c r="C240">
        <v>-0.48862584431966</v>
      </c>
      <c r="D240" t="s">
        <v>2317</v>
      </c>
      <c r="E240" t="s">
        <v>2317</v>
      </c>
      <c r="F240" t="s">
        <v>2318</v>
      </c>
      <c r="G240" t="s">
        <v>2319</v>
      </c>
      <c r="H240" t="s">
        <v>7132</v>
      </c>
      <c r="I240">
        <v>1</v>
      </c>
      <c r="J240">
        <v>4</v>
      </c>
      <c r="K240" t="s">
        <v>2316</v>
      </c>
      <c r="L240">
        <v>16</v>
      </c>
      <c r="M240">
        <v>16</v>
      </c>
      <c r="N240">
        <v>16</v>
      </c>
      <c r="O240">
        <v>57.1</v>
      </c>
      <c r="P240">
        <v>57.1</v>
      </c>
      <c r="Q240">
        <v>57.1</v>
      </c>
      <c r="R240">
        <v>44.171999999999997</v>
      </c>
      <c r="S240">
        <v>0</v>
      </c>
      <c r="T240">
        <v>129.76</v>
      </c>
      <c r="U240">
        <v>2013000000</v>
      </c>
      <c r="V240">
        <v>89</v>
      </c>
      <c r="W240">
        <v>28.06953</v>
      </c>
      <c r="X240">
        <v>27.9085</v>
      </c>
      <c r="Y240">
        <v>28.070920000000001</v>
      </c>
      <c r="Z240">
        <v>28.562419999999999</v>
      </c>
      <c r="AA240">
        <v>28.635539999999999</v>
      </c>
      <c r="AB240">
        <v>28.316870000000002</v>
      </c>
    </row>
    <row r="241" spans="1:28" x14ac:dyDescent="0.25">
      <c r="A241" t="s">
        <v>678</v>
      </c>
      <c r="B241">
        <v>1.12726200893893</v>
      </c>
      <c r="C241">
        <v>-0.71798451741536296</v>
      </c>
      <c r="D241" t="s">
        <v>2332</v>
      </c>
      <c r="E241" t="s">
        <v>2332</v>
      </c>
      <c r="F241" t="s">
        <v>2333</v>
      </c>
      <c r="G241" t="s">
        <v>2334</v>
      </c>
      <c r="H241" t="s">
        <v>7132</v>
      </c>
      <c r="I241">
        <v>1</v>
      </c>
      <c r="J241">
        <v>4</v>
      </c>
      <c r="K241" t="s">
        <v>1002</v>
      </c>
      <c r="L241">
        <v>6</v>
      </c>
      <c r="M241">
        <v>6</v>
      </c>
      <c r="N241">
        <v>6</v>
      </c>
      <c r="O241">
        <v>31.2</v>
      </c>
      <c r="P241">
        <v>31.2</v>
      </c>
      <c r="Q241">
        <v>31.2</v>
      </c>
      <c r="R241">
        <v>20.731999999999999</v>
      </c>
      <c r="S241">
        <v>0</v>
      </c>
      <c r="T241">
        <v>11.319000000000001</v>
      </c>
      <c r="U241">
        <v>1304600000</v>
      </c>
      <c r="V241">
        <v>36</v>
      </c>
      <c r="W241">
        <v>27.23123</v>
      </c>
      <c r="X241">
        <v>27.603639999999999</v>
      </c>
      <c r="Y241">
        <v>26.747140000000002</v>
      </c>
      <c r="Z241">
        <v>28.133050000000001</v>
      </c>
      <c r="AA241">
        <v>27.582190000000001</v>
      </c>
      <c r="AB241">
        <v>28.02073</v>
      </c>
    </row>
    <row r="242" spans="1:28" x14ac:dyDescent="0.25">
      <c r="A242" t="s">
        <v>678</v>
      </c>
      <c r="B242">
        <v>2.7343939826646801</v>
      </c>
      <c r="C242">
        <v>-0.42485872904459399</v>
      </c>
      <c r="D242" t="s">
        <v>2336</v>
      </c>
      <c r="E242" t="s">
        <v>2336</v>
      </c>
      <c r="F242" t="s">
        <v>2337</v>
      </c>
      <c r="G242" t="s">
        <v>2338</v>
      </c>
      <c r="H242" t="s">
        <v>7132</v>
      </c>
      <c r="I242">
        <v>1</v>
      </c>
      <c r="J242">
        <v>4</v>
      </c>
      <c r="K242" t="s">
        <v>2335</v>
      </c>
      <c r="L242">
        <v>4</v>
      </c>
      <c r="M242">
        <v>4</v>
      </c>
      <c r="N242">
        <v>4</v>
      </c>
      <c r="O242">
        <v>25.4</v>
      </c>
      <c r="P242">
        <v>25.4</v>
      </c>
      <c r="Q242">
        <v>25.4</v>
      </c>
      <c r="R242">
        <v>17.018000000000001</v>
      </c>
      <c r="S242">
        <v>0</v>
      </c>
      <c r="T242">
        <v>6.1449999999999996</v>
      </c>
      <c r="U242">
        <v>256660000</v>
      </c>
      <c r="V242">
        <v>16</v>
      </c>
      <c r="W242">
        <v>25.16104</v>
      </c>
      <c r="X242">
        <v>24.9862</v>
      </c>
      <c r="Y242">
        <v>25.035779999999999</v>
      </c>
      <c r="Z242">
        <v>25.462230000000002</v>
      </c>
      <c r="AA242">
        <v>25.536909999999999</v>
      </c>
      <c r="AB242">
        <v>25.458449999999999</v>
      </c>
    </row>
    <row r="243" spans="1:28" x14ac:dyDescent="0.25">
      <c r="A243" t="s">
        <v>678</v>
      </c>
      <c r="B243">
        <v>1.47865314121126</v>
      </c>
      <c r="C243">
        <v>0.51938565572103101</v>
      </c>
      <c r="D243" t="s">
        <v>2347</v>
      </c>
      <c r="E243" t="s">
        <v>2347</v>
      </c>
      <c r="F243" t="s">
        <v>2348</v>
      </c>
      <c r="G243" t="s">
        <v>2349</v>
      </c>
      <c r="H243" t="s">
        <v>7132</v>
      </c>
      <c r="I243">
        <v>1</v>
      </c>
      <c r="J243">
        <v>4</v>
      </c>
      <c r="K243" t="s">
        <v>2346</v>
      </c>
      <c r="L243">
        <v>7</v>
      </c>
      <c r="M243">
        <v>7</v>
      </c>
      <c r="N243">
        <v>7</v>
      </c>
      <c r="O243">
        <v>34.1</v>
      </c>
      <c r="P243">
        <v>34.1</v>
      </c>
      <c r="Q243">
        <v>34.1</v>
      </c>
      <c r="R243">
        <v>28.68</v>
      </c>
      <c r="S243">
        <v>0</v>
      </c>
      <c r="T243">
        <v>44.826000000000001</v>
      </c>
      <c r="U243">
        <v>1601600000</v>
      </c>
      <c r="V243">
        <v>58</v>
      </c>
      <c r="W243">
        <v>28.162310000000002</v>
      </c>
      <c r="X243">
        <v>28.114509999999999</v>
      </c>
      <c r="Y243">
        <v>28.31644</v>
      </c>
      <c r="Z243">
        <v>27.51998</v>
      </c>
      <c r="AA243">
        <v>27.980219999999999</v>
      </c>
      <c r="AB243">
        <v>27.5349</v>
      </c>
    </row>
    <row r="244" spans="1:28" x14ac:dyDescent="0.25">
      <c r="A244" t="s">
        <v>678</v>
      </c>
      <c r="B244">
        <v>1.9216191636205</v>
      </c>
      <c r="C244">
        <v>0.46646181742350401</v>
      </c>
      <c r="D244" t="s">
        <v>2376</v>
      </c>
      <c r="E244" t="s">
        <v>2377</v>
      </c>
      <c r="F244" t="s">
        <v>2378</v>
      </c>
      <c r="G244" t="s">
        <v>2379</v>
      </c>
      <c r="H244" t="s">
        <v>7132</v>
      </c>
      <c r="I244">
        <v>1</v>
      </c>
      <c r="J244">
        <v>4</v>
      </c>
      <c r="K244" t="s">
        <v>2375</v>
      </c>
      <c r="L244">
        <v>9</v>
      </c>
      <c r="M244">
        <v>3</v>
      </c>
      <c r="N244">
        <v>3</v>
      </c>
      <c r="O244">
        <v>59.8</v>
      </c>
      <c r="P244">
        <v>29.3</v>
      </c>
      <c r="Q244">
        <v>29.3</v>
      </c>
      <c r="R244">
        <v>20.986999999999998</v>
      </c>
      <c r="S244">
        <v>0</v>
      </c>
      <c r="T244">
        <v>21.745999999999999</v>
      </c>
      <c r="U244">
        <v>416510000</v>
      </c>
      <c r="V244">
        <v>24</v>
      </c>
      <c r="W244">
        <v>26.277159999999999</v>
      </c>
      <c r="X244">
        <v>26.154489999999999</v>
      </c>
      <c r="Y244">
        <v>26.33202</v>
      </c>
      <c r="Z244">
        <v>25.777740000000001</v>
      </c>
      <c r="AA244">
        <v>25.954070000000002</v>
      </c>
      <c r="AB244">
        <v>25.632480000000001</v>
      </c>
    </row>
    <row r="245" spans="1:28" x14ac:dyDescent="0.25">
      <c r="A245" t="s">
        <v>678</v>
      </c>
      <c r="B245">
        <v>0.99575255906459703</v>
      </c>
      <c r="C245">
        <v>2.4157543182372998</v>
      </c>
      <c r="D245" t="s">
        <v>7458</v>
      </c>
      <c r="E245" t="s">
        <v>7458</v>
      </c>
      <c r="F245" t="s">
        <v>7459</v>
      </c>
      <c r="G245" t="s">
        <v>7460</v>
      </c>
      <c r="H245" t="s">
        <v>7132</v>
      </c>
      <c r="I245">
        <v>1</v>
      </c>
      <c r="J245">
        <v>4</v>
      </c>
      <c r="K245" t="s">
        <v>7461</v>
      </c>
      <c r="L245">
        <v>2</v>
      </c>
      <c r="M245">
        <v>2</v>
      </c>
      <c r="N245">
        <v>2</v>
      </c>
      <c r="O245">
        <v>23.4</v>
      </c>
      <c r="P245">
        <v>23.4</v>
      </c>
      <c r="Q245">
        <v>23.4</v>
      </c>
      <c r="R245">
        <v>17.04</v>
      </c>
      <c r="S245">
        <v>3.8550999999999999E-4</v>
      </c>
      <c r="T245">
        <v>2.5785999999999998</v>
      </c>
      <c r="U245">
        <v>228750000</v>
      </c>
      <c r="V245">
        <v>5</v>
      </c>
      <c r="W245">
        <v>25.963999999999999</v>
      </c>
      <c r="X245">
        <v>25.36553</v>
      </c>
      <c r="Y245">
        <v>25.691469999999999</v>
      </c>
      <c r="Z245">
        <v>21.819710000000001</v>
      </c>
      <c r="AA245">
        <v>22.479420000000001</v>
      </c>
      <c r="AB245">
        <v>25.474599999999999</v>
      </c>
    </row>
    <row r="246" spans="1:28" x14ac:dyDescent="0.25">
      <c r="A246" t="s">
        <v>678</v>
      </c>
      <c r="B246">
        <v>0.89895027274028305</v>
      </c>
      <c r="C246">
        <v>3.3694515228271502</v>
      </c>
      <c r="D246" t="s">
        <v>7462</v>
      </c>
      <c r="E246" t="s">
        <v>7462</v>
      </c>
      <c r="F246" t="s">
        <v>7463</v>
      </c>
      <c r="G246" t="s">
        <v>7464</v>
      </c>
      <c r="H246" t="s">
        <v>7132</v>
      </c>
      <c r="I246">
        <v>1</v>
      </c>
      <c r="J246">
        <v>4</v>
      </c>
      <c r="K246" t="s">
        <v>7465</v>
      </c>
      <c r="L246">
        <v>2</v>
      </c>
      <c r="M246">
        <v>2</v>
      </c>
      <c r="N246">
        <v>2</v>
      </c>
      <c r="O246">
        <v>20.9</v>
      </c>
      <c r="P246">
        <v>20.9</v>
      </c>
      <c r="Q246">
        <v>20.9</v>
      </c>
      <c r="R246">
        <v>13.015000000000001</v>
      </c>
      <c r="S246">
        <v>0</v>
      </c>
      <c r="T246">
        <v>5.4141000000000004</v>
      </c>
      <c r="U246">
        <v>781950000</v>
      </c>
      <c r="V246">
        <v>10</v>
      </c>
      <c r="W246">
        <v>27.25665</v>
      </c>
      <c r="X246">
        <v>27.185939999999999</v>
      </c>
      <c r="Y246">
        <v>26.865259999999999</v>
      </c>
      <c r="Z246">
        <v>21.90532</v>
      </c>
      <c r="AA246">
        <v>22.07424</v>
      </c>
      <c r="AB246">
        <v>27.219930000000002</v>
      </c>
    </row>
    <row r="247" spans="1:28" x14ac:dyDescent="0.25">
      <c r="A247" t="s">
        <v>678</v>
      </c>
      <c r="B247">
        <v>2.1350256064372801</v>
      </c>
      <c r="C247">
        <v>0.51755015055338305</v>
      </c>
      <c r="D247" t="s">
        <v>2412</v>
      </c>
      <c r="E247" t="s">
        <v>2413</v>
      </c>
      <c r="F247" t="s">
        <v>2414</v>
      </c>
      <c r="G247" t="s">
        <v>2415</v>
      </c>
      <c r="H247" t="s">
        <v>7132</v>
      </c>
      <c r="I247">
        <v>1</v>
      </c>
      <c r="J247">
        <v>4</v>
      </c>
      <c r="K247" t="s">
        <v>2411</v>
      </c>
      <c r="L247">
        <v>11</v>
      </c>
      <c r="M247">
        <v>11</v>
      </c>
      <c r="N247">
        <v>6</v>
      </c>
      <c r="O247">
        <v>65.7</v>
      </c>
      <c r="P247">
        <v>65.7</v>
      </c>
      <c r="Q247">
        <v>40</v>
      </c>
      <c r="R247">
        <v>11.605</v>
      </c>
      <c r="S247">
        <v>0</v>
      </c>
      <c r="T247">
        <v>249.43</v>
      </c>
      <c r="U247">
        <v>80077000000</v>
      </c>
      <c r="V247">
        <v>215</v>
      </c>
      <c r="W247">
        <v>33.689900000000002</v>
      </c>
      <c r="X247">
        <v>33.781950000000002</v>
      </c>
      <c r="Y247">
        <v>33.78566</v>
      </c>
      <c r="Z247">
        <v>33.128430000000002</v>
      </c>
      <c r="AA247">
        <v>33.14575</v>
      </c>
      <c r="AB247">
        <v>33.430669999999999</v>
      </c>
    </row>
    <row r="248" spans="1:28" x14ac:dyDescent="0.25">
      <c r="A248" t="s">
        <v>678</v>
      </c>
      <c r="B248">
        <v>2.4105969237740399</v>
      </c>
      <c r="C248">
        <v>-0.70767911275227702</v>
      </c>
      <c r="D248" t="s">
        <v>2417</v>
      </c>
      <c r="E248" t="s">
        <v>2417</v>
      </c>
      <c r="F248" t="s">
        <v>2418</v>
      </c>
      <c r="G248" t="s">
        <v>2419</v>
      </c>
      <c r="H248" t="s">
        <v>7132</v>
      </c>
      <c r="I248">
        <v>1</v>
      </c>
      <c r="J248">
        <v>4</v>
      </c>
      <c r="K248" t="s">
        <v>2416</v>
      </c>
      <c r="L248">
        <v>4</v>
      </c>
      <c r="M248">
        <v>4</v>
      </c>
      <c r="N248">
        <v>4</v>
      </c>
      <c r="O248">
        <v>26.4</v>
      </c>
      <c r="P248">
        <v>26.4</v>
      </c>
      <c r="Q248">
        <v>26.4</v>
      </c>
      <c r="R248">
        <v>14.462999999999999</v>
      </c>
      <c r="S248">
        <v>0</v>
      </c>
      <c r="T248">
        <v>4.5785999999999998</v>
      </c>
      <c r="U248">
        <v>1436000000</v>
      </c>
      <c r="V248">
        <v>23</v>
      </c>
      <c r="W248">
        <v>26.898620000000001</v>
      </c>
      <c r="X248">
        <v>26.90438</v>
      </c>
      <c r="Y248">
        <v>26.631319999999999</v>
      </c>
      <c r="Z248">
        <v>27.428380000000001</v>
      </c>
      <c r="AA248">
        <v>27.458500000000001</v>
      </c>
      <c r="AB248">
        <v>27.670470000000002</v>
      </c>
    </row>
    <row r="249" spans="1:28" x14ac:dyDescent="0.25">
      <c r="A249" t="s">
        <v>678</v>
      </c>
      <c r="B249">
        <v>2.5161830295159402</v>
      </c>
      <c r="C249">
        <v>0.38629595438639402</v>
      </c>
      <c r="D249" t="s">
        <v>2421</v>
      </c>
      <c r="E249" t="s">
        <v>2421</v>
      </c>
      <c r="F249" t="s">
        <v>2422</v>
      </c>
      <c r="G249" t="s">
        <v>2423</v>
      </c>
      <c r="H249" t="s">
        <v>7132</v>
      </c>
      <c r="I249">
        <v>1</v>
      </c>
      <c r="J249">
        <v>4</v>
      </c>
      <c r="K249" t="s">
        <v>2420</v>
      </c>
      <c r="L249">
        <v>17</v>
      </c>
      <c r="M249">
        <v>17</v>
      </c>
      <c r="N249">
        <v>17</v>
      </c>
      <c r="O249">
        <v>72.400000000000006</v>
      </c>
      <c r="P249">
        <v>72.400000000000006</v>
      </c>
      <c r="Q249">
        <v>72.400000000000006</v>
      </c>
      <c r="R249">
        <v>26.673999999999999</v>
      </c>
      <c r="S249">
        <v>0</v>
      </c>
      <c r="T249">
        <v>53.162999999999997</v>
      </c>
      <c r="U249">
        <v>3858900000</v>
      </c>
      <c r="V249">
        <v>149</v>
      </c>
      <c r="W249">
        <v>29.432510000000001</v>
      </c>
      <c r="X249">
        <v>29.345130000000001</v>
      </c>
      <c r="Y249">
        <v>29.490770000000001</v>
      </c>
      <c r="Z249">
        <v>28.957789999999999</v>
      </c>
      <c r="AA249">
        <v>29.046199999999999</v>
      </c>
      <c r="AB249">
        <v>29.105550000000001</v>
      </c>
    </row>
    <row r="250" spans="1:28" x14ac:dyDescent="0.25">
      <c r="A250" t="s">
        <v>678</v>
      </c>
      <c r="B250">
        <v>2.9531236137692298</v>
      </c>
      <c r="C250">
        <v>-1.2063134511311799</v>
      </c>
      <c r="D250" t="s">
        <v>2425</v>
      </c>
      <c r="E250" t="s">
        <v>2425</v>
      </c>
      <c r="F250" t="s">
        <v>2426</v>
      </c>
      <c r="G250" t="s">
        <v>2427</v>
      </c>
      <c r="H250" t="s">
        <v>7132</v>
      </c>
      <c r="I250">
        <v>1</v>
      </c>
      <c r="J250">
        <v>4</v>
      </c>
      <c r="K250" t="s">
        <v>2424</v>
      </c>
      <c r="L250">
        <v>4</v>
      </c>
      <c r="M250">
        <v>4</v>
      </c>
      <c r="N250">
        <v>4</v>
      </c>
      <c r="O250">
        <v>23</v>
      </c>
      <c r="P250">
        <v>23</v>
      </c>
      <c r="Q250">
        <v>23</v>
      </c>
      <c r="R250">
        <v>15.86</v>
      </c>
      <c r="S250">
        <v>0</v>
      </c>
      <c r="T250">
        <v>31.456</v>
      </c>
      <c r="U250">
        <v>1162700000</v>
      </c>
      <c r="V250">
        <v>23</v>
      </c>
      <c r="W250">
        <v>26.864429999999999</v>
      </c>
      <c r="X250">
        <v>26.819089999999999</v>
      </c>
      <c r="Y250">
        <v>26.49727</v>
      </c>
      <c r="Z250">
        <v>27.772790000000001</v>
      </c>
      <c r="AA250">
        <v>27.959420000000001</v>
      </c>
      <c r="AB250">
        <v>28.067530000000001</v>
      </c>
    </row>
    <row r="251" spans="1:28" x14ac:dyDescent="0.25">
      <c r="A251" t="s">
        <v>678</v>
      </c>
      <c r="B251">
        <v>1.57191192897399</v>
      </c>
      <c r="C251">
        <v>-0.67078971862793002</v>
      </c>
      <c r="D251" t="s">
        <v>2430</v>
      </c>
      <c r="E251" t="s">
        <v>2430</v>
      </c>
      <c r="F251" t="s">
        <v>2431</v>
      </c>
      <c r="G251" t="s">
        <v>2432</v>
      </c>
      <c r="H251" t="s">
        <v>7132</v>
      </c>
      <c r="I251">
        <v>1</v>
      </c>
      <c r="J251">
        <v>4</v>
      </c>
      <c r="K251" t="s">
        <v>2429</v>
      </c>
      <c r="L251">
        <v>13</v>
      </c>
      <c r="M251">
        <v>13</v>
      </c>
      <c r="N251">
        <v>13</v>
      </c>
      <c r="O251">
        <v>58.8</v>
      </c>
      <c r="P251">
        <v>58.8</v>
      </c>
      <c r="Q251">
        <v>58.8</v>
      </c>
      <c r="R251">
        <v>28.024000000000001</v>
      </c>
      <c r="S251">
        <v>0</v>
      </c>
      <c r="T251">
        <v>135.96</v>
      </c>
      <c r="U251">
        <v>3641300000</v>
      </c>
      <c r="V251">
        <v>78</v>
      </c>
      <c r="W251">
        <v>28.876719999999999</v>
      </c>
      <c r="X251">
        <v>28.956040000000002</v>
      </c>
      <c r="Y251">
        <v>28.419049999999999</v>
      </c>
      <c r="Z251">
        <v>29.220320000000001</v>
      </c>
      <c r="AA251">
        <v>29.488569999999999</v>
      </c>
      <c r="AB251">
        <v>29.555289999999999</v>
      </c>
    </row>
    <row r="252" spans="1:28" x14ac:dyDescent="0.25">
      <c r="A252" t="s">
        <v>678</v>
      </c>
      <c r="B252">
        <v>3.15369306610333</v>
      </c>
      <c r="C252">
        <v>-1.10939598083496</v>
      </c>
      <c r="D252" t="s">
        <v>2434</v>
      </c>
      <c r="E252" t="s">
        <v>2434</v>
      </c>
      <c r="F252" t="s">
        <v>2435</v>
      </c>
      <c r="G252" t="s">
        <v>2436</v>
      </c>
      <c r="H252" t="s">
        <v>7132</v>
      </c>
      <c r="I252">
        <v>1</v>
      </c>
      <c r="J252">
        <v>4</v>
      </c>
      <c r="K252" t="s">
        <v>2433</v>
      </c>
      <c r="L252">
        <v>8</v>
      </c>
      <c r="M252">
        <v>8</v>
      </c>
      <c r="N252">
        <v>4</v>
      </c>
      <c r="O252">
        <v>43.2</v>
      </c>
      <c r="P252">
        <v>43.2</v>
      </c>
      <c r="Q252">
        <v>30.7</v>
      </c>
      <c r="R252">
        <v>35.729999999999997</v>
      </c>
      <c r="S252">
        <v>0</v>
      </c>
      <c r="T252">
        <v>184.34</v>
      </c>
      <c r="U252">
        <v>1649400000</v>
      </c>
      <c r="V252">
        <v>96</v>
      </c>
      <c r="W252">
        <v>27.368200000000002</v>
      </c>
      <c r="X252">
        <v>27.388950000000001</v>
      </c>
      <c r="Y252">
        <v>27.11664</v>
      </c>
      <c r="Z252">
        <v>28.250250000000001</v>
      </c>
      <c r="AA252">
        <v>28.437380000000001</v>
      </c>
      <c r="AB252">
        <v>28.51435</v>
      </c>
    </row>
    <row r="253" spans="1:28" x14ac:dyDescent="0.25">
      <c r="A253" t="s">
        <v>678</v>
      </c>
      <c r="B253">
        <v>1.6981348016184601</v>
      </c>
      <c r="C253">
        <v>-0.62951723734537901</v>
      </c>
      <c r="D253" t="s">
        <v>2447</v>
      </c>
      <c r="E253" t="s">
        <v>2447</v>
      </c>
      <c r="F253" t="s">
        <v>2448</v>
      </c>
      <c r="G253" t="s">
        <v>2449</v>
      </c>
      <c r="H253" t="s">
        <v>7132</v>
      </c>
      <c r="I253">
        <v>1</v>
      </c>
      <c r="J253">
        <v>4</v>
      </c>
      <c r="K253" t="s">
        <v>2446</v>
      </c>
      <c r="L253">
        <v>13</v>
      </c>
      <c r="M253">
        <v>13</v>
      </c>
      <c r="N253">
        <v>13</v>
      </c>
      <c r="O253">
        <v>38.299999999999997</v>
      </c>
      <c r="P253">
        <v>38.299999999999997</v>
      </c>
      <c r="Q253">
        <v>38.299999999999997</v>
      </c>
      <c r="R253">
        <v>46.67</v>
      </c>
      <c r="S253">
        <v>0</v>
      </c>
      <c r="T253">
        <v>80.546000000000006</v>
      </c>
      <c r="U253">
        <v>801330000</v>
      </c>
      <c r="V253">
        <v>50</v>
      </c>
      <c r="W253">
        <v>26.77844</v>
      </c>
      <c r="X253">
        <v>26.635190000000001</v>
      </c>
      <c r="Y253">
        <v>26.396429999999999</v>
      </c>
      <c r="Z253">
        <v>27.399830000000001</v>
      </c>
      <c r="AA253">
        <v>27.31259</v>
      </c>
      <c r="AB253">
        <v>26.9862</v>
      </c>
    </row>
    <row r="254" spans="1:28" x14ac:dyDescent="0.25">
      <c r="A254" t="s">
        <v>678</v>
      </c>
      <c r="B254">
        <v>3.2364907439419901</v>
      </c>
      <c r="C254">
        <v>-1.2090950012207</v>
      </c>
      <c r="D254" t="s">
        <v>2455</v>
      </c>
      <c r="E254" t="s">
        <v>2455</v>
      </c>
      <c r="F254" t="s">
        <v>2456</v>
      </c>
      <c r="G254" t="s">
        <v>2457</v>
      </c>
      <c r="H254" t="s">
        <v>7132</v>
      </c>
      <c r="I254">
        <v>1</v>
      </c>
      <c r="J254">
        <v>4</v>
      </c>
      <c r="K254" t="s">
        <v>2454</v>
      </c>
      <c r="L254">
        <v>7</v>
      </c>
      <c r="M254">
        <v>7</v>
      </c>
      <c r="N254">
        <v>7</v>
      </c>
      <c r="O254">
        <v>34.9</v>
      </c>
      <c r="P254">
        <v>34.9</v>
      </c>
      <c r="Q254">
        <v>34.9</v>
      </c>
      <c r="R254">
        <v>19.462</v>
      </c>
      <c r="S254">
        <v>0</v>
      </c>
      <c r="T254">
        <v>86.152000000000001</v>
      </c>
      <c r="U254">
        <v>5898700000</v>
      </c>
      <c r="V254">
        <v>88</v>
      </c>
      <c r="W254">
        <v>29.031099999999999</v>
      </c>
      <c r="X254">
        <v>29.19678</v>
      </c>
      <c r="Y254">
        <v>28.999839999999999</v>
      </c>
      <c r="Z254">
        <v>30.495909999999999</v>
      </c>
      <c r="AA254">
        <v>30.175339999999998</v>
      </c>
      <c r="AB254">
        <v>30.183759999999999</v>
      </c>
    </row>
    <row r="255" spans="1:28" x14ac:dyDescent="0.25">
      <c r="A255" t="s">
        <v>678</v>
      </c>
      <c r="B255">
        <v>2.4262376073707599</v>
      </c>
      <c r="C255">
        <v>0.37246449788411701</v>
      </c>
      <c r="D255" t="s">
        <v>2462</v>
      </c>
      <c r="E255" t="s">
        <v>2462</v>
      </c>
      <c r="F255" t="s">
        <v>2463</v>
      </c>
      <c r="G255" t="s">
        <v>2464</v>
      </c>
      <c r="H255" t="s">
        <v>7132</v>
      </c>
      <c r="I255">
        <v>1</v>
      </c>
      <c r="J255">
        <v>4</v>
      </c>
      <c r="K255" t="s">
        <v>2461</v>
      </c>
      <c r="L255">
        <v>43</v>
      </c>
      <c r="M255">
        <v>43</v>
      </c>
      <c r="N255">
        <v>43</v>
      </c>
      <c r="O255">
        <v>77.099999999999994</v>
      </c>
      <c r="P255">
        <v>77.099999999999994</v>
      </c>
      <c r="Q255">
        <v>77.099999999999994</v>
      </c>
      <c r="R255">
        <v>60.954999999999998</v>
      </c>
      <c r="S255">
        <v>0</v>
      </c>
      <c r="T255">
        <v>323.31</v>
      </c>
      <c r="U255">
        <v>43099000000</v>
      </c>
      <c r="V255">
        <v>599</v>
      </c>
      <c r="W255">
        <v>32.857030000000002</v>
      </c>
      <c r="X255">
        <v>32.816879999999998</v>
      </c>
      <c r="Y255">
        <v>32.91648</v>
      </c>
      <c r="Z255">
        <v>32.402839999999998</v>
      </c>
      <c r="AA255">
        <v>32.480319999999999</v>
      </c>
      <c r="AB255">
        <v>32.589849999999998</v>
      </c>
    </row>
    <row r="256" spans="1:28" x14ac:dyDescent="0.25">
      <c r="A256" t="s">
        <v>678</v>
      </c>
      <c r="B256">
        <v>1.78188426175464</v>
      </c>
      <c r="C256">
        <v>0.450039545694988</v>
      </c>
      <c r="D256" t="s">
        <v>2479</v>
      </c>
      <c r="E256" t="s">
        <v>2480</v>
      </c>
      <c r="F256" t="s">
        <v>2481</v>
      </c>
      <c r="G256" t="s">
        <v>2482</v>
      </c>
      <c r="H256" t="s">
        <v>7132</v>
      </c>
      <c r="I256">
        <v>1</v>
      </c>
      <c r="J256">
        <v>4</v>
      </c>
      <c r="K256" t="s">
        <v>2478</v>
      </c>
      <c r="L256">
        <v>9</v>
      </c>
      <c r="M256">
        <v>8</v>
      </c>
      <c r="N256">
        <v>8</v>
      </c>
      <c r="O256">
        <v>29.4</v>
      </c>
      <c r="P256">
        <v>26.6</v>
      </c>
      <c r="Q256">
        <v>26.6</v>
      </c>
      <c r="R256">
        <v>45.662999999999997</v>
      </c>
      <c r="S256">
        <v>0</v>
      </c>
      <c r="T256">
        <v>30.062999999999999</v>
      </c>
      <c r="U256">
        <v>336810000</v>
      </c>
      <c r="V256">
        <v>36</v>
      </c>
      <c r="W256">
        <v>25.881450000000001</v>
      </c>
      <c r="X256">
        <v>25.87002</v>
      </c>
      <c r="Y256">
        <v>26.037649999999999</v>
      </c>
      <c r="Z256">
        <v>25.285630000000001</v>
      </c>
      <c r="AA256">
        <v>25.537649999999999</v>
      </c>
      <c r="AB256">
        <v>25.61571</v>
      </c>
    </row>
    <row r="257" spans="1:28" x14ac:dyDescent="0.25">
      <c r="A257" t="s">
        <v>678</v>
      </c>
      <c r="B257">
        <v>1.0408177872856299</v>
      </c>
      <c r="C257">
        <v>-1.66179593404134</v>
      </c>
      <c r="D257" t="s">
        <v>7307</v>
      </c>
      <c r="E257" t="s">
        <v>7307</v>
      </c>
      <c r="F257" t="s">
        <v>7308</v>
      </c>
      <c r="G257" t="s">
        <v>7309</v>
      </c>
      <c r="H257" t="s">
        <v>7132</v>
      </c>
      <c r="I257">
        <v>1</v>
      </c>
      <c r="J257">
        <v>4</v>
      </c>
      <c r="K257" t="s">
        <v>7310</v>
      </c>
      <c r="L257">
        <v>4</v>
      </c>
      <c r="M257">
        <v>2</v>
      </c>
      <c r="N257">
        <v>2</v>
      </c>
      <c r="O257">
        <v>57.3</v>
      </c>
      <c r="P257">
        <v>32.6</v>
      </c>
      <c r="Q257">
        <v>32.6</v>
      </c>
      <c r="R257">
        <v>10.366</v>
      </c>
      <c r="S257">
        <v>0</v>
      </c>
      <c r="T257">
        <v>10.105</v>
      </c>
      <c r="U257">
        <v>172080000</v>
      </c>
      <c r="V257">
        <v>12</v>
      </c>
      <c r="W257">
        <v>24.431159999999998</v>
      </c>
      <c r="X257">
        <v>21.887989999999999</v>
      </c>
      <c r="Y257">
        <v>23.523440000000001</v>
      </c>
      <c r="Z257">
        <v>24.799610000000001</v>
      </c>
      <c r="AA257">
        <v>25.118469999999999</v>
      </c>
      <c r="AB257">
        <v>24.9099</v>
      </c>
    </row>
    <row r="258" spans="1:28" x14ac:dyDescent="0.25">
      <c r="A258" t="s">
        <v>678</v>
      </c>
      <c r="B258">
        <v>1.9905198833732201</v>
      </c>
      <c r="C258">
        <v>-1.4493923187255899</v>
      </c>
      <c r="D258" t="s">
        <v>2492</v>
      </c>
      <c r="E258" t="s">
        <v>2492</v>
      </c>
      <c r="F258" t="s">
        <v>2493</v>
      </c>
      <c r="G258" t="s">
        <v>2494</v>
      </c>
      <c r="H258" t="s">
        <v>7132</v>
      </c>
      <c r="I258">
        <v>1</v>
      </c>
      <c r="J258">
        <v>4</v>
      </c>
      <c r="K258" t="s">
        <v>768</v>
      </c>
      <c r="L258">
        <v>3</v>
      </c>
      <c r="M258">
        <v>3</v>
      </c>
      <c r="N258">
        <v>3</v>
      </c>
      <c r="O258">
        <v>59.7</v>
      </c>
      <c r="P258">
        <v>59.7</v>
      </c>
      <c r="Q258">
        <v>59.7</v>
      </c>
      <c r="R258">
        <v>8.5496999999999996</v>
      </c>
      <c r="S258">
        <v>0</v>
      </c>
      <c r="T258">
        <v>28.719000000000001</v>
      </c>
      <c r="U258">
        <v>462450000</v>
      </c>
      <c r="V258">
        <v>22</v>
      </c>
      <c r="W258">
        <v>25.622399999999999</v>
      </c>
      <c r="X258">
        <v>25.37405</v>
      </c>
      <c r="Y258">
        <v>24.574100000000001</v>
      </c>
      <c r="Z258">
        <v>26.662749999999999</v>
      </c>
      <c r="AA258">
        <v>26.603850000000001</v>
      </c>
      <c r="AB258">
        <v>26.65212</v>
      </c>
    </row>
    <row r="259" spans="1:28" x14ac:dyDescent="0.25">
      <c r="A259" t="s">
        <v>678</v>
      </c>
      <c r="B259">
        <v>1.0206848884750599</v>
      </c>
      <c r="C259">
        <v>-1.7701435089111299</v>
      </c>
      <c r="D259" t="s">
        <v>7281</v>
      </c>
      <c r="E259" t="s">
        <v>7281</v>
      </c>
      <c r="F259" t="s">
        <v>7282</v>
      </c>
      <c r="G259" t="s">
        <v>7283</v>
      </c>
      <c r="H259" t="s">
        <v>7132</v>
      </c>
      <c r="I259">
        <v>1</v>
      </c>
      <c r="J259">
        <v>4</v>
      </c>
      <c r="K259" t="s">
        <v>7284</v>
      </c>
      <c r="L259">
        <v>8</v>
      </c>
      <c r="M259">
        <v>2</v>
      </c>
      <c r="N259">
        <v>2</v>
      </c>
      <c r="O259">
        <v>26.5</v>
      </c>
      <c r="P259">
        <v>10.3</v>
      </c>
      <c r="Q259">
        <v>10.3</v>
      </c>
      <c r="R259">
        <v>40.707000000000001</v>
      </c>
      <c r="S259">
        <v>0</v>
      </c>
      <c r="T259">
        <v>12.39</v>
      </c>
      <c r="U259">
        <v>208610000</v>
      </c>
      <c r="V259">
        <v>8</v>
      </c>
      <c r="W259">
        <v>24.907520000000002</v>
      </c>
      <c r="X259">
        <v>22.962330000000001</v>
      </c>
      <c r="Y259">
        <v>22.487480000000001</v>
      </c>
      <c r="Z259">
        <v>25.616299999999999</v>
      </c>
      <c r="AA259">
        <v>24.548459999999999</v>
      </c>
      <c r="AB259">
        <v>25.503</v>
      </c>
    </row>
    <row r="260" spans="1:28" x14ac:dyDescent="0.25">
      <c r="A260" t="s">
        <v>678</v>
      </c>
      <c r="B260">
        <v>1.70353368492757</v>
      </c>
      <c r="C260">
        <v>-0.64002545674641798</v>
      </c>
      <c r="D260" t="s">
        <v>2534</v>
      </c>
      <c r="E260" t="s">
        <v>2534</v>
      </c>
      <c r="F260" t="s">
        <v>2535</v>
      </c>
      <c r="G260" t="s">
        <v>2536</v>
      </c>
      <c r="H260" t="s">
        <v>7132</v>
      </c>
      <c r="I260">
        <v>1</v>
      </c>
      <c r="J260">
        <v>4</v>
      </c>
      <c r="K260" t="s">
        <v>2533</v>
      </c>
      <c r="L260">
        <v>13</v>
      </c>
      <c r="M260">
        <v>9</v>
      </c>
      <c r="N260">
        <v>9</v>
      </c>
      <c r="O260">
        <v>53.5</v>
      </c>
      <c r="P260">
        <v>39.6</v>
      </c>
      <c r="Q260">
        <v>39.6</v>
      </c>
      <c r="R260">
        <v>27.777999999999999</v>
      </c>
      <c r="S260">
        <v>0</v>
      </c>
      <c r="T260">
        <v>113.85</v>
      </c>
      <c r="U260">
        <v>1570500000</v>
      </c>
      <c r="V260">
        <v>52</v>
      </c>
      <c r="W260">
        <v>27.658059999999999</v>
      </c>
      <c r="X260">
        <v>27.30208</v>
      </c>
      <c r="Y260">
        <v>27.732019999999999</v>
      </c>
      <c r="Z260">
        <v>28.02533</v>
      </c>
      <c r="AA260">
        <v>28.394279999999998</v>
      </c>
      <c r="AB260">
        <v>28.192630000000001</v>
      </c>
    </row>
    <row r="261" spans="1:28" x14ac:dyDescent="0.25">
      <c r="A261" t="s">
        <v>678</v>
      </c>
      <c r="B261">
        <v>2.9783975719244902</v>
      </c>
      <c r="C261">
        <v>0.85043907165527299</v>
      </c>
      <c r="D261" t="s">
        <v>2538</v>
      </c>
      <c r="E261" t="s">
        <v>2538</v>
      </c>
      <c r="F261" t="s">
        <v>2539</v>
      </c>
      <c r="G261" t="s">
        <v>2540</v>
      </c>
      <c r="H261" t="s">
        <v>7132</v>
      </c>
      <c r="I261">
        <v>1</v>
      </c>
      <c r="J261">
        <v>4</v>
      </c>
      <c r="K261" t="s">
        <v>2537</v>
      </c>
      <c r="L261">
        <v>26</v>
      </c>
      <c r="M261">
        <v>4</v>
      </c>
      <c r="N261">
        <v>4</v>
      </c>
      <c r="O261">
        <v>61.6</v>
      </c>
      <c r="P261">
        <v>12.1</v>
      </c>
      <c r="Q261">
        <v>12.1</v>
      </c>
      <c r="R261">
        <v>49.923999999999999</v>
      </c>
      <c r="S261">
        <v>0</v>
      </c>
      <c r="T261">
        <v>19.094000000000001</v>
      </c>
      <c r="U261">
        <v>6538100000</v>
      </c>
      <c r="V261">
        <v>34</v>
      </c>
      <c r="W261">
        <v>30.33522</v>
      </c>
      <c r="X261">
        <v>30.352049999999998</v>
      </c>
      <c r="Y261">
        <v>30.550229999999999</v>
      </c>
      <c r="Z261">
        <v>29.42568</v>
      </c>
      <c r="AA261">
        <v>29.58794</v>
      </c>
      <c r="AB261">
        <v>29.672560000000001</v>
      </c>
    </row>
    <row r="262" spans="1:28" x14ac:dyDescent="0.25">
      <c r="A262" t="s">
        <v>678</v>
      </c>
      <c r="B262">
        <v>1.2503171071444501</v>
      </c>
      <c r="C262">
        <v>1.0227514902750701</v>
      </c>
      <c r="D262" t="s">
        <v>2550</v>
      </c>
      <c r="E262" t="s">
        <v>2550</v>
      </c>
      <c r="F262" t="s">
        <v>2551</v>
      </c>
      <c r="G262" t="s">
        <v>2552</v>
      </c>
      <c r="H262" t="s">
        <v>7132</v>
      </c>
      <c r="I262">
        <v>1</v>
      </c>
      <c r="J262">
        <v>4</v>
      </c>
      <c r="K262" t="s">
        <v>2549</v>
      </c>
      <c r="L262">
        <v>28</v>
      </c>
      <c r="M262">
        <v>2</v>
      </c>
      <c r="N262">
        <v>1</v>
      </c>
      <c r="O262">
        <v>70.2</v>
      </c>
      <c r="P262">
        <v>8.5</v>
      </c>
      <c r="Q262">
        <v>5.3</v>
      </c>
      <c r="R262">
        <v>49.908999999999999</v>
      </c>
      <c r="S262">
        <v>0</v>
      </c>
      <c r="T262">
        <v>17.885999999999999</v>
      </c>
      <c r="U262">
        <v>784010000</v>
      </c>
      <c r="V262">
        <v>20</v>
      </c>
      <c r="W262">
        <v>27.567900000000002</v>
      </c>
      <c r="X262">
        <v>27.014890000000001</v>
      </c>
      <c r="Y262">
        <v>27.498080000000002</v>
      </c>
      <c r="Z262">
        <v>26.58821</v>
      </c>
      <c r="AA262">
        <v>25.660329999999998</v>
      </c>
      <c r="AB262">
        <v>26.76408</v>
      </c>
    </row>
    <row r="263" spans="1:28" x14ac:dyDescent="0.25">
      <c r="A263" t="s">
        <v>678</v>
      </c>
      <c r="B263">
        <v>1.7965221021989799</v>
      </c>
      <c r="C263">
        <v>-0.94236755371093806</v>
      </c>
      <c r="D263" t="s">
        <v>2554</v>
      </c>
      <c r="E263" t="s">
        <v>2554</v>
      </c>
      <c r="F263" t="s">
        <v>2555</v>
      </c>
      <c r="G263" t="s">
        <v>2556</v>
      </c>
      <c r="H263" t="s">
        <v>7132</v>
      </c>
      <c r="I263">
        <v>1</v>
      </c>
      <c r="J263">
        <v>4</v>
      </c>
      <c r="K263" t="s">
        <v>2553</v>
      </c>
      <c r="L263">
        <v>14</v>
      </c>
      <c r="M263">
        <v>11</v>
      </c>
      <c r="N263">
        <v>10</v>
      </c>
      <c r="O263">
        <v>57.3</v>
      </c>
      <c r="P263">
        <v>47.2</v>
      </c>
      <c r="Q263">
        <v>43.1</v>
      </c>
      <c r="R263">
        <v>28.210999999999999</v>
      </c>
      <c r="S263">
        <v>0</v>
      </c>
      <c r="T263">
        <v>129.41999999999999</v>
      </c>
      <c r="U263">
        <v>2614800000</v>
      </c>
      <c r="V263">
        <v>51</v>
      </c>
      <c r="W263">
        <v>28.3917</v>
      </c>
      <c r="X263">
        <v>28.271280000000001</v>
      </c>
      <c r="Y263">
        <v>27.67135</v>
      </c>
      <c r="Z263">
        <v>29.192679999999999</v>
      </c>
      <c r="AA263">
        <v>29.03134</v>
      </c>
      <c r="AB263">
        <v>28.937419999999999</v>
      </c>
    </row>
    <row r="264" spans="1:28" x14ac:dyDescent="0.25">
      <c r="A264" t="s">
        <v>678</v>
      </c>
      <c r="B264">
        <v>1.09551451666581</v>
      </c>
      <c r="C264">
        <v>-2.6785519917806</v>
      </c>
      <c r="D264" t="s">
        <v>7193</v>
      </c>
      <c r="E264" t="s">
        <v>7193</v>
      </c>
      <c r="F264" t="s">
        <v>7194</v>
      </c>
      <c r="G264" t="s">
        <v>7195</v>
      </c>
      <c r="H264" t="s">
        <v>7132</v>
      </c>
      <c r="I264">
        <v>1</v>
      </c>
      <c r="J264">
        <v>4</v>
      </c>
      <c r="K264" t="s">
        <v>7196</v>
      </c>
      <c r="L264">
        <v>7</v>
      </c>
      <c r="M264">
        <v>7</v>
      </c>
      <c r="N264">
        <v>7</v>
      </c>
      <c r="O264">
        <v>28.4</v>
      </c>
      <c r="P264">
        <v>28.4</v>
      </c>
      <c r="Q264">
        <v>28.4</v>
      </c>
      <c r="R264">
        <v>28.78</v>
      </c>
      <c r="S264">
        <v>0</v>
      </c>
      <c r="T264">
        <v>13.316000000000001</v>
      </c>
      <c r="U264">
        <v>188800000</v>
      </c>
      <c r="V264">
        <v>13</v>
      </c>
      <c r="W264">
        <v>24.340820000000001</v>
      </c>
      <c r="X264">
        <v>20.57085</v>
      </c>
      <c r="Y264">
        <v>23.541340000000002</v>
      </c>
      <c r="Z264">
        <v>25.62003</v>
      </c>
      <c r="AA264">
        <v>25.520669999999999</v>
      </c>
      <c r="AB264">
        <v>25.34797</v>
      </c>
    </row>
    <row r="265" spans="1:28" x14ac:dyDescent="0.25">
      <c r="A265" t="s">
        <v>678</v>
      </c>
      <c r="B265">
        <v>2.2104481612932299</v>
      </c>
      <c r="C265">
        <v>-0.60510571797688695</v>
      </c>
      <c r="D265" t="s">
        <v>2558</v>
      </c>
      <c r="E265" t="s">
        <v>2558</v>
      </c>
      <c r="F265" t="s">
        <v>2559</v>
      </c>
      <c r="G265" t="s">
        <v>2560</v>
      </c>
      <c r="H265" t="s">
        <v>7132</v>
      </c>
      <c r="I265">
        <v>1</v>
      </c>
      <c r="J265">
        <v>4</v>
      </c>
      <c r="K265" t="s">
        <v>2557</v>
      </c>
      <c r="L265">
        <v>19</v>
      </c>
      <c r="M265">
        <v>19</v>
      </c>
      <c r="N265">
        <v>19</v>
      </c>
      <c r="O265">
        <v>28</v>
      </c>
      <c r="P265">
        <v>28</v>
      </c>
      <c r="Q265">
        <v>28</v>
      </c>
      <c r="R265">
        <v>97.183000000000007</v>
      </c>
      <c r="S265">
        <v>0</v>
      </c>
      <c r="T265">
        <v>94.308000000000007</v>
      </c>
      <c r="U265">
        <v>2445900000</v>
      </c>
      <c r="V265">
        <v>78</v>
      </c>
      <c r="W265">
        <v>28.204940000000001</v>
      </c>
      <c r="X265">
        <v>28.03491</v>
      </c>
      <c r="Y265">
        <v>28.421379999999999</v>
      </c>
      <c r="Z265">
        <v>28.867439999999998</v>
      </c>
      <c r="AA265">
        <v>28.82751</v>
      </c>
      <c r="AB265">
        <v>28.781600000000001</v>
      </c>
    </row>
    <row r="266" spans="1:28" x14ac:dyDescent="0.25">
      <c r="A266" t="s">
        <v>678</v>
      </c>
      <c r="B266">
        <v>3.01238259777345</v>
      </c>
      <c r="C266">
        <v>0.78952916463216005</v>
      </c>
      <c r="D266" t="s">
        <v>2588</v>
      </c>
      <c r="E266" t="s">
        <v>2588</v>
      </c>
      <c r="F266" t="s">
        <v>2589</v>
      </c>
      <c r="G266" t="s">
        <v>2590</v>
      </c>
      <c r="H266" t="s">
        <v>7132</v>
      </c>
      <c r="I266">
        <v>1</v>
      </c>
      <c r="J266">
        <v>4</v>
      </c>
      <c r="K266" t="s">
        <v>2587</v>
      </c>
      <c r="L266">
        <v>14</v>
      </c>
      <c r="M266">
        <v>14</v>
      </c>
      <c r="N266">
        <v>14</v>
      </c>
      <c r="O266">
        <v>46.6</v>
      </c>
      <c r="P266">
        <v>46.6</v>
      </c>
      <c r="Q266">
        <v>46.6</v>
      </c>
      <c r="R266">
        <v>42.784999999999997</v>
      </c>
      <c r="S266">
        <v>0</v>
      </c>
      <c r="T266">
        <v>323.31</v>
      </c>
      <c r="U266">
        <v>21175000000</v>
      </c>
      <c r="V266">
        <v>262</v>
      </c>
      <c r="W266">
        <v>31.982299999999999</v>
      </c>
      <c r="X266">
        <v>32.016179999999999</v>
      </c>
      <c r="Y266">
        <v>32.121699999999997</v>
      </c>
      <c r="Z266">
        <v>31.180389999999999</v>
      </c>
      <c r="AA266">
        <v>31.159610000000001</v>
      </c>
      <c r="AB266">
        <v>31.4116</v>
      </c>
    </row>
    <row r="267" spans="1:28" x14ac:dyDescent="0.25">
      <c r="A267" t="s">
        <v>678</v>
      </c>
      <c r="B267">
        <v>2.4607993431288699</v>
      </c>
      <c r="C267">
        <v>-2.5981947580973301</v>
      </c>
      <c r="D267" t="s">
        <v>7205</v>
      </c>
      <c r="E267" t="s">
        <v>7205</v>
      </c>
      <c r="F267" t="s">
        <v>7206</v>
      </c>
      <c r="G267" t="s">
        <v>7207</v>
      </c>
      <c r="H267" t="s">
        <v>7132</v>
      </c>
      <c r="I267">
        <v>1</v>
      </c>
      <c r="J267">
        <v>4</v>
      </c>
      <c r="K267" t="s">
        <v>7208</v>
      </c>
      <c r="L267">
        <v>6</v>
      </c>
      <c r="M267">
        <v>6</v>
      </c>
      <c r="N267">
        <v>6</v>
      </c>
      <c r="O267">
        <v>18.7</v>
      </c>
      <c r="P267">
        <v>18.7</v>
      </c>
      <c r="Q267">
        <v>18.7</v>
      </c>
      <c r="R267">
        <v>39.665999999999997</v>
      </c>
      <c r="S267">
        <v>0</v>
      </c>
      <c r="T267">
        <v>13.423</v>
      </c>
      <c r="U267">
        <v>118060000</v>
      </c>
      <c r="V267">
        <v>8</v>
      </c>
      <c r="W267">
        <v>22.019200000000001</v>
      </c>
      <c r="X267">
        <v>21.371870000000001</v>
      </c>
      <c r="Y267">
        <v>22.819649999999999</v>
      </c>
      <c r="Z267">
        <v>24.673359999999999</v>
      </c>
      <c r="AA267">
        <v>24.715440000000001</v>
      </c>
      <c r="AB267">
        <v>24.616499999999998</v>
      </c>
    </row>
    <row r="268" spans="1:28" x14ac:dyDescent="0.25">
      <c r="A268" t="s">
        <v>678</v>
      </c>
      <c r="B268">
        <v>1.86688758836584</v>
      </c>
      <c r="C268">
        <v>0.47283999125162901</v>
      </c>
      <c r="D268" t="s">
        <v>2595</v>
      </c>
      <c r="E268" t="s">
        <v>2596</v>
      </c>
      <c r="F268" t="s">
        <v>2597</v>
      </c>
      <c r="G268" t="s">
        <v>2598</v>
      </c>
      <c r="H268" t="s">
        <v>7132</v>
      </c>
      <c r="I268">
        <v>1</v>
      </c>
      <c r="J268">
        <v>4</v>
      </c>
      <c r="K268" t="s">
        <v>272</v>
      </c>
      <c r="L268">
        <v>59</v>
      </c>
      <c r="M268">
        <v>59</v>
      </c>
      <c r="N268">
        <v>59</v>
      </c>
      <c r="O268">
        <v>46.1</v>
      </c>
      <c r="P268">
        <v>46.1</v>
      </c>
      <c r="Q268">
        <v>46.1</v>
      </c>
      <c r="R268">
        <v>220.5</v>
      </c>
      <c r="S268">
        <v>0</v>
      </c>
      <c r="T268">
        <v>323.31</v>
      </c>
      <c r="U268">
        <v>6884600000</v>
      </c>
      <c r="V268">
        <v>349</v>
      </c>
      <c r="W268">
        <v>30.216049999999999</v>
      </c>
      <c r="X268">
        <v>30.350159999999999</v>
      </c>
      <c r="Y268">
        <v>30.378550000000001</v>
      </c>
      <c r="Z268">
        <v>29.70345</v>
      </c>
      <c r="AA268">
        <v>30.037479999999999</v>
      </c>
      <c r="AB268">
        <v>29.785299999999999</v>
      </c>
    </row>
    <row r="269" spans="1:28" x14ac:dyDescent="0.25">
      <c r="A269" t="s">
        <v>678</v>
      </c>
      <c r="B269">
        <v>2.2562687279743598</v>
      </c>
      <c r="C269">
        <v>1.4653854370117201</v>
      </c>
      <c r="D269" t="s">
        <v>2600</v>
      </c>
      <c r="E269" t="s">
        <v>2600</v>
      </c>
      <c r="F269" t="s">
        <v>2601</v>
      </c>
      <c r="G269" t="s">
        <v>2602</v>
      </c>
      <c r="H269" t="s">
        <v>7132</v>
      </c>
      <c r="I269">
        <v>1</v>
      </c>
      <c r="J269">
        <v>4</v>
      </c>
      <c r="K269" t="s">
        <v>2599</v>
      </c>
      <c r="L269">
        <v>5</v>
      </c>
      <c r="M269">
        <v>5</v>
      </c>
      <c r="N269">
        <v>5</v>
      </c>
      <c r="O269">
        <v>22.4</v>
      </c>
      <c r="P269">
        <v>22.4</v>
      </c>
      <c r="Q269">
        <v>22.4</v>
      </c>
      <c r="R269">
        <v>36.947000000000003</v>
      </c>
      <c r="S269">
        <v>0</v>
      </c>
      <c r="T269">
        <v>23.021999999999998</v>
      </c>
      <c r="U269">
        <v>239380000</v>
      </c>
      <c r="V269">
        <v>17</v>
      </c>
      <c r="W269">
        <v>25.80809</v>
      </c>
      <c r="X269">
        <v>25.914629999999999</v>
      </c>
      <c r="Y269">
        <v>25.825800000000001</v>
      </c>
      <c r="Z269">
        <v>24.064229999999998</v>
      </c>
      <c r="AA269">
        <v>24.173030000000001</v>
      </c>
      <c r="AB269">
        <v>24.915109999999999</v>
      </c>
    </row>
    <row r="270" spans="1:28" x14ac:dyDescent="0.25">
      <c r="A270" t="s">
        <v>678</v>
      </c>
      <c r="B270">
        <v>1.5593350189419899</v>
      </c>
      <c r="C270">
        <v>2.3605473836263</v>
      </c>
      <c r="D270" t="s">
        <v>7466</v>
      </c>
      <c r="E270" t="s">
        <v>7466</v>
      </c>
      <c r="F270" t="s">
        <v>7467</v>
      </c>
      <c r="G270" t="s">
        <v>7468</v>
      </c>
      <c r="H270" t="s">
        <v>7132</v>
      </c>
      <c r="I270">
        <v>1</v>
      </c>
      <c r="J270">
        <v>4</v>
      </c>
      <c r="K270" t="s">
        <v>7469</v>
      </c>
      <c r="L270">
        <v>4</v>
      </c>
      <c r="M270">
        <v>4</v>
      </c>
      <c r="N270">
        <v>4</v>
      </c>
      <c r="O270">
        <v>12.5</v>
      </c>
      <c r="P270">
        <v>12.5</v>
      </c>
      <c r="Q270">
        <v>12.5</v>
      </c>
      <c r="R270">
        <v>40.691000000000003</v>
      </c>
      <c r="S270">
        <v>0</v>
      </c>
      <c r="T270">
        <v>6.5838999999999999</v>
      </c>
      <c r="U270">
        <v>201520000</v>
      </c>
      <c r="V270">
        <v>6</v>
      </c>
      <c r="W270">
        <v>25.654910000000001</v>
      </c>
      <c r="X270">
        <v>26.08841</v>
      </c>
      <c r="Y270">
        <v>25.700489999999999</v>
      </c>
      <c r="Z270">
        <v>22.58419</v>
      </c>
      <c r="AA270">
        <v>22.976739999999999</v>
      </c>
      <c r="AB270">
        <v>24.80124</v>
      </c>
    </row>
    <row r="271" spans="1:28" x14ac:dyDescent="0.25">
      <c r="A271" t="s">
        <v>678</v>
      </c>
      <c r="B271">
        <v>2.6566942908264299</v>
      </c>
      <c r="C271">
        <v>-4.5974744160969996</v>
      </c>
      <c r="D271" t="s">
        <v>2604</v>
      </c>
      <c r="E271" t="s">
        <v>2605</v>
      </c>
      <c r="F271" t="s">
        <v>2606</v>
      </c>
      <c r="G271" t="s">
        <v>2607</v>
      </c>
      <c r="H271" t="s">
        <v>7132</v>
      </c>
      <c r="I271">
        <v>1</v>
      </c>
      <c r="J271">
        <v>4</v>
      </c>
      <c r="K271" t="s">
        <v>2603</v>
      </c>
      <c r="L271">
        <v>22</v>
      </c>
      <c r="M271">
        <v>22</v>
      </c>
      <c r="N271">
        <v>22</v>
      </c>
      <c r="O271">
        <v>48.2</v>
      </c>
      <c r="P271">
        <v>48.2</v>
      </c>
      <c r="Q271">
        <v>48.2</v>
      </c>
      <c r="R271">
        <v>66.682000000000002</v>
      </c>
      <c r="S271">
        <v>0</v>
      </c>
      <c r="T271">
        <v>138.91</v>
      </c>
      <c r="U271">
        <v>1253800000</v>
      </c>
      <c r="V271">
        <v>68</v>
      </c>
      <c r="W271">
        <v>25.15746</v>
      </c>
      <c r="X271">
        <v>23.235900000000001</v>
      </c>
      <c r="Y271">
        <v>23.1433</v>
      </c>
      <c r="Z271">
        <v>28.427499999999998</v>
      </c>
      <c r="AA271">
        <v>28.520250000000001</v>
      </c>
      <c r="AB271">
        <v>28.381340000000002</v>
      </c>
    </row>
    <row r="272" spans="1:28" x14ac:dyDescent="0.25">
      <c r="A272" t="s">
        <v>678</v>
      </c>
      <c r="B272">
        <v>3.3966371337407102</v>
      </c>
      <c r="C272">
        <v>-0.66059366861978897</v>
      </c>
      <c r="D272" t="s">
        <v>2609</v>
      </c>
      <c r="E272" t="s">
        <v>2609</v>
      </c>
      <c r="F272" t="s">
        <v>2610</v>
      </c>
      <c r="G272" t="s">
        <v>2611</v>
      </c>
      <c r="H272" t="s">
        <v>7132</v>
      </c>
      <c r="I272">
        <v>1</v>
      </c>
      <c r="J272">
        <v>4</v>
      </c>
      <c r="K272" t="s">
        <v>2608</v>
      </c>
      <c r="L272">
        <v>21</v>
      </c>
      <c r="M272">
        <v>21</v>
      </c>
      <c r="N272">
        <v>21</v>
      </c>
      <c r="O272">
        <v>46</v>
      </c>
      <c r="P272">
        <v>46</v>
      </c>
      <c r="Q272">
        <v>46</v>
      </c>
      <c r="R272">
        <v>59.652000000000001</v>
      </c>
      <c r="S272">
        <v>0</v>
      </c>
      <c r="T272">
        <v>99.361000000000004</v>
      </c>
      <c r="U272">
        <v>3225800000</v>
      </c>
      <c r="V272">
        <v>113</v>
      </c>
      <c r="W272">
        <v>28.544440000000002</v>
      </c>
      <c r="X272">
        <v>28.556730000000002</v>
      </c>
      <c r="Y272">
        <v>28.632459999999998</v>
      </c>
      <c r="Z272">
        <v>29.29101</v>
      </c>
      <c r="AA272">
        <v>29.29382</v>
      </c>
      <c r="AB272">
        <v>29.130579999999998</v>
      </c>
    </row>
    <row r="273" spans="1:28" x14ac:dyDescent="0.25">
      <c r="A273" t="s">
        <v>678</v>
      </c>
      <c r="B273">
        <v>3.29035057740579</v>
      </c>
      <c r="C273">
        <v>-0.51726023356119599</v>
      </c>
      <c r="D273" t="s">
        <v>2613</v>
      </c>
      <c r="E273" t="s">
        <v>2613</v>
      </c>
      <c r="F273" t="s">
        <v>2614</v>
      </c>
      <c r="G273" t="s">
        <v>2615</v>
      </c>
      <c r="H273" t="s">
        <v>7132</v>
      </c>
      <c r="I273">
        <v>1</v>
      </c>
      <c r="J273">
        <v>4</v>
      </c>
      <c r="K273" t="s">
        <v>2612</v>
      </c>
      <c r="L273">
        <v>25</v>
      </c>
      <c r="M273">
        <v>25</v>
      </c>
      <c r="N273">
        <v>25</v>
      </c>
      <c r="O273">
        <v>57.4</v>
      </c>
      <c r="P273">
        <v>57.4</v>
      </c>
      <c r="Q273">
        <v>57.4</v>
      </c>
      <c r="R273">
        <v>57.476999999999997</v>
      </c>
      <c r="S273">
        <v>0</v>
      </c>
      <c r="T273">
        <v>252.85</v>
      </c>
      <c r="U273">
        <v>4576800000</v>
      </c>
      <c r="V273">
        <v>126</v>
      </c>
      <c r="W273">
        <v>29.15448</v>
      </c>
      <c r="X273">
        <v>29.173739999999999</v>
      </c>
      <c r="Y273">
        <v>29.196100000000001</v>
      </c>
      <c r="Z273">
        <v>29.786719999999999</v>
      </c>
      <c r="AA273">
        <v>29.666969999999999</v>
      </c>
      <c r="AB273">
        <v>29.622420000000002</v>
      </c>
    </row>
    <row r="274" spans="1:28" x14ac:dyDescent="0.25">
      <c r="A274" t="s">
        <v>678</v>
      </c>
      <c r="B274">
        <v>3.3187958159647</v>
      </c>
      <c r="C274">
        <v>-0.68529955546061005</v>
      </c>
      <c r="D274" t="s">
        <v>2617</v>
      </c>
      <c r="E274" t="s">
        <v>2617</v>
      </c>
      <c r="F274" t="s">
        <v>2618</v>
      </c>
      <c r="G274" t="s">
        <v>2619</v>
      </c>
      <c r="H274" t="s">
        <v>7132</v>
      </c>
      <c r="I274">
        <v>1</v>
      </c>
      <c r="J274">
        <v>4</v>
      </c>
      <c r="K274" t="s">
        <v>2616</v>
      </c>
      <c r="L274">
        <v>23</v>
      </c>
      <c r="M274">
        <v>23</v>
      </c>
      <c r="N274">
        <v>23</v>
      </c>
      <c r="O274">
        <v>44.2</v>
      </c>
      <c r="P274">
        <v>44.2</v>
      </c>
      <c r="Q274">
        <v>44.2</v>
      </c>
      <c r="R274">
        <v>58.066000000000003</v>
      </c>
      <c r="S274">
        <v>0</v>
      </c>
      <c r="T274">
        <v>183.57</v>
      </c>
      <c r="U274">
        <v>3376500000</v>
      </c>
      <c r="V274">
        <v>114</v>
      </c>
      <c r="W274">
        <v>28.658740000000002</v>
      </c>
      <c r="X274">
        <v>28.55874</v>
      </c>
      <c r="Y274">
        <v>28.686689999999999</v>
      </c>
      <c r="Z274">
        <v>29.288260000000001</v>
      </c>
      <c r="AA274">
        <v>29.423680000000001</v>
      </c>
      <c r="AB274">
        <v>29.24812</v>
      </c>
    </row>
    <row r="275" spans="1:28" x14ac:dyDescent="0.25">
      <c r="A275" t="s">
        <v>678</v>
      </c>
      <c r="B275">
        <v>2.6425361985807498</v>
      </c>
      <c r="C275">
        <v>-0.71054331461588305</v>
      </c>
      <c r="D275" t="s">
        <v>2621</v>
      </c>
      <c r="E275" t="s">
        <v>2621</v>
      </c>
      <c r="F275" t="s">
        <v>2622</v>
      </c>
      <c r="G275" t="s">
        <v>2623</v>
      </c>
      <c r="H275" t="s">
        <v>7132</v>
      </c>
      <c r="I275">
        <v>1</v>
      </c>
      <c r="J275">
        <v>4</v>
      </c>
      <c r="K275" t="s">
        <v>2620</v>
      </c>
      <c r="L275">
        <v>25</v>
      </c>
      <c r="M275">
        <v>25</v>
      </c>
      <c r="N275">
        <v>25</v>
      </c>
      <c r="O275">
        <v>62.7</v>
      </c>
      <c r="P275">
        <v>62.7</v>
      </c>
      <c r="Q275">
        <v>62.7</v>
      </c>
      <c r="R275">
        <v>59.622999999999998</v>
      </c>
      <c r="S275">
        <v>0</v>
      </c>
      <c r="T275">
        <v>314.89</v>
      </c>
      <c r="U275">
        <v>4493800000</v>
      </c>
      <c r="V275">
        <v>139</v>
      </c>
      <c r="W275">
        <v>28.919689999999999</v>
      </c>
      <c r="X275">
        <v>28.833400000000001</v>
      </c>
      <c r="Y275">
        <v>29.170190000000002</v>
      </c>
      <c r="Z275">
        <v>29.717089999999999</v>
      </c>
      <c r="AA275">
        <v>29.68196</v>
      </c>
      <c r="AB275">
        <v>29.655860000000001</v>
      </c>
    </row>
    <row r="276" spans="1:28" x14ac:dyDescent="0.25">
      <c r="A276" t="s">
        <v>678</v>
      </c>
      <c r="B276">
        <v>2.8095404537754201</v>
      </c>
      <c r="C276">
        <v>-0.61718432108561005</v>
      </c>
      <c r="D276" t="s">
        <v>2625</v>
      </c>
      <c r="E276" t="s">
        <v>2626</v>
      </c>
      <c r="F276" t="s">
        <v>2627</v>
      </c>
      <c r="G276" t="s">
        <v>2628</v>
      </c>
      <c r="H276" t="s">
        <v>7132</v>
      </c>
      <c r="I276">
        <v>1</v>
      </c>
      <c r="J276">
        <v>4</v>
      </c>
      <c r="K276" t="s">
        <v>2624</v>
      </c>
      <c r="L276">
        <v>19</v>
      </c>
      <c r="M276">
        <v>19</v>
      </c>
      <c r="N276">
        <v>19</v>
      </c>
      <c r="O276">
        <v>42.6</v>
      </c>
      <c r="P276">
        <v>42.6</v>
      </c>
      <c r="Q276">
        <v>42.6</v>
      </c>
      <c r="R276">
        <v>58.003999999999998</v>
      </c>
      <c r="S276">
        <v>0</v>
      </c>
      <c r="T276">
        <v>148.69</v>
      </c>
      <c r="U276">
        <v>3030900000</v>
      </c>
      <c r="V276">
        <v>108</v>
      </c>
      <c r="W276">
        <v>28.503699999999998</v>
      </c>
      <c r="X276">
        <v>28.408919999999998</v>
      </c>
      <c r="Y276">
        <v>28.655709999999999</v>
      </c>
      <c r="Z276">
        <v>29.208369999999999</v>
      </c>
      <c r="AA276">
        <v>29.085830000000001</v>
      </c>
      <c r="AB276">
        <v>29.125679999999999</v>
      </c>
    </row>
    <row r="277" spans="1:28" x14ac:dyDescent="0.25">
      <c r="A277" t="s">
        <v>678</v>
      </c>
      <c r="B277">
        <v>3.29983736234181</v>
      </c>
      <c r="C277">
        <v>-0.53968111673991004</v>
      </c>
      <c r="D277" t="s">
        <v>2630</v>
      </c>
      <c r="E277" t="s">
        <v>2630</v>
      </c>
      <c r="F277" t="s">
        <v>2631</v>
      </c>
      <c r="G277" t="s">
        <v>2632</v>
      </c>
      <c r="H277" t="s">
        <v>7132</v>
      </c>
      <c r="I277">
        <v>1</v>
      </c>
      <c r="J277">
        <v>4</v>
      </c>
      <c r="K277" t="s">
        <v>2629</v>
      </c>
      <c r="L277">
        <v>23</v>
      </c>
      <c r="M277">
        <v>23</v>
      </c>
      <c r="N277">
        <v>23</v>
      </c>
      <c r="O277">
        <v>52.3</v>
      </c>
      <c r="P277">
        <v>52.3</v>
      </c>
      <c r="Q277">
        <v>52.3</v>
      </c>
      <c r="R277">
        <v>60.628999999999998</v>
      </c>
      <c r="S277">
        <v>0</v>
      </c>
      <c r="T277">
        <v>142.77000000000001</v>
      </c>
      <c r="U277">
        <v>4496300000</v>
      </c>
      <c r="V277">
        <v>154</v>
      </c>
      <c r="W277">
        <v>29.164850000000001</v>
      </c>
      <c r="X277">
        <v>29.043980000000001</v>
      </c>
      <c r="Y277">
        <v>29.206579999999999</v>
      </c>
      <c r="Z277">
        <v>29.670120000000001</v>
      </c>
      <c r="AA277">
        <v>29.714700000000001</v>
      </c>
      <c r="AB277">
        <v>29.649640000000002</v>
      </c>
    </row>
    <row r="278" spans="1:28" x14ac:dyDescent="0.25">
      <c r="A278" t="s">
        <v>678</v>
      </c>
      <c r="B278">
        <v>1.95492712367683</v>
      </c>
      <c r="C278">
        <v>0.43098831176757801</v>
      </c>
      <c r="D278" t="s">
        <v>2645</v>
      </c>
      <c r="E278" t="s">
        <v>2645</v>
      </c>
      <c r="F278" t="s">
        <v>2646</v>
      </c>
      <c r="G278" t="s">
        <v>2647</v>
      </c>
      <c r="H278" t="s">
        <v>7132</v>
      </c>
      <c r="I278">
        <v>1</v>
      </c>
      <c r="J278">
        <v>4</v>
      </c>
      <c r="K278" t="s">
        <v>2637</v>
      </c>
      <c r="L278">
        <v>9</v>
      </c>
      <c r="M278">
        <v>9</v>
      </c>
      <c r="N278">
        <v>9</v>
      </c>
      <c r="O278">
        <v>47.5</v>
      </c>
      <c r="P278">
        <v>47.5</v>
      </c>
      <c r="Q278">
        <v>47.5</v>
      </c>
      <c r="R278">
        <v>34.872</v>
      </c>
      <c r="S278">
        <v>0</v>
      </c>
      <c r="T278">
        <v>38.514000000000003</v>
      </c>
      <c r="U278">
        <v>893880000</v>
      </c>
      <c r="V278">
        <v>52</v>
      </c>
      <c r="W278">
        <v>27.185649999999999</v>
      </c>
      <c r="X278">
        <v>27.398440000000001</v>
      </c>
      <c r="Y278">
        <v>27.4453</v>
      </c>
      <c r="Z278">
        <v>26.805630000000001</v>
      </c>
      <c r="AA278">
        <v>26.981529999999999</v>
      </c>
      <c r="AB278">
        <v>26.949269999999999</v>
      </c>
    </row>
    <row r="279" spans="1:28" x14ac:dyDescent="0.25">
      <c r="A279" t="s">
        <v>678</v>
      </c>
      <c r="B279">
        <v>2.6418769808389899</v>
      </c>
      <c r="C279">
        <v>0.47987302144368699</v>
      </c>
      <c r="D279" t="s">
        <v>2649</v>
      </c>
      <c r="E279" t="s">
        <v>2649</v>
      </c>
      <c r="F279" t="s">
        <v>2650</v>
      </c>
      <c r="G279" t="s">
        <v>2651</v>
      </c>
      <c r="H279" t="s">
        <v>7132</v>
      </c>
      <c r="I279">
        <v>1</v>
      </c>
      <c r="J279">
        <v>4</v>
      </c>
      <c r="K279" t="s">
        <v>2648</v>
      </c>
      <c r="L279">
        <v>12</v>
      </c>
      <c r="M279">
        <v>12</v>
      </c>
      <c r="N279">
        <v>12</v>
      </c>
      <c r="O279">
        <v>40.6</v>
      </c>
      <c r="P279">
        <v>40.6</v>
      </c>
      <c r="Q279">
        <v>40.6</v>
      </c>
      <c r="R279">
        <v>43.286000000000001</v>
      </c>
      <c r="S279">
        <v>0</v>
      </c>
      <c r="T279">
        <v>54.137</v>
      </c>
      <c r="U279">
        <v>1299200000</v>
      </c>
      <c r="V279">
        <v>84</v>
      </c>
      <c r="W279">
        <v>27.85013</v>
      </c>
      <c r="X279">
        <v>27.96406</v>
      </c>
      <c r="Y279">
        <v>27.924340000000001</v>
      </c>
      <c r="Z279">
        <v>27.33014</v>
      </c>
      <c r="AA279">
        <v>27.428460000000001</v>
      </c>
      <c r="AB279">
        <v>27.540299999999998</v>
      </c>
    </row>
    <row r="280" spans="1:28" x14ac:dyDescent="0.25">
      <c r="A280" t="s">
        <v>678</v>
      </c>
      <c r="B280">
        <v>1.50384662956493</v>
      </c>
      <c r="C280">
        <v>-0.75830459594726596</v>
      </c>
      <c r="D280" t="s">
        <v>2652</v>
      </c>
      <c r="E280" t="s">
        <v>2652</v>
      </c>
      <c r="F280" t="s">
        <v>2653</v>
      </c>
      <c r="G280" t="s">
        <v>2654</v>
      </c>
      <c r="H280" t="s">
        <v>7132</v>
      </c>
      <c r="I280">
        <v>1</v>
      </c>
      <c r="J280">
        <v>4</v>
      </c>
      <c r="K280" t="s">
        <v>1560</v>
      </c>
      <c r="L280">
        <v>4</v>
      </c>
      <c r="M280">
        <v>4</v>
      </c>
      <c r="N280">
        <v>4</v>
      </c>
      <c r="O280">
        <v>30.2</v>
      </c>
      <c r="P280">
        <v>30.2</v>
      </c>
      <c r="Q280">
        <v>30.2</v>
      </c>
      <c r="R280">
        <v>12.441000000000001</v>
      </c>
      <c r="S280">
        <v>0</v>
      </c>
      <c r="T280">
        <v>8.5328999999999997</v>
      </c>
      <c r="U280">
        <v>456040000</v>
      </c>
      <c r="V280">
        <v>15</v>
      </c>
      <c r="W280">
        <v>25.96396</v>
      </c>
      <c r="X280">
        <v>25.830310000000001</v>
      </c>
      <c r="Y280">
        <v>25.269210000000001</v>
      </c>
      <c r="Z280">
        <v>26.34479</v>
      </c>
      <c r="AA280">
        <v>26.356739999999999</v>
      </c>
      <c r="AB280">
        <v>26.636859999999999</v>
      </c>
    </row>
    <row r="281" spans="1:28" x14ac:dyDescent="0.25">
      <c r="A281" t="s">
        <v>678</v>
      </c>
      <c r="B281">
        <v>3.3376009848077999</v>
      </c>
      <c r="C281">
        <v>-0.43005752563476601</v>
      </c>
      <c r="D281" t="s">
        <v>2670</v>
      </c>
      <c r="E281" t="s">
        <v>2670</v>
      </c>
      <c r="F281" t="s">
        <v>2671</v>
      </c>
      <c r="G281" t="s">
        <v>2672</v>
      </c>
      <c r="H281" t="s">
        <v>7132</v>
      </c>
      <c r="I281">
        <v>1</v>
      </c>
      <c r="J281">
        <v>4</v>
      </c>
      <c r="K281" t="s">
        <v>2669</v>
      </c>
      <c r="L281">
        <v>12</v>
      </c>
      <c r="M281">
        <v>12</v>
      </c>
      <c r="N281">
        <v>12</v>
      </c>
      <c r="O281">
        <v>34.5</v>
      </c>
      <c r="P281">
        <v>34.5</v>
      </c>
      <c r="Q281">
        <v>34.5</v>
      </c>
      <c r="R281">
        <v>49.654000000000003</v>
      </c>
      <c r="S281">
        <v>0</v>
      </c>
      <c r="T281">
        <v>40.057000000000002</v>
      </c>
      <c r="U281">
        <v>745840000</v>
      </c>
      <c r="V281">
        <v>47</v>
      </c>
      <c r="W281">
        <v>26.57788</v>
      </c>
      <c r="X281">
        <v>26.546559999999999</v>
      </c>
      <c r="Y281">
        <v>26.678550000000001</v>
      </c>
      <c r="Z281">
        <v>27.040410000000001</v>
      </c>
      <c r="AA281">
        <v>27.012969999999999</v>
      </c>
      <c r="AB281">
        <v>27.03978</v>
      </c>
    </row>
    <row r="282" spans="1:28" x14ac:dyDescent="0.25">
      <c r="A282" t="s">
        <v>678</v>
      </c>
      <c r="B282">
        <v>0.83776584942217203</v>
      </c>
      <c r="C282">
        <v>2.5152002970377598</v>
      </c>
      <c r="D282" t="s">
        <v>7470</v>
      </c>
      <c r="E282" t="s">
        <v>7470</v>
      </c>
      <c r="F282" t="s">
        <v>7471</v>
      </c>
      <c r="G282" t="s">
        <v>7472</v>
      </c>
      <c r="H282" t="s">
        <v>7132</v>
      </c>
      <c r="I282">
        <v>1</v>
      </c>
      <c r="J282">
        <v>4</v>
      </c>
      <c r="K282" t="s">
        <v>76</v>
      </c>
      <c r="L282">
        <v>4</v>
      </c>
      <c r="M282">
        <v>3</v>
      </c>
      <c r="N282">
        <v>3</v>
      </c>
      <c r="O282">
        <v>23.2</v>
      </c>
      <c r="P282">
        <v>23.2</v>
      </c>
      <c r="Q282">
        <v>23.2</v>
      </c>
      <c r="R282">
        <v>19.329000000000001</v>
      </c>
      <c r="S282">
        <v>0</v>
      </c>
      <c r="T282">
        <v>7.0092999999999996</v>
      </c>
      <c r="U282">
        <v>400530000</v>
      </c>
      <c r="V282">
        <v>9</v>
      </c>
      <c r="W282">
        <v>26.393180000000001</v>
      </c>
      <c r="X282">
        <v>26.32471</v>
      </c>
      <c r="Y282">
        <v>26.357970000000002</v>
      </c>
      <c r="Z282">
        <v>22.987490000000001</v>
      </c>
      <c r="AA282">
        <v>21.975570000000001</v>
      </c>
      <c r="AB282">
        <v>26.56719</v>
      </c>
    </row>
    <row r="283" spans="1:28" x14ac:dyDescent="0.25">
      <c r="A283" t="s">
        <v>678</v>
      </c>
      <c r="B283">
        <v>2.02618148817223</v>
      </c>
      <c r="C283">
        <v>-0.87234751383463305</v>
      </c>
      <c r="D283" t="s">
        <v>2689</v>
      </c>
      <c r="E283" t="s">
        <v>2689</v>
      </c>
      <c r="F283" t="s">
        <v>2690</v>
      </c>
      <c r="G283" t="s">
        <v>2691</v>
      </c>
      <c r="H283" t="s">
        <v>7132</v>
      </c>
      <c r="I283">
        <v>1</v>
      </c>
      <c r="J283">
        <v>4</v>
      </c>
      <c r="K283" t="s">
        <v>2688</v>
      </c>
      <c r="L283">
        <v>4</v>
      </c>
      <c r="M283">
        <v>4</v>
      </c>
      <c r="N283">
        <v>4</v>
      </c>
      <c r="O283">
        <v>23.8</v>
      </c>
      <c r="P283">
        <v>23.8</v>
      </c>
      <c r="Q283">
        <v>23.8</v>
      </c>
      <c r="R283">
        <v>20.925999999999998</v>
      </c>
      <c r="S283">
        <v>0</v>
      </c>
      <c r="T283">
        <v>14.063000000000001</v>
      </c>
      <c r="U283">
        <v>137730000</v>
      </c>
      <c r="V283">
        <v>11</v>
      </c>
      <c r="W283">
        <v>24.041509999999999</v>
      </c>
      <c r="X283">
        <v>23.616610000000001</v>
      </c>
      <c r="Y283">
        <v>23.931750000000001</v>
      </c>
      <c r="Z283">
        <v>24.513159999999999</v>
      </c>
      <c r="AA283">
        <v>24.98198</v>
      </c>
      <c r="AB283">
        <v>24.711770000000001</v>
      </c>
    </row>
    <row r="284" spans="1:28" x14ac:dyDescent="0.25">
      <c r="A284" t="s">
        <v>678</v>
      </c>
      <c r="B284">
        <v>2.8240319881011602</v>
      </c>
      <c r="C284">
        <v>0.64725303649902299</v>
      </c>
      <c r="D284" t="s">
        <v>2705</v>
      </c>
      <c r="E284" t="s">
        <v>2705</v>
      </c>
      <c r="F284" t="s">
        <v>2706</v>
      </c>
      <c r="G284" t="s">
        <v>2707</v>
      </c>
      <c r="H284" t="s">
        <v>7132</v>
      </c>
      <c r="I284">
        <v>1</v>
      </c>
      <c r="J284">
        <v>4</v>
      </c>
      <c r="K284" t="s">
        <v>2704</v>
      </c>
      <c r="L284">
        <v>3</v>
      </c>
      <c r="M284">
        <v>3</v>
      </c>
      <c r="N284">
        <v>3</v>
      </c>
      <c r="O284">
        <v>15.5</v>
      </c>
      <c r="P284">
        <v>15.5</v>
      </c>
      <c r="Q284">
        <v>15.5</v>
      </c>
      <c r="R284">
        <v>31.774999999999999</v>
      </c>
      <c r="S284">
        <v>0</v>
      </c>
      <c r="T284">
        <v>9.5279000000000007</v>
      </c>
      <c r="U284">
        <v>351860000</v>
      </c>
      <c r="V284">
        <v>9</v>
      </c>
      <c r="W284">
        <v>26.00009</v>
      </c>
      <c r="X284">
        <v>26.083079999999999</v>
      </c>
      <c r="Y284">
        <v>26.161460000000002</v>
      </c>
      <c r="Z284">
        <v>25.33783</v>
      </c>
      <c r="AA284">
        <v>25.568999999999999</v>
      </c>
      <c r="AB284">
        <v>25.396039999999999</v>
      </c>
    </row>
    <row r="285" spans="1:28" x14ac:dyDescent="0.25">
      <c r="A285" t="s">
        <v>678</v>
      </c>
      <c r="B285">
        <v>1.0536314274679</v>
      </c>
      <c r="C285">
        <v>-0.94656880696614798</v>
      </c>
      <c r="D285" t="s">
        <v>7385</v>
      </c>
      <c r="E285" t="s">
        <v>7385</v>
      </c>
      <c r="F285" t="s">
        <v>7386</v>
      </c>
      <c r="G285" t="s">
        <v>7387</v>
      </c>
      <c r="H285" t="s">
        <v>7132</v>
      </c>
      <c r="I285">
        <v>1</v>
      </c>
      <c r="J285">
        <v>4</v>
      </c>
      <c r="K285" t="s">
        <v>768</v>
      </c>
      <c r="L285">
        <v>4</v>
      </c>
      <c r="M285">
        <v>3</v>
      </c>
      <c r="N285">
        <v>3</v>
      </c>
      <c r="O285">
        <v>10</v>
      </c>
      <c r="P285">
        <v>7.5</v>
      </c>
      <c r="Q285">
        <v>7.5</v>
      </c>
      <c r="R285">
        <v>54.087000000000003</v>
      </c>
      <c r="S285">
        <v>0</v>
      </c>
      <c r="T285">
        <v>5.4690000000000003</v>
      </c>
      <c r="U285">
        <v>101120000</v>
      </c>
      <c r="V285">
        <v>8</v>
      </c>
      <c r="W285">
        <v>24.1418</v>
      </c>
      <c r="X285">
        <v>22.747789999999998</v>
      </c>
      <c r="Y285">
        <v>23.24277</v>
      </c>
      <c r="Z285">
        <v>24.109960000000001</v>
      </c>
      <c r="AA285">
        <v>24.403469999999999</v>
      </c>
      <c r="AB285">
        <v>24.458639999999999</v>
      </c>
    </row>
    <row r="286" spans="1:28" x14ac:dyDescent="0.25">
      <c r="A286" t="s">
        <v>678</v>
      </c>
      <c r="B286">
        <v>2.5683657214506299</v>
      </c>
      <c r="C286">
        <v>0.52608553568521899</v>
      </c>
      <c r="D286" t="s">
        <v>2717</v>
      </c>
      <c r="E286" t="s">
        <v>2717</v>
      </c>
      <c r="F286" t="s">
        <v>2718</v>
      </c>
      <c r="G286" t="s">
        <v>2719</v>
      </c>
      <c r="H286" t="s">
        <v>7132</v>
      </c>
      <c r="I286">
        <v>1</v>
      </c>
      <c r="J286">
        <v>4</v>
      </c>
      <c r="K286" t="s">
        <v>2716</v>
      </c>
      <c r="L286">
        <v>16</v>
      </c>
      <c r="M286">
        <v>16</v>
      </c>
      <c r="N286">
        <v>16</v>
      </c>
      <c r="O286">
        <v>31.6</v>
      </c>
      <c r="P286">
        <v>31.6</v>
      </c>
      <c r="Q286">
        <v>31.6</v>
      </c>
      <c r="R286">
        <v>54.079000000000001</v>
      </c>
      <c r="S286">
        <v>0</v>
      </c>
      <c r="T286">
        <v>51.25</v>
      </c>
      <c r="U286">
        <v>1530200000</v>
      </c>
      <c r="V286">
        <v>69</v>
      </c>
      <c r="W286">
        <v>28.081109999999999</v>
      </c>
      <c r="X286">
        <v>28.035070000000001</v>
      </c>
      <c r="Y286">
        <v>28.197610000000001</v>
      </c>
      <c r="Z286">
        <v>27.454899999999999</v>
      </c>
      <c r="AA286">
        <v>27.66207</v>
      </c>
      <c r="AB286">
        <v>27.618559999999999</v>
      </c>
    </row>
    <row r="287" spans="1:28" x14ac:dyDescent="0.25">
      <c r="A287" t="s">
        <v>678</v>
      </c>
      <c r="B287">
        <v>1.1247974966292</v>
      </c>
      <c r="C287">
        <v>-0.79377174377441395</v>
      </c>
      <c r="D287" t="s">
        <v>2721</v>
      </c>
      <c r="E287" t="s">
        <v>2721</v>
      </c>
      <c r="F287" t="s">
        <v>2722</v>
      </c>
      <c r="G287" t="s">
        <v>2723</v>
      </c>
      <c r="H287" t="s">
        <v>7132</v>
      </c>
      <c r="I287">
        <v>1</v>
      </c>
      <c r="J287">
        <v>4</v>
      </c>
      <c r="K287" t="s">
        <v>2720</v>
      </c>
      <c r="L287">
        <v>13</v>
      </c>
      <c r="M287">
        <v>13</v>
      </c>
      <c r="N287">
        <v>13</v>
      </c>
      <c r="O287">
        <v>48.3</v>
      </c>
      <c r="P287">
        <v>48.3</v>
      </c>
      <c r="Q287">
        <v>48.3</v>
      </c>
      <c r="R287">
        <v>35.914999999999999</v>
      </c>
      <c r="S287">
        <v>0</v>
      </c>
      <c r="T287">
        <v>88.816999999999993</v>
      </c>
      <c r="U287">
        <v>769210000</v>
      </c>
      <c r="V287">
        <v>34</v>
      </c>
      <c r="W287">
        <v>26.409120000000001</v>
      </c>
      <c r="X287">
        <v>25.969940000000001</v>
      </c>
      <c r="Y287">
        <v>26.71725</v>
      </c>
      <c r="Z287">
        <v>27.556840000000001</v>
      </c>
      <c r="AA287">
        <v>27.226469999999999</v>
      </c>
      <c r="AB287">
        <v>26.694320000000001</v>
      </c>
    </row>
    <row r="288" spans="1:28" x14ac:dyDescent="0.25">
      <c r="A288" t="s">
        <v>678</v>
      </c>
      <c r="B288">
        <v>2.3748570574419698</v>
      </c>
      <c r="C288">
        <v>0.40095392862955798</v>
      </c>
      <c r="D288" t="s">
        <v>2724</v>
      </c>
      <c r="E288" t="s">
        <v>2724</v>
      </c>
      <c r="F288" t="s">
        <v>2725</v>
      </c>
      <c r="G288" t="s">
        <v>2726</v>
      </c>
      <c r="H288" t="s">
        <v>7132</v>
      </c>
      <c r="I288">
        <v>1</v>
      </c>
      <c r="J288">
        <v>4</v>
      </c>
      <c r="K288" t="s">
        <v>62</v>
      </c>
      <c r="L288">
        <v>23</v>
      </c>
      <c r="M288">
        <v>23</v>
      </c>
      <c r="N288">
        <v>23</v>
      </c>
      <c r="O288">
        <v>66.7</v>
      </c>
      <c r="P288">
        <v>66.7</v>
      </c>
      <c r="Q288">
        <v>66.7</v>
      </c>
      <c r="R288">
        <v>56.494999999999997</v>
      </c>
      <c r="S288">
        <v>0</v>
      </c>
      <c r="T288">
        <v>323.31</v>
      </c>
      <c r="U288">
        <v>7503000000</v>
      </c>
      <c r="V288">
        <v>159</v>
      </c>
      <c r="W288">
        <v>30.358460000000001</v>
      </c>
      <c r="X288">
        <v>30.38165</v>
      </c>
      <c r="Y288">
        <v>30.430319999999998</v>
      </c>
      <c r="Z288">
        <v>29.988479999999999</v>
      </c>
      <c r="AA288">
        <v>29.87697</v>
      </c>
      <c r="AB288">
        <v>30.102119999999999</v>
      </c>
    </row>
    <row r="289" spans="1:28" x14ac:dyDescent="0.25">
      <c r="A289" t="s">
        <v>678</v>
      </c>
      <c r="B289">
        <v>3.33348633400642</v>
      </c>
      <c r="C289">
        <v>-2.3350245157877598</v>
      </c>
      <c r="D289" t="s">
        <v>2728</v>
      </c>
      <c r="E289" t="s">
        <v>2728</v>
      </c>
      <c r="F289" t="s">
        <v>2729</v>
      </c>
      <c r="G289" t="s">
        <v>2730</v>
      </c>
      <c r="H289" t="s">
        <v>7132</v>
      </c>
      <c r="I289">
        <v>1</v>
      </c>
      <c r="J289">
        <v>4</v>
      </c>
      <c r="K289" t="s">
        <v>2727</v>
      </c>
      <c r="L289">
        <v>14</v>
      </c>
      <c r="M289">
        <v>14</v>
      </c>
      <c r="N289">
        <v>14</v>
      </c>
      <c r="O289">
        <v>62.5</v>
      </c>
      <c r="P289">
        <v>62.5</v>
      </c>
      <c r="Q289">
        <v>62.5</v>
      </c>
      <c r="R289">
        <v>31.888000000000002</v>
      </c>
      <c r="S289">
        <v>0</v>
      </c>
      <c r="T289">
        <v>217.86</v>
      </c>
      <c r="U289">
        <v>6350700000</v>
      </c>
      <c r="V289">
        <v>145</v>
      </c>
      <c r="W289">
        <v>28.296669999999999</v>
      </c>
      <c r="X289">
        <v>28.02834</v>
      </c>
      <c r="Y289">
        <v>28.454540000000001</v>
      </c>
      <c r="Z289">
        <v>30.825099999999999</v>
      </c>
      <c r="AA289">
        <v>30.728739999999998</v>
      </c>
      <c r="AB289">
        <v>30.230779999999999</v>
      </c>
    </row>
    <row r="290" spans="1:28" x14ac:dyDescent="0.25">
      <c r="A290" t="s">
        <v>678</v>
      </c>
      <c r="B290">
        <v>1.7079450326660199</v>
      </c>
      <c r="C290">
        <v>0.47824478149414101</v>
      </c>
      <c r="D290" t="s">
        <v>2732</v>
      </c>
      <c r="E290" t="s">
        <v>2732</v>
      </c>
      <c r="F290" t="s">
        <v>2733</v>
      </c>
      <c r="G290" t="s">
        <v>2734</v>
      </c>
      <c r="H290" t="s">
        <v>7132</v>
      </c>
      <c r="I290">
        <v>1</v>
      </c>
      <c r="J290">
        <v>4</v>
      </c>
      <c r="K290" t="s">
        <v>2731</v>
      </c>
      <c r="L290">
        <v>7</v>
      </c>
      <c r="M290">
        <v>7</v>
      </c>
      <c r="N290">
        <v>7</v>
      </c>
      <c r="O290">
        <v>8.8000000000000007</v>
      </c>
      <c r="P290">
        <v>8.8000000000000007</v>
      </c>
      <c r="Q290">
        <v>8.8000000000000007</v>
      </c>
      <c r="R290">
        <v>109.65</v>
      </c>
      <c r="S290">
        <v>0</v>
      </c>
      <c r="T290">
        <v>16.457000000000001</v>
      </c>
      <c r="U290">
        <v>301190000</v>
      </c>
      <c r="V290">
        <v>19</v>
      </c>
      <c r="W290">
        <v>25.93366</v>
      </c>
      <c r="X290">
        <v>25.600989999999999</v>
      </c>
      <c r="Y290">
        <v>25.939260000000001</v>
      </c>
      <c r="Z290">
        <v>25.24136</v>
      </c>
      <c r="AA290">
        <v>25.34929</v>
      </c>
      <c r="AB290">
        <v>25.448530000000002</v>
      </c>
    </row>
    <row r="291" spans="1:28" x14ac:dyDescent="0.25">
      <c r="A291" t="s">
        <v>678</v>
      </c>
      <c r="B291">
        <v>1.22028828640131</v>
      </c>
      <c r="C291">
        <v>1.5333417256673201</v>
      </c>
      <c r="D291" t="s">
        <v>2744</v>
      </c>
      <c r="E291" t="s">
        <v>2744</v>
      </c>
      <c r="F291" t="s">
        <v>2745</v>
      </c>
      <c r="G291" t="s">
        <v>2746</v>
      </c>
      <c r="H291" t="s">
        <v>7132</v>
      </c>
      <c r="I291">
        <v>1</v>
      </c>
      <c r="J291">
        <v>4</v>
      </c>
      <c r="K291" t="s">
        <v>2743</v>
      </c>
      <c r="L291">
        <v>9</v>
      </c>
      <c r="M291">
        <v>9</v>
      </c>
      <c r="N291">
        <v>9</v>
      </c>
      <c r="O291">
        <v>12.6</v>
      </c>
      <c r="P291">
        <v>12.6</v>
      </c>
      <c r="Q291">
        <v>12.6</v>
      </c>
      <c r="R291">
        <v>108.96</v>
      </c>
      <c r="S291">
        <v>0</v>
      </c>
      <c r="T291">
        <v>26.103999999999999</v>
      </c>
      <c r="U291">
        <v>331350000</v>
      </c>
      <c r="V291">
        <v>20</v>
      </c>
      <c r="W291">
        <v>26.479869999999998</v>
      </c>
      <c r="X291">
        <v>25.866009999999999</v>
      </c>
      <c r="Y291">
        <v>26.634920000000001</v>
      </c>
      <c r="Z291">
        <v>25.727799999999998</v>
      </c>
      <c r="AA291">
        <v>23.851479999999999</v>
      </c>
      <c r="AB291">
        <v>24.801490000000001</v>
      </c>
    </row>
    <row r="292" spans="1:28" x14ac:dyDescent="0.25">
      <c r="A292" t="s">
        <v>678</v>
      </c>
      <c r="B292">
        <v>2.3845330169712202</v>
      </c>
      <c r="C292">
        <v>0.80031903584798103</v>
      </c>
      <c r="D292" t="s">
        <v>2749</v>
      </c>
      <c r="E292" t="s">
        <v>2749</v>
      </c>
      <c r="F292" t="s">
        <v>2750</v>
      </c>
      <c r="G292" t="s">
        <v>2751</v>
      </c>
      <c r="H292" t="s">
        <v>7132</v>
      </c>
      <c r="I292">
        <v>1</v>
      </c>
      <c r="J292">
        <v>4</v>
      </c>
      <c r="K292" t="s">
        <v>2748</v>
      </c>
      <c r="L292">
        <v>6</v>
      </c>
      <c r="M292">
        <v>6</v>
      </c>
      <c r="N292">
        <v>6</v>
      </c>
      <c r="O292">
        <v>32.700000000000003</v>
      </c>
      <c r="P292">
        <v>32.700000000000003</v>
      </c>
      <c r="Q292">
        <v>32.700000000000003</v>
      </c>
      <c r="R292">
        <v>24.041</v>
      </c>
      <c r="S292">
        <v>0</v>
      </c>
      <c r="T292">
        <v>39.468000000000004</v>
      </c>
      <c r="U292">
        <v>1034300000</v>
      </c>
      <c r="V292">
        <v>42</v>
      </c>
      <c r="W292">
        <v>27.597190000000001</v>
      </c>
      <c r="X292">
        <v>27.747399999999999</v>
      </c>
      <c r="Y292">
        <v>27.712399999999999</v>
      </c>
      <c r="Z292">
        <v>26.698160000000001</v>
      </c>
      <c r="AA292">
        <v>26.828199999999999</v>
      </c>
      <c r="AB292">
        <v>27.129670000000001</v>
      </c>
    </row>
    <row r="293" spans="1:28" x14ac:dyDescent="0.25">
      <c r="A293" t="s">
        <v>678</v>
      </c>
      <c r="B293">
        <v>2.12135323963598</v>
      </c>
      <c r="C293">
        <v>1.0881888071696</v>
      </c>
      <c r="D293" t="s">
        <v>2753</v>
      </c>
      <c r="E293" t="s">
        <v>2753</v>
      </c>
      <c r="F293" t="s">
        <v>2754</v>
      </c>
      <c r="G293" t="s">
        <v>2755</v>
      </c>
      <c r="H293" t="s">
        <v>7132</v>
      </c>
      <c r="I293">
        <v>1</v>
      </c>
      <c r="J293">
        <v>4</v>
      </c>
      <c r="K293" t="s">
        <v>2752</v>
      </c>
      <c r="L293">
        <v>4</v>
      </c>
      <c r="M293">
        <v>4</v>
      </c>
      <c r="N293">
        <v>4</v>
      </c>
      <c r="O293">
        <v>37.299999999999997</v>
      </c>
      <c r="P293">
        <v>37.299999999999997</v>
      </c>
      <c r="Q293">
        <v>37.299999999999997</v>
      </c>
      <c r="R293">
        <v>18.254999999999999</v>
      </c>
      <c r="S293">
        <v>0</v>
      </c>
      <c r="T293">
        <v>43.600999999999999</v>
      </c>
      <c r="U293">
        <v>482650000</v>
      </c>
      <c r="V293">
        <v>24</v>
      </c>
      <c r="W293">
        <v>26.883199999999999</v>
      </c>
      <c r="X293">
        <v>26.344249999999999</v>
      </c>
      <c r="Y293">
        <v>26.957260000000002</v>
      </c>
      <c r="Z293">
        <v>25.656549999999999</v>
      </c>
      <c r="AA293">
        <v>25.807030000000001</v>
      </c>
      <c r="AB293">
        <v>25.456569999999999</v>
      </c>
    </row>
    <row r="294" spans="1:28" x14ac:dyDescent="0.25">
      <c r="A294" t="s">
        <v>678</v>
      </c>
      <c r="B294">
        <v>1.9857166556138901</v>
      </c>
      <c r="C294">
        <v>0.60695902506510502</v>
      </c>
      <c r="D294" t="s">
        <v>2757</v>
      </c>
      <c r="E294" t="s">
        <v>2757</v>
      </c>
      <c r="F294" t="s">
        <v>2758</v>
      </c>
      <c r="G294" t="s">
        <v>2759</v>
      </c>
      <c r="H294" t="s">
        <v>7132</v>
      </c>
      <c r="I294">
        <v>1</v>
      </c>
      <c r="J294">
        <v>4</v>
      </c>
      <c r="K294" t="s">
        <v>2756</v>
      </c>
      <c r="L294">
        <v>10</v>
      </c>
      <c r="M294">
        <v>8</v>
      </c>
      <c r="N294">
        <v>8</v>
      </c>
      <c r="O294">
        <v>18.399999999999999</v>
      </c>
      <c r="P294">
        <v>15.7</v>
      </c>
      <c r="Q294">
        <v>15.7</v>
      </c>
      <c r="R294">
        <v>88.25</v>
      </c>
      <c r="S294">
        <v>0</v>
      </c>
      <c r="T294">
        <v>15.8</v>
      </c>
      <c r="U294">
        <v>450830000</v>
      </c>
      <c r="V294">
        <v>28</v>
      </c>
      <c r="W294">
        <v>26.227509999999999</v>
      </c>
      <c r="X294">
        <v>26.54327</v>
      </c>
      <c r="Y294">
        <v>26.624500000000001</v>
      </c>
      <c r="Z294">
        <v>25.756060000000002</v>
      </c>
      <c r="AA294">
        <v>25.872579999999999</v>
      </c>
      <c r="AB294">
        <v>25.94577</v>
      </c>
    </row>
    <row r="295" spans="1:28" x14ac:dyDescent="0.25">
      <c r="A295" t="s">
        <v>678</v>
      </c>
      <c r="B295">
        <v>4.1728840408587402</v>
      </c>
      <c r="C295">
        <v>0.71873982747396103</v>
      </c>
      <c r="D295" t="s">
        <v>2761</v>
      </c>
      <c r="E295" t="s">
        <v>2761</v>
      </c>
      <c r="F295" t="s">
        <v>2762</v>
      </c>
      <c r="G295" t="s">
        <v>2763</v>
      </c>
      <c r="H295" t="s">
        <v>7132</v>
      </c>
      <c r="I295">
        <v>1</v>
      </c>
      <c r="J295">
        <v>4</v>
      </c>
      <c r="K295" t="s">
        <v>2760</v>
      </c>
      <c r="L295">
        <v>30</v>
      </c>
      <c r="M295">
        <v>30</v>
      </c>
      <c r="N295">
        <v>30</v>
      </c>
      <c r="O295">
        <v>70.8</v>
      </c>
      <c r="P295">
        <v>70.8</v>
      </c>
      <c r="Q295">
        <v>70.8</v>
      </c>
      <c r="R295">
        <v>54.356000000000002</v>
      </c>
      <c r="S295">
        <v>0</v>
      </c>
      <c r="T295">
        <v>323.31</v>
      </c>
      <c r="U295">
        <v>53570000000</v>
      </c>
      <c r="V295">
        <v>423</v>
      </c>
      <c r="W295">
        <v>33.309730000000002</v>
      </c>
      <c r="X295">
        <v>33.316220000000001</v>
      </c>
      <c r="Y295">
        <v>33.400069999999999</v>
      </c>
      <c r="Z295">
        <v>32.566899999999997</v>
      </c>
      <c r="AA295">
        <v>32.633499999999998</v>
      </c>
      <c r="AB295">
        <v>32.66939</v>
      </c>
    </row>
    <row r="296" spans="1:28" x14ac:dyDescent="0.25">
      <c r="A296" t="s">
        <v>678</v>
      </c>
      <c r="B296">
        <v>2.0326341549363902</v>
      </c>
      <c r="C296">
        <v>-2.0086936950683598</v>
      </c>
      <c r="D296" t="s">
        <v>7252</v>
      </c>
      <c r="E296" t="s">
        <v>7252</v>
      </c>
      <c r="F296" t="s">
        <v>7253</v>
      </c>
      <c r="G296" t="s">
        <v>7254</v>
      </c>
      <c r="H296" t="s">
        <v>7132</v>
      </c>
      <c r="I296">
        <v>1</v>
      </c>
      <c r="J296">
        <v>4</v>
      </c>
      <c r="K296" t="s">
        <v>7255</v>
      </c>
      <c r="L296">
        <v>7</v>
      </c>
      <c r="M296">
        <v>7</v>
      </c>
      <c r="N296">
        <v>7</v>
      </c>
      <c r="O296">
        <v>9.4</v>
      </c>
      <c r="P296">
        <v>9.4</v>
      </c>
      <c r="Q296">
        <v>9.4</v>
      </c>
      <c r="R296">
        <v>105.06</v>
      </c>
      <c r="S296">
        <v>0</v>
      </c>
      <c r="T296">
        <v>13.555999999999999</v>
      </c>
      <c r="U296">
        <v>153300000</v>
      </c>
      <c r="V296">
        <v>9</v>
      </c>
      <c r="W296">
        <v>23.025829999999999</v>
      </c>
      <c r="X296">
        <v>23.21003</v>
      </c>
      <c r="Y296">
        <v>21.87744</v>
      </c>
      <c r="Z296">
        <v>24.796939999999999</v>
      </c>
      <c r="AA296">
        <v>24.529160000000001</v>
      </c>
      <c r="AB296">
        <v>24.813279999999999</v>
      </c>
    </row>
    <row r="297" spans="1:28" x14ac:dyDescent="0.25">
      <c r="A297" t="s">
        <v>678</v>
      </c>
      <c r="B297">
        <v>2.16902359662918</v>
      </c>
      <c r="C297">
        <v>-0.909442265828449</v>
      </c>
      <c r="D297" t="s">
        <v>2784</v>
      </c>
      <c r="E297" t="s">
        <v>2784</v>
      </c>
      <c r="F297" t="s">
        <v>2785</v>
      </c>
      <c r="G297" t="s">
        <v>2786</v>
      </c>
      <c r="H297" t="s">
        <v>7132</v>
      </c>
      <c r="I297">
        <v>1</v>
      </c>
      <c r="J297">
        <v>4</v>
      </c>
      <c r="K297" t="s">
        <v>206</v>
      </c>
      <c r="L297">
        <v>6</v>
      </c>
      <c r="M297">
        <v>6</v>
      </c>
      <c r="N297">
        <v>6</v>
      </c>
      <c r="O297">
        <v>31.8</v>
      </c>
      <c r="P297">
        <v>31.8</v>
      </c>
      <c r="Q297">
        <v>31.8</v>
      </c>
      <c r="R297">
        <v>29.116</v>
      </c>
      <c r="S297">
        <v>0</v>
      </c>
      <c r="T297">
        <v>44.012999999999998</v>
      </c>
      <c r="U297">
        <v>860410000</v>
      </c>
      <c r="V297">
        <v>28</v>
      </c>
      <c r="W297">
        <v>26.694579999999998</v>
      </c>
      <c r="X297">
        <v>26.64911</v>
      </c>
      <c r="Y297">
        <v>26.165400000000002</v>
      </c>
      <c r="Z297">
        <v>27.484539999999999</v>
      </c>
      <c r="AA297">
        <v>27.43881</v>
      </c>
      <c r="AB297">
        <v>27.314060000000001</v>
      </c>
    </row>
    <row r="298" spans="1:28" x14ac:dyDescent="0.25">
      <c r="A298" t="s">
        <v>678</v>
      </c>
      <c r="B298">
        <v>2.71720631644272</v>
      </c>
      <c r="C298">
        <v>0.99718729654948002</v>
      </c>
      <c r="D298" t="s">
        <v>2795</v>
      </c>
      <c r="E298" t="s">
        <v>2795</v>
      </c>
      <c r="F298" t="s">
        <v>2796</v>
      </c>
      <c r="G298" t="s">
        <v>2797</v>
      </c>
      <c r="H298" t="s">
        <v>7132</v>
      </c>
      <c r="I298">
        <v>1</v>
      </c>
      <c r="J298">
        <v>4</v>
      </c>
      <c r="K298" t="s">
        <v>2794</v>
      </c>
      <c r="L298">
        <v>12</v>
      </c>
      <c r="M298">
        <v>12</v>
      </c>
      <c r="N298">
        <v>12</v>
      </c>
      <c r="O298">
        <v>57.6</v>
      </c>
      <c r="P298">
        <v>57.6</v>
      </c>
      <c r="Q298">
        <v>57.6</v>
      </c>
      <c r="R298">
        <v>21.896999999999998</v>
      </c>
      <c r="S298">
        <v>0</v>
      </c>
      <c r="T298">
        <v>167.18</v>
      </c>
      <c r="U298">
        <v>10837000000</v>
      </c>
      <c r="V298">
        <v>195</v>
      </c>
      <c r="W298">
        <v>31.148070000000001</v>
      </c>
      <c r="X298">
        <v>31.281569999999999</v>
      </c>
      <c r="Y298">
        <v>31.130379999999999</v>
      </c>
      <c r="Z298">
        <v>29.939579999999999</v>
      </c>
      <c r="AA298">
        <v>30.369420000000002</v>
      </c>
      <c r="AB298">
        <v>30.259460000000001</v>
      </c>
    </row>
    <row r="299" spans="1:28" x14ac:dyDescent="0.25">
      <c r="A299" t="s">
        <v>678</v>
      </c>
      <c r="B299">
        <v>0.85832353479282497</v>
      </c>
      <c r="C299">
        <v>1.44980367024739</v>
      </c>
      <c r="D299" t="s">
        <v>7473</v>
      </c>
      <c r="E299" t="s">
        <v>7473</v>
      </c>
      <c r="F299" t="s">
        <v>7474</v>
      </c>
      <c r="G299" t="s">
        <v>7475</v>
      </c>
      <c r="H299" t="s">
        <v>7132</v>
      </c>
      <c r="I299">
        <v>1</v>
      </c>
      <c r="J299">
        <v>4</v>
      </c>
      <c r="K299" t="s">
        <v>7476</v>
      </c>
      <c r="L299">
        <v>7</v>
      </c>
      <c r="M299">
        <v>7</v>
      </c>
      <c r="N299">
        <v>7</v>
      </c>
      <c r="O299">
        <v>11.8</v>
      </c>
      <c r="P299">
        <v>11.8</v>
      </c>
      <c r="Q299">
        <v>11.8</v>
      </c>
      <c r="R299">
        <v>59.262</v>
      </c>
      <c r="S299">
        <v>0</v>
      </c>
      <c r="T299">
        <v>7.7721</v>
      </c>
      <c r="U299">
        <v>114700000</v>
      </c>
      <c r="V299">
        <v>7</v>
      </c>
      <c r="W299">
        <v>25.736270000000001</v>
      </c>
      <c r="X299">
        <v>24.164840000000002</v>
      </c>
      <c r="Y299">
        <v>24.141179999999999</v>
      </c>
      <c r="Z299">
        <v>23.261559999999999</v>
      </c>
      <c r="AA299">
        <v>22.209019999999999</v>
      </c>
      <c r="AB299">
        <v>24.222290000000001</v>
      </c>
    </row>
    <row r="300" spans="1:28" x14ac:dyDescent="0.25">
      <c r="A300" t="s">
        <v>678</v>
      </c>
      <c r="B300">
        <v>1.4080972356938</v>
      </c>
      <c r="C300">
        <v>0.64345868428548103</v>
      </c>
      <c r="D300" t="s">
        <v>2803</v>
      </c>
      <c r="E300" t="s">
        <v>2803</v>
      </c>
      <c r="F300" t="s">
        <v>2804</v>
      </c>
      <c r="G300" t="s">
        <v>2805</v>
      </c>
      <c r="H300" t="s">
        <v>7132</v>
      </c>
      <c r="I300">
        <v>1</v>
      </c>
      <c r="J300">
        <v>4</v>
      </c>
      <c r="K300" t="s">
        <v>777</v>
      </c>
      <c r="L300">
        <v>12</v>
      </c>
      <c r="M300">
        <v>3</v>
      </c>
      <c r="N300">
        <v>3</v>
      </c>
      <c r="O300">
        <v>37.5</v>
      </c>
      <c r="P300">
        <v>12.1</v>
      </c>
      <c r="Q300">
        <v>12.1</v>
      </c>
      <c r="R300">
        <v>45.997999999999998</v>
      </c>
      <c r="S300">
        <v>0</v>
      </c>
      <c r="T300">
        <v>19.513999999999999</v>
      </c>
      <c r="U300">
        <v>237450000</v>
      </c>
      <c r="V300">
        <v>15</v>
      </c>
      <c r="W300">
        <v>25.157540000000001</v>
      </c>
      <c r="X300">
        <v>25.619219999999999</v>
      </c>
      <c r="Y300">
        <v>25.80659</v>
      </c>
      <c r="Z300">
        <v>24.895320000000002</v>
      </c>
      <c r="AA300">
        <v>24.722909999999999</v>
      </c>
      <c r="AB300">
        <v>25.03473</v>
      </c>
    </row>
    <row r="301" spans="1:28" x14ac:dyDescent="0.25">
      <c r="A301" t="s">
        <v>678</v>
      </c>
      <c r="B301">
        <v>1.84938707578379</v>
      </c>
      <c r="C301">
        <v>-3.8133169809977199</v>
      </c>
      <c r="D301" t="s">
        <v>7149</v>
      </c>
      <c r="E301" t="s">
        <v>7149</v>
      </c>
      <c r="F301" t="s">
        <v>7150</v>
      </c>
      <c r="G301" t="s">
        <v>7151</v>
      </c>
      <c r="H301" t="s">
        <v>7132</v>
      </c>
      <c r="I301">
        <v>1</v>
      </c>
      <c r="J301">
        <v>4</v>
      </c>
      <c r="K301" t="s">
        <v>7152</v>
      </c>
      <c r="L301">
        <v>9</v>
      </c>
      <c r="M301">
        <v>9</v>
      </c>
      <c r="N301">
        <v>9</v>
      </c>
      <c r="O301">
        <v>78.5</v>
      </c>
      <c r="P301">
        <v>78.5</v>
      </c>
      <c r="Q301">
        <v>78.5</v>
      </c>
      <c r="R301">
        <v>15.846</v>
      </c>
      <c r="S301">
        <v>0</v>
      </c>
      <c r="T301">
        <v>44.037999999999997</v>
      </c>
      <c r="U301">
        <v>573090000</v>
      </c>
      <c r="V301">
        <v>24</v>
      </c>
      <c r="W301">
        <v>25.149419999999999</v>
      </c>
      <c r="X301">
        <v>22.673079999999999</v>
      </c>
      <c r="Y301">
        <v>22.303349999999998</v>
      </c>
      <c r="Z301">
        <v>27.031490000000002</v>
      </c>
      <c r="AA301">
        <v>27.59498</v>
      </c>
      <c r="AB301">
        <v>26.939330000000002</v>
      </c>
    </row>
    <row r="302" spans="1:28" x14ac:dyDescent="0.25">
      <c r="A302" t="s">
        <v>678</v>
      </c>
      <c r="B302">
        <v>1.9142872197129299</v>
      </c>
      <c r="C302">
        <v>-0.56833140055338704</v>
      </c>
      <c r="D302" t="s">
        <v>2820</v>
      </c>
      <c r="E302" t="s">
        <v>2820</v>
      </c>
      <c r="F302" t="s">
        <v>2821</v>
      </c>
      <c r="G302" t="s">
        <v>2822</v>
      </c>
      <c r="H302" t="s">
        <v>7132</v>
      </c>
      <c r="I302">
        <v>1</v>
      </c>
      <c r="J302">
        <v>4</v>
      </c>
      <c r="K302" t="s">
        <v>2819</v>
      </c>
      <c r="L302">
        <v>16</v>
      </c>
      <c r="M302">
        <v>16</v>
      </c>
      <c r="N302">
        <v>14</v>
      </c>
      <c r="O302">
        <v>28</v>
      </c>
      <c r="P302">
        <v>28</v>
      </c>
      <c r="Q302">
        <v>24.3</v>
      </c>
      <c r="R302">
        <v>86.161000000000001</v>
      </c>
      <c r="S302">
        <v>0</v>
      </c>
      <c r="T302">
        <v>89.685000000000002</v>
      </c>
      <c r="U302">
        <v>856840000</v>
      </c>
      <c r="V302">
        <v>43</v>
      </c>
      <c r="W302">
        <v>26.601299999999998</v>
      </c>
      <c r="X302">
        <v>26.57469</v>
      </c>
      <c r="Y302">
        <v>26.965540000000001</v>
      </c>
      <c r="Z302">
        <v>27.350519999999999</v>
      </c>
      <c r="AA302">
        <v>27.256740000000001</v>
      </c>
      <c r="AB302">
        <v>27.239270000000001</v>
      </c>
    </row>
    <row r="303" spans="1:28" x14ac:dyDescent="0.25">
      <c r="A303" t="s">
        <v>678</v>
      </c>
      <c r="B303">
        <v>3.1432608858092901</v>
      </c>
      <c r="C303">
        <v>-0.74663607279459399</v>
      </c>
      <c r="D303" t="s">
        <v>2828</v>
      </c>
      <c r="E303" t="s">
        <v>2828</v>
      </c>
      <c r="F303" t="s">
        <v>2829</v>
      </c>
      <c r="G303" t="s">
        <v>2830</v>
      </c>
      <c r="H303" t="s">
        <v>7132</v>
      </c>
      <c r="I303">
        <v>1</v>
      </c>
      <c r="J303">
        <v>4</v>
      </c>
      <c r="K303" t="s">
        <v>2827</v>
      </c>
      <c r="L303">
        <v>15</v>
      </c>
      <c r="M303">
        <v>15</v>
      </c>
      <c r="N303">
        <v>9</v>
      </c>
      <c r="O303">
        <v>84.2</v>
      </c>
      <c r="P303">
        <v>84.2</v>
      </c>
      <c r="Q303">
        <v>53.3</v>
      </c>
      <c r="R303">
        <v>17.363</v>
      </c>
      <c r="S303">
        <v>0</v>
      </c>
      <c r="T303">
        <v>311.51</v>
      </c>
      <c r="U303">
        <v>36269000000</v>
      </c>
      <c r="V303">
        <v>255</v>
      </c>
      <c r="W303">
        <v>32.069330000000001</v>
      </c>
      <c r="X303">
        <v>31.864260000000002</v>
      </c>
      <c r="Y303">
        <v>32.12003</v>
      </c>
      <c r="Z303">
        <v>32.788400000000003</v>
      </c>
      <c r="AA303">
        <v>32.767760000000003</v>
      </c>
      <c r="AB303">
        <v>32.737369999999999</v>
      </c>
    </row>
    <row r="304" spans="1:28" x14ac:dyDescent="0.25">
      <c r="A304" t="s">
        <v>678</v>
      </c>
      <c r="B304">
        <v>2.1330494105161399</v>
      </c>
      <c r="C304">
        <v>-0.43085225423177298</v>
      </c>
      <c r="D304" t="s">
        <v>2845</v>
      </c>
      <c r="E304" t="s">
        <v>2845</v>
      </c>
      <c r="F304" t="s">
        <v>2846</v>
      </c>
      <c r="G304" t="s">
        <v>2847</v>
      </c>
      <c r="H304" t="s">
        <v>7132</v>
      </c>
      <c r="I304">
        <v>1</v>
      </c>
      <c r="J304">
        <v>4</v>
      </c>
      <c r="K304" t="s">
        <v>2844</v>
      </c>
      <c r="L304">
        <v>20</v>
      </c>
      <c r="M304">
        <v>15</v>
      </c>
      <c r="N304">
        <v>15</v>
      </c>
      <c r="O304">
        <v>35.200000000000003</v>
      </c>
      <c r="P304">
        <v>29.8</v>
      </c>
      <c r="Q304">
        <v>29.8</v>
      </c>
      <c r="R304">
        <v>85.47</v>
      </c>
      <c r="S304">
        <v>0</v>
      </c>
      <c r="T304">
        <v>124.91</v>
      </c>
      <c r="U304">
        <v>1945600000</v>
      </c>
      <c r="V304">
        <v>101</v>
      </c>
      <c r="W304">
        <v>27.87191</v>
      </c>
      <c r="X304">
        <v>28.03884</v>
      </c>
      <c r="Y304">
        <v>28.038789999999999</v>
      </c>
      <c r="Z304">
        <v>28.511749999999999</v>
      </c>
      <c r="AA304">
        <v>28.440079999999998</v>
      </c>
      <c r="AB304">
        <v>28.29026</v>
      </c>
    </row>
    <row r="305" spans="1:28" x14ac:dyDescent="0.25">
      <c r="A305" t="s">
        <v>678</v>
      </c>
      <c r="B305">
        <v>2.0966839093808498</v>
      </c>
      <c r="C305">
        <v>1.1457837422688799</v>
      </c>
      <c r="D305" t="s">
        <v>2853</v>
      </c>
      <c r="E305" t="s">
        <v>2853</v>
      </c>
      <c r="F305" t="s">
        <v>2854</v>
      </c>
      <c r="G305" t="s">
        <v>2855</v>
      </c>
      <c r="H305" t="s">
        <v>7132</v>
      </c>
      <c r="I305">
        <v>1</v>
      </c>
      <c r="J305">
        <v>4</v>
      </c>
      <c r="K305" t="s">
        <v>2852</v>
      </c>
      <c r="L305">
        <v>18</v>
      </c>
      <c r="M305">
        <v>15</v>
      </c>
      <c r="N305">
        <v>15</v>
      </c>
      <c r="O305">
        <v>12.8</v>
      </c>
      <c r="P305">
        <v>11.7</v>
      </c>
      <c r="Q305">
        <v>11.7</v>
      </c>
      <c r="R305">
        <v>204.22</v>
      </c>
      <c r="S305">
        <v>0</v>
      </c>
      <c r="T305">
        <v>35.902999999999999</v>
      </c>
      <c r="U305">
        <v>293930000</v>
      </c>
      <c r="V305">
        <v>20</v>
      </c>
      <c r="W305">
        <v>26.21471</v>
      </c>
      <c r="X305">
        <v>25.899429999999999</v>
      </c>
      <c r="Y305">
        <v>25.972940000000001</v>
      </c>
      <c r="Z305">
        <v>25.304559999999999</v>
      </c>
      <c r="AA305">
        <v>24.72946</v>
      </c>
      <c r="AB305">
        <v>24.61571</v>
      </c>
    </row>
    <row r="306" spans="1:28" x14ac:dyDescent="0.25">
      <c r="A306" t="s">
        <v>678</v>
      </c>
      <c r="B306">
        <v>2.1331335026373601</v>
      </c>
      <c r="C306">
        <v>-2.4610939025878902</v>
      </c>
      <c r="D306" t="s">
        <v>7224</v>
      </c>
      <c r="E306" t="s">
        <v>7224</v>
      </c>
      <c r="F306" t="s">
        <v>7225</v>
      </c>
      <c r="G306" t="s">
        <v>7226</v>
      </c>
      <c r="H306" t="s">
        <v>7132</v>
      </c>
      <c r="I306">
        <v>1</v>
      </c>
      <c r="J306">
        <v>4</v>
      </c>
      <c r="K306" t="s">
        <v>7227</v>
      </c>
      <c r="L306">
        <v>4</v>
      </c>
      <c r="M306">
        <v>4</v>
      </c>
      <c r="N306">
        <v>4</v>
      </c>
      <c r="O306">
        <v>6</v>
      </c>
      <c r="P306">
        <v>6</v>
      </c>
      <c r="Q306">
        <v>6</v>
      </c>
      <c r="R306">
        <v>85.843000000000004</v>
      </c>
      <c r="S306">
        <v>0</v>
      </c>
      <c r="T306">
        <v>11.465</v>
      </c>
      <c r="U306">
        <v>102270000</v>
      </c>
      <c r="V306">
        <v>7</v>
      </c>
      <c r="W306">
        <v>22.592410000000001</v>
      </c>
      <c r="X306">
        <v>23.074470000000002</v>
      </c>
      <c r="Y306">
        <v>21.469850000000001</v>
      </c>
      <c r="Z306">
        <v>24.886230000000001</v>
      </c>
      <c r="AA306">
        <v>25.017289999999999</v>
      </c>
      <c r="AB306">
        <v>24.616499999999998</v>
      </c>
    </row>
    <row r="307" spans="1:28" x14ac:dyDescent="0.25">
      <c r="A307" t="s">
        <v>678</v>
      </c>
      <c r="B307">
        <v>3.15752482730587</v>
      </c>
      <c r="C307">
        <v>0.55254109700520404</v>
      </c>
      <c r="D307" t="s">
        <v>2869</v>
      </c>
      <c r="E307" t="s">
        <v>2869</v>
      </c>
      <c r="F307" t="s">
        <v>2870</v>
      </c>
      <c r="G307" t="s">
        <v>2871</v>
      </c>
      <c r="H307" t="s">
        <v>7132</v>
      </c>
      <c r="I307">
        <v>1</v>
      </c>
      <c r="J307">
        <v>4</v>
      </c>
      <c r="K307" t="s">
        <v>2868</v>
      </c>
      <c r="L307">
        <v>44</v>
      </c>
      <c r="M307">
        <v>44</v>
      </c>
      <c r="N307">
        <v>44</v>
      </c>
      <c r="O307">
        <v>72.3</v>
      </c>
      <c r="P307">
        <v>72.3</v>
      </c>
      <c r="Q307">
        <v>72.3</v>
      </c>
      <c r="R307">
        <v>59.752000000000002</v>
      </c>
      <c r="S307">
        <v>0</v>
      </c>
      <c r="T307">
        <v>323.31</v>
      </c>
      <c r="U307">
        <v>464180000000</v>
      </c>
      <c r="V307">
        <v>1781</v>
      </c>
      <c r="W307">
        <v>36.302579999999999</v>
      </c>
      <c r="X307">
        <v>36.41272</v>
      </c>
      <c r="Y307">
        <v>36.453780000000002</v>
      </c>
      <c r="Z307">
        <v>35.782319999999999</v>
      </c>
      <c r="AA307">
        <v>35.821429999999999</v>
      </c>
      <c r="AB307">
        <v>35.907710000000002</v>
      </c>
    </row>
    <row r="308" spans="1:28" x14ac:dyDescent="0.25">
      <c r="A308" t="s">
        <v>678</v>
      </c>
      <c r="B308">
        <v>1.2924740759161799</v>
      </c>
      <c r="C308">
        <v>0.59961318969726596</v>
      </c>
      <c r="D308" t="s">
        <v>2896</v>
      </c>
      <c r="E308" t="s">
        <v>2896</v>
      </c>
      <c r="F308" t="s">
        <v>2897</v>
      </c>
      <c r="G308" t="s">
        <v>2898</v>
      </c>
      <c r="H308" t="s">
        <v>7132</v>
      </c>
      <c r="I308">
        <v>1</v>
      </c>
      <c r="J308">
        <v>4</v>
      </c>
      <c r="K308" t="s">
        <v>2895</v>
      </c>
      <c r="L308">
        <v>9</v>
      </c>
      <c r="M308">
        <v>9</v>
      </c>
      <c r="N308">
        <v>9</v>
      </c>
      <c r="O308">
        <v>14.4</v>
      </c>
      <c r="P308">
        <v>14.4</v>
      </c>
      <c r="Q308">
        <v>14.4</v>
      </c>
      <c r="R308">
        <v>89.679000000000002</v>
      </c>
      <c r="S308">
        <v>0</v>
      </c>
      <c r="T308">
        <v>21.425000000000001</v>
      </c>
      <c r="U308">
        <v>285430000</v>
      </c>
      <c r="V308">
        <v>26</v>
      </c>
      <c r="W308">
        <v>25.900700000000001</v>
      </c>
      <c r="X308">
        <v>25.962039999999998</v>
      </c>
      <c r="Y308">
        <v>25.511769999999999</v>
      </c>
      <c r="Z308">
        <v>24.86074</v>
      </c>
      <c r="AA308">
        <v>25.360749999999999</v>
      </c>
      <c r="AB308">
        <v>25.35417</v>
      </c>
    </row>
    <row r="309" spans="1:28" x14ac:dyDescent="0.25">
      <c r="A309" t="s">
        <v>678</v>
      </c>
      <c r="B309">
        <v>2.6368011802540399</v>
      </c>
      <c r="C309">
        <v>0.95770645141601596</v>
      </c>
      <c r="D309" t="s">
        <v>2903</v>
      </c>
      <c r="E309" t="s">
        <v>2904</v>
      </c>
      <c r="F309" t="s">
        <v>2905</v>
      </c>
      <c r="G309" t="s">
        <v>2906</v>
      </c>
      <c r="H309" t="s">
        <v>7132</v>
      </c>
      <c r="I309">
        <v>1</v>
      </c>
      <c r="J309">
        <v>4</v>
      </c>
      <c r="K309" t="s">
        <v>2902</v>
      </c>
      <c r="L309">
        <v>5</v>
      </c>
      <c r="M309">
        <v>5</v>
      </c>
      <c r="N309">
        <v>5</v>
      </c>
      <c r="O309">
        <v>15</v>
      </c>
      <c r="P309">
        <v>15</v>
      </c>
      <c r="Q309">
        <v>15</v>
      </c>
      <c r="R309">
        <v>39.841999999999999</v>
      </c>
      <c r="S309">
        <v>0</v>
      </c>
      <c r="T309">
        <v>13.547000000000001</v>
      </c>
      <c r="U309">
        <v>173610000</v>
      </c>
      <c r="V309">
        <v>22</v>
      </c>
      <c r="W309">
        <v>25.3033</v>
      </c>
      <c r="X309">
        <v>25.176839999999999</v>
      </c>
      <c r="Y309">
        <v>25.179189999999998</v>
      </c>
      <c r="Z309">
        <v>24.508939999999999</v>
      </c>
      <c r="AA309">
        <v>24.05631</v>
      </c>
      <c r="AB309">
        <v>24.220960000000002</v>
      </c>
    </row>
    <row r="310" spans="1:28" x14ac:dyDescent="0.25">
      <c r="A310" t="s">
        <v>678</v>
      </c>
      <c r="B310">
        <v>1.9576499465695001</v>
      </c>
      <c r="C310">
        <v>0.617748896280926</v>
      </c>
      <c r="D310" t="s">
        <v>2908</v>
      </c>
      <c r="E310" t="s">
        <v>2908</v>
      </c>
      <c r="F310" t="s">
        <v>2909</v>
      </c>
      <c r="G310" t="s">
        <v>2910</v>
      </c>
      <c r="H310" t="s">
        <v>7132</v>
      </c>
      <c r="I310">
        <v>1</v>
      </c>
      <c r="J310">
        <v>4</v>
      </c>
      <c r="K310" t="s">
        <v>2907</v>
      </c>
      <c r="L310">
        <v>7</v>
      </c>
      <c r="M310">
        <v>7</v>
      </c>
      <c r="N310">
        <v>7</v>
      </c>
      <c r="O310">
        <v>73.2</v>
      </c>
      <c r="P310">
        <v>73.2</v>
      </c>
      <c r="Q310">
        <v>73.2</v>
      </c>
      <c r="R310">
        <v>8.2355</v>
      </c>
      <c r="S310">
        <v>0</v>
      </c>
      <c r="T310">
        <v>28.731000000000002</v>
      </c>
      <c r="U310">
        <v>13717000000</v>
      </c>
      <c r="V310">
        <v>161</v>
      </c>
      <c r="W310">
        <v>31.37311</v>
      </c>
      <c r="X310">
        <v>31.312139999999999</v>
      </c>
      <c r="Y310">
        <v>31.34694</v>
      </c>
      <c r="Z310">
        <v>30.603549999999998</v>
      </c>
      <c r="AA310">
        <v>30.575780000000002</v>
      </c>
      <c r="AB310">
        <v>30.999610000000001</v>
      </c>
    </row>
    <row r="311" spans="1:28" x14ac:dyDescent="0.25">
      <c r="A311" t="s">
        <v>678</v>
      </c>
      <c r="B311">
        <v>0.86780960634648696</v>
      </c>
      <c r="C311">
        <v>1.19010861714681</v>
      </c>
      <c r="D311" t="s">
        <v>2911</v>
      </c>
      <c r="E311" t="s">
        <v>2911</v>
      </c>
      <c r="F311" t="s">
        <v>2912</v>
      </c>
      <c r="G311" t="s">
        <v>2913</v>
      </c>
      <c r="H311" t="s">
        <v>7132</v>
      </c>
      <c r="I311">
        <v>1</v>
      </c>
      <c r="J311">
        <v>4</v>
      </c>
      <c r="K311" t="s">
        <v>1690</v>
      </c>
      <c r="L311">
        <v>4</v>
      </c>
      <c r="M311">
        <v>4</v>
      </c>
      <c r="N311">
        <v>4</v>
      </c>
      <c r="O311">
        <v>10.8</v>
      </c>
      <c r="P311">
        <v>10.8</v>
      </c>
      <c r="Q311">
        <v>10.8</v>
      </c>
      <c r="R311">
        <v>44.768999999999998</v>
      </c>
      <c r="S311">
        <v>0</v>
      </c>
      <c r="T311">
        <v>12.935</v>
      </c>
      <c r="U311">
        <v>282090000</v>
      </c>
      <c r="V311">
        <v>12</v>
      </c>
      <c r="W311">
        <v>26.10877</v>
      </c>
      <c r="X311">
        <v>25.612169999999999</v>
      </c>
      <c r="Y311">
        <v>26.237410000000001</v>
      </c>
      <c r="Z311">
        <v>23.583349999999999</v>
      </c>
      <c r="AA311">
        <v>25.305289999999999</v>
      </c>
      <c r="AB311">
        <v>25.499389999999998</v>
      </c>
    </row>
    <row r="312" spans="1:28" x14ac:dyDescent="0.25">
      <c r="A312" t="s">
        <v>678</v>
      </c>
      <c r="B312">
        <v>3.6020130284331602</v>
      </c>
      <c r="C312">
        <v>-1.87716865539551</v>
      </c>
      <c r="D312" t="s">
        <v>2919</v>
      </c>
      <c r="E312" t="s">
        <v>2919</v>
      </c>
      <c r="F312" t="s">
        <v>2920</v>
      </c>
      <c r="G312" t="s">
        <v>2921</v>
      </c>
      <c r="H312" t="s">
        <v>7132</v>
      </c>
      <c r="I312">
        <v>1</v>
      </c>
      <c r="J312">
        <v>4</v>
      </c>
      <c r="K312" t="s">
        <v>2918</v>
      </c>
      <c r="L312">
        <v>23</v>
      </c>
      <c r="M312">
        <v>23</v>
      </c>
      <c r="N312">
        <v>23</v>
      </c>
      <c r="O312">
        <v>12.7</v>
      </c>
      <c r="P312">
        <v>12.7</v>
      </c>
      <c r="Q312">
        <v>12.7</v>
      </c>
      <c r="R312">
        <v>273.81</v>
      </c>
      <c r="S312">
        <v>0</v>
      </c>
      <c r="T312">
        <v>49.173000000000002</v>
      </c>
      <c r="U312">
        <v>572700000</v>
      </c>
      <c r="V312">
        <v>38</v>
      </c>
      <c r="W312">
        <v>25.204820000000002</v>
      </c>
      <c r="X312">
        <v>25.327559999999998</v>
      </c>
      <c r="Y312">
        <v>25.018180000000001</v>
      </c>
      <c r="Z312">
        <v>27.247170000000001</v>
      </c>
      <c r="AA312">
        <v>27.10669</v>
      </c>
      <c r="AB312">
        <v>26.828199999999999</v>
      </c>
    </row>
    <row r="313" spans="1:28" x14ac:dyDescent="0.25">
      <c r="A313" t="s">
        <v>678</v>
      </c>
      <c r="B313">
        <v>4.2289894861541502</v>
      </c>
      <c r="C313">
        <v>0.92241986592610903</v>
      </c>
      <c r="D313" t="s">
        <v>2923</v>
      </c>
      <c r="E313" t="s">
        <v>2923</v>
      </c>
      <c r="F313" t="s">
        <v>2924</v>
      </c>
      <c r="G313" t="s">
        <v>2925</v>
      </c>
      <c r="H313" t="s">
        <v>7132</v>
      </c>
      <c r="I313">
        <v>1</v>
      </c>
      <c r="J313">
        <v>4</v>
      </c>
      <c r="K313" t="s">
        <v>2922</v>
      </c>
      <c r="L313">
        <v>17</v>
      </c>
      <c r="M313">
        <v>17</v>
      </c>
      <c r="N313">
        <v>17</v>
      </c>
      <c r="O313">
        <v>56.6</v>
      </c>
      <c r="P313">
        <v>56.6</v>
      </c>
      <c r="Q313">
        <v>56.6</v>
      </c>
      <c r="R313">
        <v>44.889000000000003</v>
      </c>
      <c r="S313">
        <v>0</v>
      </c>
      <c r="T313">
        <v>197.72</v>
      </c>
      <c r="U313">
        <v>15825000000</v>
      </c>
      <c r="V313">
        <v>254</v>
      </c>
      <c r="W313">
        <v>31.769390000000001</v>
      </c>
      <c r="X313">
        <v>31.681940000000001</v>
      </c>
      <c r="Y313">
        <v>31.623919999999998</v>
      </c>
      <c r="Z313">
        <v>30.709969999999998</v>
      </c>
      <c r="AA313">
        <v>30.808240000000001</v>
      </c>
      <c r="AB313">
        <v>30.78978</v>
      </c>
    </row>
    <row r="314" spans="1:28" x14ac:dyDescent="0.25">
      <c r="A314" t="s">
        <v>678</v>
      </c>
      <c r="B314">
        <v>2.2333205098344</v>
      </c>
      <c r="C314">
        <v>-1.50750160217285</v>
      </c>
      <c r="D314" t="s">
        <v>2927</v>
      </c>
      <c r="E314" t="s">
        <v>2927</v>
      </c>
      <c r="F314" t="s">
        <v>2928</v>
      </c>
      <c r="G314" t="s">
        <v>2929</v>
      </c>
      <c r="H314" t="s">
        <v>7132</v>
      </c>
      <c r="I314">
        <v>1</v>
      </c>
      <c r="J314">
        <v>4</v>
      </c>
      <c r="K314" t="s">
        <v>2926</v>
      </c>
      <c r="L314">
        <v>4</v>
      </c>
      <c r="M314">
        <v>4</v>
      </c>
      <c r="N314">
        <v>4</v>
      </c>
      <c r="O314">
        <v>29.7</v>
      </c>
      <c r="P314">
        <v>29.7</v>
      </c>
      <c r="Q314">
        <v>29.7</v>
      </c>
      <c r="R314">
        <v>21.393999999999998</v>
      </c>
      <c r="S314">
        <v>0</v>
      </c>
      <c r="T314">
        <v>9.8206000000000007</v>
      </c>
      <c r="U314">
        <v>286580000</v>
      </c>
      <c r="V314">
        <v>10</v>
      </c>
      <c r="W314">
        <v>24.327660000000002</v>
      </c>
      <c r="X314">
        <v>24.24851</v>
      </c>
      <c r="Y314">
        <v>24.867360000000001</v>
      </c>
      <c r="Z314">
        <v>25.83699</v>
      </c>
      <c r="AA314">
        <v>26.390969999999999</v>
      </c>
      <c r="AB314">
        <v>25.73807</v>
      </c>
    </row>
    <row r="315" spans="1:28" x14ac:dyDescent="0.25">
      <c r="A315" t="s">
        <v>678</v>
      </c>
      <c r="B315">
        <v>1.5131989901804499</v>
      </c>
      <c r="C315">
        <v>0.519519170125324</v>
      </c>
      <c r="D315" t="s">
        <v>2935</v>
      </c>
      <c r="E315" t="s">
        <v>2935</v>
      </c>
      <c r="F315" t="s">
        <v>2936</v>
      </c>
      <c r="G315" t="s">
        <v>2937</v>
      </c>
      <c r="H315" t="s">
        <v>7132</v>
      </c>
      <c r="I315">
        <v>1</v>
      </c>
      <c r="J315">
        <v>4</v>
      </c>
      <c r="K315" t="s">
        <v>2934</v>
      </c>
      <c r="L315">
        <v>14</v>
      </c>
      <c r="M315">
        <v>14</v>
      </c>
      <c r="N315">
        <v>14</v>
      </c>
      <c r="O315">
        <v>32.200000000000003</v>
      </c>
      <c r="P315">
        <v>32.200000000000003</v>
      </c>
      <c r="Q315">
        <v>32.200000000000003</v>
      </c>
      <c r="R315">
        <v>52.697000000000003</v>
      </c>
      <c r="S315">
        <v>0</v>
      </c>
      <c r="T315">
        <v>159.08000000000001</v>
      </c>
      <c r="U315">
        <v>11978000000</v>
      </c>
      <c r="V315">
        <v>128</v>
      </c>
      <c r="W315">
        <v>31.044920000000001</v>
      </c>
      <c r="X315">
        <v>31.089929999999999</v>
      </c>
      <c r="Y315">
        <v>31.243089999999999</v>
      </c>
      <c r="Z315">
        <v>30.896560000000001</v>
      </c>
      <c r="AA315">
        <v>30.501799999999999</v>
      </c>
      <c r="AB315">
        <v>30.421009999999999</v>
      </c>
    </row>
    <row r="316" spans="1:28" x14ac:dyDescent="0.25">
      <c r="A316" t="s">
        <v>678</v>
      </c>
      <c r="B316">
        <v>1.1507646742281299</v>
      </c>
      <c r="C316">
        <v>-1.30273310343425</v>
      </c>
      <c r="D316" t="s">
        <v>7346</v>
      </c>
      <c r="E316" t="s">
        <v>7346</v>
      </c>
      <c r="F316" t="s">
        <v>7347</v>
      </c>
      <c r="G316" t="s">
        <v>7348</v>
      </c>
      <c r="H316" t="s">
        <v>7132</v>
      </c>
      <c r="I316">
        <v>1</v>
      </c>
      <c r="J316">
        <v>4</v>
      </c>
      <c r="L316">
        <v>4</v>
      </c>
      <c r="M316">
        <v>4</v>
      </c>
      <c r="N316">
        <v>4</v>
      </c>
      <c r="O316">
        <v>6</v>
      </c>
      <c r="P316">
        <v>6</v>
      </c>
      <c r="Q316">
        <v>6</v>
      </c>
      <c r="R316">
        <v>128.57</v>
      </c>
      <c r="S316">
        <v>0</v>
      </c>
      <c r="T316">
        <v>8.2385000000000002</v>
      </c>
      <c r="U316">
        <v>64077000</v>
      </c>
      <c r="V316">
        <v>6</v>
      </c>
      <c r="W316">
        <v>22.13935</v>
      </c>
      <c r="X316">
        <v>22.66649</v>
      </c>
      <c r="Y316">
        <v>23.891680000000001</v>
      </c>
      <c r="Z316">
        <v>24.33708</v>
      </c>
      <c r="AA316">
        <v>23.966139999999999</v>
      </c>
      <c r="AB316">
        <v>24.302499999999998</v>
      </c>
    </row>
    <row r="317" spans="1:28" x14ac:dyDescent="0.25">
      <c r="A317" t="s">
        <v>678</v>
      </c>
      <c r="B317">
        <v>3.5286370763104902</v>
      </c>
      <c r="C317">
        <v>0.56194241841633996</v>
      </c>
      <c r="D317" t="s">
        <v>2950</v>
      </c>
      <c r="E317" t="s">
        <v>2950</v>
      </c>
      <c r="F317" t="s">
        <v>2951</v>
      </c>
      <c r="G317" t="s">
        <v>2952</v>
      </c>
      <c r="H317" t="s">
        <v>7132</v>
      </c>
      <c r="I317">
        <v>1</v>
      </c>
      <c r="J317">
        <v>4</v>
      </c>
      <c r="K317" t="s">
        <v>146</v>
      </c>
      <c r="L317">
        <v>12</v>
      </c>
      <c r="M317">
        <v>12</v>
      </c>
      <c r="N317">
        <v>12</v>
      </c>
      <c r="O317">
        <v>23.6</v>
      </c>
      <c r="P317">
        <v>23.6</v>
      </c>
      <c r="Q317">
        <v>23.6</v>
      </c>
      <c r="R317">
        <v>77.795000000000002</v>
      </c>
      <c r="S317">
        <v>0</v>
      </c>
      <c r="T317">
        <v>37.447000000000003</v>
      </c>
      <c r="U317">
        <v>683020000</v>
      </c>
      <c r="V317">
        <v>36</v>
      </c>
      <c r="W317">
        <v>27.03999</v>
      </c>
      <c r="X317">
        <v>26.995069999999998</v>
      </c>
      <c r="Y317">
        <v>27.106390000000001</v>
      </c>
      <c r="Z317">
        <v>26.549530000000001</v>
      </c>
      <c r="AA317">
        <v>26.47701</v>
      </c>
      <c r="AB317">
        <v>26.429079999999999</v>
      </c>
    </row>
    <row r="318" spans="1:28" x14ac:dyDescent="0.25">
      <c r="A318" t="s">
        <v>678</v>
      </c>
      <c r="B318">
        <v>1.9116742194349501</v>
      </c>
      <c r="C318">
        <v>0.819207509358723</v>
      </c>
      <c r="D318" t="s">
        <v>2954</v>
      </c>
      <c r="E318" t="s">
        <v>2954</v>
      </c>
      <c r="F318" t="s">
        <v>2955</v>
      </c>
      <c r="G318" t="s">
        <v>2956</v>
      </c>
      <c r="H318" t="s">
        <v>7132</v>
      </c>
      <c r="I318">
        <v>1</v>
      </c>
      <c r="J318">
        <v>4</v>
      </c>
      <c r="K318" t="s">
        <v>2953</v>
      </c>
      <c r="L318">
        <v>21</v>
      </c>
      <c r="M318">
        <v>21</v>
      </c>
      <c r="N318">
        <v>21</v>
      </c>
      <c r="O318">
        <v>65.400000000000006</v>
      </c>
      <c r="P318">
        <v>65.400000000000006</v>
      </c>
      <c r="Q318">
        <v>65.400000000000006</v>
      </c>
      <c r="R318">
        <v>52.816000000000003</v>
      </c>
      <c r="S318">
        <v>0</v>
      </c>
      <c r="T318">
        <v>323.31</v>
      </c>
      <c r="U318">
        <v>16414000000</v>
      </c>
      <c r="V318">
        <v>187</v>
      </c>
      <c r="W318">
        <v>31.529949999999999</v>
      </c>
      <c r="X318">
        <v>31.59393</v>
      </c>
      <c r="Y318">
        <v>31.954070000000002</v>
      </c>
      <c r="Z318">
        <v>30.72607</v>
      </c>
      <c r="AA318">
        <v>30.751349999999999</v>
      </c>
      <c r="AB318">
        <v>31.142910000000001</v>
      </c>
    </row>
    <row r="319" spans="1:28" x14ac:dyDescent="0.25">
      <c r="A319" t="s">
        <v>678</v>
      </c>
      <c r="B319">
        <v>1.4648017485401901</v>
      </c>
      <c r="C319">
        <v>2.1273460388183598</v>
      </c>
      <c r="D319" t="s">
        <v>2958</v>
      </c>
      <c r="E319" t="s">
        <v>2958</v>
      </c>
      <c r="F319" t="s">
        <v>2959</v>
      </c>
      <c r="G319" t="s">
        <v>2960</v>
      </c>
      <c r="H319" t="s">
        <v>7132</v>
      </c>
      <c r="I319">
        <v>1</v>
      </c>
      <c r="J319">
        <v>4</v>
      </c>
      <c r="K319" t="s">
        <v>2957</v>
      </c>
      <c r="L319">
        <v>8</v>
      </c>
      <c r="M319">
        <v>8</v>
      </c>
      <c r="N319">
        <v>7</v>
      </c>
      <c r="O319">
        <v>20.5</v>
      </c>
      <c r="P319">
        <v>20.5</v>
      </c>
      <c r="Q319">
        <v>18.899999999999999</v>
      </c>
      <c r="R319">
        <v>48.063000000000002</v>
      </c>
      <c r="S319">
        <v>0</v>
      </c>
      <c r="T319">
        <v>15.717000000000001</v>
      </c>
      <c r="U319">
        <v>276420000</v>
      </c>
      <c r="V319">
        <v>25</v>
      </c>
      <c r="W319">
        <v>26.239270000000001</v>
      </c>
      <c r="X319">
        <v>26.16986</v>
      </c>
      <c r="Y319">
        <v>26.167449999999999</v>
      </c>
      <c r="Z319">
        <v>22.771049999999999</v>
      </c>
      <c r="AA319">
        <v>24.387129999999999</v>
      </c>
      <c r="AB319">
        <v>25.036370000000002</v>
      </c>
    </row>
    <row r="320" spans="1:28" x14ac:dyDescent="0.25">
      <c r="A320" t="s">
        <v>678</v>
      </c>
      <c r="B320">
        <v>3.0302689833471801</v>
      </c>
      <c r="C320">
        <v>0.58753776550293002</v>
      </c>
      <c r="D320" t="s">
        <v>2962</v>
      </c>
      <c r="E320" t="s">
        <v>2962</v>
      </c>
      <c r="F320" t="s">
        <v>2963</v>
      </c>
      <c r="G320" t="s">
        <v>2964</v>
      </c>
      <c r="H320" t="s">
        <v>7132</v>
      </c>
      <c r="I320">
        <v>1</v>
      </c>
      <c r="J320">
        <v>4</v>
      </c>
      <c r="K320" t="s">
        <v>2961</v>
      </c>
      <c r="L320">
        <v>23</v>
      </c>
      <c r="M320">
        <v>23</v>
      </c>
      <c r="N320">
        <v>23</v>
      </c>
      <c r="O320">
        <v>63.1</v>
      </c>
      <c r="P320">
        <v>63.1</v>
      </c>
      <c r="Q320">
        <v>63.1</v>
      </c>
      <c r="R320">
        <v>54.207999999999998</v>
      </c>
      <c r="S320">
        <v>0</v>
      </c>
      <c r="T320">
        <v>285.69</v>
      </c>
      <c r="U320">
        <v>7050900000</v>
      </c>
      <c r="V320">
        <v>188</v>
      </c>
      <c r="W320">
        <v>30.33277</v>
      </c>
      <c r="X320">
        <v>30.41347</v>
      </c>
      <c r="Y320">
        <v>30.47972</v>
      </c>
      <c r="Z320">
        <v>29.735050000000001</v>
      </c>
      <c r="AA320">
        <v>29.814150000000001</v>
      </c>
      <c r="AB320">
        <v>29.91413</v>
      </c>
    </row>
    <row r="321" spans="1:28" x14ac:dyDescent="0.25">
      <c r="A321" t="s">
        <v>678</v>
      </c>
      <c r="B321">
        <v>1.4138739624563901</v>
      </c>
      <c r="C321">
        <v>0.67860285441080803</v>
      </c>
      <c r="D321" t="s">
        <v>2977</v>
      </c>
      <c r="E321" t="s">
        <v>2977</v>
      </c>
      <c r="F321" t="s">
        <v>2978</v>
      </c>
      <c r="G321" t="s">
        <v>2979</v>
      </c>
      <c r="H321" t="s">
        <v>7132</v>
      </c>
      <c r="I321">
        <v>1</v>
      </c>
      <c r="J321">
        <v>4</v>
      </c>
      <c r="K321" t="s">
        <v>146</v>
      </c>
      <c r="L321">
        <v>6</v>
      </c>
      <c r="M321">
        <v>6</v>
      </c>
      <c r="N321">
        <v>6</v>
      </c>
      <c r="O321">
        <v>29.4</v>
      </c>
      <c r="P321">
        <v>29.4</v>
      </c>
      <c r="Q321">
        <v>29.4</v>
      </c>
      <c r="R321">
        <v>34.69</v>
      </c>
      <c r="S321">
        <v>0</v>
      </c>
      <c r="T321">
        <v>35.274000000000001</v>
      </c>
      <c r="U321">
        <v>451360000</v>
      </c>
      <c r="V321">
        <v>20</v>
      </c>
      <c r="W321">
        <v>26.22784</v>
      </c>
      <c r="X321">
        <v>26.598040000000001</v>
      </c>
      <c r="Y321">
        <v>26.650069999999999</v>
      </c>
      <c r="Z321">
        <v>25.567499999999999</v>
      </c>
      <c r="AA321">
        <v>25.70928</v>
      </c>
      <c r="AB321">
        <v>26.16337</v>
      </c>
    </row>
    <row r="322" spans="1:28" x14ac:dyDescent="0.25">
      <c r="A322" t="s">
        <v>678</v>
      </c>
      <c r="B322">
        <v>2.2559944523138999</v>
      </c>
      <c r="C322">
        <v>-2.8897978464762399</v>
      </c>
      <c r="D322" t="s">
        <v>7167</v>
      </c>
      <c r="E322" t="s">
        <v>7167</v>
      </c>
      <c r="F322" t="s">
        <v>7168</v>
      </c>
      <c r="G322" t="s">
        <v>7169</v>
      </c>
      <c r="H322" t="s">
        <v>7132</v>
      </c>
      <c r="I322">
        <v>1</v>
      </c>
      <c r="J322">
        <v>4</v>
      </c>
      <c r="K322" t="s">
        <v>7170</v>
      </c>
      <c r="L322">
        <v>4</v>
      </c>
      <c r="M322">
        <v>4</v>
      </c>
      <c r="N322">
        <v>4</v>
      </c>
      <c r="O322">
        <v>12.6</v>
      </c>
      <c r="P322">
        <v>12.6</v>
      </c>
      <c r="Q322">
        <v>12.6</v>
      </c>
      <c r="R322">
        <v>52.470999999999997</v>
      </c>
      <c r="S322">
        <v>0</v>
      </c>
      <c r="T322">
        <v>6.431</v>
      </c>
      <c r="U322">
        <v>113100000</v>
      </c>
      <c r="V322">
        <v>5</v>
      </c>
      <c r="W322">
        <v>22.735569999999999</v>
      </c>
      <c r="X322">
        <v>20.93328</v>
      </c>
      <c r="Y322">
        <v>21.834019999999999</v>
      </c>
      <c r="Z322">
        <v>24.592459999999999</v>
      </c>
      <c r="AA322">
        <v>24.93751</v>
      </c>
      <c r="AB322">
        <v>24.642289999999999</v>
      </c>
    </row>
    <row r="323" spans="1:28" x14ac:dyDescent="0.25">
      <c r="A323" t="s">
        <v>678</v>
      </c>
      <c r="B323">
        <v>1.3246893307733101</v>
      </c>
      <c r="C323">
        <v>1.2747866312662699</v>
      </c>
      <c r="D323" t="s">
        <v>7477</v>
      </c>
      <c r="E323" t="s">
        <v>7477</v>
      </c>
      <c r="F323" t="s">
        <v>7478</v>
      </c>
      <c r="G323" t="s">
        <v>7479</v>
      </c>
      <c r="H323" t="s">
        <v>7132</v>
      </c>
      <c r="I323">
        <v>1</v>
      </c>
      <c r="J323">
        <v>4</v>
      </c>
      <c r="K323" t="s">
        <v>62</v>
      </c>
      <c r="L323">
        <v>3</v>
      </c>
      <c r="M323">
        <v>3</v>
      </c>
      <c r="N323">
        <v>3</v>
      </c>
      <c r="O323">
        <v>8.6999999999999993</v>
      </c>
      <c r="P323">
        <v>8.6999999999999993</v>
      </c>
      <c r="Q323">
        <v>8.6999999999999993</v>
      </c>
      <c r="R323">
        <v>44.97</v>
      </c>
      <c r="S323">
        <v>0</v>
      </c>
      <c r="T323">
        <v>4.4173</v>
      </c>
      <c r="U323">
        <v>69895000</v>
      </c>
      <c r="V323">
        <v>5</v>
      </c>
      <c r="W323">
        <v>23.960840000000001</v>
      </c>
      <c r="X323">
        <v>24.20008</v>
      </c>
      <c r="Y323">
        <v>24.171199999999999</v>
      </c>
      <c r="Z323">
        <v>22.49933</v>
      </c>
      <c r="AA323">
        <v>22.292359999999999</v>
      </c>
      <c r="AB323">
        <v>23.716069999999998</v>
      </c>
    </row>
    <row r="324" spans="1:28" x14ac:dyDescent="0.25">
      <c r="A324" t="s">
        <v>678</v>
      </c>
      <c r="B324">
        <v>1.9488021252327801</v>
      </c>
      <c r="C324">
        <v>0.74583562215169497</v>
      </c>
      <c r="D324" t="s">
        <v>3007</v>
      </c>
      <c r="E324" t="s">
        <v>3007</v>
      </c>
      <c r="F324" t="s">
        <v>3008</v>
      </c>
      <c r="G324" t="s">
        <v>3009</v>
      </c>
      <c r="H324" t="s">
        <v>7132</v>
      </c>
      <c r="I324">
        <v>1</v>
      </c>
      <c r="J324">
        <v>4</v>
      </c>
      <c r="K324" t="s">
        <v>542</v>
      </c>
      <c r="L324">
        <v>7</v>
      </c>
      <c r="M324">
        <v>7</v>
      </c>
      <c r="N324">
        <v>7</v>
      </c>
      <c r="O324">
        <v>8.6999999999999993</v>
      </c>
      <c r="P324">
        <v>8.6999999999999993</v>
      </c>
      <c r="Q324">
        <v>8.6999999999999993</v>
      </c>
      <c r="R324">
        <v>107.83</v>
      </c>
      <c r="S324">
        <v>0</v>
      </c>
      <c r="T324">
        <v>14.493</v>
      </c>
      <c r="U324">
        <v>107200000</v>
      </c>
      <c r="V324">
        <v>19</v>
      </c>
      <c r="W324">
        <v>24.202020000000001</v>
      </c>
      <c r="X324">
        <v>24.44556</v>
      </c>
      <c r="Y324">
        <v>24.562090000000001</v>
      </c>
      <c r="Z324">
        <v>23.838360000000002</v>
      </c>
      <c r="AA324">
        <v>23.728059999999999</v>
      </c>
      <c r="AB324">
        <v>23.405740000000002</v>
      </c>
    </row>
    <row r="325" spans="1:28" x14ac:dyDescent="0.25">
      <c r="A325" t="s">
        <v>678</v>
      </c>
      <c r="B325">
        <v>1.20055036006394</v>
      </c>
      <c r="C325">
        <v>1.03269513448079</v>
      </c>
      <c r="D325" t="s">
        <v>7480</v>
      </c>
      <c r="E325" t="s">
        <v>7480</v>
      </c>
      <c r="F325" t="s">
        <v>7481</v>
      </c>
      <c r="G325" t="s">
        <v>7482</v>
      </c>
      <c r="H325" t="s">
        <v>7132</v>
      </c>
      <c r="I325">
        <v>1</v>
      </c>
      <c r="J325">
        <v>4</v>
      </c>
      <c r="K325" t="s">
        <v>796</v>
      </c>
      <c r="L325">
        <v>2</v>
      </c>
      <c r="M325">
        <v>2</v>
      </c>
      <c r="N325">
        <v>2</v>
      </c>
      <c r="O325">
        <v>3.6</v>
      </c>
      <c r="P325">
        <v>3.6</v>
      </c>
      <c r="Q325">
        <v>3.6</v>
      </c>
      <c r="R325">
        <v>65.334999999999994</v>
      </c>
      <c r="S325">
        <v>0</v>
      </c>
      <c r="T325">
        <v>8.0906000000000002</v>
      </c>
      <c r="U325">
        <v>71168000</v>
      </c>
      <c r="V325">
        <v>5</v>
      </c>
      <c r="W325">
        <v>23.706620000000001</v>
      </c>
      <c r="X325">
        <v>24.090309999999999</v>
      </c>
      <c r="Y325">
        <v>23.947710000000001</v>
      </c>
      <c r="Z325">
        <v>22.266200000000001</v>
      </c>
      <c r="AA325">
        <v>22.780100000000001</v>
      </c>
      <c r="AB325">
        <v>23.600259999999999</v>
      </c>
    </row>
    <row r="326" spans="1:28" x14ac:dyDescent="0.25">
      <c r="A326" t="s">
        <v>678</v>
      </c>
      <c r="B326">
        <v>1.9466538916267899</v>
      </c>
      <c r="C326">
        <v>-0.66620572408040202</v>
      </c>
      <c r="D326" t="s">
        <v>3055</v>
      </c>
      <c r="E326" t="s">
        <v>3055</v>
      </c>
      <c r="F326" t="s">
        <v>3056</v>
      </c>
      <c r="G326" t="s">
        <v>3057</v>
      </c>
      <c r="H326" t="s">
        <v>7132</v>
      </c>
      <c r="I326">
        <v>1</v>
      </c>
      <c r="J326">
        <v>4</v>
      </c>
      <c r="K326" t="s">
        <v>3054</v>
      </c>
      <c r="L326">
        <v>8</v>
      </c>
      <c r="M326">
        <v>8</v>
      </c>
      <c r="N326">
        <v>8</v>
      </c>
      <c r="O326">
        <v>36.799999999999997</v>
      </c>
      <c r="P326">
        <v>36.799999999999997</v>
      </c>
      <c r="Q326">
        <v>36.799999999999997</v>
      </c>
      <c r="R326">
        <v>29.343</v>
      </c>
      <c r="S326">
        <v>0</v>
      </c>
      <c r="T326">
        <v>29.754999999999999</v>
      </c>
      <c r="U326">
        <v>353770000</v>
      </c>
      <c r="V326">
        <v>19</v>
      </c>
      <c r="W326">
        <v>25.171880000000002</v>
      </c>
      <c r="X326">
        <v>25.53905</v>
      </c>
      <c r="Y326">
        <v>25.36102</v>
      </c>
      <c r="Z326">
        <v>25.8218</v>
      </c>
      <c r="AA326">
        <v>26.067679999999999</v>
      </c>
      <c r="AB326">
        <v>26.181090000000001</v>
      </c>
    </row>
    <row r="327" spans="1:28" x14ac:dyDescent="0.25">
      <c r="A327" t="s">
        <v>678</v>
      </c>
      <c r="B327">
        <v>0.92268095157836105</v>
      </c>
      <c r="C327">
        <v>5.5911922454834002</v>
      </c>
      <c r="D327" t="s">
        <v>7483</v>
      </c>
      <c r="E327" t="s">
        <v>7483</v>
      </c>
      <c r="F327" t="s">
        <v>7484</v>
      </c>
      <c r="G327" t="s">
        <v>7485</v>
      </c>
      <c r="H327" t="s">
        <v>7132</v>
      </c>
      <c r="I327">
        <v>1</v>
      </c>
      <c r="J327">
        <v>4</v>
      </c>
      <c r="K327" t="s">
        <v>3330</v>
      </c>
      <c r="L327">
        <v>2</v>
      </c>
      <c r="M327">
        <v>2</v>
      </c>
      <c r="N327">
        <v>2</v>
      </c>
      <c r="O327">
        <v>0.8</v>
      </c>
      <c r="P327">
        <v>0.8</v>
      </c>
      <c r="Q327">
        <v>0.8</v>
      </c>
      <c r="R327">
        <v>225.47</v>
      </c>
      <c r="S327">
        <v>5.9921999999999996E-3</v>
      </c>
      <c r="T327">
        <v>1.8312999999999999</v>
      </c>
      <c r="U327">
        <v>13985000000</v>
      </c>
      <c r="V327">
        <v>17</v>
      </c>
      <c r="W327">
        <v>30.9497</v>
      </c>
      <c r="X327">
        <v>30.940770000000001</v>
      </c>
      <c r="Y327">
        <v>31.049209999999999</v>
      </c>
      <c r="Z327">
        <v>21.875959999999999</v>
      </c>
      <c r="AA327">
        <v>23.29984</v>
      </c>
      <c r="AB327">
        <v>30.990300000000001</v>
      </c>
    </row>
    <row r="328" spans="1:28" x14ac:dyDescent="0.25">
      <c r="A328" t="s">
        <v>678</v>
      </c>
      <c r="B328">
        <v>1.7689738347533399</v>
      </c>
      <c r="C328">
        <v>0.50414721171061305</v>
      </c>
      <c r="D328" t="s">
        <v>3077</v>
      </c>
      <c r="E328" t="s">
        <v>3077</v>
      </c>
      <c r="F328" t="s">
        <v>3078</v>
      </c>
      <c r="G328" t="s">
        <v>3079</v>
      </c>
      <c r="H328" t="s">
        <v>7132</v>
      </c>
      <c r="I328">
        <v>1</v>
      </c>
      <c r="J328">
        <v>4</v>
      </c>
      <c r="K328" t="s">
        <v>3076</v>
      </c>
      <c r="L328">
        <v>9</v>
      </c>
      <c r="M328">
        <v>9</v>
      </c>
      <c r="N328">
        <v>9</v>
      </c>
      <c r="O328">
        <v>23.2</v>
      </c>
      <c r="P328">
        <v>23.2</v>
      </c>
      <c r="Q328">
        <v>23.2</v>
      </c>
      <c r="R328">
        <v>53.896000000000001</v>
      </c>
      <c r="S328">
        <v>0</v>
      </c>
      <c r="T328">
        <v>18.806000000000001</v>
      </c>
      <c r="U328">
        <v>243690000</v>
      </c>
      <c r="V328">
        <v>19</v>
      </c>
      <c r="W328">
        <v>25.396660000000001</v>
      </c>
      <c r="X328">
        <v>25.540669999999999</v>
      </c>
      <c r="Y328">
        <v>25.628509999999999</v>
      </c>
      <c r="Z328">
        <v>25.183019999999999</v>
      </c>
      <c r="AA328">
        <v>24.8125</v>
      </c>
      <c r="AB328">
        <v>25.057880000000001</v>
      </c>
    </row>
    <row r="329" spans="1:28" x14ac:dyDescent="0.25">
      <c r="A329" t="s">
        <v>678</v>
      </c>
      <c r="B329">
        <v>3.13668861121984</v>
      </c>
      <c r="C329">
        <v>0.69730377197265603</v>
      </c>
      <c r="D329" t="s">
        <v>3085</v>
      </c>
      <c r="E329" t="s">
        <v>3085</v>
      </c>
      <c r="F329" t="s">
        <v>3086</v>
      </c>
      <c r="G329" t="s">
        <v>3087</v>
      </c>
      <c r="H329" t="s">
        <v>7132</v>
      </c>
      <c r="I329">
        <v>1</v>
      </c>
      <c r="J329">
        <v>4</v>
      </c>
      <c r="K329" t="s">
        <v>3084</v>
      </c>
      <c r="L329">
        <v>15</v>
      </c>
      <c r="M329">
        <v>15</v>
      </c>
      <c r="N329">
        <v>15</v>
      </c>
      <c r="O329">
        <v>28.6</v>
      </c>
      <c r="P329">
        <v>28.6</v>
      </c>
      <c r="Q329">
        <v>28.6</v>
      </c>
      <c r="R329">
        <v>86.370999999999995</v>
      </c>
      <c r="S329">
        <v>0</v>
      </c>
      <c r="T329">
        <v>99.108999999999995</v>
      </c>
      <c r="U329">
        <v>1520100000</v>
      </c>
      <c r="V329">
        <v>79</v>
      </c>
      <c r="W329">
        <v>28.161300000000001</v>
      </c>
      <c r="X329">
        <v>28.233709999999999</v>
      </c>
      <c r="Y329">
        <v>28.34807</v>
      </c>
      <c r="Z329">
        <v>27.44932</v>
      </c>
      <c r="AA329">
        <v>27.614070000000002</v>
      </c>
      <c r="AB329">
        <v>27.587779999999999</v>
      </c>
    </row>
    <row r="330" spans="1:28" x14ac:dyDescent="0.25">
      <c r="A330" t="s">
        <v>678</v>
      </c>
      <c r="B330">
        <v>2.73357597705823</v>
      </c>
      <c r="C330">
        <v>1.0810426076253301</v>
      </c>
      <c r="D330" t="s">
        <v>3088</v>
      </c>
      <c r="E330" t="s">
        <v>3088</v>
      </c>
      <c r="F330" t="s">
        <v>3089</v>
      </c>
      <c r="G330" t="s">
        <v>3090</v>
      </c>
      <c r="H330" t="s">
        <v>7132</v>
      </c>
      <c r="I330">
        <v>1</v>
      </c>
      <c r="J330">
        <v>4</v>
      </c>
      <c r="K330" t="s">
        <v>796</v>
      </c>
      <c r="L330">
        <v>17</v>
      </c>
      <c r="M330">
        <v>17</v>
      </c>
      <c r="N330">
        <v>17</v>
      </c>
      <c r="O330">
        <v>44</v>
      </c>
      <c r="P330">
        <v>44</v>
      </c>
      <c r="Q330">
        <v>44</v>
      </c>
      <c r="R330">
        <v>61.378</v>
      </c>
      <c r="S330">
        <v>0</v>
      </c>
      <c r="T330">
        <v>124.47</v>
      </c>
      <c r="U330">
        <v>2041100000</v>
      </c>
      <c r="V330">
        <v>107</v>
      </c>
      <c r="W330">
        <v>28.737919999999999</v>
      </c>
      <c r="X330">
        <v>28.83623</v>
      </c>
      <c r="Y330">
        <v>28.882999999999999</v>
      </c>
      <c r="Z330">
        <v>27.48001</v>
      </c>
      <c r="AA330">
        <v>27.767489999999999</v>
      </c>
      <c r="AB330">
        <v>27.966529999999999</v>
      </c>
    </row>
    <row r="331" spans="1:28" x14ac:dyDescent="0.25">
      <c r="A331" t="s">
        <v>678</v>
      </c>
      <c r="B331">
        <v>3.2403494236353598</v>
      </c>
      <c r="C331">
        <v>-0.96788787841796897</v>
      </c>
      <c r="D331" t="s">
        <v>3114</v>
      </c>
      <c r="E331" t="s">
        <v>3114</v>
      </c>
      <c r="F331" t="s">
        <v>3115</v>
      </c>
      <c r="G331" t="s">
        <v>3116</v>
      </c>
      <c r="H331" t="s">
        <v>7132</v>
      </c>
      <c r="I331">
        <v>1</v>
      </c>
      <c r="J331">
        <v>4</v>
      </c>
      <c r="K331" t="s">
        <v>3113</v>
      </c>
      <c r="L331">
        <v>21</v>
      </c>
      <c r="M331">
        <v>21</v>
      </c>
      <c r="N331">
        <v>21</v>
      </c>
      <c r="O331">
        <v>20.9</v>
      </c>
      <c r="P331">
        <v>20.9</v>
      </c>
      <c r="Q331">
        <v>20.9</v>
      </c>
      <c r="R331">
        <v>96.932000000000002</v>
      </c>
      <c r="S331">
        <v>0</v>
      </c>
      <c r="T331">
        <v>159.03</v>
      </c>
      <c r="U331">
        <v>3881300000</v>
      </c>
      <c r="V331">
        <v>110</v>
      </c>
      <c r="W331">
        <v>28.551020000000001</v>
      </c>
      <c r="X331">
        <v>28.608129999999999</v>
      </c>
      <c r="Y331">
        <v>28.770800000000001</v>
      </c>
      <c r="Z331">
        <v>29.751539999999999</v>
      </c>
      <c r="AA331">
        <v>29.566759999999999</v>
      </c>
      <c r="AB331">
        <v>29.515309999999999</v>
      </c>
    </row>
    <row r="332" spans="1:28" x14ac:dyDescent="0.25">
      <c r="A332" t="s">
        <v>678</v>
      </c>
      <c r="B332">
        <v>1.0923468248330801</v>
      </c>
      <c r="C332">
        <v>2.3456147511800101</v>
      </c>
      <c r="D332" t="s">
        <v>7486</v>
      </c>
      <c r="E332" t="s">
        <v>7486</v>
      </c>
      <c r="F332" t="s">
        <v>7487</v>
      </c>
      <c r="G332" t="s">
        <v>7488</v>
      </c>
      <c r="H332" t="s">
        <v>7132</v>
      </c>
      <c r="I332">
        <v>1</v>
      </c>
      <c r="J332">
        <v>4</v>
      </c>
      <c r="K332" t="s">
        <v>146</v>
      </c>
      <c r="L332">
        <v>5</v>
      </c>
      <c r="M332">
        <v>5</v>
      </c>
      <c r="N332">
        <v>5</v>
      </c>
      <c r="O332">
        <v>13.9</v>
      </c>
      <c r="P332">
        <v>13.9</v>
      </c>
      <c r="Q332">
        <v>13.9</v>
      </c>
      <c r="R332">
        <v>65.075999999999993</v>
      </c>
      <c r="S332">
        <v>0</v>
      </c>
      <c r="T332">
        <v>18.463000000000001</v>
      </c>
      <c r="U332">
        <v>180070000</v>
      </c>
      <c r="V332">
        <v>7</v>
      </c>
      <c r="W332">
        <v>25.43993</v>
      </c>
      <c r="X332">
        <v>25.419219999999999</v>
      </c>
      <c r="Y332">
        <v>25.56718</v>
      </c>
      <c r="Z332">
        <v>21.527149999999999</v>
      </c>
      <c r="AA332">
        <v>22.870460000000001</v>
      </c>
      <c r="AB332">
        <v>24.991869999999999</v>
      </c>
    </row>
    <row r="333" spans="1:28" x14ac:dyDescent="0.25">
      <c r="A333" t="s">
        <v>678</v>
      </c>
      <c r="B333">
        <v>1.96616705903478</v>
      </c>
      <c r="C333">
        <v>0.51788330078125</v>
      </c>
      <c r="D333" t="s">
        <v>3118</v>
      </c>
      <c r="E333" t="s">
        <v>3118</v>
      </c>
      <c r="F333" t="s">
        <v>3119</v>
      </c>
      <c r="G333" t="s">
        <v>3120</v>
      </c>
      <c r="H333" t="s">
        <v>7132</v>
      </c>
      <c r="I333">
        <v>1</v>
      </c>
      <c r="J333">
        <v>4</v>
      </c>
      <c r="K333" t="s">
        <v>3117</v>
      </c>
      <c r="L333">
        <v>6</v>
      </c>
      <c r="M333">
        <v>6</v>
      </c>
      <c r="N333">
        <v>6</v>
      </c>
      <c r="O333">
        <v>14.5</v>
      </c>
      <c r="P333">
        <v>14.5</v>
      </c>
      <c r="Q333">
        <v>14.5</v>
      </c>
      <c r="R333">
        <v>45.131999999999998</v>
      </c>
      <c r="S333">
        <v>0</v>
      </c>
      <c r="T333">
        <v>11.846</v>
      </c>
      <c r="U333">
        <v>136840000</v>
      </c>
      <c r="V333">
        <v>10</v>
      </c>
      <c r="W333">
        <v>24.79213</v>
      </c>
      <c r="X333">
        <v>24.784870000000002</v>
      </c>
      <c r="Y333">
        <v>24.504999999999999</v>
      </c>
      <c r="Z333">
        <v>24.209399999999999</v>
      </c>
      <c r="AA333">
        <v>24.269349999999999</v>
      </c>
      <c r="AB333">
        <v>24.049600000000002</v>
      </c>
    </row>
    <row r="334" spans="1:28" x14ac:dyDescent="0.25">
      <c r="A334" t="s">
        <v>678</v>
      </c>
      <c r="B334">
        <v>2.9228470894536298</v>
      </c>
      <c r="C334">
        <v>-1.5282179514567</v>
      </c>
      <c r="D334" t="s">
        <v>3122</v>
      </c>
      <c r="E334" t="s">
        <v>3122</v>
      </c>
      <c r="F334" t="s">
        <v>3123</v>
      </c>
      <c r="G334" t="s">
        <v>3124</v>
      </c>
      <c r="H334" t="s">
        <v>7132</v>
      </c>
      <c r="I334">
        <v>1</v>
      </c>
      <c r="J334">
        <v>4</v>
      </c>
      <c r="K334" t="s">
        <v>3121</v>
      </c>
      <c r="L334">
        <v>34</v>
      </c>
      <c r="M334">
        <v>34</v>
      </c>
      <c r="N334">
        <v>33</v>
      </c>
      <c r="O334">
        <v>34.799999999999997</v>
      </c>
      <c r="P334">
        <v>34.799999999999997</v>
      </c>
      <c r="Q334">
        <v>33.9</v>
      </c>
      <c r="R334">
        <v>132.35</v>
      </c>
      <c r="S334">
        <v>0</v>
      </c>
      <c r="T334">
        <v>323.31</v>
      </c>
      <c r="U334">
        <v>10803000000</v>
      </c>
      <c r="V334">
        <v>397</v>
      </c>
      <c r="W334">
        <v>29.449179999999998</v>
      </c>
      <c r="X334">
        <v>29.756769999999999</v>
      </c>
      <c r="Y334">
        <v>29.738309999999998</v>
      </c>
      <c r="Z334">
        <v>31.444009999999999</v>
      </c>
      <c r="AA334">
        <v>31.18459</v>
      </c>
      <c r="AB334">
        <v>30.900310000000001</v>
      </c>
    </row>
    <row r="335" spans="1:28" x14ac:dyDescent="0.25">
      <c r="A335" t="s">
        <v>678</v>
      </c>
      <c r="B335">
        <v>2.2887062902436401</v>
      </c>
      <c r="C335">
        <v>-2.5302384694417301</v>
      </c>
      <c r="D335" t="s">
        <v>7209</v>
      </c>
      <c r="E335" t="s">
        <v>7209</v>
      </c>
      <c r="F335" t="s">
        <v>7210</v>
      </c>
      <c r="G335" t="s">
        <v>7211</v>
      </c>
      <c r="H335" t="s">
        <v>7132</v>
      </c>
      <c r="I335">
        <v>1</v>
      </c>
      <c r="J335">
        <v>4</v>
      </c>
      <c r="K335" t="s">
        <v>7212</v>
      </c>
      <c r="L335">
        <v>4</v>
      </c>
      <c r="M335">
        <v>4</v>
      </c>
      <c r="N335">
        <v>3</v>
      </c>
      <c r="O335">
        <v>6.4</v>
      </c>
      <c r="P335">
        <v>6.4</v>
      </c>
      <c r="Q335">
        <v>4.8</v>
      </c>
      <c r="R335">
        <v>79.248000000000005</v>
      </c>
      <c r="S335">
        <v>0</v>
      </c>
      <c r="T335">
        <v>13.191000000000001</v>
      </c>
      <c r="U335">
        <v>84892000</v>
      </c>
      <c r="V335">
        <v>6</v>
      </c>
      <c r="W335">
        <v>21.797630000000002</v>
      </c>
      <c r="X335">
        <v>21.517980000000001</v>
      </c>
      <c r="Y335">
        <v>22.853619999999999</v>
      </c>
      <c r="Z335">
        <v>24.394410000000001</v>
      </c>
      <c r="AA335">
        <v>24.36853</v>
      </c>
      <c r="AB335">
        <v>24.99701</v>
      </c>
    </row>
    <row r="336" spans="1:28" x14ac:dyDescent="0.25">
      <c r="A336" t="s">
        <v>678</v>
      </c>
      <c r="B336">
        <v>2.4832041437318302</v>
      </c>
      <c r="C336">
        <v>0.94739468892415202</v>
      </c>
      <c r="D336" t="s">
        <v>3132</v>
      </c>
      <c r="E336" t="s">
        <v>3132</v>
      </c>
      <c r="F336" t="s">
        <v>3133</v>
      </c>
      <c r="G336" t="s">
        <v>3134</v>
      </c>
      <c r="H336" t="s">
        <v>7132</v>
      </c>
      <c r="I336">
        <v>1</v>
      </c>
      <c r="J336">
        <v>4</v>
      </c>
      <c r="K336" t="s">
        <v>146</v>
      </c>
      <c r="L336">
        <v>12</v>
      </c>
      <c r="M336">
        <v>12</v>
      </c>
      <c r="N336">
        <v>12</v>
      </c>
      <c r="O336">
        <v>35.200000000000003</v>
      </c>
      <c r="P336">
        <v>35.200000000000003</v>
      </c>
      <c r="Q336">
        <v>35.200000000000003</v>
      </c>
      <c r="R336">
        <v>54.313000000000002</v>
      </c>
      <c r="S336">
        <v>0</v>
      </c>
      <c r="T336">
        <v>71.100999999999999</v>
      </c>
      <c r="U336">
        <v>1039600000</v>
      </c>
      <c r="V336">
        <v>60</v>
      </c>
      <c r="W336">
        <v>27.6677</v>
      </c>
      <c r="X336">
        <v>27.81842</v>
      </c>
      <c r="Y336">
        <v>27.916609999999999</v>
      </c>
      <c r="Z336">
        <v>26.590489999999999</v>
      </c>
      <c r="AA336">
        <v>26.958259999999999</v>
      </c>
      <c r="AB336">
        <v>27.011800000000001</v>
      </c>
    </row>
    <row r="337" spans="1:28" x14ac:dyDescent="0.25">
      <c r="A337" t="s">
        <v>678</v>
      </c>
      <c r="B337">
        <v>1.6789151989595601</v>
      </c>
      <c r="C337">
        <v>-0.50463676452636697</v>
      </c>
      <c r="D337" t="s">
        <v>3136</v>
      </c>
      <c r="E337" t="s">
        <v>3136</v>
      </c>
      <c r="F337" t="s">
        <v>3137</v>
      </c>
      <c r="G337" t="s">
        <v>3138</v>
      </c>
      <c r="H337" t="s">
        <v>7132</v>
      </c>
      <c r="I337">
        <v>1</v>
      </c>
      <c r="J337">
        <v>4</v>
      </c>
      <c r="K337" t="s">
        <v>3135</v>
      </c>
      <c r="L337">
        <v>9</v>
      </c>
      <c r="M337">
        <v>9</v>
      </c>
      <c r="N337">
        <v>9</v>
      </c>
      <c r="O337">
        <v>8.5</v>
      </c>
      <c r="P337">
        <v>8.5</v>
      </c>
      <c r="Q337">
        <v>8.5</v>
      </c>
      <c r="R337">
        <v>130.81</v>
      </c>
      <c r="S337">
        <v>0</v>
      </c>
      <c r="T337">
        <v>24.613</v>
      </c>
      <c r="U337">
        <v>214910000</v>
      </c>
      <c r="V337">
        <v>21</v>
      </c>
      <c r="W337">
        <v>24.88944</v>
      </c>
      <c r="X337">
        <v>24.890229999999999</v>
      </c>
      <c r="Y337">
        <v>24.56982</v>
      </c>
      <c r="Z337">
        <v>25.291969999999999</v>
      </c>
      <c r="AA337">
        <v>25.433489999999999</v>
      </c>
      <c r="AB337">
        <v>25.13794</v>
      </c>
    </row>
    <row r="338" spans="1:28" x14ac:dyDescent="0.25">
      <c r="A338" t="s">
        <v>678</v>
      </c>
      <c r="B338">
        <v>4.6997426385671597</v>
      </c>
      <c r="C338">
        <v>-6.97228558858236</v>
      </c>
      <c r="D338" t="s">
        <v>3143</v>
      </c>
      <c r="E338" t="s">
        <v>3143</v>
      </c>
      <c r="F338" t="s">
        <v>3144</v>
      </c>
      <c r="G338" t="s">
        <v>3145</v>
      </c>
      <c r="H338" t="s">
        <v>7132</v>
      </c>
      <c r="I338">
        <v>1</v>
      </c>
      <c r="J338">
        <v>4</v>
      </c>
      <c r="K338" t="s">
        <v>3142</v>
      </c>
      <c r="L338">
        <v>102</v>
      </c>
      <c r="M338">
        <v>102</v>
      </c>
      <c r="N338">
        <v>102</v>
      </c>
      <c r="O338">
        <v>36.700000000000003</v>
      </c>
      <c r="P338">
        <v>36.700000000000003</v>
      </c>
      <c r="Q338">
        <v>36.700000000000003</v>
      </c>
      <c r="R338">
        <v>428.25</v>
      </c>
      <c r="S338">
        <v>0</v>
      </c>
      <c r="T338">
        <v>323.31</v>
      </c>
      <c r="U338">
        <v>6162200000</v>
      </c>
      <c r="V338">
        <v>233</v>
      </c>
      <c r="W338">
        <v>23.740880000000001</v>
      </c>
      <c r="X338">
        <v>23.66253</v>
      </c>
      <c r="Y338">
        <v>23.895779999999998</v>
      </c>
      <c r="Z338">
        <v>30.18919</v>
      </c>
      <c r="AA338">
        <v>31.178070000000002</v>
      </c>
      <c r="AB338">
        <v>30.848790000000001</v>
      </c>
    </row>
    <row r="339" spans="1:28" x14ac:dyDescent="0.25">
      <c r="A339" t="s">
        <v>678</v>
      </c>
      <c r="B339">
        <v>1.2163568791835</v>
      </c>
      <c r="C339">
        <v>-0.62825775146484397</v>
      </c>
      <c r="D339" t="s">
        <v>3147</v>
      </c>
      <c r="E339" t="s">
        <v>3147</v>
      </c>
      <c r="F339" t="s">
        <v>3148</v>
      </c>
      <c r="G339" t="s">
        <v>3149</v>
      </c>
      <c r="H339" t="s">
        <v>7132</v>
      </c>
      <c r="I339">
        <v>1</v>
      </c>
      <c r="J339">
        <v>4</v>
      </c>
      <c r="K339" t="s">
        <v>3146</v>
      </c>
      <c r="L339">
        <v>3</v>
      </c>
      <c r="M339">
        <v>3</v>
      </c>
      <c r="N339">
        <v>3</v>
      </c>
      <c r="O339">
        <v>17.100000000000001</v>
      </c>
      <c r="P339">
        <v>17.100000000000001</v>
      </c>
      <c r="Q339">
        <v>17.100000000000001</v>
      </c>
      <c r="R339">
        <v>29.728999999999999</v>
      </c>
      <c r="S339">
        <v>0</v>
      </c>
      <c r="T339">
        <v>5.7610000000000001</v>
      </c>
      <c r="U339">
        <v>96484000</v>
      </c>
      <c r="V339">
        <v>11</v>
      </c>
      <c r="W339">
        <v>23.519169999999999</v>
      </c>
      <c r="X339">
        <v>23.690729999999999</v>
      </c>
      <c r="Y339">
        <v>23.574490000000001</v>
      </c>
      <c r="Z339">
        <v>24.17417</v>
      </c>
      <c r="AA339">
        <v>24.65644</v>
      </c>
      <c r="AB339">
        <v>23.838560000000001</v>
      </c>
    </row>
    <row r="340" spans="1:28" x14ac:dyDescent="0.25">
      <c r="A340" t="s">
        <v>678</v>
      </c>
      <c r="B340">
        <v>2.5852292666328802</v>
      </c>
      <c r="C340">
        <v>1.0579274495442701</v>
      </c>
      <c r="D340" t="s">
        <v>3151</v>
      </c>
      <c r="E340" t="s">
        <v>3151</v>
      </c>
      <c r="F340" t="s">
        <v>3152</v>
      </c>
      <c r="G340" t="s">
        <v>3153</v>
      </c>
      <c r="H340" t="s">
        <v>7132</v>
      </c>
      <c r="I340">
        <v>1</v>
      </c>
      <c r="J340">
        <v>4</v>
      </c>
      <c r="K340" t="s">
        <v>3150</v>
      </c>
      <c r="L340">
        <v>5</v>
      </c>
      <c r="M340">
        <v>5</v>
      </c>
      <c r="N340">
        <v>5</v>
      </c>
      <c r="O340">
        <v>22.2</v>
      </c>
      <c r="P340">
        <v>22.2</v>
      </c>
      <c r="Q340">
        <v>22.2</v>
      </c>
      <c r="R340">
        <v>24.917999999999999</v>
      </c>
      <c r="S340">
        <v>0</v>
      </c>
      <c r="T340">
        <v>17.331</v>
      </c>
      <c r="U340">
        <v>495820000</v>
      </c>
      <c r="V340">
        <v>28</v>
      </c>
      <c r="W340">
        <v>26.553239999999999</v>
      </c>
      <c r="X340">
        <v>26.838100000000001</v>
      </c>
      <c r="Y340">
        <v>26.933260000000001</v>
      </c>
      <c r="Z340">
        <v>25.54203</v>
      </c>
      <c r="AA340">
        <v>25.69032</v>
      </c>
      <c r="AB340">
        <v>25.91846</v>
      </c>
    </row>
    <row r="341" spans="1:28" x14ac:dyDescent="0.25">
      <c r="A341" t="s">
        <v>678</v>
      </c>
      <c r="B341">
        <v>2.4436391883325901</v>
      </c>
      <c r="C341">
        <v>0.98297564188639397</v>
      </c>
      <c r="D341" t="s">
        <v>3158</v>
      </c>
      <c r="E341" t="s">
        <v>3158</v>
      </c>
      <c r="F341" t="s">
        <v>3159</v>
      </c>
      <c r="G341" t="s">
        <v>3160</v>
      </c>
      <c r="H341" t="s">
        <v>7132</v>
      </c>
      <c r="I341">
        <v>1</v>
      </c>
      <c r="J341">
        <v>4</v>
      </c>
      <c r="K341" t="s">
        <v>146</v>
      </c>
      <c r="L341">
        <v>4</v>
      </c>
      <c r="M341">
        <v>4</v>
      </c>
      <c r="N341">
        <v>4</v>
      </c>
      <c r="O341">
        <v>19.600000000000001</v>
      </c>
      <c r="P341">
        <v>19.600000000000001</v>
      </c>
      <c r="Q341">
        <v>19.600000000000001</v>
      </c>
      <c r="R341">
        <v>20.11</v>
      </c>
      <c r="S341">
        <v>0</v>
      </c>
      <c r="T341">
        <v>11.262</v>
      </c>
      <c r="U341">
        <v>431330000</v>
      </c>
      <c r="V341">
        <v>21</v>
      </c>
      <c r="W341">
        <v>26.634640000000001</v>
      </c>
      <c r="X341">
        <v>26.428049999999999</v>
      </c>
      <c r="Y341">
        <v>26.51782</v>
      </c>
      <c r="Z341">
        <v>25.628900000000002</v>
      </c>
      <c r="AA341">
        <v>25.254110000000001</v>
      </c>
      <c r="AB341">
        <v>25.74858</v>
      </c>
    </row>
    <row r="342" spans="1:28" x14ac:dyDescent="0.25">
      <c r="A342" t="s">
        <v>678</v>
      </c>
      <c r="B342">
        <v>2.5723527706134899</v>
      </c>
      <c r="C342">
        <v>-0.85573450724283995</v>
      </c>
      <c r="D342" t="s">
        <v>3161</v>
      </c>
      <c r="E342" t="s">
        <v>3161</v>
      </c>
      <c r="F342" t="s">
        <v>3162</v>
      </c>
      <c r="G342" t="s">
        <v>3163</v>
      </c>
      <c r="H342" t="s">
        <v>7132</v>
      </c>
      <c r="I342">
        <v>1</v>
      </c>
      <c r="J342">
        <v>4</v>
      </c>
      <c r="L342">
        <v>8</v>
      </c>
      <c r="M342">
        <v>8</v>
      </c>
      <c r="N342">
        <v>8</v>
      </c>
      <c r="O342">
        <v>16.399999999999999</v>
      </c>
      <c r="P342">
        <v>16.399999999999999</v>
      </c>
      <c r="Q342">
        <v>16.399999999999999</v>
      </c>
      <c r="R342">
        <v>63.588999999999999</v>
      </c>
      <c r="S342">
        <v>0</v>
      </c>
      <c r="T342">
        <v>24.416</v>
      </c>
      <c r="U342">
        <v>334520000</v>
      </c>
      <c r="V342">
        <v>20</v>
      </c>
      <c r="W342">
        <v>25.25497</v>
      </c>
      <c r="X342">
        <v>25.329650000000001</v>
      </c>
      <c r="Y342">
        <v>24.931429999999999</v>
      </c>
      <c r="Z342">
        <v>26.0321</v>
      </c>
      <c r="AA342">
        <v>26.09684</v>
      </c>
      <c r="AB342">
        <v>25.95431</v>
      </c>
    </row>
    <row r="343" spans="1:28" x14ac:dyDescent="0.25">
      <c r="A343" t="s">
        <v>678</v>
      </c>
      <c r="B343">
        <v>1.5109289863639801</v>
      </c>
      <c r="C343">
        <v>-1.92791302998861</v>
      </c>
      <c r="D343" t="s">
        <v>7266</v>
      </c>
      <c r="E343" t="s">
        <v>7266</v>
      </c>
      <c r="F343" t="s">
        <v>7267</v>
      </c>
      <c r="G343" t="s">
        <v>7268</v>
      </c>
      <c r="H343" t="s">
        <v>7132</v>
      </c>
      <c r="I343">
        <v>1</v>
      </c>
      <c r="J343">
        <v>4</v>
      </c>
      <c r="K343" t="s">
        <v>2035</v>
      </c>
      <c r="L343">
        <v>3</v>
      </c>
      <c r="M343">
        <v>3</v>
      </c>
      <c r="N343">
        <v>3</v>
      </c>
      <c r="O343">
        <v>6.5</v>
      </c>
      <c r="P343">
        <v>6.5</v>
      </c>
      <c r="Q343">
        <v>6.5</v>
      </c>
      <c r="R343">
        <v>96.721999999999994</v>
      </c>
      <c r="S343">
        <v>0</v>
      </c>
      <c r="T343">
        <v>21.236000000000001</v>
      </c>
      <c r="U343">
        <v>78265000</v>
      </c>
      <c r="V343">
        <v>8</v>
      </c>
      <c r="W343">
        <v>23.108799999999999</v>
      </c>
      <c r="X343">
        <v>21.166550000000001</v>
      </c>
      <c r="Y343">
        <v>22.34029</v>
      </c>
      <c r="Z343">
        <v>24.007960000000001</v>
      </c>
      <c r="AA343">
        <v>24.47017</v>
      </c>
      <c r="AB343">
        <v>23.921250000000001</v>
      </c>
    </row>
    <row r="344" spans="1:28" x14ac:dyDescent="0.25">
      <c r="A344" t="s">
        <v>678</v>
      </c>
      <c r="B344">
        <v>4.0796420265437598</v>
      </c>
      <c r="C344">
        <v>0.72853724161783595</v>
      </c>
      <c r="D344" t="s">
        <v>3171</v>
      </c>
      <c r="E344" t="s">
        <v>3171</v>
      </c>
      <c r="F344" t="s">
        <v>3172</v>
      </c>
      <c r="G344" t="s">
        <v>3173</v>
      </c>
      <c r="H344" t="s">
        <v>7132</v>
      </c>
      <c r="I344">
        <v>1</v>
      </c>
      <c r="J344">
        <v>4</v>
      </c>
      <c r="K344" t="s">
        <v>62</v>
      </c>
      <c r="L344">
        <v>6</v>
      </c>
      <c r="M344">
        <v>6</v>
      </c>
      <c r="N344">
        <v>6</v>
      </c>
      <c r="O344">
        <v>52.5</v>
      </c>
      <c r="P344">
        <v>52.5</v>
      </c>
      <c r="Q344">
        <v>52.5</v>
      </c>
      <c r="R344">
        <v>17.521000000000001</v>
      </c>
      <c r="S344">
        <v>0</v>
      </c>
      <c r="T344">
        <v>39.679000000000002</v>
      </c>
      <c r="U344">
        <v>2986800000</v>
      </c>
      <c r="V344">
        <v>53</v>
      </c>
      <c r="W344">
        <v>29.204899999999999</v>
      </c>
      <c r="X344">
        <v>29.155930000000001</v>
      </c>
      <c r="Y344">
        <v>29.233090000000001</v>
      </c>
      <c r="Z344">
        <v>28.399619999999999</v>
      </c>
      <c r="AA344">
        <v>28.47561</v>
      </c>
      <c r="AB344">
        <v>28.533080000000002</v>
      </c>
    </row>
    <row r="345" spans="1:28" x14ac:dyDescent="0.25">
      <c r="A345" t="s">
        <v>678</v>
      </c>
      <c r="B345">
        <v>1.63447897171735</v>
      </c>
      <c r="C345">
        <v>0.68594678243001195</v>
      </c>
      <c r="D345" t="s">
        <v>3175</v>
      </c>
      <c r="E345" t="s">
        <v>3175</v>
      </c>
      <c r="F345" t="s">
        <v>3176</v>
      </c>
      <c r="G345" t="s">
        <v>3177</v>
      </c>
      <c r="H345" t="s">
        <v>7132</v>
      </c>
      <c r="I345">
        <v>1</v>
      </c>
      <c r="J345">
        <v>4</v>
      </c>
      <c r="K345" t="s">
        <v>3174</v>
      </c>
      <c r="L345">
        <v>3</v>
      </c>
      <c r="M345">
        <v>3</v>
      </c>
      <c r="N345">
        <v>3</v>
      </c>
      <c r="O345">
        <v>20.399999999999999</v>
      </c>
      <c r="P345">
        <v>20.399999999999999</v>
      </c>
      <c r="Q345">
        <v>20.399999999999999</v>
      </c>
      <c r="R345">
        <v>29.465</v>
      </c>
      <c r="S345">
        <v>0</v>
      </c>
      <c r="T345">
        <v>20.529</v>
      </c>
      <c r="U345">
        <v>294210000</v>
      </c>
      <c r="V345">
        <v>13</v>
      </c>
      <c r="W345">
        <v>25.70026</v>
      </c>
      <c r="X345">
        <v>26.011669999999999</v>
      </c>
      <c r="Y345">
        <v>25.84845</v>
      </c>
      <c r="Z345">
        <v>24.854189999999999</v>
      </c>
      <c r="AA345">
        <v>25.213049999999999</v>
      </c>
      <c r="AB345">
        <v>25.435300000000002</v>
      </c>
    </row>
    <row r="346" spans="1:28" x14ac:dyDescent="0.25">
      <c r="A346" t="s">
        <v>678</v>
      </c>
      <c r="B346">
        <v>2.6772319506989501</v>
      </c>
      <c r="C346">
        <v>0.81318283081054699</v>
      </c>
      <c r="D346" t="s">
        <v>3186</v>
      </c>
      <c r="E346" t="s">
        <v>3186</v>
      </c>
      <c r="F346" t="s">
        <v>3187</v>
      </c>
      <c r="G346" t="s">
        <v>3188</v>
      </c>
      <c r="H346" t="s">
        <v>7132</v>
      </c>
      <c r="I346">
        <v>1</v>
      </c>
      <c r="J346">
        <v>4</v>
      </c>
      <c r="K346" t="s">
        <v>3185</v>
      </c>
      <c r="L346">
        <v>6</v>
      </c>
      <c r="M346">
        <v>6</v>
      </c>
      <c r="N346">
        <v>6</v>
      </c>
      <c r="O346">
        <v>25.6</v>
      </c>
      <c r="P346">
        <v>25.6</v>
      </c>
      <c r="Q346">
        <v>25.6</v>
      </c>
      <c r="R346">
        <v>32.994</v>
      </c>
      <c r="S346">
        <v>0</v>
      </c>
      <c r="T346">
        <v>20.045999999999999</v>
      </c>
      <c r="U346">
        <v>567870000</v>
      </c>
      <c r="V346">
        <v>38</v>
      </c>
      <c r="W346">
        <v>26.953600000000002</v>
      </c>
      <c r="X346">
        <v>26.862660000000002</v>
      </c>
      <c r="Y346">
        <v>26.765470000000001</v>
      </c>
      <c r="Z346">
        <v>25.862749999999998</v>
      </c>
      <c r="AA346">
        <v>26.067779999999999</v>
      </c>
      <c r="AB346">
        <v>26.211649999999999</v>
      </c>
    </row>
    <row r="347" spans="1:28" x14ac:dyDescent="0.25">
      <c r="A347" t="s">
        <v>678</v>
      </c>
      <c r="B347">
        <v>1.25092537675624</v>
      </c>
      <c r="C347">
        <v>0.67156283060709798</v>
      </c>
      <c r="D347" t="s">
        <v>3190</v>
      </c>
      <c r="E347" t="s">
        <v>3190</v>
      </c>
      <c r="F347" t="s">
        <v>3191</v>
      </c>
      <c r="G347" t="s">
        <v>3192</v>
      </c>
      <c r="H347" t="s">
        <v>7132</v>
      </c>
      <c r="I347">
        <v>1</v>
      </c>
      <c r="J347">
        <v>4</v>
      </c>
      <c r="K347" t="s">
        <v>3189</v>
      </c>
      <c r="L347">
        <v>2</v>
      </c>
      <c r="M347">
        <v>2</v>
      </c>
      <c r="N347">
        <v>2</v>
      </c>
      <c r="O347">
        <v>6.3</v>
      </c>
      <c r="P347">
        <v>6.3</v>
      </c>
      <c r="Q347">
        <v>6.3</v>
      </c>
      <c r="R347">
        <v>55.661999999999999</v>
      </c>
      <c r="S347">
        <v>0</v>
      </c>
      <c r="T347">
        <v>24.241</v>
      </c>
      <c r="U347">
        <v>188970000</v>
      </c>
      <c r="V347">
        <v>8</v>
      </c>
      <c r="W347">
        <v>25.201090000000001</v>
      </c>
      <c r="X347">
        <v>24.930620000000001</v>
      </c>
      <c r="Y347">
        <v>25.147790000000001</v>
      </c>
      <c r="Z347">
        <v>24.061330000000002</v>
      </c>
      <c r="AA347">
        <v>24.332170000000001</v>
      </c>
      <c r="AB347">
        <v>24.871310000000001</v>
      </c>
    </row>
    <row r="348" spans="1:28" x14ac:dyDescent="0.25">
      <c r="A348" t="s">
        <v>678</v>
      </c>
      <c r="B348">
        <v>1.82126685598977</v>
      </c>
      <c r="C348">
        <v>0.65373039245605502</v>
      </c>
      <c r="D348" t="s">
        <v>3194</v>
      </c>
      <c r="E348" t="s">
        <v>3194</v>
      </c>
      <c r="F348" t="s">
        <v>3195</v>
      </c>
      <c r="G348" t="s">
        <v>3196</v>
      </c>
      <c r="H348" t="s">
        <v>7132</v>
      </c>
      <c r="I348">
        <v>1</v>
      </c>
      <c r="J348">
        <v>4</v>
      </c>
      <c r="K348" t="s">
        <v>3193</v>
      </c>
      <c r="L348">
        <v>2</v>
      </c>
      <c r="M348">
        <v>2</v>
      </c>
      <c r="N348">
        <v>2</v>
      </c>
      <c r="O348">
        <v>10.199999999999999</v>
      </c>
      <c r="P348">
        <v>10.199999999999999</v>
      </c>
      <c r="Q348">
        <v>10.199999999999999</v>
      </c>
      <c r="R348">
        <v>31.617000000000001</v>
      </c>
      <c r="S348">
        <v>0</v>
      </c>
      <c r="T348">
        <v>5.7521000000000004</v>
      </c>
      <c r="U348">
        <v>145370000</v>
      </c>
      <c r="V348">
        <v>13</v>
      </c>
      <c r="W348">
        <v>24.761569999999999</v>
      </c>
      <c r="X348">
        <v>25.0456</v>
      </c>
      <c r="Y348">
        <v>24.647680000000001</v>
      </c>
      <c r="Z348">
        <v>24.00385</v>
      </c>
      <c r="AA348">
        <v>24.119890000000002</v>
      </c>
      <c r="AB348">
        <v>24.36993</v>
      </c>
    </row>
    <row r="349" spans="1:28" x14ac:dyDescent="0.25">
      <c r="A349" t="s">
        <v>678</v>
      </c>
      <c r="B349">
        <v>2.9292736435522402</v>
      </c>
      <c r="C349">
        <v>0.93788846333821896</v>
      </c>
      <c r="D349" t="s">
        <v>3197</v>
      </c>
      <c r="E349" t="s">
        <v>3197</v>
      </c>
      <c r="F349" t="s">
        <v>3198</v>
      </c>
      <c r="G349" t="s">
        <v>3199</v>
      </c>
      <c r="H349" t="s">
        <v>7132</v>
      </c>
      <c r="I349">
        <v>1</v>
      </c>
      <c r="J349">
        <v>4</v>
      </c>
      <c r="K349" t="s">
        <v>768</v>
      </c>
      <c r="L349">
        <v>21</v>
      </c>
      <c r="M349">
        <v>21</v>
      </c>
      <c r="N349">
        <v>21</v>
      </c>
      <c r="O349">
        <v>19.7</v>
      </c>
      <c r="P349">
        <v>19.7</v>
      </c>
      <c r="Q349">
        <v>19.7</v>
      </c>
      <c r="R349">
        <v>148.07</v>
      </c>
      <c r="S349">
        <v>0</v>
      </c>
      <c r="T349">
        <v>55.4</v>
      </c>
      <c r="U349">
        <v>804990000</v>
      </c>
      <c r="V349">
        <v>65</v>
      </c>
      <c r="W349">
        <v>27.533259999999999</v>
      </c>
      <c r="X349">
        <v>27.29693</v>
      </c>
      <c r="Y349">
        <v>27.389109999999999</v>
      </c>
      <c r="Z349">
        <v>26.294720000000002</v>
      </c>
      <c r="AA349">
        <v>26.51174</v>
      </c>
      <c r="AB349">
        <v>26.59918</v>
      </c>
    </row>
    <row r="350" spans="1:28" x14ac:dyDescent="0.25">
      <c r="A350" t="s">
        <v>678</v>
      </c>
      <c r="B350">
        <v>4.1524770213499398</v>
      </c>
      <c r="C350">
        <v>-9.2787246704101491</v>
      </c>
      <c r="D350" t="s">
        <v>7129</v>
      </c>
      <c r="E350" t="s">
        <v>7129</v>
      </c>
      <c r="F350" t="s">
        <v>7130</v>
      </c>
      <c r="G350" t="s">
        <v>7131</v>
      </c>
      <c r="H350" t="s">
        <v>7132</v>
      </c>
      <c r="I350">
        <v>1</v>
      </c>
      <c r="J350">
        <v>4</v>
      </c>
      <c r="K350" t="s">
        <v>7133</v>
      </c>
      <c r="L350">
        <v>54</v>
      </c>
      <c r="M350">
        <v>4</v>
      </c>
      <c r="N350">
        <v>1</v>
      </c>
      <c r="O350">
        <v>16.899999999999999</v>
      </c>
      <c r="P350">
        <v>1.3</v>
      </c>
      <c r="Q350">
        <v>0.4</v>
      </c>
      <c r="R350">
        <v>222.86</v>
      </c>
      <c r="S350">
        <v>0</v>
      </c>
      <c r="T350">
        <v>20.52</v>
      </c>
      <c r="U350">
        <v>35020000000</v>
      </c>
      <c r="V350">
        <v>134</v>
      </c>
      <c r="W350">
        <v>23.86552</v>
      </c>
      <c r="X350">
        <v>22.17409</v>
      </c>
      <c r="Y350">
        <v>23.561990000000002</v>
      </c>
      <c r="Z350">
        <v>32.681080000000001</v>
      </c>
      <c r="AA350">
        <v>32.152279999999998</v>
      </c>
      <c r="AB350">
        <v>32.604410000000001</v>
      </c>
    </row>
    <row r="351" spans="1:28" x14ac:dyDescent="0.25">
      <c r="A351" t="s">
        <v>678</v>
      </c>
      <c r="B351">
        <v>2.4058633799899001</v>
      </c>
      <c r="C351">
        <v>-0.621972401936848</v>
      </c>
      <c r="D351" t="s">
        <v>3214</v>
      </c>
      <c r="E351" t="s">
        <v>3214</v>
      </c>
      <c r="F351" t="s">
        <v>3215</v>
      </c>
      <c r="G351" t="s">
        <v>3216</v>
      </c>
      <c r="H351" t="s">
        <v>7132</v>
      </c>
      <c r="I351">
        <v>1</v>
      </c>
      <c r="J351">
        <v>4</v>
      </c>
      <c r="K351" t="s">
        <v>3213</v>
      </c>
      <c r="L351">
        <v>10</v>
      </c>
      <c r="M351">
        <v>10</v>
      </c>
      <c r="N351">
        <v>10</v>
      </c>
      <c r="O351">
        <v>25</v>
      </c>
      <c r="P351">
        <v>25</v>
      </c>
      <c r="Q351">
        <v>25</v>
      </c>
      <c r="R351">
        <v>57.228999999999999</v>
      </c>
      <c r="S351">
        <v>0</v>
      </c>
      <c r="T351">
        <v>32.33</v>
      </c>
      <c r="U351">
        <v>492190000</v>
      </c>
      <c r="V351">
        <v>26</v>
      </c>
      <c r="W351">
        <v>25.835809999999999</v>
      </c>
      <c r="X351">
        <v>25.881620000000002</v>
      </c>
      <c r="Y351">
        <v>25.95027</v>
      </c>
      <c r="Z351">
        <v>26.321619999999999</v>
      </c>
      <c r="AA351">
        <v>26.652529999999999</v>
      </c>
      <c r="AB351">
        <v>26.559470000000001</v>
      </c>
    </row>
    <row r="352" spans="1:28" x14ac:dyDescent="0.25">
      <c r="A352" t="s">
        <v>678</v>
      </c>
      <c r="B352">
        <v>3.2074390058840301</v>
      </c>
      <c r="C352">
        <v>0.49712880452474201</v>
      </c>
      <c r="D352" t="s">
        <v>3218</v>
      </c>
      <c r="E352" t="s">
        <v>3218</v>
      </c>
      <c r="F352" t="s">
        <v>3219</v>
      </c>
      <c r="G352" t="s">
        <v>3220</v>
      </c>
      <c r="H352" t="s">
        <v>7132</v>
      </c>
      <c r="I352">
        <v>1</v>
      </c>
      <c r="J352">
        <v>4</v>
      </c>
      <c r="K352" t="s">
        <v>3217</v>
      </c>
      <c r="L352">
        <v>65</v>
      </c>
      <c r="M352">
        <v>65</v>
      </c>
      <c r="N352">
        <v>65</v>
      </c>
      <c r="O352">
        <v>62.7</v>
      </c>
      <c r="P352">
        <v>62.7</v>
      </c>
      <c r="Q352">
        <v>62.7</v>
      </c>
      <c r="R352">
        <v>116.45</v>
      </c>
      <c r="S352">
        <v>0</v>
      </c>
      <c r="T352">
        <v>323.31</v>
      </c>
      <c r="U352">
        <v>91561000000</v>
      </c>
      <c r="V352">
        <v>960</v>
      </c>
      <c r="W352">
        <v>34.00479</v>
      </c>
      <c r="X352">
        <v>33.98583</v>
      </c>
      <c r="Y352">
        <v>34.130780000000001</v>
      </c>
      <c r="Z352">
        <v>33.504390000000001</v>
      </c>
      <c r="AA352">
        <v>33.541440000000001</v>
      </c>
      <c r="AB352">
        <v>33.58419</v>
      </c>
    </row>
    <row r="353" spans="1:28" x14ac:dyDescent="0.25">
      <c r="A353" t="s">
        <v>678</v>
      </c>
      <c r="B353">
        <v>1.8958966708904801</v>
      </c>
      <c r="C353">
        <v>-1.4014555613199799</v>
      </c>
      <c r="D353" t="s">
        <v>3222</v>
      </c>
      <c r="E353" t="s">
        <v>3222</v>
      </c>
      <c r="F353" t="s">
        <v>3223</v>
      </c>
      <c r="G353" t="s">
        <v>3224</v>
      </c>
      <c r="H353" t="s">
        <v>7132</v>
      </c>
      <c r="I353">
        <v>1</v>
      </c>
      <c r="J353">
        <v>4</v>
      </c>
      <c r="K353" t="s">
        <v>3221</v>
      </c>
      <c r="L353">
        <v>11</v>
      </c>
      <c r="M353">
        <v>11</v>
      </c>
      <c r="N353">
        <v>11</v>
      </c>
      <c r="O353">
        <v>24.2</v>
      </c>
      <c r="P353">
        <v>24.2</v>
      </c>
      <c r="Q353">
        <v>24.2</v>
      </c>
      <c r="R353">
        <v>61.249000000000002</v>
      </c>
      <c r="S353">
        <v>0</v>
      </c>
      <c r="T353">
        <v>30.93</v>
      </c>
      <c r="U353">
        <v>354790000</v>
      </c>
      <c r="V353">
        <v>27</v>
      </c>
      <c r="W353">
        <v>25.083020000000001</v>
      </c>
      <c r="X353">
        <v>25.18975</v>
      </c>
      <c r="Y353">
        <v>24.22</v>
      </c>
      <c r="Z353">
        <v>26.362670000000001</v>
      </c>
      <c r="AA353">
        <v>26.322489999999998</v>
      </c>
      <c r="AB353">
        <v>26.011970000000002</v>
      </c>
    </row>
    <row r="354" spans="1:28" x14ac:dyDescent="0.25">
      <c r="A354" t="s">
        <v>678</v>
      </c>
      <c r="B354">
        <v>1.5277976573224299</v>
      </c>
      <c r="C354">
        <v>0.54382260640462499</v>
      </c>
      <c r="D354" t="s">
        <v>3231</v>
      </c>
      <c r="E354" t="s">
        <v>3231</v>
      </c>
      <c r="F354" t="s">
        <v>3232</v>
      </c>
      <c r="G354" t="s">
        <v>3233</v>
      </c>
      <c r="H354" t="s">
        <v>7132</v>
      </c>
      <c r="I354">
        <v>1</v>
      </c>
      <c r="J354">
        <v>4</v>
      </c>
      <c r="K354" t="s">
        <v>3230</v>
      </c>
      <c r="L354">
        <v>8</v>
      </c>
      <c r="M354">
        <v>8</v>
      </c>
      <c r="N354">
        <v>8</v>
      </c>
      <c r="O354">
        <v>38.700000000000003</v>
      </c>
      <c r="P354">
        <v>38.700000000000003</v>
      </c>
      <c r="Q354">
        <v>38.700000000000003</v>
      </c>
      <c r="R354">
        <v>25.238</v>
      </c>
      <c r="S354">
        <v>0</v>
      </c>
      <c r="T354">
        <v>14.736000000000001</v>
      </c>
      <c r="U354">
        <v>275800000</v>
      </c>
      <c r="V354">
        <v>24</v>
      </c>
      <c r="W354">
        <v>25.632339999999999</v>
      </c>
      <c r="X354">
        <v>25.67231</v>
      </c>
      <c r="Y354">
        <v>25.761289999999999</v>
      </c>
      <c r="Z354">
        <v>24.825510000000001</v>
      </c>
      <c r="AA354">
        <v>25.317409999999999</v>
      </c>
      <c r="AB354">
        <v>25.291550000000001</v>
      </c>
    </row>
    <row r="355" spans="1:28" x14ac:dyDescent="0.25">
      <c r="A355" t="s">
        <v>678</v>
      </c>
      <c r="B355">
        <v>4.4531928646118502</v>
      </c>
      <c r="C355">
        <v>-0.65671666463216005</v>
      </c>
      <c r="D355" t="s">
        <v>3255</v>
      </c>
      <c r="E355" t="s">
        <v>3255</v>
      </c>
      <c r="F355" t="s">
        <v>3256</v>
      </c>
      <c r="G355" t="s">
        <v>3257</v>
      </c>
      <c r="H355" t="s">
        <v>7132</v>
      </c>
      <c r="I355">
        <v>1</v>
      </c>
      <c r="J355">
        <v>4</v>
      </c>
      <c r="K355" t="s">
        <v>3254</v>
      </c>
      <c r="L355">
        <v>5</v>
      </c>
      <c r="M355">
        <v>5</v>
      </c>
      <c r="N355">
        <v>5</v>
      </c>
      <c r="O355">
        <v>26.9</v>
      </c>
      <c r="P355">
        <v>26.9</v>
      </c>
      <c r="Q355">
        <v>26.9</v>
      </c>
      <c r="R355">
        <v>25.378</v>
      </c>
      <c r="S355">
        <v>0</v>
      </c>
      <c r="T355">
        <v>14.47</v>
      </c>
      <c r="U355">
        <v>701970000</v>
      </c>
      <c r="V355">
        <v>33</v>
      </c>
      <c r="W355">
        <v>26.386959999999998</v>
      </c>
      <c r="X355">
        <v>26.359210000000001</v>
      </c>
      <c r="Y355">
        <v>26.392900000000001</v>
      </c>
      <c r="Z355">
        <v>27.05931</v>
      </c>
      <c r="AA355">
        <v>27.074390000000001</v>
      </c>
      <c r="AB355">
        <v>26.975519999999999</v>
      </c>
    </row>
    <row r="356" spans="1:28" x14ac:dyDescent="0.25">
      <c r="A356" t="s">
        <v>678</v>
      </c>
      <c r="B356">
        <v>0.99063265002273404</v>
      </c>
      <c r="C356">
        <v>1.9130401611328101</v>
      </c>
      <c r="D356" t="s">
        <v>3263</v>
      </c>
      <c r="E356" t="s">
        <v>3263</v>
      </c>
      <c r="F356" t="s">
        <v>3264</v>
      </c>
      <c r="G356" t="s">
        <v>3265</v>
      </c>
      <c r="H356" t="s">
        <v>7132</v>
      </c>
      <c r="I356">
        <v>1</v>
      </c>
      <c r="J356">
        <v>4</v>
      </c>
      <c r="K356" t="s">
        <v>3262</v>
      </c>
      <c r="L356">
        <v>6</v>
      </c>
      <c r="M356">
        <v>6</v>
      </c>
      <c r="N356">
        <v>6</v>
      </c>
      <c r="O356">
        <v>13.5</v>
      </c>
      <c r="P356">
        <v>13.5</v>
      </c>
      <c r="Q356">
        <v>13.5</v>
      </c>
      <c r="R356">
        <v>71.275000000000006</v>
      </c>
      <c r="S356">
        <v>0</v>
      </c>
      <c r="T356">
        <v>24.847000000000001</v>
      </c>
      <c r="U356">
        <v>230060000</v>
      </c>
      <c r="V356">
        <v>22</v>
      </c>
      <c r="W356">
        <v>25.934719999999999</v>
      </c>
      <c r="X356">
        <v>25.735209999999999</v>
      </c>
      <c r="Y356">
        <v>25.70712</v>
      </c>
      <c r="Z356">
        <v>22.086379999999998</v>
      </c>
      <c r="AA356">
        <v>24.592919999999999</v>
      </c>
      <c r="AB356">
        <v>24.958629999999999</v>
      </c>
    </row>
    <row r="357" spans="1:28" x14ac:dyDescent="0.25">
      <c r="A357" t="s">
        <v>678</v>
      </c>
      <c r="B357">
        <v>1.2233088652010999</v>
      </c>
      <c r="C357">
        <v>-1.07104365030925</v>
      </c>
      <c r="D357" t="s">
        <v>3267</v>
      </c>
      <c r="E357" t="s">
        <v>3267</v>
      </c>
      <c r="F357" t="s">
        <v>3268</v>
      </c>
      <c r="G357" t="s">
        <v>3269</v>
      </c>
      <c r="H357" t="s">
        <v>7132</v>
      </c>
      <c r="I357">
        <v>1</v>
      </c>
      <c r="J357">
        <v>4</v>
      </c>
      <c r="K357" t="s">
        <v>3266</v>
      </c>
      <c r="L357">
        <v>7</v>
      </c>
      <c r="M357">
        <v>7</v>
      </c>
      <c r="N357">
        <v>7</v>
      </c>
      <c r="O357">
        <v>16.3</v>
      </c>
      <c r="P357">
        <v>16.3</v>
      </c>
      <c r="Q357">
        <v>16.3</v>
      </c>
      <c r="R357">
        <v>60.908999999999999</v>
      </c>
      <c r="S357">
        <v>0</v>
      </c>
      <c r="T357">
        <v>24.867999999999999</v>
      </c>
      <c r="U357">
        <v>182200000</v>
      </c>
      <c r="V357">
        <v>15</v>
      </c>
      <c r="W357">
        <v>24.202100000000002</v>
      </c>
      <c r="X357">
        <v>24.540559999999999</v>
      </c>
      <c r="Y357">
        <v>23.500879999999999</v>
      </c>
      <c r="Z357">
        <v>24.921890000000001</v>
      </c>
      <c r="AA357">
        <v>25.699300000000001</v>
      </c>
      <c r="AB357">
        <v>24.835470000000001</v>
      </c>
    </row>
    <row r="358" spans="1:28" x14ac:dyDescent="0.25">
      <c r="A358" t="s">
        <v>678</v>
      </c>
      <c r="B358">
        <v>2.5678614053471098</v>
      </c>
      <c r="C358">
        <v>1.06437619527181</v>
      </c>
      <c r="D358" t="s">
        <v>3278</v>
      </c>
      <c r="E358" t="s">
        <v>3278</v>
      </c>
      <c r="F358" t="s">
        <v>3279</v>
      </c>
      <c r="G358" t="s">
        <v>3280</v>
      </c>
      <c r="H358" t="s">
        <v>7132</v>
      </c>
      <c r="I358">
        <v>1</v>
      </c>
      <c r="J358">
        <v>4</v>
      </c>
      <c r="K358" t="s">
        <v>345</v>
      </c>
      <c r="L358">
        <v>12</v>
      </c>
      <c r="M358">
        <v>12</v>
      </c>
      <c r="N358">
        <v>12</v>
      </c>
      <c r="O358">
        <v>40.4</v>
      </c>
      <c r="P358">
        <v>40.4</v>
      </c>
      <c r="Q358">
        <v>40.4</v>
      </c>
      <c r="R358">
        <v>48.604999999999997</v>
      </c>
      <c r="S358">
        <v>0</v>
      </c>
      <c r="T358">
        <v>70.453999999999994</v>
      </c>
      <c r="U358">
        <v>924620000</v>
      </c>
      <c r="V358">
        <v>42</v>
      </c>
      <c r="W358">
        <v>27.583120000000001</v>
      </c>
      <c r="X358">
        <v>27.71856</v>
      </c>
      <c r="Y358">
        <v>27.711749999999999</v>
      </c>
      <c r="Z358">
        <v>26.37913</v>
      </c>
      <c r="AA358">
        <v>26.539090000000002</v>
      </c>
      <c r="AB358">
        <v>26.902080000000002</v>
      </c>
    </row>
    <row r="359" spans="1:28" x14ac:dyDescent="0.25">
      <c r="A359" t="s">
        <v>678</v>
      </c>
      <c r="B359">
        <v>2.1675374857189702</v>
      </c>
      <c r="C359">
        <v>0.78672281901041397</v>
      </c>
      <c r="D359" t="s">
        <v>7489</v>
      </c>
      <c r="E359" t="s">
        <v>7489</v>
      </c>
      <c r="F359" t="s">
        <v>7490</v>
      </c>
      <c r="G359" t="s">
        <v>7491</v>
      </c>
      <c r="H359" t="s">
        <v>7132</v>
      </c>
      <c r="I359">
        <v>1</v>
      </c>
      <c r="J359">
        <v>4</v>
      </c>
      <c r="K359" t="s">
        <v>7492</v>
      </c>
      <c r="L359">
        <v>2</v>
      </c>
      <c r="M359">
        <v>2</v>
      </c>
      <c r="N359">
        <v>2</v>
      </c>
      <c r="O359">
        <v>5.0999999999999996</v>
      </c>
      <c r="P359">
        <v>5.0999999999999996</v>
      </c>
      <c r="Q359">
        <v>5.0999999999999996</v>
      </c>
      <c r="R359">
        <v>46.551000000000002</v>
      </c>
      <c r="S359">
        <v>0</v>
      </c>
      <c r="T359">
        <v>3.2017000000000002</v>
      </c>
      <c r="U359">
        <v>42345000</v>
      </c>
      <c r="V359">
        <v>6</v>
      </c>
      <c r="W359">
        <v>23.511959999999998</v>
      </c>
      <c r="X359">
        <v>23.06907</v>
      </c>
      <c r="Y359">
        <v>23.283899999999999</v>
      </c>
      <c r="Z359">
        <v>22.45055</v>
      </c>
      <c r="AA359">
        <v>22.388100000000001</v>
      </c>
      <c r="AB359">
        <v>22.66611</v>
      </c>
    </row>
    <row r="360" spans="1:28" x14ac:dyDescent="0.25">
      <c r="A360" t="s">
        <v>678</v>
      </c>
      <c r="B360">
        <v>2.0791307617479702</v>
      </c>
      <c r="C360">
        <v>-4.3877976735433002</v>
      </c>
      <c r="D360" t="s">
        <v>7141</v>
      </c>
      <c r="E360" t="s">
        <v>7141</v>
      </c>
      <c r="F360" t="s">
        <v>7142</v>
      </c>
      <c r="G360" t="s">
        <v>7143</v>
      </c>
      <c r="H360" t="s">
        <v>7132</v>
      </c>
      <c r="I360">
        <v>1</v>
      </c>
      <c r="J360">
        <v>4</v>
      </c>
      <c r="K360" t="s">
        <v>7144</v>
      </c>
      <c r="L360">
        <v>17</v>
      </c>
      <c r="M360">
        <v>17</v>
      </c>
      <c r="N360">
        <v>17</v>
      </c>
      <c r="O360">
        <v>7.9</v>
      </c>
      <c r="P360">
        <v>7.9</v>
      </c>
      <c r="Q360">
        <v>7.9</v>
      </c>
      <c r="R360">
        <v>340.21</v>
      </c>
      <c r="S360">
        <v>0</v>
      </c>
      <c r="T360">
        <v>40.244999999999997</v>
      </c>
      <c r="U360">
        <v>347310000</v>
      </c>
      <c r="V360">
        <v>34</v>
      </c>
      <c r="W360">
        <v>20.723669999999998</v>
      </c>
      <c r="X360">
        <v>22.20232</v>
      </c>
      <c r="Y360">
        <v>23.807200000000002</v>
      </c>
      <c r="Z360">
        <v>26.707540000000002</v>
      </c>
      <c r="AA360">
        <v>26.862780000000001</v>
      </c>
      <c r="AB360">
        <v>26.326250000000002</v>
      </c>
    </row>
    <row r="361" spans="1:28" x14ac:dyDescent="0.25">
      <c r="A361" t="s">
        <v>678</v>
      </c>
      <c r="B361">
        <v>2.7654250614255398</v>
      </c>
      <c r="C361">
        <v>-0.56539789835612098</v>
      </c>
      <c r="D361" t="s">
        <v>3286</v>
      </c>
      <c r="E361" t="s">
        <v>3286</v>
      </c>
      <c r="F361" t="s">
        <v>3287</v>
      </c>
      <c r="G361" t="s">
        <v>3288</v>
      </c>
      <c r="H361" t="s">
        <v>7132</v>
      </c>
      <c r="I361">
        <v>1</v>
      </c>
      <c r="J361">
        <v>4</v>
      </c>
      <c r="K361" t="s">
        <v>3285</v>
      </c>
      <c r="L361">
        <v>28</v>
      </c>
      <c r="M361">
        <v>28</v>
      </c>
      <c r="N361">
        <v>28</v>
      </c>
      <c r="O361">
        <v>52.1</v>
      </c>
      <c r="P361">
        <v>52.1</v>
      </c>
      <c r="Q361">
        <v>52.1</v>
      </c>
      <c r="R361">
        <v>62.581000000000003</v>
      </c>
      <c r="S361">
        <v>0</v>
      </c>
      <c r="T361">
        <v>179.32</v>
      </c>
      <c r="U361">
        <v>3512200000</v>
      </c>
      <c r="V361">
        <v>114</v>
      </c>
      <c r="W361">
        <v>28.789110000000001</v>
      </c>
      <c r="X361">
        <v>28.844550000000002</v>
      </c>
      <c r="Y361">
        <v>28.721170000000001</v>
      </c>
      <c r="Z361">
        <v>29.318750000000001</v>
      </c>
      <c r="AA361">
        <v>29.478459999999998</v>
      </c>
      <c r="AB361">
        <v>29.253810000000001</v>
      </c>
    </row>
    <row r="362" spans="1:28" x14ac:dyDescent="0.25">
      <c r="A362" t="s">
        <v>678</v>
      </c>
      <c r="B362">
        <v>4.07916325352718</v>
      </c>
      <c r="C362">
        <v>0.66208012898762902</v>
      </c>
      <c r="D362" t="s">
        <v>3302</v>
      </c>
      <c r="E362" t="s">
        <v>3302</v>
      </c>
      <c r="F362" t="s">
        <v>3303</v>
      </c>
      <c r="G362" t="s">
        <v>3304</v>
      </c>
      <c r="H362" t="s">
        <v>7132</v>
      </c>
      <c r="I362">
        <v>1</v>
      </c>
      <c r="J362">
        <v>4</v>
      </c>
      <c r="K362" t="s">
        <v>3301</v>
      </c>
      <c r="L362">
        <v>12</v>
      </c>
      <c r="M362">
        <v>12</v>
      </c>
      <c r="N362">
        <v>12</v>
      </c>
      <c r="O362">
        <v>49.5</v>
      </c>
      <c r="P362">
        <v>49.5</v>
      </c>
      <c r="Q362">
        <v>49.5</v>
      </c>
      <c r="R362">
        <v>30.751999999999999</v>
      </c>
      <c r="S362">
        <v>0</v>
      </c>
      <c r="T362">
        <v>304.27999999999997</v>
      </c>
      <c r="U362">
        <v>13695000000</v>
      </c>
      <c r="V362">
        <v>237</v>
      </c>
      <c r="W362">
        <v>31.31381</v>
      </c>
      <c r="X362">
        <v>31.37782</v>
      </c>
      <c r="Y362">
        <v>31.43683</v>
      </c>
      <c r="Z362">
        <v>30.674469999999999</v>
      </c>
      <c r="AA362">
        <v>30.733360000000001</v>
      </c>
      <c r="AB362">
        <v>30.73441</v>
      </c>
    </row>
    <row r="363" spans="1:28" x14ac:dyDescent="0.25">
      <c r="A363" t="s">
        <v>678</v>
      </c>
      <c r="B363">
        <v>3.44113735449928</v>
      </c>
      <c r="C363">
        <v>0.59810511271158595</v>
      </c>
      <c r="D363" t="s">
        <v>3306</v>
      </c>
      <c r="E363" t="s">
        <v>3306</v>
      </c>
      <c r="F363" t="s">
        <v>3307</v>
      </c>
      <c r="G363" t="s">
        <v>3308</v>
      </c>
      <c r="H363" t="s">
        <v>7132</v>
      </c>
      <c r="I363">
        <v>1</v>
      </c>
      <c r="J363">
        <v>4</v>
      </c>
      <c r="K363" t="s">
        <v>3305</v>
      </c>
      <c r="L363">
        <v>18</v>
      </c>
      <c r="M363">
        <v>18</v>
      </c>
      <c r="N363">
        <v>18</v>
      </c>
      <c r="O363">
        <v>66.2</v>
      </c>
      <c r="P363">
        <v>66.2</v>
      </c>
      <c r="Q363">
        <v>66.2</v>
      </c>
      <c r="R363">
        <v>32.350999999999999</v>
      </c>
      <c r="S363">
        <v>0</v>
      </c>
      <c r="T363">
        <v>323.31</v>
      </c>
      <c r="U363">
        <v>62488000000</v>
      </c>
      <c r="V363">
        <v>646</v>
      </c>
      <c r="W363">
        <v>33.436509999999998</v>
      </c>
      <c r="X363">
        <v>33.564329999999998</v>
      </c>
      <c r="Y363">
        <v>33.476649999999999</v>
      </c>
      <c r="Z363">
        <v>32.822569999999999</v>
      </c>
      <c r="AA363">
        <v>32.95073</v>
      </c>
      <c r="AB363">
        <v>32.909889999999997</v>
      </c>
    </row>
    <row r="364" spans="1:28" x14ac:dyDescent="0.25">
      <c r="A364" t="s">
        <v>678</v>
      </c>
      <c r="B364">
        <v>3.4620222576986501</v>
      </c>
      <c r="C364">
        <v>2.11338742574056</v>
      </c>
      <c r="D364" t="s">
        <v>3309</v>
      </c>
      <c r="E364" t="s">
        <v>3309</v>
      </c>
      <c r="F364" t="s">
        <v>3310</v>
      </c>
      <c r="G364" t="s">
        <v>3311</v>
      </c>
      <c r="H364" t="s">
        <v>7132</v>
      </c>
      <c r="I364">
        <v>1</v>
      </c>
      <c r="J364">
        <v>4</v>
      </c>
      <c r="K364" t="s">
        <v>3150</v>
      </c>
      <c r="L364">
        <v>19</v>
      </c>
      <c r="M364">
        <v>19</v>
      </c>
      <c r="N364">
        <v>19</v>
      </c>
      <c r="O364">
        <v>38.6</v>
      </c>
      <c r="P364">
        <v>38.6</v>
      </c>
      <c r="Q364">
        <v>38.6</v>
      </c>
      <c r="R364">
        <v>71.742000000000004</v>
      </c>
      <c r="S364">
        <v>0</v>
      </c>
      <c r="T364">
        <v>184.22</v>
      </c>
      <c r="U364">
        <v>4051100000</v>
      </c>
      <c r="V364">
        <v>134</v>
      </c>
      <c r="W364">
        <v>30.064969999999999</v>
      </c>
      <c r="X364">
        <v>30.007449999999999</v>
      </c>
      <c r="Y364">
        <v>30.155449999999998</v>
      </c>
      <c r="Z364">
        <v>27.697299999999998</v>
      </c>
      <c r="AA364">
        <v>27.880929999999999</v>
      </c>
      <c r="AB364">
        <v>28.309470000000001</v>
      </c>
    </row>
    <row r="365" spans="1:28" x14ac:dyDescent="0.25">
      <c r="A365" t="s">
        <v>678</v>
      </c>
      <c r="B365">
        <v>1.2679434855784699</v>
      </c>
      <c r="C365">
        <v>1.03527005513509</v>
      </c>
      <c r="D365" t="s">
        <v>7493</v>
      </c>
      <c r="E365" t="s">
        <v>7493</v>
      </c>
      <c r="F365" t="s">
        <v>7494</v>
      </c>
      <c r="G365" t="s">
        <v>7495</v>
      </c>
      <c r="H365" t="s">
        <v>7132</v>
      </c>
      <c r="I365">
        <v>1</v>
      </c>
      <c r="J365">
        <v>4</v>
      </c>
      <c r="K365" t="s">
        <v>7496</v>
      </c>
      <c r="L365">
        <v>2</v>
      </c>
      <c r="M365">
        <v>2</v>
      </c>
      <c r="N365">
        <v>2</v>
      </c>
      <c r="O365">
        <v>7.2</v>
      </c>
      <c r="P365">
        <v>7.2</v>
      </c>
      <c r="Q365">
        <v>7.2</v>
      </c>
      <c r="R365">
        <v>44.122999999999998</v>
      </c>
      <c r="S365">
        <v>0</v>
      </c>
      <c r="T365">
        <v>9.7418999999999993</v>
      </c>
      <c r="U365">
        <v>65999000</v>
      </c>
      <c r="V365">
        <v>5</v>
      </c>
      <c r="W365">
        <v>23.962350000000001</v>
      </c>
      <c r="X365">
        <v>24.086020000000001</v>
      </c>
      <c r="Y365">
        <v>23.993780000000001</v>
      </c>
      <c r="Z365">
        <v>22.3782</v>
      </c>
      <c r="AA365">
        <v>22.8721</v>
      </c>
      <c r="AB365">
        <v>23.686029999999999</v>
      </c>
    </row>
    <row r="366" spans="1:28" x14ac:dyDescent="0.25">
      <c r="A366" t="s">
        <v>678</v>
      </c>
      <c r="B366">
        <v>1.8764862486521501</v>
      </c>
      <c r="C366">
        <v>0.48730341593424598</v>
      </c>
      <c r="D366" t="s">
        <v>3362</v>
      </c>
      <c r="E366" t="s">
        <v>3362</v>
      </c>
      <c r="F366" t="s">
        <v>3363</v>
      </c>
      <c r="G366" t="s">
        <v>3364</v>
      </c>
      <c r="H366" t="s">
        <v>7132</v>
      </c>
      <c r="I366">
        <v>1</v>
      </c>
      <c r="J366">
        <v>4</v>
      </c>
      <c r="K366" t="s">
        <v>3361</v>
      </c>
      <c r="L366">
        <v>12</v>
      </c>
      <c r="M366">
        <v>11</v>
      </c>
      <c r="N366">
        <v>11</v>
      </c>
      <c r="O366">
        <v>31.8</v>
      </c>
      <c r="P366">
        <v>30.4</v>
      </c>
      <c r="Q366">
        <v>30.4</v>
      </c>
      <c r="R366">
        <v>53.664000000000001</v>
      </c>
      <c r="S366">
        <v>0</v>
      </c>
      <c r="T366">
        <v>84.143000000000001</v>
      </c>
      <c r="U366">
        <v>1894500000</v>
      </c>
      <c r="V366">
        <v>58</v>
      </c>
      <c r="W366">
        <v>28.397130000000001</v>
      </c>
      <c r="X366">
        <v>28.390999999999998</v>
      </c>
      <c r="Y366">
        <v>28.579460000000001</v>
      </c>
      <c r="Z366">
        <v>28.16245</v>
      </c>
      <c r="AA366">
        <v>27.8749</v>
      </c>
      <c r="AB366">
        <v>27.868320000000001</v>
      </c>
    </row>
    <row r="367" spans="1:28" x14ac:dyDescent="0.25">
      <c r="A367" t="s">
        <v>678</v>
      </c>
      <c r="B367">
        <v>1.1189352482422701</v>
      </c>
      <c r="C367">
        <v>-1.0867958068847701</v>
      </c>
      <c r="D367" t="s">
        <v>7363</v>
      </c>
      <c r="E367" t="s">
        <v>7363</v>
      </c>
      <c r="F367" t="s">
        <v>7364</v>
      </c>
      <c r="G367" t="s">
        <v>7365</v>
      </c>
      <c r="H367" t="s">
        <v>7132</v>
      </c>
      <c r="I367">
        <v>1</v>
      </c>
      <c r="J367">
        <v>4</v>
      </c>
      <c r="K367" t="s">
        <v>7366</v>
      </c>
      <c r="L367">
        <v>4</v>
      </c>
      <c r="M367">
        <v>3</v>
      </c>
      <c r="N367">
        <v>3</v>
      </c>
      <c r="O367">
        <v>12.3</v>
      </c>
      <c r="P367">
        <v>11</v>
      </c>
      <c r="Q367">
        <v>11</v>
      </c>
      <c r="R367">
        <v>56.381</v>
      </c>
      <c r="S367">
        <v>0</v>
      </c>
      <c r="T367">
        <v>8.1685999999999996</v>
      </c>
      <c r="U367">
        <v>41846000</v>
      </c>
      <c r="V367">
        <v>11</v>
      </c>
      <c r="W367">
        <v>21.92999</v>
      </c>
      <c r="X367">
        <v>21.871929999999999</v>
      </c>
      <c r="Y367">
        <v>23.245909999999999</v>
      </c>
      <c r="Z367">
        <v>23.432500000000001</v>
      </c>
      <c r="AA367">
        <v>23.586459999999999</v>
      </c>
      <c r="AB367">
        <v>23.289259999999999</v>
      </c>
    </row>
    <row r="368" spans="1:28" x14ac:dyDescent="0.25">
      <c r="A368" t="s">
        <v>678</v>
      </c>
      <c r="B368">
        <v>0.96208565214670405</v>
      </c>
      <c r="C368">
        <v>2.6767552693684902</v>
      </c>
      <c r="D368" t="s">
        <v>3381</v>
      </c>
      <c r="E368" t="s">
        <v>3381</v>
      </c>
      <c r="F368" t="s">
        <v>3382</v>
      </c>
      <c r="G368" t="s">
        <v>3383</v>
      </c>
      <c r="H368" t="s">
        <v>7132</v>
      </c>
      <c r="I368">
        <v>1</v>
      </c>
      <c r="J368">
        <v>4</v>
      </c>
      <c r="K368" t="s">
        <v>3380</v>
      </c>
      <c r="L368">
        <v>5</v>
      </c>
      <c r="M368">
        <v>5</v>
      </c>
      <c r="N368">
        <v>5</v>
      </c>
      <c r="O368">
        <v>62.2</v>
      </c>
      <c r="P368">
        <v>62.2</v>
      </c>
      <c r="Q368">
        <v>62.2</v>
      </c>
      <c r="R368">
        <v>12.398999999999999</v>
      </c>
      <c r="S368">
        <v>0</v>
      </c>
      <c r="T368">
        <v>41.691000000000003</v>
      </c>
      <c r="U368">
        <v>1379800000</v>
      </c>
      <c r="V368">
        <v>25</v>
      </c>
      <c r="W368">
        <v>26.74868</v>
      </c>
      <c r="X368">
        <v>29.136600000000001</v>
      </c>
      <c r="Y368">
        <v>28.989070000000002</v>
      </c>
      <c r="Z368">
        <v>26.470510000000001</v>
      </c>
      <c r="AA368">
        <v>23.527809999999999</v>
      </c>
      <c r="AB368">
        <v>26.845770000000002</v>
      </c>
    </row>
    <row r="369" spans="1:28" x14ac:dyDescent="0.25">
      <c r="A369" t="s">
        <v>678</v>
      </c>
      <c r="B369">
        <v>3.51069967077312</v>
      </c>
      <c r="C369">
        <v>1.01511128743489</v>
      </c>
      <c r="D369" t="s">
        <v>3385</v>
      </c>
      <c r="E369" t="s">
        <v>3385</v>
      </c>
      <c r="F369" t="s">
        <v>3386</v>
      </c>
      <c r="G369" t="s">
        <v>3387</v>
      </c>
      <c r="H369" t="s">
        <v>7132</v>
      </c>
      <c r="I369">
        <v>1</v>
      </c>
      <c r="J369">
        <v>4</v>
      </c>
      <c r="K369" t="s">
        <v>3384</v>
      </c>
      <c r="L369">
        <v>20</v>
      </c>
      <c r="M369">
        <v>20</v>
      </c>
      <c r="N369">
        <v>20</v>
      </c>
      <c r="O369">
        <v>75.5</v>
      </c>
      <c r="P369">
        <v>75.5</v>
      </c>
      <c r="Q369">
        <v>75.5</v>
      </c>
      <c r="R369">
        <v>34.463000000000001</v>
      </c>
      <c r="S369">
        <v>0</v>
      </c>
      <c r="T369">
        <v>323.31</v>
      </c>
      <c r="U369">
        <v>54654000000</v>
      </c>
      <c r="V369">
        <v>240</v>
      </c>
      <c r="W369">
        <v>33.596789999999999</v>
      </c>
      <c r="X369">
        <v>33.397640000000003</v>
      </c>
      <c r="Y369">
        <v>33.452309999999997</v>
      </c>
      <c r="Z369">
        <v>32.360770000000002</v>
      </c>
      <c r="AA369">
        <v>32.46002</v>
      </c>
      <c r="AB369">
        <v>32.580620000000003</v>
      </c>
    </row>
    <row r="370" spans="1:28" x14ac:dyDescent="0.25">
      <c r="A370" t="s">
        <v>678</v>
      </c>
      <c r="B370">
        <v>2.68713472656039</v>
      </c>
      <c r="C370">
        <v>-0.71833610534668002</v>
      </c>
      <c r="D370" t="s">
        <v>3397</v>
      </c>
      <c r="E370" t="s">
        <v>3397</v>
      </c>
      <c r="F370" t="s">
        <v>3398</v>
      </c>
      <c r="G370" t="s">
        <v>3399</v>
      </c>
      <c r="H370" t="s">
        <v>7132</v>
      </c>
      <c r="I370">
        <v>1</v>
      </c>
      <c r="J370">
        <v>4</v>
      </c>
      <c r="K370" t="s">
        <v>3396</v>
      </c>
      <c r="L370">
        <v>9</v>
      </c>
      <c r="M370">
        <v>9</v>
      </c>
      <c r="N370">
        <v>9</v>
      </c>
      <c r="O370">
        <v>27</v>
      </c>
      <c r="P370">
        <v>27</v>
      </c>
      <c r="Q370">
        <v>27</v>
      </c>
      <c r="R370">
        <v>54.506999999999998</v>
      </c>
      <c r="S370">
        <v>0</v>
      </c>
      <c r="T370">
        <v>74.875</v>
      </c>
      <c r="U370">
        <v>791720000</v>
      </c>
      <c r="V370">
        <v>40</v>
      </c>
      <c r="W370">
        <v>26.551729999999999</v>
      </c>
      <c r="X370">
        <v>26.554020000000001</v>
      </c>
      <c r="Y370">
        <v>26.479590000000002</v>
      </c>
      <c r="Z370">
        <v>27.064350000000001</v>
      </c>
      <c r="AA370">
        <v>27.399419999999999</v>
      </c>
      <c r="AB370">
        <v>27.276579999999999</v>
      </c>
    </row>
    <row r="371" spans="1:28" x14ac:dyDescent="0.25">
      <c r="A371" t="s">
        <v>678</v>
      </c>
      <c r="B371">
        <v>2.9754870464947198</v>
      </c>
      <c r="C371">
        <v>-1.32772636413574</v>
      </c>
      <c r="D371" t="s">
        <v>3401</v>
      </c>
      <c r="E371" t="s">
        <v>3401</v>
      </c>
      <c r="F371" t="s">
        <v>3402</v>
      </c>
      <c r="G371" t="s">
        <v>3403</v>
      </c>
      <c r="H371" t="s">
        <v>7132</v>
      </c>
      <c r="I371">
        <v>1</v>
      </c>
      <c r="J371">
        <v>4</v>
      </c>
      <c r="K371" t="s">
        <v>3400</v>
      </c>
      <c r="L371">
        <v>81</v>
      </c>
      <c r="M371">
        <v>81</v>
      </c>
      <c r="N371">
        <v>77</v>
      </c>
      <c r="O371">
        <v>38.9</v>
      </c>
      <c r="P371">
        <v>38.9</v>
      </c>
      <c r="Q371">
        <v>37.799999999999997</v>
      </c>
      <c r="R371">
        <v>312.3</v>
      </c>
      <c r="S371">
        <v>0</v>
      </c>
      <c r="T371">
        <v>323.31</v>
      </c>
      <c r="U371">
        <v>15172000000</v>
      </c>
      <c r="V371">
        <v>592</v>
      </c>
      <c r="W371">
        <v>30.095089999999999</v>
      </c>
      <c r="X371">
        <v>30.327639999999999</v>
      </c>
      <c r="Y371">
        <v>30.46227</v>
      </c>
      <c r="Z371">
        <v>31.75442</v>
      </c>
      <c r="AA371">
        <v>31.718</v>
      </c>
      <c r="AB371">
        <v>31.395759999999999</v>
      </c>
    </row>
    <row r="372" spans="1:28" x14ac:dyDescent="0.25">
      <c r="A372" t="s">
        <v>678</v>
      </c>
      <c r="B372">
        <v>1.1151232275035701</v>
      </c>
      <c r="C372">
        <v>-1.6998259226481101</v>
      </c>
      <c r="D372" t="s">
        <v>7292</v>
      </c>
      <c r="E372" t="s">
        <v>7292</v>
      </c>
      <c r="F372" t="s">
        <v>7293</v>
      </c>
      <c r="G372" t="s">
        <v>7294</v>
      </c>
      <c r="H372" t="s">
        <v>7132</v>
      </c>
      <c r="I372">
        <v>1</v>
      </c>
      <c r="J372">
        <v>4</v>
      </c>
      <c r="K372" t="s">
        <v>7295</v>
      </c>
      <c r="L372">
        <v>5</v>
      </c>
      <c r="M372">
        <v>5</v>
      </c>
      <c r="N372">
        <v>5</v>
      </c>
      <c r="O372">
        <v>8.6</v>
      </c>
      <c r="P372">
        <v>8.6</v>
      </c>
      <c r="Q372">
        <v>8.6</v>
      </c>
      <c r="R372">
        <v>64.697000000000003</v>
      </c>
      <c r="S372">
        <v>0</v>
      </c>
      <c r="T372">
        <v>5.8006000000000002</v>
      </c>
      <c r="U372">
        <v>211410000</v>
      </c>
      <c r="V372">
        <v>5</v>
      </c>
      <c r="W372">
        <v>22.594809999999999</v>
      </c>
      <c r="X372">
        <v>24.830449999999999</v>
      </c>
      <c r="Y372">
        <v>23.410319999999999</v>
      </c>
      <c r="Z372">
        <v>24.78077</v>
      </c>
      <c r="AA372">
        <v>25.801169999999999</v>
      </c>
      <c r="AB372">
        <v>25.35313</v>
      </c>
    </row>
    <row r="373" spans="1:28" x14ac:dyDescent="0.25">
      <c r="A373" t="s">
        <v>678</v>
      </c>
      <c r="B373">
        <v>2.4525739002473901</v>
      </c>
      <c r="C373">
        <v>-2.9304078420003199</v>
      </c>
      <c r="D373" t="s">
        <v>7164</v>
      </c>
      <c r="E373" t="s">
        <v>7164</v>
      </c>
      <c r="F373" t="s">
        <v>7165</v>
      </c>
      <c r="G373" t="s">
        <v>7166</v>
      </c>
      <c r="H373" t="s">
        <v>7132</v>
      </c>
      <c r="I373">
        <v>1</v>
      </c>
      <c r="J373">
        <v>4</v>
      </c>
      <c r="K373" t="s">
        <v>1690</v>
      </c>
      <c r="L373">
        <v>5</v>
      </c>
      <c r="M373">
        <v>5</v>
      </c>
      <c r="N373">
        <v>5</v>
      </c>
      <c r="O373">
        <v>24.9</v>
      </c>
      <c r="P373">
        <v>24.9</v>
      </c>
      <c r="Q373">
        <v>24.9</v>
      </c>
      <c r="R373">
        <v>28.969000000000001</v>
      </c>
      <c r="S373">
        <v>0</v>
      </c>
      <c r="T373">
        <v>16.532</v>
      </c>
      <c r="U373">
        <v>103190000</v>
      </c>
      <c r="V373">
        <v>10</v>
      </c>
      <c r="W373">
        <v>21.410430000000002</v>
      </c>
      <c r="X373">
        <v>22.801880000000001</v>
      </c>
      <c r="Y373">
        <v>21.529509999999998</v>
      </c>
      <c r="Z373">
        <v>24.86401</v>
      </c>
      <c r="AA373">
        <v>25.124359999999999</v>
      </c>
      <c r="AB373">
        <v>24.544689999999999</v>
      </c>
    </row>
    <row r="374" spans="1:28" x14ac:dyDescent="0.25">
      <c r="A374" t="s">
        <v>678</v>
      </c>
      <c r="B374">
        <v>2.19773141542594</v>
      </c>
      <c r="C374">
        <v>0.56315867106119899</v>
      </c>
      <c r="D374" t="s">
        <v>3408</v>
      </c>
      <c r="E374" t="s">
        <v>3408</v>
      </c>
      <c r="F374" t="s">
        <v>3409</v>
      </c>
      <c r="G374" t="s">
        <v>3410</v>
      </c>
      <c r="H374" t="s">
        <v>7132</v>
      </c>
      <c r="I374">
        <v>1</v>
      </c>
      <c r="J374">
        <v>4</v>
      </c>
      <c r="K374" t="s">
        <v>3102</v>
      </c>
      <c r="L374">
        <v>18</v>
      </c>
      <c r="M374">
        <v>18</v>
      </c>
      <c r="N374">
        <v>18</v>
      </c>
      <c r="O374">
        <v>19.399999999999999</v>
      </c>
      <c r="P374">
        <v>19.399999999999999</v>
      </c>
      <c r="Q374">
        <v>19.399999999999999</v>
      </c>
      <c r="R374">
        <v>152.59</v>
      </c>
      <c r="S374">
        <v>0</v>
      </c>
      <c r="T374">
        <v>61.121000000000002</v>
      </c>
      <c r="U374">
        <v>731720000</v>
      </c>
      <c r="V374">
        <v>42</v>
      </c>
      <c r="W374">
        <v>27.114360000000001</v>
      </c>
      <c r="X374">
        <v>27.084769999999999</v>
      </c>
      <c r="Y374">
        <v>27.196670000000001</v>
      </c>
      <c r="Z374">
        <v>26.509869999999999</v>
      </c>
      <c r="AA374">
        <v>26.428830000000001</v>
      </c>
      <c r="AB374">
        <v>26.767620000000001</v>
      </c>
    </row>
    <row r="375" spans="1:28" x14ac:dyDescent="0.25">
      <c r="A375" t="s">
        <v>678</v>
      </c>
      <c r="B375">
        <v>3.3521710124183799</v>
      </c>
      <c r="C375">
        <v>0.74209976196289096</v>
      </c>
      <c r="D375" t="s">
        <v>3431</v>
      </c>
      <c r="E375" t="s">
        <v>3431</v>
      </c>
      <c r="F375" t="s">
        <v>3432</v>
      </c>
      <c r="G375" t="s">
        <v>3433</v>
      </c>
      <c r="H375" t="s">
        <v>7132</v>
      </c>
      <c r="I375">
        <v>1</v>
      </c>
      <c r="J375">
        <v>4</v>
      </c>
      <c r="K375" t="s">
        <v>3430</v>
      </c>
      <c r="L375">
        <v>18</v>
      </c>
      <c r="M375">
        <v>18</v>
      </c>
      <c r="N375">
        <v>18</v>
      </c>
      <c r="O375">
        <v>22.5</v>
      </c>
      <c r="P375">
        <v>22.5</v>
      </c>
      <c r="Q375">
        <v>22.5</v>
      </c>
      <c r="R375">
        <v>129.33000000000001</v>
      </c>
      <c r="S375">
        <v>0</v>
      </c>
      <c r="T375">
        <v>63.027000000000001</v>
      </c>
      <c r="U375">
        <v>1117500000</v>
      </c>
      <c r="V375">
        <v>59</v>
      </c>
      <c r="W375">
        <v>27.81146</v>
      </c>
      <c r="X375">
        <v>27.70279</v>
      </c>
      <c r="Y375">
        <v>27.940049999999999</v>
      </c>
      <c r="Z375">
        <v>27.04937</v>
      </c>
      <c r="AA375">
        <v>27.088809999999999</v>
      </c>
      <c r="AB375">
        <v>27.08982</v>
      </c>
    </row>
    <row r="376" spans="1:28" x14ac:dyDescent="0.25">
      <c r="A376" t="s">
        <v>678</v>
      </c>
      <c r="B376">
        <v>1.86866528015039</v>
      </c>
      <c r="C376">
        <v>-0.54937235514322702</v>
      </c>
      <c r="D376" t="s">
        <v>3441</v>
      </c>
      <c r="E376" t="s">
        <v>3441</v>
      </c>
      <c r="F376" t="s">
        <v>3442</v>
      </c>
      <c r="G376" t="s">
        <v>3443</v>
      </c>
      <c r="H376" t="s">
        <v>7132</v>
      </c>
      <c r="I376">
        <v>1</v>
      </c>
      <c r="J376">
        <v>4</v>
      </c>
      <c r="K376" t="s">
        <v>3440</v>
      </c>
      <c r="L376">
        <v>31</v>
      </c>
      <c r="M376">
        <v>31</v>
      </c>
      <c r="N376">
        <v>26</v>
      </c>
      <c r="O376">
        <v>40</v>
      </c>
      <c r="P376">
        <v>40</v>
      </c>
      <c r="Q376">
        <v>34.299999999999997</v>
      </c>
      <c r="R376">
        <v>109.55</v>
      </c>
      <c r="S376">
        <v>0</v>
      </c>
      <c r="T376">
        <v>183.42</v>
      </c>
      <c r="U376">
        <v>1588000000</v>
      </c>
      <c r="V376">
        <v>107</v>
      </c>
      <c r="W376">
        <v>27.5015</v>
      </c>
      <c r="X376">
        <v>27.567830000000001</v>
      </c>
      <c r="Y376">
        <v>27.77272</v>
      </c>
      <c r="Z376">
        <v>28.27338</v>
      </c>
      <c r="AA376">
        <v>28.25638</v>
      </c>
      <c r="AB376">
        <v>27.96041</v>
      </c>
    </row>
    <row r="377" spans="1:28" x14ac:dyDescent="0.25">
      <c r="A377" t="s">
        <v>678</v>
      </c>
      <c r="B377">
        <v>3.24663955119606</v>
      </c>
      <c r="C377">
        <v>-1.33127784729004</v>
      </c>
      <c r="D377" t="s">
        <v>3457</v>
      </c>
      <c r="E377" t="s">
        <v>3457</v>
      </c>
      <c r="F377" t="s">
        <v>3458</v>
      </c>
      <c r="G377" t="s">
        <v>3459</v>
      </c>
      <c r="H377" t="s">
        <v>7132</v>
      </c>
      <c r="I377">
        <v>1</v>
      </c>
      <c r="J377">
        <v>4</v>
      </c>
      <c r="K377" t="s">
        <v>3456</v>
      </c>
      <c r="L377">
        <v>9</v>
      </c>
      <c r="M377">
        <v>9</v>
      </c>
      <c r="N377">
        <v>9</v>
      </c>
      <c r="O377">
        <v>33.9</v>
      </c>
      <c r="P377">
        <v>33.9</v>
      </c>
      <c r="Q377">
        <v>33.9</v>
      </c>
      <c r="R377">
        <v>32.56</v>
      </c>
      <c r="S377">
        <v>0</v>
      </c>
      <c r="T377">
        <v>119.58</v>
      </c>
      <c r="U377">
        <v>1843900000</v>
      </c>
      <c r="V377">
        <v>39</v>
      </c>
      <c r="W377">
        <v>27.350850000000001</v>
      </c>
      <c r="X377">
        <v>27.230499999999999</v>
      </c>
      <c r="Y377">
        <v>27.302949999999999</v>
      </c>
      <c r="Z377">
        <v>28.546720000000001</v>
      </c>
      <c r="AA377">
        <v>28.877859999999998</v>
      </c>
      <c r="AB377">
        <v>28.45356</v>
      </c>
    </row>
    <row r="378" spans="1:28" x14ac:dyDescent="0.25">
      <c r="A378" t="s">
        <v>678</v>
      </c>
      <c r="B378">
        <v>4.3910249906226504</v>
      </c>
      <c r="C378">
        <v>-2.2099304199218799</v>
      </c>
      <c r="D378" t="s">
        <v>3473</v>
      </c>
      <c r="E378" t="s">
        <v>3474</v>
      </c>
      <c r="F378" t="s">
        <v>3475</v>
      </c>
      <c r="G378" t="s">
        <v>3476</v>
      </c>
      <c r="H378" t="s">
        <v>7132</v>
      </c>
      <c r="I378">
        <v>1</v>
      </c>
      <c r="J378">
        <v>4</v>
      </c>
      <c r="K378" t="s">
        <v>3472</v>
      </c>
      <c r="L378">
        <v>30</v>
      </c>
      <c r="M378">
        <v>30</v>
      </c>
      <c r="N378">
        <v>30</v>
      </c>
      <c r="O378">
        <v>49.4</v>
      </c>
      <c r="P378">
        <v>49.4</v>
      </c>
      <c r="Q378">
        <v>49.4</v>
      </c>
      <c r="R378">
        <v>93.141999999999996</v>
      </c>
      <c r="S378">
        <v>0</v>
      </c>
      <c r="T378">
        <v>323.31</v>
      </c>
      <c r="U378">
        <v>6017200000</v>
      </c>
      <c r="V378">
        <v>102</v>
      </c>
      <c r="W378">
        <v>28.288509999999999</v>
      </c>
      <c r="X378">
        <v>28.149039999999999</v>
      </c>
      <c r="Y378">
        <v>28.433250000000001</v>
      </c>
      <c r="Z378">
        <v>30.537600000000001</v>
      </c>
      <c r="AA378">
        <v>30.612719999999999</v>
      </c>
      <c r="AB378">
        <v>30.350259999999999</v>
      </c>
    </row>
    <row r="379" spans="1:28" x14ac:dyDescent="0.25">
      <c r="A379" t="s">
        <v>678</v>
      </c>
      <c r="B379">
        <v>0.81132333347056595</v>
      </c>
      <c r="C379">
        <v>1.9976514180501299</v>
      </c>
      <c r="D379" t="s">
        <v>7497</v>
      </c>
      <c r="E379" t="s">
        <v>7497</v>
      </c>
      <c r="F379" t="s">
        <v>7498</v>
      </c>
      <c r="G379" t="s">
        <v>7499</v>
      </c>
      <c r="H379" t="s">
        <v>7132</v>
      </c>
      <c r="I379">
        <v>1</v>
      </c>
      <c r="J379">
        <v>4</v>
      </c>
      <c r="K379" t="s">
        <v>7500</v>
      </c>
      <c r="L379">
        <v>2</v>
      </c>
      <c r="M379">
        <v>2</v>
      </c>
      <c r="N379">
        <v>2</v>
      </c>
      <c r="O379">
        <v>33.799999999999997</v>
      </c>
      <c r="P379">
        <v>33.799999999999997</v>
      </c>
      <c r="Q379">
        <v>33.799999999999997</v>
      </c>
      <c r="R379">
        <v>15.054</v>
      </c>
      <c r="S379">
        <v>0</v>
      </c>
      <c r="T379">
        <v>14.901999999999999</v>
      </c>
      <c r="U379">
        <v>222860000</v>
      </c>
      <c r="V379">
        <v>7</v>
      </c>
      <c r="W379">
        <v>25.731919999999999</v>
      </c>
      <c r="X379">
        <v>24.831569999999999</v>
      </c>
      <c r="Y379">
        <v>25.77854</v>
      </c>
      <c r="Z379">
        <v>23.07508</v>
      </c>
      <c r="AA379">
        <v>21.765080000000001</v>
      </c>
      <c r="AB379">
        <v>25.50891</v>
      </c>
    </row>
    <row r="380" spans="1:28" x14ac:dyDescent="0.25">
      <c r="A380" t="s">
        <v>678</v>
      </c>
      <c r="B380">
        <v>4.2076210173836603</v>
      </c>
      <c r="C380">
        <v>-4.0214780171712201</v>
      </c>
      <c r="D380" t="s">
        <v>7145</v>
      </c>
      <c r="E380" t="s">
        <v>7145</v>
      </c>
      <c r="F380" t="s">
        <v>7146</v>
      </c>
      <c r="G380" t="s">
        <v>7147</v>
      </c>
      <c r="H380" t="s">
        <v>7132</v>
      </c>
      <c r="I380">
        <v>1</v>
      </c>
      <c r="J380">
        <v>4</v>
      </c>
      <c r="K380" t="s">
        <v>7148</v>
      </c>
      <c r="L380">
        <v>8</v>
      </c>
      <c r="M380">
        <v>8</v>
      </c>
      <c r="N380">
        <v>8</v>
      </c>
      <c r="O380">
        <v>3.5</v>
      </c>
      <c r="P380">
        <v>3.5</v>
      </c>
      <c r="Q380">
        <v>3.5</v>
      </c>
      <c r="R380">
        <v>366.78</v>
      </c>
      <c r="S380">
        <v>0</v>
      </c>
      <c r="T380">
        <v>34.244999999999997</v>
      </c>
      <c r="U380">
        <v>252910000</v>
      </c>
      <c r="V380">
        <v>16</v>
      </c>
      <c r="W380">
        <v>22.48789</v>
      </c>
      <c r="X380">
        <v>21.814050000000002</v>
      </c>
      <c r="Y380">
        <v>22.1294</v>
      </c>
      <c r="Z380">
        <v>25.92812</v>
      </c>
      <c r="AA380">
        <v>26.326239999999999</v>
      </c>
      <c r="AB380">
        <v>26.241420000000002</v>
      </c>
    </row>
    <row r="381" spans="1:28" x14ac:dyDescent="0.25">
      <c r="A381" t="s">
        <v>678</v>
      </c>
      <c r="B381">
        <v>2.0035331335278599</v>
      </c>
      <c r="C381">
        <v>-0.944939931233723</v>
      </c>
      <c r="D381" t="s">
        <v>3478</v>
      </c>
      <c r="E381" t="s">
        <v>3478</v>
      </c>
      <c r="F381" t="s">
        <v>3479</v>
      </c>
      <c r="G381" t="s">
        <v>3480</v>
      </c>
      <c r="H381" t="s">
        <v>7132</v>
      </c>
      <c r="I381">
        <v>1</v>
      </c>
      <c r="J381">
        <v>4</v>
      </c>
      <c r="K381" t="s">
        <v>3477</v>
      </c>
      <c r="L381">
        <v>3</v>
      </c>
      <c r="M381">
        <v>3</v>
      </c>
      <c r="N381">
        <v>3</v>
      </c>
      <c r="O381">
        <v>11.3</v>
      </c>
      <c r="P381">
        <v>11.3</v>
      </c>
      <c r="Q381">
        <v>11.3</v>
      </c>
      <c r="R381">
        <v>39.616999999999997</v>
      </c>
      <c r="S381">
        <v>0</v>
      </c>
      <c r="T381">
        <v>5.4255000000000004</v>
      </c>
      <c r="U381">
        <v>123010000</v>
      </c>
      <c r="V381">
        <v>9</v>
      </c>
      <c r="W381">
        <v>23.378879999999999</v>
      </c>
      <c r="X381">
        <v>23.830449999999999</v>
      </c>
      <c r="Y381">
        <v>23.718579999999999</v>
      </c>
      <c r="Z381">
        <v>24.52552</v>
      </c>
      <c r="AA381">
        <v>24.878579999999999</v>
      </c>
      <c r="AB381">
        <v>24.358640000000001</v>
      </c>
    </row>
    <row r="382" spans="1:28" x14ac:dyDescent="0.25">
      <c r="A382" t="s">
        <v>678</v>
      </c>
      <c r="B382">
        <v>2.85084724849174</v>
      </c>
      <c r="C382">
        <v>-0.68404833475748505</v>
      </c>
      <c r="D382" t="s">
        <v>3491</v>
      </c>
      <c r="E382" t="s">
        <v>3491</v>
      </c>
      <c r="F382" t="s">
        <v>3492</v>
      </c>
      <c r="G382" t="s">
        <v>3493</v>
      </c>
      <c r="H382" t="s">
        <v>7132</v>
      </c>
      <c r="I382">
        <v>1</v>
      </c>
      <c r="J382">
        <v>4</v>
      </c>
      <c r="K382" t="s">
        <v>3490</v>
      </c>
      <c r="L382">
        <v>20</v>
      </c>
      <c r="M382">
        <v>20</v>
      </c>
      <c r="N382">
        <v>4</v>
      </c>
      <c r="O382">
        <v>35.799999999999997</v>
      </c>
      <c r="P382">
        <v>35.799999999999997</v>
      </c>
      <c r="Q382">
        <v>10.6</v>
      </c>
      <c r="R382">
        <v>73.100999999999999</v>
      </c>
      <c r="S382">
        <v>0</v>
      </c>
      <c r="T382">
        <v>98.036000000000001</v>
      </c>
      <c r="U382">
        <v>2336700000</v>
      </c>
      <c r="V382">
        <v>106</v>
      </c>
      <c r="W382">
        <v>28.100840000000002</v>
      </c>
      <c r="X382">
        <v>28.06897</v>
      </c>
      <c r="Y382">
        <v>28.13036</v>
      </c>
      <c r="Z382">
        <v>28.904810000000001</v>
      </c>
      <c r="AA382">
        <v>28.82769</v>
      </c>
      <c r="AB382">
        <v>28.619820000000001</v>
      </c>
    </row>
    <row r="383" spans="1:28" x14ac:dyDescent="0.25">
      <c r="A383" t="s">
        <v>678</v>
      </c>
      <c r="B383">
        <v>2.7377206593147299</v>
      </c>
      <c r="C383">
        <v>-1.15457089742025</v>
      </c>
      <c r="D383" t="s">
        <v>3499</v>
      </c>
      <c r="E383" t="s">
        <v>3499</v>
      </c>
      <c r="F383" t="s">
        <v>3500</v>
      </c>
      <c r="G383" t="s">
        <v>3501</v>
      </c>
      <c r="H383" t="s">
        <v>7132</v>
      </c>
      <c r="I383">
        <v>1</v>
      </c>
      <c r="J383">
        <v>4</v>
      </c>
      <c r="K383" t="s">
        <v>3498</v>
      </c>
      <c r="L383">
        <v>25</v>
      </c>
      <c r="M383">
        <v>25</v>
      </c>
      <c r="N383">
        <v>20</v>
      </c>
      <c r="O383">
        <v>72.099999999999994</v>
      </c>
      <c r="P383">
        <v>72.099999999999994</v>
      </c>
      <c r="Q383">
        <v>61.9</v>
      </c>
      <c r="R383">
        <v>61.936</v>
      </c>
      <c r="S383">
        <v>0</v>
      </c>
      <c r="T383">
        <v>257.17</v>
      </c>
      <c r="U383">
        <v>5026100000</v>
      </c>
      <c r="V383">
        <v>156</v>
      </c>
      <c r="W383">
        <v>28.934380000000001</v>
      </c>
      <c r="X383">
        <v>28.650549999999999</v>
      </c>
      <c r="Y383">
        <v>28.992180000000001</v>
      </c>
      <c r="Z383">
        <v>30.170210000000001</v>
      </c>
      <c r="AA383">
        <v>30.084610000000001</v>
      </c>
      <c r="AB383">
        <v>29.786000000000001</v>
      </c>
    </row>
    <row r="384" spans="1:28" x14ac:dyDescent="0.25">
      <c r="A384" t="s">
        <v>678</v>
      </c>
      <c r="B384">
        <v>1.5499131693888</v>
      </c>
      <c r="C384">
        <v>-0.61350440979003895</v>
      </c>
      <c r="D384" t="s">
        <v>3503</v>
      </c>
      <c r="E384" t="s">
        <v>3503</v>
      </c>
      <c r="F384" t="s">
        <v>3504</v>
      </c>
      <c r="G384" t="s">
        <v>3505</v>
      </c>
      <c r="H384" t="s">
        <v>7132</v>
      </c>
      <c r="I384">
        <v>1</v>
      </c>
      <c r="J384">
        <v>4</v>
      </c>
      <c r="K384" t="s">
        <v>3502</v>
      </c>
      <c r="L384">
        <v>6</v>
      </c>
      <c r="M384">
        <v>6</v>
      </c>
      <c r="N384">
        <v>6</v>
      </c>
      <c r="O384">
        <v>16.899999999999999</v>
      </c>
      <c r="P384">
        <v>16.899999999999999</v>
      </c>
      <c r="Q384">
        <v>16.899999999999999</v>
      </c>
      <c r="R384">
        <v>50.1</v>
      </c>
      <c r="S384">
        <v>0</v>
      </c>
      <c r="T384">
        <v>10.612</v>
      </c>
      <c r="U384">
        <v>162980000</v>
      </c>
      <c r="V384">
        <v>15</v>
      </c>
      <c r="W384">
        <v>24.132580000000001</v>
      </c>
      <c r="X384">
        <v>24.31063</v>
      </c>
      <c r="Y384">
        <v>24.346789999999999</v>
      </c>
      <c r="Z384">
        <v>24.939530000000001</v>
      </c>
      <c r="AA384">
        <v>25.134730000000001</v>
      </c>
      <c r="AB384">
        <v>24.556249999999999</v>
      </c>
    </row>
    <row r="385" spans="1:28" x14ac:dyDescent="0.25">
      <c r="A385" t="s">
        <v>678</v>
      </c>
      <c r="B385">
        <v>3.43615374055728</v>
      </c>
      <c r="C385">
        <v>0.44337336222330798</v>
      </c>
      <c r="D385" t="s">
        <v>3518</v>
      </c>
      <c r="E385" t="s">
        <v>3518</v>
      </c>
      <c r="F385" t="s">
        <v>3519</v>
      </c>
      <c r="G385" t="s">
        <v>3520</v>
      </c>
      <c r="H385" t="s">
        <v>7132</v>
      </c>
      <c r="I385">
        <v>1</v>
      </c>
      <c r="J385">
        <v>4</v>
      </c>
      <c r="K385" t="s">
        <v>3185</v>
      </c>
      <c r="L385">
        <v>29</v>
      </c>
      <c r="M385">
        <v>29</v>
      </c>
      <c r="N385">
        <v>29</v>
      </c>
      <c r="O385">
        <v>11.9</v>
      </c>
      <c r="P385">
        <v>11.9</v>
      </c>
      <c r="Q385">
        <v>11.9</v>
      </c>
      <c r="R385">
        <v>354.34</v>
      </c>
      <c r="S385">
        <v>0</v>
      </c>
      <c r="T385">
        <v>73.694999999999993</v>
      </c>
      <c r="U385">
        <v>1024500000</v>
      </c>
      <c r="V385">
        <v>98</v>
      </c>
      <c r="W385">
        <v>27.503699999999998</v>
      </c>
      <c r="X385">
        <v>27.563549999999999</v>
      </c>
      <c r="Y385">
        <v>27.59769</v>
      </c>
      <c r="Z385">
        <v>27.0625</v>
      </c>
      <c r="AA385">
        <v>27.161829999999998</v>
      </c>
      <c r="AB385">
        <v>27.110479999999999</v>
      </c>
    </row>
    <row r="386" spans="1:28" x14ac:dyDescent="0.25">
      <c r="A386" t="s">
        <v>678</v>
      </c>
      <c r="B386">
        <v>1.8280316086336701</v>
      </c>
      <c r="C386">
        <v>-0.520648320515953</v>
      </c>
      <c r="D386" t="s">
        <v>3530</v>
      </c>
      <c r="E386" t="s">
        <v>3530</v>
      </c>
      <c r="F386" t="s">
        <v>3531</v>
      </c>
      <c r="G386" t="s">
        <v>3532</v>
      </c>
      <c r="H386" t="s">
        <v>7132</v>
      </c>
      <c r="I386">
        <v>1</v>
      </c>
      <c r="J386">
        <v>4</v>
      </c>
      <c r="K386" t="s">
        <v>3529</v>
      </c>
      <c r="L386">
        <v>3</v>
      </c>
      <c r="M386">
        <v>3</v>
      </c>
      <c r="N386">
        <v>3</v>
      </c>
      <c r="O386">
        <v>39.799999999999997</v>
      </c>
      <c r="P386">
        <v>39.799999999999997</v>
      </c>
      <c r="Q386">
        <v>39.799999999999997</v>
      </c>
      <c r="R386">
        <v>11.045</v>
      </c>
      <c r="S386">
        <v>0</v>
      </c>
      <c r="T386">
        <v>13.409000000000001</v>
      </c>
      <c r="U386">
        <v>271510000</v>
      </c>
      <c r="V386">
        <v>25</v>
      </c>
      <c r="W386">
        <v>25.124749999999999</v>
      </c>
      <c r="X386">
        <v>25.03792</v>
      </c>
      <c r="Y386">
        <v>25.143509999999999</v>
      </c>
      <c r="Z386">
        <v>25.769639999999999</v>
      </c>
      <c r="AA386">
        <v>25.7196</v>
      </c>
      <c r="AB386">
        <v>25.378879999999999</v>
      </c>
    </row>
    <row r="387" spans="1:28" x14ac:dyDescent="0.25">
      <c r="A387" t="s">
        <v>678</v>
      </c>
      <c r="B387">
        <v>1.41660952917512</v>
      </c>
      <c r="C387">
        <v>0.574670155843098</v>
      </c>
      <c r="D387" t="s">
        <v>3538</v>
      </c>
      <c r="E387" t="s">
        <v>3538</v>
      </c>
      <c r="F387" t="s">
        <v>3539</v>
      </c>
      <c r="G387" t="s">
        <v>3540</v>
      </c>
      <c r="H387" t="s">
        <v>7132</v>
      </c>
      <c r="I387">
        <v>1</v>
      </c>
      <c r="J387">
        <v>4</v>
      </c>
      <c r="K387" t="s">
        <v>3537</v>
      </c>
      <c r="L387">
        <v>13</v>
      </c>
      <c r="M387">
        <v>13</v>
      </c>
      <c r="N387">
        <v>13</v>
      </c>
      <c r="O387">
        <v>53.6</v>
      </c>
      <c r="P387">
        <v>53.6</v>
      </c>
      <c r="Q387">
        <v>53.6</v>
      </c>
      <c r="R387">
        <v>25.146999999999998</v>
      </c>
      <c r="S387">
        <v>0</v>
      </c>
      <c r="T387">
        <v>85.983000000000004</v>
      </c>
      <c r="U387">
        <v>2083600000</v>
      </c>
      <c r="V387">
        <v>87</v>
      </c>
      <c r="W387">
        <v>28.528390000000002</v>
      </c>
      <c r="X387">
        <v>28.745450000000002</v>
      </c>
      <c r="Y387">
        <v>28.633839999999999</v>
      </c>
      <c r="Z387">
        <v>27.718620000000001</v>
      </c>
      <c r="AA387">
        <v>28.31756</v>
      </c>
      <c r="AB387">
        <v>28.147490000000001</v>
      </c>
    </row>
    <row r="388" spans="1:28" x14ac:dyDescent="0.25">
      <c r="A388" t="s">
        <v>678</v>
      </c>
      <c r="B388">
        <v>3.0878738827824401</v>
      </c>
      <c r="C388">
        <v>-0.92594401041666397</v>
      </c>
      <c r="D388" t="s">
        <v>3546</v>
      </c>
      <c r="E388" t="s">
        <v>3546</v>
      </c>
      <c r="F388" t="s">
        <v>3547</v>
      </c>
      <c r="G388" t="s">
        <v>3548</v>
      </c>
      <c r="H388" t="s">
        <v>7132</v>
      </c>
      <c r="I388">
        <v>1</v>
      </c>
      <c r="J388">
        <v>4</v>
      </c>
      <c r="K388" t="s">
        <v>3545</v>
      </c>
      <c r="L388">
        <v>12</v>
      </c>
      <c r="M388">
        <v>12</v>
      </c>
      <c r="N388">
        <v>12</v>
      </c>
      <c r="O388">
        <v>37.4</v>
      </c>
      <c r="P388">
        <v>37.4</v>
      </c>
      <c r="Q388">
        <v>37.4</v>
      </c>
      <c r="R388">
        <v>43.095999999999997</v>
      </c>
      <c r="S388">
        <v>0</v>
      </c>
      <c r="T388">
        <v>58.197000000000003</v>
      </c>
      <c r="U388">
        <v>856170000</v>
      </c>
      <c r="V388">
        <v>53</v>
      </c>
      <c r="W388">
        <v>26.433530000000001</v>
      </c>
      <c r="X388">
        <v>26.62031</v>
      </c>
      <c r="Y388">
        <v>26.298539999999999</v>
      </c>
      <c r="Z388">
        <v>27.41377</v>
      </c>
      <c r="AA388">
        <v>27.2943</v>
      </c>
      <c r="AB388">
        <v>27.422139999999999</v>
      </c>
    </row>
    <row r="389" spans="1:28" x14ac:dyDescent="0.25">
      <c r="A389" t="s">
        <v>678</v>
      </c>
      <c r="B389">
        <v>1.9604109228861599</v>
      </c>
      <c r="C389">
        <v>-0.75930404663085904</v>
      </c>
      <c r="D389" t="s">
        <v>3550</v>
      </c>
      <c r="E389" t="s">
        <v>3550</v>
      </c>
      <c r="F389" t="s">
        <v>3551</v>
      </c>
      <c r="G389" t="s">
        <v>3552</v>
      </c>
      <c r="H389" t="s">
        <v>7132</v>
      </c>
      <c r="I389">
        <v>1</v>
      </c>
      <c r="J389">
        <v>4</v>
      </c>
      <c r="K389" t="s">
        <v>3549</v>
      </c>
      <c r="L389">
        <v>6</v>
      </c>
      <c r="M389">
        <v>6</v>
      </c>
      <c r="N389">
        <v>6</v>
      </c>
      <c r="O389">
        <v>20.9</v>
      </c>
      <c r="P389">
        <v>20.9</v>
      </c>
      <c r="Q389">
        <v>20.9</v>
      </c>
      <c r="R389">
        <v>60.545000000000002</v>
      </c>
      <c r="S389">
        <v>0</v>
      </c>
      <c r="T389">
        <v>26.204999999999998</v>
      </c>
      <c r="U389">
        <v>322960000</v>
      </c>
      <c r="V389">
        <v>18</v>
      </c>
      <c r="W389">
        <v>24.893149999999999</v>
      </c>
      <c r="X389">
        <v>25.462260000000001</v>
      </c>
      <c r="Y389">
        <v>25.256060000000002</v>
      </c>
      <c r="Z389">
        <v>25.968889999999998</v>
      </c>
      <c r="AA389">
        <v>26.014759999999999</v>
      </c>
      <c r="AB389">
        <v>25.905729999999998</v>
      </c>
    </row>
    <row r="390" spans="1:28" x14ac:dyDescent="0.25">
      <c r="A390" t="s">
        <v>678</v>
      </c>
      <c r="B390">
        <v>3.3876028114783301</v>
      </c>
      <c r="C390">
        <v>0.43746757507324202</v>
      </c>
      <c r="D390" t="s">
        <v>3574</v>
      </c>
      <c r="E390" t="s">
        <v>3574</v>
      </c>
      <c r="F390" t="s">
        <v>3575</v>
      </c>
      <c r="G390" t="s">
        <v>3576</v>
      </c>
      <c r="H390" t="s">
        <v>7132</v>
      </c>
      <c r="I390">
        <v>1</v>
      </c>
      <c r="J390">
        <v>4</v>
      </c>
      <c r="K390" t="s">
        <v>3573</v>
      </c>
      <c r="L390">
        <v>11</v>
      </c>
      <c r="M390">
        <v>11</v>
      </c>
      <c r="N390">
        <v>11</v>
      </c>
      <c r="O390">
        <v>55.2</v>
      </c>
      <c r="P390">
        <v>55.2</v>
      </c>
      <c r="Q390">
        <v>55.2</v>
      </c>
      <c r="R390">
        <v>27.882999999999999</v>
      </c>
      <c r="S390">
        <v>0</v>
      </c>
      <c r="T390">
        <v>55.505000000000003</v>
      </c>
      <c r="U390">
        <v>1653000000</v>
      </c>
      <c r="V390">
        <v>72</v>
      </c>
      <c r="W390">
        <v>28.196429999999999</v>
      </c>
      <c r="X390">
        <v>28.286480000000001</v>
      </c>
      <c r="Y390">
        <v>28.243950000000002</v>
      </c>
      <c r="Z390">
        <v>27.772849999999998</v>
      </c>
      <c r="AA390">
        <v>27.775179999999999</v>
      </c>
      <c r="AB390">
        <v>27.866440000000001</v>
      </c>
    </row>
    <row r="391" spans="1:28" x14ac:dyDescent="0.25">
      <c r="A391" t="s">
        <v>678</v>
      </c>
      <c r="B391">
        <v>1.2275013289340599</v>
      </c>
      <c r="C391">
        <v>0.90262858072916397</v>
      </c>
      <c r="D391" t="s">
        <v>7501</v>
      </c>
      <c r="E391" t="s">
        <v>7501</v>
      </c>
      <c r="F391" t="s">
        <v>7502</v>
      </c>
      <c r="G391" t="s">
        <v>7503</v>
      </c>
      <c r="H391" t="s">
        <v>7132</v>
      </c>
      <c r="I391">
        <v>1</v>
      </c>
      <c r="J391">
        <v>4</v>
      </c>
      <c r="K391" t="s">
        <v>7504</v>
      </c>
      <c r="L391">
        <v>2</v>
      </c>
      <c r="M391">
        <v>2</v>
      </c>
      <c r="N391">
        <v>2</v>
      </c>
      <c r="O391">
        <v>12.4</v>
      </c>
      <c r="P391">
        <v>12.4</v>
      </c>
      <c r="Q391">
        <v>12.4</v>
      </c>
      <c r="R391">
        <v>37.021999999999998</v>
      </c>
      <c r="S391">
        <v>7.5244999999999999E-4</v>
      </c>
      <c r="T391">
        <v>2.3325</v>
      </c>
      <c r="U391">
        <v>79221000</v>
      </c>
      <c r="V391">
        <v>5</v>
      </c>
      <c r="W391">
        <v>24.214079999999999</v>
      </c>
      <c r="X391">
        <v>23.98997</v>
      </c>
      <c r="Y391">
        <v>24.271560000000001</v>
      </c>
      <c r="Z391">
        <v>22.880870000000002</v>
      </c>
      <c r="AA391">
        <v>22.963519999999999</v>
      </c>
      <c r="AB391">
        <v>23.92334</v>
      </c>
    </row>
    <row r="392" spans="1:28" x14ac:dyDescent="0.25">
      <c r="A392" t="s">
        <v>678</v>
      </c>
      <c r="B392">
        <v>1.2211731861466899</v>
      </c>
      <c r="C392">
        <v>-2.66221555074056</v>
      </c>
      <c r="D392" t="s">
        <v>7197</v>
      </c>
      <c r="E392" t="s">
        <v>7197</v>
      </c>
      <c r="F392" t="s">
        <v>7198</v>
      </c>
      <c r="G392" t="s">
        <v>7199</v>
      </c>
      <c r="H392" t="s">
        <v>7132</v>
      </c>
      <c r="I392">
        <v>1</v>
      </c>
      <c r="J392">
        <v>4</v>
      </c>
      <c r="K392" t="s">
        <v>7200</v>
      </c>
      <c r="L392">
        <v>7</v>
      </c>
      <c r="M392">
        <v>7</v>
      </c>
      <c r="N392">
        <v>7</v>
      </c>
      <c r="O392">
        <v>6</v>
      </c>
      <c r="P392">
        <v>6</v>
      </c>
      <c r="Q392">
        <v>6</v>
      </c>
      <c r="R392">
        <v>167.07</v>
      </c>
      <c r="S392">
        <v>0</v>
      </c>
      <c r="T392">
        <v>27.242999999999999</v>
      </c>
      <c r="U392">
        <v>150810000</v>
      </c>
      <c r="V392">
        <v>8</v>
      </c>
      <c r="W392">
        <v>24.39198</v>
      </c>
      <c r="X392">
        <v>22.394259999999999</v>
      </c>
      <c r="Y392">
        <v>20.86703</v>
      </c>
      <c r="Z392">
        <v>25.05519</v>
      </c>
      <c r="AA392">
        <v>25.351610000000001</v>
      </c>
      <c r="AB392">
        <v>25.23312</v>
      </c>
    </row>
    <row r="393" spans="1:28" x14ac:dyDescent="0.25">
      <c r="A393" t="s">
        <v>678</v>
      </c>
      <c r="B393">
        <v>1.4870635962543299</v>
      </c>
      <c r="C393">
        <v>2.0914643605550101</v>
      </c>
      <c r="D393" t="s">
        <v>7505</v>
      </c>
      <c r="E393" t="s">
        <v>7505</v>
      </c>
      <c r="F393" t="s">
        <v>7506</v>
      </c>
      <c r="G393" t="s">
        <v>7507</v>
      </c>
      <c r="H393" t="s">
        <v>7132</v>
      </c>
      <c r="I393">
        <v>1</v>
      </c>
      <c r="J393">
        <v>4</v>
      </c>
      <c r="K393" t="s">
        <v>4275</v>
      </c>
      <c r="L393">
        <v>2</v>
      </c>
      <c r="M393">
        <v>2</v>
      </c>
      <c r="N393">
        <v>2</v>
      </c>
      <c r="O393">
        <v>11.2</v>
      </c>
      <c r="P393">
        <v>11.2</v>
      </c>
      <c r="Q393">
        <v>11.2</v>
      </c>
      <c r="R393">
        <v>27.373999999999999</v>
      </c>
      <c r="S393">
        <v>0</v>
      </c>
      <c r="T393">
        <v>4.3476999999999997</v>
      </c>
      <c r="U393">
        <v>47768000</v>
      </c>
      <c r="V393">
        <v>4</v>
      </c>
      <c r="W393">
        <v>23.906469999999999</v>
      </c>
      <c r="X393">
        <v>23.339459999999999</v>
      </c>
      <c r="Y393">
        <v>23.98085</v>
      </c>
      <c r="Z393">
        <v>20.728149999999999</v>
      </c>
      <c r="AA393">
        <v>21.396750000000001</v>
      </c>
      <c r="AB393">
        <v>22.827490000000001</v>
      </c>
    </row>
    <row r="394" spans="1:28" x14ac:dyDescent="0.25">
      <c r="A394" t="s">
        <v>678</v>
      </c>
      <c r="B394">
        <v>1.13854065085856</v>
      </c>
      <c r="C394">
        <v>1.4657204945882201</v>
      </c>
      <c r="D394" t="s">
        <v>3601</v>
      </c>
      <c r="E394" t="s">
        <v>3601</v>
      </c>
      <c r="F394" t="s">
        <v>3602</v>
      </c>
      <c r="G394" t="s">
        <v>3603</v>
      </c>
      <c r="H394" t="s">
        <v>7132</v>
      </c>
      <c r="I394">
        <v>1</v>
      </c>
      <c r="J394">
        <v>4</v>
      </c>
      <c r="K394" t="s">
        <v>3600</v>
      </c>
      <c r="L394">
        <v>26</v>
      </c>
      <c r="M394">
        <v>26</v>
      </c>
      <c r="N394">
        <v>26</v>
      </c>
      <c r="O394">
        <v>50.1</v>
      </c>
      <c r="P394">
        <v>50.1</v>
      </c>
      <c r="Q394">
        <v>50.1</v>
      </c>
      <c r="R394">
        <v>80.953000000000003</v>
      </c>
      <c r="S394">
        <v>0</v>
      </c>
      <c r="T394">
        <v>108.37</v>
      </c>
      <c r="U394">
        <v>1286400000</v>
      </c>
      <c r="V394">
        <v>72</v>
      </c>
      <c r="W394">
        <v>29.209620000000001</v>
      </c>
      <c r="X394">
        <v>27.28171</v>
      </c>
      <c r="Y394">
        <v>27.728059999999999</v>
      </c>
      <c r="Z394">
        <v>26.403420000000001</v>
      </c>
      <c r="AA394">
        <v>26.93281</v>
      </c>
      <c r="AB394">
        <v>26.486000000000001</v>
      </c>
    </row>
    <row r="395" spans="1:28" x14ac:dyDescent="0.25">
      <c r="A395" t="s">
        <v>678</v>
      </c>
      <c r="B395">
        <v>1.96451936941453</v>
      </c>
      <c r="C395">
        <v>-0.67137908935546897</v>
      </c>
      <c r="D395" t="s">
        <v>3617</v>
      </c>
      <c r="E395" t="s">
        <v>3617</v>
      </c>
      <c r="F395" t="s">
        <v>3618</v>
      </c>
      <c r="G395" t="s">
        <v>3619</v>
      </c>
      <c r="H395" t="s">
        <v>7132</v>
      </c>
      <c r="I395">
        <v>1</v>
      </c>
      <c r="J395">
        <v>4</v>
      </c>
      <c r="K395" t="s">
        <v>252</v>
      </c>
      <c r="L395">
        <v>17</v>
      </c>
      <c r="M395">
        <v>17</v>
      </c>
      <c r="N395">
        <v>17</v>
      </c>
      <c r="O395">
        <v>21.2</v>
      </c>
      <c r="P395">
        <v>21.2</v>
      </c>
      <c r="Q395">
        <v>21.2</v>
      </c>
      <c r="R395">
        <v>107.5</v>
      </c>
      <c r="S395">
        <v>0</v>
      </c>
      <c r="T395">
        <v>39.073999999999998</v>
      </c>
      <c r="U395">
        <v>1944000000</v>
      </c>
      <c r="V395">
        <v>58</v>
      </c>
      <c r="W395">
        <v>27.92502</v>
      </c>
      <c r="X395">
        <v>28.119910000000001</v>
      </c>
      <c r="Y395">
        <v>27.61534</v>
      </c>
      <c r="Z395">
        <v>28.54008</v>
      </c>
      <c r="AA395">
        <v>28.523689999999998</v>
      </c>
      <c r="AB395">
        <v>28.61063</v>
      </c>
    </row>
    <row r="396" spans="1:28" x14ac:dyDescent="0.25">
      <c r="A396" t="s">
        <v>678</v>
      </c>
      <c r="B396">
        <v>1.8475085996865399</v>
      </c>
      <c r="C396">
        <v>0.58669916788737098</v>
      </c>
      <c r="D396" t="s">
        <v>3622</v>
      </c>
      <c r="E396" t="s">
        <v>3622</v>
      </c>
      <c r="F396" t="s">
        <v>3623</v>
      </c>
      <c r="G396" t="s">
        <v>3624</v>
      </c>
      <c r="H396" t="s">
        <v>7132</v>
      </c>
      <c r="I396">
        <v>1</v>
      </c>
      <c r="J396">
        <v>4</v>
      </c>
      <c r="K396" t="s">
        <v>3621</v>
      </c>
      <c r="L396">
        <v>21</v>
      </c>
      <c r="M396">
        <v>20</v>
      </c>
      <c r="N396">
        <v>20</v>
      </c>
      <c r="O396">
        <v>34.1</v>
      </c>
      <c r="P396">
        <v>32.799999999999997</v>
      </c>
      <c r="Q396">
        <v>32.799999999999997</v>
      </c>
      <c r="R396">
        <v>99.802000000000007</v>
      </c>
      <c r="S396">
        <v>0</v>
      </c>
      <c r="T396">
        <v>94.727999999999994</v>
      </c>
      <c r="U396">
        <v>1208600000</v>
      </c>
      <c r="V396">
        <v>55</v>
      </c>
      <c r="W396">
        <v>27.840859999999999</v>
      </c>
      <c r="X396">
        <v>27.673909999999999</v>
      </c>
      <c r="Y396">
        <v>28.09788</v>
      </c>
      <c r="Z396">
        <v>27.188960000000002</v>
      </c>
      <c r="AA396">
        <v>27.245719999999999</v>
      </c>
      <c r="AB396">
        <v>27.41788</v>
      </c>
    </row>
    <row r="397" spans="1:28" x14ac:dyDescent="0.25">
      <c r="A397" t="s">
        <v>678</v>
      </c>
      <c r="B397">
        <v>2.0612105485838401</v>
      </c>
      <c r="C397">
        <v>-0.42065747578939</v>
      </c>
      <c r="D397" t="s">
        <v>3626</v>
      </c>
      <c r="E397" t="s">
        <v>3626</v>
      </c>
      <c r="F397" t="s">
        <v>3627</v>
      </c>
      <c r="G397" t="s">
        <v>3628</v>
      </c>
      <c r="H397" t="s">
        <v>7132</v>
      </c>
      <c r="I397">
        <v>1</v>
      </c>
      <c r="J397">
        <v>4</v>
      </c>
      <c r="K397" t="s">
        <v>3625</v>
      </c>
      <c r="L397">
        <v>72</v>
      </c>
      <c r="M397">
        <v>72</v>
      </c>
      <c r="N397">
        <v>72</v>
      </c>
      <c r="O397">
        <v>51.9</v>
      </c>
      <c r="P397">
        <v>51.9</v>
      </c>
      <c r="Q397">
        <v>51.9</v>
      </c>
      <c r="R397">
        <v>191.55</v>
      </c>
      <c r="S397">
        <v>0</v>
      </c>
      <c r="T397">
        <v>323.31</v>
      </c>
      <c r="U397">
        <v>16318000000</v>
      </c>
      <c r="V397">
        <v>475</v>
      </c>
      <c r="W397">
        <v>31.084489999999999</v>
      </c>
      <c r="X397">
        <v>30.95046</v>
      </c>
      <c r="Y397">
        <v>31.186599999999999</v>
      </c>
      <c r="Z397">
        <v>31.601469999999999</v>
      </c>
      <c r="AA397">
        <v>31.463190000000001</v>
      </c>
      <c r="AB397">
        <v>31.418859999999999</v>
      </c>
    </row>
    <row r="398" spans="1:28" x14ac:dyDescent="0.25">
      <c r="A398" t="s">
        <v>678</v>
      </c>
      <c r="B398">
        <v>2.2838654074975202</v>
      </c>
      <c r="C398">
        <v>-1.0190003712972</v>
      </c>
      <c r="D398" t="s">
        <v>3634</v>
      </c>
      <c r="E398" t="s">
        <v>3634</v>
      </c>
      <c r="F398" t="s">
        <v>3635</v>
      </c>
      <c r="G398" t="s">
        <v>3636</v>
      </c>
      <c r="H398" t="s">
        <v>7132</v>
      </c>
      <c r="I398">
        <v>1</v>
      </c>
      <c r="J398">
        <v>4</v>
      </c>
      <c r="K398" t="s">
        <v>3633</v>
      </c>
      <c r="L398">
        <v>9</v>
      </c>
      <c r="M398">
        <v>9</v>
      </c>
      <c r="N398">
        <v>9</v>
      </c>
      <c r="O398">
        <v>21.5</v>
      </c>
      <c r="P398">
        <v>21.5</v>
      </c>
      <c r="Q398">
        <v>21.5</v>
      </c>
      <c r="R398">
        <v>60.341999999999999</v>
      </c>
      <c r="S398">
        <v>0</v>
      </c>
      <c r="T398">
        <v>21.056000000000001</v>
      </c>
      <c r="U398">
        <v>272780000</v>
      </c>
      <c r="V398">
        <v>23</v>
      </c>
      <c r="W398">
        <v>24.753019999999999</v>
      </c>
      <c r="X398">
        <v>24.624829999999999</v>
      </c>
      <c r="Y398">
        <v>24.85172</v>
      </c>
      <c r="Z398">
        <v>25.466380000000001</v>
      </c>
      <c r="AA398">
        <v>26.061900000000001</v>
      </c>
      <c r="AB398">
        <v>25.758299999999998</v>
      </c>
    </row>
    <row r="399" spans="1:28" x14ac:dyDescent="0.25">
      <c r="A399" t="s">
        <v>678</v>
      </c>
      <c r="B399">
        <v>2.2579120618300399</v>
      </c>
      <c r="C399">
        <v>-0.55607795715331998</v>
      </c>
      <c r="D399" t="s">
        <v>3645</v>
      </c>
      <c r="E399" t="s">
        <v>3645</v>
      </c>
      <c r="F399" t="s">
        <v>3646</v>
      </c>
      <c r="G399" t="s">
        <v>3647</v>
      </c>
      <c r="H399" t="s">
        <v>7132</v>
      </c>
      <c r="I399">
        <v>1</v>
      </c>
      <c r="J399">
        <v>4</v>
      </c>
      <c r="K399" t="s">
        <v>3644</v>
      </c>
      <c r="L399">
        <v>16</v>
      </c>
      <c r="M399">
        <v>12</v>
      </c>
      <c r="N399">
        <v>12</v>
      </c>
      <c r="O399">
        <v>54.4</v>
      </c>
      <c r="P399">
        <v>51.6</v>
      </c>
      <c r="Q399">
        <v>51.6</v>
      </c>
      <c r="R399">
        <v>28.466999999999999</v>
      </c>
      <c r="S399">
        <v>0</v>
      </c>
      <c r="T399">
        <v>198.54</v>
      </c>
      <c r="U399">
        <v>2474700000</v>
      </c>
      <c r="V399">
        <v>77</v>
      </c>
      <c r="W399">
        <v>28.26915</v>
      </c>
      <c r="X399">
        <v>28.252960000000002</v>
      </c>
      <c r="Y399">
        <v>28.281890000000001</v>
      </c>
      <c r="Z399">
        <v>28.6526</v>
      </c>
      <c r="AA399">
        <v>29.004770000000001</v>
      </c>
      <c r="AB399">
        <v>28.81485</v>
      </c>
    </row>
    <row r="400" spans="1:28" x14ac:dyDescent="0.25">
      <c r="A400" t="s">
        <v>678</v>
      </c>
      <c r="B400">
        <v>1.6286820134104301</v>
      </c>
      <c r="C400">
        <v>-2.3583501180013</v>
      </c>
      <c r="D400" t="s">
        <v>3649</v>
      </c>
      <c r="E400" t="s">
        <v>3649</v>
      </c>
      <c r="F400" t="s">
        <v>3650</v>
      </c>
      <c r="G400" t="s">
        <v>3651</v>
      </c>
      <c r="H400" t="s">
        <v>7132</v>
      </c>
      <c r="I400">
        <v>1</v>
      </c>
      <c r="J400">
        <v>4</v>
      </c>
      <c r="K400" t="s">
        <v>3648</v>
      </c>
      <c r="L400">
        <v>6</v>
      </c>
      <c r="M400">
        <v>6</v>
      </c>
      <c r="N400">
        <v>6</v>
      </c>
      <c r="O400">
        <v>23.1</v>
      </c>
      <c r="P400">
        <v>23.1</v>
      </c>
      <c r="Q400">
        <v>23.1</v>
      </c>
      <c r="R400">
        <v>25.170999999999999</v>
      </c>
      <c r="S400">
        <v>0</v>
      </c>
      <c r="T400">
        <v>11.755000000000001</v>
      </c>
      <c r="U400">
        <v>358670000</v>
      </c>
      <c r="V400">
        <v>14</v>
      </c>
      <c r="W400">
        <v>22.80864</v>
      </c>
      <c r="X400">
        <v>24.79729</v>
      </c>
      <c r="Y400">
        <v>24.494050000000001</v>
      </c>
      <c r="Z400">
        <v>26.675059999999998</v>
      </c>
      <c r="AA400">
        <v>26.575410000000002</v>
      </c>
      <c r="AB400">
        <v>25.92456</v>
      </c>
    </row>
    <row r="401" spans="1:28" x14ac:dyDescent="0.25">
      <c r="A401" t="s">
        <v>678</v>
      </c>
      <c r="B401">
        <v>1.20011809999486</v>
      </c>
      <c r="C401">
        <v>1.1507759094238299</v>
      </c>
      <c r="D401" t="s">
        <v>7508</v>
      </c>
      <c r="E401" t="s">
        <v>7508</v>
      </c>
      <c r="F401" t="s">
        <v>7509</v>
      </c>
      <c r="G401" t="s">
        <v>7510</v>
      </c>
      <c r="H401" t="s">
        <v>7132</v>
      </c>
      <c r="I401">
        <v>1</v>
      </c>
      <c r="J401">
        <v>4</v>
      </c>
      <c r="K401" t="s">
        <v>62</v>
      </c>
      <c r="L401">
        <v>4</v>
      </c>
      <c r="M401">
        <v>4</v>
      </c>
      <c r="N401">
        <v>4</v>
      </c>
      <c r="O401">
        <v>12.4</v>
      </c>
      <c r="P401">
        <v>12.4</v>
      </c>
      <c r="Q401">
        <v>12.4</v>
      </c>
      <c r="R401">
        <v>55.939</v>
      </c>
      <c r="S401">
        <v>0</v>
      </c>
      <c r="T401">
        <v>10.505000000000001</v>
      </c>
      <c r="U401">
        <v>110470000</v>
      </c>
      <c r="V401">
        <v>7</v>
      </c>
      <c r="W401">
        <v>24.913599999999999</v>
      </c>
      <c r="X401">
        <v>24.949619999999999</v>
      </c>
      <c r="Y401">
        <v>24.782820000000001</v>
      </c>
      <c r="Z401">
        <v>24.366949999999999</v>
      </c>
      <c r="AA401">
        <v>22.866980000000002</v>
      </c>
      <c r="AB401">
        <v>23.959779999999999</v>
      </c>
    </row>
    <row r="402" spans="1:28" x14ac:dyDescent="0.25">
      <c r="A402" t="s">
        <v>678</v>
      </c>
      <c r="B402">
        <v>1.5417260301525499</v>
      </c>
      <c r="C402">
        <v>-0.49343681335449202</v>
      </c>
      <c r="D402" t="s">
        <v>3652</v>
      </c>
      <c r="E402" t="s">
        <v>3653</v>
      </c>
      <c r="F402" t="s">
        <v>3654</v>
      </c>
      <c r="G402" t="s">
        <v>3655</v>
      </c>
      <c r="H402" t="s">
        <v>7132</v>
      </c>
      <c r="I402">
        <v>1</v>
      </c>
      <c r="J402">
        <v>4</v>
      </c>
      <c r="K402" t="s">
        <v>3541</v>
      </c>
      <c r="L402">
        <v>21</v>
      </c>
      <c r="M402">
        <v>21</v>
      </c>
      <c r="N402">
        <v>21</v>
      </c>
      <c r="O402">
        <v>15.6</v>
      </c>
      <c r="P402">
        <v>15.6</v>
      </c>
      <c r="Q402">
        <v>15.6</v>
      </c>
      <c r="R402">
        <v>176.07</v>
      </c>
      <c r="S402">
        <v>0</v>
      </c>
      <c r="T402">
        <v>88.084999999999994</v>
      </c>
      <c r="U402">
        <v>1021000000</v>
      </c>
      <c r="V402">
        <v>75</v>
      </c>
      <c r="W402">
        <v>27.133590000000002</v>
      </c>
      <c r="X402">
        <v>26.726240000000001</v>
      </c>
      <c r="Y402">
        <v>27.176169999999999</v>
      </c>
      <c r="Z402">
        <v>27.506350000000001</v>
      </c>
      <c r="AA402">
        <v>27.44482</v>
      </c>
      <c r="AB402">
        <v>27.565149999999999</v>
      </c>
    </row>
    <row r="403" spans="1:28" x14ac:dyDescent="0.25">
      <c r="A403" t="s">
        <v>678</v>
      </c>
      <c r="B403">
        <v>2.4931807214718198</v>
      </c>
      <c r="C403">
        <v>1.16009521484375</v>
      </c>
      <c r="D403" t="s">
        <v>3669</v>
      </c>
      <c r="E403" t="s">
        <v>3669</v>
      </c>
      <c r="F403" t="s">
        <v>3670</v>
      </c>
      <c r="G403" t="s">
        <v>3671</v>
      </c>
      <c r="H403" t="s">
        <v>7132</v>
      </c>
      <c r="I403">
        <v>1</v>
      </c>
      <c r="J403">
        <v>4</v>
      </c>
      <c r="K403" t="s">
        <v>3668</v>
      </c>
      <c r="L403">
        <v>6</v>
      </c>
      <c r="M403">
        <v>6</v>
      </c>
      <c r="N403">
        <v>6</v>
      </c>
      <c r="O403">
        <v>19</v>
      </c>
      <c r="P403">
        <v>19</v>
      </c>
      <c r="Q403">
        <v>19</v>
      </c>
      <c r="R403">
        <v>42.88</v>
      </c>
      <c r="S403">
        <v>0</v>
      </c>
      <c r="T403">
        <v>22.228999999999999</v>
      </c>
      <c r="U403">
        <v>605250000</v>
      </c>
      <c r="V403">
        <v>24</v>
      </c>
      <c r="W403">
        <v>27.095269999999999</v>
      </c>
      <c r="X403">
        <v>26.8447</v>
      </c>
      <c r="Y403">
        <v>27.354220000000002</v>
      </c>
      <c r="Z403">
        <v>25.766760000000001</v>
      </c>
      <c r="AA403">
        <v>26.143090000000001</v>
      </c>
      <c r="AB403">
        <v>25.904050000000002</v>
      </c>
    </row>
    <row r="404" spans="1:28" x14ac:dyDescent="0.25">
      <c r="A404" t="s">
        <v>678</v>
      </c>
      <c r="B404">
        <v>3.4554457354624502</v>
      </c>
      <c r="C404">
        <v>-2.62760861714681</v>
      </c>
      <c r="D404" t="s">
        <v>7201</v>
      </c>
      <c r="E404" t="s">
        <v>7201</v>
      </c>
      <c r="F404" t="s">
        <v>7202</v>
      </c>
      <c r="G404" t="s">
        <v>7203</v>
      </c>
      <c r="H404" t="s">
        <v>7132</v>
      </c>
      <c r="I404">
        <v>1</v>
      </c>
      <c r="J404">
        <v>4</v>
      </c>
      <c r="K404" t="s">
        <v>7204</v>
      </c>
      <c r="L404">
        <v>7</v>
      </c>
      <c r="M404">
        <v>7</v>
      </c>
      <c r="N404">
        <v>7</v>
      </c>
      <c r="O404">
        <v>12.1</v>
      </c>
      <c r="P404">
        <v>12.1</v>
      </c>
      <c r="Q404">
        <v>12.1</v>
      </c>
      <c r="R404">
        <v>94.944000000000003</v>
      </c>
      <c r="S404">
        <v>0</v>
      </c>
      <c r="T404">
        <v>13.593999999999999</v>
      </c>
      <c r="U404">
        <v>146280000</v>
      </c>
      <c r="V404">
        <v>7</v>
      </c>
      <c r="W404">
        <v>22.491520000000001</v>
      </c>
      <c r="X404">
        <v>22.915209999999998</v>
      </c>
      <c r="Y404">
        <v>22.118089999999999</v>
      </c>
      <c r="Z404">
        <v>25.097519999999999</v>
      </c>
      <c r="AA404">
        <v>25.107610000000001</v>
      </c>
      <c r="AB404">
        <v>25.20251</v>
      </c>
    </row>
    <row r="405" spans="1:28" x14ac:dyDescent="0.25">
      <c r="A405" t="s">
        <v>678</v>
      </c>
      <c r="B405">
        <v>2.8165223647808699</v>
      </c>
      <c r="C405">
        <v>1.01838556925455</v>
      </c>
      <c r="D405" t="s">
        <v>3688</v>
      </c>
      <c r="E405" t="s">
        <v>3689</v>
      </c>
      <c r="F405" t="s">
        <v>3690</v>
      </c>
      <c r="G405" t="s">
        <v>3691</v>
      </c>
      <c r="H405" t="s">
        <v>7132</v>
      </c>
      <c r="I405">
        <v>1</v>
      </c>
      <c r="J405">
        <v>4</v>
      </c>
      <c r="K405" t="s">
        <v>975</v>
      </c>
      <c r="L405">
        <v>25</v>
      </c>
      <c r="M405">
        <v>25</v>
      </c>
      <c r="N405">
        <v>25</v>
      </c>
      <c r="O405">
        <v>63</v>
      </c>
      <c r="P405">
        <v>63</v>
      </c>
      <c r="Q405">
        <v>63</v>
      </c>
      <c r="R405">
        <v>47.472999999999999</v>
      </c>
      <c r="S405">
        <v>0</v>
      </c>
      <c r="T405">
        <v>323.31</v>
      </c>
      <c r="U405">
        <v>131930000000</v>
      </c>
      <c r="V405">
        <v>933</v>
      </c>
      <c r="W405">
        <v>34.618340000000003</v>
      </c>
      <c r="X405">
        <v>34.824539999999999</v>
      </c>
      <c r="Y405">
        <v>34.828609999999998</v>
      </c>
      <c r="Z405">
        <v>33.560920000000003</v>
      </c>
      <c r="AA405">
        <v>33.70852</v>
      </c>
      <c r="AB405">
        <v>33.946899999999999</v>
      </c>
    </row>
    <row r="406" spans="1:28" x14ac:dyDescent="0.25">
      <c r="A406" t="s">
        <v>678</v>
      </c>
      <c r="B406">
        <v>1.8393817281467</v>
      </c>
      <c r="C406">
        <v>0.62361907958984397</v>
      </c>
      <c r="D406" t="s">
        <v>3702</v>
      </c>
      <c r="E406" t="s">
        <v>3702</v>
      </c>
      <c r="F406" t="s">
        <v>3703</v>
      </c>
      <c r="G406" t="s">
        <v>3704</v>
      </c>
      <c r="H406" t="s">
        <v>7132</v>
      </c>
      <c r="I406">
        <v>1</v>
      </c>
      <c r="J406">
        <v>4</v>
      </c>
      <c r="K406" t="s">
        <v>3701</v>
      </c>
      <c r="L406">
        <v>10</v>
      </c>
      <c r="M406">
        <v>10</v>
      </c>
      <c r="N406">
        <v>8</v>
      </c>
      <c r="O406">
        <v>20.6</v>
      </c>
      <c r="P406">
        <v>20.6</v>
      </c>
      <c r="Q406">
        <v>18.7</v>
      </c>
      <c r="R406">
        <v>56.345999999999997</v>
      </c>
      <c r="S406">
        <v>0</v>
      </c>
      <c r="T406">
        <v>24.428000000000001</v>
      </c>
      <c r="U406">
        <v>355660000</v>
      </c>
      <c r="V406">
        <v>26</v>
      </c>
      <c r="W406">
        <v>26.078610000000001</v>
      </c>
      <c r="X406">
        <v>26.146799999999999</v>
      </c>
      <c r="Y406">
        <v>26.09863</v>
      </c>
      <c r="Z406">
        <v>25.202279999999998</v>
      </c>
      <c r="AA406">
        <v>25.711639999999999</v>
      </c>
      <c r="AB406">
        <v>25.539249999999999</v>
      </c>
    </row>
    <row r="407" spans="1:28" x14ac:dyDescent="0.25">
      <c r="A407" t="s">
        <v>678</v>
      </c>
      <c r="B407">
        <v>1.69695615926136</v>
      </c>
      <c r="C407">
        <v>-0.58220481872558605</v>
      </c>
      <c r="D407" t="s">
        <v>3710</v>
      </c>
      <c r="E407" t="s">
        <v>3710</v>
      </c>
      <c r="F407" t="s">
        <v>3711</v>
      </c>
      <c r="G407" t="s">
        <v>3712</v>
      </c>
      <c r="H407" t="s">
        <v>7132</v>
      </c>
      <c r="I407">
        <v>1</v>
      </c>
      <c r="J407">
        <v>4</v>
      </c>
      <c r="K407" t="s">
        <v>3709</v>
      </c>
      <c r="L407">
        <v>8</v>
      </c>
      <c r="M407">
        <v>8</v>
      </c>
      <c r="N407">
        <v>8</v>
      </c>
      <c r="O407">
        <v>37.1</v>
      </c>
      <c r="P407">
        <v>37.1</v>
      </c>
      <c r="Q407">
        <v>37.1</v>
      </c>
      <c r="R407">
        <v>27.744</v>
      </c>
      <c r="S407">
        <v>0</v>
      </c>
      <c r="T407">
        <v>23.335999999999999</v>
      </c>
      <c r="U407">
        <v>638370000</v>
      </c>
      <c r="V407">
        <v>22</v>
      </c>
      <c r="W407">
        <v>26.615410000000001</v>
      </c>
      <c r="X407">
        <v>26.126339999999999</v>
      </c>
      <c r="Y407">
        <v>26.239139999999999</v>
      </c>
      <c r="Z407">
        <v>26.986740000000001</v>
      </c>
      <c r="AA407">
        <v>26.920819999999999</v>
      </c>
      <c r="AB407">
        <v>26.819949999999999</v>
      </c>
    </row>
    <row r="408" spans="1:28" x14ac:dyDescent="0.25">
      <c r="A408" t="s">
        <v>678</v>
      </c>
      <c r="B408">
        <v>2.6562714155628502</v>
      </c>
      <c r="C408">
        <v>-0.42021369934081998</v>
      </c>
      <c r="D408" t="s">
        <v>3719</v>
      </c>
      <c r="E408" t="s">
        <v>3720</v>
      </c>
      <c r="F408" t="s">
        <v>3721</v>
      </c>
      <c r="G408" t="s">
        <v>3722</v>
      </c>
      <c r="H408" t="s">
        <v>7132</v>
      </c>
      <c r="I408">
        <v>1</v>
      </c>
      <c r="J408">
        <v>4</v>
      </c>
      <c r="K408" t="s">
        <v>3718</v>
      </c>
      <c r="L408">
        <v>14</v>
      </c>
      <c r="M408">
        <v>14</v>
      </c>
      <c r="N408">
        <v>10</v>
      </c>
      <c r="O408">
        <v>32.700000000000003</v>
      </c>
      <c r="P408">
        <v>32.700000000000003</v>
      </c>
      <c r="Q408">
        <v>23.2</v>
      </c>
      <c r="R408">
        <v>56.369</v>
      </c>
      <c r="S408">
        <v>0</v>
      </c>
      <c r="T408">
        <v>99.218000000000004</v>
      </c>
      <c r="U408">
        <v>2618500000</v>
      </c>
      <c r="V408">
        <v>81</v>
      </c>
      <c r="W408">
        <v>28.417159999999999</v>
      </c>
      <c r="X408">
        <v>28.371860000000002</v>
      </c>
      <c r="Y408">
        <v>28.562819999999999</v>
      </c>
      <c r="Z408">
        <v>28.837440000000001</v>
      </c>
      <c r="AA408">
        <v>28.89507</v>
      </c>
      <c r="AB408">
        <v>28.879960000000001</v>
      </c>
    </row>
    <row r="409" spans="1:28" x14ac:dyDescent="0.25">
      <c r="A409" t="s">
        <v>678</v>
      </c>
      <c r="B409">
        <v>1.17964756178942</v>
      </c>
      <c r="C409">
        <v>0.68914540608724195</v>
      </c>
      <c r="D409" t="s">
        <v>3724</v>
      </c>
      <c r="E409" t="s">
        <v>3725</v>
      </c>
      <c r="F409" t="s">
        <v>3726</v>
      </c>
      <c r="G409" t="s">
        <v>3727</v>
      </c>
      <c r="H409" t="s">
        <v>7132</v>
      </c>
      <c r="I409">
        <v>1</v>
      </c>
      <c r="J409">
        <v>4</v>
      </c>
      <c r="K409" t="s">
        <v>3723</v>
      </c>
      <c r="L409">
        <v>37</v>
      </c>
      <c r="M409">
        <v>22</v>
      </c>
      <c r="N409">
        <v>21</v>
      </c>
      <c r="O409">
        <v>41.6</v>
      </c>
      <c r="P409">
        <v>24.3</v>
      </c>
      <c r="Q409">
        <v>23.2</v>
      </c>
      <c r="R409">
        <v>112.22</v>
      </c>
      <c r="S409">
        <v>0</v>
      </c>
      <c r="T409">
        <v>138.21</v>
      </c>
      <c r="U409">
        <v>2436600000</v>
      </c>
      <c r="V409">
        <v>104</v>
      </c>
      <c r="W409">
        <v>28.817540000000001</v>
      </c>
      <c r="X409">
        <v>29.001930000000002</v>
      </c>
      <c r="Y409">
        <v>28.840949999999999</v>
      </c>
      <c r="Z409">
        <v>27.666550000000001</v>
      </c>
      <c r="AA409">
        <v>28.39481</v>
      </c>
      <c r="AB409">
        <v>28.53163</v>
      </c>
    </row>
    <row r="410" spans="1:28" x14ac:dyDescent="0.25">
      <c r="A410" t="s">
        <v>678</v>
      </c>
      <c r="B410">
        <v>1.18829190977048</v>
      </c>
      <c r="C410">
        <v>0.84755325317382801</v>
      </c>
      <c r="D410" t="s">
        <v>3729</v>
      </c>
      <c r="E410" t="s">
        <v>3729</v>
      </c>
      <c r="F410" t="s">
        <v>3730</v>
      </c>
      <c r="G410" t="s">
        <v>3731</v>
      </c>
      <c r="H410" t="s">
        <v>7132</v>
      </c>
      <c r="I410">
        <v>1</v>
      </c>
      <c r="J410">
        <v>4</v>
      </c>
      <c r="K410" t="s">
        <v>3728</v>
      </c>
      <c r="L410">
        <v>25</v>
      </c>
      <c r="M410">
        <v>17</v>
      </c>
      <c r="N410">
        <v>17</v>
      </c>
      <c r="O410">
        <v>15.4</v>
      </c>
      <c r="P410">
        <v>11.8</v>
      </c>
      <c r="Q410">
        <v>11.8</v>
      </c>
      <c r="R410">
        <v>228.58</v>
      </c>
      <c r="S410">
        <v>0</v>
      </c>
      <c r="T410">
        <v>51.23</v>
      </c>
      <c r="U410">
        <v>455640000</v>
      </c>
      <c r="V410">
        <v>29</v>
      </c>
      <c r="W410">
        <v>26.1281</v>
      </c>
      <c r="X410">
        <v>26.470929999999999</v>
      </c>
      <c r="Y410">
        <v>26.960249999999998</v>
      </c>
      <c r="Z410">
        <v>25.243289999999998</v>
      </c>
      <c r="AA410">
        <v>26.042850000000001</v>
      </c>
      <c r="AB410">
        <v>25.73047</v>
      </c>
    </row>
    <row r="411" spans="1:28" x14ac:dyDescent="0.25">
      <c r="A411" t="s">
        <v>678</v>
      </c>
      <c r="B411">
        <v>3.2824930209376801</v>
      </c>
      <c r="C411">
        <v>0.844506581624348</v>
      </c>
      <c r="D411" t="s">
        <v>3741</v>
      </c>
      <c r="E411" t="s">
        <v>3741</v>
      </c>
      <c r="F411" t="s">
        <v>3742</v>
      </c>
      <c r="G411" t="s">
        <v>3743</v>
      </c>
      <c r="H411" t="s">
        <v>7132</v>
      </c>
      <c r="I411">
        <v>1</v>
      </c>
      <c r="J411">
        <v>4</v>
      </c>
      <c r="K411" t="s">
        <v>3740</v>
      </c>
      <c r="L411">
        <v>23</v>
      </c>
      <c r="M411">
        <v>23</v>
      </c>
      <c r="N411">
        <v>23</v>
      </c>
      <c r="O411">
        <v>25.3</v>
      </c>
      <c r="P411">
        <v>25.3</v>
      </c>
      <c r="Q411">
        <v>25.3</v>
      </c>
      <c r="R411">
        <v>135.63</v>
      </c>
      <c r="S411">
        <v>0</v>
      </c>
      <c r="T411">
        <v>124.75</v>
      </c>
      <c r="U411">
        <v>1510600000</v>
      </c>
      <c r="V411">
        <v>102</v>
      </c>
      <c r="W411">
        <v>28.21331</v>
      </c>
      <c r="X411">
        <v>28.296050000000001</v>
      </c>
      <c r="Y411">
        <v>28.37518</v>
      </c>
      <c r="Z411">
        <v>27.314579999999999</v>
      </c>
      <c r="AA411">
        <v>27.50347</v>
      </c>
      <c r="AB411">
        <v>27.532969999999999</v>
      </c>
    </row>
    <row r="412" spans="1:28" x14ac:dyDescent="0.25">
      <c r="A412" t="s">
        <v>678</v>
      </c>
      <c r="B412">
        <v>2.85492725993779</v>
      </c>
      <c r="C412">
        <v>-1.1202303568522101</v>
      </c>
      <c r="D412" t="s">
        <v>3759</v>
      </c>
      <c r="E412" t="s">
        <v>3759</v>
      </c>
      <c r="F412" t="s">
        <v>3760</v>
      </c>
      <c r="G412" t="s">
        <v>3761</v>
      </c>
      <c r="H412" t="s">
        <v>7132</v>
      </c>
      <c r="I412">
        <v>1</v>
      </c>
      <c r="J412">
        <v>4</v>
      </c>
      <c r="K412" t="s">
        <v>3758</v>
      </c>
      <c r="L412">
        <v>19</v>
      </c>
      <c r="M412">
        <v>19</v>
      </c>
      <c r="N412">
        <v>19</v>
      </c>
      <c r="O412">
        <v>63.5</v>
      </c>
      <c r="P412">
        <v>63.5</v>
      </c>
      <c r="Q412">
        <v>63.5</v>
      </c>
      <c r="R412">
        <v>36.107999999999997</v>
      </c>
      <c r="S412">
        <v>0</v>
      </c>
      <c r="T412">
        <v>128.5</v>
      </c>
      <c r="U412">
        <v>1438700000</v>
      </c>
      <c r="V412">
        <v>56</v>
      </c>
      <c r="W412">
        <v>27.266960000000001</v>
      </c>
      <c r="X412">
        <v>26.975090000000002</v>
      </c>
      <c r="Y412">
        <v>27.057449999999999</v>
      </c>
      <c r="Z412">
        <v>28.392430000000001</v>
      </c>
      <c r="AA412">
        <v>28.258669999999999</v>
      </c>
      <c r="AB412">
        <v>28.009080000000001</v>
      </c>
    </row>
    <row r="413" spans="1:28" x14ac:dyDescent="0.25">
      <c r="A413" t="s">
        <v>678</v>
      </c>
      <c r="B413">
        <v>1.9846557277760399</v>
      </c>
      <c r="C413">
        <v>1.08235359191895</v>
      </c>
      <c r="D413" t="s">
        <v>3766</v>
      </c>
      <c r="E413" t="s">
        <v>3766</v>
      </c>
      <c r="F413" t="s">
        <v>3767</v>
      </c>
      <c r="G413" t="s">
        <v>3768</v>
      </c>
      <c r="H413" t="s">
        <v>7132</v>
      </c>
      <c r="I413">
        <v>1</v>
      </c>
      <c r="J413">
        <v>4</v>
      </c>
      <c r="K413" t="s">
        <v>3765</v>
      </c>
      <c r="L413">
        <v>13</v>
      </c>
      <c r="M413">
        <v>13</v>
      </c>
      <c r="N413">
        <v>13</v>
      </c>
      <c r="O413">
        <v>5.9</v>
      </c>
      <c r="P413">
        <v>5.9</v>
      </c>
      <c r="Q413">
        <v>5.9</v>
      </c>
      <c r="R413">
        <v>413.04</v>
      </c>
      <c r="S413">
        <v>0</v>
      </c>
      <c r="T413">
        <v>24.457999999999998</v>
      </c>
      <c r="U413">
        <v>1213700000</v>
      </c>
      <c r="V413">
        <v>26</v>
      </c>
      <c r="W413">
        <v>27.89649</v>
      </c>
      <c r="X413">
        <v>28.193660000000001</v>
      </c>
      <c r="Y413">
        <v>28.144089999999998</v>
      </c>
      <c r="Z413">
        <v>26.571059999999999</v>
      </c>
      <c r="AA413">
        <v>27.11525</v>
      </c>
      <c r="AB413">
        <v>27.30086</v>
      </c>
    </row>
    <row r="414" spans="1:28" x14ac:dyDescent="0.25">
      <c r="A414" t="s">
        <v>678</v>
      </c>
      <c r="B414">
        <v>1.2563237572514701</v>
      </c>
      <c r="C414">
        <v>1.9270509084065699</v>
      </c>
      <c r="D414" t="s">
        <v>3777</v>
      </c>
      <c r="E414" t="s">
        <v>3777</v>
      </c>
      <c r="F414" t="s">
        <v>3778</v>
      </c>
      <c r="G414" t="s">
        <v>3779</v>
      </c>
      <c r="H414" t="s">
        <v>7132</v>
      </c>
      <c r="I414">
        <v>1</v>
      </c>
      <c r="J414">
        <v>4</v>
      </c>
      <c r="K414" t="s">
        <v>146</v>
      </c>
      <c r="L414">
        <v>7</v>
      </c>
      <c r="M414">
        <v>7</v>
      </c>
      <c r="N414">
        <v>7</v>
      </c>
      <c r="O414">
        <v>19.100000000000001</v>
      </c>
      <c r="P414">
        <v>19.100000000000001</v>
      </c>
      <c r="Q414">
        <v>19.100000000000001</v>
      </c>
      <c r="R414">
        <v>51.125999999999998</v>
      </c>
      <c r="S414">
        <v>0</v>
      </c>
      <c r="T414">
        <v>16.952999999999999</v>
      </c>
      <c r="U414">
        <v>204000000</v>
      </c>
      <c r="V414">
        <v>15</v>
      </c>
      <c r="W414">
        <v>25.743839999999999</v>
      </c>
      <c r="X414">
        <v>25.65813</v>
      </c>
      <c r="Y414">
        <v>25.546250000000001</v>
      </c>
      <c r="Z414">
        <v>22.287019999999998</v>
      </c>
      <c r="AA414">
        <v>24.445060000000002</v>
      </c>
      <c r="AB414">
        <v>24.434979999999999</v>
      </c>
    </row>
    <row r="415" spans="1:28" x14ac:dyDescent="0.25">
      <c r="A415" t="s">
        <v>678</v>
      </c>
      <c r="B415">
        <v>3.2319280168637698</v>
      </c>
      <c r="C415">
        <v>0.70296796162923103</v>
      </c>
      <c r="D415" t="s">
        <v>3794</v>
      </c>
      <c r="E415" t="s">
        <v>3794</v>
      </c>
      <c r="F415" t="s">
        <v>3795</v>
      </c>
      <c r="G415" t="s">
        <v>3796</v>
      </c>
      <c r="H415" t="s">
        <v>7132</v>
      </c>
      <c r="I415">
        <v>1</v>
      </c>
      <c r="J415">
        <v>4</v>
      </c>
      <c r="K415" t="s">
        <v>1140</v>
      </c>
      <c r="L415">
        <v>14</v>
      </c>
      <c r="M415">
        <v>14</v>
      </c>
      <c r="N415">
        <v>14</v>
      </c>
      <c r="O415">
        <v>60.4</v>
      </c>
      <c r="P415">
        <v>60.4</v>
      </c>
      <c r="Q415">
        <v>60.4</v>
      </c>
      <c r="R415">
        <v>29.26</v>
      </c>
      <c r="S415">
        <v>0</v>
      </c>
      <c r="T415">
        <v>90.94</v>
      </c>
      <c r="U415">
        <v>2998600000</v>
      </c>
      <c r="V415">
        <v>94</v>
      </c>
      <c r="W415">
        <v>29.147829999999999</v>
      </c>
      <c r="X415">
        <v>29.2651</v>
      </c>
      <c r="Y415">
        <v>29.251290000000001</v>
      </c>
      <c r="Z415">
        <v>28.417000000000002</v>
      </c>
      <c r="AA415">
        <v>28.511489999999998</v>
      </c>
      <c r="AB415">
        <v>28.626830000000002</v>
      </c>
    </row>
    <row r="416" spans="1:28" x14ac:dyDescent="0.25">
      <c r="A416" t="s">
        <v>678</v>
      </c>
      <c r="B416">
        <v>1.0231908870665201</v>
      </c>
      <c r="C416">
        <v>2.3379847208658799</v>
      </c>
      <c r="D416" t="s">
        <v>3797</v>
      </c>
      <c r="E416" t="s">
        <v>3797</v>
      </c>
      <c r="F416" t="s">
        <v>3798</v>
      </c>
      <c r="G416" t="s">
        <v>3799</v>
      </c>
      <c r="H416" t="s">
        <v>7132</v>
      </c>
      <c r="I416">
        <v>1</v>
      </c>
      <c r="J416">
        <v>4</v>
      </c>
      <c r="K416" t="s">
        <v>146</v>
      </c>
      <c r="L416">
        <v>8</v>
      </c>
      <c r="M416">
        <v>8</v>
      </c>
      <c r="N416">
        <v>8</v>
      </c>
      <c r="O416">
        <v>53.1</v>
      </c>
      <c r="P416">
        <v>53.1</v>
      </c>
      <c r="Q416">
        <v>53.1</v>
      </c>
      <c r="R416">
        <v>19.157</v>
      </c>
      <c r="S416">
        <v>0</v>
      </c>
      <c r="T416">
        <v>17.404</v>
      </c>
      <c r="U416">
        <v>383750000</v>
      </c>
      <c r="V416">
        <v>22</v>
      </c>
      <c r="W416">
        <v>26.64141</v>
      </c>
      <c r="X416">
        <v>26.489039999999999</v>
      </c>
      <c r="Y416">
        <v>26.621009999999998</v>
      </c>
      <c r="Z416">
        <v>22.102499999999999</v>
      </c>
      <c r="AA416">
        <v>25.317</v>
      </c>
      <c r="AB416">
        <v>25.318000000000001</v>
      </c>
    </row>
    <row r="417" spans="1:28" x14ac:dyDescent="0.25">
      <c r="A417" t="s">
        <v>678</v>
      </c>
      <c r="B417">
        <v>3.5764368875780601</v>
      </c>
      <c r="C417">
        <v>-0.395392100016277</v>
      </c>
      <c r="D417" t="s">
        <v>3804</v>
      </c>
      <c r="E417" t="s">
        <v>3804</v>
      </c>
      <c r="F417" t="s">
        <v>3805</v>
      </c>
      <c r="G417" t="s">
        <v>3806</v>
      </c>
      <c r="H417" t="s">
        <v>7132</v>
      </c>
      <c r="I417">
        <v>1</v>
      </c>
      <c r="J417">
        <v>4</v>
      </c>
      <c r="K417" t="s">
        <v>3185</v>
      </c>
      <c r="L417">
        <v>9</v>
      </c>
      <c r="M417">
        <v>9</v>
      </c>
      <c r="N417">
        <v>8</v>
      </c>
      <c r="O417">
        <v>29.6</v>
      </c>
      <c r="P417">
        <v>29.6</v>
      </c>
      <c r="Q417">
        <v>26.9</v>
      </c>
      <c r="R417">
        <v>42.679000000000002</v>
      </c>
      <c r="S417">
        <v>0</v>
      </c>
      <c r="T417">
        <v>56.780999999999999</v>
      </c>
      <c r="U417">
        <v>1052900000</v>
      </c>
      <c r="V417">
        <v>50</v>
      </c>
      <c r="W417">
        <v>27.148409999999998</v>
      </c>
      <c r="X417">
        <v>27.120899999999999</v>
      </c>
      <c r="Y417">
        <v>27.095970000000001</v>
      </c>
      <c r="Z417">
        <v>27.57246</v>
      </c>
      <c r="AA417">
        <v>27.47514</v>
      </c>
      <c r="AB417">
        <v>27.50385</v>
      </c>
    </row>
    <row r="418" spans="1:28" x14ac:dyDescent="0.25">
      <c r="A418" t="s">
        <v>678</v>
      </c>
      <c r="B418">
        <v>1.81375861091574</v>
      </c>
      <c r="C418">
        <v>0.50942484537760502</v>
      </c>
      <c r="D418" t="s">
        <v>3807</v>
      </c>
      <c r="E418" t="s">
        <v>3807</v>
      </c>
      <c r="F418" t="s">
        <v>3808</v>
      </c>
      <c r="G418" t="s">
        <v>3809</v>
      </c>
      <c r="H418" t="s">
        <v>7132</v>
      </c>
      <c r="I418">
        <v>1</v>
      </c>
      <c r="J418">
        <v>4</v>
      </c>
      <c r="K418" t="s">
        <v>1140</v>
      </c>
      <c r="L418">
        <v>5</v>
      </c>
      <c r="M418">
        <v>5</v>
      </c>
      <c r="N418">
        <v>5</v>
      </c>
      <c r="O418">
        <v>17.2</v>
      </c>
      <c r="P418">
        <v>17.2</v>
      </c>
      <c r="Q418">
        <v>17.2</v>
      </c>
      <c r="R418">
        <v>41.564999999999998</v>
      </c>
      <c r="S418">
        <v>0</v>
      </c>
      <c r="T418">
        <v>14.852</v>
      </c>
      <c r="U418">
        <v>428140000</v>
      </c>
      <c r="V418">
        <v>18</v>
      </c>
      <c r="W418">
        <v>26.201689999999999</v>
      </c>
      <c r="X418">
        <v>26.340160000000001</v>
      </c>
      <c r="Y418">
        <v>26.468129999999999</v>
      </c>
      <c r="Z418">
        <v>25.9421</v>
      </c>
      <c r="AA418">
        <v>25.909759999999999</v>
      </c>
      <c r="AB418">
        <v>25.629840000000002</v>
      </c>
    </row>
    <row r="419" spans="1:28" x14ac:dyDescent="0.25">
      <c r="A419" t="s">
        <v>678</v>
      </c>
      <c r="B419">
        <v>3.73615865758426</v>
      </c>
      <c r="C419">
        <v>0.53133710225423103</v>
      </c>
      <c r="D419" t="s">
        <v>3811</v>
      </c>
      <c r="E419" t="s">
        <v>3811</v>
      </c>
      <c r="F419" t="s">
        <v>3812</v>
      </c>
      <c r="G419" t="s">
        <v>3813</v>
      </c>
      <c r="H419" t="s">
        <v>7132</v>
      </c>
      <c r="I419">
        <v>1</v>
      </c>
      <c r="J419">
        <v>4</v>
      </c>
      <c r="K419" t="s">
        <v>3810</v>
      </c>
      <c r="L419">
        <v>13</v>
      </c>
      <c r="M419">
        <v>13</v>
      </c>
      <c r="N419">
        <v>13</v>
      </c>
      <c r="O419">
        <v>58.4</v>
      </c>
      <c r="P419">
        <v>58.4</v>
      </c>
      <c r="Q419">
        <v>58.4</v>
      </c>
      <c r="R419">
        <v>33.499000000000002</v>
      </c>
      <c r="S419">
        <v>0</v>
      </c>
      <c r="T419">
        <v>185.9</v>
      </c>
      <c r="U419">
        <v>7448100000</v>
      </c>
      <c r="V419">
        <v>158</v>
      </c>
      <c r="W419">
        <v>30.377410000000001</v>
      </c>
      <c r="X419">
        <v>30.455030000000001</v>
      </c>
      <c r="Y419">
        <v>30.444900000000001</v>
      </c>
      <c r="Z419">
        <v>29.878080000000001</v>
      </c>
      <c r="AA419">
        <v>29.849789999999999</v>
      </c>
      <c r="AB419">
        <v>29.955459999999999</v>
      </c>
    </row>
    <row r="420" spans="1:28" x14ac:dyDescent="0.25">
      <c r="A420" t="s">
        <v>678</v>
      </c>
      <c r="B420">
        <v>1.7978526018507199</v>
      </c>
      <c r="C420">
        <v>-0.86278152465820301</v>
      </c>
      <c r="D420" t="s">
        <v>3815</v>
      </c>
      <c r="E420" t="s">
        <v>3816</v>
      </c>
      <c r="F420" t="s">
        <v>3817</v>
      </c>
      <c r="G420" t="s">
        <v>3818</v>
      </c>
      <c r="H420" t="s">
        <v>7132</v>
      </c>
      <c r="I420">
        <v>1</v>
      </c>
      <c r="J420">
        <v>4</v>
      </c>
      <c r="K420" t="s">
        <v>3814</v>
      </c>
      <c r="L420">
        <v>10</v>
      </c>
      <c r="M420">
        <v>10</v>
      </c>
      <c r="N420">
        <v>10</v>
      </c>
      <c r="O420">
        <v>19.5</v>
      </c>
      <c r="P420">
        <v>19.5</v>
      </c>
      <c r="Q420">
        <v>19.5</v>
      </c>
      <c r="R420">
        <v>71.543000000000006</v>
      </c>
      <c r="S420">
        <v>0</v>
      </c>
      <c r="T420">
        <v>31.495000000000001</v>
      </c>
      <c r="U420">
        <v>1228800000</v>
      </c>
      <c r="V420">
        <v>24</v>
      </c>
      <c r="W420">
        <v>27.130749999999999</v>
      </c>
      <c r="X420">
        <v>26.831109999999999</v>
      </c>
      <c r="Y420">
        <v>27.076530000000002</v>
      </c>
      <c r="Z420">
        <v>28.257909999999999</v>
      </c>
      <c r="AA420">
        <v>27.742650000000001</v>
      </c>
      <c r="AB420">
        <v>27.626169999999998</v>
      </c>
    </row>
    <row r="421" spans="1:28" x14ac:dyDescent="0.25">
      <c r="A421" t="s">
        <v>678</v>
      </c>
      <c r="B421">
        <v>3.7193129045014701</v>
      </c>
      <c r="C421">
        <v>-0.362689336140949</v>
      </c>
      <c r="D421" t="s">
        <v>3828</v>
      </c>
      <c r="E421" t="s">
        <v>3828</v>
      </c>
      <c r="F421" t="s">
        <v>3829</v>
      </c>
      <c r="G421" t="s">
        <v>3830</v>
      </c>
      <c r="H421" t="s">
        <v>7132</v>
      </c>
      <c r="I421">
        <v>1</v>
      </c>
      <c r="J421">
        <v>4</v>
      </c>
      <c r="K421" t="s">
        <v>3827</v>
      </c>
      <c r="L421">
        <v>15</v>
      </c>
      <c r="M421">
        <v>15</v>
      </c>
      <c r="N421">
        <v>15</v>
      </c>
      <c r="O421">
        <v>28.7</v>
      </c>
      <c r="P421">
        <v>28.7</v>
      </c>
      <c r="Q421">
        <v>28.7</v>
      </c>
      <c r="R421">
        <v>69.632000000000005</v>
      </c>
      <c r="S421">
        <v>0</v>
      </c>
      <c r="T421">
        <v>112.1</v>
      </c>
      <c r="U421">
        <v>1585000000</v>
      </c>
      <c r="V421">
        <v>90</v>
      </c>
      <c r="W421">
        <v>27.759830000000001</v>
      </c>
      <c r="X421">
        <v>27.74644</v>
      </c>
      <c r="Y421">
        <v>27.710570000000001</v>
      </c>
      <c r="Z421">
        <v>28.074999999999999</v>
      </c>
      <c r="AA421">
        <v>28.081980000000001</v>
      </c>
      <c r="AB421">
        <v>28.147929999999999</v>
      </c>
    </row>
    <row r="422" spans="1:28" x14ac:dyDescent="0.25">
      <c r="A422" t="s">
        <v>678</v>
      </c>
      <c r="B422">
        <v>1.37781538928089</v>
      </c>
      <c r="C422">
        <v>-0.75624529520670702</v>
      </c>
      <c r="D422" t="s">
        <v>3839</v>
      </c>
      <c r="E422" t="s">
        <v>3839</v>
      </c>
      <c r="F422" t="s">
        <v>3840</v>
      </c>
      <c r="G422" t="s">
        <v>3841</v>
      </c>
      <c r="H422" t="s">
        <v>7132</v>
      </c>
      <c r="I422">
        <v>1</v>
      </c>
      <c r="J422">
        <v>4</v>
      </c>
      <c r="K422" t="s">
        <v>1140</v>
      </c>
      <c r="L422">
        <v>2</v>
      </c>
      <c r="M422">
        <v>2</v>
      </c>
      <c r="N422">
        <v>2</v>
      </c>
      <c r="O422">
        <v>19.7</v>
      </c>
      <c r="P422">
        <v>19.7</v>
      </c>
      <c r="Q422">
        <v>19.7</v>
      </c>
      <c r="R422">
        <v>8.5669000000000004</v>
      </c>
      <c r="S422">
        <v>0</v>
      </c>
      <c r="T422">
        <v>4.8220000000000001</v>
      </c>
      <c r="U422">
        <v>566730000</v>
      </c>
      <c r="V422">
        <v>10</v>
      </c>
      <c r="W422">
        <v>25.930820000000001</v>
      </c>
      <c r="X422">
        <v>26.388390000000001</v>
      </c>
      <c r="Y422">
        <v>25.65259</v>
      </c>
      <c r="Z422">
        <v>26.98142</v>
      </c>
      <c r="AA422">
        <v>26.762309999999999</v>
      </c>
      <c r="AB422">
        <v>26.49681</v>
      </c>
    </row>
    <row r="423" spans="1:28" x14ac:dyDescent="0.25">
      <c r="A423" t="s">
        <v>678</v>
      </c>
      <c r="B423">
        <v>2.5497581562273202</v>
      </c>
      <c r="C423">
        <v>-0.78489748636881296</v>
      </c>
      <c r="D423" t="s">
        <v>3847</v>
      </c>
      <c r="E423" t="s">
        <v>3847</v>
      </c>
      <c r="F423" t="s">
        <v>3848</v>
      </c>
      <c r="G423" t="s">
        <v>3849</v>
      </c>
      <c r="H423" t="s">
        <v>7132</v>
      </c>
      <c r="I423">
        <v>1</v>
      </c>
      <c r="J423">
        <v>4</v>
      </c>
      <c r="K423" t="s">
        <v>3846</v>
      </c>
      <c r="L423">
        <v>55</v>
      </c>
      <c r="M423">
        <v>36</v>
      </c>
      <c r="N423">
        <v>29</v>
      </c>
      <c r="O423">
        <v>65.099999999999994</v>
      </c>
      <c r="P423">
        <v>50.9</v>
      </c>
      <c r="Q423">
        <v>42</v>
      </c>
      <c r="R423">
        <v>103.07</v>
      </c>
      <c r="S423">
        <v>0</v>
      </c>
      <c r="T423">
        <v>323.31</v>
      </c>
      <c r="U423">
        <v>13460000000</v>
      </c>
      <c r="V423">
        <v>233</v>
      </c>
      <c r="W423">
        <v>30.39264</v>
      </c>
      <c r="X423">
        <v>30.56202</v>
      </c>
      <c r="Y423">
        <v>30.551970000000001</v>
      </c>
      <c r="Z423">
        <v>31.419609999999999</v>
      </c>
      <c r="AA423">
        <v>31.365670000000001</v>
      </c>
      <c r="AB423">
        <v>31.076039999999999</v>
      </c>
    </row>
    <row r="424" spans="1:28" x14ac:dyDescent="0.25">
      <c r="A424" t="s">
        <v>678</v>
      </c>
      <c r="B424">
        <v>2.4908096155438799</v>
      </c>
      <c r="C424">
        <v>-1.0202744801839201</v>
      </c>
      <c r="D424" t="s">
        <v>3851</v>
      </c>
      <c r="E424" t="s">
        <v>3851</v>
      </c>
      <c r="F424" t="s">
        <v>3852</v>
      </c>
      <c r="G424" t="s">
        <v>3853</v>
      </c>
      <c r="H424" t="s">
        <v>7132</v>
      </c>
      <c r="I424">
        <v>1</v>
      </c>
      <c r="J424">
        <v>4</v>
      </c>
      <c r="K424" t="s">
        <v>3850</v>
      </c>
      <c r="L424">
        <v>15</v>
      </c>
      <c r="M424">
        <v>15</v>
      </c>
      <c r="N424">
        <v>15</v>
      </c>
      <c r="O424">
        <v>16.2</v>
      </c>
      <c r="P424">
        <v>16.2</v>
      </c>
      <c r="Q424">
        <v>16.2</v>
      </c>
      <c r="R424">
        <v>152.04</v>
      </c>
      <c r="S424">
        <v>0</v>
      </c>
      <c r="T424">
        <v>43.656999999999996</v>
      </c>
      <c r="U424">
        <v>475440000</v>
      </c>
      <c r="V424">
        <v>21</v>
      </c>
      <c r="W424">
        <v>25.669899999999998</v>
      </c>
      <c r="X424">
        <v>25.266459999999999</v>
      </c>
      <c r="Y424">
        <v>25.786709999999999</v>
      </c>
      <c r="Z424">
        <v>26.553329999999999</v>
      </c>
      <c r="AA424">
        <v>26.56334</v>
      </c>
      <c r="AB424">
        <v>26.66723</v>
      </c>
    </row>
    <row r="425" spans="1:28" x14ac:dyDescent="0.25">
      <c r="A425" t="s">
        <v>678</v>
      </c>
      <c r="B425">
        <v>3.0454333239455198</v>
      </c>
      <c r="C425">
        <v>-1.0771764119466101</v>
      </c>
      <c r="D425" t="s">
        <v>3855</v>
      </c>
      <c r="E425" t="s">
        <v>3855</v>
      </c>
      <c r="F425" t="s">
        <v>3856</v>
      </c>
      <c r="G425" t="s">
        <v>3857</v>
      </c>
      <c r="H425" t="s">
        <v>7132</v>
      </c>
      <c r="I425">
        <v>1</v>
      </c>
      <c r="J425">
        <v>4</v>
      </c>
      <c r="K425" t="s">
        <v>3854</v>
      </c>
      <c r="L425">
        <v>17</v>
      </c>
      <c r="M425">
        <v>17</v>
      </c>
      <c r="N425">
        <v>17</v>
      </c>
      <c r="O425">
        <v>28.5</v>
      </c>
      <c r="P425">
        <v>28.5</v>
      </c>
      <c r="Q425">
        <v>28.5</v>
      </c>
      <c r="R425">
        <v>72.106999999999999</v>
      </c>
      <c r="S425">
        <v>0</v>
      </c>
      <c r="T425">
        <v>65.534000000000006</v>
      </c>
      <c r="U425">
        <v>1564400000</v>
      </c>
      <c r="V425">
        <v>61</v>
      </c>
      <c r="W425">
        <v>27.13917</v>
      </c>
      <c r="X425">
        <v>27.39002</v>
      </c>
      <c r="Y425">
        <v>27.184609999999999</v>
      </c>
      <c r="Z425">
        <v>28.488189999999999</v>
      </c>
      <c r="AA425">
        <v>28.292809999999999</v>
      </c>
      <c r="AB425">
        <v>28.16433</v>
      </c>
    </row>
    <row r="426" spans="1:28" x14ac:dyDescent="0.25">
      <c r="A426" t="s">
        <v>678</v>
      </c>
      <c r="B426">
        <v>3.46749283960082</v>
      </c>
      <c r="C426">
        <v>0.58748753865560099</v>
      </c>
      <c r="D426" t="s">
        <v>3859</v>
      </c>
      <c r="E426" t="s">
        <v>3859</v>
      </c>
      <c r="F426" t="s">
        <v>3860</v>
      </c>
      <c r="G426" t="s">
        <v>3861</v>
      </c>
      <c r="H426" t="s">
        <v>7132</v>
      </c>
      <c r="I426">
        <v>1</v>
      </c>
      <c r="J426">
        <v>4</v>
      </c>
      <c r="K426" t="s">
        <v>3858</v>
      </c>
      <c r="L426">
        <v>36</v>
      </c>
      <c r="M426">
        <v>36</v>
      </c>
      <c r="N426">
        <v>36</v>
      </c>
      <c r="O426">
        <v>48.9</v>
      </c>
      <c r="P426">
        <v>48.9</v>
      </c>
      <c r="Q426">
        <v>48.9</v>
      </c>
      <c r="R426">
        <v>99.183000000000007</v>
      </c>
      <c r="S426">
        <v>0</v>
      </c>
      <c r="T426">
        <v>323.31</v>
      </c>
      <c r="U426">
        <v>70493000000</v>
      </c>
      <c r="V426">
        <v>604</v>
      </c>
      <c r="W426">
        <v>33.602559999999997</v>
      </c>
      <c r="X426">
        <v>33.742840000000001</v>
      </c>
      <c r="Y426">
        <v>33.708100000000002</v>
      </c>
      <c r="Z426">
        <v>33.124229999999997</v>
      </c>
      <c r="AA426">
        <v>33.037460000000003</v>
      </c>
      <c r="AB426">
        <v>33.129350000000002</v>
      </c>
    </row>
    <row r="427" spans="1:28" x14ac:dyDescent="0.25">
      <c r="A427" t="s">
        <v>678</v>
      </c>
      <c r="B427">
        <v>1.1099793852423201</v>
      </c>
      <c r="C427">
        <v>-2.4646631876627598</v>
      </c>
      <c r="D427" t="s">
        <v>7220</v>
      </c>
      <c r="E427" t="s">
        <v>7220</v>
      </c>
      <c r="F427" t="s">
        <v>7221</v>
      </c>
      <c r="G427" t="s">
        <v>7222</v>
      </c>
      <c r="H427" t="s">
        <v>7132</v>
      </c>
      <c r="I427">
        <v>1</v>
      </c>
      <c r="J427">
        <v>4</v>
      </c>
      <c r="K427" t="s">
        <v>7223</v>
      </c>
      <c r="L427">
        <v>4</v>
      </c>
      <c r="M427">
        <v>4</v>
      </c>
      <c r="N427">
        <v>4</v>
      </c>
      <c r="O427">
        <v>77.900000000000006</v>
      </c>
      <c r="P427">
        <v>77.900000000000006</v>
      </c>
      <c r="Q427">
        <v>77.900000000000006</v>
      </c>
      <c r="R427">
        <v>7.3183999999999996</v>
      </c>
      <c r="S427">
        <v>0</v>
      </c>
      <c r="T427">
        <v>18.161999999999999</v>
      </c>
      <c r="U427">
        <v>220990000</v>
      </c>
      <c r="V427">
        <v>21</v>
      </c>
      <c r="W427">
        <v>25.144880000000001</v>
      </c>
      <c r="X427">
        <v>21.825230000000001</v>
      </c>
      <c r="Y427">
        <v>22.274999999999999</v>
      </c>
      <c r="Z427">
        <v>25.654340000000001</v>
      </c>
      <c r="AA427">
        <v>25.35444</v>
      </c>
      <c r="AB427">
        <v>25.630320000000001</v>
      </c>
    </row>
    <row r="428" spans="1:28" x14ac:dyDescent="0.25">
      <c r="A428" t="s">
        <v>678</v>
      </c>
      <c r="B428">
        <v>3.1794578301277401</v>
      </c>
      <c r="C428">
        <v>-1.2514387766520201</v>
      </c>
      <c r="D428" t="s">
        <v>3886</v>
      </c>
      <c r="E428" t="s">
        <v>3887</v>
      </c>
      <c r="F428" t="s">
        <v>3888</v>
      </c>
      <c r="G428" t="s">
        <v>3889</v>
      </c>
      <c r="H428" t="s">
        <v>7132</v>
      </c>
      <c r="I428">
        <v>1</v>
      </c>
      <c r="J428">
        <v>4</v>
      </c>
      <c r="K428" t="s">
        <v>3885</v>
      </c>
      <c r="L428">
        <v>13</v>
      </c>
      <c r="M428">
        <v>13</v>
      </c>
      <c r="N428">
        <v>13</v>
      </c>
      <c r="O428">
        <v>15.6</v>
      </c>
      <c r="P428">
        <v>15.6</v>
      </c>
      <c r="Q428">
        <v>15.6</v>
      </c>
      <c r="R428">
        <v>100.96</v>
      </c>
      <c r="S428">
        <v>0</v>
      </c>
      <c r="T428">
        <v>49.244</v>
      </c>
      <c r="U428">
        <v>362230000</v>
      </c>
      <c r="V428">
        <v>30</v>
      </c>
      <c r="W428">
        <v>24.856809999999999</v>
      </c>
      <c r="X428">
        <v>25.178360000000001</v>
      </c>
      <c r="Y428">
        <v>24.97522</v>
      </c>
      <c r="Z428">
        <v>26.144179999999999</v>
      </c>
      <c r="AA428">
        <v>26.434660000000001</v>
      </c>
      <c r="AB428">
        <v>26.185860000000002</v>
      </c>
    </row>
    <row r="429" spans="1:28" x14ac:dyDescent="0.25">
      <c r="A429" t="s">
        <v>678</v>
      </c>
      <c r="B429">
        <v>1.9896797462659901</v>
      </c>
      <c r="C429">
        <v>0.50135676066080803</v>
      </c>
      <c r="D429" t="s">
        <v>3899</v>
      </c>
      <c r="E429" t="s">
        <v>3899</v>
      </c>
      <c r="F429" t="s">
        <v>3900</v>
      </c>
      <c r="G429" t="s">
        <v>3901</v>
      </c>
      <c r="H429" t="s">
        <v>7132</v>
      </c>
      <c r="I429">
        <v>1</v>
      </c>
      <c r="J429">
        <v>4</v>
      </c>
      <c r="K429" t="s">
        <v>3898</v>
      </c>
      <c r="L429">
        <v>6</v>
      </c>
      <c r="M429">
        <v>6</v>
      </c>
      <c r="N429">
        <v>6</v>
      </c>
      <c r="O429">
        <v>9.5</v>
      </c>
      <c r="P429">
        <v>9.5</v>
      </c>
      <c r="Q429">
        <v>9.5</v>
      </c>
      <c r="R429">
        <v>116.8</v>
      </c>
      <c r="S429">
        <v>0</v>
      </c>
      <c r="T429">
        <v>17.137</v>
      </c>
      <c r="U429">
        <v>142300000</v>
      </c>
      <c r="V429">
        <v>15</v>
      </c>
      <c r="W429">
        <v>24.804539999999999</v>
      </c>
      <c r="X429">
        <v>24.552679999999999</v>
      </c>
      <c r="Y429">
        <v>24.876850000000001</v>
      </c>
      <c r="Z429">
        <v>24.282699999999998</v>
      </c>
      <c r="AA429">
        <v>24.30076</v>
      </c>
      <c r="AB429">
        <v>24.146550000000001</v>
      </c>
    </row>
    <row r="430" spans="1:28" x14ac:dyDescent="0.25">
      <c r="A430" t="s">
        <v>678</v>
      </c>
      <c r="B430">
        <v>3.52379836085405</v>
      </c>
      <c r="C430">
        <v>-2.3808949788411402</v>
      </c>
      <c r="D430" t="s">
        <v>3911</v>
      </c>
      <c r="E430" t="s">
        <v>3911</v>
      </c>
      <c r="F430" t="s">
        <v>3912</v>
      </c>
      <c r="G430" t="s">
        <v>3913</v>
      </c>
      <c r="H430" t="s">
        <v>7132</v>
      </c>
      <c r="I430">
        <v>1</v>
      </c>
      <c r="J430">
        <v>4</v>
      </c>
      <c r="K430" t="s">
        <v>3910</v>
      </c>
      <c r="L430">
        <v>71</v>
      </c>
      <c r="M430">
        <v>71</v>
      </c>
      <c r="N430">
        <v>71</v>
      </c>
      <c r="O430">
        <v>50.9</v>
      </c>
      <c r="P430">
        <v>50.9</v>
      </c>
      <c r="Q430">
        <v>50.9</v>
      </c>
      <c r="R430">
        <v>195.75</v>
      </c>
      <c r="S430">
        <v>0</v>
      </c>
      <c r="T430">
        <v>323.31</v>
      </c>
      <c r="U430">
        <v>4344600000</v>
      </c>
      <c r="V430">
        <v>218</v>
      </c>
      <c r="W430">
        <v>27.470109999999998</v>
      </c>
      <c r="X430">
        <v>27.729880000000001</v>
      </c>
      <c r="Y430">
        <v>27.806979999999999</v>
      </c>
      <c r="Z430">
        <v>29.701899999999998</v>
      </c>
      <c r="AA430">
        <v>30.191549999999999</v>
      </c>
      <c r="AB430">
        <v>30.2562</v>
      </c>
    </row>
    <row r="431" spans="1:28" x14ac:dyDescent="0.25">
      <c r="A431" t="s">
        <v>678</v>
      </c>
      <c r="B431">
        <v>2.46164434042378</v>
      </c>
      <c r="C431">
        <v>-2.81806246439616</v>
      </c>
      <c r="D431" t="s">
        <v>7182</v>
      </c>
      <c r="E431" t="s">
        <v>7182</v>
      </c>
      <c r="F431" t="s">
        <v>7183</v>
      </c>
      <c r="G431" t="s">
        <v>7184</v>
      </c>
      <c r="H431" t="s">
        <v>7132</v>
      </c>
      <c r="I431">
        <v>1</v>
      </c>
      <c r="J431">
        <v>4</v>
      </c>
      <c r="K431" t="s">
        <v>3384</v>
      </c>
      <c r="L431">
        <v>9</v>
      </c>
      <c r="M431">
        <v>9</v>
      </c>
      <c r="N431">
        <v>9</v>
      </c>
      <c r="O431">
        <v>35.299999999999997</v>
      </c>
      <c r="P431">
        <v>35.299999999999997</v>
      </c>
      <c r="Q431">
        <v>35.299999999999997</v>
      </c>
      <c r="R431">
        <v>38.298999999999999</v>
      </c>
      <c r="S431">
        <v>0</v>
      </c>
      <c r="T431">
        <v>69.209000000000003</v>
      </c>
      <c r="U431">
        <v>288370000</v>
      </c>
      <c r="V431">
        <v>18</v>
      </c>
      <c r="W431">
        <v>24.101120000000002</v>
      </c>
      <c r="X431">
        <v>23.668479999999999</v>
      </c>
      <c r="Y431">
        <v>22.774149999999999</v>
      </c>
      <c r="Z431">
        <v>26.780570000000001</v>
      </c>
      <c r="AA431">
        <v>25.996670000000002</v>
      </c>
      <c r="AB431">
        <v>26.220700000000001</v>
      </c>
    </row>
    <row r="432" spans="1:28" x14ac:dyDescent="0.25">
      <c r="A432" t="s">
        <v>678</v>
      </c>
      <c r="B432">
        <v>1.21565217668958</v>
      </c>
      <c r="C432">
        <v>-1.7889951070149701</v>
      </c>
      <c r="D432" t="s">
        <v>7277</v>
      </c>
      <c r="E432" t="s">
        <v>7277</v>
      </c>
      <c r="F432" t="s">
        <v>7278</v>
      </c>
      <c r="G432" t="s">
        <v>7279</v>
      </c>
      <c r="H432" t="s">
        <v>7132</v>
      </c>
      <c r="I432">
        <v>1</v>
      </c>
      <c r="J432">
        <v>4</v>
      </c>
      <c r="K432" t="s">
        <v>7280</v>
      </c>
      <c r="L432">
        <v>4</v>
      </c>
      <c r="M432">
        <v>4</v>
      </c>
      <c r="N432">
        <v>4</v>
      </c>
      <c r="O432">
        <v>2.5</v>
      </c>
      <c r="P432">
        <v>2.5</v>
      </c>
      <c r="Q432">
        <v>2.5</v>
      </c>
      <c r="R432">
        <v>231.8</v>
      </c>
      <c r="S432">
        <v>0</v>
      </c>
      <c r="T432">
        <v>11.48</v>
      </c>
      <c r="U432">
        <v>68380000</v>
      </c>
      <c r="V432">
        <v>4</v>
      </c>
      <c r="W432">
        <v>21.314689999999999</v>
      </c>
      <c r="X432">
        <v>22.619689999999999</v>
      </c>
      <c r="Y432">
        <v>23.580290000000002</v>
      </c>
      <c r="Z432">
        <v>23.869669999999999</v>
      </c>
      <c r="AA432">
        <v>24.426500000000001</v>
      </c>
      <c r="AB432">
        <v>24.58549</v>
      </c>
    </row>
    <row r="433" spans="1:28" x14ac:dyDescent="0.25">
      <c r="A433" t="s">
        <v>678</v>
      </c>
      <c r="B433">
        <v>1.22996646809449</v>
      </c>
      <c r="C433">
        <v>1.2601432800293</v>
      </c>
      <c r="D433" t="s">
        <v>3931</v>
      </c>
      <c r="E433" t="s">
        <v>3932</v>
      </c>
      <c r="F433" t="s">
        <v>3933</v>
      </c>
      <c r="G433" t="s">
        <v>3934</v>
      </c>
      <c r="H433" t="s">
        <v>7132</v>
      </c>
      <c r="I433">
        <v>1</v>
      </c>
      <c r="J433">
        <v>4</v>
      </c>
      <c r="K433" t="s">
        <v>3930</v>
      </c>
      <c r="L433">
        <v>6</v>
      </c>
      <c r="M433">
        <v>6</v>
      </c>
      <c r="N433">
        <v>6</v>
      </c>
      <c r="O433">
        <v>9</v>
      </c>
      <c r="P433">
        <v>9</v>
      </c>
      <c r="Q433">
        <v>9</v>
      </c>
      <c r="R433">
        <v>100.12</v>
      </c>
      <c r="S433">
        <v>0</v>
      </c>
      <c r="T433">
        <v>10.832000000000001</v>
      </c>
      <c r="U433">
        <v>90877000</v>
      </c>
      <c r="V433">
        <v>9</v>
      </c>
      <c r="W433">
        <v>24.20523</v>
      </c>
      <c r="X433">
        <v>24.400089999999999</v>
      </c>
      <c r="Y433">
        <v>24.33586</v>
      </c>
      <c r="Z433">
        <v>23.390740000000001</v>
      </c>
      <c r="AA433">
        <v>22.11063</v>
      </c>
      <c r="AB433">
        <v>23.659379999999999</v>
      </c>
    </row>
    <row r="434" spans="1:28" x14ac:dyDescent="0.25">
      <c r="A434" t="s">
        <v>678</v>
      </c>
      <c r="B434">
        <v>0.97942478803339705</v>
      </c>
      <c r="C434">
        <v>1.3081175486246801</v>
      </c>
      <c r="D434" t="s">
        <v>3935</v>
      </c>
      <c r="E434" t="s">
        <v>3935</v>
      </c>
      <c r="F434" t="s">
        <v>3936</v>
      </c>
      <c r="G434" t="s">
        <v>3937</v>
      </c>
      <c r="H434" t="s">
        <v>7132</v>
      </c>
      <c r="I434">
        <v>1</v>
      </c>
      <c r="J434">
        <v>4</v>
      </c>
      <c r="K434" t="s">
        <v>146</v>
      </c>
      <c r="L434">
        <v>4</v>
      </c>
      <c r="M434">
        <v>4</v>
      </c>
      <c r="N434">
        <v>4</v>
      </c>
      <c r="O434">
        <v>17.3</v>
      </c>
      <c r="P434">
        <v>17.3</v>
      </c>
      <c r="Q434">
        <v>17.3</v>
      </c>
      <c r="R434">
        <v>36.353999999999999</v>
      </c>
      <c r="S434">
        <v>0</v>
      </c>
      <c r="T434">
        <v>10.353999999999999</v>
      </c>
      <c r="U434">
        <v>176020000</v>
      </c>
      <c r="V434">
        <v>12</v>
      </c>
      <c r="W434">
        <v>25.234580000000001</v>
      </c>
      <c r="X434">
        <v>25.276579999999999</v>
      </c>
      <c r="Y434">
        <v>25.377690000000001</v>
      </c>
      <c r="Z434">
        <v>22.742069999999998</v>
      </c>
      <c r="AA434">
        <v>24.53736</v>
      </c>
      <c r="AB434">
        <v>24.68507</v>
      </c>
    </row>
    <row r="435" spans="1:28" x14ac:dyDescent="0.25">
      <c r="A435" t="s">
        <v>678</v>
      </c>
      <c r="B435">
        <v>2.7036553532354999</v>
      </c>
      <c r="C435">
        <v>0.54443422953287901</v>
      </c>
      <c r="D435" t="s">
        <v>3943</v>
      </c>
      <c r="E435" t="s">
        <v>3943</v>
      </c>
      <c r="F435" t="s">
        <v>3944</v>
      </c>
      <c r="G435" t="s">
        <v>3945</v>
      </c>
      <c r="H435" t="s">
        <v>7132</v>
      </c>
      <c r="I435">
        <v>1</v>
      </c>
      <c r="J435">
        <v>4</v>
      </c>
      <c r="K435" t="s">
        <v>3942</v>
      </c>
      <c r="L435">
        <v>15</v>
      </c>
      <c r="M435">
        <v>15</v>
      </c>
      <c r="N435">
        <v>13</v>
      </c>
      <c r="O435">
        <v>43.5</v>
      </c>
      <c r="P435">
        <v>43.5</v>
      </c>
      <c r="Q435">
        <v>38.9</v>
      </c>
      <c r="R435">
        <v>48.994</v>
      </c>
      <c r="S435">
        <v>0</v>
      </c>
      <c r="T435">
        <v>48.981999999999999</v>
      </c>
      <c r="U435">
        <v>1370800000</v>
      </c>
      <c r="V435">
        <v>62</v>
      </c>
      <c r="W435">
        <v>27.94726</v>
      </c>
      <c r="X435">
        <v>27.96218</v>
      </c>
      <c r="Y435">
        <v>28.164470000000001</v>
      </c>
      <c r="Z435">
        <v>27.459050000000001</v>
      </c>
      <c r="AA435">
        <v>27.536899999999999</v>
      </c>
      <c r="AB435">
        <v>27.444659999999999</v>
      </c>
    </row>
    <row r="436" spans="1:28" x14ac:dyDescent="0.25">
      <c r="A436" t="s">
        <v>678</v>
      </c>
      <c r="B436">
        <v>1.8140838694297901</v>
      </c>
      <c r="C436">
        <v>1.8948008219401</v>
      </c>
      <c r="D436" t="s">
        <v>7511</v>
      </c>
      <c r="E436" t="s">
        <v>7511</v>
      </c>
      <c r="F436" t="s">
        <v>7512</v>
      </c>
      <c r="G436" t="s">
        <v>7513</v>
      </c>
      <c r="H436" t="s">
        <v>7132</v>
      </c>
      <c r="I436">
        <v>1</v>
      </c>
      <c r="J436">
        <v>4</v>
      </c>
      <c r="K436" t="s">
        <v>7514</v>
      </c>
      <c r="L436">
        <v>3</v>
      </c>
      <c r="M436">
        <v>3</v>
      </c>
      <c r="N436">
        <v>3</v>
      </c>
      <c r="O436">
        <v>10.8</v>
      </c>
      <c r="P436">
        <v>10.8</v>
      </c>
      <c r="Q436">
        <v>10.8</v>
      </c>
      <c r="R436">
        <v>41.892000000000003</v>
      </c>
      <c r="S436">
        <v>0</v>
      </c>
      <c r="T436">
        <v>10.971</v>
      </c>
      <c r="U436">
        <v>175860000</v>
      </c>
      <c r="V436">
        <v>9</v>
      </c>
      <c r="W436">
        <v>25.423580000000001</v>
      </c>
      <c r="X436">
        <v>25.736219999999999</v>
      </c>
      <c r="Y436">
        <v>25.78661</v>
      </c>
      <c r="Z436">
        <v>22.876740000000002</v>
      </c>
      <c r="AA436">
        <v>23.999189999999999</v>
      </c>
      <c r="AB436">
        <v>24.38607</v>
      </c>
    </row>
    <row r="437" spans="1:28" x14ac:dyDescent="0.25">
      <c r="A437" t="s">
        <v>678</v>
      </c>
      <c r="B437">
        <v>2.0597402968984002</v>
      </c>
      <c r="C437">
        <v>0.64893595377604296</v>
      </c>
      <c r="D437" t="s">
        <v>3973</v>
      </c>
      <c r="E437" t="s">
        <v>3973</v>
      </c>
      <c r="F437" t="s">
        <v>3974</v>
      </c>
      <c r="G437" t="s">
        <v>3975</v>
      </c>
      <c r="H437" t="s">
        <v>7132</v>
      </c>
      <c r="I437">
        <v>1</v>
      </c>
      <c r="J437">
        <v>4</v>
      </c>
      <c r="K437" t="s">
        <v>3972</v>
      </c>
      <c r="L437">
        <v>6</v>
      </c>
      <c r="M437">
        <v>5</v>
      </c>
      <c r="N437">
        <v>5</v>
      </c>
      <c r="O437">
        <v>8.6999999999999993</v>
      </c>
      <c r="P437">
        <v>7</v>
      </c>
      <c r="Q437">
        <v>7</v>
      </c>
      <c r="R437">
        <v>72.241</v>
      </c>
      <c r="S437">
        <v>0</v>
      </c>
      <c r="T437">
        <v>8.3697999999999997</v>
      </c>
      <c r="U437">
        <v>290060000</v>
      </c>
      <c r="V437">
        <v>43</v>
      </c>
      <c r="W437">
        <v>25.60812</v>
      </c>
      <c r="X437">
        <v>25.357669999999999</v>
      </c>
      <c r="Y437">
        <v>25.60549</v>
      </c>
      <c r="Z437">
        <v>24.847090000000001</v>
      </c>
      <c r="AA437">
        <v>25.07255</v>
      </c>
      <c r="AB437">
        <v>24.704830000000001</v>
      </c>
    </row>
    <row r="438" spans="1:28" x14ac:dyDescent="0.25">
      <c r="A438" t="s">
        <v>678</v>
      </c>
      <c r="B438">
        <v>1.1814487458132299</v>
      </c>
      <c r="C438">
        <v>1.6496531168619799</v>
      </c>
      <c r="D438" t="s">
        <v>7515</v>
      </c>
      <c r="E438" t="s">
        <v>7515</v>
      </c>
      <c r="F438" t="s">
        <v>7516</v>
      </c>
      <c r="G438" t="s">
        <v>7517</v>
      </c>
      <c r="H438" t="s">
        <v>7132</v>
      </c>
      <c r="I438">
        <v>1</v>
      </c>
      <c r="J438">
        <v>4</v>
      </c>
      <c r="K438" t="s">
        <v>7518</v>
      </c>
      <c r="L438">
        <v>2</v>
      </c>
      <c r="M438">
        <v>2</v>
      </c>
      <c r="N438">
        <v>2</v>
      </c>
      <c r="O438">
        <v>4.4000000000000004</v>
      </c>
      <c r="P438">
        <v>4.4000000000000004</v>
      </c>
      <c r="Q438">
        <v>4.4000000000000004</v>
      </c>
      <c r="R438">
        <v>48.219000000000001</v>
      </c>
      <c r="S438">
        <v>0</v>
      </c>
      <c r="T438">
        <v>4.6635999999999997</v>
      </c>
      <c r="U438">
        <v>100510000</v>
      </c>
      <c r="V438">
        <v>4</v>
      </c>
      <c r="W438">
        <v>24.494240000000001</v>
      </c>
      <c r="X438">
        <v>24.683409999999999</v>
      </c>
      <c r="Y438">
        <v>24.495640000000002</v>
      </c>
      <c r="Z438">
        <v>22.561360000000001</v>
      </c>
      <c r="AA438">
        <v>21.99025</v>
      </c>
      <c r="AB438">
        <v>24.172720000000002</v>
      </c>
    </row>
    <row r="439" spans="1:28" x14ac:dyDescent="0.25">
      <c r="A439" t="s">
        <v>678</v>
      </c>
      <c r="B439">
        <v>2.43820251060616</v>
      </c>
      <c r="C439">
        <v>0.638427734375</v>
      </c>
      <c r="D439" t="s">
        <v>3980</v>
      </c>
      <c r="E439" t="s">
        <v>3980</v>
      </c>
      <c r="F439" t="s">
        <v>3981</v>
      </c>
      <c r="G439" t="s">
        <v>3982</v>
      </c>
      <c r="H439" t="s">
        <v>7132</v>
      </c>
      <c r="I439">
        <v>1</v>
      </c>
      <c r="J439">
        <v>4</v>
      </c>
      <c r="K439" t="s">
        <v>3979</v>
      </c>
      <c r="L439">
        <v>9</v>
      </c>
      <c r="M439">
        <v>9</v>
      </c>
      <c r="N439">
        <v>9</v>
      </c>
      <c r="O439">
        <v>29.2</v>
      </c>
      <c r="P439">
        <v>29.2</v>
      </c>
      <c r="Q439">
        <v>29.2</v>
      </c>
      <c r="R439">
        <v>40.527999999999999</v>
      </c>
      <c r="S439">
        <v>0</v>
      </c>
      <c r="T439">
        <v>18.751999999999999</v>
      </c>
      <c r="U439">
        <v>730480000</v>
      </c>
      <c r="V439">
        <v>47</v>
      </c>
      <c r="W439">
        <v>27.26258</v>
      </c>
      <c r="X439">
        <v>27.214749999999999</v>
      </c>
      <c r="Y439">
        <v>27.01127</v>
      </c>
      <c r="Z439">
        <v>26.38477</v>
      </c>
      <c r="AA439">
        <v>26.574670000000001</v>
      </c>
      <c r="AB439">
        <v>26.613859999999999</v>
      </c>
    </row>
    <row r="440" spans="1:28" x14ac:dyDescent="0.25">
      <c r="A440" t="s">
        <v>678</v>
      </c>
      <c r="B440">
        <v>2.2948241882127398</v>
      </c>
      <c r="C440">
        <v>-0.48331069946289101</v>
      </c>
      <c r="D440" t="s">
        <v>3992</v>
      </c>
      <c r="E440" t="s">
        <v>3992</v>
      </c>
      <c r="F440" t="s">
        <v>3993</v>
      </c>
      <c r="G440" t="s">
        <v>3994</v>
      </c>
      <c r="H440" t="s">
        <v>7132</v>
      </c>
      <c r="I440">
        <v>1</v>
      </c>
      <c r="J440">
        <v>4</v>
      </c>
      <c r="K440" t="s">
        <v>3991</v>
      </c>
      <c r="L440">
        <v>12</v>
      </c>
      <c r="M440">
        <v>12</v>
      </c>
      <c r="N440">
        <v>12</v>
      </c>
      <c r="O440">
        <v>19.7</v>
      </c>
      <c r="P440">
        <v>19.7</v>
      </c>
      <c r="Q440">
        <v>19.7</v>
      </c>
      <c r="R440">
        <v>106.91</v>
      </c>
      <c r="S440">
        <v>0</v>
      </c>
      <c r="T440">
        <v>56.191000000000003</v>
      </c>
      <c r="U440">
        <v>411940000</v>
      </c>
      <c r="V440">
        <v>30</v>
      </c>
      <c r="W440">
        <v>25.680540000000001</v>
      </c>
      <c r="X440">
        <v>25.634530000000002</v>
      </c>
      <c r="Y440">
        <v>25.671040000000001</v>
      </c>
      <c r="Z440">
        <v>25.99512</v>
      </c>
      <c r="AA440">
        <v>26.291350000000001</v>
      </c>
      <c r="AB440">
        <v>26.149570000000001</v>
      </c>
    </row>
    <row r="441" spans="1:28" x14ac:dyDescent="0.25">
      <c r="A441" t="s">
        <v>678</v>
      </c>
      <c r="B441">
        <v>1.8887865466209901</v>
      </c>
      <c r="C441">
        <v>0.47917683919270698</v>
      </c>
      <c r="D441" t="s">
        <v>4004</v>
      </c>
      <c r="E441" t="s">
        <v>4004</v>
      </c>
      <c r="F441" t="s">
        <v>4005</v>
      </c>
      <c r="G441" t="s">
        <v>4006</v>
      </c>
      <c r="H441" t="s">
        <v>7132</v>
      </c>
      <c r="I441">
        <v>1</v>
      </c>
      <c r="J441">
        <v>4</v>
      </c>
      <c r="K441" t="s">
        <v>4003</v>
      </c>
      <c r="L441">
        <v>36</v>
      </c>
      <c r="M441">
        <v>36</v>
      </c>
      <c r="N441">
        <v>32</v>
      </c>
      <c r="O441">
        <v>60.1</v>
      </c>
      <c r="P441">
        <v>60.1</v>
      </c>
      <c r="Q441">
        <v>54.7</v>
      </c>
      <c r="R441">
        <v>74.569000000000003</v>
      </c>
      <c r="S441">
        <v>0</v>
      </c>
      <c r="T441">
        <v>323.31</v>
      </c>
      <c r="U441">
        <v>19719000000</v>
      </c>
      <c r="V441">
        <v>332</v>
      </c>
      <c r="W441">
        <v>31.666360000000001</v>
      </c>
      <c r="X441">
        <v>31.804860000000001</v>
      </c>
      <c r="Y441">
        <v>31.998259999999998</v>
      </c>
      <c r="Z441">
        <v>31.273199999999999</v>
      </c>
      <c r="AA441">
        <v>31.300789999999999</v>
      </c>
      <c r="AB441">
        <v>31.45797</v>
      </c>
    </row>
    <row r="442" spans="1:28" x14ac:dyDescent="0.25">
      <c r="A442" t="s">
        <v>678</v>
      </c>
      <c r="B442">
        <v>2.3711746187831499</v>
      </c>
      <c r="C442">
        <v>0.70723724365234397</v>
      </c>
      <c r="D442" t="s">
        <v>4013</v>
      </c>
      <c r="E442" t="s">
        <v>4013</v>
      </c>
      <c r="F442" t="s">
        <v>4014</v>
      </c>
      <c r="G442" t="s">
        <v>4015</v>
      </c>
      <c r="H442" t="s">
        <v>7132</v>
      </c>
      <c r="I442">
        <v>1</v>
      </c>
      <c r="J442">
        <v>4</v>
      </c>
      <c r="K442" t="s">
        <v>1720</v>
      </c>
      <c r="L442">
        <v>17</v>
      </c>
      <c r="M442">
        <v>17</v>
      </c>
      <c r="N442">
        <v>17</v>
      </c>
      <c r="O442">
        <v>69.3</v>
      </c>
      <c r="P442">
        <v>69.3</v>
      </c>
      <c r="Q442">
        <v>69.3</v>
      </c>
      <c r="R442">
        <v>31.474</v>
      </c>
      <c r="S442">
        <v>0</v>
      </c>
      <c r="T442">
        <v>289.73</v>
      </c>
      <c r="U442">
        <v>15011000000</v>
      </c>
      <c r="V442">
        <v>169</v>
      </c>
      <c r="W442">
        <v>31.539870000000001</v>
      </c>
      <c r="X442">
        <v>31.44584</v>
      </c>
      <c r="Y442">
        <v>31.597480000000001</v>
      </c>
      <c r="Z442">
        <v>30.799469999999999</v>
      </c>
      <c r="AA442">
        <v>30.637029999999999</v>
      </c>
      <c r="AB442">
        <v>31.024989999999999</v>
      </c>
    </row>
    <row r="443" spans="1:28" x14ac:dyDescent="0.25">
      <c r="A443" t="s">
        <v>678</v>
      </c>
      <c r="B443">
        <v>2.72886639876271</v>
      </c>
      <c r="C443">
        <v>-2.35381635030111</v>
      </c>
      <c r="D443" t="s">
        <v>7236</v>
      </c>
      <c r="E443" t="s">
        <v>7236</v>
      </c>
      <c r="F443" t="s">
        <v>7237</v>
      </c>
      <c r="G443" t="s">
        <v>7238</v>
      </c>
      <c r="H443" t="s">
        <v>7132</v>
      </c>
      <c r="I443">
        <v>1</v>
      </c>
      <c r="J443">
        <v>4</v>
      </c>
      <c r="K443" t="s">
        <v>5446</v>
      </c>
      <c r="L443">
        <v>6</v>
      </c>
      <c r="M443">
        <v>6</v>
      </c>
      <c r="N443">
        <v>6</v>
      </c>
      <c r="O443">
        <v>23.5</v>
      </c>
      <c r="P443">
        <v>23.5</v>
      </c>
      <c r="Q443">
        <v>23.5</v>
      </c>
      <c r="R443">
        <v>38.000999999999998</v>
      </c>
      <c r="S443">
        <v>0</v>
      </c>
      <c r="T443">
        <v>23.454999999999998</v>
      </c>
      <c r="U443">
        <v>128410000</v>
      </c>
      <c r="V443">
        <v>12</v>
      </c>
      <c r="W443">
        <v>22.6434</v>
      </c>
      <c r="X443">
        <v>22.19736</v>
      </c>
      <c r="Y443">
        <v>22.513909999999999</v>
      </c>
      <c r="Z443">
        <v>24.221260000000001</v>
      </c>
      <c r="AA443">
        <v>25.15108</v>
      </c>
      <c r="AB443">
        <v>25.043769999999999</v>
      </c>
    </row>
    <row r="444" spans="1:28" x14ac:dyDescent="0.25">
      <c r="A444" t="s">
        <v>678</v>
      </c>
      <c r="B444">
        <v>1.9103155380397601</v>
      </c>
      <c r="C444">
        <v>0.48537953694661701</v>
      </c>
      <c r="D444" t="s">
        <v>4030</v>
      </c>
      <c r="E444" t="s">
        <v>4030</v>
      </c>
      <c r="F444" t="s">
        <v>4031</v>
      </c>
      <c r="G444" t="s">
        <v>4032</v>
      </c>
      <c r="H444" t="s">
        <v>7132</v>
      </c>
      <c r="I444">
        <v>1</v>
      </c>
      <c r="J444">
        <v>4</v>
      </c>
      <c r="K444" t="s">
        <v>4029</v>
      </c>
      <c r="L444">
        <v>26</v>
      </c>
      <c r="M444">
        <v>26</v>
      </c>
      <c r="N444">
        <v>26</v>
      </c>
      <c r="O444">
        <v>34.799999999999997</v>
      </c>
      <c r="P444">
        <v>34.799999999999997</v>
      </c>
      <c r="Q444">
        <v>34.799999999999997</v>
      </c>
      <c r="R444">
        <v>112.8</v>
      </c>
      <c r="S444">
        <v>0</v>
      </c>
      <c r="T444">
        <v>127.55</v>
      </c>
      <c r="U444">
        <v>3694600000</v>
      </c>
      <c r="V444">
        <v>167</v>
      </c>
      <c r="W444">
        <v>29.300360000000001</v>
      </c>
      <c r="X444">
        <v>29.42116</v>
      </c>
      <c r="Y444">
        <v>29.529959999999999</v>
      </c>
      <c r="Z444">
        <v>28.75187</v>
      </c>
      <c r="AA444">
        <v>29.01023</v>
      </c>
      <c r="AB444">
        <v>29.03323</v>
      </c>
    </row>
    <row r="445" spans="1:28" x14ac:dyDescent="0.25">
      <c r="A445" t="s">
        <v>678</v>
      </c>
      <c r="B445">
        <v>1.1616745246719899</v>
      </c>
      <c r="C445">
        <v>0.97237777709960904</v>
      </c>
      <c r="D445" t="s">
        <v>7519</v>
      </c>
      <c r="E445" t="s">
        <v>7519</v>
      </c>
      <c r="F445" t="s">
        <v>7520</v>
      </c>
      <c r="G445" t="s">
        <v>7521</v>
      </c>
      <c r="H445" t="s">
        <v>7132</v>
      </c>
      <c r="I445">
        <v>1</v>
      </c>
      <c r="J445">
        <v>4</v>
      </c>
      <c r="K445" t="s">
        <v>7522</v>
      </c>
      <c r="L445">
        <v>3</v>
      </c>
      <c r="M445">
        <v>3</v>
      </c>
      <c r="N445">
        <v>3</v>
      </c>
      <c r="O445">
        <v>5.0999999999999996</v>
      </c>
      <c r="P445">
        <v>5.0999999999999996</v>
      </c>
      <c r="Q445">
        <v>5.0999999999999996</v>
      </c>
      <c r="R445">
        <v>80.376000000000005</v>
      </c>
      <c r="S445">
        <v>0</v>
      </c>
      <c r="T445">
        <v>3.1113</v>
      </c>
      <c r="U445">
        <v>33591000</v>
      </c>
      <c r="V445">
        <v>3</v>
      </c>
      <c r="W445">
        <v>22.902069999999998</v>
      </c>
      <c r="X445">
        <v>23.423400000000001</v>
      </c>
      <c r="Y445">
        <v>23.416810000000002</v>
      </c>
      <c r="Z445">
        <v>22.673290000000001</v>
      </c>
      <c r="AA445">
        <v>21.569590000000002</v>
      </c>
      <c r="AB445">
        <v>22.582260000000002</v>
      </c>
    </row>
    <row r="446" spans="1:28" x14ac:dyDescent="0.25">
      <c r="A446" t="s">
        <v>678</v>
      </c>
      <c r="B446">
        <v>1.87437417498586</v>
      </c>
      <c r="C446">
        <v>0.73794364929199197</v>
      </c>
      <c r="D446" t="s">
        <v>7523</v>
      </c>
      <c r="E446" t="s">
        <v>7523</v>
      </c>
      <c r="F446" t="s">
        <v>7524</v>
      </c>
      <c r="G446" t="s">
        <v>7525</v>
      </c>
      <c r="H446" t="s">
        <v>7132</v>
      </c>
      <c r="I446">
        <v>1</v>
      </c>
      <c r="J446">
        <v>4</v>
      </c>
      <c r="K446" t="s">
        <v>7526</v>
      </c>
      <c r="L446">
        <v>3</v>
      </c>
      <c r="M446">
        <v>3</v>
      </c>
      <c r="N446">
        <v>3</v>
      </c>
      <c r="O446">
        <v>9.4</v>
      </c>
      <c r="P446">
        <v>9.4</v>
      </c>
      <c r="Q446">
        <v>9.4</v>
      </c>
      <c r="R446">
        <v>45.851999999999997</v>
      </c>
      <c r="S446">
        <v>0</v>
      </c>
      <c r="T446">
        <v>6.7784000000000004</v>
      </c>
      <c r="U446">
        <v>53303000</v>
      </c>
      <c r="V446">
        <v>9</v>
      </c>
      <c r="W446">
        <v>24.169820000000001</v>
      </c>
      <c r="X446">
        <v>23.6739</v>
      </c>
      <c r="Y446">
        <v>24.19828</v>
      </c>
      <c r="Z446">
        <v>23.33361</v>
      </c>
      <c r="AA446">
        <v>23.204830000000001</v>
      </c>
      <c r="AB446">
        <v>23.289729999999999</v>
      </c>
    </row>
    <row r="447" spans="1:28" x14ac:dyDescent="0.25">
      <c r="A447" t="s">
        <v>678</v>
      </c>
      <c r="B447">
        <v>2.9368085510068198</v>
      </c>
      <c r="C447">
        <v>-0.78516324361165202</v>
      </c>
      <c r="D447" t="s">
        <v>4065</v>
      </c>
      <c r="E447" t="s">
        <v>4066</v>
      </c>
      <c r="F447" t="s">
        <v>4067</v>
      </c>
      <c r="G447" t="s">
        <v>4068</v>
      </c>
      <c r="H447" t="s">
        <v>7132</v>
      </c>
      <c r="I447">
        <v>1</v>
      </c>
      <c r="J447">
        <v>4</v>
      </c>
      <c r="K447" t="s">
        <v>4064</v>
      </c>
      <c r="L447">
        <v>34</v>
      </c>
      <c r="M447">
        <v>34</v>
      </c>
      <c r="N447">
        <v>34</v>
      </c>
      <c r="O447">
        <v>42.4</v>
      </c>
      <c r="P447">
        <v>42.4</v>
      </c>
      <c r="Q447">
        <v>42.4</v>
      </c>
      <c r="R447">
        <v>123.59</v>
      </c>
      <c r="S447">
        <v>0</v>
      </c>
      <c r="T447">
        <v>252.66</v>
      </c>
      <c r="U447">
        <v>3398800000</v>
      </c>
      <c r="V447">
        <v>163</v>
      </c>
      <c r="W447">
        <v>28.599250000000001</v>
      </c>
      <c r="X447">
        <v>28.465330000000002</v>
      </c>
      <c r="Y447">
        <v>28.567789999999999</v>
      </c>
      <c r="Z447">
        <v>29.433009999999999</v>
      </c>
      <c r="AA447">
        <v>29.395520000000001</v>
      </c>
      <c r="AB447">
        <v>29.159330000000001</v>
      </c>
    </row>
    <row r="448" spans="1:28" x14ac:dyDescent="0.25">
      <c r="A448" t="s">
        <v>678</v>
      </c>
      <c r="B448">
        <v>1.19653603618238</v>
      </c>
      <c r="C448">
        <v>0.88865788777669197</v>
      </c>
      <c r="D448" t="s">
        <v>7527</v>
      </c>
      <c r="E448" t="s">
        <v>7527</v>
      </c>
      <c r="F448" t="s">
        <v>7528</v>
      </c>
      <c r="G448" t="s">
        <v>7529</v>
      </c>
      <c r="H448" t="s">
        <v>7132</v>
      </c>
      <c r="I448">
        <v>1</v>
      </c>
      <c r="J448">
        <v>4</v>
      </c>
      <c r="K448" t="s">
        <v>7530</v>
      </c>
      <c r="L448">
        <v>5</v>
      </c>
      <c r="M448">
        <v>5</v>
      </c>
      <c r="N448">
        <v>5</v>
      </c>
      <c r="O448">
        <v>13.8</v>
      </c>
      <c r="P448">
        <v>13.8</v>
      </c>
      <c r="Q448">
        <v>13.8</v>
      </c>
      <c r="R448">
        <v>43.451999999999998</v>
      </c>
      <c r="S448">
        <v>0</v>
      </c>
      <c r="T448">
        <v>7.5174000000000003</v>
      </c>
      <c r="U448">
        <v>69892000</v>
      </c>
      <c r="V448">
        <v>7</v>
      </c>
      <c r="W448">
        <v>24.152979999999999</v>
      </c>
      <c r="X448">
        <v>24.105969999999999</v>
      </c>
      <c r="Y448">
        <v>23.68966</v>
      </c>
      <c r="Z448">
        <v>22.52131</v>
      </c>
      <c r="AA448">
        <v>23.147410000000001</v>
      </c>
      <c r="AB448">
        <v>23.61392</v>
      </c>
    </row>
    <row r="449" spans="1:28" x14ac:dyDescent="0.25">
      <c r="A449" t="s">
        <v>678</v>
      </c>
      <c r="B449">
        <v>2.26731646715512</v>
      </c>
      <c r="C449">
        <v>0.58613650004069096</v>
      </c>
      <c r="D449" t="s">
        <v>4073</v>
      </c>
      <c r="E449" t="s">
        <v>4073</v>
      </c>
      <c r="F449" t="s">
        <v>4074</v>
      </c>
      <c r="G449" t="s">
        <v>4075</v>
      </c>
      <c r="H449" t="s">
        <v>7132</v>
      </c>
      <c r="I449">
        <v>1</v>
      </c>
      <c r="J449">
        <v>4</v>
      </c>
      <c r="K449" t="s">
        <v>796</v>
      </c>
      <c r="L449">
        <v>16</v>
      </c>
      <c r="M449">
        <v>16</v>
      </c>
      <c r="N449">
        <v>16</v>
      </c>
      <c r="O449">
        <v>48.7</v>
      </c>
      <c r="P449">
        <v>48.7</v>
      </c>
      <c r="Q449">
        <v>48.7</v>
      </c>
      <c r="R449">
        <v>53.997999999999998</v>
      </c>
      <c r="S449">
        <v>0</v>
      </c>
      <c r="T449">
        <v>134.55000000000001</v>
      </c>
      <c r="U449">
        <v>4447200000</v>
      </c>
      <c r="V449">
        <v>176</v>
      </c>
      <c r="W449">
        <v>29.67484</v>
      </c>
      <c r="X449">
        <v>29.814640000000001</v>
      </c>
      <c r="Y449">
        <v>29.66685</v>
      </c>
      <c r="Z449">
        <v>28.94988</v>
      </c>
      <c r="AA449">
        <v>29.2728</v>
      </c>
      <c r="AB449">
        <v>29.175239999999999</v>
      </c>
    </row>
    <row r="450" spans="1:28" x14ac:dyDescent="0.25">
      <c r="A450" t="s">
        <v>678</v>
      </c>
      <c r="B450">
        <v>1.2204738282754299</v>
      </c>
      <c r="C450">
        <v>-1.83869234720866</v>
      </c>
      <c r="D450" t="s">
        <v>7269</v>
      </c>
      <c r="E450" t="s">
        <v>7269</v>
      </c>
      <c r="F450" t="s">
        <v>7270</v>
      </c>
      <c r="G450" t="s">
        <v>7271</v>
      </c>
      <c r="H450" t="s">
        <v>7132</v>
      </c>
      <c r="I450">
        <v>1</v>
      </c>
      <c r="J450">
        <v>4</v>
      </c>
      <c r="K450" t="s">
        <v>7272</v>
      </c>
      <c r="L450">
        <v>10</v>
      </c>
      <c r="M450">
        <v>10</v>
      </c>
      <c r="N450">
        <v>10</v>
      </c>
      <c r="O450">
        <v>20.3</v>
      </c>
      <c r="P450">
        <v>20.3</v>
      </c>
      <c r="Q450">
        <v>20.3</v>
      </c>
      <c r="R450">
        <v>70.572999999999993</v>
      </c>
      <c r="S450">
        <v>0</v>
      </c>
      <c r="T450">
        <v>20.207000000000001</v>
      </c>
      <c r="U450">
        <v>194040000</v>
      </c>
      <c r="V450">
        <v>8</v>
      </c>
      <c r="W450">
        <v>24.787510000000001</v>
      </c>
      <c r="X450">
        <v>23.12612</v>
      </c>
      <c r="Y450">
        <v>22.501989999999999</v>
      </c>
      <c r="Z450">
        <v>24.999210000000001</v>
      </c>
      <c r="AA450">
        <v>25.652480000000001</v>
      </c>
      <c r="AB450">
        <v>25.280010000000001</v>
      </c>
    </row>
    <row r="451" spans="1:28" x14ac:dyDescent="0.25">
      <c r="A451" t="s">
        <v>678</v>
      </c>
      <c r="B451">
        <v>2.3921388922478299</v>
      </c>
      <c r="C451">
        <v>1.0733648935953799</v>
      </c>
      <c r="D451" t="s">
        <v>4087</v>
      </c>
      <c r="E451" t="s">
        <v>4088</v>
      </c>
      <c r="F451" t="s">
        <v>4089</v>
      </c>
      <c r="G451" t="s">
        <v>4090</v>
      </c>
      <c r="H451" t="s">
        <v>7132</v>
      </c>
      <c r="I451">
        <v>1</v>
      </c>
      <c r="J451">
        <v>4</v>
      </c>
      <c r="K451" t="s">
        <v>796</v>
      </c>
      <c r="L451">
        <v>14</v>
      </c>
      <c r="M451">
        <v>14</v>
      </c>
      <c r="N451">
        <v>14</v>
      </c>
      <c r="O451">
        <v>30</v>
      </c>
      <c r="P451">
        <v>30</v>
      </c>
      <c r="Q451">
        <v>30</v>
      </c>
      <c r="R451">
        <v>67.097999999999999</v>
      </c>
      <c r="S451">
        <v>0</v>
      </c>
      <c r="T451">
        <v>82.65</v>
      </c>
      <c r="U451">
        <v>906620000</v>
      </c>
      <c r="V451">
        <v>41</v>
      </c>
      <c r="W451">
        <v>27.62219</v>
      </c>
      <c r="X451">
        <v>27.53838</v>
      </c>
      <c r="Y451">
        <v>27.764330000000001</v>
      </c>
      <c r="Z451">
        <v>26.241330000000001</v>
      </c>
      <c r="AA451">
        <v>26.803039999999999</v>
      </c>
      <c r="AB451">
        <v>26.660440000000001</v>
      </c>
    </row>
    <row r="452" spans="1:28" x14ac:dyDescent="0.25">
      <c r="A452" t="s">
        <v>678</v>
      </c>
      <c r="B452">
        <v>2.2939332732811</v>
      </c>
      <c r="C452">
        <v>0.63431549072265603</v>
      </c>
      <c r="D452" t="s">
        <v>4092</v>
      </c>
      <c r="E452" t="s">
        <v>4092</v>
      </c>
      <c r="F452" t="s">
        <v>4093</v>
      </c>
      <c r="G452" t="s">
        <v>4094</v>
      </c>
      <c r="H452" t="s">
        <v>7132</v>
      </c>
      <c r="I452">
        <v>1</v>
      </c>
      <c r="J452">
        <v>4</v>
      </c>
      <c r="K452" t="s">
        <v>4091</v>
      </c>
      <c r="L452">
        <v>22</v>
      </c>
      <c r="M452">
        <v>22</v>
      </c>
      <c r="N452">
        <v>22</v>
      </c>
      <c r="O452">
        <v>41.7</v>
      </c>
      <c r="P452">
        <v>41.7</v>
      </c>
      <c r="Q452">
        <v>41.7</v>
      </c>
      <c r="R452">
        <v>67.941000000000003</v>
      </c>
      <c r="S452">
        <v>0</v>
      </c>
      <c r="T452">
        <v>308.05</v>
      </c>
      <c r="U452">
        <v>38500000000</v>
      </c>
      <c r="V452">
        <v>287</v>
      </c>
      <c r="W452">
        <v>32.754440000000002</v>
      </c>
      <c r="X452">
        <v>32.843040000000002</v>
      </c>
      <c r="Y452">
        <v>32.947589999999998</v>
      </c>
      <c r="Z452">
        <v>32.097700000000003</v>
      </c>
      <c r="AA452">
        <v>32.133020000000002</v>
      </c>
      <c r="AB452">
        <v>32.4114</v>
      </c>
    </row>
    <row r="453" spans="1:28" x14ac:dyDescent="0.25">
      <c r="A453" t="s">
        <v>678</v>
      </c>
      <c r="B453">
        <v>3.0155110894036201</v>
      </c>
      <c r="C453">
        <v>-1.1886374155680399</v>
      </c>
      <c r="D453" t="s">
        <v>4099</v>
      </c>
      <c r="E453" t="s">
        <v>4099</v>
      </c>
      <c r="F453" t="s">
        <v>4100</v>
      </c>
      <c r="G453" t="s">
        <v>4101</v>
      </c>
      <c r="H453" t="s">
        <v>7132</v>
      </c>
      <c r="I453">
        <v>1</v>
      </c>
      <c r="J453">
        <v>4</v>
      </c>
      <c r="K453" t="s">
        <v>4098</v>
      </c>
      <c r="L453">
        <v>22</v>
      </c>
      <c r="M453">
        <v>22</v>
      </c>
      <c r="N453">
        <v>22</v>
      </c>
      <c r="O453">
        <v>39.799999999999997</v>
      </c>
      <c r="P453">
        <v>39.799999999999997</v>
      </c>
      <c r="Q453">
        <v>39.799999999999997</v>
      </c>
      <c r="R453">
        <v>63.691000000000003</v>
      </c>
      <c r="S453">
        <v>0</v>
      </c>
      <c r="T453">
        <v>128.15</v>
      </c>
      <c r="U453">
        <v>3100400000</v>
      </c>
      <c r="V453">
        <v>112</v>
      </c>
      <c r="W453">
        <v>28.272349999999999</v>
      </c>
      <c r="X453">
        <v>28.180820000000001</v>
      </c>
      <c r="Y453">
        <v>27.992909999999998</v>
      </c>
      <c r="Z453">
        <v>29.151869999999999</v>
      </c>
      <c r="AA453">
        <v>29.530180000000001</v>
      </c>
      <c r="AB453">
        <v>29.32995</v>
      </c>
    </row>
    <row r="454" spans="1:28" x14ac:dyDescent="0.25">
      <c r="A454" t="s">
        <v>678</v>
      </c>
      <c r="B454">
        <v>1.7090747674806099</v>
      </c>
      <c r="C454">
        <v>-0.86364809672037901</v>
      </c>
      <c r="D454" t="s">
        <v>4103</v>
      </c>
      <c r="E454" t="s">
        <v>4103</v>
      </c>
      <c r="F454" t="s">
        <v>4104</v>
      </c>
      <c r="G454" t="s">
        <v>4105</v>
      </c>
      <c r="H454" t="s">
        <v>7132</v>
      </c>
      <c r="I454">
        <v>1</v>
      </c>
      <c r="J454">
        <v>4</v>
      </c>
      <c r="K454" t="s">
        <v>4102</v>
      </c>
      <c r="L454">
        <v>3</v>
      </c>
      <c r="M454">
        <v>3</v>
      </c>
      <c r="N454">
        <v>3</v>
      </c>
      <c r="O454">
        <v>10.7</v>
      </c>
      <c r="P454">
        <v>10.7</v>
      </c>
      <c r="Q454">
        <v>10.7</v>
      </c>
      <c r="R454">
        <v>60.18</v>
      </c>
      <c r="S454">
        <v>0</v>
      </c>
      <c r="T454">
        <v>30.914000000000001</v>
      </c>
      <c r="U454">
        <v>128220000</v>
      </c>
      <c r="V454">
        <v>6</v>
      </c>
      <c r="W454">
        <v>23.638649999999998</v>
      </c>
      <c r="X454">
        <v>24.124790000000001</v>
      </c>
      <c r="Y454">
        <v>23.594909999999999</v>
      </c>
      <c r="Z454">
        <v>24.926739999999999</v>
      </c>
      <c r="AA454">
        <v>24.396889999999999</v>
      </c>
      <c r="AB454">
        <v>24.62567</v>
      </c>
    </row>
    <row r="455" spans="1:28" x14ac:dyDescent="0.25">
      <c r="A455" t="s">
        <v>678</v>
      </c>
      <c r="B455">
        <v>2.7162205253446401</v>
      </c>
      <c r="C455">
        <v>0.79412968953450003</v>
      </c>
      <c r="D455" t="s">
        <v>4107</v>
      </c>
      <c r="E455" t="s">
        <v>4107</v>
      </c>
      <c r="F455" t="s">
        <v>4108</v>
      </c>
      <c r="G455" t="s">
        <v>4109</v>
      </c>
      <c r="H455" t="s">
        <v>7132</v>
      </c>
      <c r="I455">
        <v>1</v>
      </c>
      <c r="J455">
        <v>4</v>
      </c>
      <c r="K455" t="s">
        <v>4106</v>
      </c>
      <c r="L455">
        <v>46</v>
      </c>
      <c r="M455">
        <v>46</v>
      </c>
      <c r="N455">
        <v>46</v>
      </c>
      <c r="O455">
        <v>68.7</v>
      </c>
      <c r="P455">
        <v>68.7</v>
      </c>
      <c r="Q455">
        <v>68.7</v>
      </c>
      <c r="R455">
        <v>82.668999999999997</v>
      </c>
      <c r="S455">
        <v>0</v>
      </c>
      <c r="T455">
        <v>323.31</v>
      </c>
      <c r="U455">
        <v>224120000000</v>
      </c>
      <c r="V455">
        <v>885</v>
      </c>
      <c r="W455">
        <v>35.415700000000001</v>
      </c>
      <c r="X455">
        <v>35.409199999999998</v>
      </c>
      <c r="Y455">
        <v>35.488970000000002</v>
      </c>
      <c r="Z455">
        <v>34.736710000000002</v>
      </c>
      <c r="AA455">
        <v>34.431350000000002</v>
      </c>
      <c r="AB455">
        <v>34.763420000000004</v>
      </c>
    </row>
    <row r="456" spans="1:28" x14ac:dyDescent="0.25">
      <c r="A456" t="s">
        <v>678</v>
      </c>
      <c r="B456">
        <v>2.2194454483421899</v>
      </c>
      <c r="C456">
        <v>0.47245915730794502</v>
      </c>
      <c r="D456" t="s">
        <v>4111</v>
      </c>
      <c r="E456" t="s">
        <v>4111</v>
      </c>
      <c r="F456" t="s">
        <v>4112</v>
      </c>
      <c r="G456" t="s">
        <v>4113</v>
      </c>
      <c r="H456" t="s">
        <v>7132</v>
      </c>
      <c r="I456">
        <v>1</v>
      </c>
      <c r="J456">
        <v>4</v>
      </c>
      <c r="K456" t="s">
        <v>1260</v>
      </c>
      <c r="L456">
        <v>6</v>
      </c>
      <c r="M456">
        <v>6</v>
      </c>
      <c r="N456">
        <v>6</v>
      </c>
      <c r="O456">
        <v>26.5</v>
      </c>
      <c r="P456">
        <v>26.5</v>
      </c>
      <c r="Q456">
        <v>26.5</v>
      </c>
      <c r="R456">
        <v>40.956000000000003</v>
      </c>
      <c r="S456">
        <v>0</v>
      </c>
      <c r="T456">
        <v>55.093000000000004</v>
      </c>
      <c r="U456">
        <v>1342200000</v>
      </c>
      <c r="V456">
        <v>38</v>
      </c>
      <c r="W456">
        <v>27.929819999999999</v>
      </c>
      <c r="X456">
        <v>28.07424</v>
      </c>
      <c r="Y456">
        <v>27.929929999999999</v>
      </c>
      <c r="Z456">
        <v>27.357250000000001</v>
      </c>
      <c r="AA456">
        <v>27.562889999999999</v>
      </c>
      <c r="AB456">
        <v>27.59648</v>
      </c>
    </row>
    <row r="457" spans="1:28" x14ac:dyDescent="0.25">
      <c r="A457" t="s">
        <v>678</v>
      </c>
      <c r="B457">
        <v>1.5557171200536899</v>
      </c>
      <c r="C457">
        <v>0.57601992289225401</v>
      </c>
      <c r="D457" t="s">
        <v>4114</v>
      </c>
      <c r="E457" t="s">
        <v>4114</v>
      </c>
      <c r="F457" t="s">
        <v>4115</v>
      </c>
      <c r="G457" t="s">
        <v>4116</v>
      </c>
      <c r="H457" t="s">
        <v>7132</v>
      </c>
      <c r="I457">
        <v>1</v>
      </c>
      <c r="J457">
        <v>4</v>
      </c>
      <c r="K457" t="s">
        <v>3330</v>
      </c>
      <c r="L457">
        <v>8</v>
      </c>
      <c r="M457">
        <v>8</v>
      </c>
      <c r="N457">
        <v>8</v>
      </c>
      <c r="O457">
        <v>25.1</v>
      </c>
      <c r="P457">
        <v>25.1</v>
      </c>
      <c r="Q457">
        <v>25.1</v>
      </c>
      <c r="R457">
        <v>47.624000000000002</v>
      </c>
      <c r="S457">
        <v>0</v>
      </c>
      <c r="T457">
        <v>27.45</v>
      </c>
      <c r="U457">
        <v>377150000</v>
      </c>
      <c r="V457">
        <v>21</v>
      </c>
      <c r="W457">
        <v>26.393640000000001</v>
      </c>
      <c r="X457">
        <v>26.150600000000001</v>
      </c>
      <c r="Y457">
        <v>26.004570000000001</v>
      </c>
      <c r="Z457">
        <v>25.398199999999999</v>
      </c>
      <c r="AA457">
        <v>25.837330000000001</v>
      </c>
      <c r="AB457">
        <v>25.585229999999999</v>
      </c>
    </row>
    <row r="458" spans="1:28" x14ac:dyDescent="0.25">
      <c r="A458" t="s">
        <v>678</v>
      </c>
      <c r="B458">
        <v>4.9826875414937097</v>
      </c>
      <c r="C458">
        <v>-3.38268915812175</v>
      </c>
      <c r="D458" t="s">
        <v>7157</v>
      </c>
      <c r="E458" t="s">
        <v>7157</v>
      </c>
      <c r="F458" t="s">
        <v>7158</v>
      </c>
      <c r="G458" t="s">
        <v>7159</v>
      </c>
      <c r="H458" t="s">
        <v>7132</v>
      </c>
      <c r="I458">
        <v>1</v>
      </c>
      <c r="J458">
        <v>4</v>
      </c>
      <c r="K458" t="s">
        <v>3468</v>
      </c>
      <c r="L458">
        <v>8</v>
      </c>
      <c r="M458">
        <v>8</v>
      </c>
      <c r="N458">
        <v>8</v>
      </c>
      <c r="O458">
        <v>26.6</v>
      </c>
      <c r="P458">
        <v>26.6</v>
      </c>
      <c r="Q458">
        <v>26.6</v>
      </c>
      <c r="R458">
        <v>54.951999999999998</v>
      </c>
      <c r="S458">
        <v>0</v>
      </c>
      <c r="T458">
        <v>38.726999999999997</v>
      </c>
      <c r="U458">
        <v>245070000</v>
      </c>
      <c r="V458">
        <v>20</v>
      </c>
      <c r="W458">
        <v>22.709779999999999</v>
      </c>
      <c r="X458">
        <v>22.41967</v>
      </c>
      <c r="Y458">
        <v>22.801580000000001</v>
      </c>
      <c r="Z458">
        <v>26.01163</v>
      </c>
      <c r="AA458">
        <v>25.959540000000001</v>
      </c>
      <c r="AB458">
        <v>26.10793</v>
      </c>
    </row>
    <row r="459" spans="1:28" x14ac:dyDescent="0.25">
      <c r="A459" t="s">
        <v>678</v>
      </c>
      <c r="B459">
        <v>2.71750575646421</v>
      </c>
      <c r="C459">
        <v>-1.9539165496826201</v>
      </c>
      <c r="D459" t="s">
        <v>7263</v>
      </c>
      <c r="E459" t="s">
        <v>7263</v>
      </c>
      <c r="F459" t="s">
        <v>7264</v>
      </c>
      <c r="G459" t="s">
        <v>7265</v>
      </c>
      <c r="H459" t="s">
        <v>7132</v>
      </c>
      <c r="I459">
        <v>1</v>
      </c>
      <c r="J459">
        <v>4</v>
      </c>
      <c r="K459" t="s">
        <v>5682</v>
      </c>
      <c r="L459">
        <v>3</v>
      </c>
      <c r="M459">
        <v>3</v>
      </c>
      <c r="N459">
        <v>3</v>
      </c>
      <c r="O459">
        <v>11.7</v>
      </c>
      <c r="P459">
        <v>11.7</v>
      </c>
      <c r="Q459">
        <v>11.7</v>
      </c>
      <c r="R459">
        <v>42.094999999999999</v>
      </c>
      <c r="S459">
        <v>0</v>
      </c>
      <c r="T459">
        <v>6.6139000000000001</v>
      </c>
      <c r="U459">
        <v>51970000</v>
      </c>
      <c r="V459">
        <v>6</v>
      </c>
      <c r="W459">
        <v>22.397040000000001</v>
      </c>
      <c r="X459">
        <v>21.651160000000001</v>
      </c>
      <c r="Y459">
        <v>21.74165</v>
      </c>
      <c r="Z459">
        <v>24.01529</v>
      </c>
      <c r="AA459">
        <v>24.015550000000001</v>
      </c>
      <c r="AB459">
        <v>23.620760000000001</v>
      </c>
    </row>
    <row r="460" spans="1:28" x14ac:dyDescent="0.25">
      <c r="A460" t="s">
        <v>678</v>
      </c>
      <c r="B460">
        <v>3.63606862715559</v>
      </c>
      <c r="C460">
        <v>0.553887685139973</v>
      </c>
      <c r="D460" t="s">
        <v>4150</v>
      </c>
      <c r="E460" t="s">
        <v>4150</v>
      </c>
      <c r="F460" t="s">
        <v>4151</v>
      </c>
      <c r="G460" t="s">
        <v>4152</v>
      </c>
      <c r="H460" t="s">
        <v>7132</v>
      </c>
      <c r="I460">
        <v>1</v>
      </c>
      <c r="J460">
        <v>4</v>
      </c>
      <c r="K460" t="s">
        <v>4149</v>
      </c>
      <c r="L460">
        <v>9</v>
      </c>
      <c r="M460">
        <v>9</v>
      </c>
      <c r="N460">
        <v>9</v>
      </c>
      <c r="O460">
        <v>29.7</v>
      </c>
      <c r="P460">
        <v>29.7</v>
      </c>
      <c r="Q460">
        <v>29.7</v>
      </c>
      <c r="R460">
        <v>47.563000000000002</v>
      </c>
      <c r="S460">
        <v>0</v>
      </c>
      <c r="T460">
        <v>30.353000000000002</v>
      </c>
      <c r="U460">
        <v>377880000</v>
      </c>
      <c r="V460">
        <v>42</v>
      </c>
      <c r="W460">
        <v>26.1174</v>
      </c>
      <c r="X460">
        <v>26.187860000000001</v>
      </c>
      <c r="Y460">
        <v>26.266649999999998</v>
      </c>
      <c r="Z460">
        <v>25.619720000000001</v>
      </c>
      <c r="AA460">
        <v>25.651630000000001</v>
      </c>
      <c r="AB460">
        <v>25.6389</v>
      </c>
    </row>
    <row r="461" spans="1:28" x14ac:dyDescent="0.25">
      <c r="A461" t="s">
        <v>678</v>
      </c>
      <c r="B461">
        <v>2.9481606402204501</v>
      </c>
      <c r="C461">
        <v>-0.68637847900390603</v>
      </c>
      <c r="D461" t="s">
        <v>4159</v>
      </c>
      <c r="E461" t="s">
        <v>4159</v>
      </c>
      <c r="F461" t="s">
        <v>4160</v>
      </c>
      <c r="G461" t="s">
        <v>4161</v>
      </c>
      <c r="H461" t="s">
        <v>7132</v>
      </c>
      <c r="I461">
        <v>1</v>
      </c>
      <c r="J461">
        <v>4</v>
      </c>
      <c r="K461" t="s">
        <v>4158</v>
      </c>
      <c r="L461">
        <v>4</v>
      </c>
      <c r="M461">
        <v>4</v>
      </c>
      <c r="N461">
        <v>4</v>
      </c>
      <c r="O461">
        <v>26.1</v>
      </c>
      <c r="P461">
        <v>26.1</v>
      </c>
      <c r="Q461">
        <v>26.1</v>
      </c>
      <c r="R461">
        <v>26.832000000000001</v>
      </c>
      <c r="S461">
        <v>0</v>
      </c>
      <c r="T461">
        <v>9.9802</v>
      </c>
      <c r="U461">
        <v>182590000</v>
      </c>
      <c r="V461">
        <v>15</v>
      </c>
      <c r="W461">
        <v>24.464009999999998</v>
      </c>
      <c r="X461">
        <v>24.412669999999999</v>
      </c>
      <c r="Y461">
        <v>24.441389999999998</v>
      </c>
      <c r="Z461">
        <v>25.032920000000001</v>
      </c>
      <c r="AA461">
        <v>25.286899999999999</v>
      </c>
      <c r="AB461">
        <v>25.057379999999998</v>
      </c>
    </row>
    <row r="462" spans="1:28" x14ac:dyDescent="0.25">
      <c r="A462" t="s">
        <v>678</v>
      </c>
      <c r="B462">
        <v>2.89178324914745</v>
      </c>
      <c r="C462">
        <v>0.90952936808268303</v>
      </c>
      <c r="D462" t="s">
        <v>4174</v>
      </c>
      <c r="E462" t="s">
        <v>4174</v>
      </c>
      <c r="F462" t="s">
        <v>4175</v>
      </c>
      <c r="G462" t="s">
        <v>4176</v>
      </c>
      <c r="H462" t="s">
        <v>7132</v>
      </c>
      <c r="I462">
        <v>1</v>
      </c>
      <c r="J462">
        <v>4</v>
      </c>
      <c r="K462" t="s">
        <v>4173</v>
      </c>
      <c r="L462">
        <v>10</v>
      </c>
      <c r="M462">
        <v>10</v>
      </c>
      <c r="N462">
        <v>10</v>
      </c>
      <c r="O462">
        <v>23.8</v>
      </c>
      <c r="P462">
        <v>23.8</v>
      </c>
      <c r="Q462">
        <v>23.8</v>
      </c>
      <c r="R462">
        <v>58.557000000000002</v>
      </c>
      <c r="S462">
        <v>0</v>
      </c>
      <c r="T462">
        <v>43.484999999999999</v>
      </c>
      <c r="U462">
        <v>764990000</v>
      </c>
      <c r="V462">
        <v>35</v>
      </c>
      <c r="W462">
        <v>27.29053</v>
      </c>
      <c r="X462">
        <v>27.18404</v>
      </c>
      <c r="Y462">
        <v>27.538599999999999</v>
      </c>
      <c r="Z462">
        <v>26.411010000000001</v>
      </c>
      <c r="AA462">
        <v>26.367349999999998</v>
      </c>
      <c r="AB462">
        <v>26.506229999999999</v>
      </c>
    </row>
    <row r="463" spans="1:28" x14ac:dyDescent="0.25">
      <c r="A463" t="s">
        <v>678</v>
      </c>
      <c r="B463">
        <v>3.58480680724765</v>
      </c>
      <c r="C463">
        <v>-1.6873544057210299</v>
      </c>
      <c r="D463" t="s">
        <v>4178</v>
      </c>
      <c r="E463" t="s">
        <v>4178</v>
      </c>
      <c r="F463" t="s">
        <v>4179</v>
      </c>
      <c r="G463" t="s">
        <v>4180</v>
      </c>
      <c r="H463" t="s">
        <v>7132</v>
      </c>
      <c r="I463">
        <v>1</v>
      </c>
      <c r="J463">
        <v>4</v>
      </c>
      <c r="K463" t="s">
        <v>4177</v>
      </c>
      <c r="L463">
        <v>29</v>
      </c>
      <c r="M463">
        <v>29</v>
      </c>
      <c r="N463">
        <v>29</v>
      </c>
      <c r="O463">
        <v>39.9</v>
      </c>
      <c r="P463">
        <v>39.9</v>
      </c>
      <c r="Q463">
        <v>39.9</v>
      </c>
      <c r="R463">
        <v>102.95</v>
      </c>
      <c r="S463">
        <v>0</v>
      </c>
      <c r="T463">
        <v>302.87</v>
      </c>
      <c r="U463">
        <v>5578400000</v>
      </c>
      <c r="V463">
        <v>204</v>
      </c>
      <c r="W463">
        <v>28.420570000000001</v>
      </c>
      <c r="X463">
        <v>28.83174</v>
      </c>
      <c r="Y463">
        <v>28.621289999999998</v>
      </c>
      <c r="Z463">
        <v>30.332129999999999</v>
      </c>
      <c r="AA463">
        <v>30.423919999999999</v>
      </c>
      <c r="AB463">
        <v>30.17962</v>
      </c>
    </row>
    <row r="464" spans="1:28" x14ac:dyDescent="0.25">
      <c r="A464" t="s">
        <v>678</v>
      </c>
      <c r="B464">
        <v>2.67171727807286</v>
      </c>
      <c r="C464">
        <v>0.57593536376953103</v>
      </c>
      <c r="D464" t="s">
        <v>4181</v>
      </c>
      <c r="E464" t="s">
        <v>4181</v>
      </c>
      <c r="F464" t="s">
        <v>4182</v>
      </c>
      <c r="G464" t="s">
        <v>4183</v>
      </c>
      <c r="H464" t="s">
        <v>7132</v>
      </c>
      <c r="I464">
        <v>1</v>
      </c>
      <c r="J464">
        <v>4</v>
      </c>
      <c r="K464" t="s">
        <v>146</v>
      </c>
      <c r="L464">
        <v>15</v>
      </c>
      <c r="M464">
        <v>15</v>
      </c>
      <c r="N464">
        <v>15</v>
      </c>
      <c r="O464">
        <v>34</v>
      </c>
      <c r="P464">
        <v>34</v>
      </c>
      <c r="Q464">
        <v>34</v>
      </c>
      <c r="R464">
        <v>55.968000000000004</v>
      </c>
      <c r="S464">
        <v>0</v>
      </c>
      <c r="T464">
        <v>62.732999999999997</v>
      </c>
      <c r="U464">
        <v>1411400000</v>
      </c>
      <c r="V464">
        <v>41</v>
      </c>
      <c r="W464">
        <v>27.938880000000001</v>
      </c>
      <c r="X464">
        <v>28.17136</v>
      </c>
      <c r="Y464">
        <v>28.113910000000001</v>
      </c>
      <c r="Z464">
        <v>27.41893</v>
      </c>
      <c r="AA464">
        <v>27.515250000000002</v>
      </c>
      <c r="AB464">
        <v>27.562159999999999</v>
      </c>
    </row>
    <row r="465" spans="1:28" x14ac:dyDescent="0.25">
      <c r="A465" t="s">
        <v>678</v>
      </c>
      <c r="B465">
        <v>3.69684504236489</v>
      </c>
      <c r="C465">
        <v>0.85684458414713305</v>
      </c>
      <c r="D465" t="s">
        <v>4189</v>
      </c>
      <c r="E465" t="s">
        <v>4189</v>
      </c>
      <c r="F465" t="s">
        <v>4190</v>
      </c>
      <c r="G465" t="s">
        <v>4191</v>
      </c>
      <c r="H465" t="s">
        <v>7132</v>
      </c>
      <c r="I465">
        <v>1</v>
      </c>
      <c r="J465">
        <v>4</v>
      </c>
      <c r="K465" t="s">
        <v>1970</v>
      </c>
      <c r="L465">
        <v>32</v>
      </c>
      <c r="M465">
        <v>32</v>
      </c>
      <c r="N465">
        <v>32</v>
      </c>
      <c r="O465">
        <v>76.599999999999994</v>
      </c>
      <c r="P465">
        <v>76.599999999999994</v>
      </c>
      <c r="Q465">
        <v>76.599999999999994</v>
      </c>
      <c r="R465">
        <v>41.829000000000001</v>
      </c>
      <c r="S465">
        <v>0</v>
      </c>
      <c r="T465">
        <v>323.31</v>
      </c>
      <c r="U465">
        <v>101620000000</v>
      </c>
      <c r="V465">
        <v>620</v>
      </c>
      <c r="W465">
        <v>34.324559999999998</v>
      </c>
      <c r="X465">
        <v>34.389719999999997</v>
      </c>
      <c r="Y465">
        <v>34.236710000000002</v>
      </c>
      <c r="Z465">
        <v>33.363590000000002</v>
      </c>
      <c r="AA465">
        <v>33.518880000000003</v>
      </c>
      <c r="AB465">
        <v>33.497979999999998</v>
      </c>
    </row>
    <row r="466" spans="1:28" x14ac:dyDescent="0.25">
      <c r="A466" t="s">
        <v>678</v>
      </c>
      <c r="B466">
        <v>2.2678722497297499</v>
      </c>
      <c r="C466">
        <v>0.52702458699544497</v>
      </c>
      <c r="D466" t="s">
        <v>4204</v>
      </c>
      <c r="E466" t="s">
        <v>4204</v>
      </c>
      <c r="F466" t="s">
        <v>4205</v>
      </c>
      <c r="G466" t="s">
        <v>4206</v>
      </c>
      <c r="H466" t="s">
        <v>7132</v>
      </c>
      <c r="I466">
        <v>1</v>
      </c>
      <c r="J466">
        <v>4</v>
      </c>
      <c r="K466" t="s">
        <v>4203</v>
      </c>
      <c r="L466">
        <v>5</v>
      </c>
      <c r="M466">
        <v>5</v>
      </c>
      <c r="N466">
        <v>5</v>
      </c>
      <c r="O466">
        <v>1.7</v>
      </c>
      <c r="P466">
        <v>1.7</v>
      </c>
      <c r="Q466">
        <v>1.7</v>
      </c>
      <c r="R466">
        <v>420.08</v>
      </c>
      <c r="S466">
        <v>0</v>
      </c>
      <c r="T466">
        <v>8.5882000000000005</v>
      </c>
      <c r="U466">
        <v>83318000</v>
      </c>
      <c r="V466">
        <v>11</v>
      </c>
      <c r="W466">
        <v>24.07047</v>
      </c>
      <c r="X466">
        <v>23.925239999999999</v>
      </c>
      <c r="Y466">
        <v>23.9619</v>
      </c>
      <c r="Z466">
        <v>23.289400000000001</v>
      </c>
      <c r="AA466">
        <v>23.566050000000001</v>
      </c>
      <c r="AB466">
        <v>23.521090000000001</v>
      </c>
    </row>
    <row r="467" spans="1:28" x14ac:dyDescent="0.25">
      <c r="A467" t="s">
        <v>678</v>
      </c>
      <c r="B467">
        <v>1.9090548361114901</v>
      </c>
      <c r="C467">
        <v>-1.05171648661296</v>
      </c>
      <c r="D467" t="s">
        <v>4208</v>
      </c>
      <c r="E467" t="s">
        <v>4209</v>
      </c>
      <c r="F467" t="s">
        <v>4210</v>
      </c>
      <c r="G467" t="s">
        <v>4211</v>
      </c>
      <c r="H467" t="s">
        <v>7132</v>
      </c>
      <c r="I467">
        <v>1</v>
      </c>
      <c r="J467">
        <v>4</v>
      </c>
      <c r="K467" t="s">
        <v>4207</v>
      </c>
      <c r="L467">
        <v>7</v>
      </c>
      <c r="M467">
        <v>7</v>
      </c>
      <c r="N467">
        <v>7</v>
      </c>
      <c r="O467">
        <v>45.4</v>
      </c>
      <c r="P467">
        <v>45.4</v>
      </c>
      <c r="Q467">
        <v>45.4</v>
      </c>
      <c r="R467">
        <v>28.286999999999999</v>
      </c>
      <c r="S467">
        <v>0</v>
      </c>
      <c r="T467">
        <v>41.838999999999999</v>
      </c>
      <c r="U467">
        <v>589650000</v>
      </c>
      <c r="V467">
        <v>22</v>
      </c>
      <c r="W467">
        <v>25.79523</v>
      </c>
      <c r="X467">
        <v>25.959779999999999</v>
      </c>
      <c r="Y467">
        <v>25.703900000000001</v>
      </c>
      <c r="Z467">
        <v>27.046140000000001</v>
      </c>
      <c r="AA467">
        <v>27.154219999999999</v>
      </c>
      <c r="AB467">
        <v>26.413709999999998</v>
      </c>
    </row>
    <row r="468" spans="1:28" x14ac:dyDescent="0.25">
      <c r="A468" t="s">
        <v>678</v>
      </c>
      <c r="B468">
        <v>1.4074309072356599</v>
      </c>
      <c r="C468">
        <v>1.0068531036377</v>
      </c>
      <c r="D468" t="s">
        <v>7531</v>
      </c>
      <c r="E468" t="s">
        <v>7531</v>
      </c>
      <c r="F468" t="s">
        <v>7532</v>
      </c>
      <c r="G468" t="s">
        <v>7533</v>
      </c>
      <c r="H468" t="s">
        <v>7132</v>
      </c>
      <c r="I468">
        <v>1</v>
      </c>
      <c r="J468">
        <v>4</v>
      </c>
      <c r="K468" t="s">
        <v>3938</v>
      </c>
      <c r="L468">
        <v>2</v>
      </c>
      <c r="M468">
        <v>2</v>
      </c>
      <c r="N468">
        <v>2</v>
      </c>
      <c r="O468">
        <v>9.1</v>
      </c>
      <c r="P468">
        <v>9.1</v>
      </c>
      <c r="Q468">
        <v>9.1</v>
      </c>
      <c r="R468">
        <v>28.263000000000002</v>
      </c>
      <c r="S468">
        <v>3.6088000000000001E-3</v>
      </c>
      <c r="T468">
        <v>1.9877</v>
      </c>
      <c r="U468">
        <v>60487000</v>
      </c>
      <c r="V468">
        <v>4</v>
      </c>
      <c r="W468">
        <v>23.493379999999998</v>
      </c>
      <c r="X468">
        <v>23.344760000000001</v>
      </c>
      <c r="Y468">
        <v>23.627559999999999</v>
      </c>
      <c r="Z468">
        <v>21.955089999999998</v>
      </c>
      <c r="AA468">
        <v>22.420549999999999</v>
      </c>
      <c r="AB468">
        <v>23.069500000000001</v>
      </c>
    </row>
    <row r="469" spans="1:28" x14ac:dyDescent="0.25">
      <c r="A469" t="s">
        <v>678</v>
      </c>
      <c r="B469">
        <v>2.0567803072324602</v>
      </c>
      <c r="C469">
        <v>2.0671215057372998</v>
      </c>
      <c r="D469" t="s">
        <v>7534</v>
      </c>
      <c r="E469" t="s">
        <v>7534</v>
      </c>
      <c r="F469" t="s">
        <v>7535</v>
      </c>
      <c r="G469" t="s">
        <v>7536</v>
      </c>
      <c r="H469" t="s">
        <v>7132</v>
      </c>
      <c r="I469">
        <v>1</v>
      </c>
      <c r="J469">
        <v>4</v>
      </c>
      <c r="K469" t="s">
        <v>7537</v>
      </c>
      <c r="L469">
        <v>6</v>
      </c>
      <c r="M469">
        <v>6</v>
      </c>
      <c r="N469">
        <v>6</v>
      </c>
      <c r="O469">
        <v>10.1</v>
      </c>
      <c r="P469">
        <v>10.1</v>
      </c>
      <c r="Q469">
        <v>10.1</v>
      </c>
      <c r="R469">
        <v>80.108999999999995</v>
      </c>
      <c r="S469">
        <v>0</v>
      </c>
      <c r="T469">
        <v>8.0091000000000001</v>
      </c>
      <c r="U469">
        <v>328880000</v>
      </c>
      <c r="V469">
        <v>10</v>
      </c>
      <c r="W469">
        <v>26.675190000000001</v>
      </c>
      <c r="X469">
        <v>26.126290000000001</v>
      </c>
      <c r="Y469">
        <v>26.555260000000001</v>
      </c>
      <c r="Z469">
        <v>23.914850000000001</v>
      </c>
      <c r="AA469">
        <v>24.061820000000001</v>
      </c>
      <c r="AB469">
        <v>25.178699999999999</v>
      </c>
    </row>
    <row r="470" spans="1:28" x14ac:dyDescent="0.25">
      <c r="A470" t="s">
        <v>678</v>
      </c>
      <c r="B470">
        <v>1.97127547752406</v>
      </c>
      <c r="C470">
        <v>1.37189865112305</v>
      </c>
      <c r="D470" t="s">
        <v>7538</v>
      </c>
      <c r="E470" t="s">
        <v>7538</v>
      </c>
      <c r="F470" t="s">
        <v>7539</v>
      </c>
      <c r="G470" t="s">
        <v>7540</v>
      </c>
      <c r="H470" t="s">
        <v>7132</v>
      </c>
      <c r="I470">
        <v>1</v>
      </c>
      <c r="J470">
        <v>4</v>
      </c>
      <c r="L470">
        <v>2</v>
      </c>
      <c r="M470">
        <v>2</v>
      </c>
      <c r="N470">
        <v>2</v>
      </c>
      <c r="O470">
        <v>11.2</v>
      </c>
      <c r="P470">
        <v>11.2</v>
      </c>
      <c r="Q470">
        <v>11.2</v>
      </c>
      <c r="R470">
        <v>30.068000000000001</v>
      </c>
      <c r="S470">
        <v>0</v>
      </c>
      <c r="T470">
        <v>5.2027000000000001</v>
      </c>
      <c r="U470">
        <v>70516000</v>
      </c>
      <c r="V470">
        <v>6</v>
      </c>
      <c r="W470">
        <v>23.894120000000001</v>
      </c>
      <c r="X470">
        <v>24.417960000000001</v>
      </c>
      <c r="Y470">
        <v>24.389099999999999</v>
      </c>
      <c r="Z470">
        <v>22.911660000000001</v>
      </c>
      <c r="AA470">
        <v>22.403110000000002</v>
      </c>
      <c r="AB470">
        <v>23.270710000000001</v>
      </c>
    </row>
    <row r="471" spans="1:28" x14ac:dyDescent="0.25">
      <c r="A471" t="s">
        <v>678</v>
      </c>
      <c r="B471">
        <v>2.0438379789556298</v>
      </c>
      <c r="C471">
        <v>-1.3161996205647799</v>
      </c>
      <c r="D471" t="s">
        <v>7338</v>
      </c>
      <c r="E471" t="s">
        <v>7338</v>
      </c>
      <c r="F471" t="s">
        <v>7339</v>
      </c>
      <c r="G471" t="s">
        <v>7340</v>
      </c>
      <c r="H471" t="s">
        <v>7132</v>
      </c>
      <c r="I471">
        <v>1</v>
      </c>
      <c r="J471">
        <v>4</v>
      </c>
      <c r="K471" t="s">
        <v>7341</v>
      </c>
      <c r="L471">
        <v>2</v>
      </c>
      <c r="M471">
        <v>2</v>
      </c>
      <c r="N471">
        <v>2</v>
      </c>
      <c r="O471">
        <v>2.2999999999999998</v>
      </c>
      <c r="P471">
        <v>2.2999999999999998</v>
      </c>
      <c r="Q471">
        <v>2.2999999999999998</v>
      </c>
      <c r="R471">
        <v>102.94</v>
      </c>
      <c r="S471">
        <v>7.5215999999999998E-4</v>
      </c>
      <c r="T471">
        <v>2.3321999999999998</v>
      </c>
      <c r="U471">
        <v>23984000</v>
      </c>
      <c r="V471">
        <v>2</v>
      </c>
      <c r="W471">
        <v>21.39592</v>
      </c>
      <c r="X471">
        <v>21.776230000000002</v>
      </c>
      <c r="Y471">
        <v>21.16742</v>
      </c>
      <c r="Z471">
        <v>22.65944</v>
      </c>
      <c r="AA471">
        <v>23.173210000000001</v>
      </c>
      <c r="AB471">
        <v>22.45551</v>
      </c>
    </row>
    <row r="472" spans="1:28" x14ac:dyDescent="0.25">
      <c r="A472" t="s">
        <v>678</v>
      </c>
      <c r="B472">
        <v>4.78275284071277</v>
      </c>
      <c r="C472">
        <v>-1.2691135406494101</v>
      </c>
      <c r="D472" t="s">
        <v>4251</v>
      </c>
      <c r="E472" t="s">
        <v>4251</v>
      </c>
      <c r="F472" t="s">
        <v>4252</v>
      </c>
      <c r="G472" s="1">
        <v>40787</v>
      </c>
      <c r="H472" t="s">
        <v>7132</v>
      </c>
      <c r="I472">
        <v>1</v>
      </c>
      <c r="J472">
        <v>4</v>
      </c>
      <c r="K472" t="s">
        <v>4250</v>
      </c>
      <c r="L472">
        <v>7</v>
      </c>
      <c r="M472">
        <v>7</v>
      </c>
      <c r="N472">
        <v>5</v>
      </c>
      <c r="O472">
        <v>23.4</v>
      </c>
      <c r="P472">
        <v>23.4</v>
      </c>
      <c r="Q472">
        <v>16.7</v>
      </c>
      <c r="R472">
        <v>49.694000000000003</v>
      </c>
      <c r="S472">
        <v>0</v>
      </c>
      <c r="T472">
        <v>31.32</v>
      </c>
      <c r="U472">
        <v>457600000</v>
      </c>
      <c r="V472">
        <v>23</v>
      </c>
      <c r="W472">
        <v>25.333639999999999</v>
      </c>
      <c r="X472">
        <v>25.336030000000001</v>
      </c>
      <c r="Y472">
        <v>25.3583</v>
      </c>
      <c r="Z472">
        <v>26.519100000000002</v>
      </c>
      <c r="AA472">
        <v>26.695910000000001</v>
      </c>
      <c r="AB472">
        <v>26.62031</v>
      </c>
    </row>
    <row r="473" spans="1:28" x14ac:dyDescent="0.25">
      <c r="A473" t="s">
        <v>678</v>
      </c>
      <c r="B473">
        <v>1.75907087651754</v>
      </c>
      <c r="C473">
        <v>0.56924819946289096</v>
      </c>
      <c r="D473" t="s">
        <v>4260</v>
      </c>
      <c r="E473" t="s">
        <v>4260</v>
      </c>
      <c r="F473" t="s">
        <v>4261</v>
      </c>
      <c r="G473" t="s">
        <v>4262</v>
      </c>
      <c r="H473" t="s">
        <v>7132</v>
      </c>
      <c r="I473">
        <v>1</v>
      </c>
      <c r="J473">
        <v>4</v>
      </c>
      <c r="K473" t="s">
        <v>146</v>
      </c>
      <c r="L473">
        <v>6</v>
      </c>
      <c r="M473">
        <v>6</v>
      </c>
      <c r="N473">
        <v>6</v>
      </c>
      <c r="O473">
        <v>17.3</v>
      </c>
      <c r="P473">
        <v>17.3</v>
      </c>
      <c r="Q473">
        <v>17.3</v>
      </c>
      <c r="R473">
        <v>50.857999999999997</v>
      </c>
      <c r="S473">
        <v>0</v>
      </c>
      <c r="T473">
        <v>14.535</v>
      </c>
      <c r="U473">
        <v>210280000</v>
      </c>
      <c r="V473">
        <v>29</v>
      </c>
      <c r="W473">
        <v>25.328340000000001</v>
      </c>
      <c r="X473">
        <v>25.334700000000002</v>
      </c>
      <c r="Y473">
        <v>25.316240000000001</v>
      </c>
      <c r="Z473">
        <v>24.49765</v>
      </c>
      <c r="AA473">
        <v>25.001100000000001</v>
      </c>
      <c r="AB473">
        <v>24.772790000000001</v>
      </c>
    </row>
    <row r="474" spans="1:28" x14ac:dyDescent="0.25">
      <c r="A474" t="s">
        <v>678</v>
      </c>
      <c r="B474">
        <v>2.7341468387616499</v>
      </c>
      <c r="C474">
        <v>-1.6988677978515601</v>
      </c>
      <c r="D474" t="s">
        <v>7300</v>
      </c>
      <c r="E474" t="s">
        <v>7300</v>
      </c>
      <c r="F474" t="s">
        <v>7301</v>
      </c>
      <c r="G474" s="1">
        <v>40422</v>
      </c>
      <c r="H474" t="s">
        <v>7132</v>
      </c>
      <c r="I474">
        <v>1</v>
      </c>
      <c r="J474">
        <v>4</v>
      </c>
      <c r="K474" t="s">
        <v>7302</v>
      </c>
      <c r="L474">
        <v>4</v>
      </c>
      <c r="M474">
        <v>3</v>
      </c>
      <c r="N474">
        <v>3</v>
      </c>
      <c r="O474">
        <v>12.6</v>
      </c>
      <c r="P474">
        <v>10.6</v>
      </c>
      <c r="Q474">
        <v>10.6</v>
      </c>
      <c r="R474">
        <v>52.421999999999997</v>
      </c>
      <c r="S474">
        <v>0</v>
      </c>
      <c r="T474">
        <v>9.8992000000000004</v>
      </c>
      <c r="U474">
        <v>68543000</v>
      </c>
      <c r="V474">
        <v>4</v>
      </c>
      <c r="W474">
        <v>22.091069999999998</v>
      </c>
      <c r="X474">
        <v>22.030619999999999</v>
      </c>
      <c r="Y474">
        <v>21.919450000000001</v>
      </c>
      <c r="Z474">
        <v>24.118069999999999</v>
      </c>
      <c r="AA474">
        <v>23.335789999999999</v>
      </c>
      <c r="AB474">
        <v>23.683890000000002</v>
      </c>
    </row>
    <row r="475" spans="1:28" x14ac:dyDescent="0.25">
      <c r="A475" t="s">
        <v>678</v>
      </c>
      <c r="B475">
        <v>1.3991707477645801</v>
      </c>
      <c r="C475">
        <v>0.78202692667643003</v>
      </c>
      <c r="D475" t="s">
        <v>4268</v>
      </c>
      <c r="E475" t="s">
        <v>4268</v>
      </c>
      <c r="F475" t="s">
        <v>4269</v>
      </c>
      <c r="G475" t="s">
        <v>4270</v>
      </c>
      <c r="H475" t="s">
        <v>7132</v>
      </c>
      <c r="I475">
        <v>1</v>
      </c>
      <c r="J475">
        <v>4</v>
      </c>
      <c r="K475" t="s">
        <v>146</v>
      </c>
      <c r="L475">
        <v>3</v>
      </c>
      <c r="M475">
        <v>3</v>
      </c>
      <c r="N475">
        <v>3</v>
      </c>
      <c r="O475">
        <v>11.1</v>
      </c>
      <c r="P475">
        <v>11.1</v>
      </c>
      <c r="Q475">
        <v>11.1</v>
      </c>
      <c r="R475">
        <v>45.932000000000002</v>
      </c>
      <c r="S475">
        <v>0</v>
      </c>
      <c r="T475">
        <v>10.378</v>
      </c>
      <c r="U475">
        <v>121980000</v>
      </c>
      <c r="V475">
        <v>13</v>
      </c>
      <c r="W475">
        <v>24.37086</v>
      </c>
      <c r="X475">
        <v>24.625389999999999</v>
      </c>
      <c r="Y475">
        <v>24.88381</v>
      </c>
      <c r="Z475">
        <v>23.688479999999998</v>
      </c>
      <c r="AA475">
        <v>23.576930000000001</v>
      </c>
      <c r="AB475">
        <v>24.26857</v>
      </c>
    </row>
    <row r="476" spans="1:28" x14ac:dyDescent="0.25">
      <c r="A476" t="s">
        <v>678</v>
      </c>
      <c r="B476">
        <v>2.9407691758970098</v>
      </c>
      <c r="C476">
        <v>0.560418446858723</v>
      </c>
      <c r="D476" t="s">
        <v>4280</v>
      </c>
      <c r="E476" t="s">
        <v>4280</v>
      </c>
      <c r="F476" t="s">
        <v>4281</v>
      </c>
      <c r="G476" t="s">
        <v>4282</v>
      </c>
      <c r="H476" t="s">
        <v>7132</v>
      </c>
      <c r="I476">
        <v>1</v>
      </c>
      <c r="J476">
        <v>4</v>
      </c>
      <c r="K476" t="s">
        <v>4279</v>
      </c>
      <c r="L476">
        <v>35</v>
      </c>
      <c r="M476">
        <v>35</v>
      </c>
      <c r="N476">
        <v>27</v>
      </c>
      <c r="O476">
        <v>12.9</v>
      </c>
      <c r="P476">
        <v>12.9</v>
      </c>
      <c r="Q476">
        <v>11.1</v>
      </c>
      <c r="R476">
        <v>426.26</v>
      </c>
      <c r="S476">
        <v>0</v>
      </c>
      <c r="T476">
        <v>140.5</v>
      </c>
      <c r="U476">
        <v>2215300000</v>
      </c>
      <c r="V476">
        <v>152</v>
      </c>
      <c r="W476">
        <v>28.69275</v>
      </c>
      <c r="X476">
        <v>28.739370000000001</v>
      </c>
      <c r="Y476">
        <v>28.734829999999999</v>
      </c>
      <c r="Z476">
        <v>28.057500000000001</v>
      </c>
      <c r="AA476">
        <v>28.14472</v>
      </c>
      <c r="AB476">
        <v>28.283480000000001</v>
      </c>
    </row>
    <row r="477" spans="1:28" x14ac:dyDescent="0.25">
      <c r="A477" t="s">
        <v>678</v>
      </c>
      <c r="B477">
        <v>4.1167173638054999</v>
      </c>
      <c r="C477">
        <v>-3.0764509836832699</v>
      </c>
      <c r="D477" t="s">
        <v>7160</v>
      </c>
      <c r="E477" t="s">
        <v>7160</v>
      </c>
      <c r="F477" t="s">
        <v>7161</v>
      </c>
      <c r="G477" t="s">
        <v>7162</v>
      </c>
      <c r="H477" t="s">
        <v>7132</v>
      </c>
      <c r="I477">
        <v>1</v>
      </c>
      <c r="J477">
        <v>4</v>
      </c>
      <c r="K477" t="s">
        <v>7163</v>
      </c>
      <c r="L477">
        <v>7</v>
      </c>
      <c r="M477">
        <v>7</v>
      </c>
      <c r="N477">
        <v>7</v>
      </c>
      <c r="O477">
        <v>11.5</v>
      </c>
      <c r="P477">
        <v>11.5</v>
      </c>
      <c r="Q477">
        <v>11.5</v>
      </c>
      <c r="R477">
        <v>99.55</v>
      </c>
      <c r="S477">
        <v>0</v>
      </c>
      <c r="T477">
        <v>10.185</v>
      </c>
      <c r="U477">
        <v>209710000</v>
      </c>
      <c r="V477">
        <v>14</v>
      </c>
      <c r="W477">
        <v>22.261189999999999</v>
      </c>
      <c r="X477">
        <v>22.19979</v>
      </c>
      <c r="Y477">
        <v>22.737110000000001</v>
      </c>
      <c r="Z477">
        <v>25.451709999999999</v>
      </c>
      <c r="AA477">
        <v>25.612880000000001</v>
      </c>
      <c r="AB477">
        <v>25.362860000000001</v>
      </c>
    </row>
    <row r="478" spans="1:28" x14ac:dyDescent="0.25">
      <c r="A478" t="s">
        <v>678</v>
      </c>
      <c r="B478">
        <v>2.6996375025075299</v>
      </c>
      <c r="C478">
        <v>0.47863260904947702</v>
      </c>
      <c r="D478" t="s">
        <v>4290</v>
      </c>
      <c r="E478" t="s">
        <v>4290</v>
      </c>
      <c r="F478" t="s">
        <v>4291</v>
      </c>
      <c r="G478" t="s">
        <v>4292</v>
      </c>
      <c r="H478" t="s">
        <v>7132</v>
      </c>
      <c r="I478">
        <v>1</v>
      </c>
      <c r="J478">
        <v>4</v>
      </c>
      <c r="K478" t="s">
        <v>4289</v>
      </c>
      <c r="L478">
        <v>61</v>
      </c>
      <c r="M478">
        <v>61</v>
      </c>
      <c r="N478">
        <v>61</v>
      </c>
      <c r="O478">
        <v>39.4</v>
      </c>
      <c r="P478">
        <v>39.4</v>
      </c>
      <c r="Q478">
        <v>39.4</v>
      </c>
      <c r="R478">
        <v>213.42</v>
      </c>
      <c r="S478">
        <v>0</v>
      </c>
      <c r="T478">
        <v>218.04</v>
      </c>
      <c r="U478">
        <v>5194700000</v>
      </c>
      <c r="V478">
        <v>242</v>
      </c>
      <c r="W478">
        <v>29.868469999999999</v>
      </c>
      <c r="X478">
        <v>29.929310000000001</v>
      </c>
      <c r="Y478">
        <v>29.9481</v>
      </c>
      <c r="Z478">
        <v>29.332429999999999</v>
      </c>
      <c r="AA478">
        <v>29.429919999999999</v>
      </c>
      <c r="AB478">
        <v>29.547640000000001</v>
      </c>
    </row>
    <row r="479" spans="1:28" x14ac:dyDescent="0.25">
      <c r="A479" t="s">
        <v>678</v>
      </c>
      <c r="B479">
        <v>1.3075878705016999</v>
      </c>
      <c r="C479">
        <v>0.65086364746093806</v>
      </c>
      <c r="D479" t="s">
        <v>4304</v>
      </c>
      <c r="E479" t="s">
        <v>4304</v>
      </c>
      <c r="F479" t="s">
        <v>4305</v>
      </c>
      <c r="G479" t="s">
        <v>4306</v>
      </c>
      <c r="H479" t="s">
        <v>7132</v>
      </c>
      <c r="I479">
        <v>1</v>
      </c>
      <c r="J479">
        <v>4</v>
      </c>
      <c r="K479" t="s">
        <v>3030</v>
      </c>
      <c r="L479">
        <v>2</v>
      </c>
      <c r="M479">
        <v>2</v>
      </c>
      <c r="N479">
        <v>2</v>
      </c>
      <c r="O479">
        <v>33.6</v>
      </c>
      <c r="P479">
        <v>33.6</v>
      </c>
      <c r="Q479">
        <v>33.6</v>
      </c>
      <c r="R479">
        <v>12.228</v>
      </c>
      <c r="S479">
        <v>0</v>
      </c>
      <c r="T479">
        <v>15.861000000000001</v>
      </c>
      <c r="U479">
        <v>70629000</v>
      </c>
      <c r="V479">
        <v>8</v>
      </c>
      <c r="W479">
        <v>23.74335</v>
      </c>
      <c r="X479">
        <v>23.7454</v>
      </c>
      <c r="Y479">
        <v>23.870979999999999</v>
      </c>
      <c r="Z479">
        <v>22.801480000000002</v>
      </c>
      <c r="AA479">
        <v>23.030809999999999</v>
      </c>
      <c r="AB479">
        <v>23.574850000000001</v>
      </c>
    </row>
    <row r="480" spans="1:28" x14ac:dyDescent="0.25">
      <c r="A480" t="s">
        <v>678</v>
      </c>
      <c r="B480">
        <v>2.6775814572295298</v>
      </c>
      <c r="C480">
        <v>0.38965225219726601</v>
      </c>
      <c r="D480" t="s">
        <v>4325</v>
      </c>
      <c r="E480" t="s">
        <v>4325</v>
      </c>
      <c r="F480" t="s">
        <v>4326</v>
      </c>
      <c r="G480" t="s">
        <v>4327</v>
      </c>
      <c r="H480" t="s">
        <v>7132</v>
      </c>
      <c r="I480">
        <v>1</v>
      </c>
      <c r="J480">
        <v>4</v>
      </c>
      <c r="K480" t="s">
        <v>3084</v>
      </c>
      <c r="L480">
        <v>31</v>
      </c>
      <c r="M480">
        <v>31</v>
      </c>
      <c r="N480">
        <v>31</v>
      </c>
      <c r="O480">
        <v>40.6</v>
      </c>
      <c r="P480">
        <v>40.6</v>
      </c>
      <c r="Q480">
        <v>40.6</v>
      </c>
      <c r="R480">
        <v>103.64</v>
      </c>
      <c r="S480">
        <v>0</v>
      </c>
      <c r="T480">
        <v>138.04</v>
      </c>
      <c r="U480">
        <v>2058200000</v>
      </c>
      <c r="V480">
        <v>110</v>
      </c>
      <c r="W480">
        <v>28.549949999999999</v>
      </c>
      <c r="X480">
        <v>28.500319999999999</v>
      </c>
      <c r="Y480">
        <v>28.602509999999999</v>
      </c>
      <c r="Z480">
        <v>28.069690000000001</v>
      </c>
      <c r="AA480">
        <v>28.220659999999999</v>
      </c>
      <c r="AB480">
        <v>28.193480000000001</v>
      </c>
    </row>
    <row r="481" spans="1:28" x14ac:dyDescent="0.25">
      <c r="A481" t="s">
        <v>678</v>
      </c>
      <c r="B481">
        <v>1.1632276870809399</v>
      </c>
      <c r="C481">
        <v>0.79999605814616004</v>
      </c>
      <c r="D481" t="s">
        <v>7541</v>
      </c>
      <c r="E481" t="s">
        <v>7541</v>
      </c>
      <c r="F481" t="s">
        <v>7542</v>
      </c>
      <c r="G481" t="s">
        <v>7543</v>
      </c>
      <c r="H481" t="s">
        <v>7132</v>
      </c>
      <c r="I481">
        <v>1</v>
      </c>
      <c r="J481">
        <v>4</v>
      </c>
      <c r="K481" t="s">
        <v>7544</v>
      </c>
      <c r="L481">
        <v>3</v>
      </c>
      <c r="M481">
        <v>3</v>
      </c>
      <c r="N481">
        <v>3</v>
      </c>
      <c r="O481">
        <v>2.7</v>
      </c>
      <c r="P481">
        <v>2.7</v>
      </c>
      <c r="Q481">
        <v>2.7</v>
      </c>
      <c r="R481">
        <v>132.06</v>
      </c>
      <c r="S481">
        <v>0</v>
      </c>
      <c r="T481">
        <v>3.1259000000000001</v>
      </c>
      <c r="U481">
        <v>46537000</v>
      </c>
      <c r="V481">
        <v>3</v>
      </c>
      <c r="W481">
        <v>23.067019999999999</v>
      </c>
      <c r="X481">
        <v>23.255949999999999</v>
      </c>
      <c r="Y481">
        <v>23.445820000000001</v>
      </c>
      <c r="Z481">
        <v>22.04289</v>
      </c>
      <c r="AA481">
        <v>22.276009999999999</v>
      </c>
      <c r="AB481">
        <v>23.049890000000001</v>
      </c>
    </row>
    <row r="482" spans="1:28" x14ac:dyDescent="0.25">
      <c r="A482" t="s">
        <v>678</v>
      </c>
      <c r="B482">
        <v>1.7631419311068099</v>
      </c>
      <c r="C482">
        <v>-0.860607782999676</v>
      </c>
      <c r="D482" t="s">
        <v>4329</v>
      </c>
      <c r="E482" t="s">
        <v>4329</v>
      </c>
      <c r="F482" t="s">
        <v>4330</v>
      </c>
      <c r="G482" s="1">
        <v>39692</v>
      </c>
      <c r="H482" t="s">
        <v>7132</v>
      </c>
      <c r="I482">
        <v>1</v>
      </c>
      <c r="J482">
        <v>4</v>
      </c>
      <c r="K482" t="s">
        <v>4328</v>
      </c>
      <c r="L482">
        <v>8</v>
      </c>
      <c r="M482">
        <v>8</v>
      </c>
      <c r="N482">
        <v>8</v>
      </c>
      <c r="O482">
        <v>30.5</v>
      </c>
      <c r="P482">
        <v>30.5</v>
      </c>
      <c r="Q482">
        <v>30.5</v>
      </c>
      <c r="R482">
        <v>49.811999999999998</v>
      </c>
      <c r="S482">
        <v>0</v>
      </c>
      <c r="T482">
        <v>49.573</v>
      </c>
      <c r="U482">
        <v>334480000</v>
      </c>
      <c r="V482">
        <v>17</v>
      </c>
      <c r="W482">
        <v>25.151050000000001</v>
      </c>
      <c r="X482">
        <v>24.911049999999999</v>
      </c>
      <c r="Y482">
        <v>25.504429999999999</v>
      </c>
      <c r="Z482">
        <v>26.30716</v>
      </c>
      <c r="AA482">
        <v>25.996169999999999</v>
      </c>
      <c r="AB482">
        <v>25.845009999999998</v>
      </c>
    </row>
    <row r="483" spans="1:28" x14ac:dyDescent="0.25">
      <c r="A483" t="s">
        <v>678</v>
      </c>
      <c r="B483">
        <v>2.13786440078063</v>
      </c>
      <c r="C483">
        <v>0.42204475402831998</v>
      </c>
      <c r="D483" t="s">
        <v>4331</v>
      </c>
      <c r="E483" t="s">
        <v>4331</v>
      </c>
      <c r="F483" t="s">
        <v>4332</v>
      </c>
      <c r="G483" t="s">
        <v>4333</v>
      </c>
      <c r="H483" t="s">
        <v>7132</v>
      </c>
      <c r="I483">
        <v>1</v>
      </c>
      <c r="J483">
        <v>4</v>
      </c>
      <c r="L483">
        <v>8</v>
      </c>
      <c r="M483">
        <v>8</v>
      </c>
      <c r="N483">
        <v>8</v>
      </c>
      <c r="O483">
        <v>34</v>
      </c>
      <c r="P483">
        <v>34</v>
      </c>
      <c r="Q483">
        <v>34</v>
      </c>
      <c r="R483">
        <v>34.54</v>
      </c>
      <c r="S483">
        <v>0</v>
      </c>
      <c r="T483">
        <v>53.183</v>
      </c>
      <c r="U483">
        <v>654940000</v>
      </c>
      <c r="V483">
        <v>38</v>
      </c>
      <c r="W483">
        <v>26.846969999999999</v>
      </c>
      <c r="X483">
        <v>27.006350000000001</v>
      </c>
      <c r="Y483">
        <v>26.838460000000001</v>
      </c>
      <c r="Z483">
        <v>26.578309999999998</v>
      </c>
      <c r="AA483">
        <v>26.487839999999998</v>
      </c>
      <c r="AB483">
        <v>26.359490000000001</v>
      </c>
    </row>
    <row r="484" spans="1:28" x14ac:dyDescent="0.25">
      <c r="A484" t="s">
        <v>678</v>
      </c>
      <c r="B484">
        <v>3.1848413128176798</v>
      </c>
      <c r="C484">
        <v>1.1638278961181601</v>
      </c>
      <c r="D484" t="s">
        <v>4336</v>
      </c>
      <c r="E484" t="s">
        <v>4336</v>
      </c>
      <c r="F484" t="s">
        <v>4337</v>
      </c>
      <c r="G484" t="s">
        <v>4338</v>
      </c>
      <c r="H484" t="s">
        <v>7132</v>
      </c>
      <c r="I484">
        <v>1</v>
      </c>
      <c r="J484">
        <v>4</v>
      </c>
      <c r="K484" t="s">
        <v>4335</v>
      </c>
      <c r="L484">
        <v>9</v>
      </c>
      <c r="M484">
        <v>9</v>
      </c>
      <c r="N484">
        <v>9</v>
      </c>
      <c r="O484">
        <v>35</v>
      </c>
      <c r="P484">
        <v>35</v>
      </c>
      <c r="Q484">
        <v>35</v>
      </c>
      <c r="R484">
        <v>34.466999999999999</v>
      </c>
      <c r="S484">
        <v>0</v>
      </c>
      <c r="T484">
        <v>27.95</v>
      </c>
      <c r="U484">
        <v>648140000</v>
      </c>
      <c r="V484">
        <v>35</v>
      </c>
      <c r="W484">
        <v>27.11317</v>
      </c>
      <c r="X484">
        <v>27.141020000000001</v>
      </c>
      <c r="Y484">
        <v>27.309650000000001</v>
      </c>
      <c r="Z484">
        <v>25.877109999999998</v>
      </c>
      <c r="AA484">
        <v>25.9695</v>
      </c>
      <c r="AB484">
        <v>26.225750000000001</v>
      </c>
    </row>
    <row r="485" spans="1:28" x14ac:dyDescent="0.25">
      <c r="A485" t="s">
        <v>678</v>
      </c>
      <c r="B485">
        <v>3.1129175742307602</v>
      </c>
      <c r="C485">
        <v>-0.80433464050293002</v>
      </c>
      <c r="D485" t="s">
        <v>4343</v>
      </c>
      <c r="E485" t="s">
        <v>4343</v>
      </c>
      <c r="F485" t="s">
        <v>4344</v>
      </c>
      <c r="G485" t="s">
        <v>4345</v>
      </c>
      <c r="H485" t="s">
        <v>7132</v>
      </c>
      <c r="I485">
        <v>1</v>
      </c>
      <c r="J485">
        <v>4</v>
      </c>
      <c r="K485" t="s">
        <v>4342</v>
      </c>
      <c r="L485">
        <v>5</v>
      </c>
      <c r="M485">
        <v>5</v>
      </c>
      <c r="N485">
        <v>5</v>
      </c>
      <c r="O485">
        <v>7</v>
      </c>
      <c r="P485">
        <v>7</v>
      </c>
      <c r="Q485">
        <v>7</v>
      </c>
      <c r="R485">
        <v>80.084999999999994</v>
      </c>
      <c r="S485">
        <v>0</v>
      </c>
      <c r="T485">
        <v>9.0000999999999998</v>
      </c>
      <c r="U485">
        <v>140250000</v>
      </c>
      <c r="V485">
        <v>9</v>
      </c>
      <c r="W485">
        <v>23.922519999999999</v>
      </c>
      <c r="X485">
        <v>23.873799999999999</v>
      </c>
      <c r="Y485">
        <v>24.028169999999999</v>
      </c>
      <c r="Z485">
        <v>24.794609999999999</v>
      </c>
      <c r="AA485">
        <v>24.59958</v>
      </c>
      <c r="AB485">
        <v>24.843309999999999</v>
      </c>
    </row>
    <row r="486" spans="1:28" x14ac:dyDescent="0.25">
      <c r="A486" t="s">
        <v>678</v>
      </c>
      <c r="B486">
        <v>2.3108364471882301</v>
      </c>
      <c r="C486">
        <v>0.38654009501139402</v>
      </c>
      <c r="D486" t="s">
        <v>4351</v>
      </c>
      <c r="E486" t="s">
        <v>4351</v>
      </c>
      <c r="F486" t="s">
        <v>4352</v>
      </c>
      <c r="G486" t="s">
        <v>4353</v>
      </c>
      <c r="H486" t="s">
        <v>7132</v>
      </c>
      <c r="I486">
        <v>1</v>
      </c>
      <c r="J486">
        <v>4</v>
      </c>
      <c r="K486" t="s">
        <v>4350</v>
      </c>
      <c r="L486">
        <v>47</v>
      </c>
      <c r="M486">
        <v>36</v>
      </c>
      <c r="N486">
        <v>36</v>
      </c>
      <c r="O486">
        <v>58.5</v>
      </c>
      <c r="P486">
        <v>47.6</v>
      </c>
      <c r="Q486">
        <v>47.6</v>
      </c>
      <c r="R486">
        <v>96.728999999999999</v>
      </c>
      <c r="S486">
        <v>0</v>
      </c>
      <c r="T486">
        <v>323.31</v>
      </c>
      <c r="U486">
        <v>15721000000</v>
      </c>
      <c r="V486">
        <v>370</v>
      </c>
      <c r="W486">
        <v>31.447220000000002</v>
      </c>
      <c r="X486">
        <v>31.359459999999999</v>
      </c>
      <c r="Y486">
        <v>31.567060000000001</v>
      </c>
      <c r="Z486">
        <v>31.005369999999999</v>
      </c>
      <c r="AA486">
        <v>31.105499999999999</v>
      </c>
      <c r="AB486">
        <v>31.103249999999999</v>
      </c>
    </row>
    <row r="487" spans="1:28" x14ac:dyDescent="0.25">
      <c r="A487" t="s">
        <v>678</v>
      </c>
      <c r="B487">
        <v>2.5950096943320999</v>
      </c>
      <c r="C487">
        <v>-0.63901519775390603</v>
      </c>
      <c r="D487" t="s">
        <v>4359</v>
      </c>
      <c r="E487" t="s">
        <v>4359</v>
      </c>
      <c r="F487" t="s">
        <v>4360</v>
      </c>
      <c r="G487" t="s">
        <v>4361</v>
      </c>
      <c r="H487" t="s">
        <v>7132</v>
      </c>
      <c r="I487">
        <v>1</v>
      </c>
      <c r="J487">
        <v>4</v>
      </c>
      <c r="K487" t="s">
        <v>4358</v>
      </c>
      <c r="L487">
        <v>30</v>
      </c>
      <c r="M487">
        <v>30</v>
      </c>
      <c r="N487">
        <v>30</v>
      </c>
      <c r="O487">
        <v>33.5</v>
      </c>
      <c r="P487">
        <v>33.5</v>
      </c>
      <c r="Q487">
        <v>33.5</v>
      </c>
      <c r="R487">
        <v>138.43</v>
      </c>
      <c r="S487">
        <v>0</v>
      </c>
      <c r="T487">
        <v>115.23</v>
      </c>
      <c r="U487">
        <v>1444100000</v>
      </c>
      <c r="V487">
        <v>89</v>
      </c>
      <c r="W487">
        <v>27.506350000000001</v>
      </c>
      <c r="X487">
        <v>27.243639999999999</v>
      </c>
      <c r="Y487">
        <v>27.51728</v>
      </c>
      <c r="Z487">
        <v>27.99916</v>
      </c>
      <c r="AA487">
        <v>28.10455</v>
      </c>
      <c r="AB487">
        <v>28.0806</v>
      </c>
    </row>
    <row r="488" spans="1:28" x14ac:dyDescent="0.25">
      <c r="A488" t="s">
        <v>678</v>
      </c>
      <c r="B488">
        <v>5.1350058679135202</v>
      </c>
      <c r="C488">
        <v>0.43872197469075402</v>
      </c>
      <c r="D488" t="s">
        <v>4379</v>
      </c>
      <c r="E488" t="s">
        <v>4379</v>
      </c>
      <c r="F488" t="s">
        <v>4380</v>
      </c>
      <c r="G488" t="s">
        <v>4381</v>
      </c>
      <c r="H488" t="s">
        <v>7132</v>
      </c>
      <c r="I488">
        <v>1</v>
      </c>
      <c r="J488">
        <v>4</v>
      </c>
      <c r="K488" t="s">
        <v>4378</v>
      </c>
      <c r="L488">
        <v>22</v>
      </c>
      <c r="M488">
        <v>22</v>
      </c>
      <c r="N488">
        <v>22</v>
      </c>
      <c r="O488">
        <v>44.3</v>
      </c>
      <c r="P488">
        <v>44.3</v>
      </c>
      <c r="Q488">
        <v>44.3</v>
      </c>
      <c r="R488">
        <v>68.721000000000004</v>
      </c>
      <c r="S488">
        <v>0</v>
      </c>
      <c r="T488">
        <v>126.27</v>
      </c>
      <c r="U488">
        <v>4397300000</v>
      </c>
      <c r="V488">
        <v>135</v>
      </c>
      <c r="W488">
        <v>29.63663</v>
      </c>
      <c r="X488">
        <v>29.64227</v>
      </c>
      <c r="Y488">
        <v>29.67615</v>
      </c>
      <c r="Z488">
        <v>29.197839999999999</v>
      </c>
      <c r="AA488">
        <v>29.224</v>
      </c>
      <c r="AB488">
        <v>29.217040000000001</v>
      </c>
    </row>
    <row r="489" spans="1:28" x14ac:dyDescent="0.25">
      <c r="A489" t="s">
        <v>678</v>
      </c>
      <c r="B489">
        <v>2.27722111527404</v>
      </c>
      <c r="C489">
        <v>0.40638669331868699</v>
      </c>
      <c r="D489" t="s">
        <v>4386</v>
      </c>
      <c r="E489" t="s">
        <v>4386</v>
      </c>
      <c r="F489" t="s">
        <v>4387</v>
      </c>
      <c r="G489" t="s">
        <v>4388</v>
      </c>
      <c r="H489" t="s">
        <v>7132</v>
      </c>
      <c r="I489">
        <v>1</v>
      </c>
      <c r="J489">
        <v>4</v>
      </c>
      <c r="K489" t="s">
        <v>1140</v>
      </c>
      <c r="L489">
        <v>28</v>
      </c>
      <c r="M489">
        <v>27</v>
      </c>
      <c r="N489">
        <v>26</v>
      </c>
      <c r="O489">
        <v>38.200000000000003</v>
      </c>
      <c r="P489">
        <v>37.200000000000003</v>
      </c>
      <c r="Q489">
        <v>36.200000000000003</v>
      </c>
      <c r="R489">
        <v>89.518000000000001</v>
      </c>
      <c r="S489">
        <v>0</v>
      </c>
      <c r="T489">
        <v>188.81</v>
      </c>
      <c r="U489">
        <v>2606300000</v>
      </c>
      <c r="V489">
        <v>136</v>
      </c>
      <c r="W489">
        <v>28.865259999999999</v>
      </c>
      <c r="X489">
        <v>28.815069999999999</v>
      </c>
      <c r="Y489">
        <v>28.96733</v>
      </c>
      <c r="Z489">
        <v>28.39873</v>
      </c>
      <c r="AA489">
        <v>28.438849999999999</v>
      </c>
      <c r="AB489">
        <v>28.590920000000001</v>
      </c>
    </row>
    <row r="490" spans="1:28" x14ac:dyDescent="0.25">
      <c r="A490" t="s">
        <v>678</v>
      </c>
      <c r="B490">
        <v>1.98647371977327</v>
      </c>
      <c r="C490">
        <v>-0.60291481018066395</v>
      </c>
      <c r="D490" t="s">
        <v>4390</v>
      </c>
      <c r="E490" t="s">
        <v>4390</v>
      </c>
      <c r="F490" t="s">
        <v>4391</v>
      </c>
      <c r="G490" t="s">
        <v>4392</v>
      </c>
      <c r="H490" t="s">
        <v>7132</v>
      </c>
      <c r="I490">
        <v>1</v>
      </c>
      <c r="J490">
        <v>4</v>
      </c>
      <c r="K490" t="s">
        <v>4389</v>
      </c>
      <c r="L490">
        <v>19</v>
      </c>
      <c r="M490">
        <v>19</v>
      </c>
      <c r="N490">
        <v>19</v>
      </c>
      <c r="O490">
        <v>27.9</v>
      </c>
      <c r="P490">
        <v>27.9</v>
      </c>
      <c r="Q490">
        <v>27.9</v>
      </c>
      <c r="R490">
        <v>91.369</v>
      </c>
      <c r="S490">
        <v>0</v>
      </c>
      <c r="T490">
        <v>66.811000000000007</v>
      </c>
      <c r="U490">
        <v>1242200000</v>
      </c>
      <c r="V490">
        <v>83</v>
      </c>
      <c r="W490">
        <v>27.158750000000001</v>
      </c>
      <c r="X490">
        <v>27.108689999999999</v>
      </c>
      <c r="Y490">
        <v>27.465599999999998</v>
      </c>
      <c r="Z490">
        <v>27.777180000000001</v>
      </c>
      <c r="AA490">
        <v>27.988859999999999</v>
      </c>
      <c r="AB490">
        <v>27.775739999999999</v>
      </c>
    </row>
    <row r="491" spans="1:28" x14ac:dyDescent="0.25">
      <c r="A491" t="s">
        <v>678</v>
      </c>
      <c r="B491">
        <v>1.63406950313544</v>
      </c>
      <c r="C491">
        <v>0.74237124125162901</v>
      </c>
      <c r="D491" t="s">
        <v>4398</v>
      </c>
      <c r="E491" t="s">
        <v>4399</v>
      </c>
      <c r="F491" t="s">
        <v>4400</v>
      </c>
      <c r="G491" t="s">
        <v>4401</v>
      </c>
      <c r="H491" t="s">
        <v>7132</v>
      </c>
      <c r="I491">
        <v>1</v>
      </c>
      <c r="J491">
        <v>4</v>
      </c>
      <c r="K491" t="s">
        <v>4397</v>
      </c>
      <c r="L491">
        <v>14</v>
      </c>
      <c r="M491">
        <v>14</v>
      </c>
      <c r="N491">
        <v>14</v>
      </c>
      <c r="O491">
        <v>20.6</v>
      </c>
      <c r="P491">
        <v>20.6</v>
      </c>
      <c r="Q491">
        <v>20.6</v>
      </c>
      <c r="R491">
        <v>101.59</v>
      </c>
      <c r="S491">
        <v>0</v>
      </c>
      <c r="T491">
        <v>33.098999999999997</v>
      </c>
      <c r="U491">
        <v>310040000</v>
      </c>
      <c r="V491">
        <v>26</v>
      </c>
      <c r="W491">
        <v>26.06373</v>
      </c>
      <c r="X491">
        <v>25.955469999999998</v>
      </c>
      <c r="Y491">
        <v>25.94998</v>
      </c>
      <c r="Z491">
        <v>24.889019999999999</v>
      </c>
      <c r="AA491">
        <v>25.596160000000001</v>
      </c>
      <c r="AB491">
        <v>25.256879999999999</v>
      </c>
    </row>
    <row r="492" spans="1:28" x14ac:dyDescent="0.25">
      <c r="A492" t="s">
        <v>678</v>
      </c>
      <c r="B492">
        <v>1.14486727826137</v>
      </c>
      <c r="C492">
        <v>0.87960497538248505</v>
      </c>
      <c r="D492" t="s">
        <v>4402</v>
      </c>
      <c r="E492" t="s">
        <v>4402</v>
      </c>
      <c r="F492" t="s">
        <v>4403</v>
      </c>
      <c r="G492" t="s">
        <v>4404</v>
      </c>
      <c r="H492" t="s">
        <v>7132</v>
      </c>
      <c r="I492">
        <v>1</v>
      </c>
      <c r="J492">
        <v>4</v>
      </c>
      <c r="L492">
        <v>10</v>
      </c>
      <c r="M492">
        <v>10</v>
      </c>
      <c r="N492">
        <v>10</v>
      </c>
      <c r="O492">
        <v>10.3</v>
      </c>
      <c r="P492">
        <v>10.3</v>
      </c>
      <c r="Q492">
        <v>10.3</v>
      </c>
      <c r="R492">
        <v>137.61000000000001</v>
      </c>
      <c r="S492">
        <v>0</v>
      </c>
      <c r="T492">
        <v>14.138999999999999</v>
      </c>
      <c r="U492">
        <v>138740000</v>
      </c>
      <c r="V492">
        <v>17</v>
      </c>
      <c r="W492">
        <v>25.06184</v>
      </c>
      <c r="X492">
        <v>24.697900000000001</v>
      </c>
      <c r="Y492">
        <v>24.853529999999999</v>
      </c>
      <c r="Z492">
        <v>23.349820000000001</v>
      </c>
      <c r="AA492">
        <v>24.53481</v>
      </c>
      <c r="AB492">
        <v>24.08982</v>
      </c>
    </row>
    <row r="493" spans="1:28" x14ac:dyDescent="0.25">
      <c r="A493" t="s">
        <v>678</v>
      </c>
      <c r="B493">
        <v>2.1569954399619</v>
      </c>
      <c r="C493">
        <v>0.89949226379394498</v>
      </c>
      <c r="D493" t="s">
        <v>4413</v>
      </c>
      <c r="E493" t="s">
        <v>4413</v>
      </c>
      <c r="F493" t="s">
        <v>4414</v>
      </c>
      <c r="G493" t="s">
        <v>4415</v>
      </c>
      <c r="H493" t="s">
        <v>7132</v>
      </c>
      <c r="I493">
        <v>1</v>
      </c>
      <c r="J493">
        <v>4</v>
      </c>
      <c r="K493" t="s">
        <v>4412</v>
      </c>
      <c r="L493">
        <v>8</v>
      </c>
      <c r="M493">
        <v>8</v>
      </c>
      <c r="N493">
        <v>8</v>
      </c>
      <c r="O493">
        <v>39.5</v>
      </c>
      <c r="P493">
        <v>39.5</v>
      </c>
      <c r="Q493">
        <v>39.5</v>
      </c>
      <c r="R493">
        <v>32.314</v>
      </c>
      <c r="S493">
        <v>0</v>
      </c>
      <c r="T493">
        <v>112.8</v>
      </c>
      <c r="U493">
        <v>1480100000</v>
      </c>
      <c r="V493">
        <v>49</v>
      </c>
      <c r="W493">
        <v>28.193239999999999</v>
      </c>
      <c r="X493">
        <v>28.155999999999999</v>
      </c>
      <c r="Y493">
        <v>28.526710000000001</v>
      </c>
      <c r="Z493">
        <v>27.145689999999998</v>
      </c>
      <c r="AA493">
        <v>27.439440000000001</v>
      </c>
      <c r="AB493">
        <v>27.59235</v>
      </c>
    </row>
    <row r="494" spans="1:28" x14ac:dyDescent="0.25">
      <c r="A494" t="s">
        <v>678</v>
      </c>
      <c r="B494">
        <v>1.97200332806284</v>
      </c>
      <c r="C494">
        <v>0.43662452697753901</v>
      </c>
      <c r="D494" t="s">
        <v>4443</v>
      </c>
      <c r="E494" t="s">
        <v>4443</v>
      </c>
      <c r="F494" t="s">
        <v>4444</v>
      </c>
      <c r="G494" t="s">
        <v>4445</v>
      </c>
      <c r="H494" t="s">
        <v>7132</v>
      </c>
      <c r="I494">
        <v>1</v>
      </c>
      <c r="J494">
        <v>4</v>
      </c>
      <c r="K494" t="s">
        <v>4442</v>
      </c>
      <c r="L494">
        <v>12</v>
      </c>
      <c r="M494">
        <v>12</v>
      </c>
      <c r="N494">
        <v>12</v>
      </c>
      <c r="O494">
        <v>44.8</v>
      </c>
      <c r="P494">
        <v>44.8</v>
      </c>
      <c r="Q494">
        <v>44.8</v>
      </c>
      <c r="R494">
        <v>34.134</v>
      </c>
      <c r="S494">
        <v>0</v>
      </c>
      <c r="T494">
        <v>54.738999999999997</v>
      </c>
      <c r="U494">
        <v>738260000</v>
      </c>
      <c r="V494">
        <v>35</v>
      </c>
      <c r="W494">
        <v>27.021470000000001</v>
      </c>
      <c r="X494">
        <v>27.258990000000001</v>
      </c>
      <c r="Y494">
        <v>26.98142</v>
      </c>
      <c r="Z494">
        <v>26.579319999999999</v>
      </c>
      <c r="AA494">
        <v>26.72728</v>
      </c>
      <c r="AB494">
        <v>26.645399999999999</v>
      </c>
    </row>
    <row r="495" spans="1:28" x14ac:dyDescent="0.25">
      <c r="A495" t="s">
        <v>678</v>
      </c>
      <c r="B495">
        <v>2.4175335095849801</v>
      </c>
      <c r="C495">
        <v>0.51501655578613303</v>
      </c>
      <c r="D495" t="s">
        <v>4447</v>
      </c>
      <c r="E495" t="s">
        <v>4447</v>
      </c>
      <c r="F495" t="s">
        <v>4448</v>
      </c>
      <c r="G495" t="s">
        <v>4449</v>
      </c>
      <c r="H495" t="s">
        <v>7132</v>
      </c>
      <c r="I495">
        <v>1</v>
      </c>
      <c r="J495">
        <v>4</v>
      </c>
      <c r="K495" t="s">
        <v>4446</v>
      </c>
      <c r="L495">
        <v>7</v>
      </c>
      <c r="M495">
        <v>7</v>
      </c>
      <c r="N495">
        <v>7</v>
      </c>
      <c r="O495">
        <v>26.3</v>
      </c>
      <c r="P495">
        <v>26.3</v>
      </c>
      <c r="Q495">
        <v>26.3</v>
      </c>
      <c r="R495">
        <v>45.029000000000003</v>
      </c>
      <c r="S495">
        <v>0</v>
      </c>
      <c r="T495">
        <v>14.837</v>
      </c>
      <c r="U495">
        <v>206960000</v>
      </c>
      <c r="V495">
        <v>17</v>
      </c>
      <c r="W495">
        <v>25.183209999999999</v>
      </c>
      <c r="X495">
        <v>25.34076</v>
      </c>
      <c r="Y495">
        <v>25.416640000000001</v>
      </c>
      <c r="Z495">
        <v>24.858609999999999</v>
      </c>
      <c r="AA495">
        <v>24.83942</v>
      </c>
      <c r="AB495">
        <v>24.69753</v>
      </c>
    </row>
    <row r="496" spans="1:28" x14ac:dyDescent="0.25">
      <c r="A496" t="s">
        <v>678</v>
      </c>
      <c r="B496">
        <v>0.86320497251948403</v>
      </c>
      <c r="C496">
        <v>-1.3211377461751299</v>
      </c>
      <c r="D496" t="s">
        <v>7335</v>
      </c>
      <c r="E496" t="s">
        <v>7335</v>
      </c>
      <c r="F496" t="s">
        <v>7336</v>
      </c>
      <c r="G496" t="s">
        <v>7337</v>
      </c>
      <c r="H496" t="s">
        <v>7132</v>
      </c>
      <c r="I496">
        <v>1</v>
      </c>
      <c r="J496">
        <v>4</v>
      </c>
      <c r="K496" t="s">
        <v>5454</v>
      </c>
      <c r="L496">
        <v>2</v>
      </c>
      <c r="M496">
        <v>2</v>
      </c>
      <c r="N496">
        <v>2</v>
      </c>
      <c r="O496">
        <v>22.5</v>
      </c>
      <c r="P496">
        <v>22.5</v>
      </c>
      <c r="Q496">
        <v>22.5</v>
      </c>
      <c r="R496">
        <v>9.5838999999999999</v>
      </c>
      <c r="S496">
        <v>0</v>
      </c>
      <c r="T496">
        <v>4.8009000000000004</v>
      </c>
      <c r="U496">
        <v>50637000</v>
      </c>
      <c r="V496">
        <v>4</v>
      </c>
      <c r="W496">
        <v>21.33953</v>
      </c>
      <c r="X496">
        <v>23.7822</v>
      </c>
      <c r="Y496">
        <v>22.273330000000001</v>
      </c>
      <c r="Z496">
        <v>23.76314</v>
      </c>
      <c r="AA496">
        <v>23.77937</v>
      </c>
      <c r="AB496">
        <v>23.81597</v>
      </c>
    </row>
    <row r="497" spans="1:28" x14ac:dyDescent="0.25">
      <c r="A497" t="s">
        <v>678</v>
      </c>
      <c r="B497">
        <v>2.6178163512880399</v>
      </c>
      <c r="C497">
        <v>0.92163530985514097</v>
      </c>
      <c r="D497" t="s">
        <v>4458</v>
      </c>
      <c r="E497" t="s">
        <v>4458</v>
      </c>
      <c r="F497" t="s">
        <v>4459</v>
      </c>
      <c r="G497" t="s">
        <v>4460</v>
      </c>
      <c r="H497" t="s">
        <v>7132</v>
      </c>
      <c r="I497">
        <v>1</v>
      </c>
      <c r="J497">
        <v>4</v>
      </c>
      <c r="K497" t="s">
        <v>146</v>
      </c>
      <c r="L497">
        <v>13</v>
      </c>
      <c r="M497">
        <v>13</v>
      </c>
      <c r="N497">
        <v>13</v>
      </c>
      <c r="O497">
        <v>12.3</v>
      </c>
      <c r="P497">
        <v>12.3</v>
      </c>
      <c r="Q497">
        <v>12.3</v>
      </c>
      <c r="R497">
        <v>118.98</v>
      </c>
      <c r="S497">
        <v>0</v>
      </c>
      <c r="T497">
        <v>54.476999999999997</v>
      </c>
      <c r="U497">
        <v>1588900000</v>
      </c>
      <c r="V497">
        <v>48</v>
      </c>
      <c r="W497">
        <v>28.292850000000001</v>
      </c>
      <c r="X497">
        <v>28.441859999999998</v>
      </c>
      <c r="Y497">
        <v>28.4847</v>
      </c>
      <c r="Z497">
        <v>27.248529999999999</v>
      </c>
      <c r="AA497">
        <v>27.55105</v>
      </c>
      <c r="AB497">
        <v>27.654920000000001</v>
      </c>
    </row>
    <row r="498" spans="1:28" x14ac:dyDescent="0.25">
      <c r="A498" t="s">
        <v>678</v>
      </c>
      <c r="B498">
        <v>2.9157391001241901</v>
      </c>
      <c r="C498">
        <v>0.73961893717448002</v>
      </c>
      <c r="D498" t="s">
        <v>4468</v>
      </c>
      <c r="E498" t="s">
        <v>4468</v>
      </c>
      <c r="F498" t="s">
        <v>4469</v>
      </c>
      <c r="G498" t="s">
        <v>4470</v>
      </c>
      <c r="H498" t="s">
        <v>7132</v>
      </c>
      <c r="I498">
        <v>1</v>
      </c>
      <c r="J498">
        <v>4</v>
      </c>
      <c r="K498" t="s">
        <v>1931</v>
      </c>
      <c r="L498">
        <v>9</v>
      </c>
      <c r="M498">
        <v>9</v>
      </c>
      <c r="N498">
        <v>9</v>
      </c>
      <c r="O498">
        <v>49.1</v>
      </c>
      <c r="P498">
        <v>49.1</v>
      </c>
      <c r="Q498">
        <v>49.1</v>
      </c>
      <c r="R498">
        <v>24.038</v>
      </c>
      <c r="S498">
        <v>0</v>
      </c>
      <c r="T498">
        <v>64.64</v>
      </c>
      <c r="U498">
        <v>12147000000</v>
      </c>
      <c r="V498">
        <v>121</v>
      </c>
      <c r="W498">
        <v>31.280740000000002</v>
      </c>
      <c r="X498">
        <v>31.14011</v>
      </c>
      <c r="Y498">
        <v>31.068619999999999</v>
      </c>
      <c r="Z498">
        <v>30.40588</v>
      </c>
      <c r="AA498">
        <v>30.32002</v>
      </c>
      <c r="AB498">
        <v>30.544709999999998</v>
      </c>
    </row>
    <row r="499" spans="1:28" x14ac:dyDescent="0.25">
      <c r="A499" t="s">
        <v>678</v>
      </c>
      <c r="B499">
        <v>1.7314742664917999</v>
      </c>
      <c r="C499">
        <v>0.52522277832031306</v>
      </c>
      <c r="D499" t="s">
        <v>4478</v>
      </c>
      <c r="E499" t="s">
        <v>4478</v>
      </c>
      <c r="F499" t="s">
        <v>4479</v>
      </c>
      <c r="G499" t="s">
        <v>4480</v>
      </c>
      <c r="H499" t="s">
        <v>7132</v>
      </c>
      <c r="I499">
        <v>1</v>
      </c>
      <c r="J499">
        <v>4</v>
      </c>
      <c r="K499" t="s">
        <v>146</v>
      </c>
      <c r="L499">
        <v>6</v>
      </c>
      <c r="M499">
        <v>6</v>
      </c>
      <c r="N499">
        <v>6</v>
      </c>
      <c r="O499">
        <v>30.6</v>
      </c>
      <c r="P499">
        <v>30.6</v>
      </c>
      <c r="Q499">
        <v>30.6</v>
      </c>
      <c r="R499">
        <v>33.56</v>
      </c>
      <c r="S499">
        <v>0</v>
      </c>
      <c r="T499">
        <v>34.037999999999997</v>
      </c>
      <c r="U499">
        <v>914030000</v>
      </c>
      <c r="V499">
        <v>45</v>
      </c>
      <c r="W499">
        <v>27.405360000000002</v>
      </c>
      <c r="X499">
        <v>27.431180000000001</v>
      </c>
      <c r="Y499">
        <v>27.379639999999998</v>
      </c>
      <c r="Z499">
        <v>26.684989999999999</v>
      </c>
      <c r="AA499">
        <v>26.813230000000001</v>
      </c>
      <c r="AB499">
        <v>27.142289999999999</v>
      </c>
    </row>
    <row r="500" spans="1:28" x14ac:dyDescent="0.25">
      <c r="A500" t="s">
        <v>678</v>
      </c>
      <c r="B500">
        <v>2.3300762999127498</v>
      </c>
      <c r="C500">
        <v>-1.4586029052734399</v>
      </c>
      <c r="D500" t="s">
        <v>4482</v>
      </c>
      <c r="E500" t="s">
        <v>4482</v>
      </c>
      <c r="F500" t="s">
        <v>4483</v>
      </c>
      <c r="G500" t="s">
        <v>4484</v>
      </c>
      <c r="H500" t="s">
        <v>7132</v>
      </c>
      <c r="I500">
        <v>1</v>
      </c>
      <c r="J500">
        <v>4</v>
      </c>
      <c r="K500" t="s">
        <v>3468</v>
      </c>
      <c r="L500">
        <v>22</v>
      </c>
      <c r="M500">
        <v>22</v>
      </c>
      <c r="N500">
        <v>22</v>
      </c>
      <c r="O500">
        <v>20.5</v>
      </c>
      <c r="P500">
        <v>20.5</v>
      </c>
      <c r="Q500">
        <v>20.5</v>
      </c>
      <c r="R500">
        <v>178.64</v>
      </c>
      <c r="S500">
        <v>0</v>
      </c>
      <c r="T500">
        <v>87.92</v>
      </c>
      <c r="U500">
        <v>966340000</v>
      </c>
      <c r="V500">
        <v>73</v>
      </c>
      <c r="W500">
        <v>26.20645</v>
      </c>
      <c r="X500">
        <v>25.84158</v>
      </c>
      <c r="Y500">
        <v>26.681100000000001</v>
      </c>
      <c r="Z500">
        <v>27.792719999999999</v>
      </c>
      <c r="AA500">
        <v>27.7697</v>
      </c>
      <c r="AB500">
        <v>27.54252</v>
      </c>
    </row>
    <row r="501" spans="1:28" x14ac:dyDescent="0.25">
      <c r="A501" t="s">
        <v>678</v>
      </c>
      <c r="B501">
        <v>2.4549557661309702</v>
      </c>
      <c r="C501">
        <v>-0.42141024271647298</v>
      </c>
      <c r="D501" t="s">
        <v>4490</v>
      </c>
      <c r="E501" t="s">
        <v>4490</v>
      </c>
      <c r="F501" t="s">
        <v>4491</v>
      </c>
      <c r="G501" t="s">
        <v>4492</v>
      </c>
      <c r="H501" t="s">
        <v>7132</v>
      </c>
      <c r="I501">
        <v>1</v>
      </c>
      <c r="J501">
        <v>4</v>
      </c>
      <c r="K501" t="s">
        <v>4489</v>
      </c>
      <c r="L501">
        <v>37</v>
      </c>
      <c r="M501">
        <v>37</v>
      </c>
      <c r="N501">
        <v>37</v>
      </c>
      <c r="O501">
        <v>25.6</v>
      </c>
      <c r="P501">
        <v>25.6</v>
      </c>
      <c r="Q501">
        <v>25.6</v>
      </c>
      <c r="R501">
        <v>243.16</v>
      </c>
      <c r="S501">
        <v>0</v>
      </c>
      <c r="T501">
        <v>99.694999999999993</v>
      </c>
      <c r="U501">
        <v>1089600000</v>
      </c>
      <c r="V501">
        <v>90</v>
      </c>
      <c r="W501">
        <v>27.080200000000001</v>
      </c>
      <c r="X501">
        <v>27.265709999999999</v>
      </c>
      <c r="Y501">
        <v>27.10229</v>
      </c>
      <c r="Z501">
        <v>27.587710000000001</v>
      </c>
      <c r="AA501">
        <v>27.62171</v>
      </c>
      <c r="AB501">
        <v>27.503019999999999</v>
      </c>
    </row>
    <row r="502" spans="1:28" x14ac:dyDescent="0.25">
      <c r="A502" t="s">
        <v>678</v>
      </c>
      <c r="B502">
        <v>1.5122248212376901</v>
      </c>
      <c r="C502">
        <v>1.6240412394205701</v>
      </c>
      <c r="D502" t="s">
        <v>7545</v>
      </c>
      <c r="E502" t="s">
        <v>7545</v>
      </c>
      <c r="F502" t="s">
        <v>7546</v>
      </c>
      <c r="G502" t="s">
        <v>7547</v>
      </c>
      <c r="H502" t="s">
        <v>7132</v>
      </c>
      <c r="I502">
        <v>1</v>
      </c>
      <c r="J502">
        <v>4</v>
      </c>
      <c r="K502" t="s">
        <v>252</v>
      </c>
      <c r="L502">
        <v>5</v>
      </c>
      <c r="M502">
        <v>5</v>
      </c>
      <c r="N502">
        <v>4</v>
      </c>
      <c r="O502">
        <v>11.3</v>
      </c>
      <c r="P502">
        <v>11.3</v>
      </c>
      <c r="Q502">
        <v>9.6999999999999993</v>
      </c>
      <c r="R502">
        <v>55.142000000000003</v>
      </c>
      <c r="S502">
        <v>0</v>
      </c>
      <c r="T502">
        <v>28.399000000000001</v>
      </c>
      <c r="U502">
        <v>150440000</v>
      </c>
      <c r="V502">
        <v>14</v>
      </c>
      <c r="W502">
        <v>25.668880000000001</v>
      </c>
      <c r="X502">
        <v>25.285879999999999</v>
      </c>
      <c r="Y502">
        <v>25.56174</v>
      </c>
      <c r="Z502">
        <v>24.63505</v>
      </c>
      <c r="AA502">
        <v>22.980899999999998</v>
      </c>
      <c r="AB502">
        <v>24.028420000000001</v>
      </c>
    </row>
    <row r="503" spans="1:28" x14ac:dyDescent="0.25">
      <c r="A503" t="s">
        <v>678</v>
      </c>
      <c r="B503">
        <v>3.3080298999014399</v>
      </c>
      <c r="C503">
        <v>0.64924367268879701</v>
      </c>
      <c r="D503" t="s">
        <v>4509</v>
      </c>
      <c r="E503" t="s">
        <v>4509</v>
      </c>
      <c r="F503" t="s">
        <v>4510</v>
      </c>
      <c r="G503" t="s">
        <v>4511</v>
      </c>
      <c r="H503" t="s">
        <v>7132</v>
      </c>
      <c r="I503">
        <v>1</v>
      </c>
      <c r="J503">
        <v>4</v>
      </c>
      <c r="K503" t="s">
        <v>1626</v>
      </c>
      <c r="L503">
        <v>25</v>
      </c>
      <c r="M503">
        <v>25</v>
      </c>
      <c r="N503">
        <v>25</v>
      </c>
      <c r="O503">
        <v>68.400000000000006</v>
      </c>
      <c r="P503">
        <v>68.400000000000006</v>
      </c>
      <c r="Q503">
        <v>68.400000000000006</v>
      </c>
      <c r="R503">
        <v>44.816000000000003</v>
      </c>
      <c r="S503">
        <v>0</v>
      </c>
      <c r="T503">
        <v>323.31</v>
      </c>
      <c r="U503">
        <v>41414000000</v>
      </c>
      <c r="V503">
        <v>328</v>
      </c>
      <c r="W503">
        <v>32.848469999999999</v>
      </c>
      <c r="X503">
        <v>32.98865</v>
      </c>
      <c r="Y503">
        <v>33.034149999999997</v>
      </c>
      <c r="Z503">
        <v>32.25271</v>
      </c>
      <c r="AA503">
        <v>32.348080000000003</v>
      </c>
      <c r="AB503">
        <v>32.322760000000002</v>
      </c>
    </row>
    <row r="504" spans="1:28" x14ac:dyDescent="0.25">
      <c r="A504" t="s">
        <v>678</v>
      </c>
      <c r="B504">
        <v>2.62371253021912</v>
      </c>
      <c r="C504">
        <v>-0.43374125162760202</v>
      </c>
      <c r="D504" t="s">
        <v>4513</v>
      </c>
      <c r="E504" t="s">
        <v>4513</v>
      </c>
      <c r="F504" t="s">
        <v>4514</v>
      </c>
      <c r="G504" t="s">
        <v>4515</v>
      </c>
      <c r="H504" t="s">
        <v>7132</v>
      </c>
      <c r="I504">
        <v>1</v>
      </c>
      <c r="J504">
        <v>4</v>
      </c>
      <c r="K504" t="s">
        <v>4512</v>
      </c>
      <c r="L504">
        <v>15</v>
      </c>
      <c r="M504">
        <v>15</v>
      </c>
      <c r="N504">
        <v>15</v>
      </c>
      <c r="O504">
        <v>27.7</v>
      </c>
      <c r="P504">
        <v>27.7</v>
      </c>
      <c r="Q504">
        <v>27.7</v>
      </c>
      <c r="R504">
        <v>66.611999999999995</v>
      </c>
      <c r="S504">
        <v>0</v>
      </c>
      <c r="T504">
        <v>69.251000000000005</v>
      </c>
      <c r="U504">
        <v>788630000</v>
      </c>
      <c r="V504">
        <v>54</v>
      </c>
      <c r="W504">
        <v>26.703060000000001</v>
      </c>
      <c r="X504">
        <v>26.66262</v>
      </c>
      <c r="Y504">
        <v>26.645810000000001</v>
      </c>
      <c r="Z504">
        <v>27.131139999999998</v>
      </c>
      <c r="AA504">
        <v>27.193850000000001</v>
      </c>
      <c r="AB504">
        <v>26.987719999999999</v>
      </c>
    </row>
    <row r="505" spans="1:28" x14ac:dyDescent="0.25">
      <c r="A505" t="s">
        <v>678</v>
      </c>
      <c r="B505">
        <v>1.75518708025256</v>
      </c>
      <c r="C505">
        <v>-0.82823117574055904</v>
      </c>
      <c r="D505" t="s">
        <v>4528</v>
      </c>
      <c r="E505" t="s">
        <v>4529</v>
      </c>
      <c r="F505" t="s">
        <v>4530</v>
      </c>
      <c r="G505" t="s">
        <v>4531</v>
      </c>
      <c r="H505" t="s">
        <v>7132</v>
      </c>
      <c r="I505">
        <v>1</v>
      </c>
      <c r="J505">
        <v>4</v>
      </c>
      <c r="K505" t="s">
        <v>768</v>
      </c>
      <c r="L505">
        <v>9</v>
      </c>
      <c r="M505">
        <v>9</v>
      </c>
      <c r="N505">
        <v>9</v>
      </c>
      <c r="O505">
        <v>14.5</v>
      </c>
      <c r="P505">
        <v>14.5</v>
      </c>
      <c r="Q505">
        <v>14.5</v>
      </c>
      <c r="R505">
        <v>68.625</v>
      </c>
      <c r="S505">
        <v>0</v>
      </c>
      <c r="T505">
        <v>22.361999999999998</v>
      </c>
      <c r="U505">
        <v>298640000</v>
      </c>
      <c r="V505">
        <v>25</v>
      </c>
      <c r="W505">
        <v>24.904810000000001</v>
      </c>
      <c r="X505">
        <v>24.70804</v>
      </c>
      <c r="Y505">
        <v>25.406099999999999</v>
      </c>
      <c r="Z505">
        <v>25.756519999999998</v>
      </c>
      <c r="AA505">
        <v>25.83718</v>
      </c>
      <c r="AB505">
        <v>25.909949999999998</v>
      </c>
    </row>
    <row r="506" spans="1:28" x14ac:dyDescent="0.25">
      <c r="A506" t="s">
        <v>678</v>
      </c>
      <c r="B506">
        <v>2.9681903500477</v>
      </c>
      <c r="C506">
        <v>2.1720657348632799</v>
      </c>
      <c r="D506" t="s">
        <v>4544</v>
      </c>
      <c r="E506" t="s">
        <v>4544</v>
      </c>
      <c r="F506" t="s">
        <v>4545</v>
      </c>
      <c r="G506" t="s">
        <v>4546</v>
      </c>
      <c r="H506" t="s">
        <v>7132</v>
      </c>
      <c r="I506">
        <v>1</v>
      </c>
      <c r="J506">
        <v>4</v>
      </c>
      <c r="K506" t="s">
        <v>146</v>
      </c>
      <c r="L506">
        <v>9</v>
      </c>
      <c r="M506">
        <v>9</v>
      </c>
      <c r="N506">
        <v>9</v>
      </c>
      <c r="O506">
        <v>27.5</v>
      </c>
      <c r="P506">
        <v>27.5</v>
      </c>
      <c r="Q506">
        <v>27.5</v>
      </c>
      <c r="R506">
        <v>49.936999999999998</v>
      </c>
      <c r="S506">
        <v>0</v>
      </c>
      <c r="T506">
        <v>63.368000000000002</v>
      </c>
      <c r="U506">
        <v>721780000</v>
      </c>
      <c r="V506">
        <v>25</v>
      </c>
      <c r="W506">
        <v>28.105049999999999</v>
      </c>
      <c r="X506">
        <v>27.257999999999999</v>
      </c>
      <c r="Y506">
        <v>27.454350000000002</v>
      </c>
      <c r="Z506">
        <v>25.475100000000001</v>
      </c>
      <c r="AA506">
        <v>25.435490000000001</v>
      </c>
      <c r="AB506">
        <v>25.390609999999999</v>
      </c>
    </row>
    <row r="507" spans="1:28" x14ac:dyDescent="0.25">
      <c r="A507" t="s">
        <v>678</v>
      </c>
      <c r="B507">
        <v>1.4994870831857301</v>
      </c>
      <c r="C507">
        <v>-0.53100522359212099</v>
      </c>
      <c r="D507" t="s">
        <v>7392</v>
      </c>
      <c r="E507" t="s">
        <v>7392</v>
      </c>
      <c r="F507" t="s">
        <v>7393</v>
      </c>
      <c r="G507" t="s">
        <v>7394</v>
      </c>
      <c r="H507" t="s">
        <v>7132</v>
      </c>
      <c r="I507">
        <v>1</v>
      </c>
      <c r="J507">
        <v>4</v>
      </c>
      <c r="K507" t="s">
        <v>3102</v>
      </c>
      <c r="L507">
        <v>2</v>
      </c>
      <c r="M507">
        <v>2</v>
      </c>
      <c r="N507">
        <v>2</v>
      </c>
      <c r="O507">
        <v>4</v>
      </c>
      <c r="P507">
        <v>4</v>
      </c>
      <c r="Q507">
        <v>4</v>
      </c>
      <c r="R507">
        <v>63.676000000000002</v>
      </c>
      <c r="S507">
        <v>0</v>
      </c>
      <c r="T507">
        <v>4.6135000000000002</v>
      </c>
      <c r="U507">
        <v>35727000</v>
      </c>
      <c r="V507">
        <v>5</v>
      </c>
      <c r="W507">
        <v>22.550509999999999</v>
      </c>
      <c r="X507">
        <v>22.457329999999999</v>
      </c>
      <c r="Y507">
        <v>22.639119999999998</v>
      </c>
      <c r="Z507">
        <v>23.332519999999999</v>
      </c>
      <c r="AA507">
        <v>23.11016</v>
      </c>
      <c r="AB507">
        <v>22.79731</v>
      </c>
    </row>
    <row r="508" spans="1:28" x14ac:dyDescent="0.25">
      <c r="A508" t="s">
        <v>678</v>
      </c>
      <c r="B508">
        <v>1.8166214639487399</v>
      </c>
      <c r="C508">
        <v>2.9125239054362</v>
      </c>
      <c r="D508" t="s">
        <v>4547</v>
      </c>
      <c r="E508" t="s">
        <v>4547</v>
      </c>
      <c r="F508" t="s">
        <v>4548</v>
      </c>
      <c r="G508" t="s">
        <v>4549</v>
      </c>
      <c r="H508" t="s">
        <v>7132</v>
      </c>
      <c r="I508">
        <v>1</v>
      </c>
      <c r="J508">
        <v>4</v>
      </c>
      <c r="K508" t="s">
        <v>3208</v>
      </c>
      <c r="L508">
        <v>9</v>
      </c>
      <c r="M508">
        <v>9</v>
      </c>
      <c r="N508">
        <v>9</v>
      </c>
      <c r="O508">
        <v>37.700000000000003</v>
      </c>
      <c r="P508">
        <v>37.700000000000003</v>
      </c>
      <c r="Q508">
        <v>37.700000000000003</v>
      </c>
      <c r="R508">
        <v>35.24</v>
      </c>
      <c r="S508">
        <v>0</v>
      </c>
      <c r="T508">
        <v>48.35</v>
      </c>
      <c r="U508">
        <v>460380000</v>
      </c>
      <c r="V508">
        <v>32</v>
      </c>
      <c r="W508">
        <v>27.109290000000001</v>
      </c>
      <c r="X508">
        <v>26.93281</v>
      </c>
      <c r="Y508">
        <v>27.103100000000001</v>
      </c>
      <c r="Z508">
        <v>24.418030000000002</v>
      </c>
      <c r="AA508">
        <v>22.78302</v>
      </c>
      <c r="AB508">
        <v>25.206579999999999</v>
      </c>
    </row>
    <row r="509" spans="1:28" x14ac:dyDescent="0.25">
      <c r="A509" t="s">
        <v>678</v>
      </c>
      <c r="B509">
        <v>2.1982486623881901</v>
      </c>
      <c r="C509">
        <v>0.71533393859863303</v>
      </c>
      <c r="D509" t="s">
        <v>4562</v>
      </c>
      <c r="E509" t="s">
        <v>4562</v>
      </c>
      <c r="F509" t="s">
        <v>4563</v>
      </c>
      <c r="G509" t="s">
        <v>4564</v>
      </c>
      <c r="H509" t="s">
        <v>7132</v>
      </c>
      <c r="I509">
        <v>1</v>
      </c>
      <c r="J509">
        <v>4</v>
      </c>
      <c r="K509" t="s">
        <v>4397</v>
      </c>
      <c r="L509">
        <v>8</v>
      </c>
      <c r="M509">
        <v>8</v>
      </c>
      <c r="N509">
        <v>8</v>
      </c>
      <c r="O509">
        <v>37.1</v>
      </c>
      <c r="P509">
        <v>37.1</v>
      </c>
      <c r="Q509">
        <v>37.1</v>
      </c>
      <c r="R509">
        <v>32.850999999999999</v>
      </c>
      <c r="S509">
        <v>0</v>
      </c>
      <c r="T509">
        <v>49.095999999999997</v>
      </c>
      <c r="U509">
        <v>899520000</v>
      </c>
      <c r="V509">
        <v>57</v>
      </c>
      <c r="W509">
        <v>27.51397</v>
      </c>
      <c r="X509">
        <v>27.50066</v>
      </c>
      <c r="Y509">
        <v>27.43468</v>
      </c>
      <c r="Z509">
        <v>26.560870000000001</v>
      </c>
      <c r="AA509">
        <v>26.722989999999999</v>
      </c>
      <c r="AB509">
        <v>27.019449999999999</v>
      </c>
    </row>
    <row r="510" spans="1:28" x14ac:dyDescent="0.25">
      <c r="A510" t="s">
        <v>678</v>
      </c>
      <c r="B510">
        <v>3.9893857271389002</v>
      </c>
      <c r="C510">
        <v>-0.619408925374348</v>
      </c>
      <c r="D510" t="s">
        <v>4566</v>
      </c>
      <c r="E510" t="s">
        <v>4566</v>
      </c>
      <c r="F510" t="s">
        <v>4567</v>
      </c>
      <c r="G510" t="s">
        <v>4568</v>
      </c>
      <c r="H510" t="s">
        <v>7132</v>
      </c>
      <c r="I510">
        <v>1</v>
      </c>
      <c r="J510">
        <v>4</v>
      </c>
      <c r="K510" t="s">
        <v>4565</v>
      </c>
      <c r="L510">
        <v>17</v>
      </c>
      <c r="M510">
        <v>17</v>
      </c>
      <c r="N510">
        <v>17</v>
      </c>
      <c r="O510">
        <v>18.2</v>
      </c>
      <c r="P510">
        <v>18.2</v>
      </c>
      <c r="Q510">
        <v>18.2</v>
      </c>
      <c r="R510">
        <v>105.53</v>
      </c>
      <c r="S510">
        <v>0</v>
      </c>
      <c r="T510">
        <v>62.694000000000003</v>
      </c>
      <c r="U510">
        <v>1313600000</v>
      </c>
      <c r="V510">
        <v>74</v>
      </c>
      <c r="W510">
        <v>27.311990000000002</v>
      </c>
      <c r="X510">
        <v>27.289560000000002</v>
      </c>
      <c r="Y510">
        <v>27.314409999999999</v>
      </c>
      <c r="Z510">
        <v>27.847149999999999</v>
      </c>
      <c r="AA510">
        <v>27.952490000000001</v>
      </c>
      <c r="AB510">
        <v>27.974540000000001</v>
      </c>
    </row>
    <row r="511" spans="1:28" x14ac:dyDescent="0.25">
      <c r="A511" t="s">
        <v>678</v>
      </c>
      <c r="B511">
        <v>3.5932429805785899</v>
      </c>
      <c r="C511">
        <v>1.47368558247884</v>
      </c>
      <c r="D511" t="s">
        <v>4570</v>
      </c>
      <c r="E511" t="s">
        <v>4570</v>
      </c>
      <c r="F511" t="s">
        <v>4571</v>
      </c>
      <c r="G511" t="s">
        <v>4572</v>
      </c>
      <c r="H511" t="s">
        <v>7132</v>
      </c>
      <c r="I511">
        <v>1</v>
      </c>
      <c r="J511">
        <v>4</v>
      </c>
      <c r="K511" t="s">
        <v>4569</v>
      </c>
      <c r="L511">
        <v>5</v>
      </c>
      <c r="M511">
        <v>5</v>
      </c>
      <c r="N511">
        <v>5</v>
      </c>
      <c r="O511">
        <v>24.5</v>
      </c>
      <c r="P511">
        <v>24.5</v>
      </c>
      <c r="Q511">
        <v>24.5</v>
      </c>
      <c r="R511">
        <v>27.902000000000001</v>
      </c>
      <c r="S511">
        <v>0</v>
      </c>
      <c r="T511">
        <v>14.432</v>
      </c>
      <c r="U511">
        <v>338350000</v>
      </c>
      <c r="V511">
        <v>26</v>
      </c>
      <c r="W511">
        <v>26.405860000000001</v>
      </c>
      <c r="X511">
        <v>26.421720000000001</v>
      </c>
      <c r="Y511">
        <v>26.254650000000002</v>
      </c>
      <c r="Z511">
        <v>24.720780000000001</v>
      </c>
      <c r="AA511">
        <v>24.851099999999999</v>
      </c>
      <c r="AB511">
        <v>25.089300000000001</v>
      </c>
    </row>
    <row r="512" spans="1:28" x14ac:dyDescent="0.25">
      <c r="A512" t="s">
        <v>678</v>
      </c>
      <c r="B512">
        <v>3.2680514425876002</v>
      </c>
      <c r="C512">
        <v>-0.763238271077473</v>
      </c>
      <c r="D512" t="s">
        <v>4578</v>
      </c>
      <c r="E512" t="s">
        <v>4578</v>
      </c>
      <c r="F512" t="s">
        <v>4579</v>
      </c>
      <c r="G512" t="s">
        <v>4580</v>
      </c>
      <c r="H512" t="s">
        <v>7132</v>
      </c>
      <c r="I512">
        <v>1</v>
      </c>
      <c r="J512">
        <v>4</v>
      </c>
      <c r="K512" t="s">
        <v>4577</v>
      </c>
      <c r="L512">
        <v>15</v>
      </c>
      <c r="M512">
        <v>15</v>
      </c>
      <c r="N512">
        <v>14</v>
      </c>
      <c r="O512">
        <v>36.700000000000003</v>
      </c>
      <c r="P512">
        <v>36.700000000000003</v>
      </c>
      <c r="Q512">
        <v>34.200000000000003</v>
      </c>
      <c r="R512">
        <v>56.613999999999997</v>
      </c>
      <c r="S512">
        <v>0</v>
      </c>
      <c r="T512">
        <v>42.279000000000003</v>
      </c>
      <c r="U512">
        <v>719640000</v>
      </c>
      <c r="V512">
        <v>70</v>
      </c>
      <c r="W512">
        <v>26.265830000000001</v>
      </c>
      <c r="X512">
        <v>26.259689999999999</v>
      </c>
      <c r="Y512">
        <v>26.479299999999999</v>
      </c>
      <c r="Z512">
        <v>27.086490000000001</v>
      </c>
      <c r="AA512">
        <v>27.067019999999999</v>
      </c>
      <c r="AB512">
        <v>27.141020000000001</v>
      </c>
    </row>
    <row r="513" spans="1:28" x14ac:dyDescent="0.25">
      <c r="A513" t="s">
        <v>678</v>
      </c>
      <c r="B513">
        <v>3.1846029619654699</v>
      </c>
      <c r="C513">
        <v>0.66095670064290601</v>
      </c>
      <c r="D513" t="s">
        <v>4582</v>
      </c>
      <c r="E513" t="s">
        <v>4582</v>
      </c>
      <c r="F513" t="s">
        <v>4583</v>
      </c>
      <c r="G513" t="s">
        <v>4584</v>
      </c>
      <c r="H513" t="s">
        <v>7132</v>
      </c>
      <c r="I513">
        <v>1</v>
      </c>
      <c r="J513">
        <v>4</v>
      </c>
      <c r="K513" t="s">
        <v>4581</v>
      </c>
      <c r="L513">
        <v>13</v>
      </c>
      <c r="M513">
        <v>13</v>
      </c>
      <c r="N513">
        <v>13</v>
      </c>
      <c r="O513">
        <v>32.1</v>
      </c>
      <c r="P513">
        <v>32.1</v>
      </c>
      <c r="Q513">
        <v>32.1</v>
      </c>
      <c r="R513">
        <v>51.392000000000003</v>
      </c>
      <c r="S513">
        <v>0</v>
      </c>
      <c r="T513">
        <v>88.052000000000007</v>
      </c>
      <c r="U513">
        <v>2243600000</v>
      </c>
      <c r="V513">
        <v>93</v>
      </c>
      <c r="W513">
        <v>28.772690000000001</v>
      </c>
      <c r="X513">
        <v>28.772130000000001</v>
      </c>
      <c r="Y513">
        <v>28.79393</v>
      </c>
      <c r="Z513">
        <v>27.9908</v>
      </c>
      <c r="AA513">
        <v>28.224530000000001</v>
      </c>
      <c r="AB513">
        <v>28.140540000000001</v>
      </c>
    </row>
    <row r="514" spans="1:28" x14ac:dyDescent="0.25">
      <c r="A514" t="s">
        <v>678</v>
      </c>
      <c r="B514">
        <v>1.8091021227050199</v>
      </c>
      <c r="C514">
        <v>0.68439801534017197</v>
      </c>
      <c r="D514" t="s">
        <v>4589</v>
      </c>
      <c r="E514" t="s">
        <v>4589</v>
      </c>
      <c r="F514" t="s">
        <v>4590</v>
      </c>
      <c r="G514" t="s">
        <v>4591</v>
      </c>
      <c r="H514" t="s">
        <v>7132</v>
      </c>
      <c r="I514">
        <v>1</v>
      </c>
      <c r="J514">
        <v>4</v>
      </c>
      <c r="K514" t="s">
        <v>4588</v>
      </c>
      <c r="L514">
        <v>15</v>
      </c>
      <c r="M514">
        <v>15</v>
      </c>
      <c r="N514">
        <v>15</v>
      </c>
      <c r="O514">
        <v>52</v>
      </c>
      <c r="P514">
        <v>52</v>
      </c>
      <c r="Q514">
        <v>52</v>
      </c>
      <c r="R514">
        <v>42.014000000000003</v>
      </c>
      <c r="S514">
        <v>0</v>
      </c>
      <c r="T514">
        <v>97.248999999999995</v>
      </c>
      <c r="U514">
        <v>1557300000</v>
      </c>
      <c r="V514">
        <v>81</v>
      </c>
      <c r="W514">
        <v>28.143460000000001</v>
      </c>
      <c r="X514">
        <v>28.34815</v>
      </c>
      <c r="Y514">
        <v>28.331119999999999</v>
      </c>
      <c r="Z514">
        <v>27.901440000000001</v>
      </c>
      <c r="AA514">
        <v>27.44387</v>
      </c>
      <c r="AB514">
        <v>27.424219999999998</v>
      </c>
    </row>
    <row r="515" spans="1:28" x14ac:dyDescent="0.25">
      <c r="A515" t="s">
        <v>678</v>
      </c>
      <c r="B515">
        <v>1.5610478958332099</v>
      </c>
      <c r="C515">
        <v>-0.776617685953777</v>
      </c>
      <c r="D515" t="s">
        <v>4596</v>
      </c>
      <c r="E515" t="s">
        <v>4596</v>
      </c>
      <c r="F515" t="s">
        <v>4597</v>
      </c>
      <c r="G515" t="s">
        <v>4598</v>
      </c>
      <c r="H515" t="s">
        <v>7132</v>
      </c>
      <c r="I515">
        <v>1</v>
      </c>
      <c r="J515">
        <v>4</v>
      </c>
      <c r="K515" t="s">
        <v>4595</v>
      </c>
      <c r="L515">
        <v>10</v>
      </c>
      <c r="M515">
        <v>10</v>
      </c>
      <c r="N515">
        <v>10</v>
      </c>
      <c r="O515">
        <v>19.399999999999999</v>
      </c>
      <c r="P515">
        <v>19.399999999999999</v>
      </c>
      <c r="Q515">
        <v>19.399999999999999</v>
      </c>
      <c r="R515">
        <v>71.545000000000002</v>
      </c>
      <c r="S515">
        <v>0</v>
      </c>
      <c r="T515">
        <v>27.138999999999999</v>
      </c>
      <c r="U515">
        <v>614940000</v>
      </c>
      <c r="V515">
        <v>23</v>
      </c>
      <c r="W515">
        <v>26.553360000000001</v>
      </c>
      <c r="X515">
        <v>25.912960000000002</v>
      </c>
      <c r="Y515">
        <v>25.849329999999998</v>
      </c>
      <c r="Z515">
        <v>26.798850000000002</v>
      </c>
      <c r="AA515">
        <v>26.944579999999998</v>
      </c>
      <c r="AB515">
        <v>26.902080000000002</v>
      </c>
    </row>
    <row r="516" spans="1:28" x14ac:dyDescent="0.25">
      <c r="A516" t="s">
        <v>678</v>
      </c>
      <c r="B516">
        <v>1.7903380884673601</v>
      </c>
      <c r="C516">
        <v>0.48116302490234403</v>
      </c>
      <c r="D516" t="s">
        <v>4615</v>
      </c>
      <c r="E516" t="s">
        <v>4615</v>
      </c>
      <c r="F516" t="s">
        <v>4616</v>
      </c>
      <c r="G516" t="s">
        <v>4617</v>
      </c>
      <c r="H516" t="s">
        <v>7132</v>
      </c>
      <c r="I516">
        <v>1</v>
      </c>
      <c r="J516">
        <v>4</v>
      </c>
      <c r="K516" t="s">
        <v>146</v>
      </c>
      <c r="L516">
        <v>7</v>
      </c>
      <c r="M516">
        <v>7</v>
      </c>
      <c r="N516">
        <v>7</v>
      </c>
      <c r="O516">
        <v>23.4</v>
      </c>
      <c r="P516">
        <v>23.4</v>
      </c>
      <c r="Q516">
        <v>23.4</v>
      </c>
      <c r="R516">
        <v>41.927999999999997</v>
      </c>
      <c r="S516">
        <v>0</v>
      </c>
      <c r="T516">
        <v>10.885</v>
      </c>
      <c r="U516">
        <v>352510000</v>
      </c>
      <c r="V516">
        <v>19</v>
      </c>
      <c r="W516">
        <v>25.934180000000001</v>
      </c>
      <c r="X516">
        <v>25.888110000000001</v>
      </c>
      <c r="Y516">
        <v>26.156269999999999</v>
      </c>
      <c r="Z516">
        <v>25.681260000000002</v>
      </c>
      <c r="AA516">
        <v>25.464410000000001</v>
      </c>
      <c r="AB516">
        <v>25.389389999999999</v>
      </c>
    </row>
    <row r="517" spans="1:28" x14ac:dyDescent="0.25">
      <c r="A517" t="s">
        <v>678</v>
      </c>
      <c r="B517">
        <v>1.9403862649916901</v>
      </c>
      <c r="C517">
        <v>1.9926891326904299</v>
      </c>
      <c r="D517" t="s">
        <v>7548</v>
      </c>
      <c r="E517" t="s">
        <v>7548</v>
      </c>
      <c r="F517" t="s">
        <v>7549</v>
      </c>
      <c r="G517" t="s">
        <v>7550</v>
      </c>
      <c r="H517" t="s">
        <v>7132</v>
      </c>
      <c r="I517">
        <v>1</v>
      </c>
      <c r="J517">
        <v>4</v>
      </c>
      <c r="K517" t="s">
        <v>2057</v>
      </c>
      <c r="L517">
        <v>4</v>
      </c>
      <c r="M517">
        <v>4</v>
      </c>
      <c r="N517">
        <v>4</v>
      </c>
      <c r="O517">
        <v>14.5</v>
      </c>
      <c r="P517">
        <v>14.5</v>
      </c>
      <c r="Q517">
        <v>14.5</v>
      </c>
      <c r="R517">
        <v>44.503</v>
      </c>
      <c r="S517">
        <v>0</v>
      </c>
      <c r="T517">
        <v>12.472</v>
      </c>
      <c r="U517">
        <v>85837000</v>
      </c>
      <c r="V517">
        <v>6</v>
      </c>
      <c r="W517">
        <v>24.66666</v>
      </c>
      <c r="X517">
        <v>24.096360000000001</v>
      </c>
      <c r="Y517">
        <v>24.9526</v>
      </c>
      <c r="Z517">
        <v>21.84254</v>
      </c>
      <c r="AA517">
        <v>22.84019</v>
      </c>
      <c r="AB517">
        <v>23.054819999999999</v>
      </c>
    </row>
    <row r="518" spans="1:28" x14ac:dyDescent="0.25">
      <c r="A518" t="s">
        <v>678</v>
      </c>
      <c r="B518">
        <v>2.4031925242201999</v>
      </c>
      <c r="C518">
        <v>0.63178380330403905</v>
      </c>
      <c r="D518" t="s">
        <v>4626</v>
      </c>
      <c r="E518" t="s">
        <v>4626</v>
      </c>
      <c r="F518" t="s">
        <v>4627</v>
      </c>
      <c r="G518" t="s">
        <v>4628</v>
      </c>
      <c r="H518" t="s">
        <v>7132</v>
      </c>
      <c r="I518">
        <v>1</v>
      </c>
      <c r="J518">
        <v>4</v>
      </c>
      <c r="K518" t="s">
        <v>146</v>
      </c>
      <c r="L518">
        <v>13</v>
      </c>
      <c r="M518">
        <v>13</v>
      </c>
      <c r="N518">
        <v>13</v>
      </c>
      <c r="O518">
        <v>42.3</v>
      </c>
      <c r="P518">
        <v>42.3</v>
      </c>
      <c r="Q518">
        <v>42.3</v>
      </c>
      <c r="R518">
        <v>37.548000000000002</v>
      </c>
      <c r="S518">
        <v>0</v>
      </c>
      <c r="T518">
        <v>67.337999999999994</v>
      </c>
      <c r="U518">
        <v>2380400000</v>
      </c>
      <c r="V518">
        <v>82</v>
      </c>
      <c r="W518">
        <v>28.904</v>
      </c>
      <c r="X518">
        <v>28.788679999999999</v>
      </c>
      <c r="Y518">
        <v>28.87285</v>
      </c>
      <c r="Z518">
        <v>28.06343</v>
      </c>
      <c r="AA518">
        <v>28.40746</v>
      </c>
      <c r="AB518">
        <v>28.199290000000001</v>
      </c>
    </row>
    <row r="519" spans="1:28" x14ac:dyDescent="0.25">
      <c r="A519" t="s">
        <v>678</v>
      </c>
      <c r="B519">
        <v>3.3045655159078602</v>
      </c>
      <c r="C519">
        <v>-2.2371075948079402</v>
      </c>
      <c r="D519" t="s">
        <v>7239</v>
      </c>
      <c r="E519" t="s">
        <v>7239</v>
      </c>
      <c r="F519" t="s">
        <v>7240</v>
      </c>
      <c r="G519" t="s">
        <v>7241</v>
      </c>
      <c r="H519" t="s">
        <v>7132</v>
      </c>
      <c r="I519">
        <v>1</v>
      </c>
      <c r="J519">
        <v>4</v>
      </c>
      <c r="K519" t="s">
        <v>718</v>
      </c>
      <c r="L519">
        <v>5</v>
      </c>
      <c r="M519">
        <v>5</v>
      </c>
      <c r="N519">
        <v>5</v>
      </c>
      <c r="O519">
        <v>19.8</v>
      </c>
      <c r="P519">
        <v>19.8</v>
      </c>
      <c r="Q519">
        <v>19.8</v>
      </c>
      <c r="R519">
        <v>46.6</v>
      </c>
      <c r="S519">
        <v>0</v>
      </c>
      <c r="T519">
        <v>11.214</v>
      </c>
      <c r="U519">
        <v>92296000</v>
      </c>
      <c r="V519">
        <v>5</v>
      </c>
      <c r="W519">
        <v>22.343710000000002</v>
      </c>
      <c r="X519">
        <v>21.78135</v>
      </c>
      <c r="Y519">
        <v>22.003309999999999</v>
      </c>
      <c r="Z519">
        <v>24.026990000000001</v>
      </c>
      <c r="AA519">
        <v>24.294319999999999</v>
      </c>
      <c r="AB519">
        <v>24.51839</v>
      </c>
    </row>
    <row r="520" spans="1:28" x14ac:dyDescent="0.25">
      <c r="A520" t="s">
        <v>678</v>
      </c>
      <c r="B520">
        <v>2.07513954880499</v>
      </c>
      <c r="C520">
        <v>0.70727094014485603</v>
      </c>
      <c r="D520" t="s">
        <v>4659</v>
      </c>
      <c r="E520" t="s">
        <v>4659</v>
      </c>
      <c r="F520" t="s">
        <v>4660</v>
      </c>
      <c r="G520" t="s">
        <v>4661</v>
      </c>
      <c r="H520" t="s">
        <v>7132</v>
      </c>
      <c r="I520">
        <v>1</v>
      </c>
      <c r="J520">
        <v>4</v>
      </c>
      <c r="K520" t="s">
        <v>4658</v>
      </c>
      <c r="L520">
        <v>6</v>
      </c>
      <c r="M520">
        <v>6</v>
      </c>
      <c r="N520">
        <v>6</v>
      </c>
      <c r="O520">
        <v>24.5</v>
      </c>
      <c r="P520">
        <v>24.5</v>
      </c>
      <c r="Q520">
        <v>24.5</v>
      </c>
      <c r="R520">
        <v>53.398000000000003</v>
      </c>
      <c r="S520">
        <v>0</v>
      </c>
      <c r="T520">
        <v>48.281999999999996</v>
      </c>
      <c r="U520">
        <v>509440000</v>
      </c>
      <c r="V520">
        <v>27</v>
      </c>
      <c r="W520">
        <v>26.560079999999999</v>
      </c>
      <c r="X520">
        <v>26.499479999999998</v>
      </c>
      <c r="Y520">
        <v>26.959810000000001</v>
      </c>
      <c r="Z520">
        <v>25.929559999999999</v>
      </c>
      <c r="AA520">
        <v>26.007739999999998</v>
      </c>
      <c r="AB520">
        <v>25.960249999999998</v>
      </c>
    </row>
    <row r="521" spans="1:28" x14ac:dyDescent="0.25">
      <c r="A521" t="s">
        <v>678</v>
      </c>
      <c r="B521">
        <v>1.6618906701746901</v>
      </c>
      <c r="C521">
        <v>0.49294980367024599</v>
      </c>
      <c r="D521" t="s">
        <v>4670</v>
      </c>
      <c r="E521" t="s">
        <v>4670</v>
      </c>
      <c r="F521" t="s">
        <v>4671</v>
      </c>
      <c r="G521" t="s">
        <v>4672</v>
      </c>
      <c r="H521" t="s">
        <v>7132</v>
      </c>
      <c r="I521">
        <v>1</v>
      </c>
      <c r="J521">
        <v>4</v>
      </c>
      <c r="K521" t="s">
        <v>4669</v>
      </c>
      <c r="L521">
        <v>5</v>
      </c>
      <c r="M521">
        <v>5</v>
      </c>
      <c r="N521">
        <v>5</v>
      </c>
      <c r="O521">
        <v>10.3</v>
      </c>
      <c r="P521">
        <v>10.3</v>
      </c>
      <c r="Q521">
        <v>10.3</v>
      </c>
      <c r="R521">
        <v>72.415000000000006</v>
      </c>
      <c r="S521">
        <v>0</v>
      </c>
      <c r="T521">
        <v>16.846</v>
      </c>
      <c r="U521">
        <v>157330000</v>
      </c>
      <c r="V521">
        <v>16</v>
      </c>
      <c r="W521">
        <v>24.94539</v>
      </c>
      <c r="X521">
        <v>24.963760000000001</v>
      </c>
      <c r="Y521">
        <v>24.676909999999999</v>
      </c>
      <c r="Z521">
        <v>24.181850000000001</v>
      </c>
      <c r="AA521">
        <v>24.514309999999998</v>
      </c>
      <c r="AB521">
        <v>24.411059999999999</v>
      </c>
    </row>
    <row r="522" spans="1:28" x14ac:dyDescent="0.25">
      <c r="A522" t="s">
        <v>678</v>
      </c>
      <c r="B522">
        <v>2.4856414149297601</v>
      </c>
      <c r="C522">
        <v>4.5076090494791696</v>
      </c>
      <c r="D522" t="s">
        <v>4674</v>
      </c>
      <c r="E522" t="s">
        <v>4675</v>
      </c>
      <c r="F522" t="s">
        <v>4676</v>
      </c>
      <c r="G522" t="s">
        <v>4677</v>
      </c>
      <c r="H522" t="s">
        <v>7132</v>
      </c>
      <c r="I522">
        <v>1</v>
      </c>
      <c r="J522">
        <v>4</v>
      </c>
      <c r="K522" t="s">
        <v>4673</v>
      </c>
      <c r="L522">
        <v>16</v>
      </c>
      <c r="M522">
        <v>13</v>
      </c>
      <c r="N522">
        <v>13</v>
      </c>
      <c r="O522">
        <v>33.5</v>
      </c>
      <c r="P522">
        <v>28.1</v>
      </c>
      <c r="Q522">
        <v>28.1</v>
      </c>
      <c r="R522">
        <v>61.786999999999999</v>
      </c>
      <c r="S522">
        <v>0</v>
      </c>
      <c r="T522">
        <v>52.404000000000003</v>
      </c>
      <c r="U522">
        <v>880150000</v>
      </c>
      <c r="V522">
        <v>38</v>
      </c>
      <c r="W522">
        <v>28.75299</v>
      </c>
      <c r="X522">
        <v>27.187639999999998</v>
      </c>
      <c r="Y522">
        <v>28.147099999999998</v>
      </c>
      <c r="Z522">
        <v>23.287610000000001</v>
      </c>
      <c r="AA522">
        <v>22.701699999999999</v>
      </c>
      <c r="AB522">
        <v>24.575600000000001</v>
      </c>
    </row>
    <row r="523" spans="1:28" x14ac:dyDescent="0.25">
      <c r="A523" t="s">
        <v>678</v>
      </c>
      <c r="B523">
        <v>1.4511482616989999</v>
      </c>
      <c r="C523">
        <v>0.52790578206380401</v>
      </c>
      <c r="D523" t="s">
        <v>4678</v>
      </c>
      <c r="E523" t="s">
        <v>4678</v>
      </c>
      <c r="F523" t="s">
        <v>4679</v>
      </c>
      <c r="G523" t="s">
        <v>4680</v>
      </c>
      <c r="H523" t="s">
        <v>7132</v>
      </c>
      <c r="I523">
        <v>1</v>
      </c>
      <c r="J523">
        <v>4</v>
      </c>
      <c r="K523" t="s">
        <v>146</v>
      </c>
      <c r="L523">
        <v>15</v>
      </c>
      <c r="M523">
        <v>15</v>
      </c>
      <c r="N523">
        <v>15</v>
      </c>
      <c r="O523">
        <v>33.5</v>
      </c>
      <c r="P523">
        <v>33.5</v>
      </c>
      <c r="Q523">
        <v>33.5</v>
      </c>
      <c r="R523">
        <v>67.95</v>
      </c>
      <c r="S523">
        <v>0</v>
      </c>
      <c r="T523">
        <v>86.186999999999998</v>
      </c>
      <c r="U523">
        <v>2078300000</v>
      </c>
      <c r="V523">
        <v>72</v>
      </c>
      <c r="W523">
        <v>28.458850000000002</v>
      </c>
      <c r="X523">
        <v>28.70008</v>
      </c>
      <c r="Y523">
        <v>28.659050000000001</v>
      </c>
      <c r="Z523">
        <v>27.77618</v>
      </c>
      <c r="AA523">
        <v>28.2544</v>
      </c>
      <c r="AB523">
        <v>28.203690000000002</v>
      </c>
    </row>
    <row r="524" spans="1:28" x14ac:dyDescent="0.25">
      <c r="A524" t="s">
        <v>678</v>
      </c>
      <c r="B524">
        <v>2.5977700014551499</v>
      </c>
      <c r="C524">
        <v>1.29404449462891</v>
      </c>
      <c r="D524" t="s">
        <v>4681</v>
      </c>
      <c r="E524" t="s">
        <v>4681</v>
      </c>
      <c r="F524" t="s">
        <v>4682</v>
      </c>
      <c r="G524" t="s">
        <v>4683</v>
      </c>
      <c r="H524" t="s">
        <v>7132</v>
      </c>
      <c r="I524">
        <v>1</v>
      </c>
      <c r="J524">
        <v>4</v>
      </c>
      <c r="K524" t="s">
        <v>3150</v>
      </c>
      <c r="L524">
        <v>6</v>
      </c>
      <c r="M524">
        <v>6</v>
      </c>
      <c r="N524">
        <v>6</v>
      </c>
      <c r="O524">
        <v>16.399999999999999</v>
      </c>
      <c r="P524">
        <v>16.399999999999999</v>
      </c>
      <c r="Q524">
        <v>16.399999999999999</v>
      </c>
      <c r="R524">
        <v>51.594999999999999</v>
      </c>
      <c r="S524">
        <v>0</v>
      </c>
      <c r="T524">
        <v>49.51</v>
      </c>
      <c r="U524">
        <v>561250000</v>
      </c>
      <c r="V524">
        <v>36</v>
      </c>
      <c r="W524">
        <v>26.963560000000001</v>
      </c>
      <c r="X524">
        <v>27.014140000000001</v>
      </c>
      <c r="Y524">
        <v>27.124359999999999</v>
      </c>
      <c r="Z524">
        <v>25.37152</v>
      </c>
      <c r="AA524">
        <v>25.87951</v>
      </c>
      <c r="AB524">
        <v>25.968889999999998</v>
      </c>
    </row>
    <row r="525" spans="1:28" x14ac:dyDescent="0.25">
      <c r="A525" t="s">
        <v>678</v>
      </c>
      <c r="B525">
        <v>1.7685762754437</v>
      </c>
      <c r="C525">
        <v>0.49136288960774999</v>
      </c>
      <c r="D525" t="s">
        <v>4684</v>
      </c>
      <c r="E525" t="s">
        <v>4684</v>
      </c>
      <c r="F525" t="s">
        <v>4685</v>
      </c>
      <c r="G525" t="s">
        <v>4686</v>
      </c>
      <c r="H525" t="s">
        <v>7132</v>
      </c>
      <c r="I525">
        <v>1</v>
      </c>
      <c r="J525">
        <v>4</v>
      </c>
      <c r="K525" t="s">
        <v>796</v>
      </c>
      <c r="L525">
        <v>8</v>
      </c>
      <c r="M525">
        <v>8</v>
      </c>
      <c r="N525">
        <v>8</v>
      </c>
      <c r="O525">
        <v>8.9</v>
      </c>
      <c r="P525">
        <v>8.9</v>
      </c>
      <c r="Q525">
        <v>8.9</v>
      </c>
      <c r="R525">
        <v>101.48</v>
      </c>
      <c r="S525">
        <v>0</v>
      </c>
      <c r="T525">
        <v>14.548</v>
      </c>
      <c r="U525">
        <v>233880000</v>
      </c>
      <c r="V525">
        <v>17</v>
      </c>
      <c r="W525">
        <v>25.501729999999998</v>
      </c>
      <c r="X525">
        <v>25.35407</v>
      </c>
      <c r="Y525">
        <v>25.548719999999999</v>
      </c>
      <c r="Z525">
        <v>25.168749999999999</v>
      </c>
      <c r="AA525">
        <v>24.786809999999999</v>
      </c>
      <c r="AB525">
        <v>24.974869999999999</v>
      </c>
    </row>
    <row r="526" spans="1:28" x14ac:dyDescent="0.25">
      <c r="A526" t="s">
        <v>678</v>
      </c>
      <c r="B526">
        <v>2.3445888517405802</v>
      </c>
      <c r="C526">
        <v>-0.57323201497396103</v>
      </c>
      <c r="D526" t="s">
        <v>4692</v>
      </c>
      <c r="E526" t="s">
        <v>4692</v>
      </c>
      <c r="F526" t="s">
        <v>4693</v>
      </c>
      <c r="G526" t="s">
        <v>4694</v>
      </c>
      <c r="H526" t="s">
        <v>7132</v>
      </c>
      <c r="I526">
        <v>1</v>
      </c>
      <c r="J526">
        <v>4</v>
      </c>
      <c r="K526" t="s">
        <v>4691</v>
      </c>
      <c r="L526">
        <v>96</v>
      </c>
      <c r="M526">
        <v>95</v>
      </c>
      <c r="N526">
        <v>78</v>
      </c>
      <c r="O526">
        <v>49.9</v>
      </c>
      <c r="P526">
        <v>49.4</v>
      </c>
      <c r="Q526">
        <v>41.5</v>
      </c>
      <c r="R526">
        <v>226.37</v>
      </c>
      <c r="S526">
        <v>0</v>
      </c>
      <c r="T526">
        <v>323.31</v>
      </c>
      <c r="U526">
        <v>19523000000</v>
      </c>
      <c r="V526">
        <v>547</v>
      </c>
      <c r="W526">
        <v>31.155989999999999</v>
      </c>
      <c r="X526">
        <v>31.257210000000001</v>
      </c>
      <c r="Y526">
        <v>31.307310000000001</v>
      </c>
      <c r="Z526">
        <v>31.76125</v>
      </c>
      <c r="AA526">
        <v>31.987089999999998</v>
      </c>
      <c r="AB526">
        <v>31.691870000000002</v>
      </c>
    </row>
    <row r="527" spans="1:28" x14ac:dyDescent="0.25">
      <c r="A527" t="s">
        <v>678</v>
      </c>
      <c r="B527">
        <v>4.3626903330632496</v>
      </c>
      <c r="C527">
        <v>-0.57016181945800803</v>
      </c>
      <c r="D527" t="s">
        <v>4704</v>
      </c>
      <c r="E527" t="s">
        <v>4704</v>
      </c>
      <c r="F527" t="s">
        <v>4705</v>
      </c>
      <c r="G527" t="s">
        <v>4706</v>
      </c>
      <c r="H527" t="s">
        <v>7132</v>
      </c>
      <c r="I527">
        <v>1</v>
      </c>
      <c r="J527">
        <v>4</v>
      </c>
      <c r="K527" t="s">
        <v>4703</v>
      </c>
      <c r="L527">
        <v>28</v>
      </c>
      <c r="M527">
        <v>28</v>
      </c>
      <c r="N527">
        <v>28</v>
      </c>
      <c r="O527">
        <v>36.9</v>
      </c>
      <c r="P527">
        <v>36.9</v>
      </c>
      <c r="Q527">
        <v>36.9</v>
      </c>
      <c r="R527">
        <v>100.2</v>
      </c>
      <c r="S527">
        <v>0</v>
      </c>
      <c r="T527">
        <v>156.94999999999999</v>
      </c>
      <c r="U527">
        <v>2456500000</v>
      </c>
      <c r="V527">
        <v>119</v>
      </c>
      <c r="W527">
        <v>28.26172</v>
      </c>
      <c r="X527">
        <v>28.19117</v>
      </c>
      <c r="Y527">
        <v>28.284189999999999</v>
      </c>
      <c r="Z527">
        <v>28.803380000000001</v>
      </c>
      <c r="AA527">
        <v>28.835270000000001</v>
      </c>
      <c r="AB527">
        <v>28.808910000000001</v>
      </c>
    </row>
    <row r="528" spans="1:28" x14ac:dyDescent="0.25">
      <c r="A528" t="s">
        <v>678</v>
      </c>
      <c r="B528">
        <v>4.0192754225194696</v>
      </c>
      <c r="C528">
        <v>0.74971516927083204</v>
      </c>
      <c r="D528" t="s">
        <v>4712</v>
      </c>
      <c r="E528" t="s">
        <v>4713</v>
      </c>
      <c r="F528" t="s">
        <v>4714</v>
      </c>
      <c r="G528" t="s">
        <v>4715</v>
      </c>
      <c r="H528" t="s">
        <v>7132</v>
      </c>
      <c r="I528">
        <v>1</v>
      </c>
      <c r="J528">
        <v>4</v>
      </c>
      <c r="K528" t="s">
        <v>4711</v>
      </c>
      <c r="L528">
        <v>44</v>
      </c>
      <c r="M528">
        <v>44</v>
      </c>
      <c r="N528">
        <v>29</v>
      </c>
      <c r="O528">
        <v>47.1</v>
      </c>
      <c r="P528">
        <v>47.1</v>
      </c>
      <c r="Q528">
        <v>30</v>
      </c>
      <c r="R528">
        <v>112.98</v>
      </c>
      <c r="S528">
        <v>0</v>
      </c>
      <c r="T528">
        <v>323.31</v>
      </c>
      <c r="U528">
        <v>23875000000</v>
      </c>
      <c r="V528">
        <v>443</v>
      </c>
      <c r="W528">
        <v>32.12482</v>
      </c>
      <c r="X528">
        <v>32.241669999999999</v>
      </c>
      <c r="Y528">
        <v>32.274529999999999</v>
      </c>
      <c r="Z528">
        <v>31.47325</v>
      </c>
      <c r="AA528">
        <v>31.483129999999999</v>
      </c>
      <c r="AB528">
        <v>31.435490000000001</v>
      </c>
    </row>
    <row r="529" spans="1:28" x14ac:dyDescent="0.25">
      <c r="A529" t="s">
        <v>678</v>
      </c>
      <c r="B529">
        <v>2.2997436672948601</v>
      </c>
      <c r="C529">
        <v>0.78871409098307099</v>
      </c>
      <c r="D529" t="s">
        <v>4716</v>
      </c>
      <c r="E529" t="s">
        <v>4716</v>
      </c>
      <c r="F529" t="s">
        <v>4717</v>
      </c>
      <c r="G529" t="s">
        <v>4718</v>
      </c>
      <c r="H529" t="s">
        <v>7132</v>
      </c>
      <c r="I529">
        <v>1</v>
      </c>
      <c r="J529">
        <v>4</v>
      </c>
      <c r="K529" t="s">
        <v>2768</v>
      </c>
      <c r="L529">
        <v>9</v>
      </c>
      <c r="M529">
        <v>9</v>
      </c>
      <c r="N529">
        <v>9</v>
      </c>
      <c r="O529">
        <v>38.5</v>
      </c>
      <c r="P529">
        <v>38.5</v>
      </c>
      <c r="Q529">
        <v>38.5</v>
      </c>
      <c r="R529">
        <v>38.015000000000001</v>
      </c>
      <c r="S529">
        <v>0</v>
      </c>
      <c r="T529">
        <v>49.106000000000002</v>
      </c>
      <c r="U529">
        <v>995720000</v>
      </c>
      <c r="V529">
        <v>30</v>
      </c>
      <c r="W529">
        <v>27.555599999999998</v>
      </c>
      <c r="X529">
        <v>27.537710000000001</v>
      </c>
      <c r="Y529">
        <v>27.819089999999999</v>
      </c>
      <c r="Z529">
        <v>27.062290000000001</v>
      </c>
      <c r="AA529">
        <v>26.716729999999998</v>
      </c>
      <c r="AB529">
        <v>26.767240000000001</v>
      </c>
    </row>
    <row r="530" spans="1:28" x14ac:dyDescent="0.25">
      <c r="A530" t="s">
        <v>678</v>
      </c>
      <c r="B530">
        <v>1.3195709740463699</v>
      </c>
      <c r="C530">
        <v>-0.82607968648274599</v>
      </c>
      <c r="D530" t="s">
        <v>4727</v>
      </c>
      <c r="E530" t="s">
        <v>4727</v>
      </c>
      <c r="F530" t="s">
        <v>4728</v>
      </c>
      <c r="G530" t="s">
        <v>4729</v>
      </c>
      <c r="H530" t="s">
        <v>7132</v>
      </c>
      <c r="I530">
        <v>1</v>
      </c>
      <c r="J530">
        <v>4</v>
      </c>
      <c r="K530" t="s">
        <v>4726</v>
      </c>
      <c r="L530">
        <v>9</v>
      </c>
      <c r="M530">
        <v>2</v>
      </c>
      <c r="N530">
        <v>2</v>
      </c>
      <c r="O530">
        <v>27.9</v>
      </c>
      <c r="P530">
        <v>6.6</v>
      </c>
      <c r="Q530">
        <v>6.6</v>
      </c>
      <c r="R530">
        <v>49.067</v>
      </c>
      <c r="S530">
        <v>0</v>
      </c>
      <c r="T530">
        <v>4.5998000000000001</v>
      </c>
      <c r="U530">
        <v>73806000</v>
      </c>
      <c r="V530">
        <v>6</v>
      </c>
      <c r="W530">
        <v>23.147259999999999</v>
      </c>
      <c r="X530">
        <v>23.128409999999999</v>
      </c>
      <c r="Y530">
        <v>22.929459999999999</v>
      </c>
      <c r="Z530">
        <v>23.334119999999999</v>
      </c>
      <c r="AA530">
        <v>24.262339999999998</v>
      </c>
      <c r="AB530">
        <v>24.08691</v>
      </c>
    </row>
    <row r="531" spans="1:28" x14ac:dyDescent="0.25">
      <c r="A531" t="s">
        <v>678</v>
      </c>
      <c r="B531">
        <v>2.05429541750265</v>
      </c>
      <c r="C531">
        <v>0.42008399963378901</v>
      </c>
      <c r="D531" t="s">
        <v>4731</v>
      </c>
      <c r="E531" t="s">
        <v>4731</v>
      </c>
      <c r="F531" t="s">
        <v>4732</v>
      </c>
      <c r="G531" t="s">
        <v>4733</v>
      </c>
      <c r="H531" t="s">
        <v>7132</v>
      </c>
      <c r="I531">
        <v>1</v>
      </c>
      <c r="J531">
        <v>4</v>
      </c>
      <c r="K531" t="s">
        <v>4730</v>
      </c>
      <c r="L531">
        <v>7</v>
      </c>
      <c r="M531">
        <v>7</v>
      </c>
      <c r="N531">
        <v>7</v>
      </c>
      <c r="O531">
        <v>42.4</v>
      </c>
      <c r="P531">
        <v>42.4</v>
      </c>
      <c r="Q531">
        <v>42.4</v>
      </c>
      <c r="R531">
        <v>20.347999999999999</v>
      </c>
      <c r="S531">
        <v>0</v>
      </c>
      <c r="T531">
        <v>28.286999999999999</v>
      </c>
      <c r="U531">
        <v>383230000</v>
      </c>
      <c r="V531">
        <v>26</v>
      </c>
      <c r="W531">
        <v>26.085760000000001</v>
      </c>
      <c r="X531">
        <v>26.229970000000002</v>
      </c>
      <c r="Y531">
        <v>26.207149999999999</v>
      </c>
      <c r="Z531">
        <v>25.615690000000001</v>
      </c>
      <c r="AA531">
        <v>25.770140000000001</v>
      </c>
      <c r="AB531">
        <v>25.876799999999999</v>
      </c>
    </row>
    <row r="532" spans="1:28" x14ac:dyDescent="0.25">
      <c r="A532" t="s">
        <v>678</v>
      </c>
      <c r="B532">
        <v>1.63556337881041</v>
      </c>
      <c r="C532">
        <v>-1.1790523529052701</v>
      </c>
      <c r="D532" t="s">
        <v>7356</v>
      </c>
      <c r="E532" t="s">
        <v>7356</v>
      </c>
      <c r="F532" t="s">
        <v>7357</v>
      </c>
      <c r="G532" t="s">
        <v>7358</v>
      </c>
      <c r="H532" t="s">
        <v>7132</v>
      </c>
      <c r="I532">
        <v>1</v>
      </c>
      <c r="J532">
        <v>4</v>
      </c>
      <c r="K532" t="s">
        <v>1792</v>
      </c>
      <c r="L532">
        <v>3</v>
      </c>
      <c r="M532">
        <v>3</v>
      </c>
      <c r="N532">
        <v>3</v>
      </c>
      <c r="O532">
        <v>12.2</v>
      </c>
      <c r="P532">
        <v>12.2</v>
      </c>
      <c r="Q532">
        <v>12.2</v>
      </c>
      <c r="R532">
        <v>44.789000000000001</v>
      </c>
      <c r="S532">
        <v>0</v>
      </c>
      <c r="T532">
        <v>4.7023000000000001</v>
      </c>
      <c r="U532">
        <v>62532000</v>
      </c>
      <c r="V532">
        <v>4</v>
      </c>
      <c r="W532">
        <v>23.373840000000001</v>
      </c>
      <c r="X532">
        <v>22.326049999999999</v>
      </c>
      <c r="Y532">
        <v>22.462160000000001</v>
      </c>
      <c r="Z532">
        <v>23.90692</v>
      </c>
      <c r="AA532">
        <v>23.919889999999999</v>
      </c>
      <c r="AB532">
        <v>23.872389999999999</v>
      </c>
    </row>
    <row r="533" spans="1:28" x14ac:dyDescent="0.25">
      <c r="A533" t="s">
        <v>678</v>
      </c>
      <c r="B533">
        <v>2.0920740009904302</v>
      </c>
      <c r="C533">
        <v>-1.27004814147949</v>
      </c>
      <c r="D533" t="s">
        <v>4743</v>
      </c>
      <c r="E533" t="s">
        <v>4743</v>
      </c>
      <c r="F533" t="s">
        <v>4744</v>
      </c>
      <c r="G533" t="s">
        <v>4745</v>
      </c>
      <c r="H533" t="s">
        <v>7132</v>
      </c>
      <c r="I533">
        <v>1</v>
      </c>
      <c r="J533">
        <v>4</v>
      </c>
      <c r="K533" t="s">
        <v>4742</v>
      </c>
      <c r="L533">
        <v>12</v>
      </c>
      <c r="M533">
        <v>12</v>
      </c>
      <c r="N533">
        <v>12</v>
      </c>
      <c r="O533">
        <v>39.700000000000003</v>
      </c>
      <c r="P533">
        <v>39.700000000000003</v>
      </c>
      <c r="Q533">
        <v>39.700000000000003</v>
      </c>
      <c r="R533">
        <v>40.996000000000002</v>
      </c>
      <c r="S533">
        <v>0</v>
      </c>
      <c r="T533">
        <v>59.112000000000002</v>
      </c>
      <c r="U533">
        <v>620320000</v>
      </c>
      <c r="V533">
        <v>28</v>
      </c>
      <c r="W533">
        <v>25.877780000000001</v>
      </c>
      <c r="X533">
        <v>25.7455</v>
      </c>
      <c r="Y533">
        <v>25.580639999999999</v>
      </c>
      <c r="Z533">
        <v>26.520610000000001</v>
      </c>
      <c r="AA533">
        <v>27.312159999999999</v>
      </c>
      <c r="AB533">
        <v>27.1813</v>
      </c>
    </row>
    <row r="534" spans="1:28" x14ac:dyDescent="0.25">
      <c r="A534" t="s">
        <v>678</v>
      </c>
      <c r="B534">
        <v>3.0578722454904401</v>
      </c>
      <c r="C534">
        <v>-0.800811767578121</v>
      </c>
      <c r="D534" t="s">
        <v>4759</v>
      </c>
      <c r="E534" t="s">
        <v>4759</v>
      </c>
      <c r="F534" t="s">
        <v>4760</v>
      </c>
      <c r="G534" t="s">
        <v>4761</v>
      </c>
      <c r="H534" t="s">
        <v>7132</v>
      </c>
      <c r="I534">
        <v>1</v>
      </c>
      <c r="J534">
        <v>4</v>
      </c>
      <c r="K534" t="s">
        <v>4758</v>
      </c>
      <c r="L534">
        <v>115</v>
      </c>
      <c r="M534">
        <v>115</v>
      </c>
      <c r="N534">
        <v>103</v>
      </c>
      <c r="O534">
        <v>55</v>
      </c>
      <c r="P534">
        <v>55</v>
      </c>
      <c r="Q534">
        <v>50.7</v>
      </c>
      <c r="R534">
        <v>291.12</v>
      </c>
      <c r="S534">
        <v>0</v>
      </c>
      <c r="T534">
        <v>323.31</v>
      </c>
      <c r="U534">
        <v>28501000000</v>
      </c>
      <c r="V534">
        <v>739</v>
      </c>
      <c r="W534">
        <v>31.497479999999999</v>
      </c>
      <c r="X534">
        <v>31.708210000000001</v>
      </c>
      <c r="Y534">
        <v>31.675219999999999</v>
      </c>
      <c r="Z534">
        <v>32.362569999999998</v>
      </c>
      <c r="AA534">
        <v>32.550780000000003</v>
      </c>
      <c r="AB534">
        <v>32.369999999999997</v>
      </c>
    </row>
    <row r="535" spans="1:28" x14ac:dyDescent="0.25">
      <c r="A535" t="s">
        <v>678</v>
      </c>
      <c r="B535">
        <v>1.5451561362144699</v>
      </c>
      <c r="C535">
        <v>-2.1820659637451199</v>
      </c>
      <c r="D535" t="s">
        <v>7242</v>
      </c>
      <c r="E535" t="s">
        <v>7242</v>
      </c>
      <c r="F535" t="s">
        <v>7243</v>
      </c>
      <c r="G535" t="s">
        <v>7244</v>
      </c>
      <c r="H535" t="s">
        <v>7132</v>
      </c>
      <c r="I535">
        <v>1</v>
      </c>
      <c r="J535">
        <v>4</v>
      </c>
      <c r="K535" t="s">
        <v>7245</v>
      </c>
      <c r="L535">
        <v>6</v>
      </c>
      <c r="M535">
        <v>6</v>
      </c>
      <c r="N535">
        <v>6</v>
      </c>
      <c r="O535">
        <v>6.3</v>
      </c>
      <c r="P535">
        <v>6.3</v>
      </c>
      <c r="Q535">
        <v>6.3</v>
      </c>
      <c r="R535">
        <v>119.27</v>
      </c>
      <c r="S535">
        <v>0</v>
      </c>
      <c r="T535">
        <v>10.367000000000001</v>
      </c>
      <c r="U535">
        <v>101080000</v>
      </c>
      <c r="V535">
        <v>10</v>
      </c>
      <c r="W535">
        <v>23.342179999999999</v>
      </c>
      <c r="X535">
        <v>22.796759999999999</v>
      </c>
      <c r="Y535">
        <v>21.207750000000001</v>
      </c>
      <c r="Z535">
        <v>24.413060000000002</v>
      </c>
      <c r="AA535">
        <v>24.814309999999999</v>
      </c>
      <c r="AB535">
        <v>24.665520000000001</v>
      </c>
    </row>
    <row r="536" spans="1:28" x14ac:dyDescent="0.25">
      <c r="A536" t="s">
        <v>678</v>
      </c>
      <c r="B536">
        <v>1.83884724790631</v>
      </c>
      <c r="C536">
        <v>0.89136505126953103</v>
      </c>
      <c r="D536" t="s">
        <v>4774</v>
      </c>
      <c r="E536" t="s">
        <v>4774</v>
      </c>
      <c r="F536" t="s">
        <v>4775</v>
      </c>
      <c r="G536" t="s">
        <v>4776</v>
      </c>
      <c r="H536" t="s">
        <v>7132</v>
      </c>
      <c r="I536">
        <v>1</v>
      </c>
      <c r="J536">
        <v>4</v>
      </c>
      <c r="K536" t="s">
        <v>146</v>
      </c>
      <c r="L536">
        <v>2</v>
      </c>
      <c r="M536">
        <v>2</v>
      </c>
      <c r="N536">
        <v>2</v>
      </c>
      <c r="O536">
        <v>18.600000000000001</v>
      </c>
      <c r="P536">
        <v>18.600000000000001</v>
      </c>
      <c r="Q536">
        <v>18.600000000000001</v>
      </c>
      <c r="R536">
        <v>10.391</v>
      </c>
      <c r="S536">
        <v>0</v>
      </c>
      <c r="T536">
        <v>8.8392999999999997</v>
      </c>
      <c r="U536">
        <v>143990000</v>
      </c>
      <c r="V536">
        <v>11</v>
      </c>
      <c r="W536">
        <v>24.855049999999999</v>
      </c>
      <c r="X536">
        <v>24.81568</v>
      </c>
      <c r="Y536">
        <v>25.372019999999999</v>
      </c>
      <c r="Z536">
        <v>23.968340000000001</v>
      </c>
      <c r="AA536">
        <v>24.040679999999998</v>
      </c>
      <c r="AB536">
        <v>24.359639999999999</v>
      </c>
    </row>
    <row r="537" spans="1:28" x14ac:dyDescent="0.25">
      <c r="A537" t="s">
        <v>678</v>
      </c>
      <c r="B537">
        <v>3.4350106769786799</v>
      </c>
      <c r="C537">
        <v>0.88260142008463305</v>
      </c>
      <c r="D537" t="s">
        <v>4787</v>
      </c>
      <c r="E537" t="s">
        <v>4787</v>
      </c>
      <c r="F537" t="s">
        <v>4788</v>
      </c>
      <c r="G537" t="s">
        <v>4789</v>
      </c>
      <c r="H537" t="s">
        <v>7132</v>
      </c>
      <c r="I537">
        <v>1</v>
      </c>
      <c r="J537">
        <v>4</v>
      </c>
      <c r="K537" t="s">
        <v>4786</v>
      </c>
      <c r="L537">
        <v>6</v>
      </c>
      <c r="M537">
        <v>6</v>
      </c>
      <c r="N537">
        <v>6</v>
      </c>
      <c r="O537">
        <v>26.9</v>
      </c>
      <c r="P537">
        <v>26.9</v>
      </c>
      <c r="Q537">
        <v>26.9</v>
      </c>
      <c r="R537">
        <v>32.031999999999996</v>
      </c>
      <c r="S537">
        <v>0</v>
      </c>
      <c r="T537">
        <v>21.853000000000002</v>
      </c>
      <c r="U537">
        <v>579640000</v>
      </c>
      <c r="V537">
        <v>24</v>
      </c>
      <c r="W537">
        <v>26.957699999999999</v>
      </c>
      <c r="X537">
        <v>26.993130000000001</v>
      </c>
      <c r="Y537">
        <v>26.856259999999999</v>
      </c>
      <c r="Z537">
        <v>26.031600000000001</v>
      </c>
      <c r="AA537">
        <v>26.17952</v>
      </c>
      <c r="AB537">
        <v>25.948180000000001</v>
      </c>
    </row>
    <row r="538" spans="1:28" x14ac:dyDescent="0.25">
      <c r="A538" t="s">
        <v>678</v>
      </c>
      <c r="B538">
        <v>0.80858825262530998</v>
      </c>
      <c r="C538">
        <v>2.4080753326415998</v>
      </c>
      <c r="D538" t="s">
        <v>4791</v>
      </c>
      <c r="E538" t="s">
        <v>4791</v>
      </c>
      <c r="F538" t="s">
        <v>4792</v>
      </c>
      <c r="G538" t="s">
        <v>4793</v>
      </c>
      <c r="H538" t="s">
        <v>7132</v>
      </c>
      <c r="I538">
        <v>1</v>
      </c>
      <c r="J538">
        <v>4</v>
      </c>
      <c r="K538" t="s">
        <v>4790</v>
      </c>
      <c r="L538">
        <v>30</v>
      </c>
      <c r="M538">
        <v>30</v>
      </c>
      <c r="N538">
        <v>30</v>
      </c>
      <c r="O538">
        <v>40</v>
      </c>
      <c r="P538">
        <v>40</v>
      </c>
      <c r="Q538">
        <v>40</v>
      </c>
      <c r="R538">
        <v>119.73</v>
      </c>
      <c r="S538">
        <v>0</v>
      </c>
      <c r="T538">
        <v>186.21</v>
      </c>
      <c r="U538">
        <v>1662900000</v>
      </c>
      <c r="V538">
        <v>68</v>
      </c>
      <c r="W538">
        <v>29.98807</v>
      </c>
      <c r="X538">
        <v>26.262429999999998</v>
      </c>
      <c r="Y538">
        <v>28.198029999999999</v>
      </c>
      <c r="Z538">
        <v>24.021319999999999</v>
      </c>
      <c r="AA538">
        <v>26.548680000000001</v>
      </c>
      <c r="AB538">
        <v>26.654309999999999</v>
      </c>
    </row>
    <row r="539" spans="1:28" x14ac:dyDescent="0.25">
      <c r="A539" t="s">
        <v>678</v>
      </c>
      <c r="B539">
        <v>2.0193952578096201</v>
      </c>
      <c r="C539">
        <v>0.44846979777017998</v>
      </c>
      <c r="D539" t="s">
        <v>4803</v>
      </c>
      <c r="E539" t="s">
        <v>4803</v>
      </c>
      <c r="F539" t="s">
        <v>4804</v>
      </c>
      <c r="G539" t="s">
        <v>4805</v>
      </c>
      <c r="H539" t="s">
        <v>7132</v>
      </c>
      <c r="I539">
        <v>1</v>
      </c>
      <c r="J539">
        <v>4</v>
      </c>
      <c r="K539" t="s">
        <v>4802</v>
      </c>
      <c r="L539">
        <v>47</v>
      </c>
      <c r="M539">
        <v>47</v>
      </c>
      <c r="N539">
        <v>47</v>
      </c>
      <c r="O539">
        <v>78.5</v>
      </c>
      <c r="P539">
        <v>78.5</v>
      </c>
      <c r="Q539">
        <v>78.5</v>
      </c>
      <c r="R539">
        <v>79.775999999999996</v>
      </c>
      <c r="S539">
        <v>0</v>
      </c>
      <c r="T539">
        <v>323.31</v>
      </c>
      <c r="U539">
        <v>71318000000</v>
      </c>
      <c r="V539">
        <v>667</v>
      </c>
      <c r="W539">
        <v>33.562860000000001</v>
      </c>
      <c r="X539">
        <v>33.665010000000002</v>
      </c>
      <c r="Y539">
        <v>33.686140000000002</v>
      </c>
      <c r="Z539">
        <v>33.10595</v>
      </c>
      <c r="AA539">
        <v>33.096580000000003</v>
      </c>
      <c r="AB539">
        <v>33.366070000000001</v>
      </c>
    </row>
    <row r="540" spans="1:28" x14ac:dyDescent="0.25">
      <c r="A540" t="s">
        <v>678</v>
      </c>
      <c r="B540">
        <v>2.3430736449273302</v>
      </c>
      <c r="C540">
        <v>0.94615554809570301</v>
      </c>
      <c r="D540" t="s">
        <v>4821</v>
      </c>
      <c r="E540" t="s">
        <v>4821</v>
      </c>
      <c r="F540" t="s">
        <v>4822</v>
      </c>
      <c r="G540" t="s">
        <v>4823</v>
      </c>
      <c r="H540" t="s">
        <v>7132</v>
      </c>
      <c r="I540">
        <v>1</v>
      </c>
      <c r="J540">
        <v>4</v>
      </c>
      <c r="K540" t="s">
        <v>4397</v>
      </c>
      <c r="L540">
        <v>18</v>
      </c>
      <c r="M540">
        <v>18</v>
      </c>
      <c r="N540">
        <v>18</v>
      </c>
      <c r="O540">
        <v>69.7</v>
      </c>
      <c r="P540">
        <v>69.7</v>
      </c>
      <c r="Q540">
        <v>69.7</v>
      </c>
      <c r="R540">
        <v>38.113999999999997</v>
      </c>
      <c r="S540">
        <v>0</v>
      </c>
      <c r="T540">
        <v>142.09</v>
      </c>
      <c r="U540">
        <v>2667000000</v>
      </c>
      <c r="V540">
        <v>103</v>
      </c>
      <c r="W540">
        <v>28.946539999999999</v>
      </c>
      <c r="X540">
        <v>29.19228</v>
      </c>
      <c r="Y540">
        <v>29.337009999999999</v>
      </c>
      <c r="Z540">
        <v>27.976559999999999</v>
      </c>
      <c r="AA540">
        <v>28.30669</v>
      </c>
      <c r="AB540">
        <v>28.354099999999999</v>
      </c>
    </row>
    <row r="541" spans="1:28" x14ac:dyDescent="0.25">
      <c r="A541" t="s">
        <v>678</v>
      </c>
      <c r="B541">
        <v>1.7822207764111899</v>
      </c>
      <c r="C541">
        <v>0.54153124491373505</v>
      </c>
      <c r="D541" t="s">
        <v>4839</v>
      </c>
      <c r="E541" t="s">
        <v>4839</v>
      </c>
      <c r="F541" t="s">
        <v>4840</v>
      </c>
      <c r="G541" t="s">
        <v>4841</v>
      </c>
      <c r="H541" t="s">
        <v>7132</v>
      </c>
      <c r="I541">
        <v>1</v>
      </c>
      <c r="J541">
        <v>4</v>
      </c>
      <c r="K541" t="s">
        <v>796</v>
      </c>
      <c r="L541">
        <v>10</v>
      </c>
      <c r="M541">
        <v>10</v>
      </c>
      <c r="N541">
        <v>10</v>
      </c>
      <c r="O541">
        <v>50.8</v>
      </c>
      <c r="P541">
        <v>50.8</v>
      </c>
      <c r="Q541">
        <v>50.8</v>
      </c>
      <c r="R541">
        <v>25.414000000000001</v>
      </c>
      <c r="S541">
        <v>0</v>
      </c>
      <c r="T541">
        <v>53.244999999999997</v>
      </c>
      <c r="U541">
        <v>1574000000</v>
      </c>
      <c r="V541">
        <v>55</v>
      </c>
      <c r="W541">
        <v>27.985009999999999</v>
      </c>
      <c r="X541">
        <v>28.361689999999999</v>
      </c>
      <c r="Y541">
        <v>28.309950000000001</v>
      </c>
      <c r="Z541">
        <v>27.546060000000001</v>
      </c>
      <c r="AA541">
        <v>27.70918</v>
      </c>
      <c r="AB541">
        <v>27.776810000000001</v>
      </c>
    </row>
    <row r="542" spans="1:28" x14ac:dyDescent="0.25">
      <c r="A542" t="s">
        <v>678</v>
      </c>
      <c r="B542">
        <v>2.3702104934592501</v>
      </c>
      <c r="C542">
        <v>-0.99430147806803504</v>
      </c>
      <c r="D542" t="s">
        <v>4843</v>
      </c>
      <c r="E542" t="s">
        <v>4843</v>
      </c>
      <c r="F542" t="s">
        <v>4844</v>
      </c>
      <c r="G542" t="s">
        <v>4845</v>
      </c>
      <c r="H542" t="s">
        <v>7132</v>
      </c>
      <c r="I542">
        <v>1</v>
      </c>
      <c r="J542">
        <v>4</v>
      </c>
      <c r="K542" t="s">
        <v>4842</v>
      </c>
      <c r="L542">
        <v>6</v>
      </c>
      <c r="M542">
        <v>6</v>
      </c>
      <c r="N542">
        <v>6</v>
      </c>
      <c r="O542">
        <v>9.3000000000000007</v>
      </c>
      <c r="P542">
        <v>9.3000000000000007</v>
      </c>
      <c r="Q542">
        <v>9.3000000000000007</v>
      </c>
      <c r="R542">
        <v>88.79</v>
      </c>
      <c r="S542">
        <v>0</v>
      </c>
      <c r="T542">
        <v>26.478000000000002</v>
      </c>
      <c r="U542">
        <v>152560000</v>
      </c>
      <c r="V542">
        <v>16</v>
      </c>
      <c r="W542">
        <v>24.085049999999999</v>
      </c>
      <c r="X542">
        <v>23.952069999999999</v>
      </c>
      <c r="Y542">
        <v>23.79937</v>
      </c>
      <c r="Z542">
        <v>25.047560000000001</v>
      </c>
      <c r="AA542">
        <v>25.12585</v>
      </c>
      <c r="AB542">
        <v>24.645980000000002</v>
      </c>
    </row>
    <row r="543" spans="1:28" x14ac:dyDescent="0.25">
      <c r="A543" t="s">
        <v>678</v>
      </c>
      <c r="B543">
        <v>1.5705545107882599</v>
      </c>
      <c r="C543">
        <v>-0.85564613342285201</v>
      </c>
      <c r="D543" t="s">
        <v>4847</v>
      </c>
      <c r="E543" t="s">
        <v>4847</v>
      </c>
      <c r="F543" t="s">
        <v>4848</v>
      </c>
      <c r="G543" t="s">
        <v>4849</v>
      </c>
      <c r="H543" t="s">
        <v>7132</v>
      </c>
      <c r="I543">
        <v>1</v>
      </c>
      <c r="J543">
        <v>4</v>
      </c>
      <c r="K543" t="s">
        <v>4846</v>
      </c>
      <c r="L543">
        <v>8</v>
      </c>
      <c r="M543">
        <v>8</v>
      </c>
      <c r="N543">
        <v>8</v>
      </c>
      <c r="O543">
        <v>28.1</v>
      </c>
      <c r="P543">
        <v>28.1</v>
      </c>
      <c r="Q543">
        <v>28.1</v>
      </c>
      <c r="R543">
        <v>46.414999999999999</v>
      </c>
      <c r="S543">
        <v>0</v>
      </c>
      <c r="T543">
        <v>40.99</v>
      </c>
      <c r="U543">
        <v>471690000</v>
      </c>
      <c r="V543">
        <v>18</v>
      </c>
      <c r="W543">
        <v>25.642379999999999</v>
      </c>
      <c r="X543">
        <v>25.54082</v>
      </c>
      <c r="Y543">
        <v>25.7424</v>
      </c>
      <c r="Z543">
        <v>26.015820000000001</v>
      </c>
      <c r="AA543">
        <v>26.67465</v>
      </c>
      <c r="AB543">
        <v>26.802060000000001</v>
      </c>
    </row>
    <row r="544" spans="1:28" x14ac:dyDescent="0.25">
      <c r="A544" t="s">
        <v>678</v>
      </c>
      <c r="B544">
        <v>2.6872682390345601</v>
      </c>
      <c r="C544">
        <v>0.68689854939778505</v>
      </c>
      <c r="D544" t="s">
        <v>4850</v>
      </c>
      <c r="E544" t="s">
        <v>4850</v>
      </c>
      <c r="F544" t="s">
        <v>4851</v>
      </c>
      <c r="G544" t="s">
        <v>4852</v>
      </c>
      <c r="H544" t="s">
        <v>7132</v>
      </c>
      <c r="I544">
        <v>1</v>
      </c>
      <c r="J544">
        <v>4</v>
      </c>
      <c r="K544" t="s">
        <v>4052</v>
      </c>
      <c r="L544">
        <v>27</v>
      </c>
      <c r="M544">
        <v>27</v>
      </c>
      <c r="N544">
        <v>27</v>
      </c>
      <c r="O544">
        <v>68.5</v>
      </c>
      <c r="P544">
        <v>68.5</v>
      </c>
      <c r="Q544">
        <v>68.5</v>
      </c>
      <c r="R544">
        <v>52.625</v>
      </c>
      <c r="S544">
        <v>0</v>
      </c>
      <c r="T544">
        <v>323.31</v>
      </c>
      <c r="U544">
        <v>27446000000</v>
      </c>
      <c r="V544">
        <v>596</v>
      </c>
      <c r="W544">
        <v>32.32394</v>
      </c>
      <c r="X544">
        <v>32.387149999999998</v>
      </c>
      <c r="Y544">
        <v>32.402630000000002</v>
      </c>
      <c r="Z544">
        <v>31.584820000000001</v>
      </c>
      <c r="AA544">
        <v>31.59722</v>
      </c>
      <c r="AB544">
        <v>31.870999999999999</v>
      </c>
    </row>
    <row r="545" spans="1:28" x14ac:dyDescent="0.25">
      <c r="A545" t="s">
        <v>678</v>
      </c>
      <c r="B545">
        <v>1.9486346967220001</v>
      </c>
      <c r="C545">
        <v>0.69153531392415601</v>
      </c>
      <c r="D545" t="s">
        <v>4857</v>
      </c>
      <c r="E545" t="s">
        <v>4857</v>
      </c>
      <c r="F545" t="s">
        <v>4858</v>
      </c>
      <c r="G545" t="s">
        <v>4859</v>
      </c>
      <c r="H545" t="s">
        <v>7132</v>
      </c>
      <c r="I545">
        <v>1</v>
      </c>
      <c r="J545">
        <v>4</v>
      </c>
      <c r="K545" t="s">
        <v>4434</v>
      </c>
      <c r="L545">
        <v>8</v>
      </c>
      <c r="M545">
        <v>8</v>
      </c>
      <c r="N545">
        <v>8</v>
      </c>
      <c r="O545">
        <v>46.9</v>
      </c>
      <c r="P545">
        <v>46.9</v>
      </c>
      <c r="Q545">
        <v>46.9</v>
      </c>
      <c r="R545">
        <v>23.274999999999999</v>
      </c>
      <c r="S545">
        <v>0</v>
      </c>
      <c r="T545">
        <v>32.584000000000003</v>
      </c>
      <c r="U545">
        <v>659510000</v>
      </c>
      <c r="V545">
        <v>37</v>
      </c>
      <c r="W545">
        <v>27.07133</v>
      </c>
      <c r="X545">
        <v>27.02073</v>
      </c>
      <c r="Y545">
        <v>27.023589999999999</v>
      </c>
      <c r="Z545">
        <v>26.654170000000001</v>
      </c>
      <c r="AA545">
        <v>26.163209999999999</v>
      </c>
      <c r="AB545">
        <v>26.223649999999999</v>
      </c>
    </row>
    <row r="546" spans="1:28" x14ac:dyDescent="0.25">
      <c r="A546" t="s">
        <v>678</v>
      </c>
      <c r="B546">
        <v>3.0084167932083701</v>
      </c>
      <c r="C546">
        <v>-0.91221491495768303</v>
      </c>
      <c r="D546" t="s">
        <v>4861</v>
      </c>
      <c r="E546" t="s">
        <v>4861</v>
      </c>
      <c r="F546" t="s">
        <v>4862</v>
      </c>
      <c r="G546" t="s">
        <v>4863</v>
      </c>
      <c r="H546" t="s">
        <v>7132</v>
      </c>
      <c r="I546">
        <v>1</v>
      </c>
      <c r="J546">
        <v>4</v>
      </c>
      <c r="K546" t="s">
        <v>4860</v>
      </c>
      <c r="L546">
        <v>9</v>
      </c>
      <c r="M546">
        <v>9</v>
      </c>
      <c r="N546">
        <v>9</v>
      </c>
      <c r="O546">
        <v>31.5</v>
      </c>
      <c r="P546">
        <v>31.5</v>
      </c>
      <c r="Q546">
        <v>31.5</v>
      </c>
      <c r="R546">
        <v>39.832000000000001</v>
      </c>
      <c r="S546">
        <v>0</v>
      </c>
      <c r="T546">
        <v>34.048999999999999</v>
      </c>
      <c r="U546">
        <v>456270000</v>
      </c>
      <c r="V546">
        <v>26</v>
      </c>
      <c r="W546">
        <v>25.46311</v>
      </c>
      <c r="X546">
        <v>25.505220000000001</v>
      </c>
      <c r="Y546">
        <v>25.733809999999998</v>
      </c>
      <c r="Z546">
        <v>26.417490000000001</v>
      </c>
      <c r="AA546">
        <v>26.606680000000001</v>
      </c>
      <c r="AB546">
        <v>26.41461</v>
      </c>
    </row>
    <row r="547" spans="1:28" x14ac:dyDescent="0.25">
      <c r="A547" t="s">
        <v>678</v>
      </c>
      <c r="B547">
        <v>1.46706463901078</v>
      </c>
      <c r="C547">
        <v>0.75801912943521899</v>
      </c>
      <c r="D547" t="s">
        <v>4865</v>
      </c>
      <c r="E547" t="s">
        <v>4865</v>
      </c>
      <c r="F547" t="s">
        <v>4866</v>
      </c>
      <c r="G547" t="s">
        <v>4867</v>
      </c>
      <c r="H547" t="s">
        <v>7132</v>
      </c>
      <c r="I547">
        <v>1</v>
      </c>
      <c r="J547">
        <v>4</v>
      </c>
      <c r="K547" t="s">
        <v>4864</v>
      </c>
      <c r="L547">
        <v>2</v>
      </c>
      <c r="M547">
        <v>2</v>
      </c>
      <c r="N547">
        <v>2</v>
      </c>
      <c r="O547">
        <v>17.600000000000001</v>
      </c>
      <c r="P547">
        <v>17.600000000000001</v>
      </c>
      <c r="Q547">
        <v>17.600000000000001</v>
      </c>
      <c r="R547">
        <v>18.637</v>
      </c>
      <c r="S547">
        <v>0</v>
      </c>
      <c r="T547">
        <v>23.02</v>
      </c>
      <c r="U547">
        <v>246990000</v>
      </c>
      <c r="V547">
        <v>12</v>
      </c>
      <c r="W547">
        <v>25.450420000000001</v>
      </c>
      <c r="X547">
        <v>25.679279999999999</v>
      </c>
      <c r="Y547">
        <v>25.749369999999999</v>
      </c>
      <c r="Z547">
        <v>24.42464</v>
      </c>
      <c r="AA547">
        <v>25.072880000000001</v>
      </c>
      <c r="AB547">
        <v>25.107489999999999</v>
      </c>
    </row>
    <row r="548" spans="1:28" x14ac:dyDescent="0.25">
      <c r="A548" t="s">
        <v>678</v>
      </c>
      <c r="B548">
        <v>0.98925457009607998</v>
      </c>
      <c r="C548">
        <v>1.4194005330403701</v>
      </c>
      <c r="D548" t="s">
        <v>4880</v>
      </c>
      <c r="E548" t="s">
        <v>4880</v>
      </c>
      <c r="F548" t="s">
        <v>4881</v>
      </c>
      <c r="G548" t="s">
        <v>4882</v>
      </c>
      <c r="H548" t="s">
        <v>7132</v>
      </c>
      <c r="I548">
        <v>1</v>
      </c>
      <c r="J548">
        <v>4</v>
      </c>
      <c r="K548" t="s">
        <v>4879</v>
      </c>
      <c r="L548">
        <v>6</v>
      </c>
      <c r="M548">
        <v>6</v>
      </c>
      <c r="N548">
        <v>6</v>
      </c>
      <c r="O548">
        <v>27</v>
      </c>
      <c r="P548">
        <v>27</v>
      </c>
      <c r="Q548">
        <v>27</v>
      </c>
      <c r="R548">
        <v>35.286000000000001</v>
      </c>
      <c r="S548">
        <v>0</v>
      </c>
      <c r="T548">
        <v>7.4272999999999998</v>
      </c>
      <c r="U548">
        <v>120120000</v>
      </c>
      <c r="V548">
        <v>9</v>
      </c>
      <c r="W548">
        <v>24.71801</v>
      </c>
      <c r="X548">
        <v>24.374310000000001</v>
      </c>
      <c r="Y548">
        <v>25.287320000000001</v>
      </c>
      <c r="Z548">
        <v>22.149920000000002</v>
      </c>
      <c r="AA548">
        <v>24.13297</v>
      </c>
      <c r="AB548">
        <v>23.838560000000001</v>
      </c>
    </row>
    <row r="549" spans="1:28" x14ac:dyDescent="0.25">
      <c r="A549" t="s">
        <v>678</v>
      </c>
      <c r="B549">
        <v>0.88281708164795203</v>
      </c>
      <c r="C549">
        <v>1.74825541178386</v>
      </c>
      <c r="D549" t="s">
        <v>7551</v>
      </c>
      <c r="E549" t="s">
        <v>7551</v>
      </c>
      <c r="F549" t="s">
        <v>7552</v>
      </c>
      <c r="G549" t="s">
        <v>7553</v>
      </c>
      <c r="H549" t="s">
        <v>7132</v>
      </c>
      <c r="I549">
        <v>1</v>
      </c>
      <c r="J549">
        <v>4</v>
      </c>
      <c r="K549" t="s">
        <v>7554</v>
      </c>
      <c r="L549">
        <v>2</v>
      </c>
      <c r="M549">
        <v>2</v>
      </c>
      <c r="N549">
        <v>2</v>
      </c>
      <c r="O549">
        <v>1.8</v>
      </c>
      <c r="P549">
        <v>1.8</v>
      </c>
      <c r="Q549">
        <v>1.8</v>
      </c>
      <c r="R549">
        <v>107.79</v>
      </c>
      <c r="S549">
        <v>4.6611999999999999E-3</v>
      </c>
      <c r="T549">
        <v>1.9262999999999999</v>
      </c>
      <c r="U549">
        <v>435950000</v>
      </c>
      <c r="V549">
        <v>7</v>
      </c>
      <c r="W549">
        <v>25.253209999999999</v>
      </c>
      <c r="X549">
        <v>25.211670000000002</v>
      </c>
      <c r="Y549">
        <v>24.99023</v>
      </c>
      <c r="Z549">
        <v>22.647819999999999</v>
      </c>
      <c r="AA549">
        <v>22.330469999999998</v>
      </c>
      <c r="AB549">
        <v>25.232060000000001</v>
      </c>
    </row>
    <row r="550" spans="1:28" x14ac:dyDescent="0.25">
      <c r="A550" t="s">
        <v>678</v>
      </c>
      <c r="B550">
        <v>1.2799409476653401</v>
      </c>
      <c r="C550">
        <v>-0.64704259236653505</v>
      </c>
      <c r="D550" t="s">
        <v>4888</v>
      </c>
      <c r="E550" t="s">
        <v>4888</v>
      </c>
      <c r="F550" t="s">
        <v>4889</v>
      </c>
      <c r="G550" t="s">
        <v>4890</v>
      </c>
      <c r="H550" t="s">
        <v>7132</v>
      </c>
      <c r="I550">
        <v>1</v>
      </c>
      <c r="J550">
        <v>4</v>
      </c>
      <c r="K550" t="s">
        <v>4887</v>
      </c>
      <c r="L550">
        <v>14</v>
      </c>
      <c r="M550">
        <v>14</v>
      </c>
      <c r="N550">
        <v>14</v>
      </c>
      <c r="O550">
        <v>19.399999999999999</v>
      </c>
      <c r="P550">
        <v>19.399999999999999</v>
      </c>
      <c r="Q550">
        <v>19.399999999999999</v>
      </c>
      <c r="R550">
        <v>116.53</v>
      </c>
      <c r="S550">
        <v>0</v>
      </c>
      <c r="T550">
        <v>74.856999999999999</v>
      </c>
      <c r="U550">
        <v>957910000</v>
      </c>
      <c r="V550">
        <v>71</v>
      </c>
      <c r="W550">
        <v>26.475840000000002</v>
      </c>
      <c r="X550">
        <v>26.872440000000001</v>
      </c>
      <c r="Y550">
        <v>27.191410000000001</v>
      </c>
      <c r="Z550">
        <v>27.5626</v>
      </c>
      <c r="AA550">
        <v>27.650269999999999</v>
      </c>
      <c r="AB550">
        <v>27.267939999999999</v>
      </c>
    </row>
    <row r="551" spans="1:28" x14ac:dyDescent="0.25">
      <c r="A551" t="s">
        <v>678</v>
      </c>
      <c r="B551">
        <v>1.8839904711279201</v>
      </c>
      <c r="C551">
        <v>-0.57305399576822702</v>
      </c>
      <c r="D551" t="s">
        <v>4894</v>
      </c>
      <c r="E551" t="s">
        <v>4894</v>
      </c>
      <c r="F551" t="s">
        <v>4895</v>
      </c>
      <c r="G551" t="s">
        <v>4896</v>
      </c>
      <c r="H551" t="s">
        <v>7132</v>
      </c>
      <c r="I551">
        <v>1</v>
      </c>
      <c r="J551">
        <v>4</v>
      </c>
      <c r="L551">
        <v>2</v>
      </c>
      <c r="M551">
        <v>2</v>
      </c>
      <c r="N551">
        <v>2</v>
      </c>
      <c r="O551">
        <v>12.9</v>
      </c>
      <c r="P551">
        <v>12.9</v>
      </c>
      <c r="Q551">
        <v>12.9</v>
      </c>
      <c r="R551">
        <v>23.472999999999999</v>
      </c>
      <c r="S551">
        <v>0</v>
      </c>
      <c r="T551">
        <v>12.483000000000001</v>
      </c>
      <c r="U551">
        <v>190200000</v>
      </c>
      <c r="V551">
        <v>9</v>
      </c>
      <c r="W551">
        <v>24.495280000000001</v>
      </c>
      <c r="X551">
        <v>24.391590000000001</v>
      </c>
      <c r="Y551">
        <v>24.828759999999999</v>
      </c>
      <c r="Z551">
        <v>25.19276</v>
      </c>
      <c r="AA551">
        <v>25.100729999999999</v>
      </c>
      <c r="AB551">
        <v>25.141290000000001</v>
      </c>
    </row>
    <row r="552" spans="1:28" x14ac:dyDescent="0.25">
      <c r="A552" t="s">
        <v>678</v>
      </c>
      <c r="B552">
        <v>1.7076427293124701</v>
      </c>
      <c r="C552">
        <v>0.51197052001953103</v>
      </c>
      <c r="D552" t="s">
        <v>4905</v>
      </c>
      <c r="E552" t="s">
        <v>4905</v>
      </c>
      <c r="F552" t="s">
        <v>4906</v>
      </c>
      <c r="G552" t="s">
        <v>4907</v>
      </c>
      <c r="H552" t="s">
        <v>7132</v>
      </c>
      <c r="I552">
        <v>1</v>
      </c>
      <c r="J552">
        <v>4</v>
      </c>
      <c r="K552" t="s">
        <v>4904</v>
      </c>
      <c r="L552">
        <v>28</v>
      </c>
      <c r="M552">
        <v>28</v>
      </c>
      <c r="N552">
        <v>28</v>
      </c>
      <c r="O552">
        <v>73.7</v>
      </c>
      <c r="P552">
        <v>73.7</v>
      </c>
      <c r="Q552">
        <v>73.7</v>
      </c>
      <c r="R552">
        <v>50.834000000000003</v>
      </c>
      <c r="S552">
        <v>0</v>
      </c>
      <c r="T552">
        <v>323.31</v>
      </c>
      <c r="U552">
        <v>42516000000</v>
      </c>
      <c r="V552">
        <v>441</v>
      </c>
      <c r="W552">
        <v>32.863950000000003</v>
      </c>
      <c r="X552">
        <v>32.963099999999997</v>
      </c>
      <c r="Y552">
        <v>32.96669</v>
      </c>
      <c r="Z552">
        <v>32.39087</v>
      </c>
      <c r="AA552">
        <v>32.206940000000003</v>
      </c>
      <c r="AB552">
        <v>32.660020000000003</v>
      </c>
    </row>
    <row r="553" spans="1:28" x14ac:dyDescent="0.25">
      <c r="A553" t="s">
        <v>678</v>
      </c>
      <c r="B553">
        <v>1.6271570307068099</v>
      </c>
      <c r="C553">
        <v>2.4771175384521502</v>
      </c>
      <c r="D553" t="s">
        <v>7555</v>
      </c>
      <c r="E553" t="s">
        <v>7555</v>
      </c>
      <c r="F553" t="s">
        <v>7556</v>
      </c>
      <c r="G553" t="s">
        <v>7557</v>
      </c>
      <c r="H553" t="s">
        <v>7132</v>
      </c>
      <c r="I553">
        <v>1</v>
      </c>
      <c r="J553">
        <v>4</v>
      </c>
      <c r="K553" t="s">
        <v>7558</v>
      </c>
      <c r="L553">
        <v>5</v>
      </c>
      <c r="M553">
        <v>5</v>
      </c>
      <c r="N553">
        <v>5</v>
      </c>
      <c r="O553">
        <v>26.6</v>
      </c>
      <c r="P553">
        <v>26.6</v>
      </c>
      <c r="Q553">
        <v>26.6</v>
      </c>
      <c r="R553">
        <v>33.289000000000001</v>
      </c>
      <c r="S553">
        <v>0</v>
      </c>
      <c r="T553">
        <v>12.513</v>
      </c>
      <c r="U553">
        <v>248450000</v>
      </c>
      <c r="V553">
        <v>12</v>
      </c>
      <c r="W553">
        <v>26.111039999999999</v>
      </c>
      <c r="X553">
        <v>25.875109999999999</v>
      </c>
      <c r="Y553">
        <v>26.273160000000001</v>
      </c>
      <c r="Z553">
        <v>22.521059999999999</v>
      </c>
      <c r="AA553">
        <v>23.429169999999999</v>
      </c>
      <c r="AB553">
        <v>24.877739999999999</v>
      </c>
    </row>
    <row r="554" spans="1:28" x14ac:dyDescent="0.25">
      <c r="A554" t="s">
        <v>678</v>
      </c>
      <c r="B554">
        <v>3.0189906350348799</v>
      </c>
      <c r="C554">
        <v>-5.4949499766031904</v>
      </c>
      <c r="D554" t="s">
        <v>4911</v>
      </c>
      <c r="E554" t="s">
        <v>4911</v>
      </c>
      <c r="F554" t="s">
        <v>4912</v>
      </c>
      <c r="G554" t="s">
        <v>4913</v>
      </c>
      <c r="H554" t="s">
        <v>7132</v>
      </c>
      <c r="I554">
        <v>1</v>
      </c>
      <c r="J554">
        <v>4</v>
      </c>
      <c r="K554" t="s">
        <v>2856</v>
      </c>
      <c r="L554">
        <v>191</v>
      </c>
      <c r="M554">
        <v>54</v>
      </c>
      <c r="N554">
        <v>48</v>
      </c>
      <c r="O554">
        <v>69.099999999999994</v>
      </c>
      <c r="P554">
        <v>27.1</v>
      </c>
      <c r="Q554">
        <v>25.7</v>
      </c>
      <c r="R554">
        <v>222.88</v>
      </c>
      <c r="S554">
        <v>0</v>
      </c>
      <c r="T554">
        <v>323.31</v>
      </c>
      <c r="U554">
        <v>47770000000</v>
      </c>
      <c r="V554">
        <v>377</v>
      </c>
      <c r="W554">
        <v>27.627980000000001</v>
      </c>
      <c r="X554">
        <v>28.091290000000001</v>
      </c>
      <c r="Y554">
        <v>27.98864</v>
      </c>
      <c r="Z554">
        <v>34.541609999999999</v>
      </c>
      <c r="AA554">
        <v>33.217289999999998</v>
      </c>
      <c r="AB554">
        <v>32.43385</v>
      </c>
    </row>
    <row r="555" spans="1:28" x14ac:dyDescent="0.25">
      <c r="A555" t="s">
        <v>678</v>
      </c>
      <c r="B555">
        <v>2.30026510903047</v>
      </c>
      <c r="C555">
        <v>0.58358065287272298</v>
      </c>
      <c r="D555" t="s">
        <v>4914</v>
      </c>
      <c r="E555" t="s">
        <v>4914</v>
      </c>
      <c r="F555" t="s">
        <v>4915</v>
      </c>
      <c r="G555" t="s">
        <v>4916</v>
      </c>
      <c r="H555" t="s">
        <v>7132</v>
      </c>
      <c r="I555">
        <v>1</v>
      </c>
      <c r="J555">
        <v>4</v>
      </c>
      <c r="K555" t="s">
        <v>796</v>
      </c>
      <c r="L555">
        <v>26</v>
      </c>
      <c r="M555">
        <v>26</v>
      </c>
      <c r="N555">
        <v>26</v>
      </c>
      <c r="O555">
        <v>41.3</v>
      </c>
      <c r="P555">
        <v>41.3</v>
      </c>
      <c r="Q555">
        <v>41.3</v>
      </c>
      <c r="R555">
        <v>79.921000000000006</v>
      </c>
      <c r="S555">
        <v>0</v>
      </c>
      <c r="T555">
        <v>102.86</v>
      </c>
      <c r="U555">
        <v>2425000000</v>
      </c>
      <c r="V555">
        <v>149</v>
      </c>
      <c r="W555">
        <v>28.928660000000001</v>
      </c>
      <c r="X555">
        <v>28.738050000000001</v>
      </c>
      <c r="Y555">
        <v>28.946339999999999</v>
      </c>
      <c r="Z555">
        <v>28.15137</v>
      </c>
      <c r="AA555">
        <v>28.281890000000001</v>
      </c>
      <c r="AB555">
        <v>28.42906</v>
      </c>
    </row>
    <row r="556" spans="1:28" x14ac:dyDescent="0.25">
      <c r="A556" t="s">
        <v>678</v>
      </c>
      <c r="B556">
        <v>1.98704797570161</v>
      </c>
      <c r="C556">
        <v>0.71566708882649599</v>
      </c>
      <c r="D556" t="s">
        <v>4917</v>
      </c>
      <c r="E556" t="s">
        <v>4917</v>
      </c>
      <c r="F556" t="s">
        <v>4918</v>
      </c>
      <c r="G556" t="s">
        <v>4919</v>
      </c>
      <c r="H556" t="s">
        <v>7132</v>
      </c>
      <c r="I556">
        <v>1</v>
      </c>
      <c r="J556">
        <v>4</v>
      </c>
      <c r="K556" t="s">
        <v>796</v>
      </c>
      <c r="L556">
        <v>6</v>
      </c>
      <c r="M556">
        <v>6</v>
      </c>
      <c r="N556">
        <v>6</v>
      </c>
      <c r="O556">
        <v>14.7</v>
      </c>
      <c r="P556">
        <v>14.7</v>
      </c>
      <c r="Q556">
        <v>14.7</v>
      </c>
      <c r="R556">
        <v>49.609000000000002</v>
      </c>
      <c r="S556">
        <v>0</v>
      </c>
      <c r="T556">
        <v>10.241</v>
      </c>
      <c r="U556">
        <v>230410000</v>
      </c>
      <c r="V556">
        <v>22</v>
      </c>
      <c r="W556">
        <v>25.660440000000001</v>
      </c>
      <c r="X556">
        <v>25.464230000000001</v>
      </c>
      <c r="Y556">
        <v>25.449100000000001</v>
      </c>
      <c r="Z556">
        <v>24.688859999999998</v>
      </c>
      <c r="AA556">
        <v>24.64752</v>
      </c>
      <c r="AB556">
        <v>25.090389999999999</v>
      </c>
    </row>
    <row r="557" spans="1:28" x14ac:dyDescent="0.25">
      <c r="A557" t="s">
        <v>678</v>
      </c>
      <c r="B557">
        <v>2.37125621140245</v>
      </c>
      <c r="C557">
        <v>-0.53571510314941395</v>
      </c>
      <c r="D557" t="s">
        <v>4924</v>
      </c>
      <c r="E557" t="s">
        <v>4924</v>
      </c>
      <c r="F557" t="s">
        <v>4925</v>
      </c>
      <c r="G557" t="s">
        <v>4926</v>
      </c>
      <c r="H557" t="s">
        <v>7132</v>
      </c>
      <c r="I557">
        <v>1</v>
      </c>
      <c r="J557">
        <v>4</v>
      </c>
      <c r="K557" t="s">
        <v>4923</v>
      </c>
      <c r="L557">
        <v>12</v>
      </c>
      <c r="M557">
        <v>11</v>
      </c>
      <c r="N557">
        <v>11</v>
      </c>
      <c r="O557">
        <v>2</v>
      </c>
      <c r="P557">
        <v>1.8</v>
      </c>
      <c r="Q557">
        <v>1.8</v>
      </c>
      <c r="R557">
        <v>834.21</v>
      </c>
      <c r="S557">
        <v>0</v>
      </c>
      <c r="T557">
        <v>20.908999999999999</v>
      </c>
      <c r="U557">
        <v>189590000</v>
      </c>
      <c r="V557">
        <v>23</v>
      </c>
      <c r="W557">
        <v>24.67718</v>
      </c>
      <c r="X557">
        <v>24.534990000000001</v>
      </c>
      <c r="Y557">
        <v>24.642289999999999</v>
      </c>
      <c r="Z557">
        <v>25.063120000000001</v>
      </c>
      <c r="AA557">
        <v>25.083179999999999</v>
      </c>
      <c r="AB557">
        <v>25.31531</v>
      </c>
    </row>
    <row r="558" spans="1:28" x14ac:dyDescent="0.25">
      <c r="A558" t="s">
        <v>678</v>
      </c>
      <c r="B558">
        <v>2.0040815970185202</v>
      </c>
      <c r="C558">
        <v>-1.51873334248861</v>
      </c>
      <c r="D558" t="s">
        <v>4928</v>
      </c>
      <c r="E558" t="s">
        <v>4928</v>
      </c>
      <c r="F558" t="s">
        <v>4929</v>
      </c>
      <c r="G558" t="s">
        <v>4930</v>
      </c>
      <c r="H558" t="s">
        <v>7132</v>
      </c>
      <c r="I558">
        <v>1</v>
      </c>
      <c r="J558">
        <v>4</v>
      </c>
      <c r="K558" t="s">
        <v>4927</v>
      </c>
      <c r="L558">
        <v>23</v>
      </c>
      <c r="M558">
        <v>23</v>
      </c>
      <c r="N558">
        <v>23</v>
      </c>
      <c r="O558">
        <v>6</v>
      </c>
      <c r="P558">
        <v>6</v>
      </c>
      <c r="Q558">
        <v>6</v>
      </c>
      <c r="R558">
        <v>504.74</v>
      </c>
      <c r="S558">
        <v>0</v>
      </c>
      <c r="T558">
        <v>41.082000000000001</v>
      </c>
      <c r="U558">
        <v>417100000</v>
      </c>
      <c r="V558">
        <v>35</v>
      </c>
      <c r="W558">
        <v>25.253679999999999</v>
      </c>
      <c r="X558">
        <v>24.72578</v>
      </c>
      <c r="Y558">
        <v>24.887070000000001</v>
      </c>
      <c r="Z558">
        <v>26.133579999999998</v>
      </c>
      <c r="AA558">
        <v>27.050090000000001</v>
      </c>
      <c r="AB558">
        <v>26.239049999999999</v>
      </c>
    </row>
    <row r="559" spans="1:28" x14ac:dyDescent="0.25">
      <c r="A559" t="s">
        <v>678</v>
      </c>
      <c r="B559">
        <v>2.0480474807299198</v>
      </c>
      <c r="C559">
        <v>0.44391377766927298</v>
      </c>
      <c r="D559" t="s">
        <v>4945</v>
      </c>
      <c r="E559" t="s">
        <v>4945</v>
      </c>
      <c r="F559" t="s">
        <v>4946</v>
      </c>
      <c r="G559" t="s">
        <v>4947</v>
      </c>
      <c r="H559" t="s">
        <v>7132</v>
      </c>
      <c r="I559">
        <v>1</v>
      </c>
      <c r="J559">
        <v>4</v>
      </c>
      <c r="K559" t="s">
        <v>4944</v>
      </c>
      <c r="L559">
        <v>29</v>
      </c>
      <c r="M559">
        <v>29</v>
      </c>
      <c r="N559">
        <v>29</v>
      </c>
      <c r="O559">
        <v>61.7</v>
      </c>
      <c r="P559">
        <v>61.7</v>
      </c>
      <c r="Q559">
        <v>61.7</v>
      </c>
      <c r="R559">
        <v>68.09</v>
      </c>
      <c r="S559">
        <v>0</v>
      </c>
      <c r="T559">
        <v>323.31</v>
      </c>
      <c r="U559">
        <v>35020000000</v>
      </c>
      <c r="V559">
        <v>360</v>
      </c>
      <c r="W559">
        <v>32.499310000000001</v>
      </c>
      <c r="X559">
        <v>32.620890000000003</v>
      </c>
      <c r="Y559">
        <v>32.779609999999998</v>
      </c>
      <c r="Z559">
        <v>32.152070000000002</v>
      </c>
      <c r="AA559">
        <v>32.134700000000002</v>
      </c>
      <c r="AB559">
        <v>32.281289999999998</v>
      </c>
    </row>
    <row r="560" spans="1:28" x14ac:dyDescent="0.25">
      <c r="A560" t="s">
        <v>678</v>
      </c>
      <c r="B560">
        <v>1.11612703503212</v>
      </c>
      <c r="C560">
        <v>1.27353413899739</v>
      </c>
      <c r="D560" t="s">
        <v>4952</v>
      </c>
      <c r="E560" t="s">
        <v>4952</v>
      </c>
      <c r="F560" t="s">
        <v>4953</v>
      </c>
      <c r="G560" t="s">
        <v>4954</v>
      </c>
      <c r="H560" t="s">
        <v>7132</v>
      </c>
      <c r="I560">
        <v>1</v>
      </c>
      <c r="J560">
        <v>4</v>
      </c>
      <c r="K560" t="s">
        <v>4951</v>
      </c>
      <c r="L560">
        <v>5</v>
      </c>
      <c r="M560">
        <v>5</v>
      </c>
      <c r="N560">
        <v>5</v>
      </c>
      <c r="O560">
        <v>35.1</v>
      </c>
      <c r="P560">
        <v>35.1</v>
      </c>
      <c r="Q560">
        <v>35.1</v>
      </c>
      <c r="R560">
        <v>25.617000000000001</v>
      </c>
      <c r="S560">
        <v>0</v>
      </c>
      <c r="T560">
        <v>14.384</v>
      </c>
      <c r="U560">
        <v>165410000</v>
      </c>
      <c r="V560">
        <v>17</v>
      </c>
      <c r="W560">
        <v>25.394110000000001</v>
      </c>
      <c r="X560">
        <v>25.09168</v>
      </c>
      <c r="Y560">
        <v>25.204750000000001</v>
      </c>
      <c r="Z560">
        <v>24.58972</v>
      </c>
      <c r="AA560">
        <v>22.905370000000001</v>
      </c>
      <c r="AB560">
        <v>24.374839999999999</v>
      </c>
    </row>
    <row r="561" spans="1:28" x14ac:dyDescent="0.25">
      <c r="A561" t="s">
        <v>678</v>
      </c>
      <c r="B561">
        <v>2.1783182219180901</v>
      </c>
      <c r="C561">
        <v>2.0726566314697301</v>
      </c>
      <c r="D561" t="s">
        <v>7559</v>
      </c>
      <c r="E561" t="s">
        <v>7559</v>
      </c>
      <c r="F561" t="s">
        <v>7560</v>
      </c>
      <c r="G561" t="s">
        <v>7561</v>
      </c>
      <c r="H561" t="s">
        <v>7132</v>
      </c>
      <c r="I561">
        <v>1</v>
      </c>
      <c r="J561">
        <v>4</v>
      </c>
      <c r="K561" t="s">
        <v>7562</v>
      </c>
      <c r="L561">
        <v>3</v>
      </c>
      <c r="M561">
        <v>3</v>
      </c>
      <c r="N561">
        <v>3</v>
      </c>
      <c r="O561">
        <v>5.4</v>
      </c>
      <c r="P561">
        <v>5.4</v>
      </c>
      <c r="Q561">
        <v>5.4</v>
      </c>
      <c r="R561">
        <v>100.29</v>
      </c>
      <c r="S561">
        <v>0</v>
      </c>
      <c r="T561">
        <v>83.846000000000004</v>
      </c>
      <c r="U561">
        <v>119590000</v>
      </c>
      <c r="V561">
        <v>7</v>
      </c>
      <c r="W561">
        <v>24.936070000000001</v>
      </c>
      <c r="X561">
        <v>25.124829999999999</v>
      </c>
      <c r="Y561">
        <v>25.449159999999999</v>
      </c>
      <c r="Z561">
        <v>22.402370000000001</v>
      </c>
      <c r="AA561">
        <v>23.21733</v>
      </c>
      <c r="AB561">
        <v>23.67239</v>
      </c>
    </row>
    <row r="562" spans="1:28" x14ac:dyDescent="0.25">
      <c r="A562" t="s">
        <v>678</v>
      </c>
      <c r="B562">
        <v>3.4308800147024199</v>
      </c>
      <c r="C562">
        <v>1.1694227854410799</v>
      </c>
      <c r="D562" t="s">
        <v>4971</v>
      </c>
      <c r="E562" t="s">
        <v>4971</v>
      </c>
      <c r="F562" t="s">
        <v>4972</v>
      </c>
      <c r="G562" t="s">
        <v>4973</v>
      </c>
      <c r="H562" t="s">
        <v>7132</v>
      </c>
      <c r="I562">
        <v>1</v>
      </c>
      <c r="J562">
        <v>4</v>
      </c>
      <c r="K562" t="s">
        <v>4434</v>
      </c>
      <c r="L562">
        <v>11</v>
      </c>
      <c r="M562">
        <v>11</v>
      </c>
      <c r="N562">
        <v>11</v>
      </c>
      <c r="O562">
        <v>37.799999999999997</v>
      </c>
      <c r="P562">
        <v>37.799999999999997</v>
      </c>
      <c r="Q562">
        <v>37.799999999999997</v>
      </c>
      <c r="R562">
        <v>35.293999999999997</v>
      </c>
      <c r="S562">
        <v>0</v>
      </c>
      <c r="T562">
        <v>129.53</v>
      </c>
      <c r="U562">
        <v>3597400000</v>
      </c>
      <c r="V562">
        <v>73</v>
      </c>
      <c r="W562">
        <v>29.658449999999998</v>
      </c>
      <c r="X562">
        <v>29.666139999999999</v>
      </c>
      <c r="Y562">
        <v>29.684570000000001</v>
      </c>
      <c r="Z562">
        <v>28.329969999999999</v>
      </c>
      <c r="AA562">
        <v>28.691189999999999</v>
      </c>
      <c r="AB562">
        <v>28.47973</v>
      </c>
    </row>
    <row r="563" spans="1:28" x14ac:dyDescent="0.25">
      <c r="A563" t="s">
        <v>678</v>
      </c>
      <c r="B563">
        <v>1.0634348164459699</v>
      </c>
      <c r="C563">
        <v>-0.84371312459310099</v>
      </c>
      <c r="D563" t="s">
        <v>4983</v>
      </c>
      <c r="E563" t="s">
        <v>4983</v>
      </c>
      <c r="F563" t="s">
        <v>4984</v>
      </c>
      <c r="G563" t="s">
        <v>4985</v>
      </c>
      <c r="H563" t="s">
        <v>7132</v>
      </c>
      <c r="I563">
        <v>1</v>
      </c>
      <c r="J563">
        <v>4</v>
      </c>
      <c r="K563" t="s">
        <v>4982</v>
      </c>
      <c r="L563">
        <v>19</v>
      </c>
      <c r="M563">
        <v>7</v>
      </c>
      <c r="N563">
        <v>5</v>
      </c>
      <c r="O563">
        <v>53.2</v>
      </c>
      <c r="P563">
        <v>22.6</v>
      </c>
      <c r="Q563">
        <v>17.399999999999999</v>
      </c>
      <c r="R563">
        <v>50.09</v>
      </c>
      <c r="S563">
        <v>0</v>
      </c>
      <c r="T563">
        <v>35.247</v>
      </c>
      <c r="U563">
        <v>2543400000</v>
      </c>
      <c r="V563">
        <v>26</v>
      </c>
      <c r="W563">
        <v>27.485620000000001</v>
      </c>
      <c r="X563">
        <v>28.558479999999999</v>
      </c>
      <c r="Y563">
        <v>28.165279999999999</v>
      </c>
      <c r="Z563">
        <v>29.059640000000002</v>
      </c>
      <c r="AA563">
        <v>29.166720000000002</v>
      </c>
      <c r="AB563">
        <v>28.51416</v>
      </c>
    </row>
    <row r="564" spans="1:28" x14ac:dyDescent="0.25">
      <c r="A564" t="s">
        <v>678</v>
      </c>
      <c r="B564">
        <v>2.3851058901398798</v>
      </c>
      <c r="C564">
        <v>-1.006134668986</v>
      </c>
      <c r="D564" t="s">
        <v>4994</v>
      </c>
      <c r="E564" t="s">
        <v>4994</v>
      </c>
      <c r="F564" t="s">
        <v>4995</v>
      </c>
      <c r="G564" t="s">
        <v>4996</v>
      </c>
      <c r="H564" t="s">
        <v>7132</v>
      </c>
      <c r="I564">
        <v>1</v>
      </c>
      <c r="J564">
        <v>4</v>
      </c>
      <c r="K564" t="s">
        <v>4993</v>
      </c>
      <c r="L564">
        <v>8</v>
      </c>
      <c r="M564">
        <v>8</v>
      </c>
      <c r="N564">
        <v>8</v>
      </c>
      <c r="O564">
        <v>39.700000000000003</v>
      </c>
      <c r="P564">
        <v>39.700000000000003</v>
      </c>
      <c r="Q564">
        <v>39.700000000000003</v>
      </c>
      <c r="R564">
        <v>34.877000000000002</v>
      </c>
      <c r="S564">
        <v>0</v>
      </c>
      <c r="T564">
        <v>40.524000000000001</v>
      </c>
      <c r="U564">
        <v>653740000</v>
      </c>
      <c r="V564">
        <v>23</v>
      </c>
      <c r="W564">
        <v>26.07555</v>
      </c>
      <c r="X564">
        <v>25.908000000000001</v>
      </c>
      <c r="Y564">
        <v>26.084679999999999</v>
      </c>
      <c r="Z564">
        <v>26.715019999999999</v>
      </c>
      <c r="AA564">
        <v>27.243819999999999</v>
      </c>
      <c r="AB564">
        <v>27.127800000000001</v>
      </c>
    </row>
    <row r="565" spans="1:28" x14ac:dyDescent="0.25">
      <c r="A565" t="s">
        <v>678</v>
      </c>
      <c r="B565">
        <v>1.62452140058853</v>
      </c>
      <c r="C565">
        <v>0.58004188537597701</v>
      </c>
      <c r="D565" t="s">
        <v>5009</v>
      </c>
      <c r="E565" t="s">
        <v>5009</v>
      </c>
      <c r="F565" t="s">
        <v>5010</v>
      </c>
      <c r="G565" t="s">
        <v>5011</v>
      </c>
      <c r="H565" t="s">
        <v>7132</v>
      </c>
      <c r="I565">
        <v>1</v>
      </c>
      <c r="J565">
        <v>4</v>
      </c>
      <c r="K565" t="s">
        <v>146</v>
      </c>
      <c r="L565">
        <v>12</v>
      </c>
      <c r="M565">
        <v>12</v>
      </c>
      <c r="N565">
        <v>12</v>
      </c>
      <c r="O565">
        <v>42.4</v>
      </c>
      <c r="P565">
        <v>42.4</v>
      </c>
      <c r="Q565">
        <v>42.4</v>
      </c>
      <c r="R565">
        <v>43.371000000000002</v>
      </c>
      <c r="S565">
        <v>0</v>
      </c>
      <c r="T565">
        <v>80.813000000000002</v>
      </c>
      <c r="U565">
        <v>1313100000</v>
      </c>
      <c r="V565">
        <v>60</v>
      </c>
      <c r="W565">
        <v>27.793279999999999</v>
      </c>
      <c r="X565">
        <v>28.047450000000001</v>
      </c>
      <c r="Y565">
        <v>28.055330000000001</v>
      </c>
      <c r="Z565">
        <v>27.23434</v>
      </c>
      <c r="AA565">
        <v>27.259170000000001</v>
      </c>
      <c r="AB565">
        <v>27.662410000000001</v>
      </c>
    </row>
    <row r="566" spans="1:28" x14ac:dyDescent="0.25">
      <c r="A566" t="s">
        <v>678</v>
      </c>
      <c r="B566">
        <v>3.7390736381902099</v>
      </c>
      <c r="C566">
        <v>0.76161003112793002</v>
      </c>
      <c r="D566" t="s">
        <v>5012</v>
      </c>
      <c r="E566" t="s">
        <v>5012</v>
      </c>
      <c r="F566" t="s">
        <v>5013</v>
      </c>
      <c r="G566" t="s">
        <v>5014</v>
      </c>
      <c r="H566" t="s">
        <v>7132</v>
      </c>
      <c r="I566">
        <v>1</v>
      </c>
      <c r="J566">
        <v>4</v>
      </c>
      <c r="K566" t="s">
        <v>252</v>
      </c>
      <c r="L566">
        <v>15</v>
      </c>
      <c r="M566">
        <v>15</v>
      </c>
      <c r="N566">
        <v>15</v>
      </c>
      <c r="O566">
        <v>56.3</v>
      </c>
      <c r="P566">
        <v>56.3</v>
      </c>
      <c r="Q566">
        <v>56.3</v>
      </c>
      <c r="R566">
        <v>46.575000000000003</v>
      </c>
      <c r="S566">
        <v>0</v>
      </c>
      <c r="T566">
        <v>126.52</v>
      </c>
      <c r="U566">
        <v>2935400000</v>
      </c>
      <c r="V566">
        <v>101</v>
      </c>
      <c r="W566">
        <v>29.179950000000002</v>
      </c>
      <c r="X566">
        <v>29.23733</v>
      </c>
      <c r="Y566">
        <v>29.226310000000002</v>
      </c>
      <c r="Z566">
        <v>28.399909999999998</v>
      </c>
      <c r="AA566">
        <v>28.561509999999998</v>
      </c>
      <c r="AB566">
        <v>28.39734</v>
      </c>
    </row>
    <row r="567" spans="1:28" x14ac:dyDescent="0.25">
      <c r="A567" t="s">
        <v>678</v>
      </c>
      <c r="B567">
        <v>3.3571326065196998</v>
      </c>
      <c r="C567">
        <v>0.79639943440755101</v>
      </c>
      <c r="D567" t="s">
        <v>5018</v>
      </c>
      <c r="E567" t="s">
        <v>5018</v>
      </c>
      <c r="F567" t="s">
        <v>5019</v>
      </c>
      <c r="G567" t="s">
        <v>5020</v>
      </c>
      <c r="H567" t="s">
        <v>7132</v>
      </c>
      <c r="I567">
        <v>1</v>
      </c>
      <c r="J567">
        <v>4</v>
      </c>
      <c r="K567" t="s">
        <v>3938</v>
      </c>
      <c r="L567">
        <v>33</v>
      </c>
      <c r="M567">
        <v>33</v>
      </c>
      <c r="N567">
        <v>31</v>
      </c>
      <c r="O567">
        <v>50.8</v>
      </c>
      <c r="P567">
        <v>50.8</v>
      </c>
      <c r="Q567">
        <v>48.1</v>
      </c>
      <c r="R567">
        <v>88.215999999999994</v>
      </c>
      <c r="S567">
        <v>0</v>
      </c>
      <c r="T567">
        <v>323.31</v>
      </c>
      <c r="U567">
        <v>27582000000</v>
      </c>
      <c r="V567">
        <v>457</v>
      </c>
      <c r="W567">
        <v>32.41395</v>
      </c>
      <c r="X567">
        <v>32.465240000000001</v>
      </c>
      <c r="Y567">
        <v>32.468420000000002</v>
      </c>
      <c r="Z567">
        <v>31.6814</v>
      </c>
      <c r="AA567">
        <v>31.515170000000001</v>
      </c>
      <c r="AB567">
        <v>31.761849999999999</v>
      </c>
    </row>
    <row r="568" spans="1:28" x14ac:dyDescent="0.25">
      <c r="A568" t="s">
        <v>678</v>
      </c>
      <c r="B568">
        <v>2.6201003076235199</v>
      </c>
      <c r="C568">
        <v>0.60892740885416397</v>
      </c>
      <c r="D568" t="s">
        <v>5037</v>
      </c>
      <c r="E568" t="s">
        <v>5037</v>
      </c>
      <c r="F568" t="s">
        <v>5038</v>
      </c>
      <c r="G568" t="s">
        <v>5039</v>
      </c>
      <c r="H568" t="s">
        <v>7132</v>
      </c>
      <c r="I568">
        <v>1</v>
      </c>
      <c r="J568">
        <v>4</v>
      </c>
      <c r="K568" t="s">
        <v>5036</v>
      </c>
      <c r="L568">
        <v>14</v>
      </c>
      <c r="M568">
        <v>14</v>
      </c>
      <c r="N568">
        <v>14</v>
      </c>
      <c r="O568">
        <v>41.3</v>
      </c>
      <c r="P568">
        <v>41.3</v>
      </c>
      <c r="Q568">
        <v>41.3</v>
      </c>
      <c r="R568">
        <v>54.734999999999999</v>
      </c>
      <c r="S568">
        <v>0</v>
      </c>
      <c r="T568">
        <v>117.79</v>
      </c>
      <c r="U568">
        <v>1179000000</v>
      </c>
      <c r="V568">
        <v>66</v>
      </c>
      <c r="W568">
        <v>27.714569999999998</v>
      </c>
      <c r="X568">
        <v>27.971260000000001</v>
      </c>
      <c r="Y568">
        <v>27.833220000000001</v>
      </c>
      <c r="Z568">
        <v>27.13232</v>
      </c>
      <c r="AA568">
        <v>27.273019999999999</v>
      </c>
      <c r="AB568">
        <v>27.286919999999999</v>
      </c>
    </row>
    <row r="569" spans="1:28" x14ac:dyDescent="0.25">
      <c r="A569" t="s">
        <v>678</v>
      </c>
      <c r="B569">
        <v>2.8869716688176101</v>
      </c>
      <c r="C569">
        <v>0.86143684387206998</v>
      </c>
      <c r="D569" t="s">
        <v>5044</v>
      </c>
      <c r="E569" t="s">
        <v>5044</v>
      </c>
      <c r="F569" t="s">
        <v>5045</v>
      </c>
      <c r="G569" t="s">
        <v>5046</v>
      </c>
      <c r="H569" t="s">
        <v>7132</v>
      </c>
      <c r="I569">
        <v>1</v>
      </c>
      <c r="J569">
        <v>4</v>
      </c>
      <c r="K569" t="s">
        <v>5043</v>
      </c>
      <c r="L569">
        <v>5</v>
      </c>
      <c r="M569">
        <v>5</v>
      </c>
      <c r="N569">
        <v>5</v>
      </c>
      <c r="O569">
        <v>23.2</v>
      </c>
      <c r="P569">
        <v>23.2</v>
      </c>
      <c r="Q569">
        <v>23.2</v>
      </c>
      <c r="R569">
        <v>33.023000000000003</v>
      </c>
      <c r="S569">
        <v>0</v>
      </c>
      <c r="T569">
        <v>11.414999999999999</v>
      </c>
      <c r="U569">
        <v>425210000</v>
      </c>
      <c r="V569">
        <v>26</v>
      </c>
      <c r="W569">
        <v>26.35239</v>
      </c>
      <c r="X569">
        <v>26.526119999999999</v>
      </c>
      <c r="Y569">
        <v>26.616250000000001</v>
      </c>
      <c r="Z569">
        <v>25.4924</v>
      </c>
      <c r="AA569">
        <v>25.737069999999999</v>
      </c>
      <c r="AB569">
        <v>25.680969999999999</v>
      </c>
    </row>
    <row r="570" spans="1:28" x14ac:dyDescent="0.25">
      <c r="A570" t="s">
        <v>678</v>
      </c>
      <c r="B570">
        <v>1.4779575112822201</v>
      </c>
      <c r="C570">
        <v>-0.74844169616699197</v>
      </c>
      <c r="D570" t="s">
        <v>5056</v>
      </c>
      <c r="E570" t="s">
        <v>5056</v>
      </c>
      <c r="F570" t="s">
        <v>5057</v>
      </c>
      <c r="G570" t="s">
        <v>5058</v>
      </c>
      <c r="H570" t="s">
        <v>7132</v>
      </c>
      <c r="I570">
        <v>1</v>
      </c>
      <c r="J570">
        <v>4</v>
      </c>
      <c r="K570" t="s">
        <v>5055</v>
      </c>
      <c r="L570">
        <v>17</v>
      </c>
      <c r="M570">
        <v>17</v>
      </c>
      <c r="N570">
        <v>17</v>
      </c>
      <c r="O570">
        <v>44.2</v>
      </c>
      <c r="P570">
        <v>44.2</v>
      </c>
      <c r="Q570">
        <v>44.2</v>
      </c>
      <c r="R570">
        <v>45.536000000000001</v>
      </c>
      <c r="S570">
        <v>0</v>
      </c>
      <c r="T570">
        <v>54.14</v>
      </c>
      <c r="U570">
        <v>1285700000</v>
      </c>
      <c r="V570">
        <v>46</v>
      </c>
      <c r="W570">
        <v>27.255299999999998</v>
      </c>
      <c r="X570">
        <v>26.815919999999998</v>
      </c>
      <c r="Y570">
        <v>27.49747</v>
      </c>
      <c r="Z570">
        <v>27.948879999999999</v>
      </c>
      <c r="AA570">
        <v>28.146709999999999</v>
      </c>
      <c r="AB570">
        <v>27.718430000000001</v>
      </c>
    </row>
    <row r="571" spans="1:28" x14ac:dyDescent="0.25">
      <c r="A571" t="s">
        <v>678</v>
      </c>
      <c r="B571">
        <v>1.7477259572602799</v>
      </c>
      <c r="C571">
        <v>-1.2520968119303399</v>
      </c>
      <c r="D571" t="s">
        <v>5064</v>
      </c>
      <c r="E571" t="s">
        <v>5064</v>
      </c>
      <c r="F571" t="s">
        <v>5065</v>
      </c>
      <c r="G571" t="s">
        <v>5066</v>
      </c>
      <c r="H571" t="s">
        <v>7132</v>
      </c>
      <c r="I571">
        <v>1</v>
      </c>
      <c r="J571">
        <v>4</v>
      </c>
      <c r="K571" t="s">
        <v>5063</v>
      </c>
      <c r="L571">
        <v>8</v>
      </c>
      <c r="M571">
        <v>8</v>
      </c>
      <c r="N571">
        <v>8</v>
      </c>
      <c r="O571">
        <v>27.9</v>
      </c>
      <c r="P571">
        <v>27.9</v>
      </c>
      <c r="Q571">
        <v>27.9</v>
      </c>
      <c r="R571">
        <v>52.664000000000001</v>
      </c>
      <c r="S571">
        <v>0</v>
      </c>
      <c r="T571">
        <v>21.66</v>
      </c>
      <c r="U571">
        <v>384200000</v>
      </c>
      <c r="V571">
        <v>15</v>
      </c>
      <c r="W571">
        <v>25.13457</v>
      </c>
      <c r="X571">
        <v>24.61347</v>
      </c>
      <c r="Y571">
        <v>25.34394</v>
      </c>
      <c r="Z571">
        <v>26.724029999999999</v>
      </c>
      <c r="AA571">
        <v>25.903230000000001</v>
      </c>
      <c r="AB571">
        <v>26.221019999999999</v>
      </c>
    </row>
    <row r="572" spans="1:28" x14ac:dyDescent="0.25">
      <c r="A572" t="s">
        <v>678</v>
      </c>
      <c r="B572">
        <v>1.41448792619061</v>
      </c>
      <c r="C572">
        <v>1.9556662241617899</v>
      </c>
      <c r="D572" t="s">
        <v>7563</v>
      </c>
      <c r="E572" t="s">
        <v>7563</v>
      </c>
      <c r="F572" t="s">
        <v>7564</v>
      </c>
      <c r="G572" t="s">
        <v>7565</v>
      </c>
      <c r="H572" t="s">
        <v>7132</v>
      </c>
      <c r="I572">
        <v>1</v>
      </c>
      <c r="J572">
        <v>4</v>
      </c>
      <c r="K572" t="s">
        <v>146</v>
      </c>
      <c r="L572">
        <v>7</v>
      </c>
      <c r="M572">
        <v>7</v>
      </c>
      <c r="N572">
        <v>7</v>
      </c>
      <c r="O572">
        <v>34.299999999999997</v>
      </c>
      <c r="P572">
        <v>34.299999999999997</v>
      </c>
      <c r="Q572">
        <v>34.299999999999997</v>
      </c>
      <c r="R572">
        <v>27.702000000000002</v>
      </c>
      <c r="S572">
        <v>0</v>
      </c>
      <c r="T572">
        <v>19.335000000000001</v>
      </c>
      <c r="U572">
        <v>193320000</v>
      </c>
      <c r="V572">
        <v>10</v>
      </c>
      <c r="W572">
        <v>25.259689999999999</v>
      </c>
      <c r="X572">
        <v>25.42848</v>
      </c>
      <c r="Y572">
        <v>25.81963</v>
      </c>
      <c r="Z572">
        <v>22.814170000000001</v>
      </c>
      <c r="AA572">
        <v>24.784269999999999</v>
      </c>
      <c r="AB572">
        <v>23.042349999999999</v>
      </c>
    </row>
    <row r="573" spans="1:28" x14ac:dyDescent="0.25">
      <c r="A573" t="s">
        <v>678</v>
      </c>
      <c r="B573">
        <v>2.2863044078267598</v>
      </c>
      <c r="C573">
        <v>-2.4458967844645199</v>
      </c>
      <c r="D573" t="s">
        <v>7228</v>
      </c>
      <c r="E573" t="s">
        <v>7228</v>
      </c>
      <c r="F573" t="s">
        <v>7229</v>
      </c>
      <c r="G573" t="s">
        <v>7230</v>
      </c>
      <c r="H573" t="s">
        <v>7132</v>
      </c>
      <c r="I573">
        <v>1</v>
      </c>
      <c r="J573">
        <v>4</v>
      </c>
      <c r="K573" t="s">
        <v>7231</v>
      </c>
      <c r="L573">
        <v>3</v>
      </c>
      <c r="M573">
        <v>3</v>
      </c>
      <c r="N573">
        <v>3</v>
      </c>
      <c r="O573">
        <v>10.9</v>
      </c>
      <c r="P573">
        <v>10.9</v>
      </c>
      <c r="Q573">
        <v>10.9</v>
      </c>
      <c r="R573">
        <v>47.037999999999997</v>
      </c>
      <c r="S573">
        <v>0</v>
      </c>
      <c r="T573">
        <v>11.984999999999999</v>
      </c>
      <c r="U573">
        <v>157810000</v>
      </c>
      <c r="V573">
        <v>7</v>
      </c>
      <c r="W573">
        <v>22.07891</v>
      </c>
      <c r="X573">
        <v>23.60529</v>
      </c>
      <c r="Y573">
        <v>22.808879999999998</v>
      </c>
      <c r="Z573">
        <v>25.30358</v>
      </c>
      <c r="AA573">
        <v>25.279979999999998</v>
      </c>
      <c r="AB573">
        <v>25.247209999999999</v>
      </c>
    </row>
    <row r="574" spans="1:28" x14ac:dyDescent="0.25">
      <c r="A574" t="s">
        <v>678</v>
      </c>
      <c r="B574">
        <v>2.81066876289918</v>
      </c>
      <c r="C574">
        <v>0.61443201700846095</v>
      </c>
      <c r="D574" t="s">
        <v>5075</v>
      </c>
      <c r="E574" t="s">
        <v>5075</v>
      </c>
      <c r="F574" t="s">
        <v>5076</v>
      </c>
      <c r="G574" t="s">
        <v>5077</v>
      </c>
      <c r="H574" t="s">
        <v>7132</v>
      </c>
      <c r="I574">
        <v>1</v>
      </c>
      <c r="J574">
        <v>4</v>
      </c>
      <c r="K574" t="s">
        <v>5074</v>
      </c>
      <c r="L574">
        <v>32</v>
      </c>
      <c r="M574">
        <v>32</v>
      </c>
      <c r="N574">
        <v>32</v>
      </c>
      <c r="O574">
        <v>69.099999999999994</v>
      </c>
      <c r="P574">
        <v>69.099999999999994</v>
      </c>
      <c r="Q574">
        <v>69.099999999999994</v>
      </c>
      <c r="R574">
        <v>51.386000000000003</v>
      </c>
      <c r="S574">
        <v>0</v>
      </c>
      <c r="T574">
        <v>323.31</v>
      </c>
      <c r="U574">
        <v>121350000000</v>
      </c>
      <c r="V574">
        <v>758</v>
      </c>
      <c r="W574">
        <v>34.416649999999997</v>
      </c>
      <c r="X574">
        <v>34.450899999999997</v>
      </c>
      <c r="Y574">
        <v>34.458309999999997</v>
      </c>
      <c r="Z574">
        <v>33.807699999999997</v>
      </c>
      <c r="AA574">
        <v>33.701720000000002</v>
      </c>
      <c r="AB574">
        <v>33.973140000000001</v>
      </c>
    </row>
    <row r="575" spans="1:28" x14ac:dyDescent="0.25">
      <c r="A575" t="s">
        <v>678</v>
      </c>
      <c r="B575">
        <v>3.8965277247626098</v>
      </c>
      <c r="C575">
        <v>-1.23549334208171</v>
      </c>
      <c r="D575" t="s">
        <v>5092</v>
      </c>
      <c r="E575" t="s">
        <v>5092</v>
      </c>
      <c r="F575" t="s">
        <v>5093</v>
      </c>
      <c r="G575" t="s">
        <v>5094</v>
      </c>
      <c r="H575" t="s">
        <v>7132</v>
      </c>
      <c r="I575">
        <v>1</v>
      </c>
      <c r="J575">
        <v>4</v>
      </c>
      <c r="K575" t="s">
        <v>5091</v>
      </c>
      <c r="L575">
        <v>18</v>
      </c>
      <c r="M575">
        <v>18</v>
      </c>
      <c r="N575">
        <v>18</v>
      </c>
      <c r="O575">
        <v>24.6</v>
      </c>
      <c r="P575">
        <v>24.6</v>
      </c>
      <c r="Q575">
        <v>24.6</v>
      </c>
      <c r="R575">
        <v>107.58</v>
      </c>
      <c r="S575">
        <v>0</v>
      </c>
      <c r="T575">
        <v>83.98</v>
      </c>
      <c r="U575">
        <v>696670000</v>
      </c>
      <c r="V575">
        <v>51</v>
      </c>
      <c r="W575">
        <v>25.914180000000002</v>
      </c>
      <c r="X575">
        <v>25.911269999999998</v>
      </c>
      <c r="Y575">
        <v>25.995069999999998</v>
      </c>
      <c r="Z575">
        <v>27.24699</v>
      </c>
      <c r="AA575">
        <v>27.263739999999999</v>
      </c>
      <c r="AB575">
        <v>27.016269999999999</v>
      </c>
    </row>
    <row r="576" spans="1:28" x14ac:dyDescent="0.25">
      <c r="A576" t="s">
        <v>678</v>
      </c>
      <c r="B576">
        <v>3.0037115273668098</v>
      </c>
      <c r="C576">
        <v>-0.79708290100097701</v>
      </c>
      <c r="D576" t="s">
        <v>5112</v>
      </c>
      <c r="E576" t="s">
        <v>5112</v>
      </c>
      <c r="F576" t="s">
        <v>5113</v>
      </c>
      <c r="G576" t="s">
        <v>5114</v>
      </c>
      <c r="H576" t="s">
        <v>7132</v>
      </c>
      <c r="I576">
        <v>1</v>
      </c>
      <c r="J576">
        <v>4</v>
      </c>
      <c r="K576" t="s">
        <v>5111</v>
      </c>
      <c r="L576">
        <v>4</v>
      </c>
      <c r="M576">
        <v>4</v>
      </c>
      <c r="N576">
        <v>4</v>
      </c>
      <c r="O576">
        <v>14</v>
      </c>
      <c r="P576">
        <v>14</v>
      </c>
      <c r="Q576">
        <v>14</v>
      </c>
      <c r="R576">
        <v>27.126999999999999</v>
      </c>
      <c r="S576">
        <v>0</v>
      </c>
      <c r="T576">
        <v>10.311</v>
      </c>
      <c r="U576">
        <v>283350000</v>
      </c>
      <c r="V576">
        <v>16</v>
      </c>
      <c r="W576">
        <v>24.838509999999999</v>
      </c>
      <c r="X576">
        <v>25.05068</v>
      </c>
      <c r="Y576">
        <v>25.065909999999999</v>
      </c>
      <c r="Z576">
        <v>25.796669999999999</v>
      </c>
      <c r="AA576">
        <v>25.87115</v>
      </c>
      <c r="AB576">
        <v>25.678529999999999</v>
      </c>
    </row>
    <row r="577" spans="1:28" x14ac:dyDescent="0.25">
      <c r="A577" t="s">
        <v>678</v>
      </c>
      <c r="B577">
        <v>1.0379373055354699</v>
      </c>
      <c r="C577">
        <v>-0.968456904093426</v>
      </c>
      <c r="D577" t="s">
        <v>7381</v>
      </c>
      <c r="E577" t="s">
        <v>7381</v>
      </c>
      <c r="F577" t="s">
        <v>7382</v>
      </c>
      <c r="G577" t="s">
        <v>7383</v>
      </c>
      <c r="H577" t="s">
        <v>7132</v>
      </c>
      <c r="I577">
        <v>1</v>
      </c>
      <c r="J577">
        <v>4</v>
      </c>
      <c r="K577" t="s">
        <v>7384</v>
      </c>
      <c r="L577">
        <v>2</v>
      </c>
      <c r="M577">
        <v>2</v>
      </c>
      <c r="N577">
        <v>2</v>
      </c>
      <c r="O577">
        <v>3.5</v>
      </c>
      <c r="P577">
        <v>3.5</v>
      </c>
      <c r="Q577">
        <v>3.5</v>
      </c>
      <c r="R577">
        <v>68.512</v>
      </c>
      <c r="S577">
        <v>0</v>
      </c>
      <c r="T577">
        <v>4.2964000000000002</v>
      </c>
      <c r="U577">
        <v>74462000</v>
      </c>
      <c r="V577">
        <v>5</v>
      </c>
      <c r="W577">
        <v>23.82328</v>
      </c>
      <c r="X577">
        <v>22.57189</v>
      </c>
      <c r="Y577">
        <v>22.481179999999998</v>
      </c>
      <c r="Z577">
        <v>23.796990000000001</v>
      </c>
      <c r="AA577">
        <v>23.963229999999999</v>
      </c>
      <c r="AB577">
        <v>24.02149</v>
      </c>
    </row>
    <row r="578" spans="1:28" x14ac:dyDescent="0.25">
      <c r="A578" t="s">
        <v>678</v>
      </c>
      <c r="B578">
        <v>2.3312149077197102</v>
      </c>
      <c r="C578">
        <v>2.04382769266764</v>
      </c>
      <c r="D578" t="s">
        <v>5132</v>
      </c>
      <c r="E578" t="s">
        <v>5132</v>
      </c>
      <c r="F578" t="s">
        <v>5133</v>
      </c>
      <c r="G578" t="s">
        <v>5134</v>
      </c>
      <c r="H578" t="s">
        <v>7132</v>
      </c>
      <c r="I578">
        <v>1</v>
      </c>
      <c r="J578">
        <v>4</v>
      </c>
      <c r="K578" t="s">
        <v>5131</v>
      </c>
      <c r="L578">
        <v>15</v>
      </c>
      <c r="M578">
        <v>15</v>
      </c>
      <c r="N578">
        <v>15</v>
      </c>
      <c r="O578">
        <v>39.5</v>
      </c>
      <c r="P578">
        <v>39.5</v>
      </c>
      <c r="Q578">
        <v>39.5</v>
      </c>
      <c r="R578">
        <v>55.445999999999998</v>
      </c>
      <c r="S578">
        <v>0</v>
      </c>
      <c r="T578">
        <v>128.12</v>
      </c>
      <c r="U578">
        <v>1102800000</v>
      </c>
      <c r="V578">
        <v>48</v>
      </c>
      <c r="W578">
        <v>28.125240000000002</v>
      </c>
      <c r="X578">
        <v>28.107289999999999</v>
      </c>
      <c r="Y578">
        <v>28.327529999999999</v>
      </c>
      <c r="Z578">
        <v>26.109190000000002</v>
      </c>
      <c r="AA578">
        <v>25.552150000000001</v>
      </c>
      <c r="AB578">
        <v>26.767240000000001</v>
      </c>
    </row>
    <row r="579" spans="1:28" x14ac:dyDescent="0.25">
      <c r="A579" t="s">
        <v>678</v>
      </c>
      <c r="B579">
        <v>3.8843836186584002</v>
      </c>
      <c r="C579">
        <v>0.671734491984051</v>
      </c>
      <c r="D579" t="s">
        <v>5136</v>
      </c>
      <c r="E579" t="s">
        <v>5137</v>
      </c>
      <c r="F579" t="s">
        <v>5138</v>
      </c>
      <c r="G579" t="s">
        <v>5139</v>
      </c>
      <c r="H579" t="s">
        <v>7132</v>
      </c>
      <c r="I579">
        <v>1</v>
      </c>
      <c r="J579">
        <v>4</v>
      </c>
      <c r="K579" t="s">
        <v>5135</v>
      </c>
      <c r="L579">
        <v>7</v>
      </c>
      <c r="M579">
        <v>7</v>
      </c>
      <c r="N579">
        <v>7</v>
      </c>
      <c r="O579">
        <v>51.5</v>
      </c>
      <c r="P579">
        <v>51.5</v>
      </c>
      <c r="Q579">
        <v>51.5</v>
      </c>
      <c r="R579">
        <v>21.736999999999998</v>
      </c>
      <c r="S579">
        <v>0</v>
      </c>
      <c r="T579">
        <v>109.17</v>
      </c>
      <c r="U579">
        <v>3324200000</v>
      </c>
      <c r="V579">
        <v>54</v>
      </c>
      <c r="W579">
        <v>29.380839999999999</v>
      </c>
      <c r="X579">
        <v>29.380610000000001</v>
      </c>
      <c r="Y579">
        <v>29.251940000000001</v>
      </c>
      <c r="Z579">
        <v>28.674790000000002</v>
      </c>
      <c r="AA579">
        <v>28.632940000000001</v>
      </c>
      <c r="AB579">
        <v>28.690460000000002</v>
      </c>
    </row>
    <row r="580" spans="1:28" x14ac:dyDescent="0.25">
      <c r="A580" t="s">
        <v>678</v>
      </c>
      <c r="B580">
        <v>3.0719798975155799</v>
      </c>
      <c r="C580">
        <v>0.95305506388346495</v>
      </c>
      <c r="D580" t="s">
        <v>5143</v>
      </c>
      <c r="E580" t="s">
        <v>5143</v>
      </c>
      <c r="F580" t="s">
        <v>5144</v>
      </c>
      <c r="G580" t="s">
        <v>5145</v>
      </c>
      <c r="H580" t="s">
        <v>7132</v>
      </c>
      <c r="I580">
        <v>1</v>
      </c>
      <c r="J580">
        <v>4</v>
      </c>
      <c r="K580" t="s">
        <v>146</v>
      </c>
      <c r="L580">
        <v>13</v>
      </c>
      <c r="M580">
        <v>13</v>
      </c>
      <c r="N580">
        <v>13</v>
      </c>
      <c r="O580">
        <v>50.4</v>
      </c>
      <c r="P580">
        <v>50.4</v>
      </c>
      <c r="Q580">
        <v>50.4</v>
      </c>
      <c r="R580">
        <v>35.44</v>
      </c>
      <c r="S580">
        <v>0</v>
      </c>
      <c r="T580">
        <v>274.70999999999998</v>
      </c>
      <c r="U580">
        <v>3847500000</v>
      </c>
      <c r="V580">
        <v>140</v>
      </c>
      <c r="W580">
        <v>29.784459999999999</v>
      </c>
      <c r="X580">
        <v>29.495889999999999</v>
      </c>
      <c r="Y580">
        <v>29.67238</v>
      </c>
      <c r="Z580">
        <v>28.57001</v>
      </c>
      <c r="AA580">
        <v>28.74474</v>
      </c>
      <c r="AB580">
        <v>28.77881</v>
      </c>
    </row>
    <row r="581" spans="1:28" x14ac:dyDescent="0.25">
      <c r="A581" t="s">
        <v>678</v>
      </c>
      <c r="B581">
        <v>2.9447684049820402</v>
      </c>
      <c r="C581">
        <v>0.73868115743001195</v>
      </c>
      <c r="D581" t="s">
        <v>5147</v>
      </c>
      <c r="E581" t="s">
        <v>5147</v>
      </c>
      <c r="F581" t="s">
        <v>5148</v>
      </c>
      <c r="G581" t="s">
        <v>5149</v>
      </c>
      <c r="H581" t="s">
        <v>7132</v>
      </c>
      <c r="I581">
        <v>1</v>
      </c>
      <c r="J581">
        <v>4</v>
      </c>
      <c r="K581" t="s">
        <v>5146</v>
      </c>
      <c r="L581">
        <v>4</v>
      </c>
      <c r="M581">
        <v>4</v>
      </c>
      <c r="N581">
        <v>4</v>
      </c>
      <c r="O581">
        <v>12.2</v>
      </c>
      <c r="P581">
        <v>12.2</v>
      </c>
      <c r="Q581">
        <v>12.2</v>
      </c>
      <c r="R581">
        <v>51.313000000000002</v>
      </c>
      <c r="S581">
        <v>0</v>
      </c>
      <c r="T581">
        <v>13.945</v>
      </c>
      <c r="U581">
        <v>158980000</v>
      </c>
      <c r="V581">
        <v>21</v>
      </c>
      <c r="W581">
        <v>24.916609999999999</v>
      </c>
      <c r="X581">
        <v>25.049140000000001</v>
      </c>
      <c r="Y581">
        <v>24.992090000000001</v>
      </c>
      <c r="Z581">
        <v>24.116250000000001</v>
      </c>
      <c r="AA581">
        <v>24.39218</v>
      </c>
      <c r="AB581">
        <v>24.23338</v>
      </c>
    </row>
    <row r="582" spans="1:28" x14ac:dyDescent="0.25">
      <c r="A582" t="s">
        <v>678</v>
      </c>
      <c r="B582">
        <v>2.4635501524993</v>
      </c>
      <c r="C582">
        <v>-0.58158429463704298</v>
      </c>
      <c r="D582" t="s">
        <v>5150</v>
      </c>
      <c r="E582" t="s">
        <v>5150</v>
      </c>
      <c r="F582" t="s">
        <v>5151</v>
      </c>
      <c r="G582" t="s">
        <v>5152</v>
      </c>
      <c r="H582" t="s">
        <v>7132</v>
      </c>
      <c r="I582">
        <v>1</v>
      </c>
      <c r="J582">
        <v>4</v>
      </c>
      <c r="K582" t="s">
        <v>768</v>
      </c>
      <c r="L582">
        <v>13</v>
      </c>
      <c r="M582">
        <v>13</v>
      </c>
      <c r="N582">
        <v>13</v>
      </c>
      <c r="O582">
        <v>36</v>
      </c>
      <c r="P582">
        <v>36</v>
      </c>
      <c r="Q582">
        <v>36</v>
      </c>
      <c r="R582">
        <v>38.091999999999999</v>
      </c>
      <c r="S582">
        <v>0</v>
      </c>
      <c r="T582">
        <v>98.822000000000003</v>
      </c>
      <c r="U582">
        <v>773640000</v>
      </c>
      <c r="V582">
        <v>35</v>
      </c>
      <c r="W582">
        <v>26.62519</v>
      </c>
      <c r="X582">
        <v>26.469180000000001</v>
      </c>
      <c r="Y582">
        <v>26.53267</v>
      </c>
      <c r="Z582">
        <v>27.001850000000001</v>
      </c>
      <c r="AA582">
        <v>27.28012</v>
      </c>
      <c r="AB582">
        <v>27.08982</v>
      </c>
    </row>
    <row r="583" spans="1:28" x14ac:dyDescent="0.25">
      <c r="A583" t="s">
        <v>678</v>
      </c>
      <c r="B583">
        <v>2.0455964462532901</v>
      </c>
      <c r="C583">
        <v>-0.53127161661783995</v>
      </c>
      <c r="D583" t="s">
        <v>5158</v>
      </c>
      <c r="E583" t="s">
        <v>5158</v>
      </c>
      <c r="F583" t="s">
        <v>5159</v>
      </c>
      <c r="G583" t="s">
        <v>5160</v>
      </c>
      <c r="H583" t="s">
        <v>7132</v>
      </c>
      <c r="I583">
        <v>1</v>
      </c>
      <c r="J583">
        <v>4</v>
      </c>
      <c r="K583" t="s">
        <v>5157</v>
      </c>
      <c r="L583">
        <v>14</v>
      </c>
      <c r="M583">
        <v>14</v>
      </c>
      <c r="N583">
        <v>13</v>
      </c>
      <c r="O583">
        <v>30</v>
      </c>
      <c r="P583">
        <v>30</v>
      </c>
      <c r="Q583">
        <v>28.7</v>
      </c>
      <c r="R583">
        <v>58.081000000000003</v>
      </c>
      <c r="S583">
        <v>0</v>
      </c>
      <c r="T583">
        <v>42.107999999999997</v>
      </c>
      <c r="U583">
        <v>538790000</v>
      </c>
      <c r="V583">
        <v>43</v>
      </c>
      <c r="W583">
        <v>26.036580000000001</v>
      </c>
      <c r="X583">
        <v>25.925470000000001</v>
      </c>
      <c r="Y583">
        <v>26.173729999999999</v>
      </c>
      <c r="Z583">
        <v>26.717120000000001</v>
      </c>
      <c r="AA583">
        <v>26.59178</v>
      </c>
      <c r="AB583">
        <v>26.42069</v>
      </c>
    </row>
    <row r="584" spans="1:28" x14ac:dyDescent="0.25">
      <c r="A584" t="s">
        <v>678</v>
      </c>
      <c r="B584">
        <v>2.0764174613384898</v>
      </c>
      <c r="C584">
        <v>0.78544998168945301</v>
      </c>
      <c r="D584" t="s">
        <v>5162</v>
      </c>
      <c r="E584" t="s">
        <v>5162</v>
      </c>
      <c r="F584" t="s">
        <v>5163</v>
      </c>
      <c r="G584" t="s">
        <v>5164</v>
      </c>
      <c r="H584" t="s">
        <v>7132</v>
      </c>
      <c r="I584">
        <v>1</v>
      </c>
      <c r="J584">
        <v>4</v>
      </c>
      <c r="K584" t="s">
        <v>5161</v>
      </c>
      <c r="L584">
        <v>8</v>
      </c>
      <c r="M584">
        <v>8</v>
      </c>
      <c r="N584">
        <v>8</v>
      </c>
      <c r="O584">
        <v>29.4</v>
      </c>
      <c r="P584">
        <v>29.4</v>
      </c>
      <c r="Q584">
        <v>29.4</v>
      </c>
      <c r="R584">
        <v>29.884</v>
      </c>
      <c r="S584">
        <v>0</v>
      </c>
      <c r="T584">
        <v>73.477000000000004</v>
      </c>
      <c r="U584">
        <v>2107000000</v>
      </c>
      <c r="V584">
        <v>66</v>
      </c>
      <c r="W584">
        <v>28.67182</v>
      </c>
      <c r="X584">
        <v>28.79365</v>
      </c>
      <c r="Y584">
        <v>28.659659999999999</v>
      </c>
      <c r="Z584">
        <v>27.658740000000002</v>
      </c>
      <c r="AA584">
        <v>27.909759999999999</v>
      </c>
      <c r="AB584">
        <v>28.20027</v>
      </c>
    </row>
    <row r="585" spans="1:28" x14ac:dyDescent="0.25">
      <c r="A585" t="s">
        <v>678</v>
      </c>
      <c r="B585">
        <v>3.1721233208793498</v>
      </c>
      <c r="C585">
        <v>0.97915776570638302</v>
      </c>
      <c r="D585" t="s">
        <v>5174</v>
      </c>
      <c r="E585" t="s">
        <v>5174</v>
      </c>
      <c r="F585" t="s">
        <v>5175</v>
      </c>
      <c r="G585" t="s">
        <v>5176</v>
      </c>
      <c r="H585" t="s">
        <v>7132</v>
      </c>
      <c r="I585">
        <v>1</v>
      </c>
      <c r="J585">
        <v>4</v>
      </c>
      <c r="K585" t="s">
        <v>5173</v>
      </c>
      <c r="L585">
        <v>19</v>
      </c>
      <c r="M585">
        <v>19</v>
      </c>
      <c r="N585">
        <v>19</v>
      </c>
      <c r="O585">
        <v>72.400000000000006</v>
      </c>
      <c r="P585">
        <v>72.400000000000006</v>
      </c>
      <c r="Q585">
        <v>72.400000000000006</v>
      </c>
      <c r="R585">
        <v>35.009</v>
      </c>
      <c r="S585">
        <v>0</v>
      </c>
      <c r="T585">
        <v>323.31</v>
      </c>
      <c r="U585">
        <v>74598000000</v>
      </c>
      <c r="V585">
        <v>295</v>
      </c>
      <c r="W585">
        <v>33.988379999999999</v>
      </c>
      <c r="X585">
        <v>33.841650000000001</v>
      </c>
      <c r="Y585">
        <v>34.044409999999999</v>
      </c>
      <c r="Z585">
        <v>32.829410000000003</v>
      </c>
      <c r="AA585">
        <v>33.11562</v>
      </c>
      <c r="AB585">
        <v>32.991930000000004</v>
      </c>
    </row>
    <row r="586" spans="1:28" x14ac:dyDescent="0.25">
      <c r="A586" t="s">
        <v>678</v>
      </c>
      <c r="B586">
        <v>1.92026894245099</v>
      </c>
      <c r="C586">
        <v>-0.56808789571126495</v>
      </c>
      <c r="D586" t="s">
        <v>5177</v>
      </c>
      <c r="E586" t="s">
        <v>5177</v>
      </c>
      <c r="F586" t="s">
        <v>5178</v>
      </c>
      <c r="G586" t="s">
        <v>5179</v>
      </c>
      <c r="H586" t="s">
        <v>7132</v>
      </c>
      <c r="I586">
        <v>1</v>
      </c>
      <c r="J586">
        <v>4</v>
      </c>
      <c r="K586" t="s">
        <v>2184</v>
      </c>
      <c r="L586">
        <v>7</v>
      </c>
      <c r="M586">
        <v>7</v>
      </c>
      <c r="N586">
        <v>7</v>
      </c>
      <c r="O586">
        <v>13.6</v>
      </c>
      <c r="P586">
        <v>13.6</v>
      </c>
      <c r="Q586">
        <v>13.6</v>
      </c>
      <c r="R586">
        <v>53.442</v>
      </c>
      <c r="S586">
        <v>0</v>
      </c>
      <c r="T586">
        <v>13.347</v>
      </c>
      <c r="U586">
        <v>334620000</v>
      </c>
      <c r="V586">
        <v>19</v>
      </c>
      <c r="W586">
        <v>25.48068</v>
      </c>
      <c r="X586">
        <v>25.098890000000001</v>
      </c>
      <c r="Y586">
        <v>25.487629999999999</v>
      </c>
      <c r="Z586">
        <v>25.88297</v>
      </c>
      <c r="AA586">
        <v>25.9528</v>
      </c>
      <c r="AB586">
        <v>25.935690000000001</v>
      </c>
    </row>
    <row r="587" spans="1:28" x14ac:dyDescent="0.25">
      <c r="A587" t="s">
        <v>678</v>
      </c>
      <c r="B587">
        <v>1.4575464660956099</v>
      </c>
      <c r="C587">
        <v>-0.70896275838216405</v>
      </c>
      <c r="D587" t="s">
        <v>5189</v>
      </c>
      <c r="E587" t="s">
        <v>5189</v>
      </c>
      <c r="F587" t="s">
        <v>5190</v>
      </c>
      <c r="G587" t="s">
        <v>5191</v>
      </c>
      <c r="H587" t="s">
        <v>7132</v>
      </c>
      <c r="I587">
        <v>1</v>
      </c>
      <c r="J587">
        <v>4</v>
      </c>
      <c r="K587" t="s">
        <v>5188</v>
      </c>
      <c r="L587">
        <v>4</v>
      </c>
      <c r="M587">
        <v>4</v>
      </c>
      <c r="N587">
        <v>4</v>
      </c>
      <c r="O587">
        <v>34.4</v>
      </c>
      <c r="P587">
        <v>34.4</v>
      </c>
      <c r="Q587">
        <v>34.4</v>
      </c>
      <c r="R587">
        <v>21.061</v>
      </c>
      <c r="S587">
        <v>0</v>
      </c>
      <c r="T587">
        <v>13.923</v>
      </c>
      <c r="U587">
        <v>162020000</v>
      </c>
      <c r="V587">
        <v>16</v>
      </c>
      <c r="W587">
        <v>24.27234</v>
      </c>
      <c r="X587">
        <v>24.03389</v>
      </c>
      <c r="Y587">
        <v>24.32347</v>
      </c>
      <c r="Z587">
        <v>24.559349999999998</v>
      </c>
      <c r="AA587">
        <v>25.277989999999999</v>
      </c>
      <c r="AB587">
        <v>24.919250000000002</v>
      </c>
    </row>
    <row r="588" spans="1:28" x14ac:dyDescent="0.25">
      <c r="A588" t="s">
        <v>678</v>
      </c>
      <c r="B588">
        <v>1.09459681189167</v>
      </c>
      <c r="C588">
        <v>1.8936278025309199</v>
      </c>
      <c r="D588" t="s">
        <v>7566</v>
      </c>
      <c r="E588" t="s">
        <v>7566</v>
      </c>
      <c r="F588" t="s">
        <v>7567</v>
      </c>
      <c r="G588" t="s">
        <v>7568</v>
      </c>
      <c r="H588" t="s">
        <v>7132</v>
      </c>
      <c r="I588">
        <v>1</v>
      </c>
      <c r="J588">
        <v>4</v>
      </c>
      <c r="K588" t="s">
        <v>796</v>
      </c>
      <c r="L588">
        <v>5</v>
      </c>
      <c r="M588">
        <v>5</v>
      </c>
      <c r="N588">
        <v>5</v>
      </c>
      <c r="O588">
        <v>12</v>
      </c>
      <c r="P588">
        <v>12</v>
      </c>
      <c r="Q588">
        <v>12</v>
      </c>
      <c r="R588">
        <v>52.335999999999999</v>
      </c>
      <c r="S588">
        <v>0</v>
      </c>
      <c r="T588">
        <v>6.8906000000000001</v>
      </c>
      <c r="U588">
        <v>116980000</v>
      </c>
      <c r="V588">
        <v>5</v>
      </c>
      <c r="W588">
        <v>24.894030000000001</v>
      </c>
      <c r="X588">
        <v>24.705559999999998</v>
      </c>
      <c r="Y588">
        <v>25.22784</v>
      </c>
      <c r="Z588">
        <v>21.779330000000002</v>
      </c>
      <c r="AA588">
        <v>22.843250000000001</v>
      </c>
      <c r="AB588">
        <v>24.523969999999998</v>
      </c>
    </row>
    <row r="589" spans="1:28" x14ac:dyDescent="0.25">
      <c r="A589" t="s">
        <v>678</v>
      </c>
      <c r="B589">
        <v>2.8924992315514202</v>
      </c>
      <c r="C589">
        <v>0.70039494832356697</v>
      </c>
      <c r="D589" t="s">
        <v>5206</v>
      </c>
      <c r="E589" t="s">
        <v>5206</v>
      </c>
      <c r="F589" t="s">
        <v>5207</v>
      </c>
      <c r="G589" t="s">
        <v>5208</v>
      </c>
      <c r="H589" t="s">
        <v>7132</v>
      </c>
      <c r="I589">
        <v>1</v>
      </c>
      <c r="J589">
        <v>4</v>
      </c>
      <c r="K589" t="s">
        <v>5205</v>
      </c>
      <c r="L589">
        <v>12</v>
      </c>
      <c r="M589">
        <v>12</v>
      </c>
      <c r="N589">
        <v>12</v>
      </c>
      <c r="O589">
        <v>35.4</v>
      </c>
      <c r="P589">
        <v>35.4</v>
      </c>
      <c r="Q589">
        <v>35.4</v>
      </c>
      <c r="R589">
        <v>52.442999999999998</v>
      </c>
      <c r="S589">
        <v>0</v>
      </c>
      <c r="T589">
        <v>66.024000000000001</v>
      </c>
      <c r="U589">
        <v>876060000</v>
      </c>
      <c r="V589">
        <v>56</v>
      </c>
      <c r="W589">
        <v>27.365200000000002</v>
      </c>
      <c r="X589">
        <v>27.441109999999998</v>
      </c>
      <c r="Y589">
        <v>27.544440000000002</v>
      </c>
      <c r="Z589">
        <v>26.612030000000001</v>
      </c>
      <c r="AA589">
        <v>26.802669999999999</v>
      </c>
      <c r="AB589">
        <v>26.834849999999999</v>
      </c>
    </row>
    <row r="590" spans="1:28" x14ac:dyDescent="0.25">
      <c r="A590" t="s">
        <v>678</v>
      </c>
      <c r="B590">
        <v>3.30743481582161</v>
      </c>
      <c r="C590">
        <v>0.91555341084798103</v>
      </c>
      <c r="D590" t="s">
        <v>5213</v>
      </c>
      <c r="E590" t="s">
        <v>5213</v>
      </c>
      <c r="F590" t="s">
        <v>5214</v>
      </c>
      <c r="G590" t="s">
        <v>5215</v>
      </c>
      <c r="H590" t="s">
        <v>7132</v>
      </c>
      <c r="I590">
        <v>1</v>
      </c>
      <c r="J590">
        <v>4</v>
      </c>
      <c r="K590" t="s">
        <v>796</v>
      </c>
      <c r="L590">
        <v>24</v>
      </c>
      <c r="M590">
        <v>24</v>
      </c>
      <c r="N590">
        <v>24</v>
      </c>
      <c r="O590">
        <v>60.6</v>
      </c>
      <c r="P590">
        <v>60.6</v>
      </c>
      <c r="Q590">
        <v>60.6</v>
      </c>
      <c r="R590">
        <v>58.408000000000001</v>
      </c>
      <c r="S590">
        <v>0</v>
      </c>
      <c r="T590">
        <v>195.09</v>
      </c>
      <c r="U590">
        <v>3221900000</v>
      </c>
      <c r="V590">
        <v>125</v>
      </c>
      <c r="W590">
        <v>29.489799999999999</v>
      </c>
      <c r="X590">
        <v>29.31127</v>
      </c>
      <c r="Y590">
        <v>29.42858</v>
      </c>
      <c r="Z590">
        <v>28.360220000000002</v>
      </c>
      <c r="AA590">
        <v>28.51923</v>
      </c>
      <c r="AB590">
        <v>28.603529999999999</v>
      </c>
    </row>
    <row r="591" spans="1:28" x14ac:dyDescent="0.25">
      <c r="A591" t="s">
        <v>678</v>
      </c>
      <c r="B591">
        <v>2.8383534811828501</v>
      </c>
      <c r="C591">
        <v>1.01783816019694</v>
      </c>
      <c r="D591" t="s">
        <v>5221</v>
      </c>
      <c r="E591" t="s">
        <v>5221</v>
      </c>
      <c r="F591" t="s">
        <v>5222</v>
      </c>
      <c r="G591" t="s">
        <v>5223</v>
      </c>
      <c r="H591" t="s">
        <v>7132</v>
      </c>
      <c r="I591">
        <v>1</v>
      </c>
      <c r="J591">
        <v>4</v>
      </c>
      <c r="K591" t="s">
        <v>5220</v>
      </c>
      <c r="L591">
        <v>26</v>
      </c>
      <c r="M591">
        <v>26</v>
      </c>
      <c r="N591">
        <v>26</v>
      </c>
      <c r="O591">
        <v>55</v>
      </c>
      <c r="P591">
        <v>55</v>
      </c>
      <c r="Q591">
        <v>55</v>
      </c>
      <c r="R591">
        <v>79.343000000000004</v>
      </c>
      <c r="S591">
        <v>0</v>
      </c>
      <c r="T591">
        <v>151.69</v>
      </c>
      <c r="U591">
        <v>3726100000</v>
      </c>
      <c r="V591">
        <v>142</v>
      </c>
      <c r="W591">
        <v>29.52871</v>
      </c>
      <c r="X591">
        <v>29.60472</v>
      </c>
      <c r="Y591">
        <v>29.7774</v>
      </c>
      <c r="Z591">
        <v>28.407589999999999</v>
      </c>
      <c r="AA591">
        <v>28.690729999999999</v>
      </c>
      <c r="AB591">
        <v>28.75901</v>
      </c>
    </row>
    <row r="592" spans="1:28" x14ac:dyDescent="0.25">
      <c r="A592" t="s">
        <v>678</v>
      </c>
      <c r="B592">
        <v>1.3077347657523699</v>
      </c>
      <c r="C592">
        <v>0.85816574096679699</v>
      </c>
      <c r="D592" t="s">
        <v>5225</v>
      </c>
      <c r="E592" t="s">
        <v>5225</v>
      </c>
      <c r="F592" t="s">
        <v>5226</v>
      </c>
      <c r="G592" t="s">
        <v>5227</v>
      </c>
      <c r="H592" t="s">
        <v>7132</v>
      </c>
      <c r="I592">
        <v>1</v>
      </c>
      <c r="J592">
        <v>4</v>
      </c>
      <c r="K592" t="s">
        <v>5224</v>
      </c>
      <c r="L592">
        <v>13</v>
      </c>
      <c r="M592">
        <v>13</v>
      </c>
      <c r="N592">
        <v>13</v>
      </c>
      <c r="O592">
        <v>19.100000000000001</v>
      </c>
      <c r="P592">
        <v>19.100000000000001</v>
      </c>
      <c r="Q592">
        <v>19.100000000000001</v>
      </c>
      <c r="R592">
        <v>121.43</v>
      </c>
      <c r="S592">
        <v>0</v>
      </c>
      <c r="T592">
        <v>31.923999999999999</v>
      </c>
      <c r="U592">
        <v>257820000</v>
      </c>
      <c r="V592">
        <v>28</v>
      </c>
      <c r="W592">
        <v>25.571090000000002</v>
      </c>
      <c r="X592">
        <v>25.742010000000001</v>
      </c>
      <c r="Y592">
        <v>25.91376</v>
      </c>
      <c r="Z592">
        <v>24.323399999999999</v>
      </c>
      <c r="AA592">
        <v>25.299949999999999</v>
      </c>
      <c r="AB592">
        <v>25.02901</v>
      </c>
    </row>
    <row r="593" spans="1:28" x14ac:dyDescent="0.25">
      <c r="A593" t="s">
        <v>678</v>
      </c>
      <c r="B593">
        <v>1.0593462579708099</v>
      </c>
      <c r="C593">
        <v>-0.78949864705403905</v>
      </c>
      <c r="D593" t="s">
        <v>5228</v>
      </c>
      <c r="E593" t="s">
        <v>5228</v>
      </c>
      <c r="F593" t="s">
        <v>5229</v>
      </c>
      <c r="G593" t="s">
        <v>5230</v>
      </c>
      <c r="H593" t="s">
        <v>7132</v>
      </c>
      <c r="I593">
        <v>1</v>
      </c>
      <c r="J593">
        <v>4</v>
      </c>
      <c r="L593">
        <v>19</v>
      </c>
      <c r="M593">
        <v>19</v>
      </c>
      <c r="N593">
        <v>18</v>
      </c>
      <c r="O593">
        <v>16.399999999999999</v>
      </c>
      <c r="P593">
        <v>16.399999999999999</v>
      </c>
      <c r="Q593">
        <v>16</v>
      </c>
      <c r="R593">
        <v>184.83</v>
      </c>
      <c r="S593">
        <v>0</v>
      </c>
      <c r="T593">
        <v>37.082999999999998</v>
      </c>
      <c r="U593">
        <v>339310000</v>
      </c>
      <c r="V593">
        <v>22</v>
      </c>
      <c r="W593">
        <v>25.572939999999999</v>
      </c>
      <c r="X593">
        <v>25.03313</v>
      </c>
      <c r="Y593">
        <v>24.995290000000001</v>
      </c>
      <c r="Z593">
        <v>25.703430000000001</v>
      </c>
      <c r="AA593">
        <v>26.582619999999999</v>
      </c>
      <c r="AB593">
        <v>25.683810000000001</v>
      </c>
    </row>
    <row r="594" spans="1:28" x14ac:dyDescent="0.25">
      <c r="A594" t="s">
        <v>678</v>
      </c>
      <c r="B594">
        <v>0.79246771209896305</v>
      </c>
      <c r="C594">
        <v>1.9377581278483</v>
      </c>
      <c r="D594" t="s">
        <v>7569</v>
      </c>
      <c r="E594" t="s">
        <v>7569</v>
      </c>
      <c r="F594" t="s">
        <v>7570</v>
      </c>
      <c r="G594" t="s">
        <v>7571</v>
      </c>
      <c r="H594" t="s">
        <v>7132</v>
      </c>
      <c r="I594">
        <v>1</v>
      </c>
      <c r="J594">
        <v>4</v>
      </c>
      <c r="K594" t="s">
        <v>4450</v>
      </c>
      <c r="L594">
        <v>3</v>
      </c>
      <c r="M594">
        <v>3</v>
      </c>
      <c r="N594">
        <v>3</v>
      </c>
      <c r="O594">
        <v>16.399999999999999</v>
      </c>
      <c r="P594">
        <v>16.399999999999999</v>
      </c>
      <c r="Q594">
        <v>16.399999999999999</v>
      </c>
      <c r="R594">
        <v>20.202999999999999</v>
      </c>
      <c r="S594">
        <v>0</v>
      </c>
      <c r="T594">
        <v>5.1628999999999996</v>
      </c>
      <c r="U594">
        <v>198150000</v>
      </c>
      <c r="V594">
        <v>8</v>
      </c>
      <c r="W594">
        <v>24.987069999999999</v>
      </c>
      <c r="X594">
        <v>25.42191</v>
      </c>
      <c r="Y594">
        <v>25.16385</v>
      </c>
      <c r="Z594">
        <v>23.244679999999999</v>
      </c>
      <c r="AA594">
        <v>21.314080000000001</v>
      </c>
      <c r="AB594">
        <v>25.200790000000001</v>
      </c>
    </row>
    <row r="595" spans="1:28" x14ac:dyDescent="0.25">
      <c r="A595" t="s">
        <v>678</v>
      </c>
      <c r="B595">
        <v>2.79373428904288</v>
      </c>
      <c r="C595">
        <v>2.2927017211914098</v>
      </c>
      <c r="D595" t="s">
        <v>7572</v>
      </c>
      <c r="E595" t="s">
        <v>7572</v>
      </c>
      <c r="F595" t="s">
        <v>7573</v>
      </c>
      <c r="G595" t="s">
        <v>7574</v>
      </c>
      <c r="H595" t="s">
        <v>7132</v>
      </c>
      <c r="I595">
        <v>1</v>
      </c>
      <c r="J595">
        <v>4</v>
      </c>
      <c r="K595" t="s">
        <v>4450</v>
      </c>
      <c r="L595">
        <v>2</v>
      </c>
      <c r="M595">
        <v>2</v>
      </c>
      <c r="N595">
        <v>2</v>
      </c>
      <c r="O595">
        <v>16.2</v>
      </c>
      <c r="P595">
        <v>16.2</v>
      </c>
      <c r="Q595">
        <v>16.2</v>
      </c>
      <c r="R595">
        <v>15.944000000000001</v>
      </c>
      <c r="S595">
        <v>0</v>
      </c>
      <c r="T595">
        <v>6.8758999999999997</v>
      </c>
      <c r="U595">
        <v>98839000</v>
      </c>
      <c r="V595">
        <v>7</v>
      </c>
      <c r="W595">
        <v>24.797540000000001</v>
      </c>
      <c r="X595">
        <v>24.69594</v>
      </c>
      <c r="Y595">
        <v>24.840520000000001</v>
      </c>
      <c r="Z595">
        <v>22.683499999999999</v>
      </c>
      <c r="AA595">
        <v>22.87406</v>
      </c>
      <c r="AB595">
        <v>21.898330000000001</v>
      </c>
    </row>
    <row r="596" spans="1:28" x14ac:dyDescent="0.25">
      <c r="A596" t="s">
        <v>678</v>
      </c>
      <c r="B596">
        <v>1.84747116023674</v>
      </c>
      <c r="C596">
        <v>0.55578231811523404</v>
      </c>
      <c r="D596" t="s">
        <v>5237</v>
      </c>
      <c r="E596" t="s">
        <v>5237</v>
      </c>
      <c r="F596" t="s">
        <v>5238</v>
      </c>
      <c r="G596" t="s">
        <v>5239</v>
      </c>
      <c r="H596" t="s">
        <v>7132</v>
      </c>
      <c r="I596">
        <v>1</v>
      </c>
      <c r="J596">
        <v>4</v>
      </c>
      <c r="K596" t="s">
        <v>4060</v>
      </c>
      <c r="L596">
        <v>5</v>
      </c>
      <c r="M596">
        <v>5</v>
      </c>
      <c r="N596">
        <v>5</v>
      </c>
      <c r="O596">
        <v>21.5</v>
      </c>
      <c r="P596">
        <v>21.5</v>
      </c>
      <c r="Q596">
        <v>21.5</v>
      </c>
      <c r="R596">
        <v>30.244</v>
      </c>
      <c r="S596">
        <v>0</v>
      </c>
      <c r="T596">
        <v>17.065000000000001</v>
      </c>
      <c r="U596">
        <v>355600000</v>
      </c>
      <c r="V596">
        <v>39</v>
      </c>
      <c r="W596">
        <v>26.081700000000001</v>
      </c>
      <c r="X596">
        <v>26.026730000000001</v>
      </c>
      <c r="Y596">
        <v>26.062580000000001</v>
      </c>
      <c r="Z596">
        <v>25.496590000000001</v>
      </c>
      <c r="AA596">
        <v>25.733529999999998</v>
      </c>
      <c r="AB596">
        <v>25.27355</v>
      </c>
    </row>
    <row r="597" spans="1:28" x14ac:dyDescent="0.25">
      <c r="A597" t="s">
        <v>678</v>
      </c>
      <c r="B597">
        <v>2.3594791614019699</v>
      </c>
      <c r="C597">
        <v>0.55159823099771899</v>
      </c>
      <c r="D597" t="s">
        <v>5243</v>
      </c>
      <c r="E597" t="s">
        <v>5243</v>
      </c>
      <c r="F597" t="s">
        <v>5244</v>
      </c>
      <c r="G597" t="s">
        <v>5245</v>
      </c>
      <c r="H597" t="s">
        <v>7132</v>
      </c>
      <c r="I597">
        <v>1</v>
      </c>
      <c r="J597">
        <v>4</v>
      </c>
      <c r="K597" t="s">
        <v>2973</v>
      </c>
      <c r="L597">
        <v>5</v>
      </c>
      <c r="M597">
        <v>5</v>
      </c>
      <c r="N597">
        <v>5</v>
      </c>
      <c r="O597">
        <v>22.6</v>
      </c>
      <c r="P597">
        <v>22.6</v>
      </c>
      <c r="Q597">
        <v>22.6</v>
      </c>
      <c r="R597">
        <v>37.595999999999997</v>
      </c>
      <c r="S597">
        <v>0</v>
      </c>
      <c r="T597">
        <v>13.744</v>
      </c>
      <c r="U597">
        <v>253130000</v>
      </c>
      <c r="V597">
        <v>20</v>
      </c>
      <c r="W597">
        <v>25.569700000000001</v>
      </c>
      <c r="X597">
        <v>25.541319999999999</v>
      </c>
      <c r="Y597">
        <v>25.633479999999999</v>
      </c>
      <c r="Z597">
        <v>25.047599999999999</v>
      </c>
      <c r="AA597">
        <v>25.177859999999999</v>
      </c>
      <c r="AB597">
        <v>24.864239999999999</v>
      </c>
    </row>
    <row r="598" spans="1:28" x14ac:dyDescent="0.25">
      <c r="A598" t="s">
        <v>678</v>
      </c>
      <c r="B598">
        <v>2.5110308885066299</v>
      </c>
      <c r="C598">
        <v>1.06561024983724</v>
      </c>
      <c r="D598" t="s">
        <v>5246</v>
      </c>
      <c r="E598" t="s">
        <v>5246</v>
      </c>
      <c r="F598" t="s">
        <v>5247</v>
      </c>
      <c r="G598" t="s">
        <v>5248</v>
      </c>
      <c r="H598" t="s">
        <v>7132</v>
      </c>
      <c r="I598">
        <v>1</v>
      </c>
      <c r="J598">
        <v>4</v>
      </c>
      <c r="K598" t="s">
        <v>796</v>
      </c>
      <c r="L598">
        <v>25</v>
      </c>
      <c r="M598">
        <v>25</v>
      </c>
      <c r="N598">
        <v>25</v>
      </c>
      <c r="O598">
        <v>52.5</v>
      </c>
      <c r="P598">
        <v>52.5</v>
      </c>
      <c r="Q598">
        <v>52.5</v>
      </c>
      <c r="R598">
        <v>74.622</v>
      </c>
      <c r="S598">
        <v>0</v>
      </c>
      <c r="T598">
        <v>318.52</v>
      </c>
      <c r="U598">
        <v>7956600000</v>
      </c>
      <c r="V598">
        <v>178</v>
      </c>
      <c r="W598">
        <v>30.60276</v>
      </c>
      <c r="X598">
        <v>30.756049999999998</v>
      </c>
      <c r="Y598">
        <v>30.89678</v>
      </c>
      <c r="Z598">
        <v>29.420649999999998</v>
      </c>
      <c r="AA598">
        <v>29.72439</v>
      </c>
      <c r="AB598">
        <v>29.913709999999998</v>
      </c>
    </row>
    <row r="599" spans="1:28" x14ac:dyDescent="0.25">
      <c r="A599" t="s">
        <v>678</v>
      </c>
      <c r="B599">
        <v>3.35846339024347</v>
      </c>
      <c r="C599">
        <v>-1.96661122639974</v>
      </c>
      <c r="D599" t="s">
        <v>5257</v>
      </c>
      <c r="E599" t="s">
        <v>5257</v>
      </c>
      <c r="F599" t="s">
        <v>5258</v>
      </c>
      <c r="G599" t="s">
        <v>5259</v>
      </c>
      <c r="H599" t="s">
        <v>7132</v>
      </c>
      <c r="I599">
        <v>1</v>
      </c>
      <c r="J599">
        <v>4</v>
      </c>
      <c r="K599" t="s">
        <v>5256</v>
      </c>
      <c r="L599">
        <v>27</v>
      </c>
      <c r="M599">
        <v>27</v>
      </c>
      <c r="N599">
        <v>27</v>
      </c>
      <c r="O599">
        <v>39.4</v>
      </c>
      <c r="P599">
        <v>39.4</v>
      </c>
      <c r="Q599">
        <v>39.4</v>
      </c>
      <c r="R599">
        <v>126.61</v>
      </c>
      <c r="S599">
        <v>0</v>
      </c>
      <c r="T599">
        <v>278.8</v>
      </c>
      <c r="U599">
        <v>2931400000</v>
      </c>
      <c r="V599">
        <v>130</v>
      </c>
      <c r="W599">
        <v>27.448450000000001</v>
      </c>
      <c r="X599">
        <v>27.351279999999999</v>
      </c>
      <c r="Y599">
        <v>27.530360000000002</v>
      </c>
      <c r="Z599">
        <v>29.609359999999999</v>
      </c>
      <c r="AA599">
        <v>29.563639999999999</v>
      </c>
      <c r="AB599">
        <v>29.056930000000001</v>
      </c>
    </row>
    <row r="600" spans="1:28" x14ac:dyDescent="0.25">
      <c r="A600" t="s">
        <v>678</v>
      </c>
      <c r="B600">
        <v>1.9361723296101101</v>
      </c>
      <c r="C600">
        <v>0.48076566060384002</v>
      </c>
      <c r="D600" t="s">
        <v>5275</v>
      </c>
      <c r="E600" t="s">
        <v>5275</v>
      </c>
      <c r="F600" t="s">
        <v>5276</v>
      </c>
      <c r="G600" t="s">
        <v>5277</v>
      </c>
      <c r="H600" t="s">
        <v>7132</v>
      </c>
      <c r="I600">
        <v>1</v>
      </c>
      <c r="J600">
        <v>4</v>
      </c>
      <c r="K600" t="s">
        <v>1931</v>
      </c>
      <c r="L600">
        <v>9</v>
      </c>
      <c r="M600">
        <v>9</v>
      </c>
      <c r="N600">
        <v>9</v>
      </c>
      <c r="O600">
        <v>65.5</v>
      </c>
      <c r="P600">
        <v>65.5</v>
      </c>
      <c r="Q600">
        <v>65.5</v>
      </c>
      <c r="R600">
        <v>13.36</v>
      </c>
      <c r="S600">
        <v>0</v>
      </c>
      <c r="T600">
        <v>267.98</v>
      </c>
      <c r="U600">
        <v>7639400000</v>
      </c>
      <c r="V600">
        <v>140</v>
      </c>
      <c r="W600">
        <v>30.319050000000001</v>
      </c>
      <c r="X600">
        <v>30.48827</v>
      </c>
      <c r="Y600">
        <v>30.487880000000001</v>
      </c>
      <c r="Z600">
        <v>29.902819999999998</v>
      </c>
      <c r="AA600">
        <v>29.818960000000001</v>
      </c>
      <c r="AB600">
        <v>30.131119999999999</v>
      </c>
    </row>
    <row r="601" spans="1:28" x14ac:dyDescent="0.25">
      <c r="A601" t="s">
        <v>678</v>
      </c>
      <c r="B601">
        <v>2.49017730172333</v>
      </c>
      <c r="C601">
        <v>0.66386032104492199</v>
      </c>
      <c r="D601" t="s">
        <v>5286</v>
      </c>
      <c r="E601" t="s">
        <v>5286</v>
      </c>
      <c r="F601" t="s">
        <v>5287</v>
      </c>
      <c r="G601" t="s">
        <v>5288</v>
      </c>
      <c r="H601" t="s">
        <v>7132</v>
      </c>
      <c r="I601">
        <v>1</v>
      </c>
      <c r="J601">
        <v>4</v>
      </c>
      <c r="K601" t="s">
        <v>5285</v>
      </c>
      <c r="L601">
        <v>7</v>
      </c>
      <c r="M601">
        <v>7</v>
      </c>
      <c r="N601">
        <v>7</v>
      </c>
      <c r="O601">
        <v>56.3</v>
      </c>
      <c r="P601">
        <v>56.3</v>
      </c>
      <c r="Q601">
        <v>56.3</v>
      </c>
      <c r="R601">
        <v>11.423999999999999</v>
      </c>
      <c r="S601">
        <v>0</v>
      </c>
      <c r="T601">
        <v>103.29</v>
      </c>
      <c r="U601">
        <v>25045000000</v>
      </c>
      <c r="V601">
        <v>181</v>
      </c>
      <c r="W601">
        <v>32.138979999999997</v>
      </c>
      <c r="X601">
        <v>32.261029999999998</v>
      </c>
      <c r="Y601">
        <v>32.343499999999999</v>
      </c>
      <c r="Z601">
        <v>31.449629999999999</v>
      </c>
      <c r="AA601">
        <v>31.555589999999999</v>
      </c>
      <c r="AB601">
        <v>31.74671</v>
      </c>
    </row>
    <row r="602" spans="1:28" x14ac:dyDescent="0.25">
      <c r="A602" t="s">
        <v>678</v>
      </c>
      <c r="B602">
        <v>0.92637834600608604</v>
      </c>
      <c r="C602">
        <v>1.54279708862305</v>
      </c>
      <c r="D602" t="s">
        <v>7575</v>
      </c>
      <c r="E602" t="s">
        <v>7575</v>
      </c>
      <c r="F602" t="s">
        <v>7576</v>
      </c>
      <c r="G602" t="s">
        <v>7577</v>
      </c>
      <c r="H602" t="s">
        <v>7132</v>
      </c>
      <c r="I602">
        <v>1</v>
      </c>
      <c r="J602">
        <v>4</v>
      </c>
      <c r="K602" t="s">
        <v>4450</v>
      </c>
      <c r="L602">
        <v>6</v>
      </c>
      <c r="M602">
        <v>6</v>
      </c>
      <c r="N602">
        <v>6</v>
      </c>
      <c r="O602">
        <v>23.1</v>
      </c>
      <c r="P602">
        <v>23.1</v>
      </c>
      <c r="Q602">
        <v>23.1</v>
      </c>
      <c r="R602">
        <v>33.540999999999997</v>
      </c>
      <c r="S602">
        <v>0</v>
      </c>
      <c r="T602">
        <v>12.342000000000001</v>
      </c>
      <c r="U602">
        <v>177000000</v>
      </c>
      <c r="V602">
        <v>14</v>
      </c>
      <c r="W602">
        <v>25.40626</v>
      </c>
      <c r="X602">
        <v>25.019749999999998</v>
      </c>
      <c r="Y602">
        <v>25.326219999999999</v>
      </c>
      <c r="Z602">
        <v>23.43675</v>
      </c>
      <c r="AA602">
        <v>22.531980000000001</v>
      </c>
      <c r="AB602">
        <v>25.155110000000001</v>
      </c>
    </row>
    <row r="603" spans="1:28" x14ac:dyDescent="0.25">
      <c r="A603" t="s">
        <v>678</v>
      </c>
      <c r="B603">
        <v>1.1435493119033799</v>
      </c>
      <c r="C603">
        <v>1.2005392710367899</v>
      </c>
      <c r="D603" t="s">
        <v>7578</v>
      </c>
      <c r="E603" t="s">
        <v>7578</v>
      </c>
      <c r="F603" t="s">
        <v>7579</v>
      </c>
      <c r="G603" t="s">
        <v>7580</v>
      </c>
      <c r="H603" t="s">
        <v>7132</v>
      </c>
      <c r="I603">
        <v>1</v>
      </c>
      <c r="J603">
        <v>4</v>
      </c>
      <c r="K603" t="s">
        <v>7581</v>
      </c>
      <c r="L603">
        <v>4</v>
      </c>
      <c r="M603">
        <v>4</v>
      </c>
      <c r="N603">
        <v>4</v>
      </c>
      <c r="O603">
        <v>35.200000000000003</v>
      </c>
      <c r="P603">
        <v>35.200000000000003</v>
      </c>
      <c r="Q603">
        <v>35.200000000000003</v>
      </c>
      <c r="R603">
        <v>18.786999999999999</v>
      </c>
      <c r="S603">
        <v>0</v>
      </c>
      <c r="T603">
        <v>8.9054000000000002</v>
      </c>
      <c r="U603">
        <v>107970000</v>
      </c>
      <c r="V603">
        <v>12</v>
      </c>
      <c r="W603">
        <v>24.294530000000002</v>
      </c>
      <c r="X603">
        <v>24.490259999999999</v>
      </c>
      <c r="Y603">
        <v>24.74719</v>
      </c>
      <c r="Z603">
        <v>22.401710000000001</v>
      </c>
      <c r="AA603">
        <v>23.517710000000001</v>
      </c>
      <c r="AB603">
        <v>24.010950000000001</v>
      </c>
    </row>
    <row r="604" spans="1:28" x14ac:dyDescent="0.25">
      <c r="A604" t="s">
        <v>678</v>
      </c>
      <c r="B604">
        <v>2.5462509650596798</v>
      </c>
      <c r="C604">
        <v>0.53509839375813695</v>
      </c>
      <c r="D604" t="s">
        <v>5300</v>
      </c>
      <c r="E604" t="s">
        <v>5300</v>
      </c>
      <c r="F604" t="s">
        <v>5301</v>
      </c>
      <c r="G604" t="s">
        <v>5302</v>
      </c>
      <c r="H604" t="s">
        <v>7132</v>
      </c>
      <c r="I604">
        <v>1</v>
      </c>
      <c r="J604">
        <v>4</v>
      </c>
      <c r="K604" t="s">
        <v>5299</v>
      </c>
      <c r="L604">
        <v>6</v>
      </c>
      <c r="M604">
        <v>6</v>
      </c>
      <c r="N604">
        <v>6</v>
      </c>
      <c r="O604">
        <v>39.200000000000003</v>
      </c>
      <c r="P604">
        <v>39.200000000000003</v>
      </c>
      <c r="Q604">
        <v>39.200000000000003</v>
      </c>
      <c r="R604">
        <v>16.957999999999998</v>
      </c>
      <c r="S604">
        <v>0</v>
      </c>
      <c r="T604">
        <v>73.028000000000006</v>
      </c>
      <c r="U604">
        <v>1937100000</v>
      </c>
      <c r="V604">
        <v>54</v>
      </c>
      <c r="W604">
        <v>28.334710000000001</v>
      </c>
      <c r="X604">
        <v>28.458539999999999</v>
      </c>
      <c r="Y604">
        <v>28.574020000000001</v>
      </c>
      <c r="Z604">
        <v>27.985279999999999</v>
      </c>
      <c r="AA604">
        <v>27.836410000000001</v>
      </c>
      <c r="AB604">
        <v>27.940280000000001</v>
      </c>
    </row>
    <row r="605" spans="1:28" x14ac:dyDescent="0.25">
      <c r="A605" t="s">
        <v>678</v>
      </c>
      <c r="B605">
        <v>1.0997810323594499</v>
      </c>
      <c r="C605">
        <v>1.1257940928141299</v>
      </c>
      <c r="D605" t="s">
        <v>7582</v>
      </c>
      <c r="E605" t="s">
        <v>7582</v>
      </c>
      <c r="F605" t="s">
        <v>7583</v>
      </c>
      <c r="G605" t="s">
        <v>7584</v>
      </c>
      <c r="H605" t="s">
        <v>7132</v>
      </c>
      <c r="I605">
        <v>1</v>
      </c>
      <c r="J605">
        <v>4</v>
      </c>
      <c r="K605" t="s">
        <v>146</v>
      </c>
      <c r="L605">
        <v>2</v>
      </c>
      <c r="M605">
        <v>2</v>
      </c>
      <c r="N605">
        <v>2</v>
      </c>
      <c r="O605">
        <v>17.899999999999999</v>
      </c>
      <c r="P605">
        <v>17.899999999999999</v>
      </c>
      <c r="Q605">
        <v>17.899999999999999</v>
      </c>
      <c r="R605">
        <v>12.552</v>
      </c>
      <c r="S605">
        <v>3.8911000000000002E-4</v>
      </c>
      <c r="T605">
        <v>2.6713</v>
      </c>
      <c r="U605">
        <v>95241000</v>
      </c>
      <c r="V605">
        <v>5</v>
      </c>
      <c r="W605">
        <v>24.785710000000002</v>
      </c>
      <c r="X605">
        <v>23.946100000000001</v>
      </c>
      <c r="Y605">
        <v>24.338039999999999</v>
      </c>
      <c r="Z605">
        <v>23.4269</v>
      </c>
      <c r="AA605">
        <v>22.43299</v>
      </c>
      <c r="AB605">
        <v>23.83258</v>
      </c>
    </row>
    <row r="606" spans="1:28" x14ac:dyDescent="0.25">
      <c r="A606" t="s">
        <v>678</v>
      </c>
      <c r="B606">
        <v>2.9029519745643699</v>
      </c>
      <c r="C606">
        <v>0.89349873860677298</v>
      </c>
      <c r="D606" t="s">
        <v>5337</v>
      </c>
      <c r="E606" t="s">
        <v>5337</v>
      </c>
      <c r="F606" t="s">
        <v>5338</v>
      </c>
      <c r="G606" t="s">
        <v>5339</v>
      </c>
      <c r="H606" t="s">
        <v>7132</v>
      </c>
      <c r="I606">
        <v>1</v>
      </c>
      <c r="J606">
        <v>4</v>
      </c>
      <c r="K606" t="s">
        <v>5336</v>
      </c>
      <c r="L606">
        <v>16</v>
      </c>
      <c r="M606">
        <v>16</v>
      </c>
      <c r="N606">
        <v>16</v>
      </c>
      <c r="O606">
        <v>54</v>
      </c>
      <c r="P606">
        <v>54</v>
      </c>
      <c r="Q606">
        <v>54</v>
      </c>
      <c r="R606">
        <v>36.213000000000001</v>
      </c>
      <c r="S606">
        <v>0</v>
      </c>
      <c r="T606">
        <v>282.83</v>
      </c>
      <c r="U606">
        <v>27152000000</v>
      </c>
      <c r="V606">
        <v>284</v>
      </c>
      <c r="W606">
        <v>32.455620000000003</v>
      </c>
      <c r="X606">
        <v>32.478490000000001</v>
      </c>
      <c r="Y606">
        <v>32.454720000000002</v>
      </c>
      <c r="Z606">
        <v>31.385349999999999</v>
      </c>
      <c r="AA606">
        <v>31.557960000000001</v>
      </c>
      <c r="AB606">
        <v>31.76501</v>
      </c>
    </row>
    <row r="607" spans="1:28" x14ac:dyDescent="0.25">
      <c r="A607" t="s">
        <v>678</v>
      </c>
      <c r="B607">
        <v>2.7959528346198499</v>
      </c>
      <c r="C607">
        <v>0.52344449361165601</v>
      </c>
      <c r="D607" t="s">
        <v>5361</v>
      </c>
      <c r="E607" t="s">
        <v>5361</v>
      </c>
      <c r="F607" t="s">
        <v>5362</v>
      </c>
      <c r="G607" t="s">
        <v>5363</v>
      </c>
      <c r="H607" t="s">
        <v>7132</v>
      </c>
      <c r="I607">
        <v>1</v>
      </c>
      <c r="J607">
        <v>4</v>
      </c>
      <c r="K607" t="s">
        <v>5360</v>
      </c>
      <c r="L607">
        <v>19</v>
      </c>
      <c r="M607">
        <v>19</v>
      </c>
      <c r="N607">
        <v>19</v>
      </c>
      <c r="O607">
        <v>65.599999999999994</v>
      </c>
      <c r="P607">
        <v>65.599999999999994</v>
      </c>
      <c r="Q607">
        <v>65.599999999999994</v>
      </c>
      <c r="R607">
        <v>31.814</v>
      </c>
      <c r="S607">
        <v>0</v>
      </c>
      <c r="T607">
        <v>192.34</v>
      </c>
      <c r="U607">
        <v>27214000000</v>
      </c>
      <c r="V607">
        <v>312</v>
      </c>
      <c r="W607">
        <v>32.211269999999999</v>
      </c>
      <c r="X607">
        <v>32.195920000000001</v>
      </c>
      <c r="Y607">
        <v>32.40034</v>
      </c>
      <c r="Z607">
        <v>31.784680000000002</v>
      </c>
      <c r="AA607">
        <v>31.716740000000001</v>
      </c>
      <c r="AB607">
        <v>31.735779999999998</v>
      </c>
    </row>
    <row r="608" spans="1:28" x14ac:dyDescent="0.25">
      <c r="A608" t="s">
        <v>678</v>
      </c>
      <c r="B608">
        <v>2.0202152809384</v>
      </c>
      <c r="C608">
        <v>-0.54834747314453103</v>
      </c>
      <c r="D608" t="s">
        <v>5365</v>
      </c>
      <c r="E608" t="s">
        <v>5365</v>
      </c>
      <c r="F608" t="s">
        <v>5366</v>
      </c>
      <c r="G608" t="s">
        <v>5367</v>
      </c>
      <c r="H608" t="s">
        <v>7132</v>
      </c>
      <c r="I608">
        <v>1</v>
      </c>
      <c r="J608">
        <v>4</v>
      </c>
      <c r="K608" t="s">
        <v>5364</v>
      </c>
      <c r="L608">
        <v>4</v>
      </c>
      <c r="M608">
        <v>4</v>
      </c>
      <c r="N608">
        <v>4</v>
      </c>
      <c r="O608">
        <v>37</v>
      </c>
      <c r="P608">
        <v>37</v>
      </c>
      <c r="Q608">
        <v>37</v>
      </c>
      <c r="R608">
        <v>15.242000000000001</v>
      </c>
      <c r="S608">
        <v>0</v>
      </c>
      <c r="T608">
        <v>21.597999999999999</v>
      </c>
      <c r="U608">
        <v>268500000</v>
      </c>
      <c r="V608">
        <v>14</v>
      </c>
      <c r="W608">
        <v>24.970140000000001</v>
      </c>
      <c r="X608">
        <v>25.082899999999999</v>
      </c>
      <c r="Y608">
        <v>25.109960000000001</v>
      </c>
      <c r="Z608">
        <v>25.476089999999999</v>
      </c>
      <c r="AA608">
        <v>25.51135</v>
      </c>
      <c r="AB608">
        <v>25.820599999999999</v>
      </c>
    </row>
    <row r="609" spans="1:28" x14ac:dyDescent="0.25">
      <c r="A609" t="s">
        <v>678</v>
      </c>
      <c r="B609">
        <v>1.8919028611146</v>
      </c>
      <c r="C609">
        <v>0.42412439982096101</v>
      </c>
      <c r="D609" t="s">
        <v>5380</v>
      </c>
      <c r="E609" t="s">
        <v>5380</v>
      </c>
      <c r="F609" t="s">
        <v>5381</v>
      </c>
      <c r="G609" t="s">
        <v>5382</v>
      </c>
      <c r="H609" t="s">
        <v>7132</v>
      </c>
      <c r="I609">
        <v>1</v>
      </c>
      <c r="J609">
        <v>4</v>
      </c>
      <c r="K609" t="s">
        <v>4060</v>
      </c>
      <c r="L609">
        <v>2</v>
      </c>
      <c r="M609">
        <v>2</v>
      </c>
      <c r="N609">
        <v>2</v>
      </c>
      <c r="O609">
        <v>27.5</v>
      </c>
      <c r="P609">
        <v>27.5</v>
      </c>
      <c r="Q609">
        <v>27.5</v>
      </c>
      <c r="R609">
        <v>13.382</v>
      </c>
      <c r="S609">
        <v>0</v>
      </c>
      <c r="T609">
        <v>12.198</v>
      </c>
      <c r="U609">
        <v>157770000</v>
      </c>
      <c r="V609">
        <v>13</v>
      </c>
      <c r="W609">
        <v>24.79635</v>
      </c>
      <c r="X609">
        <v>24.801639999999999</v>
      </c>
      <c r="Y609">
        <v>24.927510000000002</v>
      </c>
      <c r="Z609">
        <v>24.40503</v>
      </c>
      <c r="AA609">
        <v>24.578309999999998</v>
      </c>
      <c r="AB609">
        <v>24.269780000000001</v>
      </c>
    </row>
    <row r="610" spans="1:28" x14ac:dyDescent="0.25">
      <c r="A610" t="s">
        <v>678</v>
      </c>
      <c r="B610">
        <v>1.3965583968986499</v>
      </c>
      <c r="C610">
        <v>1.9761091868082701</v>
      </c>
      <c r="D610" t="s">
        <v>7585</v>
      </c>
      <c r="E610" t="s">
        <v>7585</v>
      </c>
      <c r="F610" t="s">
        <v>7586</v>
      </c>
      <c r="H610" t="s">
        <v>7132</v>
      </c>
      <c r="I610">
        <v>1</v>
      </c>
      <c r="J610">
        <v>4</v>
      </c>
      <c r="K610" t="s">
        <v>146</v>
      </c>
      <c r="L610">
        <v>3</v>
      </c>
      <c r="M610">
        <v>3</v>
      </c>
      <c r="N610">
        <v>3</v>
      </c>
      <c r="O610">
        <v>9.1999999999999993</v>
      </c>
      <c r="P610">
        <v>9.1999999999999993</v>
      </c>
      <c r="Q610">
        <v>9.1999999999999993</v>
      </c>
      <c r="R610">
        <v>27.847000000000001</v>
      </c>
      <c r="S610">
        <v>0</v>
      </c>
      <c r="T610">
        <v>20.29</v>
      </c>
      <c r="U610">
        <v>144580000</v>
      </c>
      <c r="V610">
        <v>8</v>
      </c>
      <c r="W610">
        <v>24.98807</v>
      </c>
      <c r="X610">
        <v>25.201609999999999</v>
      </c>
      <c r="Y610">
        <v>24.762889999999999</v>
      </c>
      <c r="Z610">
        <v>22.575990000000001</v>
      </c>
      <c r="AA610">
        <v>22.16696</v>
      </c>
      <c r="AB610">
        <v>24.281289999999998</v>
      </c>
    </row>
    <row r="611" spans="1:28" x14ac:dyDescent="0.25">
      <c r="A611" t="s">
        <v>678</v>
      </c>
      <c r="B611">
        <v>2.9799854307364901</v>
      </c>
      <c r="C611">
        <v>0.73610687255859397</v>
      </c>
      <c r="D611" t="s">
        <v>5398</v>
      </c>
      <c r="E611" t="s">
        <v>5398</v>
      </c>
      <c r="F611" t="s">
        <v>5399</v>
      </c>
      <c r="G611" t="s">
        <v>5400</v>
      </c>
      <c r="H611" t="s">
        <v>7132</v>
      </c>
      <c r="I611">
        <v>1</v>
      </c>
      <c r="J611">
        <v>4</v>
      </c>
      <c r="K611" t="s">
        <v>5397</v>
      </c>
      <c r="L611">
        <v>11</v>
      </c>
      <c r="M611">
        <v>11</v>
      </c>
      <c r="N611">
        <v>11</v>
      </c>
      <c r="O611">
        <v>34.9</v>
      </c>
      <c r="P611">
        <v>34.9</v>
      </c>
      <c r="Q611">
        <v>34.9</v>
      </c>
      <c r="R611">
        <v>21.71</v>
      </c>
      <c r="S611">
        <v>0</v>
      </c>
      <c r="T611">
        <v>134.43</v>
      </c>
      <c r="U611">
        <v>7119400000</v>
      </c>
      <c r="V611">
        <v>140</v>
      </c>
      <c r="W611">
        <v>30.49933</v>
      </c>
      <c r="X611">
        <v>30.548390000000001</v>
      </c>
      <c r="Y611">
        <v>30.356680000000001</v>
      </c>
      <c r="Z611">
        <v>29.795349999999999</v>
      </c>
      <c r="AA611">
        <v>29.602720000000001</v>
      </c>
      <c r="AB611">
        <v>29.798010000000001</v>
      </c>
    </row>
    <row r="612" spans="1:28" x14ac:dyDescent="0.25">
      <c r="A612" t="s">
        <v>678</v>
      </c>
      <c r="B612">
        <v>0.99839655784396797</v>
      </c>
      <c r="C612">
        <v>2.3728993733723902</v>
      </c>
      <c r="D612" t="s">
        <v>7587</v>
      </c>
      <c r="E612" t="s">
        <v>7587</v>
      </c>
      <c r="F612" t="s">
        <v>7588</v>
      </c>
      <c r="G612" t="s">
        <v>7589</v>
      </c>
      <c r="H612" t="s">
        <v>7132</v>
      </c>
      <c r="I612">
        <v>1</v>
      </c>
      <c r="J612">
        <v>4</v>
      </c>
      <c r="K612" t="s">
        <v>1140</v>
      </c>
      <c r="L612">
        <v>3</v>
      </c>
      <c r="M612">
        <v>3</v>
      </c>
      <c r="N612">
        <v>3</v>
      </c>
      <c r="O612">
        <v>58.5</v>
      </c>
      <c r="P612">
        <v>58.5</v>
      </c>
      <c r="Q612">
        <v>58.5</v>
      </c>
      <c r="R612">
        <v>11.368</v>
      </c>
      <c r="S612">
        <v>0</v>
      </c>
      <c r="T612">
        <v>16.626999999999999</v>
      </c>
      <c r="U612">
        <v>226650000</v>
      </c>
      <c r="V612">
        <v>4</v>
      </c>
      <c r="W612">
        <v>25.574300000000001</v>
      </c>
      <c r="X612">
        <v>25.886759999999999</v>
      </c>
      <c r="Y612">
        <v>25.91226</v>
      </c>
      <c r="Z612">
        <v>22.48969</v>
      </c>
      <c r="AA612">
        <v>22.137119999999999</v>
      </c>
      <c r="AB612">
        <v>25.62781</v>
      </c>
    </row>
    <row r="613" spans="1:28" x14ac:dyDescent="0.25">
      <c r="A613" t="s">
        <v>678</v>
      </c>
      <c r="B613">
        <v>1.6075600747991401</v>
      </c>
      <c r="C613">
        <v>0.49624379475911301</v>
      </c>
      <c r="D613" t="s">
        <v>5409</v>
      </c>
      <c r="E613" t="s">
        <v>5409</v>
      </c>
      <c r="F613" t="s">
        <v>5410</v>
      </c>
      <c r="G613" t="s">
        <v>5411</v>
      </c>
      <c r="H613" t="s">
        <v>7132</v>
      </c>
      <c r="I613">
        <v>1</v>
      </c>
      <c r="J613">
        <v>4</v>
      </c>
      <c r="K613" t="s">
        <v>5408</v>
      </c>
      <c r="L613">
        <v>12</v>
      </c>
      <c r="M613">
        <v>12</v>
      </c>
      <c r="N613">
        <v>12</v>
      </c>
      <c r="O613">
        <v>68.7</v>
      </c>
      <c r="P613">
        <v>68.7</v>
      </c>
      <c r="Q613">
        <v>68.7</v>
      </c>
      <c r="R613">
        <v>21.984000000000002</v>
      </c>
      <c r="S613">
        <v>0</v>
      </c>
      <c r="T613">
        <v>215.61</v>
      </c>
      <c r="U613">
        <v>11489000000</v>
      </c>
      <c r="V613">
        <v>262</v>
      </c>
      <c r="W613">
        <v>30.993210000000001</v>
      </c>
      <c r="X613">
        <v>31.048110000000001</v>
      </c>
      <c r="Y613">
        <v>31.109919999999999</v>
      </c>
      <c r="Z613">
        <v>30.40558</v>
      </c>
      <c r="AA613">
        <v>30.428419999999999</v>
      </c>
      <c r="AB613">
        <v>30.828510000000001</v>
      </c>
    </row>
    <row r="614" spans="1:28" x14ac:dyDescent="0.25">
      <c r="A614" t="s">
        <v>678</v>
      </c>
      <c r="B614">
        <v>2.2958988965866198</v>
      </c>
      <c r="C614">
        <v>0.524463017781574</v>
      </c>
      <c r="D614" t="s">
        <v>5412</v>
      </c>
      <c r="E614" t="s">
        <v>5412</v>
      </c>
      <c r="F614" t="s">
        <v>5413</v>
      </c>
      <c r="G614" t="s">
        <v>5414</v>
      </c>
      <c r="H614" t="s">
        <v>7132</v>
      </c>
      <c r="I614">
        <v>1</v>
      </c>
      <c r="J614">
        <v>4</v>
      </c>
      <c r="K614" t="s">
        <v>5321</v>
      </c>
      <c r="L614">
        <v>3</v>
      </c>
      <c r="M614">
        <v>3</v>
      </c>
      <c r="N614">
        <v>3</v>
      </c>
      <c r="O614">
        <v>28.2</v>
      </c>
      <c r="P614">
        <v>28.2</v>
      </c>
      <c r="Q614">
        <v>28.2</v>
      </c>
      <c r="R614">
        <v>17.594999999999999</v>
      </c>
      <c r="S614">
        <v>0</v>
      </c>
      <c r="T614">
        <v>5.5998999999999999</v>
      </c>
      <c r="U614">
        <v>87521000</v>
      </c>
      <c r="V614">
        <v>9</v>
      </c>
      <c r="W614">
        <v>23.974039999999999</v>
      </c>
      <c r="X614">
        <v>23.988589999999999</v>
      </c>
      <c r="Y614">
        <v>24.210889999999999</v>
      </c>
      <c r="Z614">
        <v>23.451740000000001</v>
      </c>
      <c r="AA614">
        <v>23.511839999999999</v>
      </c>
      <c r="AB614">
        <v>23.63655</v>
      </c>
    </row>
    <row r="615" spans="1:28" x14ac:dyDescent="0.25">
      <c r="A615" t="s">
        <v>678</v>
      </c>
      <c r="B615">
        <v>2.5092730721957599</v>
      </c>
      <c r="C615">
        <v>-0.60802332560221495</v>
      </c>
      <c r="D615" t="s">
        <v>5423</v>
      </c>
      <c r="E615" t="s">
        <v>5423</v>
      </c>
      <c r="F615" t="s">
        <v>5424</v>
      </c>
      <c r="G615" t="s">
        <v>5425</v>
      </c>
      <c r="H615" t="s">
        <v>7132</v>
      </c>
      <c r="I615">
        <v>1</v>
      </c>
      <c r="J615">
        <v>4</v>
      </c>
      <c r="K615" t="s">
        <v>5422</v>
      </c>
      <c r="L615">
        <v>14</v>
      </c>
      <c r="M615">
        <v>14</v>
      </c>
      <c r="N615">
        <v>14</v>
      </c>
      <c r="O615">
        <v>50.4</v>
      </c>
      <c r="P615">
        <v>50.4</v>
      </c>
      <c r="Q615">
        <v>50.4</v>
      </c>
      <c r="R615">
        <v>37.777999999999999</v>
      </c>
      <c r="S615">
        <v>0</v>
      </c>
      <c r="T615">
        <v>109.75</v>
      </c>
      <c r="U615">
        <v>1967400000</v>
      </c>
      <c r="V615">
        <v>68</v>
      </c>
      <c r="W615">
        <v>27.993670000000002</v>
      </c>
      <c r="X615">
        <v>27.941680000000002</v>
      </c>
      <c r="Y615">
        <v>27.7668</v>
      </c>
      <c r="Z615">
        <v>28.382739999999998</v>
      </c>
      <c r="AA615">
        <v>28.6065</v>
      </c>
      <c r="AB615">
        <v>28.53697</v>
      </c>
    </row>
    <row r="616" spans="1:28" x14ac:dyDescent="0.25">
      <c r="A616" t="s">
        <v>678</v>
      </c>
      <c r="B616">
        <v>2.70405070508754</v>
      </c>
      <c r="C616">
        <v>0.64723396301269498</v>
      </c>
      <c r="D616" t="s">
        <v>5427</v>
      </c>
      <c r="E616" t="s">
        <v>5427</v>
      </c>
      <c r="F616" t="s">
        <v>5428</v>
      </c>
      <c r="G616" t="s">
        <v>5429</v>
      </c>
      <c r="H616" t="s">
        <v>7132</v>
      </c>
      <c r="I616">
        <v>1</v>
      </c>
      <c r="J616">
        <v>4</v>
      </c>
      <c r="K616" t="s">
        <v>5426</v>
      </c>
      <c r="L616">
        <v>22</v>
      </c>
      <c r="M616">
        <v>22</v>
      </c>
      <c r="N616">
        <v>22</v>
      </c>
      <c r="O616">
        <v>42.8</v>
      </c>
      <c r="P616">
        <v>42.8</v>
      </c>
      <c r="Q616">
        <v>42.8</v>
      </c>
      <c r="R616">
        <v>80.207999999999998</v>
      </c>
      <c r="S616">
        <v>0</v>
      </c>
      <c r="T616">
        <v>186.39</v>
      </c>
      <c r="U616">
        <v>2961200000</v>
      </c>
      <c r="V616">
        <v>134</v>
      </c>
      <c r="W616">
        <v>29.202919999999999</v>
      </c>
      <c r="X616">
        <v>29.143039999999999</v>
      </c>
      <c r="Y616">
        <v>29.187259999999998</v>
      </c>
      <c r="Z616">
        <v>28.354220000000002</v>
      </c>
      <c r="AA616">
        <v>28.617370000000001</v>
      </c>
      <c r="AB616">
        <v>28.61992</v>
      </c>
    </row>
    <row r="617" spans="1:28" x14ac:dyDescent="0.25">
      <c r="A617" t="s">
        <v>678</v>
      </c>
      <c r="B617">
        <v>2.4795589828939999</v>
      </c>
      <c r="C617">
        <v>0.65041732788085904</v>
      </c>
      <c r="D617" t="s">
        <v>5439</v>
      </c>
      <c r="E617" t="s">
        <v>5439</v>
      </c>
      <c r="F617" t="s">
        <v>5440</v>
      </c>
      <c r="G617" t="s">
        <v>5441</v>
      </c>
      <c r="H617" t="s">
        <v>7132</v>
      </c>
      <c r="I617">
        <v>1</v>
      </c>
      <c r="J617">
        <v>4</v>
      </c>
      <c r="K617" t="s">
        <v>5438</v>
      </c>
      <c r="L617">
        <v>6</v>
      </c>
      <c r="M617">
        <v>6</v>
      </c>
      <c r="N617">
        <v>6</v>
      </c>
      <c r="O617">
        <v>62.1</v>
      </c>
      <c r="P617">
        <v>62.1</v>
      </c>
      <c r="Q617">
        <v>62.1</v>
      </c>
      <c r="R617">
        <v>15.183</v>
      </c>
      <c r="S617">
        <v>0</v>
      </c>
      <c r="T617">
        <v>68.878</v>
      </c>
      <c r="U617">
        <v>8019400000</v>
      </c>
      <c r="V617">
        <v>114</v>
      </c>
      <c r="W617">
        <v>30.613250000000001</v>
      </c>
      <c r="X617">
        <v>30.699829999999999</v>
      </c>
      <c r="Y617">
        <v>30.356580000000001</v>
      </c>
      <c r="Z617">
        <v>29.930579999999999</v>
      </c>
      <c r="AA617">
        <v>29.899660000000001</v>
      </c>
      <c r="AB617">
        <v>29.888159999999999</v>
      </c>
    </row>
    <row r="618" spans="1:28" x14ac:dyDescent="0.25">
      <c r="A618" t="s">
        <v>678</v>
      </c>
      <c r="B618">
        <v>3.6562630801988898</v>
      </c>
      <c r="C618">
        <v>-1.2179489135742201</v>
      </c>
      <c r="D618" t="s">
        <v>5451</v>
      </c>
      <c r="E618" t="s">
        <v>5451</v>
      </c>
      <c r="F618" t="s">
        <v>5452</v>
      </c>
      <c r="G618" t="s">
        <v>5453</v>
      </c>
      <c r="H618" t="s">
        <v>7132</v>
      </c>
      <c r="I618">
        <v>1</v>
      </c>
      <c r="J618">
        <v>4</v>
      </c>
      <c r="K618" t="s">
        <v>5450</v>
      </c>
      <c r="L618">
        <v>3</v>
      </c>
      <c r="M618">
        <v>3</v>
      </c>
      <c r="N618">
        <v>3</v>
      </c>
      <c r="O618">
        <v>19.399999999999999</v>
      </c>
      <c r="P618">
        <v>19.399999999999999</v>
      </c>
      <c r="Q618">
        <v>19.399999999999999</v>
      </c>
      <c r="R618">
        <v>22.988</v>
      </c>
      <c r="S618">
        <v>0</v>
      </c>
      <c r="T618">
        <v>5.6002000000000001</v>
      </c>
      <c r="U618">
        <v>174190000</v>
      </c>
      <c r="V618">
        <v>11</v>
      </c>
      <c r="W618">
        <v>24.104620000000001</v>
      </c>
      <c r="X618">
        <v>24.038340000000002</v>
      </c>
      <c r="Y618">
        <v>23.819189999999999</v>
      </c>
      <c r="Z618">
        <v>25.24775</v>
      </c>
      <c r="AA618">
        <v>25.246410000000001</v>
      </c>
      <c r="AB618">
        <v>25.121829999999999</v>
      </c>
    </row>
    <row r="619" spans="1:28" x14ac:dyDescent="0.25">
      <c r="A619" t="s">
        <v>678</v>
      </c>
      <c r="B619">
        <v>0.94754302791156197</v>
      </c>
      <c r="C619">
        <v>2.5773563385009801</v>
      </c>
      <c r="D619" t="s">
        <v>7590</v>
      </c>
      <c r="E619" t="s">
        <v>7590</v>
      </c>
      <c r="F619" t="s">
        <v>7591</v>
      </c>
      <c r="G619" t="s">
        <v>7592</v>
      </c>
      <c r="H619" t="s">
        <v>7132</v>
      </c>
      <c r="I619">
        <v>1</v>
      </c>
      <c r="J619">
        <v>4</v>
      </c>
      <c r="K619" t="s">
        <v>7593</v>
      </c>
      <c r="L619">
        <v>4</v>
      </c>
      <c r="M619">
        <v>4</v>
      </c>
      <c r="N619">
        <v>4</v>
      </c>
      <c r="O619">
        <v>46.4</v>
      </c>
      <c r="P619">
        <v>46.4</v>
      </c>
      <c r="Q619">
        <v>46.4</v>
      </c>
      <c r="R619">
        <v>13.784000000000001</v>
      </c>
      <c r="S619">
        <v>0</v>
      </c>
      <c r="T619">
        <v>45.691000000000003</v>
      </c>
      <c r="U619">
        <v>404570000</v>
      </c>
      <c r="V619">
        <v>13</v>
      </c>
      <c r="W619">
        <v>26.409520000000001</v>
      </c>
      <c r="X619">
        <v>26.66357</v>
      </c>
      <c r="Y619">
        <v>26.272590000000001</v>
      </c>
      <c r="Z619">
        <v>23.13946</v>
      </c>
      <c r="AA619">
        <v>22.135100000000001</v>
      </c>
      <c r="AB619">
        <v>26.33906</v>
      </c>
    </row>
    <row r="620" spans="1:28" x14ac:dyDescent="0.25">
      <c r="A620" t="s">
        <v>678</v>
      </c>
      <c r="B620">
        <v>2.5845872721194199</v>
      </c>
      <c r="C620">
        <v>0.84878158569335904</v>
      </c>
      <c r="D620" t="s">
        <v>5455</v>
      </c>
      <c r="E620" t="s">
        <v>5455</v>
      </c>
      <c r="F620" t="s">
        <v>5456</v>
      </c>
      <c r="G620" t="s">
        <v>5457</v>
      </c>
      <c r="H620" t="s">
        <v>7132</v>
      </c>
      <c r="I620">
        <v>1</v>
      </c>
      <c r="J620">
        <v>4</v>
      </c>
      <c r="K620" t="s">
        <v>5454</v>
      </c>
      <c r="L620">
        <v>4</v>
      </c>
      <c r="M620">
        <v>4</v>
      </c>
      <c r="N620">
        <v>4</v>
      </c>
      <c r="O620">
        <v>42.2</v>
      </c>
      <c r="P620">
        <v>42.2</v>
      </c>
      <c r="Q620">
        <v>42.2</v>
      </c>
      <c r="R620">
        <v>12.436</v>
      </c>
      <c r="S620">
        <v>0</v>
      </c>
      <c r="T620">
        <v>8.1059999999999999</v>
      </c>
      <c r="U620">
        <v>172310000</v>
      </c>
      <c r="V620">
        <v>18</v>
      </c>
      <c r="W620">
        <v>25.14087</v>
      </c>
      <c r="X620">
        <v>25.236149999999999</v>
      </c>
      <c r="Y620">
        <v>25.090109999999999</v>
      </c>
      <c r="Z620">
        <v>24.067920000000001</v>
      </c>
      <c r="AA620">
        <v>24.430070000000001</v>
      </c>
      <c r="AB620">
        <v>24.422779999999999</v>
      </c>
    </row>
    <row r="621" spans="1:28" x14ac:dyDescent="0.25">
      <c r="A621" t="s">
        <v>678</v>
      </c>
      <c r="B621">
        <v>2.40645600003077</v>
      </c>
      <c r="C621">
        <v>1.6712252298990899</v>
      </c>
      <c r="D621" t="s">
        <v>7594</v>
      </c>
      <c r="E621" t="s">
        <v>7594</v>
      </c>
      <c r="F621" t="s">
        <v>7595</v>
      </c>
      <c r="G621" t="s">
        <v>7596</v>
      </c>
      <c r="H621" t="s">
        <v>7132</v>
      </c>
      <c r="I621">
        <v>1</v>
      </c>
      <c r="J621">
        <v>4</v>
      </c>
      <c r="K621" t="s">
        <v>7597</v>
      </c>
      <c r="L621">
        <v>4</v>
      </c>
      <c r="M621">
        <v>4</v>
      </c>
      <c r="N621">
        <v>4</v>
      </c>
      <c r="O621">
        <v>42.6</v>
      </c>
      <c r="P621">
        <v>42.6</v>
      </c>
      <c r="Q621">
        <v>42.6</v>
      </c>
      <c r="R621">
        <v>16.32</v>
      </c>
      <c r="S621">
        <v>0</v>
      </c>
      <c r="T621">
        <v>9.9722000000000008</v>
      </c>
      <c r="U621">
        <v>160790000</v>
      </c>
      <c r="V621">
        <v>6</v>
      </c>
      <c r="W621">
        <v>25.39329</v>
      </c>
      <c r="X621">
        <v>24.869620000000001</v>
      </c>
      <c r="Y621">
        <v>25.518660000000001</v>
      </c>
      <c r="Z621">
        <v>23.94557</v>
      </c>
      <c r="AA621">
        <v>23.268619999999999</v>
      </c>
      <c r="AB621">
        <v>23.553709999999999</v>
      </c>
    </row>
    <row r="622" spans="1:28" x14ac:dyDescent="0.25">
      <c r="A622" t="s">
        <v>678</v>
      </c>
      <c r="B622">
        <v>1.8110098991400101</v>
      </c>
      <c r="C622">
        <v>0.43565305074056199</v>
      </c>
      <c r="D622" t="s">
        <v>5502</v>
      </c>
      <c r="E622" t="s">
        <v>5502</v>
      </c>
      <c r="F622" t="s">
        <v>5503</v>
      </c>
      <c r="G622" t="s">
        <v>5504</v>
      </c>
      <c r="H622" t="s">
        <v>7132</v>
      </c>
      <c r="I622">
        <v>1</v>
      </c>
      <c r="J622">
        <v>4</v>
      </c>
      <c r="K622" t="s">
        <v>146</v>
      </c>
      <c r="L622">
        <v>5</v>
      </c>
      <c r="M622">
        <v>5</v>
      </c>
      <c r="N622">
        <v>5</v>
      </c>
      <c r="O622">
        <v>32.9</v>
      </c>
      <c r="P622">
        <v>32.9</v>
      </c>
      <c r="Q622">
        <v>32.9</v>
      </c>
      <c r="R622">
        <v>23.251999999999999</v>
      </c>
      <c r="S622">
        <v>0</v>
      </c>
      <c r="T622">
        <v>17.574000000000002</v>
      </c>
      <c r="U622">
        <v>361030000</v>
      </c>
      <c r="V622">
        <v>27</v>
      </c>
      <c r="W622">
        <v>25.98479</v>
      </c>
      <c r="X622">
        <v>26.202809999999999</v>
      </c>
      <c r="Y622">
        <v>25.987349999999999</v>
      </c>
      <c r="Z622">
        <v>25.498349999999999</v>
      </c>
      <c r="AA622">
        <v>25.598610000000001</v>
      </c>
      <c r="AB622">
        <v>25.77102</v>
      </c>
    </row>
    <row r="623" spans="1:28" x14ac:dyDescent="0.25">
      <c r="A623" t="s">
        <v>678</v>
      </c>
      <c r="B623">
        <v>3.1386551963559399</v>
      </c>
      <c r="C623">
        <v>-2.4024632771809902</v>
      </c>
      <c r="D623" t="s">
        <v>5507</v>
      </c>
      <c r="E623" t="s">
        <v>5507</v>
      </c>
      <c r="F623" t="s">
        <v>5508</v>
      </c>
      <c r="G623" t="s">
        <v>5509</v>
      </c>
      <c r="H623" t="s">
        <v>7132</v>
      </c>
      <c r="I623">
        <v>1</v>
      </c>
      <c r="J623">
        <v>4</v>
      </c>
      <c r="K623" t="s">
        <v>5506</v>
      </c>
      <c r="L623">
        <v>6</v>
      </c>
      <c r="M623">
        <v>6</v>
      </c>
      <c r="N623">
        <v>6</v>
      </c>
      <c r="O623">
        <v>24.8</v>
      </c>
      <c r="P623">
        <v>24.8</v>
      </c>
      <c r="Q623">
        <v>24.8</v>
      </c>
      <c r="R623">
        <v>36.003</v>
      </c>
      <c r="S623">
        <v>0</v>
      </c>
      <c r="T623">
        <v>39.682000000000002</v>
      </c>
      <c r="U623">
        <v>321640000</v>
      </c>
      <c r="V623">
        <v>38</v>
      </c>
      <c r="W623">
        <v>23.576350000000001</v>
      </c>
      <c r="X623">
        <v>23.788650000000001</v>
      </c>
      <c r="Y623">
        <v>24.348610000000001</v>
      </c>
      <c r="Z623">
        <v>26.392289999999999</v>
      </c>
      <c r="AA623">
        <v>26.446480000000001</v>
      </c>
      <c r="AB623">
        <v>26.082229999999999</v>
      </c>
    </row>
    <row r="624" spans="1:28" x14ac:dyDescent="0.25">
      <c r="A624" t="s">
        <v>678</v>
      </c>
      <c r="B624">
        <v>0.95279757463131698</v>
      </c>
      <c r="C624">
        <v>1.9569384256998701</v>
      </c>
      <c r="D624" t="s">
        <v>7598</v>
      </c>
      <c r="E624" t="s">
        <v>7598</v>
      </c>
      <c r="F624" t="s">
        <v>7599</v>
      </c>
      <c r="G624" t="s">
        <v>7600</v>
      </c>
      <c r="H624" t="s">
        <v>7132</v>
      </c>
      <c r="I624">
        <v>1</v>
      </c>
      <c r="J624">
        <v>4</v>
      </c>
      <c r="K624" t="s">
        <v>7601</v>
      </c>
      <c r="L624">
        <v>2</v>
      </c>
      <c r="M624">
        <v>2</v>
      </c>
      <c r="N624">
        <v>2</v>
      </c>
      <c r="O624">
        <v>22</v>
      </c>
      <c r="P624">
        <v>22</v>
      </c>
      <c r="Q624">
        <v>22</v>
      </c>
      <c r="R624">
        <v>13.724</v>
      </c>
      <c r="S624">
        <v>0</v>
      </c>
      <c r="T624">
        <v>8.58</v>
      </c>
      <c r="U624">
        <v>184500000</v>
      </c>
      <c r="V624">
        <v>9</v>
      </c>
      <c r="W624">
        <v>25.256630000000001</v>
      </c>
      <c r="X624">
        <v>25.223980000000001</v>
      </c>
      <c r="Y624">
        <v>25.291119999999999</v>
      </c>
      <c r="Z624">
        <v>22.820810000000002</v>
      </c>
      <c r="AA624">
        <v>25.152090000000001</v>
      </c>
      <c r="AB624">
        <v>21.92802</v>
      </c>
    </row>
    <row r="625" spans="1:28" x14ac:dyDescent="0.25">
      <c r="A625" t="s">
        <v>678</v>
      </c>
      <c r="B625">
        <v>2.7588868976813599</v>
      </c>
      <c r="C625">
        <v>0.47869491577148399</v>
      </c>
      <c r="D625" t="s">
        <v>5515</v>
      </c>
      <c r="E625" t="s">
        <v>5515</v>
      </c>
      <c r="F625" t="s">
        <v>5516</v>
      </c>
      <c r="G625" t="s">
        <v>5517</v>
      </c>
      <c r="H625" t="s">
        <v>7132</v>
      </c>
      <c r="I625">
        <v>1</v>
      </c>
      <c r="J625">
        <v>4</v>
      </c>
      <c r="K625" t="s">
        <v>5514</v>
      </c>
      <c r="L625">
        <v>11</v>
      </c>
      <c r="M625">
        <v>11</v>
      </c>
      <c r="N625">
        <v>11</v>
      </c>
      <c r="O625">
        <v>72.3</v>
      </c>
      <c r="P625">
        <v>72.3</v>
      </c>
      <c r="Q625">
        <v>72.3</v>
      </c>
      <c r="R625">
        <v>16.331</v>
      </c>
      <c r="S625">
        <v>0</v>
      </c>
      <c r="T625">
        <v>94.846999999999994</v>
      </c>
      <c r="U625">
        <v>5997600000</v>
      </c>
      <c r="V625">
        <v>190</v>
      </c>
      <c r="W625">
        <v>30.024719999999999</v>
      </c>
      <c r="X625">
        <v>29.95823</v>
      </c>
      <c r="Y625">
        <v>30.162189999999999</v>
      </c>
      <c r="Z625">
        <v>29.599209999999999</v>
      </c>
      <c r="AA625">
        <v>29.52421</v>
      </c>
      <c r="AB625">
        <v>29.585629999999998</v>
      </c>
    </row>
    <row r="626" spans="1:28" x14ac:dyDescent="0.25">
      <c r="A626" t="s">
        <v>678</v>
      </c>
      <c r="B626">
        <v>2.9565749293001198</v>
      </c>
      <c r="C626">
        <v>0.82793299357096495</v>
      </c>
      <c r="D626" t="s">
        <v>5518</v>
      </c>
      <c r="E626" t="s">
        <v>5518</v>
      </c>
      <c r="F626" t="s">
        <v>5519</v>
      </c>
      <c r="G626" t="s">
        <v>5520</v>
      </c>
      <c r="H626" t="s">
        <v>7132</v>
      </c>
      <c r="I626">
        <v>1</v>
      </c>
      <c r="J626">
        <v>4</v>
      </c>
      <c r="K626" t="s">
        <v>3208</v>
      </c>
      <c r="L626">
        <v>16</v>
      </c>
      <c r="M626">
        <v>16</v>
      </c>
      <c r="N626">
        <v>16</v>
      </c>
      <c r="O626">
        <v>58</v>
      </c>
      <c r="P626">
        <v>58</v>
      </c>
      <c r="Q626">
        <v>58</v>
      </c>
      <c r="R626">
        <v>34.155000000000001</v>
      </c>
      <c r="S626">
        <v>0</v>
      </c>
      <c r="T626">
        <v>216.31</v>
      </c>
      <c r="U626">
        <v>17079000000</v>
      </c>
      <c r="V626">
        <v>215</v>
      </c>
      <c r="W626">
        <v>31.694489999999998</v>
      </c>
      <c r="X626">
        <v>31.804400000000001</v>
      </c>
      <c r="Y626">
        <v>31.796530000000001</v>
      </c>
      <c r="Z626">
        <v>30.795439999999999</v>
      </c>
      <c r="AA626">
        <v>30.906130000000001</v>
      </c>
      <c r="AB626">
        <v>31.110050000000001</v>
      </c>
    </row>
    <row r="627" spans="1:28" x14ac:dyDescent="0.25">
      <c r="A627" t="s">
        <v>678</v>
      </c>
      <c r="B627">
        <v>3.41481120499013</v>
      </c>
      <c r="C627">
        <v>0.54998779296875</v>
      </c>
      <c r="D627" t="s">
        <v>5526</v>
      </c>
      <c r="E627" t="s">
        <v>5526</v>
      </c>
      <c r="F627" t="s">
        <v>5527</v>
      </c>
      <c r="G627" t="s">
        <v>5528</v>
      </c>
      <c r="H627" t="s">
        <v>7132</v>
      </c>
      <c r="I627">
        <v>1</v>
      </c>
      <c r="J627">
        <v>4</v>
      </c>
      <c r="K627" t="s">
        <v>5525</v>
      </c>
      <c r="L627">
        <v>20</v>
      </c>
      <c r="M627">
        <v>20</v>
      </c>
      <c r="N627">
        <v>20</v>
      </c>
      <c r="O627">
        <v>69.7</v>
      </c>
      <c r="P627">
        <v>69.7</v>
      </c>
      <c r="Q627">
        <v>69.7</v>
      </c>
      <c r="R627">
        <v>29.367000000000001</v>
      </c>
      <c r="S627">
        <v>0</v>
      </c>
      <c r="T627">
        <v>295.33</v>
      </c>
      <c r="U627">
        <v>34716000000</v>
      </c>
      <c r="V627">
        <v>316</v>
      </c>
      <c r="W627">
        <v>32.620579999999997</v>
      </c>
      <c r="X627">
        <v>32.620040000000003</v>
      </c>
      <c r="Y627">
        <v>32.688899999999997</v>
      </c>
      <c r="Z627">
        <v>32.091189999999997</v>
      </c>
      <c r="AA627">
        <v>32.017409999999998</v>
      </c>
      <c r="AB627">
        <v>32.170960000000001</v>
      </c>
    </row>
    <row r="628" spans="1:28" x14ac:dyDescent="0.25">
      <c r="A628" t="s">
        <v>678</v>
      </c>
      <c r="B628">
        <v>1.93976404256278</v>
      </c>
      <c r="C628">
        <v>0.73818016052246105</v>
      </c>
      <c r="D628" t="s">
        <v>5542</v>
      </c>
      <c r="E628" t="s">
        <v>5542</v>
      </c>
      <c r="F628" t="s">
        <v>5543</v>
      </c>
      <c r="G628" t="s">
        <v>5544</v>
      </c>
      <c r="H628" t="s">
        <v>7132</v>
      </c>
      <c r="I628">
        <v>1</v>
      </c>
      <c r="J628">
        <v>4</v>
      </c>
      <c r="K628" t="s">
        <v>5541</v>
      </c>
      <c r="L628">
        <v>6</v>
      </c>
      <c r="M628">
        <v>6</v>
      </c>
      <c r="N628">
        <v>6</v>
      </c>
      <c r="O628">
        <v>36.5</v>
      </c>
      <c r="P628">
        <v>36.5</v>
      </c>
      <c r="Q628">
        <v>36.5</v>
      </c>
      <c r="R628">
        <v>23.274999999999999</v>
      </c>
      <c r="S628">
        <v>0</v>
      </c>
      <c r="T628">
        <v>14.263999999999999</v>
      </c>
      <c r="U628">
        <v>1013800000</v>
      </c>
      <c r="V628">
        <v>21</v>
      </c>
      <c r="W628">
        <v>27.564489999999999</v>
      </c>
      <c r="X628">
        <v>27.411670000000001</v>
      </c>
      <c r="Y628">
        <v>27.92071</v>
      </c>
      <c r="Z628">
        <v>26.890059999999998</v>
      </c>
      <c r="AA628">
        <v>26.772279999999999</v>
      </c>
      <c r="AB628">
        <v>27.01999</v>
      </c>
    </row>
    <row r="629" spans="1:28" x14ac:dyDescent="0.25">
      <c r="A629" t="s">
        <v>678</v>
      </c>
      <c r="B629">
        <v>1.9363221295813799</v>
      </c>
      <c r="C629">
        <v>0.87274169921875</v>
      </c>
      <c r="D629" t="s">
        <v>5548</v>
      </c>
      <c r="E629" t="s">
        <v>5548</v>
      </c>
      <c r="F629" t="s">
        <v>5549</v>
      </c>
      <c r="G629" t="s">
        <v>5550</v>
      </c>
      <c r="H629" t="s">
        <v>7132</v>
      </c>
      <c r="I629">
        <v>1</v>
      </c>
      <c r="J629">
        <v>4</v>
      </c>
      <c r="K629" t="s">
        <v>1140</v>
      </c>
      <c r="L629">
        <v>7</v>
      </c>
      <c r="M629">
        <v>7</v>
      </c>
      <c r="N629">
        <v>7</v>
      </c>
      <c r="O629">
        <v>52.4</v>
      </c>
      <c r="P629">
        <v>52.4</v>
      </c>
      <c r="Q629">
        <v>52.4</v>
      </c>
      <c r="R629">
        <v>18.314</v>
      </c>
      <c r="S629">
        <v>0</v>
      </c>
      <c r="T629">
        <v>28.329000000000001</v>
      </c>
      <c r="U629">
        <v>1111300000</v>
      </c>
      <c r="V629">
        <v>24</v>
      </c>
      <c r="W629">
        <v>28.03763</v>
      </c>
      <c r="X629">
        <v>27.68197</v>
      </c>
      <c r="Y629">
        <v>27.780069999999998</v>
      </c>
      <c r="Z629">
        <v>26.680430000000001</v>
      </c>
      <c r="AA629">
        <v>26.943020000000001</v>
      </c>
      <c r="AB629">
        <v>27.257999999999999</v>
      </c>
    </row>
    <row r="630" spans="1:28" x14ac:dyDescent="0.25">
      <c r="A630" t="s">
        <v>678</v>
      </c>
      <c r="B630">
        <v>1.2171561842190799</v>
      </c>
      <c r="C630">
        <v>-0.987213134765625</v>
      </c>
      <c r="D630" t="s">
        <v>7378</v>
      </c>
      <c r="E630" t="s">
        <v>7378</v>
      </c>
      <c r="F630" t="s">
        <v>7379</v>
      </c>
      <c r="G630" t="s">
        <v>7380</v>
      </c>
      <c r="H630" t="s">
        <v>7132</v>
      </c>
      <c r="I630">
        <v>1</v>
      </c>
      <c r="J630">
        <v>4</v>
      </c>
      <c r="K630" t="s">
        <v>7302</v>
      </c>
      <c r="L630">
        <v>5</v>
      </c>
      <c r="M630">
        <v>5</v>
      </c>
      <c r="N630">
        <v>5</v>
      </c>
      <c r="O630">
        <v>5.5</v>
      </c>
      <c r="P630">
        <v>5.5</v>
      </c>
      <c r="Q630">
        <v>5.5</v>
      </c>
      <c r="R630">
        <v>137.6</v>
      </c>
      <c r="S630">
        <v>0</v>
      </c>
      <c r="T630">
        <v>5.8234000000000004</v>
      </c>
      <c r="U630">
        <v>37464000</v>
      </c>
      <c r="V630">
        <v>5</v>
      </c>
      <c r="W630">
        <v>22.81861</v>
      </c>
      <c r="X630">
        <v>22.065829999999998</v>
      </c>
      <c r="Y630">
        <v>22.244540000000001</v>
      </c>
      <c r="Z630">
        <v>23.97465</v>
      </c>
      <c r="AA630">
        <v>23.027979999999999</v>
      </c>
      <c r="AB630">
        <v>23.087980000000002</v>
      </c>
    </row>
    <row r="631" spans="1:28" x14ac:dyDescent="0.25">
      <c r="A631" t="s">
        <v>678</v>
      </c>
      <c r="B631">
        <v>2.0304112962406302</v>
      </c>
      <c r="C631">
        <v>-0.64438692728678504</v>
      </c>
      <c r="D631" t="s">
        <v>5564</v>
      </c>
      <c r="E631" t="s">
        <v>5564</v>
      </c>
      <c r="F631" t="s">
        <v>5565</v>
      </c>
      <c r="G631" t="s">
        <v>5566</v>
      </c>
      <c r="H631" t="s">
        <v>7132</v>
      </c>
      <c r="I631">
        <v>1</v>
      </c>
      <c r="J631">
        <v>4</v>
      </c>
      <c r="K631" t="s">
        <v>5563</v>
      </c>
      <c r="L631">
        <v>13</v>
      </c>
      <c r="M631">
        <v>13</v>
      </c>
      <c r="N631">
        <v>13</v>
      </c>
      <c r="O631">
        <v>38</v>
      </c>
      <c r="P631">
        <v>38</v>
      </c>
      <c r="Q631">
        <v>38</v>
      </c>
      <c r="R631">
        <v>34.356999999999999</v>
      </c>
      <c r="S631">
        <v>0</v>
      </c>
      <c r="T631">
        <v>54.658999999999999</v>
      </c>
      <c r="U631">
        <v>1233300000</v>
      </c>
      <c r="V631">
        <v>60</v>
      </c>
      <c r="W631">
        <v>27.047910000000002</v>
      </c>
      <c r="X631">
        <v>27.162310000000002</v>
      </c>
      <c r="Y631">
        <v>27.38936</v>
      </c>
      <c r="Z631">
        <v>27.810479999999998</v>
      </c>
      <c r="AA631">
        <v>28.02046</v>
      </c>
      <c r="AB631">
        <v>27.701799999999999</v>
      </c>
    </row>
    <row r="632" spans="1:28" x14ac:dyDescent="0.25">
      <c r="A632" t="s">
        <v>678</v>
      </c>
      <c r="B632">
        <v>2.01190034131755</v>
      </c>
      <c r="C632">
        <v>-0.62443161010742199</v>
      </c>
      <c r="D632" t="s">
        <v>5574</v>
      </c>
      <c r="E632" t="s">
        <v>5574</v>
      </c>
      <c r="F632" t="s">
        <v>5575</v>
      </c>
      <c r="G632" t="s">
        <v>5576</v>
      </c>
      <c r="H632" t="s">
        <v>7132</v>
      </c>
      <c r="I632">
        <v>1</v>
      </c>
      <c r="J632">
        <v>4</v>
      </c>
      <c r="K632" t="s">
        <v>333</v>
      </c>
      <c r="L632">
        <v>24</v>
      </c>
      <c r="M632">
        <v>6</v>
      </c>
      <c r="N632">
        <v>1</v>
      </c>
      <c r="O632">
        <v>74.2</v>
      </c>
      <c r="P632">
        <v>20.9</v>
      </c>
      <c r="Q632">
        <v>2.7</v>
      </c>
      <c r="R632">
        <v>49.953000000000003</v>
      </c>
      <c r="S632">
        <v>0</v>
      </c>
      <c r="T632">
        <v>167.73</v>
      </c>
      <c r="U632">
        <v>2185200000</v>
      </c>
      <c r="V632">
        <v>58</v>
      </c>
      <c r="W632">
        <v>28.0229</v>
      </c>
      <c r="X632">
        <v>27.824809999999999</v>
      </c>
      <c r="Y632">
        <v>28.20027</v>
      </c>
      <c r="Z632">
        <v>28.697600000000001</v>
      </c>
      <c r="AA632">
        <v>28.483049999999999</v>
      </c>
      <c r="AB632">
        <v>28.740629999999999</v>
      </c>
    </row>
    <row r="633" spans="1:28" x14ac:dyDescent="0.25">
      <c r="A633" t="s">
        <v>678</v>
      </c>
      <c r="B633">
        <v>0.89847233978308605</v>
      </c>
      <c r="C633">
        <v>1.8103421529134101</v>
      </c>
      <c r="D633" t="s">
        <v>7602</v>
      </c>
      <c r="E633" t="s">
        <v>7602</v>
      </c>
      <c r="F633" t="s">
        <v>7603</v>
      </c>
      <c r="G633" t="s">
        <v>7604</v>
      </c>
      <c r="H633" t="s">
        <v>7132</v>
      </c>
      <c r="I633">
        <v>1</v>
      </c>
      <c r="J633">
        <v>4</v>
      </c>
      <c r="K633" t="s">
        <v>7605</v>
      </c>
      <c r="L633">
        <v>3</v>
      </c>
      <c r="M633">
        <v>3</v>
      </c>
      <c r="N633">
        <v>3</v>
      </c>
      <c r="O633">
        <v>9.5</v>
      </c>
      <c r="P633">
        <v>9.5</v>
      </c>
      <c r="Q633">
        <v>9.5</v>
      </c>
      <c r="R633">
        <v>34.298999999999999</v>
      </c>
      <c r="S633">
        <v>0</v>
      </c>
      <c r="T633">
        <v>8.9023000000000003</v>
      </c>
      <c r="U633">
        <v>159340000</v>
      </c>
      <c r="V633">
        <v>6</v>
      </c>
      <c r="W633">
        <v>25.307960000000001</v>
      </c>
      <c r="X633">
        <v>25.423680000000001</v>
      </c>
      <c r="Y633">
        <v>25.134689999999999</v>
      </c>
      <c r="Z633">
        <v>22.260529999999999</v>
      </c>
      <c r="AA633">
        <v>22.85622</v>
      </c>
      <c r="AB633">
        <v>25.318549999999998</v>
      </c>
    </row>
    <row r="634" spans="1:28" x14ac:dyDescent="0.25">
      <c r="A634" t="s">
        <v>678</v>
      </c>
      <c r="B634">
        <v>3.0427093437360502</v>
      </c>
      <c r="C634">
        <v>-1.4515145619710299</v>
      </c>
      <c r="D634" t="s">
        <v>7323</v>
      </c>
      <c r="E634" t="s">
        <v>7323</v>
      </c>
      <c r="F634" t="s">
        <v>7324</v>
      </c>
      <c r="G634" t="s">
        <v>7325</v>
      </c>
      <c r="H634" t="s">
        <v>7132</v>
      </c>
      <c r="I634">
        <v>1</v>
      </c>
      <c r="J634">
        <v>4</v>
      </c>
      <c r="K634" t="s">
        <v>7326</v>
      </c>
      <c r="L634">
        <v>3</v>
      </c>
      <c r="M634">
        <v>3</v>
      </c>
      <c r="N634">
        <v>3</v>
      </c>
      <c r="O634">
        <v>12.5</v>
      </c>
      <c r="P634">
        <v>12.5</v>
      </c>
      <c r="Q634">
        <v>12.5</v>
      </c>
      <c r="R634">
        <v>34.731999999999999</v>
      </c>
      <c r="S634">
        <v>0</v>
      </c>
      <c r="T634">
        <v>11.74</v>
      </c>
      <c r="U634">
        <v>69135000</v>
      </c>
      <c r="V634">
        <v>8</v>
      </c>
      <c r="W634">
        <v>22.288820000000001</v>
      </c>
      <c r="X634">
        <v>22.67437</v>
      </c>
      <c r="Y634">
        <v>22.227509999999999</v>
      </c>
      <c r="Z634">
        <v>24.00093</v>
      </c>
      <c r="AA634">
        <v>23.702400000000001</v>
      </c>
      <c r="AB634">
        <v>23.841919999999998</v>
      </c>
    </row>
    <row r="635" spans="1:28" x14ac:dyDescent="0.25">
      <c r="A635" t="s">
        <v>678</v>
      </c>
      <c r="B635">
        <v>1.82129460365445</v>
      </c>
      <c r="C635">
        <v>-0.52528635660807399</v>
      </c>
      <c r="D635" t="s">
        <v>5601</v>
      </c>
      <c r="E635" t="s">
        <v>5601</v>
      </c>
      <c r="F635" t="s">
        <v>5602</v>
      </c>
      <c r="G635" t="s">
        <v>5603</v>
      </c>
      <c r="H635" t="s">
        <v>7132</v>
      </c>
      <c r="I635">
        <v>1</v>
      </c>
      <c r="J635">
        <v>4</v>
      </c>
      <c r="K635" t="s">
        <v>62</v>
      </c>
      <c r="L635">
        <v>7</v>
      </c>
      <c r="M635">
        <v>7</v>
      </c>
      <c r="N635">
        <v>7</v>
      </c>
      <c r="O635">
        <v>28.6</v>
      </c>
      <c r="P635">
        <v>28.6</v>
      </c>
      <c r="Q635">
        <v>28.6</v>
      </c>
      <c r="R635">
        <v>38.158000000000001</v>
      </c>
      <c r="S635">
        <v>0</v>
      </c>
      <c r="T635">
        <v>28.045000000000002</v>
      </c>
      <c r="U635">
        <v>212860000</v>
      </c>
      <c r="V635">
        <v>13</v>
      </c>
      <c r="W635">
        <v>24.797830000000001</v>
      </c>
      <c r="X635">
        <v>24.597300000000001</v>
      </c>
      <c r="Y635">
        <v>24.74119</v>
      </c>
      <c r="Z635">
        <v>25.017040000000001</v>
      </c>
      <c r="AA635">
        <v>25.296530000000001</v>
      </c>
      <c r="AB635">
        <v>25.398620000000001</v>
      </c>
    </row>
    <row r="636" spans="1:28" x14ac:dyDescent="0.25">
      <c r="A636" t="s">
        <v>678</v>
      </c>
      <c r="B636">
        <v>2.7307596799079699</v>
      </c>
      <c r="C636">
        <v>0.51122919718424198</v>
      </c>
      <c r="D636" t="s">
        <v>5629</v>
      </c>
      <c r="E636" t="s">
        <v>5629</v>
      </c>
      <c r="F636" t="s">
        <v>5630</v>
      </c>
      <c r="G636" t="s">
        <v>5631</v>
      </c>
      <c r="H636" t="s">
        <v>7132</v>
      </c>
      <c r="I636">
        <v>1</v>
      </c>
      <c r="J636">
        <v>4</v>
      </c>
      <c r="K636" t="s">
        <v>5628</v>
      </c>
      <c r="L636">
        <v>13</v>
      </c>
      <c r="M636">
        <v>13</v>
      </c>
      <c r="N636">
        <v>13</v>
      </c>
      <c r="O636">
        <v>25.5</v>
      </c>
      <c r="P636">
        <v>25.5</v>
      </c>
      <c r="Q636">
        <v>25.5</v>
      </c>
      <c r="R636">
        <v>77.998999999999995</v>
      </c>
      <c r="S636">
        <v>0</v>
      </c>
      <c r="T636">
        <v>40.718000000000004</v>
      </c>
      <c r="U636">
        <v>938310000</v>
      </c>
      <c r="V636">
        <v>71</v>
      </c>
      <c r="W636">
        <v>27.398769999999999</v>
      </c>
      <c r="X636">
        <v>27.429659999999998</v>
      </c>
      <c r="Y636">
        <v>27.49335</v>
      </c>
      <c r="Z636">
        <v>26.80132</v>
      </c>
      <c r="AA636">
        <v>26.98761</v>
      </c>
      <c r="AB636">
        <v>26.99916</v>
      </c>
    </row>
    <row r="637" spans="1:28" x14ac:dyDescent="0.25">
      <c r="A637" t="s">
        <v>678</v>
      </c>
      <c r="B637">
        <v>1.7469654172857401</v>
      </c>
      <c r="C637">
        <v>0.487820307413738</v>
      </c>
      <c r="D637" t="s">
        <v>5675</v>
      </c>
      <c r="E637" t="s">
        <v>5675</v>
      </c>
      <c r="F637" t="s">
        <v>5676</v>
      </c>
      <c r="G637" t="s">
        <v>5677</v>
      </c>
      <c r="H637" t="s">
        <v>7132</v>
      </c>
      <c r="I637">
        <v>1</v>
      </c>
      <c r="J637">
        <v>4</v>
      </c>
      <c r="K637" t="s">
        <v>4060</v>
      </c>
      <c r="L637">
        <v>7</v>
      </c>
      <c r="M637">
        <v>7</v>
      </c>
      <c r="N637">
        <v>7</v>
      </c>
      <c r="O637">
        <v>21</v>
      </c>
      <c r="P637">
        <v>21</v>
      </c>
      <c r="Q637">
        <v>21</v>
      </c>
      <c r="R637">
        <v>37.527000000000001</v>
      </c>
      <c r="S637">
        <v>0</v>
      </c>
      <c r="T637">
        <v>27.071000000000002</v>
      </c>
      <c r="U637">
        <v>247110000</v>
      </c>
      <c r="V637">
        <v>29</v>
      </c>
      <c r="W637">
        <v>25.465350000000001</v>
      </c>
      <c r="X637">
        <v>25.494789999999998</v>
      </c>
      <c r="Y637">
        <v>25.605319999999999</v>
      </c>
      <c r="Z637">
        <v>25.218229999999998</v>
      </c>
      <c r="AA637">
        <v>25.070830000000001</v>
      </c>
      <c r="AB637">
        <v>24.812940000000001</v>
      </c>
    </row>
    <row r="638" spans="1:28" x14ac:dyDescent="0.25">
      <c r="A638" t="s">
        <v>678</v>
      </c>
      <c r="B638">
        <v>1.99881051772684</v>
      </c>
      <c r="C638">
        <v>-2.03961181640625</v>
      </c>
      <c r="D638" t="s">
        <v>7249</v>
      </c>
      <c r="E638" t="s">
        <v>7249</v>
      </c>
      <c r="F638" t="s">
        <v>7250</v>
      </c>
      <c r="G638" t="s">
        <v>7251</v>
      </c>
      <c r="H638" t="s">
        <v>7132</v>
      </c>
      <c r="I638">
        <v>1</v>
      </c>
      <c r="J638">
        <v>4</v>
      </c>
      <c r="K638" t="s">
        <v>198</v>
      </c>
      <c r="L638">
        <v>3</v>
      </c>
      <c r="M638">
        <v>3</v>
      </c>
      <c r="N638">
        <v>3</v>
      </c>
      <c r="O638">
        <v>9</v>
      </c>
      <c r="P638">
        <v>9</v>
      </c>
      <c r="Q638">
        <v>9</v>
      </c>
      <c r="R638">
        <v>59.451999999999998</v>
      </c>
      <c r="S638">
        <v>0</v>
      </c>
      <c r="T638">
        <v>8.9923000000000002</v>
      </c>
      <c r="U638">
        <v>59778000</v>
      </c>
      <c r="V638">
        <v>4</v>
      </c>
      <c r="W638">
        <v>21.34806</v>
      </c>
      <c r="X638">
        <v>22.722899999999999</v>
      </c>
      <c r="Y638">
        <v>21.860330000000001</v>
      </c>
      <c r="Z638">
        <v>24.305219999999998</v>
      </c>
      <c r="AA638">
        <v>23.661560000000001</v>
      </c>
      <c r="AB638">
        <v>24.083349999999999</v>
      </c>
    </row>
    <row r="639" spans="1:28" x14ac:dyDescent="0.25">
      <c r="A639" t="s">
        <v>678</v>
      </c>
      <c r="B639">
        <v>1.9792427482088399</v>
      </c>
      <c r="C639">
        <v>-0.56506029764811005</v>
      </c>
      <c r="D639" t="s">
        <v>5683</v>
      </c>
      <c r="E639" t="s">
        <v>5683</v>
      </c>
      <c r="F639" t="s">
        <v>5684</v>
      </c>
      <c r="G639" t="s">
        <v>5685</v>
      </c>
      <c r="H639" t="s">
        <v>7132</v>
      </c>
      <c r="I639">
        <v>1</v>
      </c>
      <c r="J639">
        <v>4</v>
      </c>
      <c r="K639" t="s">
        <v>5682</v>
      </c>
      <c r="L639">
        <v>16</v>
      </c>
      <c r="M639">
        <v>16</v>
      </c>
      <c r="N639">
        <v>15</v>
      </c>
      <c r="O639">
        <v>45.8</v>
      </c>
      <c r="P639">
        <v>45.8</v>
      </c>
      <c r="Q639">
        <v>44.1</v>
      </c>
      <c r="R639">
        <v>52.860999999999997</v>
      </c>
      <c r="S639">
        <v>0</v>
      </c>
      <c r="T639">
        <v>75.475999999999999</v>
      </c>
      <c r="U639">
        <v>1832800000</v>
      </c>
      <c r="V639">
        <v>63</v>
      </c>
      <c r="W639">
        <v>27.71096</v>
      </c>
      <c r="X639">
        <v>27.755379999999999</v>
      </c>
      <c r="Y639">
        <v>28.061260000000001</v>
      </c>
      <c r="Z639">
        <v>28.375710000000002</v>
      </c>
      <c r="AA639">
        <v>28.520060000000001</v>
      </c>
      <c r="AB639">
        <v>28.327020000000001</v>
      </c>
    </row>
    <row r="640" spans="1:28" x14ac:dyDescent="0.25">
      <c r="A640" t="s">
        <v>678</v>
      </c>
      <c r="B640">
        <v>1.0816937993201099</v>
      </c>
      <c r="C640">
        <v>-2.8217296600341801</v>
      </c>
      <c r="D640" t="s">
        <v>7174</v>
      </c>
      <c r="E640" t="s">
        <v>7174</v>
      </c>
      <c r="F640" t="s">
        <v>7175</v>
      </c>
      <c r="G640" t="s">
        <v>7176</v>
      </c>
      <c r="H640" t="s">
        <v>7132</v>
      </c>
      <c r="I640">
        <v>1</v>
      </c>
      <c r="J640">
        <v>4</v>
      </c>
      <c r="K640" t="s">
        <v>7177</v>
      </c>
      <c r="L640">
        <v>5</v>
      </c>
      <c r="M640">
        <v>5</v>
      </c>
      <c r="N640">
        <v>5</v>
      </c>
      <c r="O640">
        <v>24.4</v>
      </c>
      <c r="P640">
        <v>24.4</v>
      </c>
      <c r="Q640">
        <v>24.4</v>
      </c>
      <c r="R640">
        <v>30.224</v>
      </c>
      <c r="S640">
        <v>0</v>
      </c>
      <c r="T640">
        <v>19.291</v>
      </c>
      <c r="U640">
        <v>168820000</v>
      </c>
      <c r="V640">
        <v>10</v>
      </c>
      <c r="W640">
        <v>24.349019999999999</v>
      </c>
      <c r="X640">
        <v>21.806260000000002</v>
      </c>
      <c r="Y640">
        <v>20.13795</v>
      </c>
      <c r="Z640">
        <v>25.002559999999999</v>
      </c>
      <c r="AA640">
        <v>24.975439999999999</v>
      </c>
      <c r="AB640">
        <v>24.780419999999999</v>
      </c>
    </row>
    <row r="641" spans="1:28" x14ac:dyDescent="0.25">
      <c r="A641" t="s">
        <v>678</v>
      </c>
      <c r="B641">
        <v>2.0203144098222299</v>
      </c>
      <c r="C641">
        <v>0.49877421061197702</v>
      </c>
      <c r="D641" t="s">
        <v>5690</v>
      </c>
      <c r="E641" t="s">
        <v>5690</v>
      </c>
      <c r="F641" t="s">
        <v>5691</v>
      </c>
      <c r="G641" t="s">
        <v>5692</v>
      </c>
      <c r="H641" t="s">
        <v>7132</v>
      </c>
      <c r="I641">
        <v>1</v>
      </c>
      <c r="J641">
        <v>4</v>
      </c>
      <c r="K641" t="s">
        <v>5525</v>
      </c>
      <c r="L641">
        <v>26</v>
      </c>
      <c r="M641">
        <v>26</v>
      </c>
      <c r="N641">
        <v>25</v>
      </c>
      <c r="O641">
        <v>64.599999999999994</v>
      </c>
      <c r="P641">
        <v>64.599999999999994</v>
      </c>
      <c r="Q641">
        <v>63.1</v>
      </c>
      <c r="R641">
        <v>52.850999999999999</v>
      </c>
      <c r="S641">
        <v>0</v>
      </c>
      <c r="T641">
        <v>323.31</v>
      </c>
      <c r="U641">
        <v>85615000000</v>
      </c>
      <c r="V641">
        <v>602</v>
      </c>
      <c r="W641">
        <v>33.730550000000001</v>
      </c>
      <c r="X641">
        <v>33.964300000000001</v>
      </c>
      <c r="Y641">
        <v>34.055689999999998</v>
      </c>
      <c r="Z641">
        <v>33.33831</v>
      </c>
      <c r="AA641">
        <v>33.420789999999997</v>
      </c>
      <c r="AB641">
        <v>33.49512</v>
      </c>
    </row>
    <row r="642" spans="1:28" x14ac:dyDescent="0.25">
      <c r="A642" t="s">
        <v>678</v>
      </c>
      <c r="B642">
        <v>3.35159151659068</v>
      </c>
      <c r="C642">
        <v>0.60258356730143003</v>
      </c>
      <c r="D642" t="s">
        <v>5716</v>
      </c>
      <c r="E642" t="s">
        <v>5716</v>
      </c>
      <c r="F642" t="s">
        <v>5717</v>
      </c>
      <c r="G642" t="s">
        <v>5718</v>
      </c>
      <c r="H642" t="s">
        <v>7132</v>
      </c>
      <c r="I642">
        <v>1</v>
      </c>
      <c r="J642">
        <v>4</v>
      </c>
      <c r="L642">
        <v>9</v>
      </c>
      <c r="M642">
        <v>9</v>
      </c>
      <c r="N642">
        <v>9</v>
      </c>
      <c r="O642">
        <v>16.2</v>
      </c>
      <c r="P642">
        <v>16.2</v>
      </c>
      <c r="Q642">
        <v>16.2</v>
      </c>
      <c r="R642">
        <v>76.117999999999995</v>
      </c>
      <c r="S642">
        <v>0</v>
      </c>
      <c r="T642">
        <v>16.658000000000001</v>
      </c>
      <c r="U642">
        <v>382710000</v>
      </c>
      <c r="V642">
        <v>28</v>
      </c>
      <c r="W642">
        <v>26.31935</v>
      </c>
      <c r="X642">
        <v>26.193169999999999</v>
      </c>
      <c r="Y642">
        <v>26.131260000000001</v>
      </c>
      <c r="Z642">
        <v>25.62968</v>
      </c>
      <c r="AA642">
        <v>25.587810000000001</v>
      </c>
      <c r="AB642">
        <v>25.618549999999999</v>
      </c>
    </row>
    <row r="643" spans="1:28" x14ac:dyDescent="0.25">
      <c r="A643" t="s">
        <v>678</v>
      </c>
      <c r="B643">
        <v>2.0033333673847</v>
      </c>
      <c r="C643">
        <v>-0.82895596822102702</v>
      </c>
      <c r="D643" t="s">
        <v>5720</v>
      </c>
      <c r="E643" t="s">
        <v>5720</v>
      </c>
      <c r="F643" t="s">
        <v>5721</v>
      </c>
      <c r="G643" t="s">
        <v>5722</v>
      </c>
      <c r="H643" t="s">
        <v>7132</v>
      </c>
      <c r="I643">
        <v>1</v>
      </c>
      <c r="J643">
        <v>4</v>
      </c>
      <c r="K643" t="s">
        <v>5719</v>
      </c>
      <c r="L643">
        <v>10</v>
      </c>
      <c r="M643">
        <v>10</v>
      </c>
      <c r="N643">
        <v>10</v>
      </c>
      <c r="O643">
        <v>43.1</v>
      </c>
      <c r="P643">
        <v>43.1</v>
      </c>
      <c r="Q643">
        <v>43.1</v>
      </c>
      <c r="R643">
        <v>24.146000000000001</v>
      </c>
      <c r="S643">
        <v>0</v>
      </c>
      <c r="T643">
        <v>34.841000000000001</v>
      </c>
      <c r="U643">
        <v>2277100000</v>
      </c>
      <c r="V643">
        <v>43</v>
      </c>
      <c r="W643">
        <v>28.030280000000001</v>
      </c>
      <c r="X643">
        <v>28.16581</v>
      </c>
      <c r="Y643">
        <v>27.7166</v>
      </c>
      <c r="Z643">
        <v>28.560449999999999</v>
      </c>
      <c r="AA643">
        <v>28.946819999999999</v>
      </c>
      <c r="AB643">
        <v>28.892289999999999</v>
      </c>
    </row>
    <row r="644" spans="1:28" x14ac:dyDescent="0.25">
      <c r="A644" t="s">
        <v>678</v>
      </c>
      <c r="B644">
        <v>2.6161611682522499</v>
      </c>
      <c r="C644">
        <v>0.74117151896158595</v>
      </c>
      <c r="D644" t="s">
        <v>5736</v>
      </c>
      <c r="E644" t="s">
        <v>5736</v>
      </c>
      <c r="F644" t="s">
        <v>5737</v>
      </c>
      <c r="G644" t="s">
        <v>5738</v>
      </c>
      <c r="H644" t="s">
        <v>7132</v>
      </c>
      <c r="I644">
        <v>1</v>
      </c>
      <c r="J644">
        <v>4</v>
      </c>
      <c r="K644" t="s">
        <v>5735</v>
      </c>
      <c r="L644">
        <v>8</v>
      </c>
      <c r="M644">
        <v>8</v>
      </c>
      <c r="N644">
        <v>8</v>
      </c>
      <c r="O644">
        <v>37</v>
      </c>
      <c r="P644">
        <v>37</v>
      </c>
      <c r="Q644">
        <v>37</v>
      </c>
      <c r="R644">
        <v>35.334000000000003</v>
      </c>
      <c r="S644">
        <v>0</v>
      </c>
      <c r="T644">
        <v>85.602000000000004</v>
      </c>
      <c r="U644">
        <v>1071500000</v>
      </c>
      <c r="V644">
        <v>49</v>
      </c>
      <c r="W644">
        <v>27.562090000000001</v>
      </c>
      <c r="X644">
        <v>27.90615</v>
      </c>
      <c r="Y644">
        <v>27.749379999999999</v>
      </c>
      <c r="Z644">
        <v>26.927389999999999</v>
      </c>
      <c r="AA644">
        <v>27.078569999999999</v>
      </c>
      <c r="AB644">
        <v>26.988150000000001</v>
      </c>
    </row>
    <row r="645" spans="1:28" x14ac:dyDescent="0.25">
      <c r="A645" t="s">
        <v>678</v>
      </c>
      <c r="B645">
        <v>2.1328574985748898</v>
      </c>
      <c r="C645">
        <v>0.51931444803873805</v>
      </c>
      <c r="D645" t="s">
        <v>5740</v>
      </c>
      <c r="E645" t="s">
        <v>5740</v>
      </c>
      <c r="F645" t="s">
        <v>5741</v>
      </c>
      <c r="G645" t="s">
        <v>5742</v>
      </c>
      <c r="H645" t="s">
        <v>7132</v>
      </c>
      <c r="I645">
        <v>1</v>
      </c>
      <c r="J645">
        <v>4</v>
      </c>
      <c r="K645" t="s">
        <v>5739</v>
      </c>
      <c r="L645">
        <v>24</v>
      </c>
      <c r="M645">
        <v>24</v>
      </c>
      <c r="N645">
        <v>20</v>
      </c>
      <c r="O645">
        <v>52.8</v>
      </c>
      <c r="P645">
        <v>52.8</v>
      </c>
      <c r="Q645">
        <v>48.2</v>
      </c>
      <c r="R645">
        <v>57.552</v>
      </c>
      <c r="S645">
        <v>0</v>
      </c>
      <c r="T645">
        <v>184.23</v>
      </c>
      <c r="U645">
        <v>5007100000</v>
      </c>
      <c r="V645">
        <v>162</v>
      </c>
      <c r="W645">
        <v>29.813649999999999</v>
      </c>
      <c r="X645">
        <v>29.750450000000001</v>
      </c>
      <c r="Y645">
        <v>29.944890000000001</v>
      </c>
      <c r="Z645">
        <v>29.228850000000001</v>
      </c>
      <c r="AA645">
        <v>29.48911</v>
      </c>
      <c r="AB645">
        <v>29.233090000000001</v>
      </c>
    </row>
    <row r="646" spans="1:28" x14ac:dyDescent="0.25">
      <c r="A646" t="s">
        <v>678</v>
      </c>
      <c r="B646">
        <v>1.99521492861393</v>
      </c>
      <c r="C646">
        <v>0.60785802205403205</v>
      </c>
      <c r="D646" t="s">
        <v>5744</v>
      </c>
      <c r="E646" t="s">
        <v>5744</v>
      </c>
      <c r="F646" t="s">
        <v>5745</v>
      </c>
      <c r="G646" t="s">
        <v>5746</v>
      </c>
      <c r="H646" t="s">
        <v>7132</v>
      </c>
      <c r="I646">
        <v>1</v>
      </c>
      <c r="J646">
        <v>4</v>
      </c>
      <c r="K646" t="s">
        <v>5743</v>
      </c>
      <c r="L646">
        <v>23</v>
      </c>
      <c r="M646">
        <v>23</v>
      </c>
      <c r="N646">
        <v>23</v>
      </c>
      <c r="O646">
        <v>53.2</v>
      </c>
      <c r="P646">
        <v>53.2</v>
      </c>
      <c r="Q646">
        <v>53.2</v>
      </c>
      <c r="R646">
        <v>51.735999999999997</v>
      </c>
      <c r="S646">
        <v>0</v>
      </c>
      <c r="T646">
        <v>323.31</v>
      </c>
      <c r="U646">
        <v>93546000000</v>
      </c>
      <c r="V646">
        <v>440</v>
      </c>
      <c r="W646">
        <v>34.215890000000002</v>
      </c>
      <c r="X646">
        <v>34.026310000000002</v>
      </c>
      <c r="Y646">
        <v>33.996989999999997</v>
      </c>
      <c r="Z646">
        <v>33.393940000000001</v>
      </c>
      <c r="AA646">
        <v>33.326569999999997</v>
      </c>
      <c r="AB646">
        <v>33.69509</v>
      </c>
    </row>
    <row r="647" spans="1:28" x14ac:dyDescent="0.25">
      <c r="A647" t="s">
        <v>678</v>
      </c>
      <c r="B647">
        <v>2.7447618828907498</v>
      </c>
      <c r="C647">
        <v>0.76811854044596495</v>
      </c>
      <c r="D647" t="s">
        <v>5759</v>
      </c>
      <c r="E647" t="s">
        <v>5759</v>
      </c>
      <c r="F647" t="s">
        <v>5760</v>
      </c>
      <c r="G647" t="s">
        <v>5761</v>
      </c>
      <c r="H647" t="s">
        <v>7132</v>
      </c>
      <c r="I647">
        <v>1</v>
      </c>
      <c r="J647">
        <v>4</v>
      </c>
      <c r="K647" t="s">
        <v>5758</v>
      </c>
      <c r="L647">
        <v>12</v>
      </c>
      <c r="M647">
        <v>12</v>
      </c>
      <c r="N647">
        <v>12</v>
      </c>
      <c r="O647">
        <v>45.6</v>
      </c>
      <c r="P647">
        <v>45.6</v>
      </c>
      <c r="Q647">
        <v>45.6</v>
      </c>
      <c r="R647">
        <v>37.252000000000002</v>
      </c>
      <c r="S647">
        <v>0</v>
      </c>
      <c r="T647">
        <v>45.197000000000003</v>
      </c>
      <c r="U647">
        <v>1134100000</v>
      </c>
      <c r="V647">
        <v>43</v>
      </c>
      <c r="W647">
        <v>27.756209999999999</v>
      </c>
      <c r="X647">
        <v>27.880400000000002</v>
      </c>
      <c r="Y647">
        <v>27.92201</v>
      </c>
      <c r="Z647">
        <v>26.90896</v>
      </c>
      <c r="AA647">
        <v>27.21632</v>
      </c>
      <c r="AB647">
        <v>27.128979999999999</v>
      </c>
    </row>
    <row r="648" spans="1:28" x14ac:dyDescent="0.25">
      <c r="A648" t="s">
        <v>678</v>
      </c>
      <c r="B648">
        <v>2.9118907456570802</v>
      </c>
      <c r="C648">
        <v>0.99943987528482803</v>
      </c>
      <c r="D648" t="s">
        <v>5763</v>
      </c>
      <c r="E648" t="s">
        <v>5763</v>
      </c>
      <c r="F648" t="s">
        <v>5764</v>
      </c>
      <c r="G648" t="s">
        <v>5765</v>
      </c>
      <c r="H648" t="s">
        <v>7132</v>
      </c>
      <c r="I648">
        <v>1</v>
      </c>
      <c r="J648">
        <v>4</v>
      </c>
      <c r="K648" t="s">
        <v>3208</v>
      </c>
      <c r="L648">
        <v>8</v>
      </c>
      <c r="M648">
        <v>8</v>
      </c>
      <c r="N648">
        <v>8</v>
      </c>
      <c r="O648">
        <v>46.5</v>
      </c>
      <c r="P648">
        <v>46.5</v>
      </c>
      <c r="Q648">
        <v>46.5</v>
      </c>
      <c r="R648">
        <v>14.286</v>
      </c>
      <c r="S648">
        <v>0</v>
      </c>
      <c r="T648">
        <v>46.453000000000003</v>
      </c>
      <c r="U648">
        <v>9564900000</v>
      </c>
      <c r="V648">
        <v>123</v>
      </c>
      <c r="W648">
        <v>31.082270000000001</v>
      </c>
      <c r="X648">
        <v>30.941890000000001</v>
      </c>
      <c r="Y648">
        <v>30.82957</v>
      </c>
      <c r="Z648">
        <v>29.931149999999999</v>
      </c>
      <c r="AA648">
        <v>29.793009999999999</v>
      </c>
      <c r="AB648">
        <v>30.131239999999998</v>
      </c>
    </row>
    <row r="649" spans="1:28" x14ac:dyDescent="0.25">
      <c r="A649" t="s">
        <v>678</v>
      </c>
      <c r="B649">
        <v>1.5534653201411699</v>
      </c>
      <c r="C649">
        <v>-0.56530952453613303</v>
      </c>
      <c r="D649" t="s">
        <v>5767</v>
      </c>
      <c r="E649" t="s">
        <v>5767</v>
      </c>
      <c r="F649" t="s">
        <v>5768</v>
      </c>
      <c r="G649" t="s">
        <v>5769</v>
      </c>
      <c r="H649" t="s">
        <v>7132</v>
      </c>
      <c r="I649">
        <v>1</v>
      </c>
      <c r="J649">
        <v>4</v>
      </c>
      <c r="K649" t="s">
        <v>5766</v>
      </c>
      <c r="L649">
        <v>6</v>
      </c>
      <c r="M649">
        <v>6</v>
      </c>
      <c r="N649">
        <v>6</v>
      </c>
      <c r="O649">
        <v>13.3</v>
      </c>
      <c r="P649">
        <v>13.3</v>
      </c>
      <c r="Q649">
        <v>13.3</v>
      </c>
      <c r="R649">
        <v>55.843000000000004</v>
      </c>
      <c r="S649">
        <v>0</v>
      </c>
      <c r="T649">
        <v>9.3671000000000006</v>
      </c>
      <c r="U649">
        <v>168280000</v>
      </c>
      <c r="V649">
        <v>15</v>
      </c>
      <c r="W649">
        <v>24.41893</v>
      </c>
      <c r="X649">
        <v>24.39611</v>
      </c>
      <c r="Y649">
        <v>24.451740000000001</v>
      </c>
      <c r="Z649">
        <v>24.88758</v>
      </c>
      <c r="AA649">
        <v>25.313199999999998</v>
      </c>
      <c r="AB649">
        <v>24.76192</v>
      </c>
    </row>
    <row r="650" spans="1:28" x14ac:dyDescent="0.25">
      <c r="A650" t="s">
        <v>678</v>
      </c>
      <c r="B650">
        <v>2.5074341759383301</v>
      </c>
      <c r="C650">
        <v>0.66160202026367199</v>
      </c>
      <c r="D650" t="s">
        <v>5771</v>
      </c>
      <c r="E650" t="s">
        <v>5771</v>
      </c>
      <c r="F650" t="s">
        <v>5772</v>
      </c>
      <c r="G650" t="s">
        <v>5773</v>
      </c>
      <c r="H650" t="s">
        <v>7132</v>
      </c>
      <c r="I650">
        <v>1</v>
      </c>
      <c r="J650">
        <v>4</v>
      </c>
      <c r="K650" t="s">
        <v>5770</v>
      </c>
      <c r="L650">
        <v>18</v>
      </c>
      <c r="M650">
        <v>18</v>
      </c>
      <c r="N650">
        <v>18</v>
      </c>
      <c r="O650">
        <v>68</v>
      </c>
      <c r="P650">
        <v>68</v>
      </c>
      <c r="Q650">
        <v>68</v>
      </c>
      <c r="R650">
        <v>38.936999999999998</v>
      </c>
      <c r="S650">
        <v>0</v>
      </c>
      <c r="T650">
        <v>323.31</v>
      </c>
      <c r="U650">
        <v>60391000000</v>
      </c>
      <c r="V650">
        <v>419</v>
      </c>
      <c r="W650">
        <v>33.464410000000001</v>
      </c>
      <c r="X650">
        <v>33.380969999999998</v>
      </c>
      <c r="Y650">
        <v>33.648490000000002</v>
      </c>
      <c r="Z650">
        <v>32.745190000000001</v>
      </c>
      <c r="AA650">
        <v>32.79616</v>
      </c>
      <c r="AB650">
        <v>32.96772</v>
      </c>
    </row>
    <row r="651" spans="1:28" x14ac:dyDescent="0.25">
      <c r="A651" t="s">
        <v>678</v>
      </c>
      <c r="B651">
        <v>3.33313670964713</v>
      </c>
      <c r="C651">
        <v>0.54610379536946496</v>
      </c>
      <c r="D651" t="s">
        <v>5783</v>
      </c>
      <c r="E651" t="s">
        <v>5783</v>
      </c>
      <c r="F651" t="s">
        <v>5784</v>
      </c>
      <c r="G651" t="s">
        <v>5785</v>
      </c>
      <c r="H651" t="s">
        <v>7132</v>
      </c>
      <c r="I651">
        <v>1</v>
      </c>
      <c r="J651">
        <v>4</v>
      </c>
      <c r="K651" t="s">
        <v>5782</v>
      </c>
      <c r="L651">
        <v>31</v>
      </c>
      <c r="M651">
        <v>31</v>
      </c>
      <c r="N651">
        <v>31</v>
      </c>
      <c r="O651">
        <v>71.5</v>
      </c>
      <c r="P651">
        <v>71.5</v>
      </c>
      <c r="Q651">
        <v>71.5</v>
      </c>
      <c r="R651">
        <v>61.417000000000002</v>
      </c>
      <c r="S651">
        <v>0</v>
      </c>
      <c r="T651">
        <v>217.37</v>
      </c>
      <c r="U651">
        <v>12469000000</v>
      </c>
      <c r="V651">
        <v>252</v>
      </c>
      <c r="W651">
        <v>31.122319999999998</v>
      </c>
      <c r="X651">
        <v>31.26125</v>
      </c>
      <c r="Y651">
        <v>31.174510000000001</v>
      </c>
      <c r="Z651">
        <v>30.575520000000001</v>
      </c>
      <c r="AA651">
        <v>30.663650000000001</v>
      </c>
      <c r="AB651">
        <v>30.680599999999998</v>
      </c>
    </row>
    <row r="652" spans="1:28" x14ac:dyDescent="0.25">
      <c r="A652" t="s">
        <v>678</v>
      </c>
      <c r="B652">
        <v>1.9462672026015699</v>
      </c>
      <c r="C652">
        <v>0.53656895955403505</v>
      </c>
      <c r="D652" t="s">
        <v>7606</v>
      </c>
      <c r="E652" t="s">
        <v>7606</v>
      </c>
      <c r="F652" t="s">
        <v>7607</v>
      </c>
      <c r="G652" t="s">
        <v>7608</v>
      </c>
      <c r="H652" t="s">
        <v>7132</v>
      </c>
      <c r="I652">
        <v>1</v>
      </c>
      <c r="J652">
        <v>4</v>
      </c>
      <c r="K652" t="s">
        <v>7609</v>
      </c>
      <c r="L652">
        <v>2</v>
      </c>
      <c r="M652">
        <v>2</v>
      </c>
      <c r="N652">
        <v>2</v>
      </c>
      <c r="O652">
        <v>12</v>
      </c>
      <c r="P652">
        <v>12</v>
      </c>
      <c r="Q652">
        <v>12</v>
      </c>
      <c r="R652">
        <v>20.864000000000001</v>
      </c>
      <c r="S652">
        <v>0</v>
      </c>
      <c r="T652">
        <v>3.0693999999999999</v>
      </c>
      <c r="U652">
        <v>41513000</v>
      </c>
      <c r="V652">
        <v>5</v>
      </c>
      <c r="W652">
        <v>22.970870000000001</v>
      </c>
      <c r="X652">
        <v>23.18807</v>
      </c>
      <c r="Y652">
        <v>23.189830000000001</v>
      </c>
      <c r="Z652">
        <v>22.415900000000001</v>
      </c>
      <c r="AA652">
        <v>22.573239999999998</v>
      </c>
      <c r="AB652">
        <v>22.74991</v>
      </c>
    </row>
    <row r="653" spans="1:28" x14ac:dyDescent="0.25">
      <c r="A653" t="s">
        <v>678</v>
      </c>
      <c r="B653">
        <v>1.3248558995031099</v>
      </c>
      <c r="C653">
        <v>1.8462772369384799</v>
      </c>
      <c r="D653" t="s">
        <v>7610</v>
      </c>
      <c r="E653" t="s">
        <v>7610</v>
      </c>
      <c r="F653" t="s">
        <v>7611</v>
      </c>
      <c r="G653" t="s">
        <v>7612</v>
      </c>
      <c r="H653" t="s">
        <v>7132</v>
      </c>
      <c r="I653">
        <v>1</v>
      </c>
      <c r="J653">
        <v>4</v>
      </c>
      <c r="K653" t="s">
        <v>4289</v>
      </c>
      <c r="L653">
        <v>5</v>
      </c>
      <c r="M653">
        <v>5</v>
      </c>
      <c r="N653">
        <v>5</v>
      </c>
      <c r="O653">
        <v>13.9</v>
      </c>
      <c r="P653">
        <v>13.9</v>
      </c>
      <c r="Q653">
        <v>13.9</v>
      </c>
      <c r="R653">
        <v>59.734999999999999</v>
      </c>
      <c r="S653">
        <v>0</v>
      </c>
      <c r="T653">
        <v>16.423999999999999</v>
      </c>
      <c r="U653">
        <v>139750000</v>
      </c>
      <c r="V653">
        <v>11</v>
      </c>
      <c r="W653">
        <v>24.8005</v>
      </c>
      <c r="X653">
        <v>25.270029999999998</v>
      </c>
      <c r="Y653">
        <v>25.148330000000001</v>
      </c>
      <c r="Z653">
        <v>22.850680000000001</v>
      </c>
      <c r="AA653">
        <v>22.36055</v>
      </c>
      <c r="AB653">
        <v>24.468800000000002</v>
      </c>
    </row>
    <row r="654" spans="1:28" x14ac:dyDescent="0.25">
      <c r="A654" t="s">
        <v>678</v>
      </c>
      <c r="B654">
        <v>1.74029756519346</v>
      </c>
      <c r="C654">
        <v>0.475448608398438</v>
      </c>
      <c r="D654" t="s">
        <v>5797</v>
      </c>
      <c r="E654" t="s">
        <v>5797</v>
      </c>
      <c r="F654" t="s">
        <v>5798</v>
      </c>
      <c r="G654" t="s">
        <v>5799</v>
      </c>
      <c r="H654" t="s">
        <v>7132</v>
      </c>
      <c r="I654">
        <v>1</v>
      </c>
      <c r="J654">
        <v>4</v>
      </c>
      <c r="K654" t="s">
        <v>5796</v>
      </c>
      <c r="L654">
        <v>19</v>
      </c>
      <c r="M654">
        <v>19</v>
      </c>
      <c r="N654">
        <v>19</v>
      </c>
      <c r="O654">
        <v>49.8</v>
      </c>
      <c r="P654">
        <v>49.8</v>
      </c>
      <c r="Q654">
        <v>49.8</v>
      </c>
      <c r="R654">
        <v>35.326999999999998</v>
      </c>
      <c r="S654">
        <v>0</v>
      </c>
      <c r="T654">
        <v>323.31</v>
      </c>
      <c r="U654">
        <v>27770000000</v>
      </c>
      <c r="V654">
        <v>292</v>
      </c>
      <c r="W654">
        <v>32.307589999999998</v>
      </c>
      <c r="X654">
        <v>32.230800000000002</v>
      </c>
      <c r="Y654">
        <v>32.309669999999997</v>
      </c>
      <c r="Z654">
        <v>31.713090000000001</v>
      </c>
      <c r="AA654">
        <v>31.662210000000002</v>
      </c>
      <c r="AB654">
        <v>32.046419999999998</v>
      </c>
    </row>
    <row r="655" spans="1:28" x14ac:dyDescent="0.25">
      <c r="A655" t="s">
        <v>678</v>
      </c>
      <c r="B655">
        <v>2.5431617132683999</v>
      </c>
      <c r="C655">
        <v>0.68265851338704298</v>
      </c>
      <c r="D655" t="s">
        <v>5804</v>
      </c>
      <c r="E655" t="s">
        <v>5804</v>
      </c>
      <c r="F655" t="s">
        <v>5805</v>
      </c>
      <c r="G655" t="s">
        <v>5806</v>
      </c>
      <c r="H655" t="s">
        <v>7132</v>
      </c>
      <c r="I655">
        <v>1</v>
      </c>
      <c r="J655">
        <v>4</v>
      </c>
      <c r="K655" t="s">
        <v>4060</v>
      </c>
      <c r="L655">
        <v>6</v>
      </c>
      <c r="M655">
        <v>6</v>
      </c>
      <c r="N655">
        <v>6</v>
      </c>
      <c r="O655">
        <v>30.4</v>
      </c>
      <c r="P655">
        <v>30.4</v>
      </c>
      <c r="Q655">
        <v>30.4</v>
      </c>
      <c r="R655">
        <v>35.409999999999997</v>
      </c>
      <c r="S655">
        <v>0</v>
      </c>
      <c r="T655">
        <v>17.329000000000001</v>
      </c>
      <c r="U655">
        <v>358020000</v>
      </c>
      <c r="V655">
        <v>20</v>
      </c>
      <c r="W655">
        <v>25.990379999999998</v>
      </c>
      <c r="X655">
        <v>26.167120000000001</v>
      </c>
      <c r="Y655">
        <v>26.2654</v>
      </c>
      <c r="Z655">
        <v>25.409859999999998</v>
      </c>
      <c r="AA655">
        <v>25.374179999999999</v>
      </c>
      <c r="AB655">
        <v>25.590890000000002</v>
      </c>
    </row>
    <row r="656" spans="1:28" x14ac:dyDescent="0.25">
      <c r="A656" t="s">
        <v>678</v>
      </c>
      <c r="B656">
        <v>1.2098954553797401</v>
      </c>
      <c r="C656">
        <v>-0.68167940775553504</v>
      </c>
      <c r="D656" t="s">
        <v>5808</v>
      </c>
      <c r="E656" t="s">
        <v>5808</v>
      </c>
      <c r="F656" t="s">
        <v>5809</v>
      </c>
      <c r="G656" t="s">
        <v>5810</v>
      </c>
      <c r="H656" t="s">
        <v>7132</v>
      </c>
      <c r="I656">
        <v>1</v>
      </c>
      <c r="J656">
        <v>4</v>
      </c>
      <c r="K656" t="s">
        <v>5807</v>
      </c>
      <c r="L656">
        <v>12</v>
      </c>
      <c r="M656">
        <v>12</v>
      </c>
      <c r="N656">
        <v>11</v>
      </c>
      <c r="O656">
        <v>21.6</v>
      </c>
      <c r="P656">
        <v>21.6</v>
      </c>
      <c r="Q656">
        <v>20.5</v>
      </c>
      <c r="R656">
        <v>83.355000000000004</v>
      </c>
      <c r="S656">
        <v>0</v>
      </c>
      <c r="T656">
        <v>21.282</v>
      </c>
      <c r="U656">
        <v>417900000</v>
      </c>
      <c r="V656">
        <v>41</v>
      </c>
      <c r="W656">
        <v>25.91047</v>
      </c>
      <c r="X656">
        <v>25.703240000000001</v>
      </c>
      <c r="Y656">
        <v>25.073080000000001</v>
      </c>
      <c r="Z656">
        <v>26.081859999999999</v>
      </c>
      <c r="AA656">
        <v>26.344670000000001</v>
      </c>
      <c r="AB656">
        <v>26.305299999999999</v>
      </c>
    </row>
    <row r="657" spans="1:28" x14ac:dyDescent="0.25">
      <c r="A657" t="s">
        <v>678</v>
      </c>
      <c r="B657">
        <v>3.1111013468507802</v>
      </c>
      <c r="C657">
        <v>1.0199604034423799</v>
      </c>
      <c r="D657" t="s">
        <v>5828</v>
      </c>
      <c r="E657" t="s">
        <v>5828</v>
      </c>
      <c r="F657" t="s">
        <v>5829</v>
      </c>
      <c r="G657" t="s">
        <v>5830</v>
      </c>
      <c r="H657" t="s">
        <v>7132</v>
      </c>
      <c r="I657">
        <v>1</v>
      </c>
      <c r="J657">
        <v>4</v>
      </c>
      <c r="K657" t="s">
        <v>146</v>
      </c>
      <c r="L657">
        <v>12</v>
      </c>
      <c r="M657">
        <v>12</v>
      </c>
      <c r="N657">
        <v>12</v>
      </c>
      <c r="O657">
        <v>58.3</v>
      </c>
      <c r="P657">
        <v>58.3</v>
      </c>
      <c r="Q657">
        <v>58.3</v>
      </c>
      <c r="R657">
        <v>28.09</v>
      </c>
      <c r="S657">
        <v>0</v>
      </c>
      <c r="T657">
        <v>255.68</v>
      </c>
      <c r="U657">
        <v>12739000000</v>
      </c>
      <c r="V657">
        <v>202</v>
      </c>
      <c r="W657">
        <v>31.38242</v>
      </c>
      <c r="X657">
        <v>31.468250000000001</v>
      </c>
      <c r="Y657">
        <v>31.411950000000001</v>
      </c>
      <c r="Z657">
        <v>30.194959999999998</v>
      </c>
      <c r="AA657">
        <v>30.559830000000002</v>
      </c>
      <c r="AB657">
        <v>30.447959999999998</v>
      </c>
    </row>
    <row r="658" spans="1:28" x14ac:dyDescent="0.25">
      <c r="A658" t="s">
        <v>678</v>
      </c>
      <c r="B658">
        <v>1.9106265913805001</v>
      </c>
      <c r="C658">
        <v>-0.66223335266113303</v>
      </c>
      <c r="D658" t="s">
        <v>5839</v>
      </c>
      <c r="E658" t="s">
        <v>5839</v>
      </c>
      <c r="F658" t="s">
        <v>5840</v>
      </c>
      <c r="G658" t="s">
        <v>5841</v>
      </c>
      <c r="H658" t="s">
        <v>7132</v>
      </c>
      <c r="I658">
        <v>1</v>
      </c>
      <c r="J658">
        <v>4</v>
      </c>
      <c r="K658" t="s">
        <v>5838</v>
      </c>
      <c r="L658">
        <v>6</v>
      </c>
      <c r="M658">
        <v>6</v>
      </c>
      <c r="N658">
        <v>6</v>
      </c>
      <c r="O658">
        <v>32</v>
      </c>
      <c r="P658">
        <v>32</v>
      </c>
      <c r="Q658">
        <v>32</v>
      </c>
      <c r="R658">
        <v>24.911000000000001</v>
      </c>
      <c r="S658">
        <v>0</v>
      </c>
      <c r="T658">
        <v>48.218000000000004</v>
      </c>
      <c r="U658">
        <v>1545800000</v>
      </c>
      <c r="V658">
        <v>37</v>
      </c>
      <c r="W658">
        <v>27.548629999999999</v>
      </c>
      <c r="X658">
        <v>27.27533</v>
      </c>
      <c r="Y658">
        <v>27.758369999999999</v>
      </c>
      <c r="Z658">
        <v>28.309950000000001</v>
      </c>
      <c r="AA658">
        <v>28.150500000000001</v>
      </c>
      <c r="AB658">
        <v>28.10859</v>
      </c>
    </row>
    <row r="659" spans="1:28" x14ac:dyDescent="0.25">
      <c r="A659" t="s">
        <v>678</v>
      </c>
      <c r="B659">
        <v>0.81915673669738398</v>
      </c>
      <c r="C659">
        <v>-1.5716381072998</v>
      </c>
      <c r="D659" t="s">
        <v>5843</v>
      </c>
      <c r="E659" t="s">
        <v>5843</v>
      </c>
      <c r="F659" t="s">
        <v>5844</v>
      </c>
      <c r="G659" t="s">
        <v>5845</v>
      </c>
      <c r="H659" t="s">
        <v>7132</v>
      </c>
      <c r="I659">
        <v>1</v>
      </c>
      <c r="J659">
        <v>4</v>
      </c>
      <c r="K659" t="s">
        <v>5842</v>
      </c>
      <c r="L659">
        <v>5</v>
      </c>
      <c r="M659">
        <v>5</v>
      </c>
      <c r="N659">
        <v>5</v>
      </c>
      <c r="O659">
        <v>23</v>
      </c>
      <c r="P659">
        <v>23</v>
      </c>
      <c r="Q659">
        <v>23</v>
      </c>
      <c r="R659">
        <v>27.385000000000002</v>
      </c>
      <c r="S659">
        <v>0</v>
      </c>
      <c r="T659">
        <v>7.8569000000000004</v>
      </c>
      <c r="U659">
        <v>131820000</v>
      </c>
      <c r="V659">
        <v>12</v>
      </c>
      <c r="W659">
        <v>23.37172</v>
      </c>
      <c r="X659">
        <v>21.53923</v>
      </c>
      <c r="Y659">
        <v>24.534690000000001</v>
      </c>
      <c r="Z659">
        <v>24.56767</v>
      </c>
      <c r="AA659">
        <v>25.061879999999999</v>
      </c>
      <c r="AB659">
        <v>24.531009999999998</v>
      </c>
    </row>
    <row r="660" spans="1:28" x14ac:dyDescent="0.25">
      <c r="A660" t="s">
        <v>678</v>
      </c>
      <c r="B660">
        <v>2.0408827734983199</v>
      </c>
      <c r="C660">
        <v>0.87003644307454298</v>
      </c>
      <c r="D660" t="s">
        <v>5851</v>
      </c>
      <c r="E660" t="s">
        <v>5851</v>
      </c>
      <c r="F660" t="s">
        <v>5852</v>
      </c>
      <c r="G660" t="s">
        <v>5853</v>
      </c>
      <c r="H660" t="s">
        <v>7132</v>
      </c>
      <c r="I660">
        <v>1</v>
      </c>
      <c r="J660">
        <v>4</v>
      </c>
      <c r="K660" t="s">
        <v>5850</v>
      </c>
      <c r="L660">
        <v>10</v>
      </c>
      <c r="M660">
        <v>10</v>
      </c>
      <c r="N660">
        <v>10</v>
      </c>
      <c r="O660">
        <v>19.7</v>
      </c>
      <c r="P660">
        <v>19.7</v>
      </c>
      <c r="Q660">
        <v>19.7</v>
      </c>
      <c r="R660">
        <v>56.43</v>
      </c>
      <c r="S660">
        <v>0</v>
      </c>
      <c r="T660">
        <v>33.779000000000003</v>
      </c>
      <c r="U660">
        <v>1055400000</v>
      </c>
      <c r="V660">
        <v>48</v>
      </c>
      <c r="W660">
        <v>27.72533</v>
      </c>
      <c r="X660">
        <v>27.67728</v>
      </c>
      <c r="Y660">
        <v>27.964500000000001</v>
      </c>
      <c r="Z660">
        <v>26.640720000000002</v>
      </c>
      <c r="AA660">
        <v>26.917639999999999</v>
      </c>
      <c r="AB660">
        <v>27.198640000000001</v>
      </c>
    </row>
    <row r="661" spans="1:28" x14ac:dyDescent="0.25">
      <c r="A661" t="s">
        <v>678</v>
      </c>
      <c r="B661">
        <v>1.63295038555231</v>
      </c>
      <c r="C661">
        <v>0.57967185974121105</v>
      </c>
      <c r="D661" t="s">
        <v>5855</v>
      </c>
      <c r="E661" t="s">
        <v>5855</v>
      </c>
      <c r="F661" t="s">
        <v>5856</v>
      </c>
      <c r="G661" t="s">
        <v>5857</v>
      </c>
      <c r="H661" t="s">
        <v>7132</v>
      </c>
      <c r="I661">
        <v>1</v>
      </c>
      <c r="J661">
        <v>4</v>
      </c>
      <c r="K661" t="s">
        <v>5854</v>
      </c>
      <c r="L661">
        <v>6</v>
      </c>
      <c r="M661">
        <v>6</v>
      </c>
      <c r="N661">
        <v>6</v>
      </c>
      <c r="O661">
        <v>33.5</v>
      </c>
      <c r="P661">
        <v>33.5</v>
      </c>
      <c r="Q661">
        <v>33.5</v>
      </c>
      <c r="R661">
        <v>20.082000000000001</v>
      </c>
      <c r="S661">
        <v>0</v>
      </c>
      <c r="T661">
        <v>20.841000000000001</v>
      </c>
      <c r="U661">
        <v>528480000</v>
      </c>
      <c r="V661">
        <v>30</v>
      </c>
      <c r="W661">
        <v>26.566500000000001</v>
      </c>
      <c r="X661">
        <v>26.664110000000001</v>
      </c>
      <c r="Y661">
        <v>26.744710000000001</v>
      </c>
      <c r="Z661">
        <v>25.810559999999999</v>
      </c>
      <c r="AA661">
        <v>26.082529999999998</v>
      </c>
      <c r="AB661">
        <v>26.3432</v>
      </c>
    </row>
    <row r="662" spans="1:28" x14ac:dyDescent="0.25">
      <c r="A662" t="s">
        <v>678</v>
      </c>
      <c r="B662">
        <v>1.7719357677127401</v>
      </c>
      <c r="C662">
        <v>0.55746587117513302</v>
      </c>
      <c r="D662" t="s">
        <v>5858</v>
      </c>
      <c r="E662" t="s">
        <v>5858</v>
      </c>
      <c r="F662" t="s">
        <v>5859</v>
      </c>
      <c r="G662" t="s">
        <v>5860</v>
      </c>
      <c r="H662" t="s">
        <v>7132</v>
      </c>
      <c r="I662">
        <v>1</v>
      </c>
      <c r="J662">
        <v>4</v>
      </c>
      <c r="K662" t="s">
        <v>4060</v>
      </c>
      <c r="L662">
        <v>3</v>
      </c>
      <c r="M662">
        <v>3</v>
      </c>
      <c r="N662">
        <v>3</v>
      </c>
      <c r="O662">
        <v>34.700000000000003</v>
      </c>
      <c r="P662">
        <v>34.700000000000003</v>
      </c>
      <c r="Q662">
        <v>34.700000000000003</v>
      </c>
      <c r="R662">
        <v>12.737</v>
      </c>
      <c r="S662">
        <v>0</v>
      </c>
      <c r="T662">
        <v>8.5336999999999996</v>
      </c>
      <c r="U662">
        <v>219740000</v>
      </c>
      <c r="V662">
        <v>13</v>
      </c>
      <c r="W662">
        <v>25.167100000000001</v>
      </c>
      <c r="X662">
        <v>25.303229999999999</v>
      </c>
      <c r="Y662">
        <v>25.499939999999999</v>
      </c>
      <c r="Z662">
        <v>24.86046</v>
      </c>
      <c r="AA662">
        <v>24.877600000000001</v>
      </c>
      <c r="AB662">
        <v>24.559819999999998</v>
      </c>
    </row>
    <row r="663" spans="1:28" x14ac:dyDescent="0.25">
      <c r="A663" t="s">
        <v>678</v>
      </c>
      <c r="B663">
        <v>1.86476435531611</v>
      </c>
      <c r="C663">
        <v>0.67313448588053504</v>
      </c>
      <c r="D663" t="s">
        <v>5870</v>
      </c>
      <c r="E663" t="s">
        <v>5870</v>
      </c>
      <c r="F663" t="s">
        <v>5871</v>
      </c>
      <c r="G663" t="s">
        <v>5872</v>
      </c>
      <c r="H663" t="s">
        <v>7132</v>
      </c>
      <c r="I663">
        <v>1</v>
      </c>
      <c r="J663">
        <v>4</v>
      </c>
      <c r="K663" t="s">
        <v>146</v>
      </c>
      <c r="L663">
        <v>6</v>
      </c>
      <c r="M663">
        <v>6</v>
      </c>
      <c r="N663">
        <v>6</v>
      </c>
      <c r="O663">
        <v>54.5</v>
      </c>
      <c r="P663">
        <v>54.5</v>
      </c>
      <c r="Q663">
        <v>54.5</v>
      </c>
      <c r="R663">
        <v>19.016999999999999</v>
      </c>
      <c r="S663">
        <v>0</v>
      </c>
      <c r="T663">
        <v>47.735999999999997</v>
      </c>
      <c r="U663">
        <v>1022200000</v>
      </c>
      <c r="V663">
        <v>26</v>
      </c>
      <c r="W663">
        <v>27.506499999999999</v>
      </c>
      <c r="X663">
        <v>27.54289</v>
      </c>
      <c r="Y663">
        <v>27.971309999999999</v>
      </c>
      <c r="Z663">
        <v>26.88937</v>
      </c>
      <c r="AA663">
        <v>27.085070000000002</v>
      </c>
      <c r="AB663">
        <v>27.026859999999999</v>
      </c>
    </row>
    <row r="664" spans="1:28" x14ac:dyDescent="0.25">
      <c r="A664" t="s">
        <v>678</v>
      </c>
      <c r="B664">
        <v>1.7186793012760799</v>
      </c>
      <c r="C664">
        <v>0.80850537618001495</v>
      </c>
      <c r="D664" t="s">
        <v>5873</v>
      </c>
      <c r="E664" t="s">
        <v>5873</v>
      </c>
      <c r="F664" t="s">
        <v>5874</v>
      </c>
      <c r="G664" t="s">
        <v>5875</v>
      </c>
      <c r="H664" t="s">
        <v>7132</v>
      </c>
      <c r="I664">
        <v>1</v>
      </c>
      <c r="J664">
        <v>4</v>
      </c>
      <c r="K664" t="s">
        <v>4060</v>
      </c>
      <c r="L664">
        <v>5</v>
      </c>
      <c r="M664">
        <v>5</v>
      </c>
      <c r="N664">
        <v>5</v>
      </c>
      <c r="O664">
        <v>36.6</v>
      </c>
      <c r="P664">
        <v>36.6</v>
      </c>
      <c r="Q664">
        <v>36.6</v>
      </c>
      <c r="R664">
        <v>15.874000000000001</v>
      </c>
      <c r="S664">
        <v>0</v>
      </c>
      <c r="T664">
        <v>9.2242999999999995</v>
      </c>
      <c r="U664">
        <v>279210000</v>
      </c>
      <c r="V664">
        <v>26</v>
      </c>
      <c r="W664">
        <v>25.754660000000001</v>
      </c>
      <c r="X664">
        <v>25.928339999999999</v>
      </c>
      <c r="Y664">
        <v>25.771280000000001</v>
      </c>
      <c r="Z664">
        <v>25.268280000000001</v>
      </c>
      <c r="AA664">
        <v>25.156770000000002</v>
      </c>
      <c r="AB664">
        <v>24.60371</v>
      </c>
    </row>
    <row r="665" spans="1:28" x14ac:dyDescent="0.25">
      <c r="A665" t="s">
        <v>678</v>
      </c>
      <c r="B665">
        <v>0.97394328802052799</v>
      </c>
      <c r="C665">
        <v>-1.30664316813151</v>
      </c>
      <c r="D665" t="s">
        <v>7342</v>
      </c>
      <c r="E665" t="s">
        <v>7342</v>
      </c>
      <c r="F665" t="s">
        <v>7343</v>
      </c>
      <c r="G665" t="s">
        <v>7344</v>
      </c>
      <c r="H665" t="s">
        <v>7132</v>
      </c>
      <c r="I665">
        <v>1</v>
      </c>
      <c r="J665">
        <v>4</v>
      </c>
      <c r="K665" t="s">
        <v>7345</v>
      </c>
      <c r="L665">
        <v>5</v>
      </c>
      <c r="M665">
        <v>5</v>
      </c>
      <c r="N665">
        <v>5</v>
      </c>
      <c r="O665">
        <v>29.3</v>
      </c>
      <c r="P665">
        <v>29.3</v>
      </c>
      <c r="Q665">
        <v>29.3</v>
      </c>
      <c r="R665">
        <v>19.859000000000002</v>
      </c>
      <c r="S665">
        <v>0</v>
      </c>
      <c r="T665">
        <v>9.8178000000000001</v>
      </c>
      <c r="U665">
        <v>97761000</v>
      </c>
      <c r="V665">
        <v>6</v>
      </c>
      <c r="W665">
        <v>22.489360000000001</v>
      </c>
      <c r="X665">
        <v>22.981280000000002</v>
      </c>
      <c r="Y665">
        <v>24.567830000000001</v>
      </c>
      <c r="Z665">
        <v>24.63062</v>
      </c>
      <c r="AA665">
        <v>24.591950000000001</v>
      </c>
      <c r="AB665">
        <v>24.73583</v>
      </c>
    </row>
    <row r="666" spans="1:28" x14ac:dyDescent="0.25">
      <c r="A666" t="s">
        <v>678</v>
      </c>
      <c r="B666">
        <v>0.96480462924092003</v>
      </c>
      <c r="C666">
        <v>1.4756081899007201</v>
      </c>
      <c r="D666" t="s">
        <v>7613</v>
      </c>
      <c r="E666" t="s">
        <v>7613</v>
      </c>
      <c r="F666" t="s">
        <v>7614</v>
      </c>
      <c r="G666" t="s">
        <v>7615</v>
      </c>
      <c r="H666" t="s">
        <v>7132</v>
      </c>
      <c r="I666">
        <v>1</v>
      </c>
      <c r="J666">
        <v>4</v>
      </c>
      <c r="K666" t="s">
        <v>4060</v>
      </c>
      <c r="L666">
        <v>3</v>
      </c>
      <c r="M666">
        <v>3</v>
      </c>
      <c r="N666">
        <v>3</v>
      </c>
      <c r="O666">
        <v>16.7</v>
      </c>
      <c r="P666">
        <v>16.7</v>
      </c>
      <c r="Q666">
        <v>16.7</v>
      </c>
      <c r="R666">
        <v>23.366</v>
      </c>
      <c r="S666">
        <v>0</v>
      </c>
      <c r="T666">
        <v>7.5801999999999996</v>
      </c>
      <c r="U666">
        <v>128800000</v>
      </c>
      <c r="V666">
        <v>6</v>
      </c>
      <c r="W666">
        <v>24.455760000000001</v>
      </c>
      <c r="X666">
        <v>24.464939999999999</v>
      </c>
      <c r="Y666">
        <v>25.09844</v>
      </c>
      <c r="Z666">
        <v>22.462289999999999</v>
      </c>
      <c r="AA666">
        <v>22.56596</v>
      </c>
      <c r="AB666">
        <v>24.564070000000001</v>
      </c>
    </row>
    <row r="667" spans="1:28" x14ac:dyDescent="0.25">
      <c r="A667" t="s">
        <v>678</v>
      </c>
      <c r="B667">
        <v>2.3297500292637698</v>
      </c>
      <c r="C667">
        <v>-0.76880900065103897</v>
      </c>
      <c r="D667" t="s">
        <v>5897</v>
      </c>
      <c r="E667" t="s">
        <v>5897</v>
      </c>
      <c r="F667" t="s">
        <v>5898</v>
      </c>
      <c r="G667" t="s">
        <v>5899</v>
      </c>
      <c r="H667" t="s">
        <v>7132</v>
      </c>
      <c r="I667">
        <v>1</v>
      </c>
      <c r="J667">
        <v>4</v>
      </c>
      <c r="K667" t="s">
        <v>1560</v>
      </c>
      <c r="L667">
        <v>3</v>
      </c>
      <c r="M667">
        <v>3</v>
      </c>
      <c r="N667">
        <v>3</v>
      </c>
      <c r="O667">
        <v>20.5</v>
      </c>
      <c r="P667">
        <v>20.5</v>
      </c>
      <c r="Q667">
        <v>20.5</v>
      </c>
      <c r="R667">
        <v>13.292999999999999</v>
      </c>
      <c r="S667">
        <v>0</v>
      </c>
      <c r="T667">
        <v>4.2398999999999996</v>
      </c>
      <c r="U667">
        <v>519790000</v>
      </c>
      <c r="V667">
        <v>12</v>
      </c>
      <c r="W667">
        <v>26.109290000000001</v>
      </c>
      <c r="X667">
        <v>25.815069999999999</v>
      </c>
      <c r="Y667">
        <v>25.685469999999999</v>
      </c>
      <c r="Z667">
        <v>26.72897</v>
      </c>
      <c r="AA667">
        <v>26.55763</v>
      </c>
      <c r="AB667">
        <v>26.629650000000002</v>
      </c>
    </row>
    <row r="668" spans="1:28" x14ac:dyDescent="0.25">
      <c r="A668" t="s">
        <v>678</v>
      </c>
      <c r="B668">
        <v>1.53378099970586</v>
      </c>
      <c r="C668">
        <v>0.52675628662109397</v>
      </c>
      <c r="D668" t="s">
        <v>5914</v>
      </c>
      <c r="E668" t="s">
        <v>5914</v>
      </c>
      <c r="F668" t="s">
        <v>5915</v>
      </c>
      <c r="G668" t="s">
        <v>5916</v>
      </c>
      <c r="H668" t="s">
        <v>7132</v>
      </c>
      <c r="I668">
        <v>1</v>
      </c>
      <c r="J668">
        <v>4</v>
      </c>
      <c r="K668" t="s">
        <v>5913</v>
      </c>
      <c r="L668">
        <v>5</v>
      </c>
      <c r="M668">
        <v>5</v>
      </c>
      <c r="N668">
        <v>5</v>
      </c>
      <c r="O668">
        <v>20.2</v>
      </c>
      <c r="P668">
        <v>20.2</v>
      </c>
      <c r="Q668">
        <v>20.2</v>
      </c>
      <c r="R668">
        <v>33.578000000000003</v>
      </c>
      <c r="S668">
        <v>0</v>
      </c>
      <c r="T668">
        <v>13.673999999999999</v>
      </c>
      <c r="U668">
        <v>255010000</v>
      </c>
      <c r="V668">
        <v>16</v>
      </c>
      <c r="W668">
        <v>25.32667</v>
      </c>
      <c r="X668">
        <v>25.82677</v>
      </c>
      <c r="Y668">
        <v>25.50367</v>
      </c>
      <c r="Z668">
        <v>25.046060000000001</v>
      </c>
      <c r="AA668">
        <v>25.118819999999999</v>
      </c>
      <c r="AB668">
        <v>24.911960000000001</v>
      </c>
    </row>
    <row r="669" spans="1:28" x14ac:dyDescent="0.25">
      <c r="A669" t="s">
        <v>678</v>
      </c>
      <c r="B669">
        <v>3.6386351813917899</v>
      </c>
      <c r="C669">
        <v>-1.4785855611165399</v>
      </c>
      <c r="D669" t="s">
        <v>5921</v>
      </c>
      <c r="E669" t="s">
        <v>5921</v>
      </c>
      <c r="F669" t="s">
        <v>5922</v>
      </c>
      <c r="G669" t="s">
        <v>5923</v>
      </c>
      <c r="H669" t="s">
        <v>7132</v>
      </c>
      <c r="I669">
        <v>1</v>
      </c>
      <c r="J669">
        <v>4</v>
      </c>
      <c r="K669" t="s">
        <v>1851</v>
      </c>
      <c r="L669">
        <v>18</v>
      </c>
      <c r="M669">
        <v>18</v>
      </c>
      <c r="N669">
        <v>18</v>
      </c>
      <c r="O669">
        <v>49.5</v>
      </c>
      <c r="P669">
        <v>49.5</v>
      </c>
      <c r="Q669">
        <v>49.5</v>
      </c>
      <c r="R669">
        <v>52.576000000000001</v>
      </c>
      <c r="S669">
        <v>0</v>
      </c>
      <c r="T669">
        <v>87.852999999999994</v>
      </c>
      <c r="U669">
        <v>1432500000</v>
      </c>
      <c r="V669">
        <v>70</v>
      </c>
      <c r="W669">
        <v>26.973559999999999</v>
      </c>
      <c r="X669">
        <v>26.58118</v>
      </c>
      <c r="Y669">
        <v>26.86703</v>
      </c>
      <c r="Z669">
        <v>28.276489999999999</v>
      </c>
      <c r="AA669">
        <v>28.305</v>
      </c>
      <c r="AB669">
        <v>28.276039999999998</v>
      </c>
    </row>
    <row r="670" spans="1:28" x14ac:dyDescent="0.25">
      <c r="A670" t="s">
        <v>678</v>
      </c>
      <c r="B670">
        <v>1.4089293784674599</v>
      </c>
      <c r="C670">
        <v>-0.56747309366861698</v>
      </c>
      <c r="D670" t="s">
        <v>5925</v>
      </c>
      <c r="E670" t="s">
        <v>5925</v>
      </c>
      <c r="F670" t="s">
        <v>5926</v>
      </c>
      <c r="G670" t="s">
        <v>5927</v>
      </c>
      <c r="H670" t="s">
        <v>7132</v>
      </c>
      <c r="I670">
        <v>1</v>
      </c>
      <c r="J670">
        <v>4</v>
      </c>
      <c r="K670" t="s">
        <v>5924</v>
      </c>
      <c r="L670">
        <v>4</v>
      </c>
      <c r="M670">
        <v>4</v>
      </c>
      <c r="N670">
        <v>4</v>
      </c>
      <c r="O670">
        <v>43.5</v>
      </c>
      <c r="P670">
        <v>43.5</v>
      </c>
      <c r="Q670">
        <v>43.5</v>
      </c>
      <c r="R670">
        <v>17.600000000000001</v>
      </c>
      <c r="S670">
        <v>0</v>
      </c>
      <c r="T670">
        <v>54.396000000000001</v>
      </c>
      <c r="U670">
        <v>14096000000</v>
      </c>
      <c r="V670">
        <v>21</v>
      </c>
      <c r="W670">
        <v>30.872540000000001</v>
      </c>
      <c r="X670">
        <v>31.01305</v>
      </c>
      <c r="Y670">
        <v>30.411249999999999</v>
      </c>
      <c r="Z670">
        <v>31.401520000000001</v>
      </c>
      <c r="AA670">
        <v>31.244109999999999</v>
      </c>
      <c r="AB670">
        <v>31.353629999999999</v>
      </c>
    </row>
    <row r="671" spans="1:28" x14ac:dyDescent="0.25">
      <c r="A671" t="s">
        <v>678</v>
      </c>
      <c r="B671">
        <v>1.37834761426185</v>
      </c>
      <c r="C671">
        <v>0.597003300984699</v>
      </c>
      <c r="D671" t="s">
        <v>5928</v>
      </c>
      <c r="E671" t="s">
        <v>5928</v>
      </c>
      <c r="F671" t="s">
        <v>5929</v>
      </c>
      <c r="G671" t="s">
        <v>5930</v>
      </c>
      <c r="H671" t="s">
        <v>7132</v>
      </c>
      <c r="I671">
        <v>1</v>
      </c>
      <c r="J671">
        <v>4</v>
      </c>
      <c r="K671" t="s">
        <v>3330</v>
      </c>
      <c r="L671">
        <v>4</v>
      </c>
      <c r="M671">
        <v>4</v>
      </c>
      <c r="N671">
        <v>4</v>
      </c>
      <c r="O671">
        <v>15</v>
      </c>
      <c r="P671">
        <v>15</v>
      </c>
      <c r="Q671">
        <v>15</v>
      </c>
      <c r="R671">
        <v>48.627000000000002</v>
      </c>
      <c r="S671">
        <v>0</v>
      </c>
      <c r="T671">
        <v>15.547000000000001</v>
      </c>
      <c r="U671">
        <v>137910000</v>
      </c>
      <c r="V671">
        <v>15</v>
      </c>
      <c r="W671">
        <v>24.44708</v>
      </c>
      <c r="X671">
        <v>24.904769999999999</v>
      </c>
      <c r="Y671">
        <v>24.878350000000001</v>
      </c>
      <c r="Z671">
        <v>23.89772</v>
      </c>
      <c r="AA671">
        <v>24.16967</v>
      </c>
      <c r="AB671">
        <v>24.371790000000001</v>
      </c>
    </row>
    <row r="672" spans="1:28" x14ac:dyDescent="0.25">
      <c r="A672" t="s">
        <v>678</v>
      </c>
      <c r="B672">
        <v>1.79043166910055</v>
      </c>
      <c r="C672">
        <v>0.59292030334472701</v>
      </c>
      <c r="D672" t="s">
        <v>5951</v>
      </c>
      <c r="E672" t="s">
        <v>5951</v>
      </c>
      <c r="F672" t="s">
        <v>5952</v>
      </c>
      <c r="G672" t="s">
        <v>5953</v>
      </c>
      <c r="H672" t="s">
        <v>7132</v>
      </c>
      <c r="I672">
        <v>1</v>
      </c>
      <c r="J672">
        <v>4</v>
      </c>
      <c r="K672" t="s">
        <v>5950</v>
      </c>
      <c r="L672">
        <v>15</v>
      </c>
      <c r="M672">
        <v>15</v>
      </c>
      <c r="N672">
        <v>15</v>
      </c>
      <c r="O672">
        <v>64.099999999999994</v>
      </c>
      <c r="P672">
        <v>64.099999999999994</v>
      </c>
      <c r="Q672">
        <v>64.099999999999994</v>
      </c>
      <c r="R672">
        <v>27.285</v>
      </c>
      <c r="S672">
        <v>0</v>
      </c>
      <c r="T672">
        <v>237.11</v>
      </c>
      <c r="U672">
        <v>13166000000</v>
      </c>
      <c r="V672">
        <v>320</v>
      </c>
      <c r="W672">
        <v>31.215350000000001</v>
      </c>
      <c r="X672">
        <v>31.300789999999999</v>
      </c>
      <c r="Y672">
        <v>31.339790000000001</v>
      </c>
      <c r="Z672">
        <v>30.532409999999999</v>
      </c>
      <c r="AA672">
        <v>30.565380000000001</v>
      </c>
      <c r="AB672">
        <v>30.979369999999999</v>
      </c>
    </row>
    <row r="673" spans="1:28" x14ac:dyDescent="0.25">
      <c r="A673" t="s">
        <v>678</v>
      </c>
      <c r="B673">
        <v>1.2114772925119099</v>
      </c>
      <c r="C673">
        <v>1.72171974182129</v>
      </c>
      <c r="D673" t="s">
        <v>5959</v>
      </c>
      <c r="E673" t="s">
        <v>5960</v>
      </c>
      <c r="F673" t="s">
        <v>5961</v>
      </c>
      <c r="G673" t="s">
        <v>5962</v>
      </c>
      <c r="H673" t="s">
        <v>7132</v>
      </c>
      <c r="I673">
        <v>1</v>
      </c>
      <c r="J673">
        <v>4</v>
      </c>
      <c r="K673" t="s">
        <v>5958</v>
      </c>
      <c r="L673">
        <v>6</v>
      </c>
      <c r="M673">
        <v>6</v>
      </c>
      <c r="N673">
        <v>6</v>
      </c>
      <c r="O673">
        <v>27.6</v>
      </c>
      <c r="P673">
        <v>27.6</v>
      </c>
      <c r="Q673">
        <v>27.6</v>
      </c>
      <c r="R673">
        <v>34.67</v>
      </c>
      <c r="S673">
        <v>0</v>
      </c>
      <c r="T673">
        <v>25.634</v>
      </c>
      <c r="U673">
        <v>290700000</v>
      </c>
      <c r="V673">
        <v>21</v>
      </c>
      <c r="W673">
        <v>26.265419999999999</v>
      </c>
      <c r="X673">
        <v>26.10089</v>
      </c>
      <c r="Y673">
        <v>26.23039</v>
      </c>
      <c r="Z673">
        <v>23.146090000000001</v>
      </c>
      <c r="AA673">
        <v>25.182680000000001</v>
      </c>
      <c r="AB673">
        <v>25.102779999999999</v>
      </c>
    </row>
    <row r="674" spans="1:28" x14ac:dyDescent="0.25">
      <c r="A674" t="s">
        <v>678</v>
      </c>
      <c r="B674">
        <v>2.7414776826074401</v>
      </c>
      <c r="C674">
        <v>0.64050420125325802</v>
      </c>
      <c r="D674" t="s">
        <v>5963</v>
      </c>
      <c r="E674" t="s">
        <v>5963</v>
      </c>
      <c r="F674" t="s">
        <v>5964</v>
      </c>
      <c r="G674" t="s">
        <v>5965</v>
      </c>
      <c r="H674" t="s">
        <v>7132</v>
      </c>
      <c r="I674">
        <v>1</v>
      </c>
      <c r="J674">
        <v>4</v>
      </c>
      <c r="K674" t="s">
        <v>5115</v>
      </c>
      <c r="L674">
        <v>24</v>
      </c>
      <c r="M674">
        <v>24</v>
      </c>
      <c r="N674">
        <v>24</v>
      </c>
      <c r="O674">
        <v>52.2</v>
      </c>
      <c r="P674">
        <v>52.2</v>
      </c>
      <c r="Q674">
        <v>52.2</v>
      </c>
      <c r="R674">
        <v>39.637999999999998</v>
      </c>
      <c r="S674">
        <v>0</v>
      </c>
      <c r="T674">
        <v>323.31</v>
      </c>
      <c r="U674">
        <v>53070000000</v>
      </c>
      <c r="V674">
        <v>460</v>
      </c>
      <c r="W674">
        <v>33.27919</v>
      </c>
      <c r="X674">
        <v>33.223750000000003</v>
      </c>
      <c r="Y674">
        <v>33.316490000000002</v>
      </c>
      <c r="Z674">
        <v>32.477110000000003</v>
      </c>
      <c r="AA674">
        <v>32.661529999999999</v>
      </c>
      <c r="AB674">
        <v>32.759270000000001</v>
      </c>
    </row>
    <row r="675" spans="1:28" x14ac:dyDescent="0.25">
      <c r="A675" t="s">
        <v>678</v>
      </c>
      <c r="B675">
        <v>1.8710970257703401</v>
      </c>
      <c r="C675">
        <v>0.60544713338216005</v>
      </c>
      <c r="D675" t="s">
        <v>5966</v>
      </c>
      <c r="E675" t="s">
        <v>5966</v>
      </c>
      <c r="F675" t="s">
        <v>5967</v>
      </c>
      <c r="G675" t="s">
        <v>5968</v>
      </c>
      <c r="H675" t="s">
        <v>7132</v>
      </c>
      <c r="I675">
        <v>1</v>
      </c>
      <c r="J675">
        <v>4</v>
      </c>
      <c r="K675" t="s">
        <v>146</v>
      </c>
      <c r="L675">
        <v>5</v>
      </c>
      <c r="M675">
        <v>5</v>
      </c>
      <c r="N675">
        <v>5</v>
      </c>
      <c r="O675">
        <v>31.3</v>
      </c>
      <c r="P675">
        <v>31.3</v>
      </c>
      <c r="Q675">
        <v>31.3</v>
      </c>
      <c r="R675">
        <v>29.05</v>
      </c>
      <c r="S675">
        <v>0</v>
      </c>
      <c r="T675">
        <v>39.843000000000004</v>
      </c>
      <c r="U675">
        <v>526910000</v>
      </c>
      <c r="V675">
        <v>22</v>
      </c>
      <c r="W675">
        <v>26.536930000000002</v>
      </c>
      <c r="X675">
        <v>26.725850000000001</v>
      </c>
      <c r="Y675">
        <v>26.744450000000001</v>
      </c>
      <c r="Z675">
        <v>25.81127</v>
      </c>
      <c r="AA675">
        <v>26.217099999999999</v>
      </c>
      <c r="AB675">
        <v>26.162520000000001</v>
      </c>
    </row>
    <row r="676" spans="1:28" x14ac:dyDescent="0.25">
      <c r="A676" t="s">
        <v>678</v>
      </c>
      <c r="B676">
        <v>1.92682831083323</v>
      </c>
      <c r="C676">
        <v>-0.46267509460449202</v>
      </c>
      <c r="D676" t="s">
        <v>5970</v>
      </c>
      <c r="E676" t="s">
        <v>5970</v>
      </c>
      <c r="F676" t="s">
        <v>5971</v>
      </c>
      <c r="G676" t="s">
        <v>5972</v>
      </c>
      <c r="H676" t="s">
        <v>7132</v>
      </c>
      <c r="I676">
        <v>1</v>
      </c>
      <c r="J676">
        <v>4</v>
      </c>
      <c r="K676" t="s">
        <v>5969</v>
      </c>
      <c r="L676">
        <v>8</v>
      </c>
      <c r="M676">
        <v>8</v>
      </c>
      <c r="N676">
        <v>8</v>
      </c>
      <c r="O676">
        <v>38.700000000000003</v>
      </c>
      <c r="P676">
        <v>38.700000000000003</v>
      </c>
      <c r="Q676">
        <v>38.700000000000003</v>
      </c>
      <c r="R676">
        <v>17.725000000000001</v>
      </c>
      <c r="S676">
        <v>0</v>
      </c>
      <c r="T676">
        <v>34.704999999999998</v>
      </c>
      <c r="U676">
        <v>3713000000</v>
      </c>
      <c r="V676">
        <v>68</v>
      </c>
      <c r="W676">
        <v>28.87332</v>
      </c>
      <c r="X676">
        <v>29.064630000000001</v>
      </c>
      <c r="Y676">
        <v>28.848400000000002</v>
      </c>
      <c r="Z676">
        <v>29.533300000000001</v>
      </c>
      <c r="AA676">
        <v>29.25478</v>
      </c>
      <c r="AB676">
        <v>29.386299999999999</v>
      </c>
    </row>
    <row r="677" spans="1:28" x14ac:dyDescent="0.25">
      <c r="A677" t="s">
        <v>678</v>
      </c>
      <c r="B677">
        <v>2.0058808948006002</v>
      </c>
      <c r="C677">
        <v>-0.89608828226725401</v>
      </c>
      <c r="D677" t="s">
        <v>5981</v>
      </c>
      <c r="E677" t="s">
        <v>5981</v>
      </c>
      <c r="F677" t="s">
        <v>5982</v>
      </c>
      <c r="G677" t="s">
        <v>5983</v>
      </c>
      <c r="H677" t="s">
        <v>7132</v>
      </c>
      <c r="I677">
        <v>1</v>
      </c>
      <c r="J677">
        <v>4</v>
      </c>
      <c r="K677" t="s">
        <v>5980</v>
      </c>
      <c r="L677">
        <v>8</v>
      </c>
      <c r="M677">
        <v>8</v>
      </c>
      <c r="N677">
        <v>8</v>
      </c>
      <c r="O677">
        <v>16.7</v>
      </c>
      <c r="P677">
        <v>16.7</v>
      </c>
      <c r="Q677">
        <v>16.7</v>
      </c>
      <c r="R677">
        <v>64.463999999999999</v>
      </c>
      <c r="S677">
        <v>0</v>
      </c>
      <c r="T677">
        <v>18.798999999999999</v>
      </c>
      <c r="U677">
        <v>370410000</v>
      </c>
      <c r="V677">
        <v>22</v>
      </c>
      <c r="W677">
        <v>25.209589999999999</v>
      </c>
      <c r="X677">
        <v>25.075410000000002</v>
      </c>
      <c r="Y677">
        <v>25.65193</v>
      </c>
      <c r="Z677">
        <v>26.377759999999999</v>
      </c>
      <c r="AA677">
        <v>26.139150000000001</v>
      </c>
      <c r="AB677">
        <v>26.10829</v>
      </c>
    </row>
    <row r="678" spans="1:28" x14ac:dyDescent="0.25">
      <c r="A678" t="s">
        <v>678</v>
      </c>
      <c r="B678">
        <v>0.980250637283402</v>
      </c>
      <c r="C678">
        <v>-1.1283531188964799</v>
      </c>
      <c r="D678" t="s">
        <v>7359</v>
      </c>
      <c r="E678" t="s">
        <v>7359</v>
      </c>
      <c r="F678" t="s">
        <v>7360</v>
      </c>
      <c r="G678" t="s">
        <v>7361</v>
      </c>
      <c r="H678" t="s">
        <v>7132</v>
      </c>
      <c r="I678">
        <v>1</v>
      </c>
      <c r="J678">
        <v>4</v>
      </c>
      <c r="K678" t="s">
        <v>7362</v>
      </c>
      <c r="L678">
        <v>2</v>
      </c>
      <c r="M678">
        <v>2</v>
      </c>
      <c r="N678">
        <v>2</v>
      </c>
      <c r="O678">
        <v>27.1</v>
      </c>
      <c r="P678">
        <v>27.1</v>
      </c>
      <c r="Q678">
        <v>27.1</v>
      </c>
      <c r="R678">
        <v>16.190999999999999</v>
      </c>
      <c r="S678">
        <v>0</v>
      </c>
      <c r="T678">
        <v>3.5333000000000001</v>
      </c>
      <c r="U678">
        <v>55164000</v>
      </c>
      <c r="V678">
        <v>4</v>
      </c>
      <c r="W678">
        <v>21.78547</v>
      </c>
      <c r="X678">
        <v>23.541830000000001</v>
      </c>
      <c r="Y678">
        <v>22.33961</v>
      </c>
      <c r="Z678">
        <v>23.930219999999998</v>
      </c>
      <c r="AA678">
        <v>23.414290000000001</v>
      </c>
      <c r="AB678">
        <v>23.707460000000001</v>
      </c>
    </row>
    <row r="679" spans="1:28" x14ac:dyDescent="0.25">
      <c r="A679" t="s">
        <v>678</v>
      </c>
      <c r="B679">
        <v>2.9076571159716198</v>
      </c>
      <c r="C679">
        <v>0.53308741251627401</v>
      </c>
      <c r="D679" t="s">
        <v>5987</v>
      </c>
      <c r="E679" t="s">
        <v>5987</v>
      </c>
      <c r="F679" t="s">
        <v>5988</v>
      </c>
      <c r="G679" t="s">
        <v>5989</v>
      </c>
      <c r="H679" t="s">
        <v>7132</v>
      </c>
      <c r="I679">
        <v>1</v>
      </c>
      <c r="J679">
        <v>4</v>
      </c>
      <c r="K679" t="s">
        <v>146</v>
      </c>
      <c r="L679">
        <v>14</v>
      </c>
      <c r="M679">
        <v>14</v>
      </c>
      <c r="N679">
        <v>14</v>
      </c>
      <c r="O679">
        <v>48.9</v>
      </c>
      <c r="P679">
        <v>48.9</v>
      </c>
      <c r="Q679">
        <v>48.9</v>
      </c>
      <c r="R679">
        <v>45.018999999999998</v>
      </c>
      <c r="S679">
        <v>0</v>
      </c>
      <c r="T679">
        <v>97.003</v>
      </c>
      <c r="U679">
        <v>1592200000</v>
      </c>
      <c r="V679">
        <v>78</v>
      </c>
      <c r="W679">
        <v>28.172789999999999</v>
      </c>
      <c r="X679">
        <v>28.297799999999999</v>
      </c>
      <c r="Y679">
        <v>28.221039999999999</v>
      </c>
      <c r="Z679">
        <v>27.592849999999999</v>
      </c>
      <c r="AA679">
        <v>27.775680000000001</v>
      </c>
      <c r="AB679">
        <v>27.723839999999999</v>
      </c>
    </row>
    <row r="680" spans="1:28" x14ac:dyDescent="0.25">
      <c r="A680" t="s">
        <v>678</v>
      </c>
      <c r="B680">
        <v>1.7238962022967199</v>
      </c>
      <c r="C680">
        <v>0.76675287882487098</v>
      </c>
      <c r="D680" t="s">
        <v>7616</v>
      </c>
      <c r="E680" t="s">
        <v>7616</v>
      </c>
      <c r="F680" t="s">
        <v>7617</v>
      </c>
      <c r="G680" t="s">
        <v>7618</v>
      </c>
      <c r="H680" t="s">
        <v>7132</v>
      </c>
      <c r="I680">
        <v>1</v>
      </c>
      <c r="J680">
        <v>4</v>
      </c>
      <c r="K680" t="s">
        <v>4853</v>
      </c>
      <c r="L680">
        <v>2</v>
      </c>
      <c r="M680">
        <v>2</v>
      </c>
      <c r="N680">
        <v>2</v>
      </c>
      <c r="O680">
        <v>7.1</v>
      </c>
      <c r="P680">
        <v>7.1</v>
      </c>
      <c r="Q680">
        <v>7.1</v>
      </c>
      <c r="R680">
        <v>39.253999999999998</v>
      </c>
      <c r="S680">
        <v>0</v>
      </c>
      <c r="T680">
        <v>3.6002000000000001</v>
      </c>
      <c r="U680">
        <v>43748000</v>
      </c>
      <c r="V680">
        <v>7</v>
      </c>
      <c r="W680">
        <v>23.213950000000001</v>
      </c>
      <c r="X680">
        <v>23.07535</v>
      </c>
      <c r="Y680">
        <v>23.544509999999999</v>
      </c>
      <c r="Z680">
        <v>22.616109999999999</v>
      </c>
      <c r="AA680">
        <v>22.224350000000001</v>
      </c>
      <c r="AB680">
        <v>22.693090000000002</v>
      </c>
    </row>
    <row r="681" spans="1:28" x14ac:dyDescent="0.25">
      <c r="A681" t="s">
        <v>678</v>
      </c>
      <c r="B681">
        <v>3.52539115395812</v>
      </c>
      <c r="C681">
        <v>1.3212699890136701</v>
      </c>
      <c r="D681" t="s">
        <v>5997</v>
      </c>
      <c r="E681" t="s">
        <v>5997</v>
      </c>
      <c r="F681" t="s">
        <v>5998</v>
      </c>
      <c r="G681" t="s">
        <v>5999</v>
      </c>
      <c r="H681" t="s">
        <v>7132</v>
      </c>
      <c r="I681">
        <v>1</v>
      </c>
      <c r="J681">
        <v>4</v>
      </c>
      <c r="K681" t="s">
        <v>146</v>
      </c>
      <c r="L681">
        <v>5</v>
      </c>
      <c r="M681">
        <v>5</v>
      </c>
      <c r="N681">
        <v>5</v>
      </c>
      <c r="O681">
        <v>25.3</v>
      </c>
      <c r="P681">
        <v>25.3</v>
      </c>
      <c r="Q681">
        <v>25.3</v>
      </c>
      <c r="R681">
        <v>32.402000000000001</v>
      </c>
      <c r="S681">
        <v>0</v>
      </c>
      <c r="T681">
        <v>17.306000000000001</v>
      </c>
      <c r="U681">
        <v>232660000</v>
      </c>
      <c r="V681">
        <v>20</v>
      </c>
      <c r="W681">
        <v>25.899750000000001</v>
      </c>
      <c r="X681">
        <v>25.60586</v>
      </c>
      <c r="Y681">
        <v>25.813140000000001</v>
      </c>
      <c r="Z681">
        <v>24.4924</v>
      </c>
      <c r="AA681">
        <v>24.548570000000002</v>
      </c>
      <c r="AB681">
        <v>24.313960000000002</v>
      </c>
    </row>
    <row r="682" spans="1:28" x14ac:dyDescent="0.25">
      <c r="A682" t="s">
        <v>678</v>
      </c>
      <c r="B682">
        <v>1.07445070481733</v>
      </c>
      <c r="C682">
        <v>1.14898427327474</v>
      </c>
      <c r="D682" t="s">
        <v>7619</v>
      </c>
      <c r="E682" t="s">
        <v>7619</v>
      </c>
      <c r="F682" t="s">
        <v>7620</v>
      </c>
      <c r="G682" t="s">
        <v>7621</v>
      </c>
      <c r="H682" t="s">
        <v>7132</v>
      </c>
      <c r="I682">
        <v>1</v>
      </c>
      <c r="J682">
        <v>4</v>
      </c>
      <c r="K682" t="s">
        <v>1140</v>
      </c>
      <c r="L682">
        <v>3</v>
      </c>
      <c r="M682">
        <v>3</v>
      </c>
      <c r="N682">
        <v>3</v>
      </c>
      <c r="O682">
        <v>7.5</v>
      </c>
      <c r="P682">
        <v>7.5</v>
      </c>
      <c r="Q682">
        <v>7.5</v>
      </c>
      <c r="R682">
        <v>58.877000000000002</v>
      </c>
      <c r="S682">
        <v>0</v>
      </c>
      <c r="T682">
        <v>11.48</v>
      </c>
      <c r="U682">
        <v>66173000</v>
      </c>
      <c r="V682">
        <v>7</v>
      </c>
      <c r="W682">
        <v>23.72307</v>
      </c>
      <c r="X682">
        <v>24.531300000000002</v>
      </c>
      <c r="Y682">
        <v>24.302569999999999</v>
      </c>
      <c r="Z682">
        <v>22.16535</v>
      </c>
      <c r="AA682">
        <v>23.595020000000002</v>
      </c>
      <c r="AB682">
        <v>23.349620000000002</v>
      </c>
    </row>
    <row r="683" spans="1:28" x14ac:dyDescent="0.25">
      <c r="A683" t="s">
        <v>678</v>
      </c>
      <c r="B683">
        <v>3.20257959638848</v>
      </c>
      <c r="C683">
        <v>-1.3076629638671899</v>
      </c>
      <c r="D683" t="s">
        <v>6051</v>
      </c>
      <c r="E683" t="s">
        <v>6051</v>
      </c>
      <c r="F683" t="s">
        <v>6052</v>
      </c>
      <c r="G683" t="s">
        <v>6053</v>
      </c>
      <c r="H683" t="s">
        <v>7132</v>
      </c>
      <c r="I683">
        <v>1</v>
      </c>
      <c r="J683">
        <v>4</v>
      </c>
      <c r="K683" t="s">
        <v>6050</v>
      </c>
      <c r="L683">
        <v>24</v>
      </c>
      <c r="M683">
        <v>24</v>
      </c>
      <c r="N683">
        <v>24</v>
      </c>
      <c r="O683">
        <v>51</v>
      </c>
      <c r="P683">
        <v>51</v>
      </c>
      <c r="Q683">
        <v>51</v>
      </c>
      <c r="R683">
        <v>50.06</v>
      </c>
      <c r="S683">
        <v>0</v>
      </c>
      <c r="T683">
        <v>232.62</v>
      </c>
      <c r="U683">
        <v>10630000000</v>
      </c>
      <c r="V683">
        <v>248</v>
      </c>
      <c r="W683">
        <v>29.958780000000001</v>
      </c>
      <c r="X683">
        <v>29.65164</v>
      </c>
      <c r="Y683">
        <v>29.88231</v>
      </c>
      <c r="Z683">
        <v>31.264559999999999</v>
      </c>
      <c r="AA683">
        <v>31.205310000000001</v>
      </c>
      <c r="AB683">
        <v>30.945869999999999</v>
      </c>
    </row>
    <row r="684" spans="1:28" x14ac:dyDescent="0.25">
      <c r="A684" t="s">
        <v>678</v>
      </c>
      <c r="B684">
        <v>1.5829581132400801</v>
      </c>
      <c r="C684">
        <v>0.693274180094402</v>
      </c>
      <c r="D684" t="s">
        <v>6055</v>
      </c>
      <c r="E684" t="s">
        <v>6055</v>
      </c>
      <c r="F684" t="s">
        <v>6056</v>
      </c>
      <c r="G684" t="s">
        <v>6057</v>
      </c>
      <c r="H684" t="s">
        <v>7132</v>
      </c>
      <c r="I684">
        <v>1</v>
      </c>
      <c r="J684">
        <v>4</v>
      </c>
      <c r="K684" t="s">
        <v>6054</v>
      </c>
      <c r="L684">
        <v>2</v>
      </c>
      <c r="M684">
        <v>2</v>
      </c>
      <c r="N684">
        <v>2</v>
      </c>
      <c r="O684">
        <v>9.6999999999999993</v>
      </c>
      <c r="P684">
        <v>9.6999999999999993</v>
      </c>
      <c r="Q684">
        <v>9.6999999999999993</v>
      </c>
      <c r="R684">
        <v>20.248999999999999</v>
      </c>
      <c r="S684">
        <v>0</v>
      </c>
      <c r="T684">
        <v>4.1174999999999997</v>
      </c>
      <c r="U684">
        <v>118850000</v>
      </c>
      <c r="V684">
        <v>12</v>
      </c>
      <c r="W684">
        <v>24.660250000000001</v>
      </c>
      <c r="X684">
        <v>24.371390000000002</v>
      </c>
      <c r="Y684">
        <v>24.59064</v>
      </c>
      <c r="Z684">
        <v>23.894580000000001</v>
      </c>
      <c r="AA684">
        <v>24.13532</v>
      </c>
      <c r="AB684">
        <v>23.512560000000001</v>
      </c>
    </row>
    <row r="685" spans="1:28" x14ac:dyDescent="0.25">
      <c r="A685" t="s">
        <v>678</v>
      </c>
      <c r="B685">
        <v>1.80400875044891</v>
      </c>
      <c r="C685">
        <v>-0.46359125773111698</v>
      </c>
      <c r="D685" t="s">
        <v>6066</v>
      </c>
      <c r="E685" t="s">
        <v>6066</v>
      </c>
      <c r="F685" t="s">
        <v>6067</v>
      </c>
      <c r="G685" t="s">
        <v>6068</v>
      </c>
      <c r="H685" t="s">
        <v>7132</v>
      </c>
      <c r="I685">
        <v>1</v>
      </c>
      <c r="J685">
        <v>4</v>
      </c>
      <c r="K685" t="s">
        <v>4703</v>
      </c>
      <c r="L685">
        <v>17</v>
      </c>
      <c r="M685">
        <v>17</v>
      </c>
      <c r="N685">
        <v>17</v>
      </c>
      <c r="O685">
        <v>43.2</v>
      </c>
      <c r="P685">
        <v>43.2</v>
      </c>
      <c r="Q685">
        <v>43.2</v>
      </c>
      <c r="R685">
        <v>52.895000000000003</v>
      </c>
      <c r="S685">
        <v>0</v>
      </c>
      <c r="T685">
        <v>56.052</v>
      </c>
      <c r="U685">
        <v>1337300000</v>
      </c>
      <c r="V685">
        <v>46</v>
      </c>
      <c r="W685">
        <v>27.339009999999998</v>
      </c>
      <c r="X685">
        <v>27.442060000000001</v>
      </c>
      <c r="Y685">
        <v>27.499140000000001</v>
      </c>
      <c r="Z685">
        <v>27.981909999999999</v>
      </c>
      <c r="AA685">
        <v>28.00817</v>
      </c>
      <c r="AB685">
        <v>27.680900000000001</v>
      </c>
    </row>
    <row r="686" spans="1:28" x14ac:dyDescent="0.25">
      <c r="A686" t="s">
        <v>678</v>
      </c>
      <c r="B686">
        <v>2.3432213866709102</v>
      </c>
      <c r="C686">
        <v>-2.2095324198404902</v>
      </c>
      <c r="D686" t="s">
        <v>6070</v>
      </c>
      <c r="E686" t="s">
        <v>6071</v>
      </c>
      <c r="F686" t="s">
        <v>6072</v>
      </c>
      <c r="G686" t="s">
        <v>6073</v>
      </c>
      <c r="H686" t="s">
        <v>7132</v>
      </c>
      <c r="I686">
        <v>1</v>
      </c>
      <c r="J686">
        <v>4</v>
      </c>
      <c r="K686" t="s">
        <v>6069</v>
      </c>
      <c r="L686">
        <v>9</v>
      </c>
      <c r="M686">
        <v>9</v>
      </c>
      <c r="N686">
        <v>9</v>
      </c>
      <c r="O686">
        <v>35.4</v>
      </c>
      <c r="P686">
        <v>35.4</v>
      </c>
      <c r="Q686">
        <v>35.4</v>
      </c>
      <c r="R686">
        <v>26.791</v>
      </c>
      <c r="S686">
        <v>0</v>
      </c>
      <c r="T686">
        <v>26.843</v>
      </c>
      <c r="U686">
        <v>514500000</v>
      </c>
      <c r="V686">
        <v>24</v>
      </c>
      <c r="W686">
        <v>24.761220000000002</v>
      </c>
      <c r="X686">
        <v>24.30828</v>
      </c>
      <c r="Y686">
        <v>25.012309999999999</v>
      </c>
      <c r="Z686">
        <v>27.279060000000001</v>
      </c>
      <c r="AA686">
        <v>27.17389</v>
      </c>
      <c r="AB686">
        <v>26.257459999999998</v>
      </c>
    </row>
    <row r="687" spans="1:28" x14ac:dyDescent="0.25">
      <c r="A687" t="s">
        <v>678</v>
      </c>
      <c r="B687">
        <v>1.56119862476166</v>
      </c>
      <c r="C687">
        <v>0.55148696899414096</v>
      </c>
      <c r="D687" t="s">
        <v>6074</v>
      </c>
      <c r="E687" t="s">
        <v>6074</v>
      </c>
      <c r="F687" t="s">
        <v>6075</v>
      </c>
      <c r="G687" t="s">
        <v>6076</v>
      </c>
      <c r="H687" t="s">
        <v>7132</v>
      </c>
      <c r="I687">
        <v>1</v>
      </c>
      <c r="J687">
        <v>4</v>
      </c>
      <c r="K687" t="s">
        <v>1140</v>
      </c>
      <c r="L687">
        <v>4</v>
      </c>
      <c r="M687">
        <v>4</v>
      </c>
      <c r="N687">
        <v>4</v>
      </c>
      <c r="O687">
        <v>20.9</v>
      </c>
      <c r="P687">
        <v>20.9</v>
      </c>
      <c r="Q687">
        <v>20.9</v>
      </c>
      <c r="R687">
        <v>21.539000000000001</v>
      </c>
      <c r="S687">
        <v>0</v>
      </c>
      <c r="T687">
        <v>12.766999999999999</v>
      </c>
      <c r="U687">
        <v>374540000</v>
      </c>
      <c r="V687">
        <v>19</v>
      </c>
      <c r="W687">
        <v>25.94087</v>
      </c>
      <c r="X687">
        <v>26.11506</v>
      </c>
      <c r="Y687">
        <v>26.38316</v>
      </c>
      <c r="Z687">
        <v>25.497589999999999</v>
      </c>
      <c r="AA687">
        <v>25.79365</v>
      </c>
      <c r="AB687">
        <v>25.493379999999998</v>
      </c>
    </row>
    <row r="688" spans="1:28" x14ac:dyDescent="0.25">
      <c r="A688" t="s">
        <v>678</v>
      </c>
      <c r="B688">
        <v>3.2858306001278201</v>
      </c>
      <c r="C688">
        <v>-2.71271197001139</v>
      </c>
      <c r="D688" t="s">
        <v>7189</v>
      </c>
      <c r="E688" t="s">
        <v>7189</v>
      </c>
      <c r="F688" t="s">
        <v>7190</v>
      </c>
      <c r="G688" t="s">
        <v>7191</v>
      </c>
      <c r="H688" t="s">
        <v>7132</v>
      </c>
      <c r="I688">
        <v>1</v>
      </c>
      <c r="J688">
        <v>4</v>
      </c>
      <c r="K688" t="s">
        <v>7192</v>
      </c>
      <c r="L688">
        <v>6</v>
      </c>
      <c r="M688">
        <v>6</v>
      </c>
      <c r="N688">
        <v>5</v>
      </c>
      <c r="O688">
        <v>23.3</v>
      </c>
      <c r="P688">
        <v>23.3</v>
      </c>
      <c r="Q688">
        <v>20</v>
      </c>
      <c r="R688">
        <v>36.427999999999997</v>
      </c>
      <c r="S688">
        <v>0</v>
      </c>
      <c r="T688">
        <v>12.702</v>
      </c>
      <c r="U688">
        <v>197860000</v>
      </c>
      <c r="V688">
        <v>8</v>
      </c>
      <c r="W688">
        <v>22.813289999999999</v>
      </c>
      <c r="X688">
        <v>22.847190000000001</v>
      </c>
      <c r="Y688">
        <v>22.072710000000001</v>
      </c>
      <c r="Z688">
        <v>25.151319999999998</v>
      </c>
      <c r="AA688">
        <v>25.43441</v>
      </c>
      <c r="AB688">
        <v>25.285599999999999</v>
      </c>
    </row>
    <row r="689" spans="1:28" x14ac:dyDescent="0.25">
      <c r="A689" t="s">
        <v>678</v>
      </c>
      <c r="B689">
        <v>2.1729971505517298</v>
      </c>
      <c r="C689">
        <v>0.58934020996093806</v>
      </c>
      <c r="D689" t="s">
        <v>6099</v>
      </c>
      <c r="E689" t="s">
        <v>6099</v>
      </c>
      <c r="F689" t="s">
        <v>6100</v>
      </c>
      <c r="G689" t="s">
        <v>6101</v>
      </c>
      <c r="H689" t="s">
        <v>7132</v>
      </c>
      <c r="I689">
        <v>1</v>
      </c>
      <c r="J689">
        <v>4</v>
      </c>
      <c r="K689" t="s">
        <v>6098</v>
      </c>
      <c r="L689">
        <v>14</v>
      </c>
      <c r="M689">
        <v>14</v>
      </c>
      <c r="N689">
        <v>14</v>
      </c>
      <c r="O689">
        <v>70</v>
      </c>
      <c r="P689">
        <v>70</v>
      </c>
      <c r="Q689">
        <v>70</v>
      </c>
      <c r="R689">
        <v>23.363</v>
      </c>
      <c r="S689">
        <v>0</v>
      </c>
      <c r="T689">
        <v>201.1</v>
      </c>
      <c r="U689">
        <v>74996000000</v>
      </c>
      <c r="V689">
        <v>307</v>
      </c>
      <c r="W689">
        <v>33.582839999999997</v>
      </c>
      <c r="X689">
        <v>33.899430000000002</v>
      </c>
      <c r="Y689">
        <v>33.891660000000002</v>
      </c>
      <c r="Z689">
        <v>33.139060000000001</v>
      </c>
      <c r="AA689">
        <v>33.173340000000003</v>
      </c>
      <c r="AB689">
        <v>33.293509999999998</v>
      </c>
    </row>
    <row r="690" spans="1:28" x14ac:dyDescent="0.25">
      <c r="A690" t="s">
        <v>678</v>
      </c>
      <c r="B690">
        <v>2.1478410515917798</v>
      </c>
      <c r="C690">
        <v>-0.698803583780926</v>
      </c>
      <c r="D690" t="s">
        <v>6107</v>
      </c>
      <c r="E690" t="s">
        <v>6107</v>
      </c>
      <c r="F690" t="s">
        <v>6108</v>
      </c>
      <c r="G690" t="s">
        <v>6109</v>
      </c>
      <c r="H690" t="s">
        <v>7132</v>
      </c>
      <c r="I690">
        <v>1</v>
      </c>
      <c r="J690">
        <v>4</v>
      </c>
      <c r="K690" t="s">
        <v>6106</v>
      </c>
      <c r="L690">
        <v>8</v>
      </c>
      <c r="M690">
        <v>8</v>
      </c>
      <c r="N690">
        <v>8</v>
      </c>
      <c r="O690">
        <v>48.8</v>
      </c>
      <c r="P690">
        <v>48.8</v>
      </c>
      <c r="Q690">
        <v>48.8</v>
      </c>
      <c r="R690">
        <v>21.67</v>
      </c>
      <c r="S690">
        <v>0</v>
      </c>
      <c r="T690">
        <v>30.562999999999999</v>
      </c>
      <c r="U690">
        <v>858890000</v>
      </c>
      <c r="V690">
        <v>47</v>
      </c>
      <c r="W690">
        <v>26.72156</v>
      </c>
      <c r="X690">
        <v>26.684989999999999</v>
      </c>
      <c r="Y690">
        <v>26.57658</v>
      </c>
      <c r="Z690">
        <v>27.435310000000001</v>
      </c>
      <c r="AA690">
        <v>27.105399999999999</v>
      </c>
      <c r="AB690">
        <v>27.538820000000001</v>
      </c>
    </row>
    <row r="691" spans="1:28" x14ac:dyDescent="0.25">
      <c r="A691" t="s">
        <v>678</v>
      </c>
      <c r="B691">
        <v>0.91076922038768104</v>
      </c>
      <c r="C691">
        <v>2.5865650177002002</v>
      </c>
      <c r="D691" t="s">
        <v>7622</v>
      </c>
      <c r="E691" t="s">
        <v>7622</v>
      </c>
      <c r="F691" t="s">
        <v>7623</v>
      </c>
      <c r="G691" t="s">
        <v>7624</v>
      </c>
      <c r="H691" t="s">
        <v>7132</v>
      </c>
      <c r="I691">
        <v>1</v>
      </c>
      <c r="J691">
        <v>4</v>
      </c>
      <c r="K691" t="s">
        <v>7625</v>
      </c>
      <c r="L691">
        <v>6</v>
      </c>
      <c r="M691">
        <v>6</v>
      </c>
      <c r="N691">
        <v>6</v>
      </c>
      <c r="O691">
        <v>31.5</v>
      </c>
      <c r="P691">
        <v>31.5</v>
      </c>
      <c r="Q691">
        <v>31.5</v>
      </c>
      <c r="R691">
        <v>34.134</v>
      </c>
      <c r="S691">
        <v>0</v>
      </c>
      <c r="T691">
        <v>25.001000000000001</v>
      </c>
      <c r="U691">
        <v>502630000</v>
      </c>
      <c r="V691">
        <v>8</v>
      </c>
      <c r="W691">
        <v>26.442440000000001</v>
      </c>
      <c r="X691">
        <v>26.730270000000001</v>
      </c>
      <c r="Y691">
        <v>26.612459999999999</v>
      </c>
      <c r="Z691">
        <v>23.505120000000002</v>
      </c>
      <c r="AA691">
        <v>22.010349999999999</v>
      </c>
      <c r="AB691">
        <v>26.509989999999998</v>
      </c>
    </row>
    <row r="692" spans="1:28" x14ac:dyDescent="0.25">
      <c r="A692" t="s">
        <v>678</v>
      </c>
      <c r="B692">
        <v>3.2479461911719101</v>
      </c>
      <c r="C692">
        <v>-1.0342686971028701</v>
      </c>
      <c r="D692" t="s">
        <v>6115</v>
      </c>
      <c r="E692" t="s">
        <v>6116</v>
      </c>
      <c r="F692" t="s">
        <v>6117</v>
      </c>
      <c r="G692" t="s">
        <v>6118</v>
      </c>
      <c r="H692" t="s">
        <v>7132</v>
      </c>
      <c r="I692">
        <v>1</v>
      </c>
      <c r="J692">
        <v>4</v>
      </c>
      <c r="K692" t="s">
        <v>6114</v>
      </c>
      <c r="L692">
        <v>20</v>
      </c>
      <c r="M692">
        <v>20</v>
      </c>
      <c r="N692">
        <v>20</v>
      </c>
      <c r="O692">
        <v>55.9</v>
      </c>
      <c r="P692">
        <v>55.9</v>
      </c>
      <c r="Q692">
        <v>55.9</v>
      </c>
      <c r="R692">
        <v>43.185000000000002</v>
      </c>
      <c r="S692">
        <v>0</v>
      </c>
      <c r="T692">
        <v>150.91999999999999</v>
      </c>
      <c r="U692">
        <v>3986700000</v>
      </c>
      <c r="V692">
        <v>102</v>
      </c>
      <c r="W692">
        <v>28.626550000000002</v>
      </c>
      <c r="X692">
        <v>28.637440000000002</v>
      </c>
      <c r="Y692">
        <v>28.610800000000001</v>
      </c>
      <c r="Z692">
        <v>29.78182</v>
      </c>
      <c r="AA692">
        <v>29.741849999999999</v>
      </c>
      <c r="AB692">
        <v>29.45393</v>
      </c>
    </row>
    <row r="693" spans="1:28" x14ac:dyDescent="0.25">
      <c r="A693" t="s">
        <v>678</v>
      </c>
      <c r="B693">
        <v>1.5427269745566099</v>
      </c>
      <c r="C693">
        <v>-0.58441162109375</v>
      </c>
      <c r="D693" t="s">
        <v>6127</v>
      </c>
      <c r="E693" t="s">
        <v>6127</v>
      </c>
      <c r="F693" t="s">
        <v>6128</v>
      </c>
      <c r="G693" t="s">
        <v>6129</v>
      </c>
      <c r="H693" t="s">
        <v>7132</v>
      </c>
      <c r="I693">
        <v>1</v>
      </c>
      <c r="J693">
        <v>4</v>
      </c>
      <c r="K693" t="s">
        <v>6126</v>
      </c>
      <c r="L693">
        <v>20</v>
      </c>
      <c r="M693">
        <v>9</v>
      </c>
      <c r="N693">
        <v>9</v>
      </c>
      <c r="O693">
        <v>25.8</v>
      </c>
      <c r="P693">
        <v>13</v>
      </c>
      <c r="Q693">
        <v>13</v>
      </c>
      <c r="R693">
        <v>104.58</v>
      </c>
      <c r="S693">
        <v>0</v>
      </c>
      <c r="T693">
        <v>19.978000000000002</v>
      </c>
      <c r="U693">
        <v>416090000</v>
      </c>
      <c r="V693">
        <v>16</v>
      </c>
      <c r="W693">
        <v>25.919779999999999</v>
      </c>
      <c r="X693">
        <v>25.435110000000002</v>
      </c>
      <c r="Y693">
        <v>25.634840000000001</v>
      </c>
      <c r="Z693">
        <v>26.449349999999999</v>
      </c>
      <c r="AA693">
        <v>26.187349999999999</v>
      </c>
      <c r="AB693">
        <v>26.106249999999999</v>
      </c>
    </row>
    <row r="694" spans="1:28" x14ac:dyDescent="0.25">
      <c r="A694" t="s">
        <v>678</v>
      </c>
      <c r="B694">
        <v>2.38617899949968</v>
      </c>
      <c r="C694">
        <v>1.0435727437337301</v>
      </c>
      <c r="D694" t="s">
        <v>6131</v>
      </c>
      <c r="E694" t="s">
        <v>6131</v>
      </c>
      <c r="F694" t="s">
        <v>6132</v>
      </c>
      <c r="G694" t="s">
        <v>6133</v>
      </c>
      <c r="H694" t="s">
        <v>7132</v>
      </c>
      <c r="I694">
        <v>1</v>
      </c>
      <c r="J694">
        <v>4</v>
      </c>
      <c r="K694" t="s">
        <v>6130</v>
      </c>
      <c r="L694">
        <v>13</v>
      </c>
      <c r="M694">
        <v>13</v>
      </c>
      <c r="N694">
        <v>13</v>
      </c>
      <c r="O694">
        <v>52.2</v>
      </c>
      <c r="P694">
        <v>52.2</v>
      </c>
      <c r="Q694">
        <v>52.2</v>
      </c>
      <c r="R694">
        <v>47.262</v>
      </c>
      <c r="S694">
        <v>0</v>
      </c>
      <c r="T694">
        <v>101.12</v>
      </c>
      <c r="U694">
        <v>869890000</v>
      </c>
      <c r="V694">
        <v>48</v>
      </c>
      <c r="W694">
        <v>27.477229999999999</v>
      </c>
      <c r="X694">
        <v>27.700880000000002</v>
      </c>
      <c r="Y694">
        <v>27.664249999999999</v>
      </c>
      <c r="Z694">
        <v>26.320889999999999</v>
      </c>
      <c r="AA694">
        <v>26.875610000000002</v>
      </c>
      <c r="AB694">
        <v>26.515129999999999</v>
      </c>
    </row>
    <row r="695" spans="1:28" x14ac:dyDescent="0.25">
      <c r="A695" t="s">
        <v>678</v>
      </c>
      <c r="B695">
        <v>2.9245635861087802</v>
      </c>
      <c r="C695">
        <v>-1.97302945454916</v>
      </c>
      <c r="D695" t="s">
        <v>7259</v>
      </c>
      <c r="E695" t="s">
        <v>7259</v>
      </c>
      <c r="F695" t="s">
        <v>7260</v>
      </c>
      <c r="G695" t="s">
        <v>7261</v>
      </c>
      <c r="H695" t="s">
        <v>7132</v>
      </c>
      <c r="I695">
        <v>1</v>
      </c>
      <c r="J695">
        <v>4</v>
      </c>
      <c r="K695" t="s">
        <v>7262</v>
      </c>
      <c r="L695">
        <v>5</v>
      </c>
      <c r="M695">
        <v>5</v>
      </c>
      <c r="N695">
        <v>5</v>
      </c>
      <c r="O695">
        <v>9</v>
      </c>
      <c r="P695">
        <v>9</v>
      </c>
      <c r="Q695">
        <v>9</v>
      </c>
      <c r="R695">
        <v>69.622</v>
      </c>
      <c r="S695">
        <v>0</v>
      </c>
      <c r="T695">
        <v>8.6893999999999991</v>
      </c>
      <c r="U695">
        <v>58494000</v>
      </c>
      <c r="V695">
        <v>5</v>
      </c>
      <c r="W695">
        <v>22.089829999999999</v>
      </c>
      <c r="X695">
        <v>22.221679999999999</v>
      </c>
      <c r="Y695">
        <v>21.682729999999999</v>
      </c>
      <c r="Z695">
        <v>23.93139</v>
      </c>
      <c r="AA695">
        <v>24.29495</v>
      </c>
      <c r="AB695">
        <v>23.686990000000002</v>
      </c>
    </row>
    <row r="696" spans="1:28" x14ac:dyDescent="0.25">
      <c r="A696" t="s">
        <v>678</v>
      </c>
      <c r="B696">
        <v>2.7351167096778601</v>
      </c>
      <c r="C696">
        <v>-2.90559005737305</v>
      </c>
      <c r="D696" t="s">
        <v>6154</v>
      </c>
      <c r="E696" t="s">
        <v>6154</v>
      </c>
      <c r="F696" t="s">
        <v>6155</v>
      </c>
      <c r="G696" t="s">
        <v>6156</v>
      </c>
      <c r="H696" t="s">
        <v>7132</v>
      </c>
      <c r="I696">
        <v>1</v>
      </c>
      <c r="J696">
        <v>4</v>
      </c>
      <c r="K696" t="s">
        <v>6153</v>
      </c>
      <c r="L696">
        <v>12</v>
      </c>
      <c r="M696">
        <v>11</v>
      </c>
      <c r="N696">
        <v>11</v>
      </c>
      <c r="O696">
        <v>18</v>
      </c>
      <c r="P696">
        <v>16.399999999999999</v>
      </c>
      <c r="Q696">
        <v>16.399999999999999</v>
      </c>
      <c r="R696">
        <v>114.99</v>
      </c>
      <c r="S696">
        <v>0</v>
      </c>
      <c r="T696">
        <v>46.51</v>
      </c>
      <c r="U696">
        <v>365560000</v>
      </c>
      <c r="V696">
        <v>28</v>
      </c>
      <c r="W696">
        <v>23.522649999999999</v>
      </c>
      <c r="X696">
        <v>23.540140000000001</v>
      </c>
      <c r="Y696">
        <v>23.62321</v>
      </c>
      <c r="Z696">
        <v>26.956489999999999</v>
      </c>
      <c r="AA696">
        <v>26.760529999999999</v>
      </c>
      <c r="AB696">
        <v>25.685759999999998</v>
      </c>
    </row>
    <row r="697" spans="1:28" x14ac:dyDescent="0.25">
      <c r="A697" t="s">
        <v>678</v>
      </c>
      <c r="B697">
        <v>1.40573333286103</v>
      </c>
      <c r="C697">
        <v>-0.80719502766926998</v>
      </c>
      <c r="D697" t="s">
        <v>6158</v>
      </c>
      <c r="E697" t="s">
        <v>6158</v>
      </c>
      <c r="F697" t="s">
        <v>6159</v>
      </c>
      <c r="G697" t="s">
        <v>6160</v>
      </c>
      <c r="H697" t="s">
        <v>7132</v>
      </c>
      <c r="I697">
        <v>1</v>
      </c>
      <c r="J697">
        <v>4</v>
      </c>
      <c r="K697" t="s">
        <v>6157</v>
      </c>
      <c r="L697">
        <v>5</v>
      </c>
      <c r="M697">
        <v>5</v>
      </c>
      <c r="N697">
        <v>5</v>
      </c>
      <c r="O697">
        <v>15.8</v>
      </c>
      <c r="P697">
        <v>15.8</v>
      </c>
      <c r="Q697">
        <v>15.8</v>
      </c>
      <c r="R697">
        <v>44.783000000000001</v>
      </c>
      <c r="S697">
        <v>0</v>
      </c>
      <c r="T697">
        <v>16.285</v>
      </c>
      <c r="U697">
        <v>332640000</v>
      </c>
      <c r="V697">
        <v>24</v>
      </c>
      <c r="W697">
        <v>25.150780000000001</v>
      </c>
      <c r="X697">
        <v>24.75216</v>
      </c>
      <c r="Y697">
        <v>25.66506</v>
      </c>
      <c r="Z697">
        <v>26.080729999999999</v>
      </c>
      <c r="AA697">
        <v>25.956109999999999</v>
      </c>
      <c r="AB697">
        <v>25.952739999999999</v>
      </c>
    </row>
    <row r="698" spans="1:28" x14ac:dyDescent="0.25">
      <c r="A698" t="s">
        <v>678</v>
      </c>
      <c r="B698">
        <v>2.8033247670274899</v>
      </c>
      <c r="C698">
        <v>-1.0858917236328101</v>
      </c>
      <c r="D698" t="s">
        <v>6168</v>
      </c>
      <c r="E698" t="s">
        <v>6168</v>
      </c>
      <c r="F698" t="s">
        <v>6169</v>
      </c>
      <c r="G698" t="s">
        <v>6170</v>
      </c>
      <c r="H698" t="s">
        <v>7132</v>
      </c>
      <c r="I698">
        <v>1</v>
      </c>
      <c r="J698">
        <v>4</v>
      </c>
      <c r="K698" t="s">
        <v>6167</v>
      </c>
      <c r="L698">
        <v>4</v>
      </c>
      <c r="M698">
        <v>4</v>
      </c>
      <c r="N698">
        <v>4</v>
      </c>
      <c r="O698">
        <v>19</v>
      </c>
      <c r="P698">
        <v>19</v>
      </c>
      <c r="Q698">
        <v>19</v>
      </c>
      <c r="R698">
        <v>32.561999999999998</v>
      </c>
      <c r="S698">
        <v>0</v>
      </c>
      <c r="T698">
        <v>20.943999999999999</v>
      </c>
      <c r="U698">
        <v>130710000</v>
      </c>
      <c r="V698">
        <v>9</v>
      </c>
      <c r="W698">
        <v>23.75328</v>
      </c>
      <c r="X698">
        <v>23.71931</v>
      </c>
      <c r="Y698">
        <v>23.407039999999999</v>
      </c>
      <c r="Z698">
        <v>24.80705</v>
      </c>
      <c r="AA698">
        <v>24.533259999999999</v>
      </c>
      <c r="AB698">
        <v>24.796990000000001</v>
      </c>
    </row>
    <row r="699" spans="1:28" x14ac:dyDescent="0.25">
      <c r="A699" t="s">
        <v>678</v>
      </c>
      <c r="B699">
        <v>2.2579456647899199</v>
      </c>
      <c r="C699">
        <v>0.53412628173828103</v>
      </c>
      <c r="D699" t="s">
        <v>6172</v>
      </c>
      <c r="E699" t="s">
        <v>6172</v>
      </c>
      <c r="F699" t="s">
        <v>6173</v>
      </c>
      <c r="G699" t="s">
        <v>6174</v>
      </c>
      <c r="H699" t="s">
        <v>7132</v>
      </c>
      <c r="I699">
        <v>1</v>
      </c>
      <c r="J699">
        <v>4</v>
      </c>
      <c r="K699" t="s">
        <v>6171</v>
      </c>
      <c r="L699">
        <v>14</v>
      </c>
      <c r="M699">
        <v>14</v>
      </c>
      <c r="N699">
        <v>14</v>
      </c>
      <c r="O699">
        <v>30.9</v>
      </c>
      <c r="P699">
        <v>30.9</v>
      </c>
      <c r="Q699">
        <v>30.9</v>
      </c>
      <c r="R699">
        <v>58.277999999999999</v>
      </c>
      <c r="S699">
        <v>0</v>
      </c>
      <c r="T699">
        <v>56.771999999999998</v>
      </c>
      <c r="U699">
        <v>1034900000</v>
      </c>
      <c r="V699">
        <v>51</v>
      </c>
      <c r="W699">
        <v>27.650549999999999</v>
      </c>
      <c r="X699">
        <v>27.425419999999999</v>
      </c>
      <c r="Y699">
        <v>27.757100000000001</v>
      </c>
      <c r="Z699">
        <v>27.061779999999999</v>
      </c>
      <c r="AA699">
        <v>27.08081</v>
      </c>
      <c r="AB699">
        <v>27.08811</v>
      </c>
    </row>
    <row r="700" spans="1:28" x14ac:dyDescent="0.25">
      <c r="A700" t="s">
        <v>678</v>
      </c>
      <c r="B700">
        <v>1.53517879890154</v>
      </c>
      <c r="C700">
        <v>0.69827206929524999</v>
      </c>
      <c r="D700" t="s">
        <v>6190</v>
      </c>
      <c r="E700" t="s">
        <v>6190</v>
      </c>
      <c r="F700" t="s">
        <v>6191</v>
      </c>
      <c r="G700" t="s">
        <v>6192</v>
      </c>
      <c r="H700" t="s">
        <v>7132</v>
      </c>
      <c r="I700">
        <v>1</v>
      </c>
      <c r="J700">
        <v>4</v>
      </c>
      <c r="K700" t="s">
        <v>146</v>
      </c>
      <c r="L700">
        <v>4</v>
      </c>
      <c r="M700">
        <v>4</v>
      </c>
      <c r="N700">
        <v>4</v>
      </c>
      <c r="O700">
        <v>31.2</v>
      </c>
      <c r="P700">
        <v>31.2</v>
      </c>
      <c r="Q700">
        <v>31.2</v>
      </c>
      <c r="R700">
        <v>16.718</v>
      </c>
      <c r="S700">
        <v>0</v>
      </c>
      <c r="T700">
        <v>12.007999999999999</v>
      </c>
      <c r="U700">
        <v>322690000</v>
      </c>
      <c r="V700">
        <v>19</v>
      </c>
      <c r="W700">
        <v>25.968119999999999</v>
      </c>
      <c r="X700">
        <v>25.740729999999999</v>
      </c>
      <c r="Y700">
        <v>25.662430000000001</v>
      </c>
      <c r="Z700">
        <v>24.740010000000002</v>
      </c>
      <c r="AA700">
        <v>25.385940000000002</v>
      </c>
      <c r="AB700">
        <v>25.150510000000001</v>
      </c>
    </row>
    <row r="701" spans="1:28" x14ac:dyDescent="0.25">
      <c r="A701" t="s">
        <v>678</v>
      </c>
      <c r="B701">
        <v>1.4982455170542801</v>
      </c>
      <c r="C701">
        <v>0.64630444844563695</v>
      </c>
      <c r="D701" t="s">
        <v>6208</v>
      </c>
      <c r="E701" t="s">
        <v>6208</v>
      </c>
      <c r="F701" t="s">
        <v>6209</v>
      </c>
      <c r="G701" t="s">
        <v>6210</v>
      </c>
      <c r="H701" t="s">
        <v>7132</v>
      </c>
      <c r="I701">
        <v>1</v>
      </c>
      <c r="J701">
        <v>4</v>
      </c>
      <c r="K701" t="s">
        <v>6207</v>
      </c>
      <c r="L701">
        <v>6</v>
      </c>
      <c r="M701">
        <v>6</v>
      </c>
      <c r="N701">
        <v>6</v>
      </c>
      <c r="O701">
        <v>36.6</v>
      </c>
      <c r="P701">
        <v>36.6</v>
      </c>
      <c r="Q701">
        <v>36.6</v>
      </c>
      <c r="R701">
        <v>27.738</v>
      </c>
      <c r="S701">
        <v>0</v>
      </c>
      <c r="T701">
        <v>22.279</v>
      </c>
      <c r="U701">
        <v>363610000</v>
      </c>
      <c r="V701">
        <v>20</v>
      </c>
      <c r="W701">
        <v>26.061820000000001</v>
      </c>
      <c r="X701">
        <v>26.28725</v>
      </c>
      <c r="Y701">
        <v>26.092569999999998</v>
      </c>
      <c r="Z701">
        <v>25.13006</v>
      </c>
      <c r="AA701">
        <v>25.64798</v>
      </c>
      <c r="AB701">
        <v>25.724679999999999</v>
      </c>
    </row>
    <row r="702" spans="1:28" x14ac:dyDescent="0.25">
      <c r="A702" t="s">
        <v>678</v>
      </c>
      <c r="B702">
        <v>2.3699634017440099</v>
      </c>
      <c r="C702">
        <v>1.8798313140869101</v>
      </c>
      <c r="D702" t="s">
        <v>6212</v>
      </c>
      <c r="E702" t="s">
        <v>6212</v>
      </c>
      <c r="F702" t="s">
        <v>6213</v>
      </c>
      <c r="G702" t="s">
        <v>6214</v>
      </c>
      <c r="H702" t="s">
        <v>7132</v>
      </c>
      <c r="I702">
        <v>1</v>
      </c>
      <c r="J702">
        <v>4</v>
      </c>
      <c r="K702" t="s">
        <v>6211</v>
      </c>
      <c r="L702">
        <v>12</v>
      </c>
      <c r="M702">
        <v>12</v>
      </c>
      <c r="N702">
        <v>12</v>
      </c>
      <c r="O702">
        <v>58.4</v>
      </c>
      <c r="P702">
        <v>58.4</v>
      </c>
      <c r="Q702">
        <v>58.4</v>
      </c>
      <c r="R702">
        <v>25.704000000000001</v>
      </c>
      <c r="S702">
        <v>0</v>
      </c>
      <c r="T702">
        <v>61.901000000000003</v>
      </c>
      <c r="U702">
        <v>1172500000</v>
      </c>
      <c r="V702">
        <v>47</v>
      </c>
      <c r="W702">
        <v>28.007529999999999</v>
      </c>
      <c r="X702">
        <v>28.30565</v>
      </c>
      <c r="Y702">
        <v>28.43901</v>
      </c>
      <c r="Z702">
        <v>25.785509999999999</v>
      </c>
      <c r="AA702">
        <v>26.598469999999999</v>
      </c>
      <c r="AB702">
        <v>26.72871</v>
      </c>
    </row>
    <row r="703" spans="1:28" x14ac:dyDescent="0.25">
      <c r="A703" t="s">
        <v>678</v>
      </c>
      <c r="B703">
        <v>1.34009955373195</v>
      </c>
      <c r="C703">
        <v>-0.56320254007975401</v>
      </c>
      <c r="D703" t="s">
        <v>6216</v>
      </c>
      <c r="E703" t="s">
        <v>6216</v>
      </c>
      <c r="F703" t="s">
        <v>6217</v>
      </c>
      <c r="G703" t="s">
        <v>6218</v>
      </c>
      <c r="H703" t="s">
        <v>7132</v>
      </c>
      <c r="I703">
        <v>1</v>
      </c>
      <c r="J703">
        <v>4</v>
      </c>
      <c r="K703" t="s">
        <v>6215</v>
      </c>
      <c r="L703">
        <v>15</v>
      </c>
      <c r="M703">
        <v>15</v>
      </c>
      <c r="N703">
        <v>15</v>
      </c>
      <c r="O703">
        <v>53.8</v>
      </c>
      <c r="P703">
        <v>53.8</v>
      </c>
      <c r="Q703">
        <v>53.8</v>
      </c>
      <c r="R703">
        <v>34.127000000000002</v>
      </c>
      <c r="S703">
        <v>0</v>
      </c>
      <c r="T703">
        <v>158.51</v>
      </c>
      <c r="U703">
        <v>3087800000</v>
      </c>
      <c r="V703">
        <v>80</v>
      </c>
      <c r="W703">
        <v>28.535419999999998</v>
      </c>
      <c r="X703">
        <v>28.456969999999998</v>
      </c>
      <c r="Y703">
        <v>28.74089</v>
      </c>
      <c r="Z703">
        <v>29.353529999999999</v>
      </c>
      <c r="AA703">
        <v>29.280740000000002</v>
      </c>
      <c r="AB703">
        <v>28.788620000000002</v>
      </c>
    </row>
    <row r="704" spans="1:28" x14ac:dyDescent="0.25">
      <c r="A704" t="s">
        <v>678</v>
      </c>
      <c r="B704">
        <v>1.7804841302412799</v>
      </c>
      <c r="C704">
        <v>0.54488690694173103</v>
      </c>
      <c r="D704" t="s">
        <v>6224</v>
      </c>
      <c r="E704" t="s">
        <v>6224</v>
      </c>
      <c r="F704" t="s">
        <v>6225</v>
      </c>
      <c r="G704" t="s">
        <v>6226</v>
      </c>
      <c r="H704" t="s">
        <v>7132</v>
      </c>
      <c r="I704">
        <v>1</v>
      </c>
      <c r="J704">
        <v>4</v>
      </c>
      <c r="K704" t="s">
        <v>5408</v>
      </c>
      <c r="L704">
        <v>10</v>
      </c>
      <c r="M704">
        <v>10</v>
      </c>
      <c r="N704">
        <v>10</v>
      </c>
      <c r="O704">
        <v>59.7</v>
      </c>
      <c r="P704">
        <v>59.7</v>
      </c>
      <c r="Q704">
        <v>59.7</v>
      </c>
      <c r="R704">
        <v>21.024000000000001</v>
      </c>
      <c r="S704">
        <v>0</v>
      </c>
      <c r="T704">
        <v>258.27</v>
      </c>
      <c r="U704">
        <v>13536000000</v>
      </c>
      <c r="V704">
        <v>160</v>
      </c>
      <c r="W704">
        <v>31.273530000000001</v>
      </c>
      <c r="X704">
        <v>31.318619999999999</v>
      </c>
      <c r="Y704">
        <v>31.347629999999999</v>
      </c>
      <c r="Z704">
        <v>30.662120000000002</v>
      </c>
      <c r="AA704">
        <v>30.605319999999999</v>
      </c>
      <c r="AB704">
        <v>31.037669999999999</v>
      </c>
    </row>
    <row r="705" spans="1:28" x14ac:dyDescent="0.25">
      <c r="A705" t="s">
        <v>678</v>
      </c>
      <c r="B705">
        <v>2.6373237966315801</v>
      </c>
      <c r="C705">
        <v>0.69609451293945301</v>
      </c>
      <c r="D705" t="s">
        <v>6231</v>
      </c>
      <c r="E705" t="s">
        <v>6231</v>
      </c>
      <c r="F705" t="s">
        <v>6232</v>
      </c>
      <c r="G705" t="s">
        <v>6233</v>
      </c>
      <c r="H705" t="s">
        <v>7132</v>
      </c>
      <c r="I705">
        <v>1</v>
      </c>
      <c r="J705">
        <v>4</v>
      </c>
      <c r="K705" t="s">
        <v>6230</v>
      </c>
      <c r="L705">
        <v>17</v>
      </c>
      <c r="M705">
        <v>17</v>
      </c>
      <c r="N705">
        <v>17</v>
      </c>
      <c r="O705">
        <v>54.4</v>
      </c>
      <c r="P705">
        <v>54.4</v>
      </c>
      <c r="Q705">
        <v>54.4</v>
      </c>
      <c r="R705">
        <v>30.149000000000001</v>
      </c>
      <c r="S705">
        <v>0</v>
      </c>
      <c r="T705">
        <v>189.99</v>
      </c>
      <c r="U705">
        <v>21972000000</v>
      </c>
      <c r="V705">
        <v>220</v>
      </c>
      <c r="W705">
        <v>32.09657</v>
      </c>
      <c r="X705">
        <v>32.074120000000001</v>
      </c>
      <c r="Y705">
        <v>32.071730000000002</v>
      </c>
      <c r="Z705">
        <v>31.363379999999999</v>
      </c>
      <c r="AA705">
        <v>31.222339999999999</v>
      </c>
      <c r="AB705">
        <v>31.56842</v>
      </c>
    </row>
    <row r="706" spans="1:28" x14ac:dyDescent="0.25">
      <c r="A706" t="s">
        <v>678</v>
      </c>
      <c r="B706">
        <v>1.8527236271535099</v>
      </c>
      <c r="C706">
        <v>0.65137100219726596</v>
      </c>
      <c r="D706" t="s">
        <v>6235</v>
      </c>
      <c r="E706" t="s">
        <v>6235</v>
      </c>
      <c r="F706" t="s">
        <v>6236</v>
      </c>
      <c r="G706" t="s">
        <v>6237</v>
      </c>
      <c r="H706" t="s">
        <v>7132</v>
      </c>
      <c r="I706">
        <v>1</v>
      </c>
      <c r="J706">
        <v>4</v>
      </c>
      <c r="K706" t="s">
        <v>6234</v>
      </c>
      <c r="L706">
        <v>9</v>
      </c>
      <c r="M706">
        <v>9</v>
      </c>
      <c r="N706">
        <v>9</v>
      </c>
      <c r="O706">
        <v>67.8</v>
      </c>
      <c r="P706">
        <v>67.8</v>
      </c>
      <c r="Q706">
        <v>67.8</v>
      </c>
      <c r="R706">
        <v>22.727</v>
      </c>
      <c r="S706">
        <v>0</v>
      </c>
      <c r="T706">
        <v>233.23</v>
      </c>
      <c r="U706">
        <v>11817000000</v>
      </c>
      <c r="V706">
        <v>161</v>
      </c>
      <c r="W706">
        <v>31.017569999999999</v>
      </c>
      <c r="X706">
        <v>31.20356</v>
      </c>
      <c r="Y706">
        <v>31.275369999999999</v>
      </c>
      <c r="Z706">
        <v>30.737549999999999</v>
      </c>
      <c r="AA706">
        <v>30.267959999999999</v>
      </c>
      <c r="AB706">
        <v>30.536860000000001</v>
      </c>
    </row>
    <row r="707" spans="1:28" x14ac:dyDescent="0.25">
      <c r="A707" t="s">
        <v>678</v>
      </c>
      <c r="B707">
        <v>4.7707319886210904</v>
      </c>
      <c r="C707">
        <v>0.84954134623209798</v>
      </c>
      <c r="D707" t="s">
        <v>6243</v>
      </c>
      <c r="E707" t="s">
        <v>6243</v>
      </c>
      <c r="F707" t="s">
        <v>6244</v>
      </c>
      <c r="G707" t="s">
        <v>6245</v>
      </c>
      <c r="H707" t="s">
        <v>7132</v>
      </c>
      <c r="I707">
        <v>1</v>
      </c>
      <c r="J707">
        <v>4</v>
      </c>
      <c r="K707" t="s">
        <v>6242</v>
      </c>
      <c r="L707">
        <v>9</v>
      </c>
      <c r="M707">
        <v>9</v>
      </c>
      <c r="N707">
        <v>9</v>
      </c>
      <c r="O707">
        <v>33.799999999999997</v>
      </c>
      <c r="P707">
        <v>33.799999999999997</v>
      </c>
      <c r="Q707">
        <v>33.799999999999997</v>
      </c>
      <c r="R707">
        <v>35</v>
      </c>
      <c r="S707">
        <v>0</v>
      </c>
      <c r="T707">
        <v>54.613999999999997</v>
      </c>
      <c r="U707">
        <v>1697200000</v>
      </c>
      <c r="V707">
        <v>67</v>
      </c>
      <c r="W707">
        <v>28.4696</v>
      </c>
      <c r="X707">
        <v>28.40868</v>
      </c>
      <c r="Y707">
        <v>28.4313</v>
      </c>
      <c r="Z707">
        <v>27.538309999999999</v>
      </c>
      <c r="AA707">
        <v>27.64189</v>
      </c>
      <c r="AB707">
        <v>27.580749999999998</v>
      </c>
    </row>
    <row r="708" spans="1:28" x14ac:dyDescent="0.25">
      <c r="A708" t="s">
        <v>678</v>
      </c>
      <c r="B708">
        <v>3.2250855055502501</v>
      </c>
      <c r="C708">
        <v>0.89931678771973</v>
      </c>
      <c r="D708" t="s">
        <v>6246</v>
      </c>
      <c r="E708" t="s">
        <v>6246</v>
      </c>
      <c r="F708" t="s">
        <v>6247</v>
      </c>
      <c r="G708" t="s">
        <v>6248</v>
      </c>
      <c r="H708" t="s">
        <v>7132</v>
      </c>
      <c r="I708">
        <v>1</v>
      </c>
      <c r="J708">
        <v>4</v>
      </c>
      <c r="K708" t="s">
        <v>5173</v>
      </c>
      <c r="L708">
        <v>18</v>
      </c>
      <c r="M708">
        <v>18</v>
      </c>
      <c r="N708">
        <v>18</v>
      </c>
      <c r="O708">
        <v>73.3</v>
      </c>
      <c r="P708">
        <v>73.3</v>
      </c>
      <c r="Q708">
        <v>73.3</v>
      </c>
      <c r="R708">
        <v>27.623000000000001</v>
      </c>
      <c r="S708">
        <v>0</v>
      </c>
      <c r="T708">
        <v>323.31</v>
      </c>
      <c r="U708">
        <v>32258000000</v>
      </c>
      <c r="V708">
        <v>395</v>
      </c>
      <c r="W708">
        <v>32.734180000000002</v>
      </c>
      <c r="X708">
        <v>32.693309999999997</v>
      </c>
      <c r="Y708">
        <v>32.696040000000004</v>
      </c>
      <c r="Z708">
        <v>31.631969999999999</v>
      </c>
      <c r="AA708">
        <v>31.863669999999999</v>
      </c>
      <c r="AB708">
        <v>31.929950000000002</v>
      </c>
    </row>
    <row r="709" spans="1:28" x14ac:dyDescent="0.25">
      <c r="A709" t="s">
        <v>678</v>
      </c>
      <c r="B709">
        <v>2.0983568270643298</v>
      </c>
      <c r="C709">
        <v>0.40873273213704697</v>
      </c>
      <c r="D709" t="s">
        <v>6257</v>
      </c>
      <c r="E709" t="s">
        <v>6257</v>
      </c>
      <c r="F709" t="s">
        <v>6258</v>
      </c>
      <c r="G709" t="s">
        <v>6259</v>
      </c>
      <c r="H709" t="s">
        <v>7132</v>
      </c>
      <c r="I709">
        <v>1</v>
      </c>
      <c r="J709">
        <v>4</v>
      </c>
      <c r="K709" t="s">
        <v>5224</v>
      </c>
      <c r="L709">
        <v>6</v>
      </c>
      <c r="M709">
        <v>6</v>
      </c>
      <c r="N709">
        <v>6</v>
      </c>
      <c r="O709">
        <v>44.4</v>
      </c>
      <c r="P709">
        <v>44.4</v>
      </c>
      <c r="Q709">
        <v>44.4</v>
      </c>
      <c r="R709">
        <v>22.603999999999999</v>
      </c>
      <c r="S709">
        <v>0</v>
      </c>
      <c r="T709">
        <v>64.179000000000002</v>
      </c>
      <c r="U709">
        <v>3797600000</v>
      </c>
      <c r="V709">
        <v>58</v>
      </c>
      <c r="W709">
        <v>29.27617</v>
      </c>
      <c r="X709">
        <v>29.495740000000001</v>
      </c>
      <c r="Y709">
        <v>29.507200000000001</v>
      </c>
      <c r="Z709">
        <v>28.976479999999999</v>
      </c>
      <c r="AA709">
        <v>28.987749999999998</v>
      </c>
      <c r="AB709">
        <v>29.08869</v>
      </c>
    </row>
    <row r="710" spans="1:28" x14ac:dyDescent="0.25">
      <c r="A710" t="s">
        <v>678</v>
      </c>
      <c r="B710">
        <v>1.9226803401623001</v>
      </c>
      <c r="C710">
        <v>-0.50618044535319096</v>
      </c>
      <c r="D710" t="s">
        <v>6262</v>
      </c>
      <c r="E710" t="s">
        <v>6262</v>
      </c>
      <c r="F710" t="s">
        <v>6263</v>
      </c>
      <c r="G710" t="s">
        <v>6264</v>
      </c>
      <c r="H710" t="s">
        <v>7132</v>
      </c>
      <c r="I710">
        <v>1</v>
      </c>
      <c r="J710">
        <v>4</v>
      </c>
      <c r="K710" t="s">
        <v>6261</v>
      </c>
      <c r="L710">
        <v>19</v>
      </c>
      <c r="M710">
        <v>19</v>
      </c>
      <c r="N710">
        <v>19</v>
      </c>
      <c r="O710">
        <v>38.299999999999997</v>
      </c>
      <c r="P710">
        <v>38.299999999999997</v>
      </c>
      <c r="Q710">
        <v>38.299999999999997</v>
      </c>
      <c r="R710">
        <v>66.942999999999998</v>
      </c>
      <c r="S710">
        <v>0</v>
      </c>
      <c r="T710">
        <v>44.927999999999997</v>
      </c>
      <c r="U710">
        <v>1123700000</v>
      </c>
      <c r="V710">
        <v>70</v>
      </c>
      <c r="W710">
        <v>27.313459999999999</v>
      </c>
      <c r="X710">
        <v>27.154119999999999</v>
      </c>
      <c r="Y710">
        <v>27.032969999999999</v>
      </c>
      <c r="Z710">
        <v>27.833939999999998</v>
      </c>
      <c r="AA710">
        <v>27.624220000000001</v>
      </c>
      <c r="AB710">
        <v>27.560919999999999</v>
      </c>
    </row>
    <row r="711" spans="1:28" x14ac:dyDescent="0.25">
      <c r="A711" t="s">
        <v>678</v>
      </c>
      <c r="B711">
        <v>2.9742419005589702</v>
      </c>
      <c r="C711">
        <v>0.64894930521647298</v>
      </c>
      <c r="D711" t="s">
        <v>6265</v>
      </c>
      <c r="E711" t="s">
        <v>6265</v>
      </c>
      <c r="F711" t="s">
        <v>6266</v>
      </c>
      <c r="G711" t="s">
        <v>6267</v>
      </c>
      <c r="H711" t="s">
        <v>7132</v>
      </c>
      <c r="I711">
        <v>1</v>
      </c>
      <c r="J711">
        <v>4</v>
      </c>
      <c r="K711" t="s">
        <v>3330</v>
      </c>
      <c r="L711">
        <v>6</v>
      </c>
      <c r="M711">
        <v>6</v>
      </c>
      <c r="N711">
        <v>6</v>
      </c>
      <c r="O711">
        <v>15.1</v>
      </c>
      <c r="P711">
        <v>15.1</v>
      </c>
      <c r="Q711">
        <v>15.1</v>
      </c>
      <c r="R711">
        <v>60.704999999999998</v>
      </c>
      <c r="S711">
        <v>0</v>
      </c>
      <c r="T711">
        <v>29.617999999999999</v>
      </c>
      <c r="U711">
        <v>350730000</v>
      </c>
      <c r="V711">
        <v>28</v>
      </c>
      <c r="W711">
        <v>26.059000000000001</v>
      </c>
      <c r="X711">
        <v>26.065989999999999</v>
      </c>
      <c r="Y711">
        <v>26.22953</v>
      </c>
      <c r="Z711">
        <v>25.384360000000001</v>
      </c>
      <c r="AA711">
        <v>25.45814</v>
      </c>
      <c r="AB711">
        <v>25.565169999999998</v>
      </c>
    </row>
    <row r="712" spans="1:28" x14ac:dyDescent="0.25">
      <c r="A712" t="s">
        <v>678</v>
      </c>
      <c r="B712">
        <v>1.3696039947769001</v>
      </c>
      <c r="C712">
        <v>-0.58317629496256596</v>
      </c>
      <c r="D712" t="s">
        <v>6276</v>
      </c>
      <c r="E712" t="s">
        <v>6276</v>
      </c>
      <c r="F712" t="s">
        <v>6277</v>
      </c>
      <c r="G712" t="s">
        <v>6278</v>
      </c>
      <c r="H712" t="s">
        <v>7132</v>
      </c>
      <c r="I712">
        <v>1</v>
      </c>
      <c r="J712">
        <v>4</v>
      </c>
      <c r="K712" t="s">
        <v>3732</v>
      </c>
      <c r="L712">
        <v>13</v>
      </c>
      <c r="M712">
        <v>13</v>
      </c>
      <c r="N712">
        <v>13</v>
      </c>
      <c r="O712">
        <v>19</v>
      </c>
      <c r="P712">
        <v>19</v>
      </c>
      <c r="Q712">
        <v>19</v>
      </c>
      <c r="R712">
        <v>119.49</v>
      </c>
      <c r="S712">
        <v>0</v>
      </c>
      <c r="T712">
        <v>72.028000000000006</v>
      </c>
      <c r="U712">
        <v>659080000</v>
      </c>
      <c r="V712">
        <v>41</v>
      </c>
      <c r="W712">
        <v>26.26465</v>
      </c>
      <c r="X712">
        <v>26.13561</v>
      </c>
      <c r="Y712">
        <v>26.587060000000001</v>
      </c>
      <c r="Z712">
        <v>26.730789999999999</v>
      </c>
      <c r="AA712">
        <v>26.80341</v>
      </c>
      <c r="AB712">
        <v>27.202660000000002</v>
      </c>
    </row>
    <row r="713" spans="1:28" x14ac:dyDescent="0.25">
      <c r="A713" t="s">
        <v>678</v>
      </c>
      <c r="B713">
        <v>3.2664371902845701</v>
      </c>
      <c r="C713">
        <v>1.3422603607177701</v>
      </c>
      <c r="D713" t="s">
        <v>6289</v>
      </c>
      <c r="E713" t="s">
        <v>6289</v>
      </c>
      <c r="F713" t="s">
        <v>6290</v>
      </c>
      <c r="G713" t="s">
        <v>6291</v>
      </c>
      <c r="H713" t="s">
        <v>7132</v>
      </c>
      <c r="I713">
        <v>1</v>
      </c>
      <c r="J713">
        <v>4</v>
      </c>
      <c r="K713" t="s">
        <v>6288</v>
      </c>
      <c r="L713">
        <v>24</v>
      </c>
      <c r="M713">
        <v>24</v>
      </c>
      <c r="N713">
        <v>24</v>
      </c>
      <c r="O713">
        <v>59.3</v>
      </c>
      <c r="P713">
        <v>59.3</v>
      </c>
      <c r="Q713">
        <v>59.3</v>
      </c>
      <c r="R713">
        <v>57.914999999999999</v>
      </c>
      <c r="S713">
        <v>0</v>
      </c>
      <c r="T713">
        <v>276.14</v>
      </c>
      <c r="U713">
        <v>6870000000</v>
      </c>
      <c r="V713">
        <v>187</v>
      </c>
      <c r="W713">
        <v>30.637889999999999</v>
      </c>
      <c r="X713">
        <v>30.53575</v>
      </c>
      <c r="Y713">
        <v>30.787289999999999</v>
      </c>
      <c r="Z713">
        <v>29.089289999999998</v>
      </c>
      <c r="AA713">
        <v>29.427140000000001</v>
      </c>
      <c r="AB713">
        <v>29.417719999999999</v>
      </c>
    </row>
    <row r="714" spans="1:28" x14ac:dyDescent="0.25">
      <c r="A714" t="s">
        <v>678</v>
      </c>
      <c r="B714">
        <v>2.44260473384296</v>
      </c>
      <c r="C714">
        <v>-1.0963929494222</v>
      </c>
      <c r="D714" t="s">
        <v>6305</v>
      </c>
      <c r="E714" t="s">
        <v>6305</v>
      </c>
      <c r="F714" t="s">
        <v>6306</v>
      </c>
      <c r="G714" t="s">
        <v>6307</v>
      </c>
      <c r="H714" t="s">
        <v>7132</v>
      </c>
      <c r="I714">
        <v>1</v>
      </c>
      <c r="J714">
        <v>4</v>
      </c>
      <c r="K714" t="s">
        <v>6304</v>
      </c>
      <c r="L714">
        <v>25</v>
      </c>
      <c r="M714">
        <v>25</v>
      </c>
      <c r="N714">
        <v>25</v>
      </c>
      <c r="O714">
        <v>39.1</v>
      </c>
      <c r="P714">
        <v>39.1</v>
      </c>
      <c r="Q714">
        <v>39.1</v>
      </c>
      <c r="R714">
        <v>95.923000000000002</v>
      </c>
      <c r="S714">
        <v>0</v>
      </c>
      <c r="T714">
        <v>89.284000000000006</v>
      </c>
      <c r="U714">
        <v>1594700000</v>
      </c>
      <c r="V714">
        <v>79</v>
      </c>
      <c r="W714">
        <v>27.26642</v>
      </c>
      <c r="X714">
        <v>27.041869999999999</v>
      </c>
      <c r="Y714">
        <v>27.395009999999999</v>
      </c>
      <c r="Z714">
        <v>28.601690000000001</v>
      </c>
      <c r="AA714">
        <v>28.291799999999999</v>
      </c>
      <c r="AB714">
        <v>28.098990000000001</v>
      </c>
    </row>
    <row r="715" spans="1:28" x14ac:dyDescent="0.25">
      <c r="A715" t="s">
        <v>678</v>
      </c>
      <c r="B715">
        <v>2.3033212679292601</v>
      </c>
      <c r="C715">
        <v>-1.10228792826335</v>
      </c>
      <c r="D715" t="s">
        <v>6313</v>
      </c>
      <c r="E715" t="s">
        <v>6313</v>
      </c>
      <c r="F715" t="s">
        <v>6314</v>
      </c>
      <c r="G715" t="s">
        <v>6315</v>
      </c>
      <c r="H715" t="s">
        <v>7132</v>
      </c>
      <c r="I715">
        <v>1</v>
      </c>
      <c r="J715">
        <v>4</v>
      </c>
      <c r="K715" t="s">
        <v>6312</v>
      </c>
      <c r="L715">
        <v>4</v>
      </c>
      <c r="M715">
        <v>4</v>
      </c>
      <c r="N715">
        <v>4</v>
      </c>
      <c r="O715">
        <v>18.3</v>
      </c>
      <c r="P715">
        <v>18.3</v>
      </c>
      <c r="Q715">
        <v>18.3</v>
      </c>
      <c r="R715">
        <v>33.377000000000002</v>
      </c>
      <c r="S715">
        <v>0</v>
      </c>
      <c r="T715">
        <v>23.192</v>
      </c>
      <c r="U715">
        <v>568260000</v>
      </c>
      <c r="V715">
        <v>22</v>
      </c>
      <c r="W715">
        <v>25.97128</v>
      </c>
      <c r="X715">
        <v>25.454630000000002</v>
      </c>
      <c r="Y715">
        <v>25.757909999999999</v>
      </c>
      <c r="Z715">
        <v>26.812249999999999</v>
      </c>
      <c r="AA715">
        <v>27.059100000000001</v>
      </c>
      <c r="AB715">
        <v>26.619330000000001</v>
      </c>
    </row>
    <row r="716" spans="1:28" x14ac:dyDescent="0.25">
      <c r="A716" t="s">
        <v>678</v>
      </c>
      <c r="B716">
        <v>2.6178655056068201</v>
      </c>
      <c r="C716">
        <v>0.50373776753743404</v>
      </c>
      <c r="D716" t="s">
        <v>6321</v>
      </c>
      <c r="E716" t="s">
        <v>6321</v>
      </c>
      <c r="F716" t="s">
        <v>6322</v>
      </c>
      <c r="G716" t="s">
        <v>6323</v>
      </c>
      <c r="H716" t="s">
        <v>7132</v>
      </c>
      <c r="I716">
        <v>1</v>
      </c>
      <c r="J716">
        <v>4</v>
      </c>
      <c r="K716" t="s">
        <v>6320</v>
      </c>
      <c r="L716">
        <v>6</v>
      </c>
      <c r="M716">
        <v>6</v>
      </c>
      <c r="N716">
        <v>6</v>
      </c>
      <c r="O716">
        <v>17.899999999999999</v>
      </c>
      <c r="P716">
        <v>17.899999999999999</v>
      </c>
      <c r="Q716">
        <v>17.899999999999999</v>
      </c>
      <c r="R716">
        <v>44.698999999999998</v>
      </c>
      <c r="S716">
        <v>0</v>
      </c>
      <c r="T716">
        <v>14.298999999999999</v>
      </c>
      <c r="U716">
        <v>328950000</v>
      </c>
      <c r="V716">
        <v>31</v>
      </c>
      <c r="W716">
        <v>25.91029</v>
      </c>
      <c r="X716">
        <v>25.892939999999999</v>
      </c>
      <c r="Y716">
        <v>26.02073</v>
      </c>
      <c r="Z716">
        <v>25.318210000000001</v>
      </c>
      <c r="AA716">
        <v>25.526479999999999</v>
      </c>
      <c r="AB716">
        <v>25.468060000000001</v>
      </c>
    </row>
    <row r="717" spans="1:28" x14ac:dyDescent="0.25">
      <c r="A717" t="s">
        <v>678</v>
      </c>
      <c r="B717">
        <v>2.2763981025746101</v>
      </c>
      <c r="C717">
        <v>-0.55981000264485903</v>
      </c>
      <c r="D717" t="s">
        <v>6337</v>
      </c>
      <c r="E717" t="s">
        <v>6338</v>
      </c>
      <c r="F717" t="s">
        <v>6339</v>
      </c>
      <c r="G717" t="s">
        <v>6340</v>
      </c>
      <c r="H717" t="s">
        <v>7132</v>
      </c>
      <c r="I717">
        <v>1</v>
      </c>
      <c r="J717">
        <v>4</v>
      </c>
      <c r="K717" t="s">
        <v>6336</v>
      </c>
      <c r="L717">
        <v>12</v>
      </c>
      <c r="M717">
        <v>12</v>
      </c>
      <c r="N717">
        <v>12</v>
      </c>
      <c r="O717">
        <v>50.8</v>
      </c>
      <c r="P717">
        <v>50.8</v>
      </c>
      <c r="Q717">
        <v>50.8</v>
      </c>
      <c r="R717">
        <v>41.13</v>
      </c>
      <c r="S717">
        <v>0</v>
      </c>
      <c r="T717">
        <v>72.216999999999999</v>
      </c>
      <c r="U717">
        <v>1142200000</v>
      </c>
      <c r="V717">
        <v>40</v>
      </c>
      <c r="W717">
        <v>27.06343</v>
      </c>
      <c r="X717">
        <v>27.091439999999999</v>
      </c>
      <c r="Y717">
        <v>27.33765</v>
      </c>
      <c r="Z717">
        <v>27.793589999999998</v>
      </c>
      <c r="AA717">
        <v>27.621639999999999</v>
      </c>
      <c r="AB717">
        <v>27.756720000000001</v>
      </c>
    </row>
    <row r="718" spans="1:28" x14ac:dyDescent="0.25">
      <c r="A718" t="s">
        <v>678</v>
      </c>
      <c r="B718">
        <v>2.8340868999983302</v>
      </c>
      <c r="C718">
        <v>0.76335525512695301</v>
      </c>
      <c r="D718" t="s">
        <v>6342</v>
      </c>
      <c r="E718" t="s">
        <v>6342</v>
      </c>
      <c r="F718" t="s">
        <v>6343</v>
      </c>
      <c r="G718" t="s">
        <v>6344</v>
      </c>
      <c r="H718" t="s">
        <v>7132</v>
      </c>
      <c r="I718">
        <v>1</v>
      </c>
      <c r="J718">
        <v>4</v>
      </c>
      <c r="K718" t="s">
        <v>6341</v>
      </c>
      <c r="L718">
        <v>13</v>
      </c>
      <c r="M718">
        <v>13</v>
      </c>
      <c r="N718">
        <v>13</v>
      </c>
      <c r="O718">
        <v>68.099999999999994</v>
      </c>
      <c r="P718">
        <v>68.099999999999994</v>
      </c>
      <c r="Q718">
        <v>68.099999999999994</v>
      </c>
      <c r="R718">
        <v>16.859000000000002</v>
      </c>
      <c r="S718">
        <v>0</v>
      </c>
      <c r="T718">
        <v>66.192999999999998</v>
      </c>
      <c r="U718">
        <v>14727000000</v>
      </c>
      <c r="V718">
        <v>153</v>
      </c>
      <c r="W718">
        <v>31.501049999999999</v>
      </c>
      <c r="X718">
        <v>31.48376</v>
      </c>
      <c r="Y718">
        <v>31.416740000000001</v>
      </c>
      <c r="Z718">
        <v>30.637370000000001</v>
      </c>
      <c r="AA718">
        <v>30.5837</v>
      </c>
      <c r="AB718">
        <v>30.890409999999999</v>
      </c>
    </row>
    <row r="719" spans="1:28" x14ac:dyDescent="0.25">
      <c r="A719" t="s">
        <v>678</v>
      </c>
      <c r="B719">
        <v>1.83898926322138</v>
      </c>
      <c r="C719">
        <v>-0.52856826782226596</v>
      </c>
      <c r="D719" t="s">
        <v>6357</v>
      </c>
      <c r="E719" t="s">
        <v>6357</v>
      </c>
      <c r="F719" t="s">
        <v>6358</v>
      </c>
      <c r="G719" t="s">
        <v>6359</v>
      </c>
      <c r="H719" t="s">
        <v>7132</v>
      </c>
      <c r="I719">
        <v>1</v>
      </c>
      <c r="J719">
        <v>4</v>
      </c>
      <c r="K719" t="s">
        <v>6356</v>
      </c>
      <c r="L719">
        <v>1</v>
      </c>
      <c r="M719">
        <v>1</v>
      </c>
      <c r="N719">
        <v>1</v>
      </c>
      <c r="O719">
        <v>1.1000000000000001</v>
      </c>
      <c r="P719">
        <v>1.1000000000000001</v>
      </c>
      <c r="Q719">
        <v>1.1000000000000001</v>
      </c>
      <c r="R719">
        <v>103.88</v>
      </c>
      <c r="S719">
        <v>0</v>
      </c>
      <c r="T719">
        <v>5.1448999999999998</v>
      </c>
      <c r="U719">
        <v>717720000</v>
      </c>
      <c r="V719">
        <v>15</v>
      </c>
      <c r="W719">
        <v>26.472090000000001</v>
      </c>
      <c r="X719">
        <v>26.538080000000001</v>
      </c>
      <c r="Y719">
        <v>26.474630000000001</v>
      </c>
      <c r="Z719">
        <v>27.225729999999999</v>
      </c>
      <c r="AA719">
        <v>26.791789999999999</v>
      </c>
      <c r="AB719">
        <v>27.053000000000001</v>
      </c>
    </row>
    <row r="720" spans="1:28" x14ac:dyDescent="0.25">
      <c r="A720" t="s">
        <v>678</v>
      </c>
      <c r="B720">
        <v>2.0871874939826198</v>
      </c>
      <c r="C720">
        <v>-1.74293009440104</v>
      </c>
      <c r="D720" t="s">
        <v>7285</v>
      </c>
      <c r="E720" t="s">
        <v>7285</v>
      </c>
      <c r="F720" t="s">
        <v>7286</v>
      </c>
      <c r="G720" t="s">
        <v>7287</v>
      </c>
      <c r="H720" t="s">
        <v>7132</v>
      </c>
      <c r="I720">
        <v>1</v>
      </c>
      <c r="J720">
        <v>4</v>
      </c>
      <c r="K720" t="s">
        <v>5224</v>
      </c>
      <c r="L720">
        <v>4</v>
      </c>
      <c r="M720">
        <v>4</v>
      </c>
      <c r="N720">
        <v>4</v>
      </c>
      <c r="O720">
        <v>9.6999999999999993</v>
      </c>
      <c r="P720">
        <v>9.6999999999999993</v>
      </c>
      <c r="Q720">
        <v>9.6999999999999993</v>
      </c>
      <c r="R720">
        <v>67.543999999999997</v>
      </c>
      <c r="S720">
        <v>0</v>
      </c>
      <c r="T720">
        <v>6.1748000000000003</v>
      </c>
      <c r="U720">
        <v>141450000</v>
      </c>
      <c r="V720">
        <v>4</v>
      </c>
      <c r="W720">
        <v>22.33812</v>
      </c>
      <c r="X720">
        <v>22.95044</v>
      </c>
      <c r="Y720">
        <v>23.551220000000001</v>
      </c>
      <c r="Z720">
        <v>24.621600000000001</v>
      </c>
      <c r="AA720">
        <v>24.83239</v>
      </c>
      <c r="AB720">
        <v>24.61459</v>
      </c>
    </row>
    <row r="721" spans="1:28" x14ac:dyDescent="0.25">
      <c r="A721" t="s">
        <v>678</v>
      </c>
      <c r="B721">
        <v>2.7393106243301601</v>
      </c>
      <c r="C721">
        <v>0.67440032958984397</v>
      </c>
      <c r="D721" t="s">
        <v>6380</v>
      </c>
      <c r="E721" t="s">
        <v>6380</v>
      </c>
      <c r="F721" t="s">
        <v>6381</v>
      </c>
      <c r="G721" t="s">
        <v>6382</v>
      </c>
      <c r="H721" t="s">
        <v>7132</v>
      </c>
      <c r="I721">
        <v>1</v>
      </c>
      <c r="J721">
        <v>4</v>
      </c>
      <c r="K721" t="s">
        <v>6379</v>
      </c>
      <c r="L721">
        <v>18</v>
      </c>
      <c r="M721">
        <v>18</v>
      </c>
      <c r="N721">
        <v>18</v>
      </c>
      <c r="O721">
        <v>44.3</v>
      </c>
      <c r="P721">
        <v>44.3</v>
      </c>
      <c r="Q721">
        <v>44.3</v>
      </c>
      <c r="R721">
        <v>46.325000000000003</v>
      </c>
      <c r="S721">
        <v>0</v>
      </c>
      <c r="T721">
        <v>103.51</v>
      </c>
      <c r="U721">
        <v>5308700000</v>
      </c>
      <c r="V721">
        <v>89</v>
      </c>
      <c r="W721">
        <v>30.039180000000002</v>
      </c>
      <c r="X721">
        <v>30.14151</v>
      </c>
      <c r="Y721">
        <v>29.949909999999999</v>
      </c>
      <c r="Z721">
        <v>29.223379999999999</v>
      </c>
      <c r="AA721">
        <v>29.452819999999999</v>
      </c>
      <c r="AB721">
        <v>29.431190000000001</v>
      </c>
    </row>
    <row r="722" spans="1:28" x14ac:dyDescent="0.25">
      <c r="A722" t="s">
        <v>678</v>
      </c>
      <c r="B722">
        <v>2.92220438176924</v>
      </c>
      <c r="C722">
        <v>-0.456393559773762</v>
      </c>
      <c r="D722" t="s">
        <v>6408</v>
      </c>
      <c r="E722" t="s">
        <v>6408</v>
      </c>
      <c r="F722" t="s">
        <v>6409</v>
      </c>
      <c r="G722" t="s">
        <v>6410</v>
      </c>
      <c r="H722" t="s">
        <v>7132</v>
      </c>
      <c r="I722">
        <v>1</v>
      </c>
      <c r="J722">
        <v>4</v>
      </c>
      <c r="K722" t="s">
        <v>6407</v>
      </c>
      <c r="L722">
        <v>156</v>
      </c>
      <c r="M722">
        <v>156</v>
      </c>
      <c r="N722">
        <v>156</v>
      </c>
      <c r="O722">
        <v>40.200000000000003</v>
      </c>
      <c r="P722">
        <v>40.200000000000003</v>
      </c>
      <c r="Q722">
        <v>40.200000000000003</v>
      </c>
      <c r="R722">
        <v>532.04</v>
      </c>
      <c r="S722">
        <v>0</v>
      </c>
      <c r="T722">
        <v>323.31</v>
      </c>
      <c r="U722">
        <v>13689000000</v>
      </c>
      <c r="V722">
        <v>754</v>
      </c>
      <c r="W722">
        <v>30.7624</v>
      </c>
      <c r="X722">
        <v>30.766279999999998</v>
      </c>
      <c r="Y722">
        <v>30.85482</v>
      </c>
      <c r="Z722">
        <v>31.281130000000001</v>
      </c>
      <c r="AA722">
        <v>31.312190000000001</v>
      </c>
      <c r="AB722">
        <v>31.15936</v>
      </c>
    </row>
    <row r="723" spans="1:28" x14ac:dyDescent="0.25">
      <c r="A723" t="s">
        <v>678</v>
      </c>
      <c r="B723">
        <v>1.9677649323212301</v>
      </c>
      <c r="C723">
        <v>0.53662935892741004</v>
      </c>
      <c r="D723" t="s">
        <v>6411</v>
      </c>
      <c r="E723" t="s">
        <v>6411</v>
      </c>
      <c r="F723" t="s">
        <v>6412</v>
      </c>
      <c r="G723" t="s">
        <v>6413</v>
      </c>
      <c r="H723" t="s">
        <v>7132</v>
      </c>
      <c r="I723">
        <v>1</v>
      </c>
      <c r="J723">
        <v>4</v>
      </c>
      <c r="K723" t="s">
        <v>5180</v>
      </c>
      <c r="L723">
        <v>10</v>
      </c>
      <c r="M723">
        <v>10</v>
      </c>
      <c r="N723">
        <v>10</v>
      </c>
      <c r="O723">
        <v>49.3</v>
      </c>
      <c r="P723">
        <v>49.3</v>
      </c>
      <c r="Q723">
        <v>49.3</v>
      </c>
      <c r="R723">
        <v>30.501000000000001</v>
      </c>
      <c r="S723">
        <v>0</v>
      </c>
      <c r="T723">
        <v>47.145000000000003</v>
      </c>
      <c r="U723">
        <v>695220000</v>
      </c>
      <c r="V723">
        <v>39</v>
      </c>
      <c r="W723">
        <v>27.026859999999999</v>
      </c>
      <c r="X723">
        <v>26.958590000000001</v>
      </c>
      <c r="Y723">
        <v>27.12209</v>
      </c>
      <c r="Z723">
        <v>26.307480000000002</v>
      </c>
      <c r="AA723">
        <v>26.504380000000001</v>
      </c>
      <c r="AB723">
        <v>26.685790000000001</v>
      </c>
    </row>
    <row r="724" spans="1:28" x14ac:dyDescent="0.25">
      <c r="A724" t="s">
        <v>678</v>
      </c>
      <c r="B724">
        <v>3.6919148462133</v>
      </c>
      <c r="C724">
        <v>0.72500165303548103</v>
      </c>
      <c r="D724" t="s">
        <v>6415</v>
      </c>
      <c r="E724" t="s">
        <v>6415</v>
      </c>
      <c r="F724" t="s">
        <v>6416</v>
      </c>
      <c r="G724" t="s">
        <v>6417</v>
      </c>
      <c r="H724" t="s">
        <v>7132</v>
      </c>
      <c r="I724">
        <v>1</v>
      </c>
      <c r="J724">
        <v>4</v>
      </c>
      <c r="K724" t="s">
        <v>6414</v>
      </c>
      <c r="L724">
        <v>11</v>
      </c>
      <c r="M724">
        <v>11</v>
      </c>
      <c r="N724">
        <v>11</v>
      </c>
      <c r="O724">
        <v>16.399999999999999</v>
      </c>
      <c r="P724">
        <v>16.399999999999999</v>
      </c>
      <c r="Q724">
        <v>16.399999999999999</v>
      </c>
      <c r="R724">
        <v>77.186999999999998</v>
      </c>
      <c r="S724">
        <v>0</v>
      </c>
      <c r="T724">
        <v>26.315999999999999</v>
      </c>
      <c r="U724">
        <v>337150000</v>
      </c>
      <c r="V724">
        <v>38</v>
      </c>
      <c r="W724">
        <v>26.019089999999998</v>
      </c>
      <c r="X724">
        <v>26.125730000000001</v>
      </c>
      <c r="Y724">
        <v>26.096979999999999</v>
      </c>
      <c r="Z724">
        <v>25.32385</v>
      </c>
      <c r="AA724">
        <v>25.29691</v>
      </c>
      <c r="AB724">
        <v>25.44604</v>
      </c>
    </row>
    <row r="725" spans="1:28" x14ac:dyDescent="0.25">
      <c r="A725" t="s">
        <v>678</v>
      </c>
      <c r="B725">
        <v>2.5886569804861299</v>
      </c>
      <c r="C725">
        <v>0.41939290364583598</v>
      </c>
      <c r="D725" t="s">
        <v>6422</v>
      </c>
      <c r="E725" t="s">
        <v>6422</v>
      </c>
      <c r="F725" t="s">
        <v>6423</v>
      </c>
      <c r="G725" t="s">
        <v>6424</v>
      </c>
      <c r="H725" t="s">
        <v>7132</v>
      </c>
      <c r="I725">
        <v>1</v>
      </c>
      <c r="J725">
        <v>4</v>
      </c>
      <c r="K725" t="s">
        <v>6421</v>
      </c>
      <c r="L725">
        <v>69</v>
      </c>
      <c r="M725">
        <v>69</v>
      </c>
      <c r="N725">
        <v>45</v>
      </c>
      <c r="O725">
        <v>78.400000000000006</v>
      </c>
      <c r="P725">
        <v>78.400000000000006</v>
      </c>
      <c r="Q725">
        <v>58.9</v>
      </c>
      <c r="R725">
        <v>103.83</v>
      </c>
      <c r="S725">
        <v>0</v>
      </c>
      <c r="T725">
        <v>323.31</v>
      </c>
      <c r="U725">
        <v>230020000000</v>
      </c>
      <c r="V725">
        <v>1371</v>
      </c>
      <c r="W725">
        <v>35.30753</v>
      </c>
      <c r="X725">
        <v>35.295740000000002</v>
      </c>
      <c r="Y725">
        <v>35.356780000000001</v>
      </c>
      <c r="Z725">
        <v>35.01999</v>
      </c>
      <c r="AA725">
        <v>34.844360000000002</v>
      </c>
      <c r="AB725">
        <v>34.837519999999998</v>
      </c>
    </row>
    <row r="726" spans="1:28" x14ac:dyDescent="0.25">
      <c r="A726" t="s">
        <v>678</v>
      </c>
      <c r="B726">
        <v>1.42294627169034</v>
      </c>
      <c r="C726">
        <v>-0.57738113403320301</v>
      </c>
      <c r="D726" t="s">
        <v>6437</v>
      </c>
      <c r="E726" t="s">
        <v>6437</v>
      </c>
      <c r="F726" t="s">
        <v>6438</v>
      </c>
      <c r="G726" t="s">
        <v>6439</v>
      </c>
      <c r="H726" t="s">
        <v>7132</v>
      </c>
      <c r="I726">
        <v>1</v>
      </c>
      <c r="J726">
        <v>4</v>
      </c>
      <c r="K726" t="s">
        <v>6436</v>
      </c>
      <c r="L726">
        <v>14</v>
      </c>
      <c r="M726">
        <v>14</v>
      </c>
      <c r="N726">
        <v>14</v>
      </c>
      <c r="O726">
        <v>55.1</v>
      </c>
      <c r="P726">
        <v>55.1</v>
      </c>
      <c r="Q726">
        <v>55.1</v>
      </c>
      <c r="R726">
        <v>36.585999999999999</v>
      </c>
      <c r="S726">
        <v>0</v>
      </c>
      <c r="T726">
        <v>96.783000000000001</v>
      </c>
      <c r="U726">
        <v>1290100000</v>
      </c>
      <c r="V726">
        <v>65</v>
      </c>
      <c r="W726">
        <v>27.257280000000002</v>
      </c>
      <c r="X726">
        <v>27.070810000000002</v>
      </c>
      <c r="Y726">
        <v>27.526119999999999</v>
      </c>
      <c r="Z726">
        <v>27.99879</v>
      </c>
      <c r="AA726">
        <v>27.995290000000001</v>
      </c>
      <c r="AB726">
        <v>27.592279999999999</v>
      </c>
    </row>
    <row r="727" spans="1:28" x14ac:dyDescent="0.25">
      <c r="A727" t="s">
        <v>678</v>
      </c>
      <c r="B727">
        <v>2.58052187739642</v>
      </c>
      <c r="C727">
        <v>0.44429969787597701</v>
      </c>
      <c r="D727" t="s">
        <v>6460</v>
      </c>
      <c r="E727" t="s">
        <v>6460</v>
      </c>
      <c r="F727" t="s">
        <v>6461</v>
      </c>
      <c r="G727" t="s">
        <v>6462</v>
      </c>
      <c r="H727" t="s">
        <v>7132</v>
      </c>
      <c r="I727">
        <v>1</v>
      </c>
      <c r="J727">
        <v>4</v>
      </c>
      <c r="K727" t="s">
        <v>6459</v>
      </c>
      <c r="L727">
        <v>5</v>
      </c>
      <c r="M727">
        <v>5</v>
      </c>
      <c r="N727">
        <v>5</v>
      </c>
      <c r="O727">
        <v>13.3</v>
      </c>
      <c r="P727">
        <v>13.3</v>
      </c>
      <c r="Q727">
        <v>13.3</v>
      </c>
      <c r="R727">
        <v>49.347999999999999</v>
      </c>
      <c r="S727">
        <v>0</v>
      </c>
      <c r="T727">
        <v>13.648</v>
      </c>
      <c r="U727">
        <v>371950000</v>
      </c>
      <c r="V727">
        <v>28</v>
      </c>
      <c r="W727">
        <v>26.08756</v>
      </c>
      <c r="X727">
        <v>26.10238</v>
      </c>
      <c r="Y727">
        <v>26.07902</v>
      </c>
      <c r="Z727">
        <v>25.605519999999999</v>
      </c>
      <c r="AA727">
        <v>25.774750000000001</v>
      </c>
      <c r="AB727">
        <v>25.555789999999998</v>
      </c>
    </row>
    <row r="728" spans="1:28" x14ac:dyDescent="0.25">
      <c r="A728" t="s">
        <v>678</v>
      </c>
      <c r="B728">
        <v>1.75691363634715</v>
      </c>
      <c r="C728">
        <v>-0.44766934712727702</v>
      </c>
      <c r="D728" t="s">
        <v>6464</v>
      </c>
      <c r="E728" t="s">
        <v>6464</v>
      </c>
      <c r="F728" t="s">
        <v>6465</v>
      </c>
      <c r="G728" t="s">
        <v>6466</v>
      </c>
      <c r="H728" t="s">
        <v>7132</v>
      </c>
      <c r="I728">
        <v>1</v>
      </c>
      <c r="J728">
        <v>4</v>
      </c>
      <c r="K728" t="s">
        <v>6463</v>
      </c>
      <c r="L728">
        <v>11</v>
      </c>
      <c r="M728">
        <v>11</v>
      </c>
      <c r="N728">
        <v>11</v>
      </c>
      <c r="O728">
        <v>10.9</v>
      </c>
      <c r="P728">
        <v>10.9</v>
      </c>
      <c r="Q728">
        <v>10.9</v>
      </c>
      <c r="R728">
        <v>144.80000000000001</v>
      </c>
      <c r="S728">
        <v>0</v>
      </c>
      <c r="T728">
        <v>30.722000000000001</v>
      </c>
      <c r="U728">
        <v>281610000</v>
      </c>
      <c r="V728">
        <v>25</v>
      </c>
      <c r="W728">
        <v>25.057259999999999</v>
      </c>
      <c r="X728">
        <v>25.159269999999999</v>
      </c>
      <c r="Y728">
        <v>25.264849999999999</v>
      </c>
      <c r="Z728">
        <v>25.613240000000001</v>
      </c>
      <c r="AA728">
        <v>25.774930000000001</v>
      </c>
      <c r="AB728">
        <v>25.436219999999999</v>
      </c>
    </row>
    <row r="729" spans="1:28" x14ac:dyDescent="0.25">
      <c r="A729" t="s">
        <v>678</v>
      </c>
      <c r="B729">
        <v>1.5744226447641001</v>
      </c>
      <c r="C729">
        <v>-0.65807342529296897</v>
      </c>
      <c r="D729" t="s">
        <v>6471</v>
      </c>
      <c r="E729" t="s">
        <v>6471</v>
      </c>
      <c r="F729" t="s">
        <v>6472</v>
      </c>
      <c r="G729" t="s">
        <v>6473</v>
      </c>
      <c r="H729" t="s">
        <v>7132</v>
      </c>
      <c r="I729">
        <v>1</v>
      </c>
      <c r="J729">
        <v>4</v>
      </c>
      <c r="K729" t="s">
        <v>1690</v>
      </c>
      <c r="L729">
        <v>4</v>
      </c>
      <c r="M729">
        <v>4</v>
      </c>
      <c r="N729">
        <v>4</v>
      </c>
      <c r="O729">
        <v>46.5</v>
      </c>
      <c r="P729">
        <v>46.5</v>
      </c>
      <c r="Q729">
        <v>46.5</v>
      </c>
      <c r="R729">
        <v>12.811</v>
      </c>
      <c r="S729">
        <v>0</v>
      </c>
      <c r="T729">
        <v>20.841999999999999</v>
      </c>
      <c r="U729">
        <v>303420000</v>
      </c>
      <c r="V729">
        <v>17</v>
      </c>
      <c r="W729">
        <v>25.431349999999998</v>
      </c>
      <c r="X729">
        <v>24.928049999999999</v>
      </c>
      <c r="Y729">
        <v>25.05528</v>
      </c>
      <c r="Z729">
        <v>25.848569999999999</v>
      </c>
      <c r="AA729">
        <v>25.970600000000001</v>
      </c>
      <c r="AB729">
        <v>25.56973</v>
      </c>
    </row>
    <row r="730" spans="1:28" x14ac:dyDescent="0.25">
      <c r="A730" t="s">
        <v>678</v>
      </c>
      <c r="B730">
        <v>2.5940346819646098</v>
      </c>
      <c r="C730">
        <v>0.83614412943521899</v>
      </c>
      <c r="D730" t="s">
        <v>6478</v>
      </c>
      <c r="E730" t="s">
        <v>6478</v>
      </c>
      <c r="F730" t="s">
        <v>6479</v>
      </c>
      <c r="G730" t="s">
        <v>6480</v>
      </c>
      <c r="H730" t="s">
        <v>7132</v>
      </c>
      <c r="I730">
        <v>1</v>
      </c>
      <c r="J730">
        <v>4</v>
      </c>
      <c r="K730" t="s">
        <v>447</v>
      </c>
      <c r="L730">
        <v>18</v>
      </c>
      <c r="M730">
        <v>18</v>
      </c>
      <c r="N730">
        <v>18</v>
      </c>
      <c r="O730">
        <v>77.3</v>
      </c>
      <c r="P730">
        <v>77.3</v>
      </c>
      <c r="Q730">
        <v>77.3</v>
      </c>
      <c r="R730">
        <v>29.760999999999999</v>
      </c>
      <c r="S730">
        <v>0</v>
      </c>
      <c r="T730">
        <v>323.31</v>
      </c>
      <c r="U730">
        <v>15145000000</v>
      </c>
      <c r="V730">
        <v>220</v>
      </c>
      <c r="W730">
        <v>31.52225</v>
      </c>
      <c r="X730">
        <v>31.517749999999999</v>
      </c>
      <c r="Y730">
        <v>31.71996</v>
      </c>
      <c r="Z730">
        <v>30.74727</v>
      </c>
      <c r="AA730">
        <v>30.57037</v>
      </c>
      <c r="AB730">
        <v>30.933890000000002</v>
      </c>
    </row>
    <row r="731" spans="1:28" x14ac:dyDescent="0.25">
      <c r="A731" t="s">
        <v>678</v>
      </c>
      <c r="B731">
        <v>1.71920901272848</v>
      </c>
      <c r="C731">
        <v>0.56548245747884396</v>
      </c>
      <c r="D731" t="s">
        <v>6481</v>
      </c>
      <c r="E731" t="s">
        <v>6481</v>
      </c>
      <c r="F731" t="s">
        <v>6482</v>
      </c>
      <c r="G731" t="s">
        <v>6483</v>
      </c>
      <c r="H731" t="s">
        <v>7132</v>
      </c>
      <c r="I731">
        <v>1</v>
      </c>
      <c r="J731">
        <v>4</v>
      </c>
      <c r="K731" t="s">
        <v>4516</v>
      </c>
      <c r="L731">
        <v>22</v>
      </c>
      <c r="M731">
        <v>7</v>
      </c>
      <c r="N731">
        <v>7</v>
      </c>
      <c r="O731">
        <v>55.7</v>
      </c>
      <c r="P731">
        <v>22</v>
      </c>
      <c r="Q731">
        <v>22</v>
      </c>
      <c r="R731">
        <v>50.051000000000002</v>
      </c>
      <c r="S731">
        <v>0</v>
      </c>
      <c r="T731">
        <v>50.634</v>
      </c>
      <c r="U731">
        <v>1042200000</v>
      </c>
      <c r="V731">
        <v>45</v>
      </c>
      <c r="W731">
        <v>27.634989999999998</v>
      </c>
      <c r="X731">
        <v>27.565799999999999</v>
      </c>
      <c r="Y731">
        <v>27.635400000000001</v>
      </c>
      <c r="Z731">
        <v>26.75583</v>
      </c>
      <c r="AA731">
        <v>27.154599999999999</v>
      </c>
      <c r="AB731">
        <v>27.229310000000002</v>
      </c>
    </row>
    <row r="732" spans="1:28" x14ac:dyDescent="0.25">
      <c r="A732" t="s">
        <v>678</v>
      </c>
      <c r="B732">
        <v>2.70620687731016</v>
      </c>
      <c r="C732">
        <v>1.02208455403646</v>
      </c>
      <c r="D732" t="s">
        <v>6485</v>
      </c>
      <c r="E732" t="s">
        <v>6485</v>
      </c>
      <c r="F732" t="s">
        <v>6486</v>
      </c>
      <c r="G732" t="s">
        <v>6487</v>
      </c>
      <c r="H732" t="s">
        <v>7132</v>
      </c>
      <c r="I732">
        <v>1</v>
      </c>
      <c r="J732">
        <v>4</v>
      </c>
      <c r="K732" t="s">
        <v>6484</v>
      </c>
      <c r="L732">
        <v>14</v>
      </c>
      <c r="M732">
        <v>13</v>
      </c>
      <c r="N732">
        <v>13</v>
      </c>
      <c r="O732">
        <v>45.5</v>
      </c>
      <c r="P732">
        <v>43.2</v>
      </c>
      <c r="Q732">
        <v>43.2</v>
      </c>
      <c r="R732">
        <v>46.04</v>
      </c>
      <c r="S732">
        <v>0</v>
      </c>
      <c r="T732">
        <v>125.33</v>
      </c>
      <c r="U732">
        <v>2131600000</v>
      </c>
      <c r="V732">
        <v>80</v>
      </c>
      <c r="W732">
        <v>28.78107</v>
      </c>
      <c r="X732">
        <v>28.864899999999999</v>
      </c>
      <c r="Y732">
        <v>28.93486</v>
      </c>
      <c r="Z732">
        <v>27.574850000000001</v>
      </c>
      <c r="AA732">
        <v>28.01914</v>
      </c>
      <c r="AB732">
        <v>27.920590000000001</v>
      </c>
    </row>
    <row r="733" spans="1:28" x14ac:dyDescent="0.25">
      <c r="A733" t="s">
        <v>678</v>
      </c>
      <c r="B733">
        <v>2.517305627571</v>
      </c>
      <c r="C733">
        <v>0.60611152648925803</v>
      </c>
      <c r="D733" t="s">
        <v>6534</v>
      </c>
      <c r="E733" t="s">
        <v>6534</v>
      </c>
      <c r="F733" t="s">
        <v>6535</v>
      </c>
      <c r="G733" t="s">
        <v>6536</v>
      </c>
      <c r="H733" t="s">
        <v>7132</v>
      </c>
      <c r="I733">
        <v>1</v>
      </c>
      <c r="J733">
        <v>4</v>
      </c>
      <c r="K733" t="s">
        <v>146</v>
      </c>
      <c r="L733">
        <v>11</v>
      </c>
      <c r="M733">
        <v>11</v>
      </c>
      <c r="N733">
        <v>10</v>
      </c>
      <c r="O733">
        <v>33.200000000000003</v>
      </c>
      <c r="P733">
        <v>33.200000000000003</v>
      </c>
      <c r="Q733">
        <v>30.3</v>
      </c>
      <c r="R733">
        <v>56.601999999999997</v>
      </c>
      <c r="S733">
        <v>0</v>
      </c>
      <c r="T733">
        <v>74.388999999999996</v>
      </c>
      <c r="U733">
        <v>1662000000</v>
      </c>
      <c r="V733">
        <v>59</v>
      </c>
      <c r="W733">
        <v>28.195029999999999</v>
      </c>
      <c r="X733">
        <v>28.380680000000002</v>
      </c>
      <c r="Y733">
        <v>28.261410000000001</v>
      </c>
      <c r="Z733">
        <v>27.520810000000001</v>
      </c>
      <c r="AA733">
        <v>27.773420000000002</v>
      </c>
      <c r="AB733">
        <v>27.724550000000001</v>
      </c>
    </row>
    <row r="734" spans="1:28" x14ac:dyDescent="0.25">
      <c r="A734" t="s">
        <v>678</v>
      </c>
      <c r="B734">
        <v>1.5497210620344899</v>
      </c>
      <c r="C734">
        <v>0.56870333353678104</v>
      </c>
      <c r="D734" t="s">
        <v>6542</v>
      </c>
      <c r="E734" t="s">
        <v>6542</v>
      </c>
      <c r="F734" t="s">
        <v>6543</v>
      </c>
      <c r="G734" t="s">
        <v>6544</v>
      </c>
      <c r="H734" t="s">
        <v>7132</v>
      </c>
      <c r="I734">
        <v>1</v>
      </c>
      <c r="J734">
        <v>4</v>
      </c>
      <c r="K734" t="s">
        <v>6541</v>
      </c>
      <c r="L734">
        <v>7</v>
      </c>
      <c r="M734">
        <v>7</v>
      </c>
      <c r="N734">
        <v>7</v>
      </c>
      <c r="O734">
        <v>11.3</v>
      </c>
      <c r="P734">
        <v>11.3</v>
      </c>
      <c r="Q734">
        <v>11.3</v>
      </c>
      <c r="R734">
        <v>88.947000000000003</v>
      </c>
      <c r="S734">
        <v>0</v>
      </c>
      <c r="T734">
        <v>13.093</v>
      </c>
      <c r="U734">
        <v>130790000</v>
      </c>
      <c r="V734">
        <v>19</v>
      </c>
      <c r="W734">
        <v>24.849720000000001</v>
      </c>
      <c r="X734">
        <v>24.621870000000001</v>
      </c>
      <c r="Y734">
        <v>24.307030000000001</v>
      </c>
      <c r="Z734">
        <v>23.90288</v>
      </c>
      <c r="AA734">
        <v>24.10605</v>
      </c>
      <c r="AB734">
        <v>24.063569999999999</v>
      </c>
    </row>
    <row r="735" spans="1:28" x14ac:dyDescent="0.25">
      <c r="A735" t="s">
        <v>678</v>
      </c>
      <c r="B735">
        <v>3.2273381339309499</v>
      </c>
      <c r="C735">
        <v>0.89970906575520704</v>
      </c>
      <c r="D735" t="s">
        <v>6545</v>
      </c>
      <c r="E735" t="s">
        <v>6545</v>
      </c>
      <c r="F735" t="s">
        <v>6546</v>
      </c>
      <c r="G735" t="s">
        <v>6547</v>
      </c>
      <c r="H735" t="s">
        <v>7132</v>
      </c>
      <c r="I735">
        <v>1</v>
      </c>
      <c r="J735">
        <v>4</v>
      </c>
      <c r="K735" t="s">
        <v>146</v>
      </c>
      <c r="L735">
        <v>10</v>
      </c>
      <c r="M735">
        <v>10</v>
      </c>
      <c r="N735">
        <v>10</v>
      </c>
      <c r="O735">
        <v>30.6</v>
      </c>
      <c r="P735">
        <v>30.6</v>
      </c>
      <c r="Q735">
        <v>30.6</v>
      </c>
      <c r="R735">
        <v>33.395000000000003</v>
      </c>
      <c r="S735">
        <v>0</v>
      </c>
      <c r="T735">
        <v>92.49</v>
      </c>
      <c r="U735">
        <v>1435900000</v>
      </c>
      <c r="V735">
        <v>73</v>
      </c>
      <c r="W735">
        <v>28.31898</v>
      </c>
      <c r="X735">
        <v>28.133299999999998</v>
      </c>
      <c r="Y735">
        <v>28.27084</v>
      </c>
      <c r="Z735">
        <v>27.203690000000002</v>
      </c>
      <c r="AA735">
        <v>27.448370000000001</v>
      </c>
      <c r="AB735">
        <v>27.371939999999999</v>
      </c>
    </row>
    <row r="736" spans="1:28" x14ac:dyDescent="0.25">
      <c r="A736" t="s">
        <v>678</v>
      </c>
      <c r="B736">
        <v>1.2410837644494701</v>
      </c>
      <c r="C736">
        <v>1.18988482157389</v>
      </c>
      <c r="D736" t="s">
        <v>7626</v>
      </c>
      <c r="E736" t="s">
        <v>7626</v>
      </c>
      <c r="F736" t="s">
        <v>7627</v>
      </c>
      <c r="G736" t="s">
        <v>7628</v>
      </c>
      <c r="H736" t="s">
        <v>7132</v>
      </c>
      <c r="I736">
        <v>1</v>
      </c>
      <c r="J736">
        <v>4</v>
      </c>
      <c r="K736" t="s">
        <v>7629</v>
      </c>
      <c r="L736">
        <v>2</v>
      </c>
      <c r="M736">
        <v>2</v>
      </c>
      <c r="N736">
        <v>2</v>
      </c>
      <c r="O736">
        <v>9.6</v>
      </c>
      <c r="P736">
        <v>9.6</v>
      </c>
      <c r="Q736">
        <v>9.6</v>
      </c>
      <c r="R736">
        <v>32.951000000000001</v>
      </c>
      <c r="S736">
        <v>0</v>
      </c>
      <c r="T736">
        <v>3.7105000000000001</v>
      </c>
      <c r="U736">
        <v>42756000</v>
      </c>
      <c r="V736">
        <v>6</v>
      </c>
      <c r="W736">
        <v>23.48198</v>
      </c>
      <c r="X736">
        <v>23.3338</v>
      </c>
      <c r="Y736">
        <v>23.672280000000001</v>
      </c>
      <c r="Z736">
        <v>22.86647</v>
      </c>
      <c r="AA736">
        <v>21.439640000000001</v>
      </c>
      <c r="AB736">
        <v>22.612300000000001</v>
      </c>
    </row>
    <row r="737" spans="1:28" x14ac:dyDescent="0.25">
      <c r="A737" t="s">
        <v>678</v>
      </c>
      <c r="B737">
        <v>2.3468006715856098</v>
      </c>
      <c r="C737">
        <v>0.86511739095051998</v>
      </c>
      <c r="D737" t="s">
        <v>6568</v>
      </c>
      <c r="E737" t="s">
        <v>6568</v>
      </c>
      <c r="F737" t="s">
        <v>6569</v>
      </c>
      <c r="G737" t="s">
        <v>6570</v>
      </c>
      <c r="H737" t="s">
        <v>7132</v>
      </c>
      <c r="I737">
        <v>1</v>
      </c>
      <c r="J737">
        <v>4</v>
      </c>
      <c r="K737" t="s">
        <v>933</v>
      </c>
      <c r="L737">
        <v>5</v>
      </c>
      <c r="M737">
        <v>5</v>
      </c>
      <c r="N737">
        <v>5</v>
      </c>
      <c r="O737">
        <v>37.4</v>
      </c>
      <c r="P737">
        <v>37.4</v>
      </c>
      <c r="Q737">
        <v>37.4</v>
      </c>
      <c r="R737">
        <v>11.871</v>
      </c>
      <c r="S737">
        <v>0</v>
      </c>
      <c r="T737">
        <v>32.124000000000002</v>
      </c>
      <c r="U737">
        <v>553860000</v>
      </c>
      <c r="V737">
        <v>36</v>
      </c>
      <c r="W737">
        <v>26.926600000000001</v>
      </c>
      <c r="X737">
        <v>26.930440000000001</v>
      </c>
      <c r="Y737">
        <v>26.684719999999999</v>
      </c>
      <c r="Z737">
        <v>25.741209999999999</v>
      </c>
      <c r="AA737">
        <v>26.037269999999999</v>
      </c>
      <c r="AB737">
        <v>26.167929999999998</v>
      </c>
    </row>
    <row r="738" spans="1:28" x14ac:dyDescent="0.25">
      <c r="A738" t="s">
        <v>678</v>
      </c>
      <c r="B738">
        <v>1.7937673314320599</v>
      </c>
      <c r="C738">
        <v>-0.63536262512206998</v>
      </c>
      <c r="D738" t="s">
        <v>6576</v>
      </c>
      <c r="E738" t="s">
        <v>6576</v>
      </c>
      <c r="F738" t="s">
        <v>6577</v>
      </c>
      <c r="G738" t="s">
        <v>6578</v>
      </c>
      <c r="H738" t="s">
        <v>7132</v>
      </c>
      <c r="I738">
        <v>1</v>
      </c>
      <c r="J738">
        <v>4</v>
      </c>
      <c r="K738" t="s">
        <v>6575</v>
      </c>
      <c r="L738">
        <v>9</v>
      </c>
      <c r="M738">
        <v>9</v>
      </c>
      <c r="N738">
        <v>9</v>
      </c>
      <c r="O738">
        <v>39.799999999999997</v>
      </c>
      <c r="P738">
        <v>39.799999999999997</v>
      </c>
      <c r="Q738">
        <v>39.799999999999997</v>
      </c>
      <c r="R738">
        <v>27.372</v>
      </c>
      <c r="S738">
        <v>0</v>
      </c>
      <c r="T738">
        <v>26.300999999999998</v>
      </c>
      <c r="U738">
        <v>1204100000</v>
      </c>
      <c r="V738">
        <v>33</v>
      </c>
      <c r="W738">
        <v>27.23434</v>
      </c>
      <c r="X738">
        <v>27.066510000000001</v>
      </c>
      <c r="Y738">
        <v>27.18291</v>
      </c>
      <c r="Z738">
        <v>27.750789999999999</v>
      </c>
      <c r="AA738">
        <v>28.077549999999999</v>
      </c>
      <c r="AB738">
        <v>27.561509999999998</v>
      </c>
    </row>
    <row r="739" spans="1:28" x14ac:dyDescent="0.25">
      <c r="A739" t="s">
        <v>678</v>
      </c>
      <c r="B739">
        <v>1.6760810541925899</v>
      </c>
      <c r="C739">
        <v>2.8026485443115199</v>
      </c>
      <c r="D739" t="s">
        <v>7630</v>
      </c>
      <c r="E739" t="s">
        <v>7630</v>
      </c>
      <c r="F739" t="s">
        <v>7631</v>
      </c>
      <c r="G739" t="s">
        <v>7632</v>
      </c>
      <c r="H739" t="s">
        <v>7132</v>
      </c>
      <c r="I739">
        <v>1</v>
      </c>
      <c r="J739">
        <v>4</v>
      </c>
      <c r="K739" t="s">
        <v>7633</v>
      </c>
      <c r="L739">
        <v>3</v>
      </c>
      <c r="M739">
        <v>3</v>
      </c>
      <c r="N739">
        <v>3</v>
      </c>
      <c r="O739">
        <v>21.3</v>
      </c>
      <c r="P739">
        <v>21.3</v>
      </c>
      <c r="Q739">
        <v>21.3</v>
      </c>
      <c r="R739">
        <v>32.280999999999999</v>
      </c>
      <c r="S739">
        <v>0</v>
      </c>
      <c r="T739">
        <v>30.664000000000001</v>
      </c>
      <c r="U739">
        <v>172160000</v>
      </c>
      <c r="V739">
        <v>6</v>
      </c>
      <c r="W739">
        <v>25.752510000000001</v>
      </c>
      <c r="X739">
        <v>25.830870000000001</v>
      </c>
      <c r="Y739">
        <v>25.985009999999999</v>
      </c>
      <c r="Z739">
        <v>22.387969999999999</v>
      </c>
      <c r="AA739">
        <v>24.564240000000002</v>
      </c>
      <c r="AB739">
        <v>22.208220000000001</v>
      </c>
    </row>
    <row r="740" spans="1:28" x14ac:dyDescent="0.25">
      <c r="A740" t="s">
        <v>678</v>
      </c>
      <c r="B740">
        <v>1.5532536013628</v>
      </c>
      <c r="C740">
        <v>-1.3551998138427701</v>
      </c>
      <c r="D740" t="s">
        <v>7327</v>
      </c>
      <c r="E740" t="s">
        <v>7327</v>
      </c>
      <c r="F740" t="s">
        <v>7328</v>
      </c>
      <c r="G740" t="s">
        <v>7329</v>
      </c>
      <c r="H740" t="s">
        <v>7132</v>
      </c>
      <c r="I740">
        <v>1</v>
      </c>
      <c r="J740">
        <v>4</v>
      </c>
      <c r="K740" t="s">
        <v>7330</v>
      </c>
      <c r="L740">
        <v>4</v>
      </c>
      <c r="M740">
        <v>4</v>
      </c>
      <c r="N740">
        <v>4</v>
      </c>
      <c r="O740">
        <v>12.4</v>
      </c>
      <c r="P740">
        <v>12.4</v>
      </c>
      <c r="Q740">
        <v>12.4</v>
      </c>
      <c r="R740">
        <v>71.421000000000006</v>
      </c>
      <c r="S740">
        <v>0</v>
      </c>
      <c r="T740">
        <v>4.2755000000000001</v>
      </c>
      <c r="U740">
        <v>42708000</v>
      </c>
      <c r="V740">
        <v>5</v>
      </c>
      <c r="W740">
        <v>22.146799999999999</v>
      </c>
      <c r="X740">
        <v>21.705639999999999</v>
      </c>
      <c r="Y740">
        <v>22.870480000000001</v>
      </c>
      <c r="Z740">
        <v>23.172280000000001</v>
      </c>
      <c r="AA740">
        <v>23.747039999999998</v>
      </c>
      <c r="AB740">
        <v>23.869199999999999</v>
      </c>
    </row>
    <row r="741" spans="1:28" x14ac:dyDescent="0.25">
      <c r="A741" t="s">
        <v>678</v>
      </c>
      <c r="B741">
        <v>1.2228103542921001</v>
      </c>
      <c r="C741">
        <v>-1.3448486328125</v>
      </c>
      <c r="D741" t="s">
        <v>7331</v>
      </c>
      <c r="E741" t="s">
        <v>7331</v>
      </c>
      <c r="F741" t="s">
        <v>7332</v>
      </c>
      <c r="G741" t="s">
        <v>7333</v>
      </c>
      <c r="H741" t="s">
        <v>7132</v>
      </c>
      <c r="I741">
        <v>1</v>
      </c>
      <c r="J741">
        <v>4</v>
      </c>
      <c r="K741" t="s">
        <v>7334</v>
      </c>
      <c r="L741">
        <v>5</v>
      </c>
      <c r="M741">
        <v>5</v>
      </c>
      <c r="N741">
        <v>5</v>
      </c>
      <c r="O741">
        <v>8.9</v>
      </c>
      <c r="P741">
        <v>8.9</v>
      </c>
      <c r="Q741">
        <v>8.9</v>
      </c>
      <c r="R741">
        <v>77.286000000000001</v>
      </c>
      <c r="S741">
        <v>0</v>
      </c>
      <c r="T741">
        <v>7.8385999999999996</v>
      </c>
      <c r="U741">
        <v>69064000</v>
      </c>
      <c r="V741">
        <v>5</v>
      </c>
      <c r="W741">
        <v>22.063120000000001</v>
      </c>
      <c r="X741">
        <v>23.792349999999999</v>
      </c>
      <c r="Y741">
        <v>23.069780000000002</v>
      </c>
      <c r="Z741">
        <v>24.1206</v>
      </c>
      <c r="AA741">
        <v>24.290040000000001</v>
      </c>
      <c r="AB741">
        <v>24.549160000000001</v>
      </c>
    </row>
    <row r="742" spans="1:28" x14ac:dyDescent="0.25">
      <c r="A742" t="s">
        <v>678</v>
      </c>
      <c r="B742">
        <v>2.53295792546013</v>
      </c>
      <c r="C742">
        <v>1.0236244201660201</v>
      </c>
      <c r="D742" t="s">
        <v>6603</v>
      </c>
      <c r="E742" t="s">
        <v>6603</v>
      </c>
      <c r="F742" t="s">
        <v>6604</v>
      </c>
      <c r="G742" t="s">
        <v>6605</v>
      </c>
      <c r="H742" t="s">
        <v>7132</v>
      </c>
      <c r="I742">
        <v>1</v>
      </c>
      <c r="J742">
        <v>4</v>
      </c>
      <c r="K742" t="s">
        <v>1140</v>
      </c>
      <c r="L742">
        <v>32</v>
      </c>
      <c r="M742">
        <v>28</v>
      </c>
      <c r="N742">
        <v>28</v>
      </c>
      <c r="O742">
        <v>53.8</v>
      </c>
      <c r="P742">
        <v>48.4</v>
      </c>
      <c r="Q742">
        <v>48.4</v>
      </c>
      <c r="R742">
        <v>74.465999999999994</v>
      </c>
      <c r="S742">
        <v>0</v>
      </c>
      <c r="T742">
        <v>285.76</v>
      </c>
      <c r="U742">
        <v>12434000000</v>
      </c>
      <c r="V742">
        <v>225</v>
      </c>
      <c r="W742">
        <v>31.095089999999999</v>
      </c>
      <c r="X742">
        <v>31.28923</v>
      </c>
      <c r="Y742">
        <v>31.40973</v>
      </c>
      <c r="Z742">
        <v>30.137969999999999</v>
      </c>
      <c r="AA742">
        <v>30.088159999999998</v>
      </c>
      <c r="AB742">
        <v>30.497050000000002</v>
      </c>
    </row>
    <row r="743" spans="1:28" x14ac:dyDescent="0.25">
      <c r="A743" t="s">
        <v>678</v>
      </c>
      <c r="B743">
        <v>2.1483656599585199</v>
      </c>
      <c r="C743">
        <v>-0.53642463684081998</v>
      </c>
      <c r="D743" t="s">
        <v>6607</v>
      </c>
      <c r="E743" t="s">
        <v>6607</v>
      </c>
      <c r="F743" t="s">
        <v>6608</v>
      </c>
      <c r="G743" t="s">
        <v>6609</v>
      </c>
      <c r="H743" t="s">
        <v>7132</v>
      </c>
      <c r="I743">
        <v>1</v>
      </c>
      <c r="J743">
        <v>4</v>
      </c>
      <c r="K743" t="s">
        <v>6606</v>
      </c>
      <c r="L743">
        <v>22</v>
      </c>
      <c r="M743">
        <v>22</v>
      </c>
      <c r="N743">
        <v>21</v>
      </c>
      <c r="O743">
        <v>4.2</v>
      </c>
      <c r="P743">
        <v>4.2</v>
      </c>
      <c r="Q743">
        <v>4</v>
      </c>
      <c r="R743">
        <v>831.87</v>
      </c>
      <c r="S743">
        <v>0</v>
      </c>
      <c r="T743">
        <v>43.636000000000003</v>
      </c>
      <c r="U743">
        <v>287510000</v>
      </c>
      <c r="V743">
        <v>24</v>
      </c>
      <c r="W743">
        <v>25.174250000000001</v>
      </c>
      <c r="X743">
        <v>25.326149999999998</v>
      </c>
      <c r="Y743">
        <v>25.020430000000001</v>
      </c>
      <c r="Z743">
        <v>25.736090000000001</v>
      </c>
      <c r="AA743">
        <v>25.795210000000001</v>
      </c>
      <c r="AB743">
        <v>25.59881</v>
      </c>
    </row>
    <row r="744" spans="1:28" x14ac:dyDescent="0.25">
      <c r="A744" t="s">
        <v>678</v>
      </c>
      <c r="B744">
        <v>1.2844874632274501</v>
      </c>
      <c r="C744">
        <v>-0.84497960408528505</v>
      </c>
      <c r="D744" t="s">
        <v>6611</v>
      </c>
      <c r="E744" t="s">
        <v>6611</v>
      </c>
      <c r="F744" t="s">
        <v>6612</v>
      </c>
      <c r="G744" t="s">
        <v>6613</v>
      </c>
      <c r="H744" t="s">
        <v>7132</v>
      </c>
      <c r="I744">
        <v>1</v>
      </c>
      <c r="J744">
        <v>4</v>
      </c>
      <c r="K744" t="s">
        <v>6610</v>
      </c>
      <c r="L744">
        <v>4</v>
      </c>
      <c r="M744">
        <v>4</v>
      </c>
      <c r="N744">
        <v>4</v>
      </c>
      <c r="O744">
        <v>20.399999999999999</v>
      </c>
      <c r="P744">
        <v>20.399999999999999</v>
      </c>
      <c r="Q744">
        <v>20.399999999999999</v>
      </c>
      <c r="R744">
        <v>26.518999999999998</v>
      </c>
      <c r="S744">
        <v>0</v>
      </c>
      <c r="T744">
        <v>4.2701000000000002</v>
      </c>
      <c r="U744">
        <v>123760000</v>
      </c>
      <c r="V744">
        <v>7</v>
      </c>
      <c r="W744">
        <v>23.264990000000001</v>
      </c>
      <c r="X744">
        <v>23.669149999999998</v>
      </c>
      <c r="Y744">
        <v>24.30208</v>
      </c>
      <c r="Z744">
        <v>24.51557</v>
      </c>
      <c r="AA744">
        <v>24.717220000000001</v>
      </c>
      <c r="AB744">
        <v>24.53837</v>
      </c>
    </row>
    <row r="745" spans="1:28" x14ac:dyDescent="0.25">
      <c r="A745" t="s">
        <v>678</v>
      </c>
      <c r="B745">
        <v>4.04653806184686</v>
      </c>
      <c r="C745">
        <v>1.37411562601725</v>
      </c>
      <c r="D745" t="s">
        <v>6636</v>
      </c>
      <c r="E745" t="s">
        <v>6636</v>
      </c>
      <c r="F745" t="s">
        <v>6637</v>
      </c>
      <c r="G745" t="s">
        <v>6638</v>
      </c>
      <c r="H745" t="s">
        <v>7132</v>
      </c>
      <c r="I745">
        <v>1</v>
      </c>
      <c r="J745">
        <v>4</v>
      </c>
      <c r="K745" t="s">
        <v>6635</v>
      </c>
      <c r="L745">
        <v>15</v>
      </c>
      <c r="M745">
        <v>15</v>
      </c>
      <c r="N745">
        <v>15</v>
      </c>
      <c r="O745">
        <v>67.7</v>
      </c>
      <c r="P745">
        <v>67.7</v>
      </c>
      <c r="Q745">
        <v>67.7</v>
      </c>
      <c r="R745">
        <v>40.789000000000001</v>
      </c>
      <c r="S745">
        <v>0</v>
      </c>
      <c r="T745">
        <v>323.31</v>
      </c>
      <c r="U745">
        <v>15814000000</v>
      </c>
      <c r="V745">
        <v>211</v>
      </c>
      <c r="W745">
        <v>31.714690000000001</v>
      </c>
      <c r="X745">
        <v>31.849799999999998</v>
      </c>
      <c r="Y745">
        <v>31.89302</v>
      </c>
      <c r="Z745">
        <v>30.439959999999999</v>
      </c>
      <c r="AA745">
        <v>30.33127</v>
      </c>
      <c r="AB745">
        <v>30.563929999999999</v>
      </c>
    </row>
    <row r="746" spans="1:28" x14ac:dyDescent="0.25">
      <c r="A746" t="s">
        <v>678</v>
      </c>
      <c r="B746">
        <v>2.53619121111387</v>
      </c>
      <c r="C746">
        <v>0.50725491841633996</v>
      </c>
      <c r="D746" t="s">
        <v>6644</v>
      </c>
      <c r="E746" t="s">
        <v>6645</v>
      </c>
      <c r="F746" t="s">
        <v>6646</v>
      </c>
      <c r="G746" t="s">
        <v>6647</v>
      </c>
      <c r="H746" t="s">
        <v>7132</v>
      </c>
      <c r="I746">
        <v>1</v>
      </c>
      <c r="J746">
        <v>4</v>
      </c>
      <c r="K746" t="s">
        <v>6643</v>
      </c>
      <c r="L746">
        <v>20</v>
      </c>
      <c r="M746">
        <v>20</v>
      </c>
      <c r="N746">
        <v>10</v>
      </c>
      <c r="O746">
        <v>52.3</v>
      </c>
      <c r="P746">
        <v>52.3</v>
      </c>
      <c r="Q746">
        <v>30.7</v>
      </c>
      <c r="R746">
        <v>49.655999999999999</v>
      </c>
      <c r="S746">
        <v>0</v>
      </c>
      <c r="T746">
        <v>323.31</v>
      </c>
      <c r="U746">
        <v>17632000000</v>
      </c>
      <c r="V746">
        <v>172</v>
      </c>
      <c r="W746">
        <v>31.603729999999999</v>
      </c>
      <c r="X746">
        <v>31.676570000000002</v>
      </c>
      <c r="Y746">
        <v>31.679259999999999</v>
      </c>
      <c r="Z746">
        <v>31.04205</v>
      </c>
      <c r="AA746">
        <v>31.106179999999998</v>
      </c>
      <c r="AB746">
        <v>31.289560000000002</v>
      </c>
    </row>
    <row r="747" spans="1:28" x14ac:dyDescent="0.25">
      <c r="A747" t="s">
        <v>678</v>
      </c>
      <c r="B747">
        <v>1.8947764459126699</v>
      </c>
      <c r="C747">
        <v>-2.0885359446207699</v>
      </c>
      <c r="D747" t="s">
        <v>7246</v>
      </c>
      <c r="E747" t="s">
        <v>7246</v>
      </c>
      <c r="F747" t="s">
        <v>7247</v>
      </c>
      <c r="G747" t="s">
        <v>7248</v>
      </c>
      <c r="H747" t="s">
        <v>7132</v>
      </c>
      <c r="I747">
        <v>1</v>
      </c>
      <c r="J747">
        <v>4</v>
      </c>
      <c r="K747" t="s">
        <v>62</v>
      </c>
      <c r="L747">
        <v>2</v>
      </c>
      <c r="M747">
        <v>2</v>
      </c>
      <c r="N747">
        <v>2</v>
      </c>
      <c r="O747">
        <v>16.899999999999999</v>
      </c>
      <c r="P747">
        <v>16.899999999999999</v>
      </c>
      <c r="Q747">
        <v>16.899999999999999</v>
      </c>
      <c r="R747">
        <v>17.228999999999999</v>
      </c>
      <c r="S747">
        <v>0</v>
      </c>
      <c r="T747">
        <v>8.5845000000000002</v>
      </c>
      <c r="U747">
        <v>88222000</v>
      </c>
      <c r="V747">
        <v>9</v>
      </c>
      <c r="W747">
        <v>22.027100000000001</v>
      </c>
      <c r="X747">
        <v>21.171430000000001</v>
      </c>
      <c r="Y747">
        <v>22.835789999999999</v>
      </c>
      <c r="Z747">
        <v>24.247430000000001</v>
      </c>
      <c r="AA747">
        <v>23.982939999999999</v>
      </c>
      <c r="AB747">
        <v>24.069559999999999</v>
      </c>
    </row>
    <row r="748" spans="1:28" x14ac:dyDescent="0.25">
      <c r="A748" t="s">
        <v>678</v>
      </c>
      <c r="B748">
        <v>2.5536360229241102</v>
      </c>
      <c r="C748">
        <v>-0.87252362569173103</v>
      </c>
      <c r="D748" t="s">
        <v>6664</v>
      </c>
      <c r="E748" t="s">
        <v>6664</v>
      </c>
      <c r="F748" t="s">
        <v>6665</v>
      </c>
      <c r="G748" t="s">
        <v>6666</v>
      </c>
      <c r="H748" t="s">
        <v>7132</v>
      </c>
      <c r="I748">
        <v>1</v>
      </c>
      <c r="J748">
        <v>4</v>
      </c>
      <c r="K748" t="s">
        <v>6663</v>
      </c>
      <c r="L748">
        <v>11</v>
      </c>
      <c r="M748">
        <v>11</v>
      </c>
      <c r="N748">
        <v>11</v>
      </c>
      <c r="O748">
        <v>51.1</v>
      </c>
      <c r="P748">
        <v>51.1</v>
      </c>
      <c r="Q748">
        <v>51.1</v>
      </c>
      <c r="R748">
        <v>36.46</v>
      </c>
      <c r="S748">
        <v>0</v>
      </c>
      <c r="T748">
        <v>50.712000000000003</v>
      </c>
      <c r="U748">
        <v>719950000</v>
      </c>
      <c r="V748">
        <v>38</v>
      </c>
      <c r="W748">
        <v>26.193439999999999</v>
      </c>
      <c r="X748">
        <v>26.26492</v>
      </c>
      <c r="Y748">
        <v>26.34657</v>
      </c>
      <c r="Z748">
        <v>27.201440000000002</v>
      </c>
      <c r="AA748">
        <v>27.321390000000001</v>
      </c>
      <c r="AB748">
        <v>26.899660000000001</v>
      </c>
    </row>
    <row r="749" spans="1:28" x14ac:dyDescent="0.25">
      <c r="A749" t="s">
        <v>678</v>
      </c>
      <c r="B749">
        <v>2.6386604826625999</v>
      </c>
      <c r="C749">
        <v>-0.53729693094889397</v>
      </c>
      <c r="D749" t="s">
        <v>6668</v>
      </c>
      <c r="E749" t="s">
        <v>6668</v>
      </c>
      <c r="F749" t="s">
        <v>6669</v>
      </c>
      <c r="G749" t="s">
        <v>6670</v>
      </c>
      <c r="H749" t="s">
        <v>7132</v>
      </c>
      <c r="I749">
        <v>1</v>
      </c>
      <c r="J749">
        <v>4</v>
      </c>
      <c r="K749" t="s">
        <v>6667</v>
      </c>
      <c r="L749">
        <v>11</v>
      </c>
      <c r="M749">
        <v>11</v>
      </c>
      <c r="N749">
        <v>9</v>
      </c>
      <c r="O749">
        <v>18.100000000000001</v>
      </c>
      <c r="P749">
        <v>18.100000000000001</v>
      </c>
      <c r="Q749">
        <v>14.8</v>
      </c>
      <c r="R749">
        <v>97.512</v>
      </c>
      <c r="S749">
        <v>0</v>
      </c>
      <c r="T749">
        <v>33.191000000000003</v>
      </c>
      <c r="U749">
        <v>514550000</v>
      </c>
      <c r="V749">
        <v>31</v>
      </c>
      <c r="W749">
        <v>25.975960000000001</v>
      </c>
      <c r="X749">
        <v>25.916229999999999</v>
      </c>
      <c r="Y749">
        <v>26.080259999999999</v>
      </c>
      <c r="Z749">
        <v>26.538720000000001</v>
      </c>
      <c r="AA749">
        <v>26.628399999999999</v>
      </c>
      <c r="AB749">
        <v>26.41722</v>
      </c>
    </row>
    <row r="750" spans="1:28" x14ac:dyDescent="0.25">
      <c r="A750" t="s">
        <v>678</v>
      </c>
      <c r="B750">
        <v>2.1155438563268998</v>
      </c>
      <c r="C750">
        <v>1.2840029398600199</v>
      </c>
      <c r="D750" t="s">
        <v>6672</v>
      </c>
      <c r="E750" t="s">
        <v>6672</v>
      </c>
      <c r="F750" t="s">
        <v>6673</v>
      </c>
      <c r="G750" t="s">
        <v>6674</v>
      </c>
      <c r="H750" t="s">
        <v>7132</v>
      </c>
      <c r="I750">
        <v>1</v>
      </c>
      <c r="J750">
        <v>4</v>
      </c>
      <c r="K750" t="s">
        <v>6671</v>
      </c>
      <c r="L750">
        <v>7</v>
      </c>
      <c r="M750">
        <v>7</v>
      </c>
      <c r="N750">
        <v>7</v>
      </c>
      <c r="O750">
        <v>19.399999999999999</v>
      </c>
      <c r="P750">
        <v>19.399999999999999</v>
      </c>
      <c r="Q750">
        <v>19.399999999999999</v>
      </c>
      <c r="R750">
        <v>61.359000000000002</v>
      </c>
      <c r="S750">
        <v>0</v>
      </c>
      <c r="T750">
        <v>22.4</v>
      </c>
      <c r="U750">
        <v>255610000</v>
      </c>
      <c r="V750">
        <v>14</v>
      </c>
      <c r="W750">
        <v>26.42568</v>
      </c>
      <c r="X750">
        <v>25.87068</v>
      </c>
      <c r="Y750">
        <v>25.870940000000001</v>
      </c>
      <c r="Z750">
        <v>25.072759999999999</v>
      </c>
      <c r="AA750">
        <v>24.448509999999999</v>
      </c>
      <c r="AB750">
        <v>24.79402</v>
      </c>
    </row>
    <row r="751" spans="1:28" x14ac:dyDescent="0.25">
      <c r="A751" t="s">
        <v>678</v>
      </c>
      <c r="B751">
        <v>1.2690260592526399</v>
      </c>
      <c r="C751">
        <v>-2.8093198140462299</v>
      </c>
      <c r="D751" t="s">
        <v>6681</v>
      </c>
      <c r="E751" t="s">
        <v>6681</v>
      </c>
      <c r="F751" t="s">
        <v>6682</v>
      </c>
      <c r="G751" t="s">
        <v>6683</v>
      </c>
      <c r="H751" t="s">
        <v>7132</v>
      </c>
      <c r="I751">
        <v>1</v>
      </c>
      <c r="J751">
        <v>4</v>
      </c>
      <c r="K751" t="s">
        <v>6680</v>
      </c>
      <c r="L751">
        <v>3</v>
      </c>
      <c r="M751">
        <v>3</v>
      </c>
      <c r="N751">
        <v>3</v>
      </c>
      <c r="O751">
        <v>19.5</v>
      </c>
      <c r="P751">
        <v>19.5</v>
      </c>
      <c r="Q751">
        <v>19.5</v>
      </c>
      <c r="R751">
        <v>18.538</v>
      </c>
      <c r="S751">
        <v>0</v>
      </c>
      <c r="T751">
        <v>45.387</v>
      </c>
      <c r="U751">
        <v>697050000</v>
      </c>
      <c r="V751">
        <v>16</v>
      </c>
      <c r="W751">
        <v>25.862400000000001</v>
      </c>
      <c r="X751">
        <v>22.772839999999999</v>
      </c>
      <c r="Y751">
        <v>24.63373</v>
      </c>
      <c r="Z751">
        <v>28.163799999999998</v>
      </c>
      <c r="AA751">
        <v>26.35934</v>
      </c>
      <c r="AB751">
        <v>27.17379</v>
      </c>
    </row>
    <row r="752" spans="1:28" x14ac:dyDescent="0.25">
      <c r="A752" t="s">
        <v>678</v>
      </c>
      <c r="B752">
        <v>3.0535676865373</v>
      </c>
      <c r="C752">
        <v>0.50561841328938995</v>
      </c>
      <c r="D752" t="s">
        <v>6690</v>
      </c>
      <c r="E752" t="s">
        <v>6690</v>
      </c>
      <c r="F752" t="s">
        <v>6691</v>
      </c>
      <c r="G752" t="s">
        <v>6692</v>
      </c>
      <c r="H752" t="s">
        <v>7132</v>
      </c>
      <c r="I752">
        <v>1</v>
      </c>
      <c r="J752">
        <v>4</v>
      </c>
      <c r="K752" t="s">
        <v>6689</v>
      </c>
      <c r="L752">
        <v>11</v>
      </c>
      <c r="M752">
        <v>11</v>
      </c>
      <c r="N752">
        <v>10</v>
      </c>
      <c r="O752">
        <v>41.4</v>
      </c>
      <c r="P752">
        <v>41.4</v>
      </c>
      <c r="Q752">
        <v>36.799999999999997</v>
      </c>
      <c r="R752">
        <v>39.734999999999999</v>
      </c>
      <c r="S752">
        <v>0</v>
      </c>
      <c r="T752">
        <v>86.676000000000002</v>
      </c>
      <c r="U752">
        <v>1327000000</v>
      </c>
      <c r="V752">
        <v>70</v>
      </c>
      <c r="W752">
        <v>27.880050000000001</v>
      </c>
      <c r="X752">
        <v>27.9345</v>
      </c>
      <c r="Y752">
        <v>28.036740000000002</v>
      </c>
      <c r="Z752">
        <v>27.46754</v>
      </c>
      <c r="AA752">
        <v>27.378820000000001</v>
      </c>
      <c r="AB752">
        <v>27.48808</v>
      </c>
    </row>
    <row r="753" spans="1:28" x14ac:dyDescent="0.25">
      <c r="A753" t="s">
        <v>678</v>
      </c>
      <c r="B753">
        <v>3.3546570673906699</v>
      </c>
      <c r="C753">
        <v>-1.1096528371175201</v>
      </c>
      <c r="D753" t="s">
        <v>6696</v>
      </c>
      <c r="E753" t="s">
        <v>6696</v>
      </c>
      <c r="F753" t="s">
        <v>6697</v>
      </c>
      <c r="G753" t="s">
        <v>6698</v>
      </c>
      <c r="H753" t="s">
        <v>7132</v>
      </c>
      <c r="I753">
        <v>1</v>
      </c>
      <c r="J753">
        <v>4</v>
      </c>
      <c r="K753" t="s">
        <v>6202</v>
      </c>
      <c r="L753">
        <v>10</v>
      </c>
      <c r="M753">
        <v>10</v>
      </c>
      <c r="N753">
        <v>10</v>
      </c>
      <c r="O753">
        <v>38.1</v>
      </c>
      <c r="P753">
        <v>38.1</v>
      </c>
      <c r="Q753">
        <v>38.1</v>
      </c>
      <c r="R753">
        <v>37.402000000000001</v>
      </c>
      <c r="S753">
        <v>0</v>
      </c>
      <c r="T753">
        <v>68.308999999999997</v>
      </c>
      <c r="U753">
        <v>2185100000</v>
      </c>
      <c r="V753">
        <v>70</v>
      </c>
      <c r="W753">
        <v>27.628050000000002</v>
      </c>
      <c r="X753">
        <v>27.66696</v>
      </c>
      <c r="Y753">
        <v>27.84619</v>
      </c>
      <c r="Z753">
        <v>28.92999</v>
      </c>
      <c r="AA753">
        <v>28.667259999999999</v>
      </c>
      <c r="AB753">
        <v>28.872910000000001</v>
      </c>
    </row>
    <row r="754" spans="1:28" x14ac:dyDescent="0.25">
      <c r="A754" t="s">
        <v>678</v>
      </c>
      <c r="B754">
        <v>0.89975664750237305</v>
      </c>
      <c r="C754">
        <v>-1.07291603088379</v>
      </c>
      <c r="D754" t="s">
        <v>7371</v>
      </c>
      <c r="E754" t="s">
        <v>7371</v>
      </c>
      <c r="F754" t="s">
        <v>7372</v>
      </c>
      <c r="G754" t="s">
        <v>7373</v>
      </c>
      <c r="H754" t="s">
        <v>7132</v>
      </c>
      <c r="I754">
        <v>1</v>
      </c>
      <c r="J754">
        <v>4</v>
      </c>
      <c r="K754" t="s">
        <v>7276</v>
      </c>
      <c r="L754">
        <v>5</v>
      </c>
      <c r="M754">
        <v>5</v>
      </c>
      <c r="N754">
        <v>5</v>
      </c>
      <c r="O754">
        <v>8.8000000000000007</v>
      </c>
      <c r="P754">
        <v>8.8000000000000007</v>
      </c>
      <c r="Q754">
        <v>8.8000000000000007</v>
      </c>
      <c r="R754">
        <v>84.486999999999995</v>
      </c>
      <c r="S754">
        <v>0</v>
      </c>
      <c r="T754">
        <v>10.629</v>
      </c>
      <c r="U754">
        <v>58228000</v>
      </c>
      <c r="V754">
        <v>4</v>
      </c>
      <c r="W754">
        <v>22.212610000000002</v>
      </c>
      <c r="X754">
        <v>22.7517</v>
      </c>
      <c r="Y754">
        <v>23.156079999999999</v>
      </c>
      <c r="Z754">
        <v>23.159600000000001</v>
      </c>
      <c r="AA754">
        <v>24.734490000000001</v>
      </c>
      <c r="AB754">
        <v>23.445060000000002</v>
      </c>
    </row>
    <row r="755" spans="1:28" x14ac:dyDescent="0.25">
      <c r="A755" t="s">
        <v>678</v>
      </c>
      <c r="B755">
        <v>1.28125223190712</v>
      </c>
      <c r="C755">
        <v>-1.81949933369954</v>
      </c>
      <c r="D755" t="s">
        <v>7273</v>
      </c>
      <c r="E755" t="s">
        <v>7273</v>
      </c>
      <c r="F755" t="s">
        <v>7274</v>
      </c>
      <c r="G755" t="s">
        <v>7275</v>
      </c>
      <c r="H755" t="s">
        <v>7132</v>
      </c>
      <c r="I755">
        <v>1</v>
      </c>
      <c r="J755">
        <v>4</v>
      </c>
      <c r="K755" t="s">
        <v>7276</v>
      </c>
      <c r="L755">
        <v>6</v>
      </c>
      <c r="M755">
        <v>6</v>
      </c>
      <c r="N755">
        <v>5</v>
      </c>
      <c r="O755">
        <v>8.9</v>
      </c>
      <c r="P755">
        <v>8.9</v>
      </c>
      <c r="Q755">
        <v>7.6</v>
      </c>
      <c r="R755">
        <v>84.921000000000006</v>
      </c>
      <c r="S755">
        <v>0</v>
      </c>
      <c r="T755">
        <v>8.9045000000000005</v>
      </c>
      <c r="U755">
        <v>107500000</v>
      </c>
      <c r="V755">
        <v>9</v>
      </c>
      <c r="W755">
        <v>23.701339999999998</v>
      </c>
      <c r="X755">
        <v>22.96172</v>
      </c>
      <c r="Y755">
        <v>21.520440000000001</v>
      </c>
      <c r="Z755">
        <v>24.22044</v>
      </c>
      <c r="AA755">
        <v>24.85324</v>
      </c>
      <c r="AB755">
        <v>24.56831</v>
      </c>
    </row>
    <row r="756" spans="1:28" x14ac:dyDescent="0.25">
      <c r="A756" t="s">
        <v>678</v>
      </c>
      <c r="B756">
        <v>2.3393441366170999</v>
      </c>
      <c r="C756">
        <v>-1.2195256551106799</v>
      </c>
      <c r="D756" t="s">
        <v>6719</v>
      </c>
      <c r="E756" t="s">
        <v>6719</v>
      </c>
      <c r="F756" t="s">
        <v>6720</v>
      </c>
      <c r="G756" t="s">
        <v>6721</v>
      </c>
      <c r="H756" t="s">
        <v>7132</v>
      </c>
      <c r="I756">
        <v>1</v>
      </c>
      <c r="J756">
        <v>4</v>
      </c>
      <c r="K756" t="s">
        <v>6718</v>
      </c>
      <c r="L756">
        <v>5</v>
      </c>
      <c r="M756">
        <v>5</v>
      </c>
      <c r="N756">
        <v>5</v>
      </c>
      <c r="O756">
        <v>31.4</v>
      </c>
      <c r="P756">
        <v>31.4</v>
      </c>
      <c r="Q756">
        <v>31.4</v>
      </c>
      <c r="R756">
        <v>24.838000000000001</v>
      </c>
      <c r="S756">
        <v>0</v>
      </c>
      <c r="T756">
        <v>43.072000000000003</v>
      </c>
      <c r="U756">
        <v>403520000</v>
      </c>
      <c r="V756">
        <v>22</v>
      </c>
      <c r="W756">
        <v>25.074629999999999</v>
      </c>
      <c r="X756">
        <v>25.415220000000001</v>
      </c>
      <c r="Y756">
        <v>25.021450000000002</v>
      </c>
      <c r="Z756">
        <v>26.695910000000001</v>
      </c>
      <c r="AA756">
        <v>26.377659999999999</v>
      </c>
      <c r="AB756">
        <v>26.096319999999999</v>
      </c>
    </row>
    <row r="757" spans="1:28" x14ac:dyDescent="0.25">
      <c r="A757" t="s">
        <v>678</v>
      </c>
      <c r="B757">
        <v>3.0891993581750699</v>
      </c>
      <c r="C757">
        <v>-0.71353085835774599</v>
      </c>
      <c r="D757" t="s">
        <v>6730</v>
      </c>
      <c r="E757" t="s">
        <v>6730</v>
      </c>
      <c r="F757" t="s">
        <v>6731</v>
      </c>
      <c r="G757" t="s">
        <v>6732</v>
      </c>
      <c r="H757" t="s">
        <v>7132</v>
      </c>
      <c r="I757">
        <v>1</v>
      </c>
      <c r="J757">
        <v>4</v>
      </c>
      <c r="K757" t="s">
        <v>146</v>
      </c>
      <c r="L757">
        <v>17</v>
      </c>
      <c r="M757">
        <v>17</v>
      </c>
      <c r="N757">
        <v>17</v>
      </c>
      <c r="O757">
        <v>38.299999999999997</v>
      </c>
      <c r="P757">
        <v>38.299999999999997</v>
      </c>
      <c r="Q757">
        <v>38.299999999999997</v>
      </c>
      <c r="R757">
        <v>50.56</v>
      </c>
      <c r="S757">
        <v>0</v>
      </c>
      <c r="T757">
        <v>57.383000000000003</v>
      </c>
      <c r="U757">
        <v>1437300000</v>
      </c>
      <c r="V757">
        <v>58</v>
      </c>
      <c r="W757">
        <v>27.51005</v>
      </c>
      <c r="X757">
        <v>27.24391</v>
      </c>
      <c r="Y757">
        <v>27.340450000000001</v>
      </c>
      <c r="Z757">
        <v>28.095970000000001</v>
      </c>
      <c r="AA757">
        <v>28.05838</v>
      </c>
      <c r="AB757">
        <v>28.080660000000002</v>
      </c>
    </row>
    <row r="758" spans="1:28" x14ac:dyDescent="0.25">
      <c r="A758" t="s">
        <v>678</v>
      </c>
      <c r="B758">
        <v>2.9845087721580699</v>
      </c>
      <c r="C758">
        <v>1.0170777638753301</v>
      </c>
      <c r="D758" t="s">
        <v>6734</v>
      </c>
      <c r="E758" t="s">
        <v>6734</v>
      </c>
      <c r="F758" t="s">
        <v>6735</v>
      </c>
      <c r="G758" t="s">
        <v>6736</v>
      </c>
      <c r="H758" t="s">
        <v>7132</v>
      </c>
      <c r="I758">
        <v>1</v>
      </c>
      <c r="J758">
        <v>4</v>
      </c>
      <c r="K758" t="s">
        <v>6733</v>
      </c>
      <c r="L758">
        <v>13</v>
      </c>
      <c r="M758">
        <v>13</v>
      </c>
      <c r="N758">
        <v>13</v>
      </c>
      <c r="O758">
        <v>64.900000000000006</v>
      </c>
      <c r="P758">
        <v>64.900000000000006</v>
      </c>
      <c r="Q758">
        <v>64.900000000000006</v>
      </c>
      <c r="R758">
        <v>21.539000000000001</v>
      </c>
      <c r="S758">
        <v>0</v>
      </c>
      <c r="T758">
        <v>285.45999999999998</v>
      </c>
      <c r="U758">
        <v>23061000000</v>
      </c>
      <c r="V758">
        <v>142</v>
      </c>
      <c r="W758">
        <v>32.138710000000003</v>
      </c>
      <c r="X758">
        <v>32.32517</v>
      </c>
      <c r="Y758">
        <v>32.361840000000001</v>
      </c>
      <c r="Z758">
        <v>31.111599999999999</v>
      </c>
      <c r="AA758">
        <v>31.2209</v>
      </c>
      <c r="AB758">
        <v>31.441990000000001</v>
      </c>
    </row>
    <row r="759" spans="1:28" x14ac:dyDescent="0.25">
      <c r="A759" t="s">
        <v>678</v>
      </c>
      <c r="B759">
        <v>2.1917307367882901</v>
      </c>
      <c r="C759">
        <v>0.46427726745605502</v>
      </c>
      <c r="D759" t="s">
        <v>6774</v>
      </c>
      <c r="E759" t="s">
        <v>6774</v>
      </c>
      <c r="F759" t="s">
        <v>6775</v>
      </c>
      <c r="G759" t="s">
        <v>6776</v>
      </c>
      <c r="H759" t="s">
        <v>7132</v>
      </c>
      <c r="I759">
        <v>1</v>
      </c>
      <c r="J759">
        <v>4</v>
      </c>
      <c r="K759" t="s">
        <v>6773</v>
      </c>
      <c r="L759">
        <v>10</v>
      </c>
      <c r="M759">
        <v>10</v>
      </c>
      <c r="N759">
        <v>10</v>
      </c>
      <c r="O759">
        <v>53.6</v>
      </c>
      <c r="P759">
        <v>53.6</v>
      </c>
      <c r="Q759">
        <v>53.6</v>
      </c>
      <c r="R759">
        <v>26.468</v>
      </c>
      <c r="S759">
        <v>0</v>
      </c>
      <c r="T759">
        <v>112.23</v>
      </c>
      <c r="U759">
        <v>2552600000</v>
      </c>
      <c r="V759">
        <v>128</v>
      </c>
      <c r="W759">
        <v>28.91602</v>
      </c>
      <c r="X759">
        <v>28.854479999999999</v>
      </c>
      <c r="Y759">
        <v>28.886199999999999</v>
      </c>
      <c r="Z759">
        <v>28.350349999999999</v>
      </c>
      <c r="AA759">
        <v>28.594660000000001</v>
      </c>
      <c r="AB759">
        <v>28.318850000000001</v>
      </c>
    </row>
    <row r="760" spans="1:28" x14ac:dyDescent="0.25">
      <c r="A760" t="s">
        <v>678</v>
      </c>
      <c r="B760">
        <v>1.8092200388024899</v>
      </c>
      <c r="C760">
        <v>0.53951517740885502</v>
      </c>
      <c r="D760" t="s">
        <v>6786</v>
      </c>
      <c r="E760" t="s">
        <v>6786</v>
      </c>
      <c r="F760" t="s">
        <v>6787</v>
      </c>
      <c r="G760" t="s">
        <v>6788</v>
      </c>
      <c r="H760" t="s">
        <v>7132</v>
      </c>
      <c r="I760">
        <v>1</v>
      </c>
      <c r="J760">
        <v>4</v>
      </c>
      <c r="K760" t="s">
        <v>6785</v>
      </c>
      <c r="L760">
        <v>11</v>
      </c>
      <c r="M760">
        <v>11</v>
      </c>
      <c r="N760">
        <v>11</v>
      </c>
      <c r="O760">
        <v>20.399999999999999</v>
      </c>
      <c r="P760">
        <v>20.399999999999999</v>
      </c>
      <c r="Q760">
        <v>20.399999999999999</v>
      </c>
      <c r="R760">
        <v>78.185000000000002</v>
      </c>
      <c r="S760">
        <v>0</v>
      </c>
      <c r="T760">
        <v>136.4</v>
      </c>
      <c r="U760">
        <v>2771200000</v>
      </c>
      <c r="V760">
        <v>48</v>
      </c>
      <c r="W760">
        <v>28.881920000000001</v>
      </c>
      <c r="X760">
        <v>29.013290000000001</v>
      </c>
      <c r="Y760">
        <v>29.215229999999998</v>
      </c>
      <c r="Z760">
        <v>28.633780000000002</v>
      </c>
      <c r="AA760">
        <v>28.323409999999999</v>
      </c>
      <c r="AB760">
        <v>28.53471</v>
      </c>
    </row>
    <row r="761" spans="1:28" x14ac:dyDescent="0.25">
      <c r="A761" t="s">
        <v>678</v>
      </c>
      <c r="B761">
        <v>2.5410155904146299</v>
      </c>
      <c r="C761">
        <v>-0.729986826578777</v>
      </c>
      <c r="D761" t="s">
        <v>6794</v>
      </c>
      <c r="E761" t="s">
        <v>6794</v>
      </c>
      <c r="F761" t="s">
        <v>6795</v>
      </c>
      <c r="G761" t="s">
        <v>6796</v>
      </c>
      <c r="H761" t="s">
        <v>7132</v>
      </c>
      <c r="I761">
        <v>1</v>
      </c>
      <c r="J761">
        <v>4</v>
      </c>
      <c r="K761" t="s">
        <v>6793</v>
      </c>
      <c r="L761">
        <v>23</v>
      </c>
      <c r="M761">
        <v>23</v>
      </c>
      <c r="N761">
        <v>23</v>
      </c>
      <c r="O761">
        <v>31.9</v>
      </c>
      <c r="P761">
        <v>31.9</v>
      </c>
      <c r="Q761">
        <v>31.9</v>
      </c>
      <c r="R761">
        <v>96.022999999999996</v>
      </c>
      <c r="S761">
        <v>0</v>
      </c>
      <c r="T761">
        <v>57.703000000000003</v>
      </c>
      <c r="U761">
        <v>1089300000</v>
      </c>
      <c r="V761">
        <v>56</v>
      </c>
      <c r="W761">
        <v>26.933479999999999</v>
      </c>
      <c r="X761">
        <v>26.889019999999999</v>
      </c>
      <c r="Y761">
        <v>27.009450000000001</v>
      </c>
      <c r="Z761">
        <v>27.643059999999998</v>
      </c>
      <c r="AA761">
        <v>27.871970000000001</v>
      </c>
      <c r="AB761">
        <v>27.506879999999999</v>
      </c>
    </row>
    <row r="762" spans="1:28" x14ac:dyDescent="0.25">
      <c r="A762" t="s">
        <v>678</v>
      </c>
      <c r="B762">
        <v>3.2648953876474001</v>
      </c>
      <c r="C762">
        <v>2.0408376057942701</v>
      </c>
      <c r="D762" t="s">
        <v>6797</v>
      </c>
      <c r="E762" t="s">
        <v>6797</v>
      </c>
      <c r="F762" t="s">
        <v>6798</v>
      </c>
      <c r="G762" t="s">
        <v>6799</v>
      </c>
      <c r="H762" t="s">
        <v>7132</v>
      </c>
      <c r="I762">
        <v>1</v>
      </c>
      <c r="J762">
        <v>4</v>
      </c>
      <c r="K762" t="s">
        <v>345</v>
      </c>
      <c r="L762">
        <v>8</v>
      </c>
      <c r="M762">
        <v>8</v>
      </c>
      <c r="N762">
        <v>8</v>
      </c>
      <c r="O762">
        <v>21.4</v>
      </c>
      <c r="P762">
        <v>21.4</v>
      </c>
      <c r="Q762">
        <v>21.4</v>
      </c>
      <c r="R762">
        <v>68.034999999999997</v>
      </c>
      <c r="S762">
        <v>0</v>
      </c>
      <c r="T762">
        <v>27.675000000000001</v>
      </c>
      <c r="U762">
        <v>291610000</v>
      </c>
      <c r="V762">
        <v>25</v>
      </c>
      <c r="W762">
        <v>26.056519999999999</v>
      </c>
      <c r="X762">
        <v>26.212430000000001</v>
      </c>
      <c r="Y762">
        <v>26.58492</v>
      </c>
      <c r="Z762">
        <v>24.140319999999999</v>
      </c>
      <c r="AA762">
        <v>24.092890000000001</v>
      </c>
      <c r="AB762">
        <v>24.498139999999999</v>
      </c>
    </row>
    <row r="763" spans="1:28" x14ac:dyDescent="0.25">
      <c r="A763" t="s">
        <v>678</v>
      </c>
      <c r="B763">
        <v>2.5731358950184</v>
      </c>
      <c r="C763">
        <v>-0.418408075968422</v>
      </c>
      <c r="D763" t="s">
        <v>6801</v>
      </c>
      <c r="E763" t="s">
        <v>6801</v>
      </c>
      <c r="F763" t="s">
        <v>6802</v>
      </c>
      <c r="G763" t="s">
        <v>6803</v>
      </c>
      <c r="H763" t="s">
        <v>7132</v>
      </c>
      <c r="I763">
        <v>1</v>
      </c>
      <c r="J763">
        <v>4</v>
      </c>
      <c r="K763" t="s">
        <v>6800</v>
      </c>
      <c r="L763">
        <v>11</v>
      </c>
      <c r="M763">
        <v>11</v>
      </c>
      <c r="N763">
        <v>11</v>
      </c>
      <c r="O763">
        <v>19.899999999999999</v>
      </c>
      <c r="P763">
        <v>19.899999999999999</v>
      </c>
      <c r="Q763">
        <v>19.899999999999999</v>
      </c>
      <c r="R763">
        <v>65.695999999999998</v>
      </c>
      <c r="S763">
        <v>0</v>
      </c>
      <c r="T763">
        <v>25.888999999999999</v>
      </c>
      <c r="U763">
        <v>495750000</v>
      </c>
      <c r="V763">
        <v>33</v>
      </c>
      <c r="W763">
        <v>26.069299999999998</v>
      </c>
      <c r="X763">
        <v>26.029579999999999</v>
      </c>
      <c r="Y763">
        <v>25.99464</v>
      </c>
      <c r="Z763">
        <v>26.549620000000001</v>
      </c>
      <c r="AA763">
        <v>26.45449</v>
      </c>
      <c r="AB763">
        <v>26.344639999999998</v>
      </c>
    </row>
    <row r="764" spans="1:28" x14ac:dyDescent="0.25">
      <c r="A764" t="s">
        <v>678</v>
      </c>
      <c r="B764">
        <v>3.0023181756984201</v>
      </c>
      <c r="C764">
        <v>0.68907928466796897</v>
      </c>
      <c r="D764" t="s">
        <v>6809</v>
      </c>
      <c r="E764" t="s">
        <v>6809</v>
      </c>
      <c r="F764" t="s">
        <v>6810</v>
      </c>
      <c r="G764" t="s">
        <v>6811</v>
      </c>
      <c r="H764" t="s">
        <v>7132</v>
      </c>
      <c r="I764">
        <v>1</v>
      </c>
      <c r="J764">
        <v>4</v>
      </c>
      <c r="K764" t="s">
        <v>6808</v>
      </c>
      <c r="L764">
        <v>54</v>
      </c>
      <c r="M764">
        <v>54</v>
      </c>
      <c r="N764">
        <v>42</v>
      </c>
      <c r="O764">
        <v>60.9</v>
      </c>
      <c r="P764">
        <v>60.9</v>
      </c>
      <c r="Q764">
        <v>46.8</v>
      </c>
      <c r="R764">
        <v>97.284999999999997</v>
      </c>
      <c r="S764">
        <v>0</v>
      </c>
      <c r="T764">
        <v>323.31</v>
      </c>
      <c r="U764">
        <v>42660000000</v>
      </c>
      <c r="V764">
        <v>673</v>
      </c>
      <c r="W764">
        <v>33.031460000000003</v>
      </c>
      <c r="X764">
        <v>32.942920000000001</v>
      </c>
      <c r="Y764">
        <v>33.119370000000004</v>
      </c>
      <c r="Z764">
        <v>32.27769</v>
      </c>
      <c r="AA764">
        <v>32.283529999999999</v>
      </c>
      <c r="AB764">
        <v>32.465290000000003</v>
      </c>
    </row>
    <row r="765" spans="1:28" x14ac:dyDescent="0.25">
      <c r="A765" t="s">
        <v>678</v>
      </c>
      <c r="B765">
        <v>1.4356763614013699</v>
      </c>
      <c r="C765">
        <v>-0.67926597595214799</v>
      </c>
      <c r="D765" t="s">
        <v>7388</v>
      </c>
      <c r="E765" t="s">
        <v>7388</v>
      </c>
      <c r="F765" t="s">
        <v>7389</v>
      </c>
      <c r="G765" t="s">
        <v>7390</v>
      </c>
      <c r="H765" t="s">
        <v>7132</v>
      </c>
      <c r="I765">
        <v>1</v>
      </c>
      <c r="J765">
        <v>4</v>
      </c>
      <c r="K765" t="s">
        <v>7391</v>
      </c>
      <c r="L765">
        <v>2</v>
      </c>
      <c r="M765">
        <v>2</v>
      </c>
      <c r="N765">
        <v>2</v>
      </c>
      <c r="O765">
        <v>6.2</v>
      </c>
      <c r="P765">
        <v>6.2</v>
      </c>
      <c r="Q765">
        <v>6.2</v>
      </c>
      <c r="R765">
        <v>34.908999999999999</v>
      </c>
      <c r="S765">
        <v>3.9230999999999999E-4</v>
      </c>
      <c r="T765">
        <v>2.7511999999999999</v>
      </c>
      <c r="U765">
        <v>51384000</v>
      </c>
      <c r="V765">
        <v>7</v>
      </c>
      <c r="W765">
        <v>22.798079999999999</v>
      </c>
      <c r="X765">
        <v>22.27093</v>
      </c>
      <c r="Y765">
        <v>22.890219999999999</v>
      </c>
      <c r="Z765">
        <v>23.537299999999998</v>
      </c>
      <c r="AA765">
        <v>23.184329999999999</v>
      </c>
      <c r="AB765">
        <v>23.275400000000001</v>
      </c>
    </row>
    <row r="766" spans="1:28" x14ac:dyDescent="0.25">
      <c r="A766" t="s">
        <v>678</v>
      </c>
      <c r="B766">
        <v>1.79978224698585</v>
      </c>
      <c r="C766">
        <v>0.52897453308105502</v>
      </c>
      <c r="D766" t="s">
        <v>6825</v>
      </c>
      <c r="E766" t="s">
        <v>6825</v>
      </c>
      <c r="F766" t="s">
        <v>6826</v>
      </c>
      <c r="G766" t="s">
        <v>6827</v>
      </c>
      <c r="H766" t="s">
        <v>7132</v>
      </c>
      <c r="I766">
        <v>1</v>
      </c>
      <c r="J766">
        <v>4</v>
      </c>
      <c r="K766" t="s">
        <v>6824</v>
      </c>
      <c r="L766">
        <v>11</v>
      </c>
      <c r="M766">
        <v>11</v>
      </c>
      <c r="N766">
        <v>11</v>
      </c>
      <c r="O766">
        <v>37.9</v>
      </c>
      <c r="P766">
        <v>37.9</v>
      </c>
      <c r="Q766">
        <v>37.9</v>
      </c>
      <c r="R766">
        <v>36.154000000000003</v>
      </c>
      <c r="S766">
        <v>0</v>
      </c>
      <c r="T766">
        <v>200.05</v>
      </c>
      <c r="U766">
        <v>18062000000</v>
      </c>
      <c r="V766">
        <v>178</v>
      </c>
      <c r="W766">
        <v>31.762910000000002</v>
      </c>
      <c r="X766">
        <v>31.65258</v>
      </c>
      <c r="Y766">
        <v>31.680980000000002</v>
      </c>
      <c r="Z766">
        <v>30.91535</v>
      </c>
      <c r="AA766">
        <v>31.30536</v>
      </c>
      <c r="AB766">
        <v>31.28885</v>
      </c>
    </row>
    <row r="767" spans="1:28" x14ac:dyDescent="0.25">
      <c r="A767" t="s">
        <v>678</v>
      </c>
      <c r="B767">
        <v>1.1097196082310401</v>
      </c>
      <c r="C767">
        <v>-1.07373873392741</v>
      </c>
      <c r="D767" t="s">
        <v>7367</v>
      </c>
      <c r="E767" t="s">
        <v>7367</v>
      </c>
      <c r="F767" t="s">
        <v>7368</v>
      </c>
      <c r="G767" t="s">
        <v>7369</v>
      </c>
      <c r="H767" t="s">
        <v>7132</v>
      </c>
      <c r="I767">
        <v>1</v>
      </c>
      <c r="J767">
        <v>4</v>
      </c>
      <c r="K767" t="s">
        <v>7370</v>
      </c>
      <c r="L767">
        <v>6</v>
      </c>
      <c r="M767">
        <v>6</v>
      </c>
      <c r="N767">
        <v>6</v>
      </c>
      <c r="O767">
        <v>19.899999999999999</v>
      </c>
      <c r="P767">
        <v>19.899999999999999</v>
      </c>
      <c r="Q767">
        <v>19.899999999999999</v>
      </c>
      <c r="R767">
        <v>45.436999999999998</v>
      </c>
      <c r="S767">
        <v>0</v>
      </c>
      <c r="T767">
        <v>13.606</v>
      </c>
      <c r="U767">
        <v>123400000</v>
      </c>
      <c r="V767">
        <v>8</v>
      </c>
      <c r="W767">
        <v>24.25703</v>
      </c>
      <c r="X767">
        <v>22.760480000000001</v>
      </c>
      <c r="Y767">
        <v>23.263649999999998</v>
      </c>
      <c r="Z767">
        <v>24.54392</v>
      </c>
      <c r="AA767">
        <v>24.67858</v>
      </c>
      <c r="AB767">
        <v>24.279869999999999</v>
      </c>
    </row>
    <row r="768" spans="1:28" x14ac:dyDescent="0.25">
      <c r="A768" t="s">
        <v>678</v>
      </c>
      <c r="B768">
        <v>2.15846195835773</v>
      </c>
      <c r="C768">
        <v>0.649676640828453</v>
      </c>
      <c r="D768" t="s">
        <v>6830</v>
      </c>
      <c r="E768" t="s">
        <v>6831</v>
      </c>
      <c r="F768" t="s">
        <v>6832</v>
      </c>
      <c r="G768" t="s">
        <v>6833</v>
      </c>
      <c r="H768" t="s">
        <v>7132</v>
      </c>
      <c r="I768">
        <v>1</v>
      </c>
      <c r="J768">
        <v>4</v>
      </c>
      <c r="K768" t="s">
        <v>6829</v>
      </c>
      <c r="L768">
        <v>12</v>
      </c>
      <c r="M768">
        <v>12</v>
      </c>
      <c r="N768">
        <v>12</v>
      </c>
      <c r="O768">
        <v>37.6</v>
      </c>
      <c r="P768">
        <v>37.6</v>
      </c>
      <c r="Q768">
        <v>37.6</v>
      </c>
      <c r="R768">
        <v>43.267000000000003</v>
      </c>
      <c r="S768">
        <v>0</v>
      </c>
      <c r="T768">
        <v>82.32</v>
      </c>
      <c r="U768">
        <v>3386700000</v>
      </c>
      <c r="V768">
        <v>101</v>
      </c>
      <c r="W768">
        <v>29.317240000000002</v>
      </c>
      <c r="X768">
        <v>29.39405</v>
      </c>
      <c r="Y768">
        <v>29.409990000000001</v>
      </c>
      <c r="Z768">
        <v>28.478459999999998</v>
      </c>
      <c r="AA768">
        <v>28.875520000000002</v>
      </c>
      <c r="AB768">
        <v>28.818269999999998</v>
      </c>
    </row>
    <row r="769" spans="1:28" x14ac:dyDescent="0.25">
      <c r="A769" t="s">
        <v>678</v>
      </c>
      <c r="B769">
        <v>0.99392565887797302</v>
      </c>
      <c r="C769">
        <v>1.4458370208740201</v>
      </c>
      <c r="D769" t="s">
        <v>6834</v>
      </c>
      <c r="E769" t="s">
        <v>6834</v>
      </c>
      <c r="F769" t="s">
        <v>6835</v>
      </c>
      <c r="G769" t="s">
        <v>6836</v>
      </c>
      <c r="H769" t="s">
        <v>7132</v>
      </c>
      <c r="I769">
        <v>1</v>
      </c>
      <c r="J769">
        <v>4</v>
      </c>
      <c r="K769" t="s">
        <v>1720</v>
      </c>
      <c r="L769">
        <v>5</v>
      </c>
      <c r="M769">
        <v>5</v>
      </c>
      <c r="N769">
        <v>5</v>
      </c>
      <c r="O769">
        <v>27.8</v>
      </c>
      <c r="P769">
        <v>27.8</v>
      </c>
      <c r="Q769">
        <v>27.8</v>
      </c>
      <c r="R769">
        <v>25.061</v>
      </c>
      <c r="S769">
        <v>0</v>
      </c>
      <c r="T769">
        <v>9.5265000000000004</v>
      </c>
      <c r="U769">
        <v>198800000</v>
      </c>
      <c r="V769">
        <v>14</v>
      </c>
      <c r="W769">
        <v>25.15896</v>
      </c>
      <c r="X769">
        <v>25.77646</v>
      </c>
      <c r="Y769">
        <v>25.585920000000002</v>
      </c>
      <c r="Z769">
        <v>22.75113</v>
      </c>
      <c r="AA769">
        <v>24.81015</v>
      </c>
      <c r="AB769">
        <v>24.62255</v>
      </c>
    </row>
    <row r="770" spans="1:28" x14ac:dyDescent="0.25">
      <c r="A770" t="s">
        <v>678</v>
      </c>
      <c r="B770">
        <v>2.2769731940708402</v>
      </c>
      <c r="C770">
        <v>-0.76665178934733202</v>
      </c>
      <c r="D770" t="s">
        <v>6838</v>
      </c>
      <c r="E770" t="s">
        <v>6838</v>
      </c>
      <c r="F770" t="s">
        <v>6839</v>
      </c>
      <c r="G770" t="s">
        <v>6840</v>
      </c>
      <c r="H770" t="s">
        <v>7132</v>
      </c>
      <c r="I770">
        <v>1</v>
      </c>
      <c r="J770">
        <v>4</v>
      </c>
      <c r="K770" t="s">
        <v>6837</v>
      </c>
      <c r="L770">
        <v>3</v>
      </c>
      <c r="M770">
        <v>3</v>
      </c>
      <c r="N770">
        <v>3</v>
      </c>
      <c r="O770">
        <v>17.600000000000001</v>
      </c>
      <c r="P770">
        <v>17.600000000000001</v>
      </c>
      <c r="Q770">
        <v>17.600000000000001</v>
      </c>
      <c r="R770">
        <v>21.698</v>
      </c>
      <c r="S770">
        <v>0</v>
      </c>
      <c r="T770">
        <v>11.475</v>
      </c>
      <c r="U770">
        <v>278700000</v>
      </c>
      <c r="V770">
        <v>15</v>
      </c>
      <c r="W770">
        <v>24.972549999999998</v>
      </c>
      <c r="X770">
        <v>25.15306</v>
      </c>
      <c r="Y770">
        <v>24.81841</v>
      </c>
      <c r="Z770">
        <v>25.929739999999999</v>
      </c>
      <c r="AA770">
        <v>25.58503</v>
      </c>
      <c r="AB770">
        <v>25.729199999999999</v>
      </c>
    </row>
    <row r="771" spans="1:28" x14ac:dyDescent="0.25">
      <c r="A771" t="s">
        <v>678</v>
      </c>
      <c r="B771">
        <v>1.6468108828556001</v>
      </c>
      <c r="C771">
        <v>0.52092742919921897</v>
      </c>
      <c r="D771" t="s">
        <v>6847</v>
      </c>
      <c r="E771" t="s">
        <v>6847</v>
      </c>
      <c r="F771" t="s">
        <v>6848</v>
      </c>
      <c r="G771" t="s">
        <v>6849</v>
      </c>
      <c r="H771" t="s">
        <v>7132</v>
      </c>
      <c r="I771">
        <v>1</v>
      </c>
      <c r="J771">
        <v>4</v>
      </c>
      <c r="L771">
        <v>10</v>
      </c>
      <c r="M771">
        <v>10</v>
      </c>
      <c r="N771">
        <v>10</v>
      </c>
      <c r="O771">
        <v>70.099999999999994</v>
      </c>
      <c r="P771">
        <v>70.099999999999994</v>
      </c>
      <c r="Q771">
        <v>70.099999999999994</v>
      </c>
      <c r="R771">
        <v>25.66</v>
      </c>
      <c r="S771">
        <v>0</v>
      </c>
      <c r="T771">
        <v>141.58000000000001</v>
      </c>
      <c r="U771">
        <v>3777800000</v>
      </c>
      <c r="V771">
        <v>68</v>
      </c>
      <c r="W771">
        <v>29.196639999999999</v>
      </c>
      <c r="X771">
        <v>29.65774</v>
      </c>
      <c r="Y771">
        <v>29.55547</v>
      </c>
      <c r="Z771">
        <v>28.993099999999998</v>
      </c>
      <c r="AA771">
        <v>28.975639999999999</v>
      </c>
      <c r="AB771">
        <v>28.878329999999998</v>
      </c>
    </row>
    <row r="772" spans="1:28" x14ac:dyDescent="0.25">
      <c r="A772" t="s">
        <v>678</v>
      </c>
      <c r="B772">
        <v>1.56921945148639</v>
      </c>
      <c r="C772">
        <v>-1.4596932729085299</v>
      </c>
      <c r="D772" t="s">
        <v>7319</v>
      </c>
      <c r="E772" t="s">
        <v>7319</v>
      </c>
      <c r="F772" t="s">
        <v>7320</v>
      </c>
      <c r="G772" t="s">
        <v>7321</v>
      </c>
      <c r="H772" t="s">
        <v>7132</v>
      </c>
      <c r="I772">
        <v>1</v>
      </c>
      <c r="J772">
        <v>4</v>
      </c>
      <c r="K772" t="s">
        <v>7322</v>
      </c>
      <c r="L772">
        <v>5</v>
      </c>
      <c r="M772">
        <v>5</v>
      </c>
      <c r="N772">
        <v>5</v>
      </c>
      <c r="O772">
        <v>6.8</v>
      </c>
      <c r="P772">
        <v>6.8</v>
      </c>
      <c r="Q772">
        <v>6.8</v>
      </c>
      <c r="R772">
        <v>98.72</v>
      </c>
      <c r="S772">
        <v>0</v>
      </c>
      <c r="T772">
        <v>8.5060000000000002</v>
      </c>
      <c r="U772">
        <v>68328000</v>
      </c>
      <c r="V772">
        <v>7</v>
      </c>
      <c r="W772">
        <v>21.608350000000002</v>
      </c>
      <c r="X772">
        <v>22.215499999999999</v>
      </c>
      <c r="Y772">
        <v>23.075970000000002</v>
      </c>
      <c r="Z772">
        <v>23.69848</v>
      </c>
      <c r="AA772">
        <v>23.837689999999998</v>
      </c>
      <c r="AB772">
        <v>23.742730000000002</v>
      </c>
    </row>
    <row r="773" spans="1:28" x14ac:dyDescent="0.25">
      <c r="A773" t="s">
        <v>678</v>
      </c>
      <c r="B773">
        <v>2.0809516724635402</v>
      </c>
      <c r="C773">
        <v>-0.54376665751139397</v>
      </c>
      <c r="D773" t="s">
        <v>6859</v>
      </c>
      <c r="E773" t="s">
        <v>6859</v>
      </c>
      <c r="F773" t="s">
        <v>6860</v>
      </c>
      <c r="G773" t="s">
        <v>6861</v>
      </c>
      <c r="H773" t="s">
        <v>7132</v>
      </c>
      <c r="I773">
        <v>1</v>
      </c>
      <c r="J773">
        <v>4</v>
      </c>
      <c r="K773" t="s">
        <v>2235</v>
      </c>
      <c r="L773">
        <v>5</v>
      </c>
      <c r="M773">
        <v>5</v>
      </c>
      <c r="N773">
        <v>5</v>
      </c>
      <c r="O773">
        <v>68.5</v>
      </c>
      <c r="P773">
        <v>68.5</v>
      </c>
      <c r="Q773">
        <v>68.5</v>
      </c>
      <c r="R773">
        <v>10.343999999999999</v>
      </c>
      <c r="S773">
        <v>0</v>
      </c>
      <c r="T773">
        <v>25.681000000000001</v>
      </c>
      <c r="U773">
        <v>514030000</v>
      </c>
      <c r="V773">
        <v>23</v>
      </c>
      <c r="W773">
        <v>26.125219999999999</v>
      </c>
      <c r="X773">
        <v>25.88983</v>
      </c>
      <c r="Y773">
        <v>26.00395</v>
      </c>
      <c r="Z773">
        <v>26.385840000000002</v>
      </c>
      <c r="AA773">
        <v>26.691520000000001</v>
      </c>
      <c r="AB773">
        <v>26.572939999999999</v>
      </c>
    </row>
    <row r="774" spans="1:28" x14ac:dyDescent="0.25">
      <c r="A774" t="s">
        <v>678</v>
      </c>
      <c r="B774">
        <v>2.0698925416902099</v>
      </c>
      <c r="C774">
        <v>-0.70229530334472701</v>
      </c>
      <c r="D774" t="s">
        <v>6869</v>
      </c>
      <c r="E774" t="s">
        <v>6869</v>
      </c>
      <c r="F774" t="s">
        <v>6870</v>
      </c>
      <c r="G774" t="s">
        <v>6871</v>
      </c>
      <c r="H774" t="s">
        <v>7132</v>
      </c>
      <c r="I774">
        <v>1</v>
      </c>
      <c r="J774">
        <v>4</v>
      </c>
      <c r="K774" t="s">
        <v>718</v>
      </c>
      <c r="L774">
        <v>13</v>
      </c>
      <c r="M774">
        <v>13</v>
      </c>
      <c r="N774">
        <v>11</v>
      </c>
      <c r="O774">
        <v>66.8</v>
      </c>
      <c r="P774">
        <v>66.8</v>
      </c>
      <c r="Q774">
        <v>55.8</v>
      </c>
      <c r="R774">
        <v>22.395</v>
      </c>
      <c r="S774">
        <v>0</v>
      </c>
      <c r="T774">
        <v>126.6</v>
      </c>
      <c r="U774">
        <v>5192700000</v>
      </c>
      <c r="V774">
        <v>108</v>
      </c>
      <c r="W774">
        <v>29.208600000000001</v>
      </c>
      <c r="X774">
        <v>29.090509999999998</v>
      </c>
      <c r="Y774">
        <v>29.40532</v>
      </c>
      <c r="Z774">
        <v>29.83278</v>
      </c>
      <c r="AA774">
        <v>30.163029999999999</v>
      </c>
      <c r="AB774">
        <v>29.81549</v>
      </c>
    </row>
    <row r="775" spans="1:28" x14ac:dyDescent="0.25">
      <c r="A775" t="s">
        <v>678</v>
      </c>
      <c r="B775">
        <v>2.3121204152169099</v>
      </c>
      <c r="C775">
        <v>-0.87845547993977702</v>
      </c>
      <c r="D775" t="s">
        <v>6884</v>
      </c>
      <c r="E775" t="s">
        <v>6884</v>
      </c>
      <c r="F775" t="s">
        <v>6885</v>
      </c>
      <c r="G775" t="s">
        <v>6886</v>
      </c>
      <c r="H775" t="s">
        <v>7132</v>
      </c>
      <c r="I775">
        <v>1</v>
      </c>
      <c r="J775">
        <v>4</v>
      </c>
      <c r="K775" t="s">
        <v>6883</v>
      </c>
      <c r="L775">
        <v>10</v>
      </c>
      <c r="M775">
        <v>10</v>
      </c>
      <c r="N775">
        <v>10</v>
      </c>
      <c r="O775">
        <v>29.7</v>
      </c>
      <c r="P775">
        <v>29.7</v>
      </c>
      <c r="Q775">
        <v>29.7</v>
      </c>
      <c r="R775">
        <v>50.192999999999998</v>
      </c>
      <c r="S775">
        <v>0</v>
      </c>
      <c r="T775">
        <v>109.75</v>
      </c>
      <c r="U775">
        <v>1459400000</v>
      </c>
      <c r="V775">
        <v>70</v>
      </c>
      <c r="W775">
        <v>27.338750000000001</v>
      </c>
      <c r="X775">
        <v>27.147729999999999</v>
      </c>
      <c r="Y775">
        <v>27.309470000000001</v>
      </c>
      <c r="Z775">
        <v>28.42454</v>
      </c>
      <c r="AA775">
        <v>28.059460000000001</v>
      </c>
      <c r="AB775">
        <v>27.947320000000001</v>
      </c>
    </row>
    <row r="776" spans="1:28" x14ac:dyDescent="0.25">
      <c r="A776" t="s">
        <v>678</v>
      </c>
      <c r="B776">
        <v>2.79150078343954</v>
      </c>
      <c r="C776">
        <v>-0.66629854838053504</v>
      </c>
      <c r="D776" t="s">
        <v>6887</v>
      </c>
      <c r="E776" t="s">
        <v>6887</v>
      </c>
      <c r="F776" t="s">
        <v>6888</v>
      </c>
      <c r="G776" t="s">
        <v>6889</v>
      </c>
      <c r="H776" t="s">
        <v>7132</v>
      </c>
      <c r="I776">
        <v>1</v>
      </c>
      <c r="J776">
        <v>4</v>
      </c>
      <c r="K776" t="s">
        <v>3968</v>
      </c>
      <c r="L776">
        <v>16</v>
      </c>
      <c r="M776">
        <v>16</v>
      </c>
      <c r="N776">
        <v>16</v>
      </c>
      <c r="O776">
        <v>50.5</v>
      </c>
      <c r="P776">
        <v>50.5</v>
      </c>
      <c r="Q776">
        <v>50.5</v>
      </c>
      <c r="R776">
        <v>42.808999999999997</v>
      </c>
      <c r="S776">
        <v>0</v>
      </c>
      <c r="T776">
        <v>86.08</v>
      </c>
      <c r="U776">
        <v>1569700000</v>
      </c>
      <c r="V776">
        <v>76</v>
      </c>
      <c r="W776">
        <v>27.63034</v>
      </c>
      <c r="X776">
        <v>27.401620000000001</v>
      </c>
      <c r="Y776">
        <v>27.558589999999999</v>
      </c>
      <c r="Z776">
        <v>28.305689999999998</v>
      </c>
      <c r="AA776">
        <v>28.163989999999998</v>
      </c>
      <c r="AB776">
        <v>28.119759999999999</v>
      </c>
    </row>
    <row r="777" spans="1:28" x14ac:dyDescent="0.25">
      <c r="A777" t="s">
        <v>678</v>
      </c>
      <c r="B777">
        <v>1.7664198609255399</v>
      </c>
      <c r="C777">
        <v>0.49015363057454697</v>
      </c>
      <c r="D777" t="s">
        <v>6898</v>
      </c>
      <c r="E777" t="s">
        <v>6898</v>
      </c>
      <c r="F777" t="s">
        <v>6899</v>
      </c>
      <c r="G777" t="s">
        <v>6900</v>
      </c>
      <c r="H777" t="s">
        <v>7132</v>
      </c>
      <c r="I777">
        <v>1</v>
      </c>
      <c r="J777">
        <v>4</v>
      </c>
      <c r="K777" t="s">
        <v>146</v>
      </c>
      <c r="L777">
        <v>6</v>
      </c>
      <c r="M777">
        <v>6</v>
      </c>
      <c r="N777">
        <v>6</v>
      </c>
      <c r="O777">
        <v>37.5</v>
      </c>
      <c r="P777">
        <v>37.5</v>
      </c>
      <c r="Q777">
        <v>37.5</v>
      </c>
      <c r="R777">
        <v>24.274999999999999</v>
      </c>
      <c r="S777">
        <v>0</v>
      </c>
      <c r="T777">
        <v>42.701000000000001</v>
      </c>
      <c r="U777">
        <v>594960000</v>
      </c>
      <c r="V777">
        <v>25</v>
      </c>
      <c r="W777">
        <v>26.833159999999999</v>
      </c>
      <c r="X777">
        <v>26.768000000000001</v>
      </c>
      <c r="Y777">
        <v>26.821529999999999</v>
      </c>
      <c r="Z777">
        <v>26.07208</v>
      </c>
      <c r="AA777">
        <v>26.421320000000001</v>
      </c>
      <c r="AB777">
        <v>26.458829999999999</v>
      </c>
    </row>
    <row r="778" spans="1:28" x14ac:dyDescent="0.25">
      <c r="A778" t="s">
        <v>678</v>
      </c>
      <c r="B778">
        <v>3.6787900079649698</v>
      </c>
      <c r="C778">
        <v>-1.0372460683186799</v>
      </c>
      <c r="D778" t="s">
        <v>6918</v>
      </c>
      <c r="E778" t="s">
        <v>6918</v>
      </c>
      <c r="F778" t="s">
        <v>6919</v>
      </c>
      <c r="G778" t="s">
        <v>6920</v>
      </c>
      <c r="H778" t="s">
        <v>7132</v>
      </c>
      <c r="I778">
        <v>1</v>
      </c>
      <c r="J778">
        <v>4</v>
      </c>
      <c r="K778" t="s">
        <v>252</v>
      </c>
      <c r="L778">
        <v>18</v>
      </c>
      <c r="M778">
        <v>18</v>
      </c>
      <c r="N778">
        <v>5</v>
      </c>
      <c r="O778">
        <v>49.4</v>
      </c>
      <c r="P778">
        <v>49.4</v>
      </c>
      <c r="Q778">
        <v>14.6</v>
      </c>
      <c r="R778">
        <v>51.064999999999998</v>
      </c>
      <c r="S778">
        <v>0</v>
      </c>
      <c r="T778">
        <v>68.677999999999997</v>
      </c>
      <c r="U778">
        <v>1757700000</v>
      </c>
      <c r="V778">
        <v>95</v>
      </c>
      <c r="W778">
        <v>27.451360000000001</v>
      </c>
      <c r="X778">
        <v>27.33952</v>
      </c>
      <c r="Y778">
        <v>27.555009999999999</v>
      </c>
      <c r="Z778">
        <v>28.531700000000001</v>
      </c>
      <c r="AA778">
        <v>28.542110000000001</v>
      </c>
      <c r="AB778">
        <v>28.38381</v>
      </c>
    </row>
    <row r="779" spans="1:28" x14ac:dyDescent="0.25">
      <c r="A779" t="s">
        <v>678</v>
      </c>
      <c r="B779">
        <v>4.8671216965344497</v>
      </c>
      <c r="C779">
        <v>0.76628239949544497</v>
      </c>
      <c r="D779" t="s">
        <v>6930</v>
      </c>
      <c r="E779" t="s">
        <v>6930</v>
      </c>
      <c r="F779" t="s">
        <v>6931</v>
      </c>
      <c r="G779" t="s">
        <v>6932</v>
      </c>
      <c r="H779" t="s">
        <v>7132</v>
      </c>
      <c r="I779">
        <v>1</v>
      </c>
      <c r="J779">
        <v>4</v>
      </c>
      <c r="K779" t="s">
        <v>6929</v>
      </c>
      <c r="L779">
        <v>22</v>
      </c>
      <c r="M779">
        <v>22</v>
      </c>
      <c r="N779">
        <v>22</v>
      </c>
      <c r="O779">
        <v>41</v>
      </c>
      <c r="P779">
        <v>41</v>
      </c>
      <c r="Q779">
        <v>41</v>
      </c>
      <c r="R779">
        <v>66.765000000000001</v>
      </c>
      <c r="S779">
        <v>0</v>
      </c>
      <c r="T779">
        <v>222.57</v>
      </c>
      <c r="U779">
        <v>8358500000</v>
      </c>
      <c r="V779">
        <v>212</v>
      </c>
      <c r="W779">
        <v>30.717669999999998</v>
      </c>
      <c r="X779">
        <v>30.72663</v>
      </c>
      <c r="Y779">
        <v>30.687460000000002</v>
      </c>
      <c r="Z779">
        <v>29.96678</v>
      </c>
      <c r="AA779">
        <v>29.976240000000001</v>
      </c>
      <c r="AB779">
        <v>29.889900000000001</v>
      </c>
    </row>
    <row r="780" spans="1:28" x14ac:dyDescent="0.25">
      <c r="A780" t="s">
        <v>678</v>
      </c>
      <c r="B780">
        <v>1.5177250534162701</v>
      </c>
      <c r="C780">
        <v>-0.85924530029296897</v>
      </c>
      <c r="D780" t="s">
        <v>6941</v>
      </c>
      <c r="E780" t="s">
        <v>6941</v>
      </c>
      <c r="F780" t="s">
        <v>6942</v>
      </c>
      <c r="G780" t="s">
        <v>6943</v>
      </c>
      <c r="H780" t="s">
        <v>7132</v>
      </c>
      <c r="I780">
        <v>1</v>
      </c>
      <c r="J780">
        <v>4</v>
      </c>
      <c r="K780" t="s">
        <v>6940</v>
      </c>
      <c r="L780">
        <v>6</v>
      </c>
      <c r="M780">
        <v>6</v>
      </c>
      <c r="N780">
        <v>6</v>
      </c>
      <c r="O780">
        <v>21.2</v>
      </c>
      <c r="P780">
        <v>21.2</v>
      </c>
      <c r="Q780">
        <v>21.2</v>
      </c>
      <c r="R780">
        <v>35.637999999999998</v>
      </c>
      <c r="S780">
        <v>0</v>
      </c>
      <c r="T780">
        <v>15.631</v>
      </c>
      <c r="U780">
        <v>188710000</v>
      </c>
      <c r="V780">
        <v>14</v>
      </c>
      <c r="W780">
        <v>23.86788</v>
      </c>
      <c r="X780">
        <v>24.39303</v>
      </c>
      <c r="Y780">
        <v>24.718900000000001</v>
      </c>
      <c r="Z780">
        <v>25.072389999999999</v>
      </c>
      <c r="AA780">
        <v>25.34854</v>
      </c>
      <c r="AB780">
        <v>25.136610000000001</v>
      </c>
    </row>
    <row r="781" spans="1:28" x14ac:dyDescent="0.25">
      <c r="A781" t="s">
        <v>678</v>
      </c>
      <c r="B781">
        <v>1.0655808653847501</v>
      </c>
      <c r="C781">
        <v>-1.9828313191731799</v>
      </c>
      <c r="D781" t="s">
        <v>7256</v>
      </c>
      <c r="E781" t="s">
        <v>7256</v>
      </c>
      <c r="F781" t="s">
        <v>7257</v>
      </c>
      <c r="G781" t="s">
        <v>7258</v>
      </c>
      <c r="H781" t="s">
        <v>7132</v>
      </c>
      <c r="I781">
        <v>1</v>
      </c>
      <c r="J781">
        <v>4</v>
      </c>
      <c r="K781" t="s">
        <v>6756</v>
      </c>
      <c r="L781">
        <v>5</v>
      </c>
      <c r="M781">
        <v>5</v>
      </c>
      <c r="N781">
        <v>5</v>
      </c>
      <c r="O781">
        <v>13.8</v>
      </c>
      <c r="P781">
        <v>13.8</v>
      </c>
      <c r="Q781">
        <v>13.8</v>
      </c>
      <c r="R781">
        <v>70.567999999999998</v>
      </c>
      <c r="S781">
        <v>0</v>
      </c>
      <c r="T781">
        <v>9.6199999999999992</v>
      </c>
      <c r="U781">
        <v>150170000</v>
      </c>
      <c r="V781">
        <v>8</v>
      </c>
      <c r="W781">
        <v>24.512260000000001</v>
      </c>
      <c r="X781">
        <v>22.29834</v>
      </c>
      <c r="Y781">
        <v>21.701080000000001</v>
      </c>
      <c r="Z781">
        <v>24.598500000000001</v>
      </c>
      <c r="AA781">
        <v>25.18412</v>
      </c>
      <c r="AB781">
        <v>24.67756</v>
      </c>
    </row>
    <row r="782" spans="1:28" x14ac:dyDescent="0.25">
      <c r="A782" t="s">
        <v>678</v>
      </c>
      <c r="B782">
        <v>2.2414711117457902</v>
      </c>
      <c r="C782">
        <v>-2.8188343048095699</v>
      </c>
      <c r="D782" t="s">
        <v>7178</v>
      </c>
      <c r="E782" t="s">
        <v>7178</v>
      </c>
      <c r="F782" t="s">
        <v>7179</v>
      </c>
      <c r="G782" t="s">
        <v>7180</v>
      </c>
      <c r="H782" t="s">
        <v>7132</v>
      </c>
      <c r="I782">
        <v>1</v>
      </c>
      <c r="J782">
        <v>4</v>
      </c>
      <c r="K782" t="s">
        <v>7181</v>
      </c>
      <c r="L782">
        <v>6</v>
      </c>
      <c r="M782">
        <v>6</v>
      </c>
      <c r="N782">
        <v>5</v>
      </c>
      <c r="O782">
        <v>11.1</v>
      </c>
      <c r="P782">
        <v>11.1</v>
      </c>
      <c r="Q782">
        <v>9.8000000000000007</v>
      </c>
      <c r="R782">
        <v>106.37</v>
      </c>
      <c r="S782">
        <v>0</v>
      </c>
      <c r="T782">
        <v>25.908999999999999</v>
      </c>
      <c r="U782">
        <v>138370000</v>
      </c>
      <c r="V782">
        <v>13</v>
      </c>
      <c r="W782">
        <v>23.18084</v>
      </c>
      <c r="X782">
        <v>22.153590000000001</v>
      </c>
      <c r="Y782">
        <v>21.966750000000001</v>
      </c>
      <c r="Z782">
        <v>24.52862</v>
      </c>
      <c r="AA782">
        <v>25.635829999999999</v>
      </c>
      <c r="AB782">
        <v>25.593229999999998</v>
      </c>
    </row>
    <row r="783" spans="1:28" x14ac:dyDescent="0.25">
      <c r="A783" t="s">
        <v>678</v>
      </c>
      <c r="B783">
        <v>2.61231093307671</v>
      </c>
      <c r="C783">
        <v>-0.50358009338378895</v>
      </c>
      <c r="D783" t="s">
        <v>6991</v>
      </c>
      <c r="E783" t="s">
        <v>6992</v>
      </c>
      <c r="F783" t="s">
        <v>6993</v>
      </c>
      <c r="G783" t="s">
        <v>6994</v>
      </c>
      <c r="H783" t="s">
        <v>7132</v>
      </c>
      <c r="I783">
        <v>1</v>
      </c>
      <c r="J783">
        <v>4</v>
      </c>
      <c r="K783" t="s">
        <v>6990</v>
      </c>
      <c r="L783">
        <v>7</v>
      </c>
      <c r="M783">
        <v>7</v>
      </c>
      <c r="N783">
        <v>7</v>
      </c>
      <c r="O783">
        <v>10.199999999999999</v>
      </c>
      <c r="P783">
        <v>10.199999999999999</v>
      </c>
      <c r="Q783">
        <v>10.199999999999999</v>
      </c>
      <c r="R783">
        <v>96.02</v>
      </c>
      <c r="S783">
        <v>0</v>
      </c>
      <c r="T783">
        <v>15.827999999999999</v>
      </c>
      <c r="U783">
        <v>255550000</v>
      </c>
      <c r="V783">
        <v>19</v>
      </c>
      <c r="W783">
        <v>24.850860000000001</v>
      </c>
      <c r="X783">
        <v>24.988150000000001</v>
      </c>
      <c r="Y783">
        <v>25.100570000000001</v>
      </c>
      <c r="Z783">
        <v>25.459610000000001</v>
      </c>
      <c r="AA783">
        <v>25.514880000000002</v>
      </c>
      <c r="AB783">
        <v>25.475840000000002</v>
      </c>
    </row>
    <row r="784" spans="1:28" x14ac:dyDescent="0.25">
      <c r="A784" t="s">
        <v>678</v>
      </c>
      <c r="B784">
        <v>1.4578297113360801</v>
      </c>
      <c r="C784">
        <v>0.58042653401692601</v>
      </c>
      <c r="D784" t="s">
        <v>7008</v>
      </c>
      <c r="E784" t="s">
        <v>7008</v>
      </c>
      <c r="F784" t="s">
        <v>7009</v>
      </c>
      <c r="G784" t="s">
        <v>7010</v>
      </c>
      <c r="H784" t="s">
        <v>7132</v>
      </c>
      <c r="I784">
        <v>1</v>
      </c>
      <c r="J784">
        <v>4</v>
      </c>
      <c r="K784" t="s">
        <v>7007</v>
      </c>
      <c r="L784">
        <v>4</v>
      </c>
      <c r="M784">
        <v>4</v>
      </c>
      <c r="N784">
        <v>4</v>
      </c>
      <c r="O784">
        <v>11.6</v>
      </c>
      <c r="P784">
        <v>11.6</v>
      </c>
      <c r="Q784">
        <v>11.6</v>
      </c>
      <c r="R784">
        <v>52.307000000000002</v>
      </c>
      <c r="S784">
        <v>0</v>
      </c>
      <c r="T784">
        <v>16.417999999999999</v>
      </c>
      <c r="U784">
        <v>222440000</v>
      </c>
      <c r="V784">
        <v>19</v>
      </c>
      <c r="W784">
        <v>25.180599999999998</v>
      </c>
      <c r="X784">
        <v>25.60229</v>
      </c>
      <c r="Y784">
        <v>25.391200000000001</v>
      </c>
      <c r="Z784">
        <v>24.555319999999998</v>
      </c>
      <c r="AA784">
        <v>25.033850000000001</v>
      </c>
      <c r="AB784">
        <v>24.843640000000001</v>
      </c>
    </row>
    <row r="785" spans="1:28" x14ac:dyDescent="0.25">
      <c r="A785" t="s">
        <v>678</v>
      </c>
      <c r="B785">
        <v>2.90174404584155</v>
      </c>
      <c r="C785">
        <v>0.49803225199381301</v>
      </c>
      <c r="D785" t="s">
        <v>7011</v>
      </c>
      <c r="E785" t="s">
        <v>7012</v>
      </c>
      <c r="F785" t="s">
        <v>7013</v>
      </c>
      <c r="G785" t="s">
        <v>7014</v>
      </c>
      <c r="H785" t="s">
        <v>7132</v>
      </c>
      <c r="I785">
        <v>1</v>
      </c>
      <c r="J785">
        <v>4</v>
      </c>
      <c r="K785" t="s">
        <v>1140</v>
      </c>
      <c r="L785">
        <v>25</v>
      </c>
      <c r="M785">
        <v>25</v>
      </c>
      <c r="N785">
        <v>25</v>
      </c>
      <c r="O785">
        <v>38.799999999999997</v>
      </c>
      <c r="P785">
        <v>38.799999999999997</v>
      </c>
      <c r="Q785">
        <v>38.799999999999997</v>
      </c>
      <c r="R785">
        <v>82.988</v>
      </c>
      <c r="S785">
        <v>0</v>
      </c>
      <c r="T785">
        <v>243.25</v>
      </c>
      <c r="U785">
        <v>5357000000</v>
      </c>
      <c r="V785">
        <v>136</v>
      </c>
      <c r="W785">
        <v>29.89348</v>
      </c>
      <c r="X785">
        <v>29.950189999999999</v>
      </c>
      <c r="Y785">
        <v>30.05621</v>
      </c>
      <c r="Z785">
        <v>29.404260000000001</v>
      </c>
      <c r="AA785">
        <v>29.463709999999999</v>
      </c>
      <c r="AB785">
        <v>29.53781</v>
      </c>
    </row>
    <row r="786" spans="1:28" x14ac:dyDescent="0.25">
      <c r="A786" t="s">
        <v>678</v>
      </c>
      <c r="B786">
        <v>2.0355804018578598</v>
      </c>
      <c r="C786">
        <v>0.50733566284179699</v>
      </c>
      <c r="D786" t="s">
        <v>7020</v>
      </c>
      <c r="E786" t="s">
        <v>7020</v>
      </c>
      <c r="F786" t="s">
        <v>7021</v>
      </c>
      <c r="G786" t="s">
        <v>7022</v>
      </c>
      <c r="H786" t="s">
        <v>7132</v>
      </c>
      <c r="I786">
        <v>1</v>
      </c>
      <c r="J786">
        <v>4</v>
      </c>
      <c r="K786" t="s">
        <v>2872</v>
      </c>
      <c r="L786">
        <v>31</v>
      </c>
      <c r="M786">
        <v>31</v>
      </c>
      <c r="N786">
        <v>31</v>
      </c>
      <c r="O786">
        <v>61.1</v>
      </c>
      <c r="P786">
        <v>61.1</v>
      </c>
      <c r="Q786">
        <v>61.1</v>
      </c>
      <c r="R786">
        <v>50.113</v>
      </c>
      <c r="S786">
        <v>0</v>
      </c>
      <c r="T786">
        <v>323.31</v>
      </c>
      <c r="U786">
        <v>34384000000</v>
      </c>
      <c r="V786">
        <v>355</v>
      </c>
      <c r="W786">
        <v>32.660449999999997</v>
      </c>
      <c r="X786">
        <v>32.462359999999997</v>
      </c>
      <c r="Y786">
        <v>32.788620000000002</v>
      </c>
      <c r="Z786">
        <v>32.047199999999997</v>
      </c>
      <c r="AA786">
        <v>32.222250000000003</v>
      </c>
      <c r="AB786">
        <v>32.119970000000002</v>
      </c>
    </row>
    <row r="787" spans="1:28" x14ac:dyDescent="0.25">
      <c r="A787" t="s">
        <v>678</v>
      </c>
      <c r="B787">
        <v>0.86526025546038599</v>
      </c>
      <c r="C787">
        <v>1.3666604359944701</v>
      </c>
      <c r="D787" t="s">
        <v>7634</v>
      </c>
      <c r="E787" t="s">
        <v>7634</v>
      </c>
      <c r="F787" t="s">
        <v>7635</v>
      </c>
      <c r="G787" t="s">
        <v>7636</v>
      </c>
      <c r="H787" t="s">
        <v>7132</v>
      </c>
      <c r="I787">
        <v>1</v>
      </c>
      <c r="J787">
        <v>4</v>
      </c>
      <c r="K787" t="s">
        <v>7637</v>
      </c>
      <c r="L787">
        <v>2</v>
      </c>
      <c r="M787">
        <v>2</v>
      </c>
      <c r="N787">
        <v>2</v>
      </c>
      <c r="O787">
        <v>7.9</v>
      </c>
      <c r="P787">
        <v>7.9</v>
      </c>
      <c r="Q787">
        <v>7.9</v>
      </c>
      <c r="R787">
        <v>27.655999999999999</v>
      </c>
      <c r="S787">
        <v>0</v>
      </c>
      <c r="T787">
        <v>3.7625000000000002</v>
      </c>
      <c r="U787">
        <v>80835000</v>
      </c>
      <c r="V787">
        <v>7</v>
      </c>
      <c r="W787">
        <v>23.90371</v>
      </c>
      <c r="X787">
        <v>23.672930000000001</v>
      </c>
      <c r="Y787">
        <v>23.974119999999999</v>
      </c>
      <c r="Z787">
        <v>21.766449999999999</v>
      </c>
      <c r="AA787">
        <v>21.74269</v>
      </c>
      <c r="AB787">
        <v>23.94163</v>
      </c>
    </row>
    <row r="788" spans="1:28" x14ac:dyDescent="0.25">
      <c r="A788" t="s">
        <v>678</v>
      </c>
      <c r="B788">
        <v>3.17157218535591</v>
      </c>
      <c r="C788">
        <v>0.66342735290527299</v>
      </c>
      <c r="D788" t="s">
        <v>7029</v>
      </c>
      <c r="E788" t="s">
        <v>7029</v>
      </c>
      <c r="F788" t="s">
        <v>7030</v>
      </c>
      <c r="G788" t="s">
        <v>7031</v>
      </c>
      <c r="H788" t="s">
        <v>7132</v>
      </c>
      <c r="I788">
        <v>1</v>
      </c>
      <c r="J788">
        <v>4</v>
      </c>
      <c r="K788" t="s">
        <v>7028</v>
      </c>
      <c r="L788">
        <v>3</v>
      </c>
      <c r="M788">
        <v>3</v>
      </c>
      <c r="N788">
        <v>3</v>
      </c>
      <c r="O788">
        <v>25.2</v>
      </c>
      <c r="P788">
        <v>25.2</v>
      </c>
      <c r="Q788">
        <v>25.2</v>
      </c>
      <c r="R788">
        <v>24.300999999999998</v>
      </c>
      <c r="S788">
        <v>0</v>
      </c>
      <c r="T788">
        <v>17.617000000000001</v>
      </c>
      <c r="U788">
        <v>235830000</v>
      </c>
      <c r="V788">
        <v>14</v>
      </c>
      <c r="W788">
        <v>25.60772</v>
      </c>
      <c r="X788">
        <v>25.477229999999999</v>
      </c>
      <c r="Y788">
        <v>25.510110000000001</v>
      </c>
      <c r="Z788">
        <v>24.982420000000001</v>
      </c>
      <c r="AA788">
        <v>24.822209999999998</v>
      </c>
      <c r="AB788">
        <v>24.800160000000002</v>
      </c>
    </row>
    <row r="789" spans="1:28" x14ac:dyDescent="0.25">
      <c r="A789" t="s">
        <v>678</v>
      </c>
      <c r="B789">
        <v>2.0734084591731401</v>
      </c>
      <c r="C789">
        <v>-0.68316078186035201</v>
      </c>
      <c r="D789" t="s">
        <v>7039</v>
      </c>
      <c r="E789" t="s">
        <v>7039</v>
      </c>
      <c r="F789" t="s">
        <v>7040</v>
      </c>
      <c r="G789" t="s">
        <v>7041</v>
      </c>
      <c r="H789" t="s">
        <v>7132</v>
      </c>
      <c r="I789">
        <v>1</v>
      </c>
      <c r="J789">
        <v>4</v>
      </c>
      <c r="K789" t="s">
        <v>337</v>
      </c>
      <c r="L789">
        <v>10</v>
      </c>
      <c r="M789">
        <v>10</v>
      </c>
      <c r="N789">
        <v>8</v>
      </c>
      <c r="O789">
        <v>32.799999999999997</v>
      </c>
      <c r="P789">
        <v>32.799999999999997</v>
      </c>
      <c r="Q789">
        <v>26.3</v>
      </c>
      <c r="R789">
        <v>45.728999999999999</v>
      </c>
      <c r="S789">
        <v>0</v>
      </c>
      <c r="T789">
        <v>65.040000000000006</v>
      </c>
      <c r="U789">
        <v>1558500000</v>
      </c>
      <c r="V789">
        <v>44</v>
      </c>
      <c r="W789">
        <v>27.67869</v>
      </c>
      <c r="X789">
        <v>27.641690000000001</v>
      </c>
      <c r="Y789">
        <v>27.245450000000002</v>
      </c>
      <c r="Z789">
        <v>28.256869999999999</v>
      </c>
      <c r="AA789">
        <v>28.163029999999999</v>
      </c>
      <c r="AB789">
        <v>28.195399999999999</v>
      </c>
    </row>
    <row r="790" spans="1:28" x14ac:dyDescent="0.25">
      <c r="A790" t="s">
        <v>678</v>
      </c>
      <c r="B790">
        <v>3.41492627187665</v>
      </c>
      <c r="C790">
        <v>0.62079175313313995</v>
      </c>
      <c r="D790" t="s">
        <v>7048</v>
      </c>
      <c r="E790" t="s">
        <v>7048</v>
      </c>
      <c r="F790" t="s">
        <v>7049</v>
      </c>
      <c r="G790" t="s">
        <v>7050</v>
      </c>
      <c r="H790" t="s">
        <v>7132</v>
      </c>
      <c r="I790">
        <v>1</v>
      </c>
      <c r="J790">
        <v>4</v>
      </c>
      <c r="K790" t="s">
        <v>7638</v>
      </c>
      <c r="L790">
        <v>18</v>
      </c>
      <c r="M790">
        <v>18</v>
      </c>
      <c r="N790">
        <v>18</v>
      </c>
      <c r="O790">
        <v>56.1</v>
      </c>
      <c r="P790">
        <v>56.1</v>
      </c>
      <c r="Q790">
        <v>56.1</v>
      </c>
      <c r="R790">
        <v>33.026000000000003</v>
      </c>
      <c r="S790">
        <v>0</v>
      </c>
      <c r="T790">
        <v>83.825999999999993</v>
      </c>
      <c r="U790">
        <v>5181100000</v>
      </c>
      <c r="V790">
        <v>140</v>
      </c>
      <c r="W790">
        <v>29.96237</v>
      </c>
      <c r="X790">
        <v>29.85501</v>
      </c>
      <c r="Y790">
        <v>30.04843</v>
      </c>
      <c r="Z790">
        <v>29.32264</v>
      </c>
      <c r="AA790">
        <v>29.344259999999998</v>
      </c>
      <c r="AB790">
        <v>29.336539999999999</v>
      </c>
    </row>
    <row r="791" spans="1:28" x14ac:dyDescent="0.25">
      <c r="B791">
        <v>0.144365939132863</v>
      </c>
      <c r="C791">
        <v>3.4753799438476597E-2</v>
      </c>
      <c r="D791" t="s">
        <v>46</v>
      </c>
      <c r="E791" t="s">
        <v>46</v>
      </c>
      <c r="F791" t="s">
        <v>47</v>
      </c>
      <c r="G791" t="s">
        <v>48</v>
      </c>
      <c r="H791" t="s">
        <v>7132</v>
      </c>
      <c r="I791">
        <v>1</v>
      </c>
      <c r="J791">
        <v>4</v>
      </c>
      <c r="K791" t="s">
        <v>45</v>
      </c>
      <c r="L791">
        <v>156</v>
      </c>
      <c r="M791">
        <v>156</v>
      </c>
      <c r="N791">
        <v>156</v>
      </c>
      <c r="O791">
        <v>32.299999999999997</v>
      </c>
      <c r="P791">
        <v>32.299999999999997</v>
      </c>
      <c r="Q791">
        <v>32.299999999999997</v>
      </c>
      <c r="R791">
        <v>966.36</v>
      </c>
      <c r="S791">
        <v>0</v>
      </c>
      <c r="T791">
        <v>323.31</v>
      </c>
      <c r="U791">
        <v>14088000000</v>
      </c>
      <c r="V791">
        <v>684</v>
      </c>
      <c r="W791">
        <v>30.953379999999999</v>
      </c>
      <c r="X791">
        <v>31.227340000000002</v>
      </c>
      <c r="Y791">
        <v>31.199940000000002</v>
      </c>
      <c r="Z791">
        <v>31.053809999999999</v>
      </c>
      <c r="AA791">
        <v>31.101489999999998</v>
      </c>
      <c r="AB791">
        <v>31.121079999999999</v>
      </c>
    </row>
    <row r="792" spans="1:28" x14ac:dyDescent="0.25">
      <c r="B792">
        <v>0.101887247088376</v>
      </c>
      <c r="C792">
        <v>-3.1275431315101798E-2</v>
      </c>
      <c r="D792" t="s">
        <v>50</v>
      </c>
      <c r="E792" t="s">
        <v>50</v>
      </c>
      <c r="F792" t="s">
        <v>51</v>
      </c>
      <c r="G792" t="s">
        <v>52</v>
      </c>
      <c r="H792" t="s">
        <v>7132</v>
      </c>
      <c r="I792">
        <v>1</v>
      </c>
      <c r="J792">
        <v>4</v>
      </c>
      <c r="K792" t="s">
        <v>49</v>
      </c>
      <c r="L792">
        <v>8</v>
      </c>
      <c r="M792">
        <v>8</v>
      </c>
      <c r="N792">
        <v>8</v>
      </c>
      <c r="O792">
        <v>31.2</v>
      </c>
      <c r="P792">
        <v>31.2</v>
      </c>
      <c r="Q792">
        <v>31.2</v>
      </c>
      <c r="R792">
        <v>41.008000000000003</v>
      </c>
      <c r="S792">
        <v>0</v>
      </c>
      <c r="T792">
        <v>45.494</v>
      </c>
      <c r="U792">
        <v>1672500000</v>
      </c>
      <c r="V792">
        <v>58</v>
      </c>
      <c r="W792">
        <v>27.83924</v>
      </c>
      <c r="X792">
        <v>28.100490000000001</v>
      </c>
      <c r="Y792">
        <v>28.093409999999999</v>
      </c>
      <c r="Z792">
        <v>28.15446</v>
      </c>
      <c r="AA792">
        <v>28.056519999999999</v>
      </c>
      <c r="AB792">
        <v>27.915990000000001</v>
      </c>
    </row>
    <row r="793" spans="1:28" x14ac:dyDescent="0.25">
      <c r="B793">
        <v>0.26711395226961898</v>
      </c>
      <c r="C793">
        <v>8.8739395141601604E-2</v>
      </c>
      <c r="D793" t="s">
        <v>54</v>
      </c>
      <c r="E793" t="s">
        <v>54</v>
      </c>
      <c r="F793" t="s">
        <v>55</v>
      </c>
      <c r="G793" t="s">
        <v>56</v>
      </c>
      <c r="H793" t="s">
        <v>7132</v>
      </c>
      <c r="I793">
        <v>1</v>
      </c>
      <c r="J793">
        <v>4</v>
      </c>
      <c r="K793" t="s">
        <v>53</v>
      </c>
      <c r="L793">
        <v>11</v>
      </c>
      <c r="M793">
        <v>11</v>
      </c>
      <c r="N793">
        <v>11</v>
      </c>
      <c r="O793">
        <v>2.7</v>
      </c>
      <c r="P793">
        <v>2.7</v>
      </c>
      <c r="Q793">
        <v>2.7</v>
      </c>
      <c r="R793">
        <v>572.28</v>
      </c>
      <c r="S793">
        <v>0</v>
      </c>
      <c r="T793">
        <v>16.544</v>
      </c>
      <c r="U793">
        <v>140880000</v>
      </c>
      <c r="V793">
        <v>14</v>
      </c>
      <c r="W793">
        <v>24.555900000000001</v>
      </c>
      <c r="X793">
        <v>24.37219</v>
      </c>
      <c r="Y793">
        <v>24.426939999999998</v>
      </c>
      <c r="Z793">
        <v>24.589950000000002</v>
      </c>
      <c r="AA793">
        <v>24.32272</v>
      </c>
      <c r="AB793">
        <v>24.17615</v>
      </c>
    </row>
    <row r="794" spans="1:28" x14ac:dyDescent="0.25">
      <c r="B794">
        <v>0.24730131534347999</v>
      </c>
      <c r="C794">
        <v>0.130413691202801</v>
      </c>
      <c r="D794" t="s">
        <v>58</v>
      </c>
      <c r="E794" t="s">
        <v>58</v>
      </c>
      <c r="F794" t="s">
        <v>59</v>
      </c>
      <c r="G794" t="s">
        <v>60</v>
      </c>
      <c r="H794" t="s">
        <v>7132</v>
      </c>
      <c r="I794">
        <v>1</v>
      </c>
      <c r="J794">
        <v>4</v>
      </c>
      <c r="K794" t="s">
        <v>57</v>
      </c>
      <c r="L794">
        <v>6</v>
      </c>
      <c r="M794">
        <v>6</v>
      </c>
      <c r="N794">
        <v>6</v>
      </c>
      <c r="O794">
        <v>4.3</v>
      </c>
      <c r="P794">
        <v>4.3</v>
      </c>
      <c r="Q794">
        <v>4.3</v>
      </c>
      <c r="R794">
        <v>207.54</v>
      </c>
      <c r="S794">
        <v>0</v>
      </c>
      <c r="T794">
        <v>15.965999999999999</v>
      </c>
      <c r="U794">
        <v>130270000</v>
      </c>
      <c r="V794">
        <v>14</v>
      </c>
      <c r="W794">
        <v>24.617789999999999</v>
      </c>
      <c r="X794">
        <v>24.124079999999999</v>
      </c>
      <c r="Y794">
        <v>24.439620000000001</v>
      </c>
      <c r="Z794">
        <v>24.523009999999999</v>
      </c>
      <c r="AA794">
        <v>24.26614</v>
      </c>
      <c r="AB794">
        <v>24.001100000000001</v>
      </c>
    </row>
    <row r="795" spans="1:28" x14ac:dyDescent="0.25">
      <c r="B795">
        <v>1.1999211015015501</v>
      </c>
      <c r="C795">
        <v>0.14532979329427301</v>
      </c>
      <c r="D795" t="s">
        <v>63</v>
      </c>
      <c r="E795" t="s">
        <v>64</v>
      </c>
      <c r="F795" t="s">
        <v>65</v>
      </c>
      <c r="G795" t="s">
        <v>66</v>
      </c>
      <c r="H795" t="s">
        <v>7132</v>
      </c>
      <c r="I795">
        <v>1</v>
      </c>
      <c r="J795">
        <v>4</v>
      </c>
      <c r="K795" t="s">
        <v>62</v>
      </c>
      <c r="L795">
        <v>1677</v>
      </c>
      <c r="M795">
        <v>1677</v>
      </c>
      <c r="N795">
        <v>1676</v>
      </c>
      <c r="O795">
        <v>54.9</v>
      </c>
      <c r="P795">
        <v>54.9</v>
      </c>
      <c r="Q795">
        <v>54.9</v>
      </c>
      <c r="R795">
        <v>3906.4</v>
      </c>
      <c r="S795">
        <v>0</v>
      </c>
      <c r="T795">
        <v>323.31</v>
      </c>
      <c r="U795">
        <v>883510000000</v>
      </c>
      <c r="V795">
        <v>18051</v>
      </c>
      <c r="W795">
        <v>37.041809999999998</v>
      </c>
      <c r="X795">
        <v>37.175240000000002</v>
      </c>
      <c r="Y795">
        <v>37.222070000000002</v>
      </c>
      <c r="Z795">
        <v>37.034759999999999</v>
      </c>
      <c r="AA795">
        <v>36.995170000000002</v>
      </c>
      <c r="AB795">
        <v>36.973210000000002</v>
      </c>
    </row>
    <row r="796" spans="1:28" x14ac:dyDescent="0.25">
      <c r="B796">
        <v>9.7775863861267007E-2</v>
      </c>
      <c r="C796">
        <v>4.0239969889324101E-2</v>
      </c>
      <c r="D796" t="s">
        <v>68</v>
      </c>
      <c r="E796" t="s">
        <v>69</v>
      </c>
      <c r="F796" t="s">
        <v>70</v>
      </c>
      <c r="G796" t="s">
        <v>71</v>
      </c>
      <c r="H796" t="s">
        <v>7132</v>
      </c>
      <c r="I796">
        <v>1</v>
      </c>
      <c r="J796">
        <v>4</v>
      </c>
      <c r="K796" t="s">
        <v>67</v>
      </c>
      <c r="L796">
        <v>17</v>
      </c>
      <c r="M796">
        <v>17</v>
      </c>
      <c r="N796">
        <v>17</v>
      </c>
      <c r="O796">
        <v>28.4</v>
      </c>
      <c r="P796">
        <v>28.4</v>
      </c>
      <c r="Q796">
        <v>28.4</v>
      </c>
      <c r="R796">
        <v>68.188999999999993</v>
      </c>
      <c r="S796">
        <v>0</v>
      </c>
      <c r="T796">
        <v>84.807000000000002</v>
      </c>
      <c r="U796">
        <v>1171400000</v>
      </c>
      <c r="V796">
        <v>53</v>
      </c>
      <c r="W796">
        <v>27.44971</v>
      </c>
      <c r="X796">
        <v>27.593419999999998</v>
      </c>
      <c r="Y796">
        <v>27.589279999999999</v>
      </c>
      <c r="Z796">
        <v>27.22683</v>
      </c>
      <c r="AA796">
        <v>27.673100000000002</v>
      </c>
      <c r="AB796">
        <v>27.611750000000001</v>
      </c>
    </row>
    <row r="797" spans="1:28" x14ac:dyDescent="0.25">
      <c r="B797">
        <v>0.59905757926389203</v>
      </c>
      <c r="C797">
        <v>0.95009104410807399</v>
      </c>
      <c r="D797" t="s">
        <v>7639</v>
      </c>
      <c r="E797" t="s">
        <v>7639</v>
      </c>
      <c r="F797" t="s">
        <v>7640</v>
      </c>
      <c r="G797" t="s">
        <v>7641</v>
      </c>
      <c r="H797" t="s">
        <v>7132</v>
      </c>
      <c r="I797">
        <v>1</v>
      </c>
      <c r="J797">
        <v>4</v>
      </c>
      <c r="K797" t="s">
        <v>7642</v>
      </c>
      <c r="L797">
        <v>5</v>
      </c>
      <c r="M797">
        <v>5</v>
      </c>
      <c r="N797">
        <v>5</v>
      </c>
      <c r="O797">
        <v>4.4000000000000004</v>
      </c>
      <c r="P797">
        <v>4.4000000000000004</v>
      </c>
      <c r="Q797">
        <v>4.4000000000000004</v>
      </c>
      <c r="R797">
        <v>206.23</v>
      </c>
      <c r="S797">
        <v>0</v>
      </c>
      <c r="T797">
        <v>7.8624999999999998</v>
      </c>
      <c r="U797">
        <v>119740000</v>
      </c>
      <c r="V797">
        <v>6</v>
      </c>
      <c r="W797">
        <v>23.426860000000001</v>
      </c>
      <c r="X797">
        <v>24.763649999999998</v>
      </c>
      <c r="Y797">
        <v>24.757000000000001</v>
      </c>
      <c r="Z797">
        <v>22.310960000000001</v>
      </c>
      <c r="AA797">
        <v>23.60284</v>
      </c>
      <c r="AB797">
        <v>24.183440000000001</v>
      </c>
    </row>
    <row r="798" spans="1:28" x14ac:dyDescent="0.25">
      <c r="B798">
        <v>0.233964066087333</v>
      </c>
      <c r="C798">
        <v>-0.58445549011230502</v>
      </c>
      <c r="D798" t="s">
        <v>77</v>
      </c>
      <c r="E798" t="s">
        <v>77</v>
      </c>
      <c r="F798" t="s">
        <v>78</v>
      </c>
      <c r="G798" t="s">
        <v>79</v>
      </c>
      <c r="H798" t="s">
        <v>7132</v>
      </c>
      <c r="I798">
        <v>1</v>
      </c>
      <c r="J798">
        <v>4</v>
      </c>
      <c r="K798" t="s">
        <v>76</v>
      </c>
      <c r="L798">
        <v>2</v>
      </c>
      <c r="M798">
        <v>2</v>
      </c>
      <c r="N798">
        <v>2</v>
      </c>
      <c r="O798">
        <v>3</v>
      </c>
      <c r="P798">
        <v>3</v>
      </c>
      <c r="Q798">
        <v>3</v>
      </c>
      <c r="R798">
        <v>99.551000000000002</v>
      </c>
      <c r="S798">
        <v>0</v>
      </c>
      <c r="T798">
        <v>3.6936</v>
      </c>
      <c r="U798">
        <v>75787000</v>
      </c>
      <c r="V798">
        <v>9</v>
      </c>
      <c r="W798">
        <v>23.97579</v>
      </c>
      <c r="X798">
        <v>21.31551</v>
      </c>
      <c r="Y798">
        <v>23.9419</v>
      </c>
      <c r="Z798">
        <v>24.083749999999998</v>
      </c>
      <c r="AA798">
        <v>22.798760000000001</v>
      </c>
      <c r="AB798">
        <v>24.10406</v>
      </c>
    </row>
    <row r="799" spans="1:28" x14ac:dyDescent="0.25">
      <c r="B799">
        <v>0.43817297611455402</v>
      </c>
      <c r="C799">
        <v>-0.83448346455891798</v>
      </c>
      <c r="D799" t="s">
        <v>7643</v>
      </c>
      <c r="E799" t="s">
        <v>7643</v>
      </c>
      <c r="F799" t="s">
        <v>7644</v>
      </c>
      <c r="G799" t="s">
        <v>7645</v>
      </c>
      <c r="H799" t="s">
        <v>7132</v>
      </c>
      <c r="I799">
        <v>1</v>
      </c>
      <c r="J799">
        <v>4</v>
      </c>
      <c r="K799" t="s">
        <v>7646</v>
      </c>
      <c r="L799">
        <v>3</v>
      </c>
      <c r="M799">
        <v>3</v>
      </c>
      <c r="N799">
        <v>3</v>
      </c>
      <c r="O799">
        <v>5.5</v>
      </c>
      <c r="P799">
        <v>5.5</v>
      </c>
      <c r="Q799">
        <v>5.5</v>
      </c>
      <c r="R799">
        <v>105.1</v>
      </c>
      <c r="S799">
        <v>0</v>
      </c>
      <c r="T799">
        <v>8.7872000000000003</v>
      </c>
      <c r="U799">
        <v>96882000</v>
      </c>
      <c r="V799">
        <v>13</v>
      </c>
      <c r="W799">
        <v>22.808890000000002</v>
      </c>
      <c r="X799">
        <v>21.979050000000001</v>
      </c>
      <c r="Y799">
        <v>24.680399999999999</v>
      </c>
      <c r="Z799">
        <v>24.008469999999999</v>
      </c>
      <c r="AA799">
        <v>24.274190000000001</v>
      </c>
      <c r="AB799">
        <v>23.689129999999999</v>
      </c>
    </row>
    <row r="800" spans="1:28" x14ac:dyDescent="0.25">
      <c r="B800">
        <v>0.37472486022925799</v>
      </c>
      <c r="C800">
        <v>0.53555488586425803</v>
      </c>
      <c r="D800" t="s">
        <v>85</v>
      </c>
      <c r="E800" t="s">
        <v>85</v>
      </c>
      <c r="F800" t="s">
        <v>86</v>
      </c>
      <c r="G800" t="s">
        <v>87</v>
      </c>
      <c r="H800" t="s">
        <v>7132</v>
      </c>
      <c r="I800">
        <v>1</v>
      </c>
      <c r="J800">
        <v>4</v>
      </c>
      <c r="K800" t="s">
        <v>84</v>
      </c>
      <c r="L800">
        <v>3</v>
      </c>
      <c r="M800">
        <v>3</v>
      </c>
      <c r="N800">
        <v>3</v>
      </c>
      <c r="O800">
        <v>16.100000000000001</v>
      </c>
      <c r="P800">
        <v>16.100000000000001</v>
      </c>
      <c r="Q800">
        <v>16.100000000000001</v>
      </c>
      <c r="R800">
        <v>24.821999999999999</v>
      </c>
      <c r="S800">
        <v>0</v>
      </c>
      <c r="T800">
        <v>11.929</v>
      </c>
      <c r="U800">
        <v>168440000</v>
      </c>
      <c r="V800">
        <v>12</v>
      </c>
      <c r="W800">
        <v>24.780570000000001</v>
      </c>
      <c r="X800">
        <v>24.862400000000001</v>
      </c>
      <c r="Y800">
        <v>24.877220000000001</v>
      </c>
      <c r="Z800">
        <v>25.127510000000001</v>
      </c>
      <c r="AA800">
        <v>23.140370000000001</v>
      </c>
      <c r="AB800">
        <v>24.64565</v>
      </c>
    </row>
    <row r="801" spans="2:28" x14ac:dyDescent="0.25">
      <c r="B801">
        <v>0.22929597350787501</v>
      </c>
      <c r="C801">
        <v>4.0906906127929701E-2</v>
      </c>
      <c r="D801" t="s">
        <v>89</v>
      </c>
      <c r="E801" t="s">
        <v>89</v>
      </c>
      <c r="F801" t="s">
        <v>90</v>
      </c>
      <c r="G801" t="s">
        <v>91</v>
      </c>
      <c r="H801" t="s">
        <v>7132</v>
      </c>
      <c r="I801">
        <v>1</v>
      </c>
      <c r="J801">
        <v>4</v>
      </c>
      <c r="K801" t="s">
        <v>88</v>
      </c>
      <c r="L801">
        <v>12</v>
      </c>
      <c r="M801">
        <v>12</v>
      </c>
      <c r="N801">
        <v>12</v>
      </c>
      <c r="O801">
        <v>23.7</v>
      </c>
      <c r="P801">
        <v>23.7</v>
      </c>
      <c r="Q801">
        <v>23.7</v>
      </c>
      <c r="R801">
        <v>73.962999999999994</v>
      </c>
      <c r="S801">
        <v>0</v>
      </c>
      <c r="T801">
        <v>52.023000000000003</v>
      </c>
      <c r="U801">
        <v>584990000</v>
      </c>
      <c r="V801">
        <v>42</v>
      </c>
      <c r="W801">
        <v>26.471520000000002</v>
      </c>
      <c r="X801">
        <v>26.520569999999999</v>
      </c>
      <c r="Y801">
        <v>26.607099999999999</v>
      </c>
      <c r="Z801">
        <v>26.431529999999999</v>
      </c>
      <c r="AA801">
        <v>26.607240000000001</v>
      </c>
      <c r="AB801">
        <v>26.4377</v>
      </c>
    </row>
    <row r="802" spans="2:28" x14ac:dyDescent="0.25">
      <c r="B802">
        <v>0.61431689132855605</v>
      </c>
      <c r="C802">
        <v>0.104491551717121</v>
      </c>
      <c r="D802" t="s">
        <v>103</v>
      </c>
      <c r="E802" t="s">
        <v>103</v>
      </c>
      <c r="F802" t="s">
        <v>104</v>
      </c>
      <c r="G802" t="s">
        <v>105</v>
      </c>
      <c r="H802" t="s">
        <v>7132</v>
      </c>
      <c r="I802">
        <v>1</v>
      </c>
      <c r="J802">
        <v>4</v>
      </c>
      <c r="K802" t="s">
        <v>102</v>
      </c>
      <c r="L802">
        <v>119</v>
      </c>
      <c r="M802">
        <v>119</v>
      </c>
      <c r="N802">
        <v>119</v>
      </c>
      <c r="O802">
        <v>45.3</v>
      </c>
      <c r="P802">
        <v>45.3</v>
      </c>
      <c r="Q802">
        <v>45.3</v>
      </c>
      <c r="R802">
        <v>332.91</v>
      </c>
      <c r="S802">
        <v>0</v>
      </c>
      <c r="T802">
        <v>323.31</v>
      </c>
      <c r="U802">
        <v>20459000000</v>
      </c>
      <c r="V802">
        <v>679</v>
      </c>
      <c r="W802">
        <v>31.636340000000001</v>
      </c>
      <c r="X802">
        <v>31.67624</v>
      </c>
      <c r="Y802">
        <v>31.76192</v>
      </c>
      <c r="Z802">
        <v>31.707429999999999</v>
      </c>
      <c r="AA802">
        <v>31.576820000000001</v>
      </c>
      <c r="AB802">
        <v>31.476769999999998</v>
      </c>
    </row>
    <row r="803" spans="2:28" x14ac:dyDescent="0.25">
      <c r="B803">
        <v>0.27984761956604798</v>
      </c>
      <c r="C803">
        <v>0.15790812174478899</v>
      </c>
      <c r="D803" t="s">
        <v>7647</v>
      </c>
      <c r="E803" t="s">
        <v>7647</v>
      </c>
      <c r="F803" t="s">
        <v>7648</v>
      </c>
      <c r="G803" t="s">
        <v>7649</v>
      </c>
      <c r="H803" t="s">
        <v>7132</v>
      </c>
      <c r="I803">
        <v>1</v>
      </c>
      <c r="J803">
        <v>4</v>
      </c>
      <c r="K803" t="s">
        <v>7650</v>
      </c>
      <c r="L803">
        <v>2</v>
      </c>
      <c r="M803">
        <v>2</v>
      </c>
      <c r="N803">
        <v>2</v>
      </c>
      <c r="O803">
        <v>2</v>
      </c>
      <c r="P803">
        <v>2</v>
      </c>
      <c r="Q803">
        <v>2</v>
      </c>
      <c r="R803">
        <v>118.2</v>
      </c>
      <c r="S803">
        <v>7.5471999999999996E-4</v>
      </c>
      <c r="T803">
        <v>2.3626999999999998</v>
      </c>
      <c r="U803">
        <v>37485000</v>
      </c>
      <c r="V803">
        <v>5</v>
      </c>
      <c r="W803">
        <v>22.86187</v>
      </c>
      <c r="X803">
        <v>23.077459999999999</v>
      </c>
      <c r="Y803">
        <v>22.925879999999999</v>
      </c>
      <c r="Z803">
        <v>22.435169999999999</v>
      </c>
      <c r="AA803">
        <v>23.188099999999999</v>
      </c>
      <c r="AB803">
        <v>22.768219999999999</v>
      </c>
    </row>
    <row r="804" spans="2:28" x14ac:dyDescent="0.25">
      <c r="B804">
        <v>0.61732245741063196</v>
      </c>
      <c r="C804">
        <v>-0.65968068440755101</v>
      </c>
      <c r="D804" t="s">
        <v>7651</v>
      </c>
      <c r="E804" t="s">
        <v>7651</v>
      </c>
      <c r="F804" t="s">
        <v>7652</v>
      </c>
      <c r="G804" t="s">
        <v>7653</v>
      </c>
      <c r="H804" t="s">
        <v>7132</v>
      </c>
      <c r="I804">
        <v>1</v>
      </c>
      <c r="J804">
        <v>4</v>
      </c>
      <c r="K804" t="s">
        <v>7654</v>
      </c>
      <c r="L804">
        <v>5</v>
      </c>
      <c r="M804">
        <v>5</v>
      </c>
      <c r="N804">
        <v>5</v>
      </c>
      <c r="O804">
        <v>2.5</v>
      </c>
      <c r="P804">
        <v>2.5</v>
      </c>
      <c r="Q804">
        <v>2.5</v>
      </c>
      <c r="R804">
        <v>273.99</v>
      </c>
      <c r="S804">
        <v>0</v>
      </c>
      <c r="T804">
        <v>12.721</v>
      </c>
      <c r="U804">
        <v>35800000</v>
      </c>
      <c r="V804">
        <v>5</v>
      </c>
      <c r="W804">
        <v>21.903390000000002</v>
      </c>
      <c r="X804">
        <v>23.430980000000002</v>
      </c>
      <c r="Y804">
        <v>22.732209999999998</v>
      </c>
      <c r="Z804">
        <v>23.230969999999999</v>
      </c>
      <c r="AA804">
        <v>23.71754</v>
      </c>
      <c r="AB804">
        <v>23.097110000000001</v>
      </c>
    </row>
    <row r="805" spans="2:28" x14ac:dyDescent="0.25">
      <c r="B805">
        <v>0.80833844006689404</v>
      </c>
      <c r="C805">
        <v>-0.56700642903645704</v>
      </c>
      <c r="D805" t="s">
        <v>107</v>
      </c>
      <c r="E805" t="s">
        <v>108</v>
      </c>
      <c r="F805" t="s">
        <v>109</v>
      </c>
      <c r="G805" t="s">
        <v>110</v>
      </c>
      <c r="H805" t="s">
        <v>7132</v>
      </c>
      <c r="I805">
        <v>1</v>
      </c>
      <c r="J805">
        <v>4</v>
      </c>
      <c r="K805" t="s">
        <v>106</v>
      </c>
      <c r="L805">
        <v>5</v>
      </c>
      <c r="M805">
        <v>5</v>
      </c>
      <c r="N805">
        <v>3</v>
      </c>
      <c r="O805">
        <v>5.4</v>
      </c>
      <c r="P805">
        <v>5.4</v>
      </c>
      <c r="Q805">
        <v>3.4</v>
      </c>
      <c r="R805">
        <v>134.75</v>
      </c>
      <c r="S805">
        <v>0</v>
      </c>
      <c r="T805">
        <v>10.759</v>
      </c>
      <c r="U805">
        <v>137990000</v>
      </c>
      <c r="V805">
        <v>16</v>
      </c>
      <c r="W805">
        <v>23.637550000000001</v>
      </c>
      <c r="X805">
        <v>23.834800000000001</v>
      </c>
      <c r="Y805">
        <v>24.694400000000002</v>
      </c>
      <c r="Z805">
        <v>24.620139999999999</v>
      </c>
      <c r="AA805">
        <v>24.631119999999999</v>
      </c>
      <c r="AB805">
        <v>24.616499999999998</v>
      </c>
    </row>
    <row r="806" spans="2:28" x14ac:dyDescent="0.25">
      <c r="B806">
        <v>1.35693176134453</v>
      </c>
      <c r="C806">
        <v>-0.28196589152018298</v>
      </c>
      <c r="D806" t="s">
        <v>112</v>
      </c>
      <c r="E806" t="s">
        <v>112</v>
      </c>
      <c r="F806" t="s">
        <v>113</v>
      </c>
      <c r="G806" t="s">
        <v>114</v>
      </c>
      <c r="H806" t="s">
        <v>7132</v>
      </c>
      <c r="I806">
        <v>1</v>
      </c>
      <c r="J806">
        <v>4</v>
      </c>
      <c r="K806" t="s">
        <v>111</v>
      </c>
      <c r="L806">
        <v>17</v>
      </c>
      <c r="M806">
        <v>10</v>
      </c>
      <c r="N806">
        <v>10</v>
      </c>
      <c r="O806">
        <v>9.6</v>
      </c>
      <c r="P806">
        <v>6.5</v>
      </c>
      <c r="Q806">
        <v>6.5</v>
      </c>
      <c r="R806">
        <v>214.06</v>
      </c>
      <c r="S806">
        <v>0</v>
      </c>
      <c r="T806">
        <v>35.731999999999999</v>
      </c>
      <c r="U806">
        <v>266050000</v>
      </c>
      <c r="V806">
        <v>21</v>
      </c>
      <c r="W806">
        <v>25.168939999999999</v>
      </c>
      <c r="X806">
        <v>25.110279999999999</v>
      </c>
      <c r="Y806">
        <v>25.381720000000001</v>
      </c>
      <c r="Z806">
        <v>25.5809</v>
      </c>
      <c r="AA806">
        <v>25.520040000000002</v>
      </c>
      <c r="AB806">
        <v>25.405909999999999</v>
      </c>
    </row>
    <row r="807" spans="2:28" x14ac:dyDescent="0.25">
      <c r="B807">
        <v>0.12307485271572</v>
      </c>
      <c r="C807">
        <v>2.3160934448242201E-2</v>
      </c>
      <c r="D807" t="s">
        <v>116</v>
      </c>
      <c r="E807" t="s">
        <v>117</v>
      </c>
      <c r="F807" t="s">
        <v>118</v>
      </c>
      <c r="G807" t="s">
        <v>119</v>
      </c>
      <c r="H807" t="s">
        <v>7132</v>
      </c>
      <c r="I807">
        <v>1</v>
      </c>
      <c r="J807">
        <v>4</v>
      </c>
      <c r="K807" t="s">
        <v>115</v>
      </c>
      <c r="L807">
        <v>37</v>
      </c>
      <c r="M807">
        <v>33</v>
      </c>
      <c r="N807">
        <v>32</v>
      </c>
      <c r="O807">
        <v>46.9</v>
      </c>
      <c r="P807">
        <v>42.7</v>
      </c>
      <c r="Q807">
        <v>41.5</v>
      </c>
      <c r="R807">
        <v>102.53</v>
      </c>
      <c r="S807">
        <v>0</v>
      </c>
      <c r="T807">
        <v>212.21</v>
      </c>
      <c r="U807">
        <v>6420400000</v>
      </c>
      <c r="V807">
        <v>195</v>
      </c>
      <c r="W807">
        <v>29.885899999999999</v>
      </c>
      <c r="X807">
        <v>30.032360000000001</v>
      </c>
      <c r="Y807">
        <v>30.074439999999999</v>
      </c>
      <c r="Z807">
        <v>29.902249999999999</v>
      </c>
      <c r="AA807">
        <v>30.032630000000001</v>
      </c>
      <c r="AB807">
        <v>29.988340000000001</v>
      </c>
    </row>
    <row r="808" spans="2:28" x14ac:dyDescent="0.25">
      <c r="B808">
        <v>0.48067346930043497</v>
      </c>
      <c r="C808">
        <v>-0.32917213439941401</v>
      </c>
      <c r="D808" t="s">
        <v>121</v>
      </c>
      <c r="E808" t="s">
        <v>121</v>
      </c>
      <c r="F808" t="s">
        <v>122</v>
      </c>
      <c r="G808" t="s">
        <v>123</v>
      </c>
      <c r="H808" t="s">
        <v>7132</v>
      </c>
      <c r="I808">
        <v>1</v>
      </c>
      <c r="J808">
        <v>4</v>
      </c>
      <c r="K808" t="s">
        <v>120</v>
      </c>
      <c r="L808">
        <v>11</v>
      </c>
      <c r="M808">
        <v>11</v>
      </c>
      <c r="N808">
        <v>11</v>
      </c>
      <c r="O808">
        <v>23.6</v>
      </c>
      <c r="P808">
        <v>23.6</v>
      </c>
      <c r="Q808">
        <v>23.6</v>
      </c>
      <c r="R808">
        <v>79.870999999999995</v>
      </c>
      <c r="S808">
        <v>0</v>
      </c>
      <c r="T808">
        <v>35.956000000000003</v>
      </c>
      <c r="U808">
        <v>910890000</v>
      </c>
      <c r="V808">
        <v>45</v>
      </c>
      <c r="W808">
        <v>27.201070000000001</v>
      </c>
      <c r="X808">
        <v>26.424299999999999</v>
      </c>
      <c r="Y808">
        <v>27.21048</v>
      </c>
      <c r="Z808">
        <v>27.13721</v>
      </c>
      <c r="AA808">
        <v>27.561800000000002</v>
      </c>
      <c r="AB808">
        <v>27.124359999999999</v>
      </c>
    </row>
    <row r="809" spans="2:28" x14ac:dyDescent="0.25">
      <c r="B809">
        <v>6.2455151828304599E-2</v>
      </c>
      <c r="C809">
        <v>-3.3721923828125E-2</v>
      </c>
      <c r="D809" t="s">
        <v>131</v>
      </c>
      <c r="E809" t="s">
        <v>131</v>
      </c>
      <c r="F809" t="s">
        <v>132</v>
      </c>
      <c r="G809" t="s">
        <v>133</v>
      </c>
      <c r="H809" t="s">
        <v>7132</v>
      </c>
      <c r="I809">
        <v>1</v>
      </c>
      <c r="J809">
        <v>4</v>
      </c>
      <c r="K809" t="s">
        <v>130</v>
      </c>
      <c r="L809">
        <v>7</v>
      </c>
      <c r="M809">
        <v>7</v>
      </c>
      <c r="N809">
        <v>7</v>
      </c>
      <c r="O809">
        <v>39.1</v>
      </c>
      <c r="P809">
        <v>39.1</v>
      </c>
      <c r="Q809">
        <v>39.1</v>
      </c>
      <c r="R809">
        <v>24.74</v>
      </c>
      <c r="S809">
        <v>0</v>
      </c>
      <c r="T809">
        <v>17.649000000000001</v>
      </c>
      <c r="U809">
        <v>464730000</v>
      </c>
      <c r="V809">
        <v>28</v>
      </c>
      <c r="W809">
        <v>26.20561</v>
      </c>
      <c r="X809">
        <v>26.22439</v>
      </c>
      <c r="Y809">
        <v>25.8992</v>
      </c>
      <c r="Z809">
        <v>26.11523</v>
      </c>
      <c r="AA809">
        <v>26.425149999999999</v>
      </c>
      <c r="AB809">
        <v>25.889970000000002</v>
      </c>
    </row>
    <row r="810" spans="2:28" x14ac:dyDescent="0.25">
      <c r="B810">
        <v>0.29277711603541401</v>
      </c>
      <c r="C810">
        <v>-9.8615010579425899E-2</v>
      </c>
      <c r="D810" t="s">
        <v>135</v>
      </c>
      <c r="E810" t="s">
        <v>135</v>
      </c>
      <c r="F810" t="s">
        <v>136</v>
      </c>
      <c r="G810" t="s">
        <v>137</v>
      </c>
      <c r="H810" t="s">
        <v>7132</v>
      </c>
      <c r="I810">
        <v>1</v>
      </c>
      <c r="J810">
        <v>4</v>
      </c>
      <c r="K810" t="s">
        <v>134</v>
      </c>
      <c r="L810">
        <v>24</v>
      </c>
      <c r="M810">
        <v>20</v>
      </c>
      <c r="N810">
        <v>19</v>
      </c>
      <c r="O810">
        <v>60.1</v>
      </c>
      <c r="P810">
        <v>51.2</v>
      </c>
      <c r="Q810">
        <v>49</v>
      </c>
      <c r="R810">
        <v>62.277000000000001</v>
      </c>
      <c r="S810">
        <v>0</v>
      </c>
      <c r="T810">
        <v>230.31</v>
      </c>
      <c r="U810">
        <v>4632700000</v>
      </c>
      <c r="V810">
        <v>181</v>
      </c>
      <c r="W810">
        <v>29.443860000000001</v>
      </c>
      <c r="X810">
        <v>29.386469999999999</v>
      </c>
      <c r="Y810">
        <v>29.49728</v>
      </c>
      <c r="Z810">
        <v>29.279389999999999</v>
      </c>
      <c r="AA810">
        <v>29.708410000000001</v>
      </c>
      <c r="AB810">
        <v>29.635639999999999</v>
      </c>
    </row>
    <row r="811" spans="2:28" x14ac:dyDescent="0.25">
      <c r="B811">
        <v>0.72517753091629</v>
      </c>
      <c r="C811">
        <v>0.85177993774414096</v>
      </c>
      <c r="D811" t="s">
        <v>7655</v>
      </c>
      <c r="E811" t="s">
        <v>7655</v>
      </c>
      <c r="F811" t="s">
        <v>7656</v>
      </c>
      <c r="G811" t="s">
        <v>7657</v>
      </c>
      <c r="H811" t="s">
        <v>7132</v>
      </c>
      <c r="I811">
        <v>1</v>
      </c>
      <c r="J811">
        <v>4</v>
      </c>
      <c r="K811" t="s">
        <v>7658</v>
      </c>
      <c r="L811">
        <v>2</v>
      </c>
      <c r="M811">
        <v>2</v>
      </c>
      <c r="N811">
        <v>2</v>
      </c>
      <c r="O811">
        <v>7.6</v>
      </c>
      <c r="P811">
        <v>7.6</v>
      </c>
      <c r="Q811">
        <v>7.6</v>
      </c>
      <c r="R811">
        <v>40.034999999999997</v>
      </c>
      <c r="S811">
        <v>0</v>
      </c>
      <c r="T811">
        <v>21.454999999999998</v>
      </c>
      <c r="U811">
        <v>58455000</v>
      </c>
      <c r="V811">
        <v>5</v>
      </c>
      <c r="W811">
        <v>23.550039999999999</v>
      </c>
      <c r="X811">
        <v>23.451609999999999</v>
      </c>
      <c r="Y811">
        <v>23.300059999999998</v>
      </c>
      <c r="Z811">
        <v>22.28584</v>
      </c>
      <c r="AA811">
        <v>21.84404</v>
      </c>
      <c r="AB811">
        <v>23.616499999999998</v>
      </c>
    </row>
    <row r="812" spans="2:28" x14ac:dyDescent="0.25">
      <c r="B812">
        <v>0.73325987797496295</v>
      </c>
      <c r="C812">
        <v>-0.240557988484699</v>
      </c>
      <c r="D812" t="s">
        <v>139</v>
      </c>
      <c r="E812" t="s">
        <v>139</v>
      </c>
      <c r="F812" t="s">
        <v>140</v>
      </c>
      <c r="G812" t="s">
        <v>141</v>
      </c>
      <c r="H812" t="s">
        <v>7132</v>
      </c>
      <c r="I812">
        <v>1</v>
      </c>
      <c r="J812">
        <v>4</v>
      </c>
      <c r="K812" t="s">
        <v>138</v>
      </c>
      <c r="L812">
        <v>6</v>
      </c>
      <c r="M812">
        <v>6</v>
      </c>
      <c r="N812">
        <v>6</v>
      </c>
      <c r="O812">
        <v>31.7</v>
      </c>
      <c r="P812">
        <v>31.7</v>
      </c>
      <c r="Q812">
        <v>31.7</v>
      </c>
      <c r="R812">
        <v>29.434999999999999</v>
      </c>
      <c r="S812">
        <v>0</v>
      </c>
      <c r="T812">
        <v>25.614000000000001</v>
      </c>
      <c r="U812">
        <v>277440000</v>
      </c>
      <c r="V812">
        <v>18</v>
      </c>
      <c r="W812">
        <v>25.161960000000001</v>
      </c>
      <c r="X812">
        <v>25.479790000000001</v>
      </c>
      <c r="Y812">
        <v>25.10342</v>
      </c>
      <c r="Z812">
        <v>25.492280000000001</v>
      </c>
      <c r="AA812">
        <v>25.650919999999999</v>
      </c>
      <c r="AB812">
        <v>25.323640000000001</v>
      </c>
    </row>
    <row r="813" spans="2:28" x14ac:dyDescent="0.25">
      <c r="B813">
        <v>0.489970749305502</v>
      </c>
      <c r="C813">
        <v>-0.24141184488932099</v>
      </c>
      <c r="D813" t="s">
        <v>143</v>
      </c>
      <c r="E813" t="s">
        <v>143</v>
      </c>
      <c r="F813" t="s">
        <v>144</v>
      </c>
      <c r="G813" t="s">
        <v>145</v>
      </c>
      <c r="H813" t="s">
        <v>7132</v>
      </c>
      <c r="I813">
        <v>1</v>
      </c>
      <c r="J813">
        <v>4</v>
      </c>
      <c r="K813" t="s">
        <v>142</v>
      </c>
      <c r="L813">
        <v>6</v>
      </c>
      <c r="M813">
        <v>6</v>
      </c>
      <c r="N813">
        <v>6</v>
      </c>
      <c r="O813">
        <v>25.5</v>
      </c>
      <c r="P813">
        <v>25.5</v>
      </c>
      <c r="Q813">
        <v>25.5</v>
      </c>
      <c r="R813">
        <v>26.94</v>
      </c>
      <c r="S813">
        <v>0</v>
      </c>
      <c r="T813">
        <v>24.863</v>
      </c>
      <c r="U813">
        <v>522160000</v>
      </c>
      <c r="V813">
        <v>28</v>
      </c>
      <c r="W813">
        <v>26.258929999999999</v>
      </c>
      <c r="X813">
        <v>25.801780000000001</v>
      </c>
      <c r="Y813">
        <v>26.517849999999999</v>
      </c>
      <c r="Z813">
        <v>26.42747</v>
      </c>
      <c r="AA813">
        <v>26.519549999999999</v>
      </c>
      <c r="AB813">
        <v>26.355789999999999</v>
      </c>
    </row>
    <row r="814" spans="2:28" x14ac:dyDescent="0.25">
      <c r="B814">
        <v>0.40982635344534302</v>
      </c>
      <c r="C814">
        <v>0.169648488362629</v>
      </c>
      <c r="D814" t="s">
        <v>151</v>
      </c>
      <c r="E814" t="s">
        <v>151</v>
      </c>
      <c r="F814" t="s">
        <v>152</v>
      </c>
      <c r="G814" t="s">
        <v>153</v>
      </c>
      <c r="H814" t="s">
        <v>7132</v>
      </c>
      <c r="I814">
        <v>1</v>
      </c>
      <c r="J814">
        <v>4</v>
      </c>
      <c r="K814" t="s">
        <v>150</v>
      </c>
      <c r="L814">
        <v>65</v>
      </c>
      <c r="M814">
        <v>54</v>
      </c>
      <c r="N814">
        <v>49</v>
      </c>
      <c r="O814">
        <v>34.6</v>
      </c>
      <c r="P814">
        <v>30.3</v>
      </c>
      <c r="Q814">
        <v>27.9</v>
      </c>
      <c r="R814">
        <v>227.03</v>
      </c>
      <c r="S814">
        <v>0</v>
      </c>
      <c r="T814">
        <v>323.31</v>
      </c>
      <c r="U814">
        <v>4992900000</v>
      </c>
      <c r="V814">
        <v>226</v>
      </c>
      <c r="W814">
        <v>29.6995</v>
      </c>
      <c r="X814">
        <v>29.441400000000002</v>
      </c>
      <c r="Y814">
        <v>29.927620000000001</v>
      </c>
      <c r="Z814">
        <v>29.323519999999998</v>
      </c>
      <c r="AA814">
        <v>29.686109999999999</v>
      </c>
      <c r="AB814">
        <v>29.549949999999999</v>
      </c>
    </row>
    <row r="815" spans="2:28" x14ac:dyDescent="0.25">
      <c r="B815">
        <v>0.43493298856618001</v>
      </c>
      <c r="C815">
        <v>-0.11340840657552299</v>
      </c>
      <c r="D815" t="s">
        <v>155</v>
      </c>
      <c r="E815" t="s">
        <v>155</v>
      </c>
      <c r="F815" t="s">
        <v>156</v>
      </c>
      <c r="G815" t="s">
        <v>157</v>
      </c>
      <c r="H815" t="s">
        <v>7132</v>
      </c>
      <c r="I815">
        <v>1</v>
      </c>
      <c r="J815">
        <v>4</v>
      </c>
      <c r="K815" t="s">
        <v>154</v>
      </c>
      <c r="L815">
        <v>8</v>
      </c>
      <c r="M815">
        <v>8</v>
      </c>
      <c r="N815">
        <v>8</v>
      </c>
      <c r="O815">
        <v>21.8</v>
      </c>
      <c r="P815">
        <v>21.8</v>
      </c>
      <c r="Q815">
        <v>21.8</v>
      </c>
      <c r="R815">
        <v>52.920999999999999</v>
      </c>
      <c r="S815">
        <v>0</v>
      </c>
      <c r="T815">
        <v>19.190000000000001</v>
      </c>
      <c r="U815">
        <v>328300000</v>
      </c>
      <c r="V815">
        <v>20</v>
      </c>
      <c r="W815">
        <v>25.770240000000001</v>
      </c>
      <c r="X815">
        <v>25.62274</v>
      </c>
      <c r="Y815">
        <v>25.450610000000001</v>
      </c>
      <c r="Z815">
        <v>25.605180000000001</v>
      </c>
      <c r="AA815">
        <v>25.76633</v>
      </c>
      <c r="AB815">
        <v>25.8123</v>
      </c>
    </row>
    <row r="816" spans="2:28" x14ac:dyDescent="0.25">
      <c r="B816">
        <v>1.93968418738352</v>
      </c>
      <c r="C816">
        <v>0.37411244710286701</v>
      </c>
      <c r="D816" t="s">
        <v>167</v>
      </c>
      <c r="E816" t="s">
        <v>167</v>
      </c>
      <c r="F816" t="s">
        <v>168</v>
      </c>
      <c r="G816" t="s">
        <v>169</v>
      </c>
      <c r="H816" t="s">
        <v>7132</v>
      </c>
      <c r="I816">
        <v>1</v>
      </c>
      <c r="J816">
        <v>4</v>
      </c>
      <c r="K816" t="s">
        <v>166</v>
      </c>
      <c r="L816">
        <v>23</v>
      </c>
      <c r="M816">
        <v>23</v>
      </c>
      <c r="N816">
        <v>23</v>
      </c>
      <c r="O816">
        <v>60.3</v>
      </c>
      <c r="P816">
        <v>60.3</v>
      </c>
      <c r="Q816">
        <v>60.3</v>
      </c>
      <c r="R816">
        <v>54.271999999999998</v>
      </c>
      <c r="S816">
        <v>0</v>
      </c>
      <c r="T816">
        <v>294.22000000000003</v>
      </c>
      <c r="U816">
        <v>36550000000</v>
      </c>
      <c r="V816">
        <v>338</v>
      </c>
      <c r="W816">
        <v>32.585999999999999</v>
      </c>
      <c r="X816">
        <v>32.818559999999998</v>
      </c>
      <c r="Y816">
        <v>32.625030000000002</v>
      </c>
      <c r="Z816">
        <v>32.274619999999999</v>
      </c>
      <c r="AA816">
        <v>32.242980000000003</v>
      </c>
      <c r="AB816">
        <v>32.389670000000002</v>
      </c>
    </row>
    <row r="817" spans="2:28" x14ac:dyDescent="0.25">
      <c r="B817">
        <v>2.1374117912853099</v>
      </c>
      <c r="C817">
        <v>0.241039911905926</v>
      </c>
      <c r="D817" t="s">
        <v>171</v>
      </c>
      <c r="E817" t="s">
        <v>171</v>
      </c>
      <c r="F817" t="s">
        <v>172</v>
      </c>
      <c r="G817" t="s">
        <v>173</v>
      </c>
      <c r="H817" t="s">
        <v>7132</v>
      </c>
      <c r="I817">
        <v>1</v>
      </c>
      <c r="J817">
        <v>4</v>
      </c>
      <c r="K817" t="s">
        <v>170</v>
      </c>
      <c r="L817">
        <v>11</v>
      </c>
      <c r="M817">
        <v>11</v>
      </c>
      <c r="N817">
        <v>11</v>
      </c>
      <c r="O817">
        <v>47.5</v>
      </c>
      <c r="P817">
        <v>47.5</v>
      </c>
      <c r="Q817">
        <v>47.5</v>
      </c>
      <c r="R817">
        <v>27.417999999999999</v>
      </c>
      <c r="S817">
        <v>0</v>
      </c>
      <c r="T817">
        <v>171.34</v>
      </c>
      <c r="U817">
        <v>4667100000</v>
      </c>
      <c r="V817">
        <v>86</v>
      </c>
      <c r="W817">
        <v>29.694500000000001</v>
      </c>
      <c r="X817">
        <v>29.606079999999999</v>
      </c>
      <c r="Y817">
        <v>29.648769999999999</v>
      </c>
      <c r="Z817">
        <v>29.346</v>
      </c>
      <c r="AA817">
        <v>29.484349999999999</v>
      </c>
      <c r="AB817">
        <v>29.395869999999999</v>
      </c>
    </row>
    <row r="818" spans="2:28" x14ac:dyDescent="0.25">
      <c r="B818">
        <v>0.27504594262513099</v>
      </c>
      <c r="C818">
        <v>-0.12869771321614801</v>
      </c>
      <c r="D818" t="s">
        <v>175</v>
      </c>
      <c r="E818" t="s">
        <v>175</v>
      </c>
      <c r="F818" t="s">
        <v>176</v>
      </c>
      <c r="G818" t="s">
        <v>177</v>
      </c>
      <c r="H818" t="s">
        <v>7132</v>
      </c>
      <c r="I818">
        <v>1</v>
      </c>
      <c r="J818">
        <v>4</v>
      </c>
      <c r="K818" t="s">
        <v>174</v>
      </c>
      <c r="L818">
        <v>10</v>
      </c>
      <c r="M818">
        <v>10</v>
      </c>
      <c r="N818">
        <v>10</v>
      </c>
      <c r="O818">
        <v>15.9</v>
      </c>
      <c r="P818">
        <v>15.9</v>
      </c>
      <c r="Q818">
        <v>15.9</v>
      </c>
      <c r="R818">
        <v>99.817999999999998</v>
      </c>
      <c r="S818">
        <v>0</v>
      </c>
      <c r="T818">
        <v>29.91</v>
      </c>
      <c r="U818">
        <v>218040000</v>
      </c>
      <c r="V818">
        <v>17</v>
      </c>
      <c r="W818">
        <v>24.74755</v>
      </c>
      <c r="X818">
        <v>25.161349999999999</v>
      </c>
      <c r="Y818">
        <v>25.106169999999999</v>
      </c>
      <c r="Z818">
        <v>25.031199999999998</v>
      </c>
      <c r="AA818">
        <v>25.402819999999998</v>
      </c>
      <c r="AB818">
        <v>24.96715</v>
      </c>
    </row>
    <row r="819" spans="2:28" x14ac:dyDescent="0.25">
      <c r="B819">
        <v>0.80700749283551299</v>
      </c>
      <c r="C819">
        <v>-0.24272410074869599</v>
      </c>
      <c r="D819" t="s">
        <v>179</v>
      </c>
      <c r="E819" t="s">
        <v>179</v>
      </c>
      <c r="F819" t="s">
        <v>180</v>
      </c>
      <c r="G819" t="s">
        <v>181</v>
      </c>
      <c r="H819" t="s">
        <v>7132</v>
      </c>
      <c r="I819">
        <v>1</v>
      </c>
      <c r="J819">
        <v>4</v>
      </c>
      <c r="K819" t="s">
        <v>178</v>
      </c>
      <c r="L819">
        <v>25</v>
      </c>
      <c r="M819">
        <v>25</v>
      </c>
      <c r="N819">
        <v>25</v>
      </c>
      <c r="O819">
        <v>26.8</v>
      </c>
      <c r="P819">
        <v>26.8</v>
      </c>
      <c r="Q819">
        <v>26.8</v>
      </c>
      <c r="R819">
        <v>141.66999999999999</v>
      </c>
      <c r="S819">
        <v>0</v>
      </c>
      <c r="T819">
        <v>102.24</v>
      </c>
      <c r="U819">
        <v>1141200000</v>
      </c>
      <c r="V819">
        <v>72</v>
      </c>
      <c r="W819">
        <v>27.169589999999999</v>
      </c>
      <c r="X819">
        <v>27.300249999999998</v>
      </c>
      <c r="Y819">
        <v>27.484780000000001</v>
      </c>
      <c r="Z819">
        <v>27.42726</v>
      </c>
      <c r="AA819">
        <v>27.767679999999999</v>
      </c>
      <c r="AB819">
        <v>27.487839999999998</v>
      </c>
    </row>
    <row r="820" spans="2:28" x14ac:dyDescent="0.25">
      <c r="B820">
        <v>0.78291119463983405</v>
      </c>
      <c r="C820">
        <v>-0.233261108398438</v>
      </c>
      <c r="D820" t="s">
        <v>183</v>
      </c>
      <c r="E820" t="s">
        <v>183</v>
      </c>
      <c r="F820" t="s">
        <v>184</v>
      </c>
      <c r="G820" t="s">
        <v>185</v>
      </c>
      <c r="H820" t="s">
        <v>7132</v>
      </c>
      <c r="I820">
        <v>1</v>
      </c>
      <c r="J820">
        <v>4</v>
      </c>
      <c r="K820" t="s">
        <v>182</v>
      </c>
      <c r="L820">
        <v>4</v>
      </c>
      <c r="M820">
        <v>4</v>
      </c>
      <c r="N820">
        <v>4</v>
      </c>
      <c r="O820">
        <v>10.6</v>
      </c>
      <c r="P820">
        <v>10.6</v>
      </c>
      <c r="Q820">
        <v>10.6</v>
      </c>
      <c r="R820">
        <v>58.792000000000002</v>
      </c>
      <c r="S820">
        <v>0</v>
      </c>
      <c r="T820">
        <v>8.4594000000000005</v>
      </c>
      <c r="U820">
        <v>166510000</v>
      </c>
      <c r="V820">
        <v>16</v>
      </c>
      <c r="W820">
        <v>24.73366</v>
      </c>
      <c r="X820">
        <v>24.513819999999999</v>
      </c>
      <c r="Y820">
        <v>24.50009</v>
      </c>
      <c r="Z820">
        <v>24.63672</v>
      </c>
      <c r="AA820">
        <v>25.029520000000002</v>
      </c>
      <c r="AB820">
        <v>24.781120000000001</v>
      </c>
    </row>
    <row r="821" spans="2:28" x14ac:dyDescent="0.25">
      <c r="B821">
        <v>4.1740099705049702E-2</v>
      </c>
      <c r="C821">
        <v>-1.7969767252601802E-2</v>
      </c>
      <c r="D821" t="s">
        <v>187</v>
      </c>
      <c r="E821" t="s">
        <v>187</v>
      </c>
      <c r="F821" t="s">
        <v>188</v>
      </c>
      <c r="G821" t="s">
        <v>189</v>
      </c>
      <c r="H821" t="s">
        <v>7132</v>
      </c>
      <c r="I821">
        <v>1</v>
      </c>
      <c r="J821">
        <v>4</v>
      </c>
      <c r="K821" t="s">
        <v>186</v>
      </c>
      <c r="L821">
        <v>9</v>
      </c>
      <c r="M821">
        <v>8</v>
      </c>
      <c r="N821">
        <v>8</v>
      </c>
      <c r="O821">
        <v>46.4</v>
      </c>
      <c r="P821">
        <v>43.4</v>
      </c>
      <c r="Q821">
        <v>43.4</v>
      </c>
      <c r="R821">
        <v>31.052</v>
      </c>
      <c r="S821">
        <v>0</v>
      </c>
      <c r="T821">
        <v>51.29</v>
      </c>
      <c r="U821">
        <v>1857900000</v>
      </c>
      <c r="V821">
        <v>24</v>
      </c>
      <c r="W821">
        <v>28.059719999999999</v>
      </c>
      <c r="X821">
        <v>28.11421</v>
      </c>
      <c r="Y821">
        <v>28.210249999999998</v>
      </c>
      <c r="Z821">
        <v>27.898510000000002</v>
      </c>
      <c r="AA821">
        <v>28.38261</v>
      </c>
      <c r="AB821">
        <v>28.156970000000001</v>
      </c>
    </row>
    <row r="822" spans="2:28" x14ac:dyDescent="0.25">
      <c r="B822">
        <v>0.39966865558018999</v>
      </c>
      <c r="C822">
        <v>0.18225606282552001</v>
      </c>
      <c r="D822" t="s">
        <v>191</v>
      </c>
      <c r="E822" t="s">
        <v>191</v>
      </c>
      <c r="F822" t="s">
        <v>192</v>
      </c>
      <c r="G822" t="s">
        <v>193</v>
      </c>
      <c r="H822" t="s">
        <v>7132</v>
      </c>
      <c r="I822">
        <v>1</v>
      </c>
      <c r="J822">
        <v>4</v>
      </c>
      <c r="K822" t="s">
        <v>190</v>
      </c>
      <c r="L822">
        <v>7</v>
      </c>
      <c r="M822">
        <v>6</v>
      </c>
      <c r="N822">
        <v>6</v>
      </c>
      <c r="O822">
        <v>9.1</v>
      </c>
      <c r="P822">
        <v>8</v>
      </c>
      <c r="Q822">
        <v>8</v>
      </c>
      <c r="R822">
        <v>109.36</v>
      </c>
      <c r="S822">
        <v>0</v>
      </c>
      <c r="T822">
        <v>14.587</v>
      </c>
      <c r="U822">
        <v>141310000</v>
      </c>
      <c r="V822">
        <v>21</v>
      </c>
      <c r="W822">
        <v>24.492529999999999</v>
      </c>
      <c r="X822">
        <v>24.357900000000001</v>
      </c>
      <c r="Y822">
        <v>24.716390000000001</v>
      </c>
      <c r="Z822">
        <v>24.018180000000001</v>
      </c>
      <c r="AA822">
        <v>24.465689999999999</v>
      </c>
      <c r="AB822">
        <v>24.536169999999998</v>
      </c>
    </row>
    <row r="823" spans="2:28" x14ac:dyDescent="0.25">
      <c r="B823">
        <v>1.28861222342263</v>
      </c>
      <c r="C823">
        <v>0.42714118957519498</v>
      </c>
      <c r="D823" t="s">
        <v>195</v>
      </c>
      <c r="E823" t="s">
        <v>195</v>
      </c>
      <c r="F823" t="s">
        <v>196</v>
      </c>
      <c r="G823" t="s">
        <v>197</v>
      </c>
      <c r="H823" t="s">
        <v>7132</v>
      </c>
      <c r="I823">
        <v>1</v>
      </c>
      <c r="J823">
        <v>4</v>
      </c>
      <c r="K823" t="s">
        <v>194</v>
      </c>
      <c r="L823">
        <v>8</v>
      </c>
      <c r="M823">
        <v>8</v>
      </c>
      <c r="N823">
        <v>8</v>
      </c>
      <c r="O823">
        <v>25</v>
      </c>
      <c r="P823">
        <v>25</v>
      </c>
      <c r="Q823">
        <v>25</v>
      </c>
      <c r="R823">
        <v>47.512999999999998</v>
      </c>
      <c r="S823">
        <v>0</v>
      </c>
      <c r="T823">
        <v>26.861000000000001</v>
      </c>
      <c r="U823">
        <v>299040000</v>
      </c>
      <c r="V823">
        <v>24</v>
      </c>
      <c r="W823">
        <v>25.612629999999999</v>
      </c>
      <c r="X823">
        <v>25.904399999999999</v>
      </c>
      <c r="Y823">
        <v>25.6739</v>
      </c>
      <c r="Z823">
        <v>25.428609999999999</v>
      </c>
      <c r="AA823">
        <v>25.432749999999999</v>
      </c>
      <c r="AB823">
        <v>25.04814</v>
      </c>
    </row>
    <row r="824" spans="2:28" x14ac:dyDescent="0.25">
      <c r="B824">
        <v>0.76733852408085601</v>
      </c>
      <c r="C824">
        <v>0.21170870463053501</v>
      </c>
      <c r="D824" t="s">
        <v>199</v>
      </c>
      <c r="E824" t="s">
        <v>199</v>
      </c>
      <c r="F824" t="s">
        <v>200</v>
      </c>
      <c r="G824" t="s">
        <v>201</v>
      </c>
      <c r="H824" t="s">
        <v>7132</v>
      </c>
      <c r="I824">
        <v>1</v>
      </c>
      <c r="J824">
        <v>4</v>
      </c>
      <c r="K824" t="s">
        <v>198</v>
      </c>
      <c r="L824">
        <v>4</v>
      </c>
      <c r="M824">
        <v>4</v>
      </c>
      <c r="N824">
        <v>4</v>
      </c>
      <c r="O824">
        <v>58.8</v>
      </c>
      <c r="P824">
        <v>58.8</v>
      </c>
      <c r="Q824">
        <v>58.8</v>
      </c>
      <c r="R824">
        <v>7.3384</v>
      </c>
      <c r="S824">
        <v>0</v>
      </c>
      <c r="T824">
        <v>27.773</v>
      </c>
      <c r="U824">
        <v>320740000</v>
      </c>
      <c r="V824">
        <v>16</v>
      </c>
      <c r="W824">
        <v>25.948910000000001</v>
      </c>
      <c r="X824">
        <v>25.77533</v>
      </c>
      <c r="Y824">
        <v>25.54804</v>
      </c>
      <c r="Z824">
        <v>25.527249999999999</v>
      </c>
      <c r="AA824">
        <v>25.64284</v>
      </c>
      <c r="AB824">
        <v>25.46706</v>
      </c>
    </row>
    <row r="825" spans="2:28" x14ac:dyDescent="0.25">
      <c r="B825">
        <v>3.03950367780167E-2</v>
      </c>
      <c r="C825">
        <v>1.0732014973982001E-3</v>
      </c>
      <c r="D825" t="s">
        <v>203</v>
      </c>
      <c r="E825" t="s">
        <v>203</v>
      </c>
      <c r="F825" t="s">
        <v>204</v>
      </c>
      <c r="G825" t="s">
        <v>205</v>
      </c>
      <c r="H825" t="s">
        <v>7132</v>
      </c>
      <c r="I825">
        <v>1</v>
      </c>
      <c r="J825">
        <v>4</v>
      </c>
      <c r="K825" t="s">
        <v>202</v>
      </c>
      <c r="L825">
        <v>3</v>
      </c>
      <c r="M825">
        <v>3</v>
      </c>
      <c r="N825">
        <v>3</v>
      </c>
      <c r="O825">
        <v>26.7</v>
      </c>
      <c r="P825">
        <v>26.7</v>
      </c>
      <c r="Q825">
        <v>26.7</v>
      </c>
      <c r="R825">
        <v>23.260999999999999</v>
      </c>
      <c r="S825">
        <v>0</v>
      </c>
      <c r="T825">
        <v>14.843999999999999</v>
      </c>
      <c r="U825">
        <v>161780000</v>
      </c>
      <c r="V825">
        <v>10</v>
      </c>
      <c r="W825">
        <v>24.699059999999999</v>
      </c>
      <c r="X825">
        <v>24.662369999999999</v>
      </c>
      <c r="Y825">
        <v>24.68929</v>
      </c>
      <c r="Z825">
        <v>24.679010000000002</v>
      </c>
      <c r="AA825">
        <v>24.691579999999998</v>
      </c>
      <c r="AB825">
        <v>24.676909999999999</v>
      </c>
    </row>
    <row r="826" spans="2:28" x14ac:dyDescent="0.25">
      <c r="B826">
        <v>0.95566465301244097</v>
      </c>
      <c r="C826">
        <v>-0.27946599324544202</v>
      </c>
      <c r="D826" t="s">
        <v>207</v>
      </c>
      <c r="E826" t="s">
        <v>207</v>
      </c>
      <c r="F826" t="s">
        <v>208</v>
      </c>
      <c r="G826" t="s">
        <v>209</v>
      </c>
      <c r="H826" t="s">
        <v>7132</v>
      </c>
      <c r="I826">
        <v>1</v>
      </c>
      <c r="J826">
        <v>4</v>
      </c>
      <c r="K826" t="s">
        <v>206</v>
      </c>
      <c r="L826">
        <v>6</v>
      </c>
      <c r="M826">
        <v>6</v>
      </c>
      <c r="N826">
        <v>6</v>
      </c>
      <c r="O826">
        <v>34.6</v>
      </c>
      <c r="P826">
        <v>34.6</v>
      </c>
      <c r="Q826">
        <v>34.6</v>
      </c>
      <c r="R826">
        <v>26.372</v>
      </c>
      <c r="S826">
        <v>0</v>
      </c>
      <c r="T826">
        <v>27.262</v>
      </c>
      <c r="U826">
        <v>794420000</v>
      </c>
      <c r="V826">
        <v>21</v>
      </c>
      <c r="W826">
        <v>26.66939</v>
      </c>
      <c r="X826">
        <v>26.74625</v>
      </c>
      <c r="Y826">
        <v>26.94369</v>
      </c>
      <c r="Z826">
        <v>26.97673</v>
      </c>
      <c r="AA826">
        <v>27.28436</v>
      </c>
      <c r="AB826">
        <v>26.936630000000001</v>
      </c>
    </row>
    <row r="827" spans="2:28" x14ac:dyDescent="0.25">
      <c r="B827">
        <v>1.12385644573502</v>
      </c>
      <c r="C827">
        <v>0.40716044108073002</v>
      </c>
      <c r="D827" t="s">
        <v>211</v>
      </c>
      <c r="E827" t="s">
        <v>211</v>
      </c>
      <c r="F827" t="s">
        <v>212</v>
      </c>
      <c r="G827" t="s">
        <v>213</v>
      </c>
      <c r="H827" t="s">
        <v>7132</v>
      </c>
      <c r="I827">
        <v>1</v>
      </c>
      <c r="J827">
        <v>4</v>
      </c>
      <c r="K827" t="s">
        <v>210</v>
      </c>
      <c r="L827">
        <v>5</v>
      </c>
      <c r="M827">
        <v>5</v>
      </c>
      <c r="N827">
        <v>5</v>
      </c>
      <c r="O827">
        <v>45</v>
      </c>
      <c r="P827">
        <v>45</v>
      </c>
      <c r="Q827">
        <v>45</v>
      </c>
      <c r="R827">
        <v>17.443999999999999</v>
      </c>
      <c r="S827">
        <v>0</v>
      </c>
      <c r="T827">
        <v>86.055999999999997</v>
      </c>
      <c r="U827">
        <v>3520400000</v>
      </c>
      <c r="V827">
        <v>87</v>
      </c>
      <c r="W827">
        <v>28.85454</v>
      </c>
      <c r="X827">
        <v>29.33867</v>
      </c>
      <c r="Y827">
        <v>29.31719</v>
      </c>
      <c r="Z827">
        <v>28.724979999999999</v>
      </c>
      <c r="AA827">
        <v>28.676200000000001</v>
      </c>
      <c r="AB827">
        <v>28.887740000000001</v>
      </c>
    </row>
    <row r="828" spans="2:28" x14ac:dyDescent="0.25">
      <c r="B828">
        <v>1.4114050276879999</v>
      </c>
      <c r="C828">
        <v>-0.21638234456380401</v>
      </c>
      <c r="D828" t="s">
        <v>224</v>
      </c>
      <c r="E828" t="s">
        <v>224</v>
      </c>
      <c r="F828" t="s">
        <v>225</v>
      </c>
      <c r="G828" t="s">
        <v>226</v>
      </c>
      <c r="H828" t="s">
        <v>7132</v>
      </c>
      <c r="I828">
        <v>1</v>
      </c>
      <c r="J828">
        <v>4</v>
      </c>
      <c r="K828" t="s">
        <v>223</v>
      </c>
      <c r="L828">
        <v>5</v>
      </c>
      <c r="M828">
        <v>5</v>
      </c>
      <c r="N828">
        <v>5</v>
      </c>
      <c r="O828">
        <v>36.9</v>
      </c>
      <c r="P828">
        <v>36.9</v>
      </c>
      <c r="Q828">
        <v>36.9</v>
      </c>
      <c r="R828">
        <v>18.562000000000001</v>
      </c>
      <c r="S828">
        <v>0</v>
      </c>
      <c r="T828">
        <v>34.524000000000001</v>
      </c>
      <c r="U828">
        <v>1619200000</v>
      </c>
      <c r="V828">
        <v>38</v>
      </c>
      <c r="W828">
        <v>27.793589999999998</v>
      </c>
      <c r="X828">
        <v>27.941289999999999</v>
      </c>
      <c r="Y828">
        <v>27.880400000000002</v>
      </c>
      <c r="Z828">
        <v>27.986149999999999</v>
      </c>
      <c r="AA828">
        <v>28.183710000000001</v>
      </c>
      <c r="AB828">
        <v>28.094560000000001</v>
      </c>
    </row>
    <row r="829" spans="2:28" x14ac:dyDescent="0.25">
      <c r="B829">
        <v>1.13471573605632</v>
      </c>
      <c r="C829">
        <v>-0.61636098225911296</v>
      </c>
      <c r="D829" t="s">
        <v>232</v>
      </c>
      <c r="E829" t="s">
        <v>232</v>
      </c>
      <c r="F829" t="s">
        <v>233</v>
      </c>
      <c r="G829" t="s">
        <v>234</v>
      </c>
      <c r="H829" t="s">
        <v>7132</v>
      </c>
      <c r="I829">
        <v>1</v>
      </c>
      <c r="J829">
        <v>4</v>
      </c>
      <c r="K829" t="s">
        <v>231</v>
      </c>
      <c r="L829">
        <v>13</v>
      </c>
      <c r="M829">
        <v>13</v>
      </c>
      <c r="N829">
        <v>13</v>
      </c>
      <c r="O829">
        <v>33.299999999999997</v>
      </c>
      <c r="P829">
        <v>33.299999999999997</v>
      </c>
      <c r="Q829">
        <v>33.299999999999997</v>
      </c>
      <c r="R829">
        <v>57.045999999999999</v>
      </c>
      <c r="S829">
        <v>0</v>
      </c>
      <c r="T829">
        <v>63.003999999999998</v>
      </c>
      <c r="U829">
        <v>626480000</v>
      </c>
      <c r="V829">
        <v>33</v>
      </c>
      <c r="W829">
        <v>26.361989999999999</v>
      </c>
      <c r="X829">
        <v>25.849499999999999</v>
      </c>
      <c r="Y829">
        <v>26.48611</v>
      </c>
      <c r="Z829">
        <v>26.527059999999999</v>
      </c>
      <c r="AA829">
        <v>27.074590000000001</v>
      </c>
      <c r="AB829">
        <v>26.945029999999999</v>
      </c>
    </row>
    <row r="830" spans="2:28" x14ac:dyDescent="0.25">
      <c r="B830">
        <v>0.25673395139678701</v>
      </c>
      <c r="C830">
        <v>0.64092763264974195</v>
      </c>
      <c r="D830" t="s">
        <v>236</v>
      </c>
      <c r="E830" t="s">
        <v>236</v>
      </c>
      <c r="F830" t="s">
        <v>237</v>
      </c>
      <c r="G830" t="s">
        <v>238</v>
      </c>
      <c r="H830" t="s">
        <v>7132</v>
      </c>
      <c r="I830">
        <v>1</v>
      </c>
      <c r="J830">
        <v>4</v>
      </c>
      <c r="K830" t="s">
        <v>235</v>
      </c>
      <c r="L830">
        <v>4</v>
      </c>
      <c r="M830">
        <v>4</v>
      </c>
      <c r="N830">
        <v>4</v>
      </c>
      <c r="O830">
        <v>13.4</v>
      </c>
      <c r="P830">
        <v>13.4</v>
      </c>
      <c r="Q830">
        <v>13.4</v>
      </c>
      <c r="R830">
        <v>54.042999999999999</v>
      </c>
      <c r="S830">
        <v>0</v>
      </c>
      <c r="T830">
        <v>11.629</v>
      </c>
      <c r="U830">
        <v>191200000</v>
      </c>
      <c r="V830">
        <v>8</v>
      </c>
      <c r="W830">
        <v>24.77966</v>
      </c>
      <c r="X830">
        <v>24.4861</v>
      </c>
      <c r="Y830">
        <v>25.093820000000001</v>
      </c>
      <c r="Z830">
        <v>25.293410000000002</v>
      </c>
      <c r="AA830">
        <v>22.202020000000001</v>
      </c>
      <c r="AB830">
        <v>24.94136</v>
      </c>
    </row>
    <row r="831" spans="2:28" x14ac:dyDescent="0.25">
      <c r="B831">
        <v>0.780851905037108</v>
      </c>
      <c r="C831">
        <v>0.14757919311523399</v>
      </c>
      <c r="D831" t="s">
        <v>240</v>
      </c>
      <c r="E831" t="s">
        <v>240</v>
      </c>
      <c r="F831" t="s">
        <v>241</v>
      </c>
      <c r="G831" t="s">
        <v>242</v>
      </c>
      <c r="H831" t="s">
        <v>7132</v>
      </c>
      <c r="I831">
        <v>1</v>
      </c>
      <c r="J831">
        <v>4</v>
      </c>
      <c r="K831" t="s">
        <v>239</v>
      </c>
      <c r="L831">
        <v>18</v>
      </c>
      <c r="M831">
        <v>18</v>
      </c>
      <c r="N831">
        <v>18</v>
      </c>
      <c r="O831">
        <v>62.5</v>
      </c>
      <c r="P831">
        <v>62.5</v>
      </c>
      <c r="Q831">
        <v>62.5</v>
      </c>
      <c r="R831">
        <v>33.295999999999999</v>
      </c>
      <c r="S831">
        <v>0</v>
      </c>
      <c r="T831">
        <v>147.18</v>
      </c>
      <c r="U831">
        <v>17505000000</v>
      </c>
      <c r="V831">
        <v>207</v>
      </c>
      <c r="W831">
        <v>31.434799999999999</v>
      </c>
      <c r="X831">
        <v>31.5489</v>
      </c>
      <c r="Y831">
        <v>31.500620000000001</v>
      </c>
      <c r="Z831">
        <v>31.390689999999999</v>
      </c>
      <c r="AA831">
        <v>31.19096</v>
      </c>
      <c r="AB831">
        <v>31.45992</v>
      </c>
    </row>
    <row r="832" spans="2:28" x14ac:dyDescent="0.25">
      <c r="B832">
        <v>0.17949677005327999</v>
      </c>
      <c r="C832">
        <v>-0.28087361653645698</v>
      </c>
      <c r="D832" t="s">
        <v>244</v>
      </c>
      <c r="E832" t="s">
        <v>244</v>
      </c>
      <c r="F832" t="s">
        <v>245</v>
      </c>
      <c r="G832" t="s">
        <v>246</v>
      </c>
      <c r="H832" t="s">
        <v>7132</v>
      </c>
      <c r="I832">
        <v>1</v>
      </c>
      <c r="J832">
        <v>4</v>
      </c>
      <c r="K832" t="s">
        <v>243</v>
      </c>
      <c r="L832">
        <v>2</v>
      </c>
      <c r="M832">
        <v>2</v>
      </c>
      <c r="N832">
        <v>2</v>
      </c>
      <c r="O832">
        <v>17.899999999999999</v>
      </c>
      <c r="P832">
        <v>17.899999999999999</v>
      </c>
      <c r="Q832">
        <v>17.899999999999999</v>
      </c>
      <c r="R832">
        <v>12.159000000000001</v>
      </c>
      <c r="S832">
        <v>0</v>
      </c>
      <c r="T832">
        <v>7.7611999999999997</v>
      </c>
      <c r="U832">
        <v>554640000</v>
      </c>
      <c r="V832">
        <v>9</v>
      </c>
      <c r="W832">
        <v>25.968530000000001</v>
      </c>
      <c r="X832">
        <v>26.781320000000001</v>
      </c>
      <c r="Y832">
        <v>25.69171</v>
      </c>
      <c r="Z832">
        <v>26.166340000000002</v>
      </c>
      <c r="AA832">
        <v>25.728400000000001</v>
      </c>
      <c r="AB832">
        <v>27.38944</v>
      </c>
    </row>
    <row r="833" spans="2:28" x14ac:dyDescent="0.25">
      <c r="B833">
        <v>1.78696165183861</v>
      </c>
      <c r="C833">
        <v>-0.37029329935709399</v>
      </c>
      <c r="D833" t="s">
        <v>248</v>
      </c>
      <c r="E833" t="s">
        <v>248</v>
      </c>
      <c r="F833" t="s">
        <v>249</v>
      </c>
      <c r="G833" t="s">
        <v>250</v>
      </c>
      <c r="H833" t="s">
        <v>7132</v>
      </c>
      <c r="I833">
        <v>1</v>
      </c>
      <c r="J833">
        <v>4</v>
      </c>
      <c r="K833" t="s">
        <v>247</v>
      </c>
      <c r="L833">
        <v>16</v>
      </c>
      <c r="M833">
        <v>16</v>
      </c>
      <c r="N833">
        <v>16</v>
      </c>
      <c r="O833">
        <v>14</v>
      </c>
      <c r="P833">
        <v>14</v>
      </c>
      <c r="Q833">
        <v>14</v>
      </c>
      <c r="R833">
        <v>140.47</v>
      </c>
      <c r="S833">
        <v>0</v>
      </c>
      <c r="T833">
        <v>100.92</v>
      </c>
      <c r="U833">
        <v>3623500000</v>
      </c>
      <c r="V833">
        <v>163</v>
      </c>
      <c r="W833">
        <v>28.794830000000001</v>
      </c>
      <c r="X833">
        <v>28.819759999999999</v>
      </c>
      <c r="Y833">
        <v>28.95505</v>
      </c>
      <c r="Z833">
        <v>29.10014</v>
      </c>
      <c r="AA833">
        <v>29.370380000000001</v>
      </c>
      <c r="AB833">
        <v>29.21</v>
      </c>
    </row>
    <row r="834" spans="2:28" x14ac:dyDescent="0.25">
      <c r="B834">
        <v>1.5443171728771601</v>
      </c>
      <c r="C834">
        <v>-0.40105247497558599</v>
      </c>
      <c r="D834" t="s">
        <v>257</v>
      </c>
      <c r="E834" t="s">
        <v>257</v>
      </c>
      <c r="F834" t="s">
        <v>258</v>
      </c>
      <c r="G834" t="s">
        <v>259</v>
      </c>
      <c r="H834" t="s">
        <v>7132</v>
      </c>
      <c r="I834">
        <v>1</v>
      </c>
      <c r="J834">
        <v>4</v>
      </c>
      <c r="K834" t="s">
        <v>256</v>
      </c>
      <c r="L834">
        <v>10</v>
      </c>
      <c r="M834">
        <v>10</v>
      </c>
      <c r="N834">
        <v>10</v>
      </c>
      <c r="O834">
        <v>36.700000000000003</v>
      </c>
      <c r="P834">
        <v>36.700000000000003</v>
      </c>
      <c r="Q834">
        <v>36.700000000000003</v>
      </c>
      <c r="R834">
        <v>40.703000000000003</v>
      </c>
      <c r="S834">
        <v>0</v>
      </c>
      <c r="T834">
        <v>48.933</v>
      </c>
      <c r="U834">
        <v>808670000</v>
      </c>
      <c r="V834">
        <v>36</v>
      </c>
      <c r="W834">
        <v>26.761040000000001</v>
      </c>
      <c r="X834">
        <v>26.699750000000002</v>
      </c>
      <c r="Y834">
        <v>26.745349999999998</v>
      </c>
      <c r="Z834">
        <v>27.187729999999998</v>
      </c>
      <c r="AA834">
        <v>27.310770000000002</v>
      </c>
      <c r="AB834">
        <v>26.910789999999999</v>
      </c>
    </row>
    <row r="835" spans="2:28" x14ac:dyDescent="0.25">
      <c r="B835">
        <v>0.31561354608721898</v>
      </c>
      <c r="C835">
        <v>-0.18697230021158601</v>
      </c>
      <c r="D835" t="s">
        <v>261</v>
      </c>
      <c r="E835" t="s">
        <v>261</v>
      </c>
      <c r="F835" t="s">
        <v>262</v>
      </c>
      <c r="G835" t="s">
        <v>263</v>
      </c>
      <c r="H835" t="s">
        <v>7132</v>
      </c>
      <c r="I835">
        <v>1</v>
      </c>
      <c r="J835">
        <v>4</v>
      </c>
      <c r="K835" t="s">
        <v>260</v>
      </c>
      <c r="L835">
        <v>10</v>
      </c>
      <c r="M835">
        <v>10</v>
      </c>
      <c r="N835">
        <v>10</v>
      </c>
      <c r="O835">
        <v>13.1</v>
      </c>
      <c r="P835">
        <v>13.1</v>
      </c>
      <c r="Q835">
        <v>13.1</v>
      </c>
      <c r="R835">
        <v>91.006</v>
      </c>
      <c r="S835">
        <v>0</v>
      </c>
      <c r="T835">
        <v>12.765000000000001</v>
      </c>
      <c r="U835">
        <v>171640000</v>
      </c>
      <c r="V835">
        <v>24</v>
      </c>
      <c r="W835">
        <v>24.624279999999999</v>
      </c>
      <c r="X835">
        <v>24.359580000000001</v>
      </c>
      <c r="Y835">
        <v>24.815380000000001</v>
      </c>
      <c r="Z835">
        <v>24.383310000000002</v>
      </c>
      <c r="AA835">
        <v>25.030609999999999</v>
      </c>
      <c r="AB835">
        <v>24.94624</v>
      </c>
    </row>
    <row r="836" spans="2:28" x14ac:dyDescent="0.25">
      <c r="B836">
        <v>1.0056926325745399</v>
      </c>
      <c r="C836">
        <v>-0.419745127360027</v>
      </c>
      <c r="D836" t="s">
        <v>265</v>
      </c>
      <c r="E836" t="s">
        <v>265</v>
      </c>
      <c r="F836" t="s">
        <v>266</v>
      </c>
      <c r="G836" t="s">
        <v>267</v>
      </c>
      <c r="H836" t="s">
        <v>7132</v>
      </c>
      <c r="I836">
        <v>1</v>
      </c>
      <c r="J836">
        <v>4</v>
      </c>
      <c r="K836" t="s">
        <v>264</v>
      </c>
      <c r="L836">
        <v>6</v>
      </c>
      <c r="M836">
        <v>6</v>
      </c>
      <c r="N836">
        <v>6</v>
      </c>
      <c r="O836">
        <v>33.299999999999997</v>
      </c>
      <c r="P836">
        <v>33.299999999999997</v>
      </c>
      <c r="Q836">
        <v>33.299999999999997</v>
      </c>
      <c r="R836">
        <v>33.901000000000003</v>
      </c>
      <c r="S836">
        <v>0</v>
      </c>
      <c r="T836">
        <v>28.334</v>
      </c>
      <c r="U836">
        <v>465140000</v>
      </c>
      <c r="V836">
        <v>24</v>
      </c>
      <c r="W836">
        <v>25.775580000000001</v>
      </c>
      <c r="X836">
        <v>25.904669999999999</v>
      </c>
      <c r="Y836">
        <v>26.181809999999999</v>
      </c>
      <c r="Z836">
        <v>26.65663</v>
      </c>
      <c r="AA836">
        <v>26.12303</v>
      </c>
      <c r="AB836">
        <v>26.341640000000002</v>
      </c>
    </row>
    <row r="837" spans="2:28" x14ac:dyDescent="0.25">
      <c r="B837">
        <v>1.5078025837023801</v>
      </c>
      <c r="C837">
        <v>-0.451770146687824</v>
      </c>
      <c r="D837" t="s">
        <v>273</v>
      </c>
      <c r="E837" t="s">
        <v>273</v>
      </c>
      <c r="F837" t="s">
        <v>274</v>
      </c>
      <c r="G837" t="s">
        <v>275</v>
      </c>
      <c r="H837" t="s">
        <v>7132</v>
      </c>
      <c r="I837">
        <v>1</v>
      </c>
      <c r="J837">
        <v>4</v>
      </c>
      <c r="K837" t="s">
        <v>272</v>
      </c>
      <c r="L837">
        <v>10</v>
      </c>
      <c r="M837">
        <v>10</v>
      </c>
      <c r="N837">
        <v>7</v>
      </c>
      <c r="O837">
        <v>35.299999999999997</v>
      </c>
      <c r="P837">
        <v>35.299999999999997</v>
      </c>
      <c r="Q837">
        <v>25.5</v>
      </c>
      <c r="R837">
        <v>57.921999999999997</v>
      </c>
      <c r="S837">
        <v>0</v>
      </c>
      <c r="T837">
        <v>60.042999999999999</v>
      </c>
      <c r="U837">
        <v>714550000</v>
      </c>
      <c r="V837">
        <v>35</v>
      </c>
      <c r="W837">
        <v>26.510570000000001</v>
      </c>
      <c r="X837">
        <v>26.495200000000001</v>
      </c>
      <c r="Y837">
        <v>26.71921</v>
      </c>
      <c r="Z837">
        <v>26.82687</v>
      </c>
      <c r="AA837">
        <v>27.017330000000001</v>
      </c>
      <c r="AB837">
        <v>27.236080000000001</v>
      </c>
    </row>
    <row r="838" spans="2:28" x14ac:dyDescent="0.25">
      <c r="B838">
        <v>1.00676769318862</v>
      </c>
      <c r="C838">
        <v>-0.25085194905598801</v>
      </c>
      <c r="D838" t="s">
        <v>276</v>
      </c>
      <c r="E838" t="s">
        <v>276</v>
      </c>
      <c r="F838" t="s">
        <v>277</v>
      </c>
      <c r="G838" t="s">
        <v>278</v>
      </c>
      <c r="H838" t="s">
        <v>7132</v>
      </c>
      <c r="I838">
        <v>1</v>
      </c>
      <c r="J838">
        <v>4</v>
      </c>
      <c r="K838" t="s">
        <v>62</v>
      </c>
      <c r="L838">
        <v>9</v>
      </c>
      <c r="M838">
        <v>6</v>
      </c>
      <c r="N838">
        <v>6</v>
      </c>
      <c r="O838">
        <v>30.1</v>
      </c>
      <c r="P838">
        <v>20.3</v>
      </c>
      <c r="Q838">
        <v>20.3</v>
      </c>
      <c r="R838">
        <v>57.771999999999998</v>
      </c>
      <c r="S838">
        <v>0</v>
      </c>
      <c r="T838">
        <v>17.058</v>
      </c>
      <c r="U838">
        <v>227650000</v>
      </c>
      <c r="V838">
        <v>15</v>
      </c>
      <c r="W838">
        <v>25.055230000000002</v>
      </c>
      <c r="X838">
        <v>24.81269</v>
      </c>
      <c r="Y838">
        <v>25.076309999999999</v>
      </c>
      <c r="Z838">
        <v>25.268170000000001</v>
      </c>
      <c r="AA838">
        <v>25.078019999999999</v>
      </c>
      <c r="AB838">
        <v>25.3506</v>
      </c>
    </row>
    <row r="839" spans="2:28" x14ac:dyDescent="0.25">
      <c r="B839">
        <v>0.56753322301421705</v>
      </c>
      <c r="C839">
        <v>0.15615781148274599</v>
      </c>
      <c r="D839" t="s">
        <v>280</v>
      </c>
      <c r="E839" t="s">
        <v>280</v>
      </c>
      <c r="F839" t="s">
        <v>281</v>
      </c>
      <c r="G839" t="s">
        <v>282</v>
      </c>
      <c r="H839" t="s">
        <v>7132</v>
      </c>
      <c r="I839">
        <v>1</v>
      </c>
      <c r="J839">
        <v>4</v>
      </c>
      <c r="K839" t="s">
        <v>279</v>
      </c>
      <c r="L839">
        <v>3</v>
      </c>
      <c r="M839">
        <v>3</v>
      </c>
      <c r="N839">
        <v>3</v>
      </c>
      <c r="O839">
        <v>8.1999999999999993</v>
      </c>
      <c r="P839">
        <v>8.1999999999999993</v>
      </c>
      <c r="Q839">
        <v>8.1999999999999993</v>
      </c>
      <c r="R839">
        <v>59.963999999999999</v>
      </c>
      <c r="S839">
        <v>0</v>
      </c>
      <c r="T839">
        <v>7.9074999999999998</v>
      </c>
      <c r="U839">
        <v>88843000</v>
      </c>
      <c r="V839">
        <v>11</v>
      </c>
      <c r="W839">
        <v>23.956150000000001</v>
      </c>
      <c r="X839">
        <v>23.713239999999999</v>
      </c>
      <c r="Y839">
        <v>23.995159999999998</v>
      </c>
      <c r="Z839">
        <v>23.568829999999998</v>
      </c>
      <c r="AA839">
        <v>23.774249999999999</v>
      </c>
      <c r="AB839">
        <v>23.853000000000002</v>
      </c>
    </row>
    <row r="840" spans="2:28" x14ac:dyDescent="0.25">
      <c r="B840">
        <v>0.18511016486630899</v>
      </c>
      <c r="C840">
        <v>9.1207504272460896E-2</v>
      </c>
      <c r="D840" t="s">
        <v>289</v>
      </c>
      <c r="E840" t="s">
        <v>290</v>
      </c>
      <c r="F840" t="s">
        <v>291</v>
      </c>
      <c r="G840" t="s">
        <v>292</v>
      </c>
      <c r="H840" t="s">
        <v>7132</v>
      </c>
      <c r="I840">
        <v>1</v>
      </c>
      <c r="J840">
        <v>4</v>
      </c>
      <c r="K840" t="s">
        <v>288</v>
      </c>
      <c r="L840">
        <v>10</v>
      </c>
      <c r="M840">
        <v>10</v>
      </c>
      <c r="N840">
        <v>8</v>
      </c>
      <c r="O840">
        <v>32</v>
      </c>
      <c r="P840">
        <v>32</v>
      </c>
      <c r="Q840">
        <v>25.5</v>
      </c>
      <c r="R840">
        <v>28.536999999999999</v>
      </c>
      <c r="S840">
        <v>0</v>
      </c>
      <c r="T840">
        <v>37.177</v>
      </c>
      <c r="U840">
        <v>2093300000</v>
      </c>
      <c r="V840">
        <v>56</v>
      </c>
      <c r="W840">
        <v>28.408480000000001</v>
      </c>
      <c r="X840">
        <v>28.401979999999998</v>
      </c>
      <c r="Y840">
        <v>28.342020000000002</v>
      </c>
      <c r="Z840">
        <v>28.058070000000001</v>
      </c>
      <c r="AA840">
        <v>28.662040000000001</v>
      </c>
      <c r="AB840">
        <v>28.158750000000001</v>
      </c>
    </row>
    <row r="841" spans="2:28" x14ac:dyDescent="0.25">
      <c r="B841">
        <v>0.202008849271574</v>
      </c>
      <c r="C841">
        <v>-0.29309272766113298</v>
      </c>
      <c r="D841" t="s">
        <v>302</v>
      </c>
      <c r="E841" t="s">
        <v>302</v>
      </c>
      <c r="F841" t="s">
        <v>303</v>
      </c>
      <c r="G841" t="s">
        <v>304</v>
      </c>
      <c r="H841" t="s">
        <v>7132</v>
      </c>
      <c r="I841">
        <v>1</v>
      </c>
      <c r="J841">
        <v>4</v>
      </c>
      <c r="K841" t="s">
        <v>301</v>
      </c>
      <c r="L841">
        <v>2</v>
      </c>
      <c r="M841">
        <v>2</v>
      </c>
      <c r="N841">
        <v>2</v>
      </c>
      <c r="O841">
        <v>8</v>
      </c>
      <c r="P841">
        <v>8</v>
      </c>
      <c r="Q841">
        <v>8</v>
      </c>
      <c r="R841">
        <v>43.527999999999999</v>
      </c>
      <c r="S841">
        <v>0</v>
      </c>
      <c r="T841">
        <v>6.1041999999999996</v>
      </c>
      <c r="U841">
        <v>63711000</v>
      </c>
      <c r="V841">
        <v>4</v>
      </c>
      <c r="W841">
        <v>22.286059999999999</v>
      </c>
      <c r="X841">
        <v>23.773340000000001</v>
      </c>
      <c r="Y841">
        <v>23.88092</v>
      </c>
      <c r="Z841">
        <v>23.25262</v>
      </c>
      <c r="AA841">
        <v>24.00827</v>
      </c>
      <c r="AB841">
        <v>23.558710000000001</v>
      </c>
    </row>
    <row r="842" spans="2:28" x14ac:dyDescent="0.25">
      <c r="B842">
        <v>0.654633985605931</v>
      </c>
      <c r="C842">
        <v>-0.33613077799479302</v>
      </c>
      <c r="D842" t="s">
        <v>310</v>
      </c>
      <c r="E842" t="s">
        <v>310</v>
      </c>
      <c r="F842" t="s">
        <v>311</v>
      </c>
      <c r="G842" t="s">
        <v>312</v>
      </c>
      <c r="H842" t="s">
        <v>7132</v>
      </c>
      <c r="I842">
        <v>1</v>
      </c>
      <c r="J842">
        <v>4</v>
      </c>
      <c r="K842" t="s">
        <v>309</v>
      </c>
      <c r="L842">
        <v>4</v>
      </c>
      <c r="M842">
        <v>4</v>
      </c>
      <c r="N842">
        <v>4</v>
      </c>
      <c r="O842">
        <v>21.2</v>
      </c>
      <c r="P842">
        <v>21.2</v>
      </c>
      <c r="Q842">
        <v>21.2</v>
      </c>
      <c r="R842">
        <v>38.457999999999998</v>
      </c>
      <c r="S842">
        <v>0</v>
      </c>
      <c r="T842">
        <v>18.001999999999999</v>
      </c>
      <c r="U842">
        <v>117870000</v>
      </c>
      <c r="V842">
        <v>7</v>
      </c>
      <c r="W842">
        <v>23.753990000000002</v>
      </c>
      <c r="X842">
        <v>24.248290000000001</v>
      </c>
      <c r="Y842">
        <v>24.34329</v>
      </c>
      <c r="Z842">
        <v>24.170809999999999</v>
      </c>
      <c r="AA842">
        <v>24.538599999999999</v>
      </c>
      <c r="AB842">
        <v>24.644549999999999</v>
      </c>
    </row>
    <row r="843" spans="2:28" x14ac:dyDescent="0.25">
      <c r="B843">
        <v>0.52685012327740699</v>
      </c>
      <c r="C843">
        <v>-0.18896102905273399</v>
      </c>
      <c r="D843" t="s">
        <v>318</v>
      </c>
      <c r="E843" t="s">
        <v>318</v>
      </c>
      <c r="F843" t="s">
        <v>319</v>
      </c>
      <c r="G843" t="s">
        <v>320</v>
      </c>
      <c r="H843" t="s">
        <v>7132</v>
      </c>
      <c r="I843">
        <v>1</v>
      </c>
      <c r="J843">
        <v>4</v>
      </c>
      <c r="K843" t="s">
        <v>317</v>
      </c>
      <c r="L843">
        <v>23</v>
      </c>
      <c r="M843">
        <v>23</v>
      </c>
      <c r="N843">
        <v>12</v>
      </c>
      <c r="O843">
        <v>29.7</v>
      </c>
      <c r="P843">
        <v>29.7</v>
      </c>
      <c r="Q843">
        <v>17</v>
      </c>
      <c r="R843">
        <v>103.93</v>
      </c>
      <c r="S843">
        <v>0</v>
      </c>
      <c r="T843">
        <v>69.132000000000005</v>
      </c>
      <c r="U843">
        <v>1795700000</v>
      </c>
      <c r="V843">
        <v>85</v>
      </c>
      <c r="W843">
        <v>28.091740000000001</v>
      </c>
      <c r="X843">
        <v>27.725729999999999</v>
      </c>
      <c r="Y843">
        <v>28.230360000000001</v>
      </c>
      <c r="Z843">
        <v>28.227340000000002</v>
      </c>
      <c r="AA843">
        <v>28.27347</v>
      </c>
      <c r="AB843">
        <v>28.113910000000001</v>
      </c>
    </row>
    <row r="844" spans="2:28" x14ac:dyDescent="0.25">
      <c r="B844">
        <v>0.32248686974658503</v>
      </c>
      <c r="C844">
        <v>0.13854026794433599</v>
      </c>
      <c r="D844" t="s">
        <v>322</v>
      </c>
      <c r="E844" t="s">
        <v>322</v>
      </c>
      <c r="F844" t="s">
        <v>323</v>
      </c>
      <c r="G844" t="s">
        <v>324</v>
      </c>
      <c r="H844" t="s">
        <v>7132</v>
      </c>
      <c r="I844">
        <v>1</v>
      </c>
      <c r="J844">
        <v>4</v>
      </c>
      <c r="K844" t="s">
        <v>321</v>
      </c>
      <c r="L844">
        <v>5</v>
      </c>
      <c r="M844">
        <v>5</v>
      </c>
      <c r="N844">
        <v>5</v>
      </c>
      <c r="O844">
        <v>24.8</v>
      </c>
      <c r="P844">
        <v>24.8</v>
      </c>
      <c r="Q844">
        <v>24.8</v>
      </c>
      <c r="R844">
        <v>31.013000000000002</v>
      </c>
      <c r="S844">
        <v>0</v>
      </c>
      <c r="T844">
        <v>159.74</v>
      </c>
      <c r="U844">
        <v>2866800000</v>
      </c>
      <c r="V844">
        <v>121</v>
      </c>
      <c r="W844">
        <v>28.751650000000001</v>
      </c>
      <c r="X844">
        <v>28.658300000000001</v>
      </c>
      <c r="Y844">
        <v>29.159230000000001</v>
      </c>
      <c r="Z844">
        <v>28.580970000000001</v>
      </c>
      <c r="AA844">
        <v>28.695609999999999</v>
      </c>
      <c r="AB844">
        <v>28.87698</v>
      </c>
    </row>
    <row r="845" spans="2:28" x14ac:dyDescent="0.25">
      <c r="B845">
        <v>0.76240171148236302</v>
      </c>
      <c r="C845">
        <v>-0.20982869466146101</v>
      </c>
      <c r="D845" t="s">
        <v>330</v>
      </c>
      <c r="E845" t="s">
        <v>330</v>
      </c>
      <c r="F845" t="s">
        <v>331</v>
      </c>
      <c r="G845" t="s">
        <v>332</v>
      </c>
      <c r="H845" t="s">
        <v>7132</v>
      </c>
      <c r="I845">
        <v>1</v>
      </c>
      <c r="J845">
        <v>4</v>
      </c>
      <c r="K845" t="s">
        <v>329</v>
      </c>
      <c r="L845">
        <v>3</v>
      </c>
      <c r="M845">
        <v>3</v>
      </c>
      <c r="N845">
        <v>3</v>
      </c>
      <c r="O845">
        <v>13.1</v>
      </c>
      <c r="P845">
        <v>13.1</v>
      </c>
      <c r="Q845">
        <v>13.1</v>
      </c>
      <c r="R845">
        <v>35.283999999999999</v>
      </c>
      <c r="S845">
        <v>0</v>
      </c>
      <c r="T845">
        <v>21.684999999999999</v>
      </c>
      <c r="U845">
        <v>464030000</v>
      </c>
      <c r="V845">
        <v>16</v>
      </c>
      <c r="W845">
        <v>26.103899999999999</v>
      </c>
      <c r="X845">
        <v>26.183160000000001</v>
      </c>
      <c r="Y845">
        <v>25.911090000000002</v>
      </c>
      <c r="Z845">
        <v>26.434090000000001</v>
      </c>
      <c r="AA845">
        <v>26.295480000000001</v>
      </c>
      <c r="AB845">
        <v>26.09806</v>
      </c>
    </row>
    <row r="846" spans="2:28" x14ac:dyDescent="0.25">
      <c r="B846">
        <v>0.99718603147389895</v>
      </c>
      <c r="C846">
        <v>0.212016423543297</v>
      </c>
      <c r="D846" t="s">
        <v>338</v>
      </c>
      <c r="E846" t="s">
        <v>338</v>
      </c>
      <c r="F846" t="s">
        <v>339</v>
      </c>
      <c r="G846" t="s">
        <v>340</v>
      </c>
      <c r="H846" t="s">
        <v>7132</v>
      </c>
      <c r="I846">
        <v>1</v>
      </c>
      <c r="J846">
        <v>4</v>
      </c>
      <c r="K846" t="s">
        <v>337</v>
      </c>
      <c r="L846">
        <v>8</v>
      </c>
      <c r="M846">
        <v>6</v>
      </c>
      <c r="N846">
        <v>3</v>
      </c>
      <c r="O846">
        <v>27.2</v>
      </c>
      <c r="P846">
        <v>21.2</v>
      </c>
      <c r="Q846">
        <v>9.6</v>
      </c>
      <c r="R846">
        <v>49.198999999999998</v>
      </c>
      <c r="S846">
        <v>0</v>
      </c>
      <c r="T846">
        <v>89.838999999999999</v>
      </c>
      <c r="U846">
        <v>1192400000</v>
      </c>
      <c r="V846">
        <v>38</v>
      </c>
      <c r="W846">
        <v>27.612380000000002</v>
      </c>
      <c r="X846">
        <v>27.81091</v>
      </c>
      <c r="Y846">
        <v>27.529319999999998</v>
      </c>
      <c r="Z846">
        <v>27.334669999999999</v>
      </c>
      <c r="AA846">
        <v>27.51848</v>
      </c>
      <c r="AB846">
        <v>27.463419999999999</v>
      </c>
    </row>
    <row r="847" spans="2:28" x14ac:dyDescent="0.25">
      <c r="B847">
        <v>0.49378115625236602</v>
      </c>
      <c r="C847">
        <v>-0.13335482279459801</v>
      </c>
      <c r="D847" t="s">
        <v>350</v>
      </c>
      <c r="E847" t="s">
        <v>350</v>
      </c>
      <c r="F847" t="s">
        <v>351</v>
      </c>
      <c r="G847" t="s">
        <v>352</v>
      </c>
      <c r="H847" t="s">
        <v>7132</v>
      </c>
      <c r="I847">
        <v>1</v>
      </c>
      <c r="J847">
        <v>4</v>
      </c>
      <c r="K847" t="s">
        <v>349</v>
      </c>
      <c r="L847">
        <v>7</v>
      </c>
      <c r="M847">
        <v>7</v>
      </c>
      <c r="N847">
        <v>7</v>
      </c>
      <c r="O847">
        <v>21</v>
      </c>
      <c r="P847">
        <v>21</v>
      </c>
      <c r="Q847">
        <v>21</v>
      </c>
      <c r="R847">
        <v>37.548000000000002</v>
      </c>
      <c r="S847">
        <v>0</v>
      </c>
      <c r="T847">
        <v>22.736999999999998</v>
      </c>
      <c r="U847">
        <v>266170000</v>
      </c>
      <c r="V847">
        <v>21</v>
      </c>
      <c r="W847">
        <v>25.387619999999998</v>
      </c>
      <c r="X847">
        <v>25.098849999999999</v>
      </c>
      <c r="Y847">
        <v>25.427869999999999</v>
      </c>
      <c r="Z847">
        <v>25.525849999999998</v>
      </c>
      <c r="AA847">
        <v>25.334019999999999</v>
      </c>
      <c r="AB847">
        <v>25.454529999999998</v>
      </c>
    </row>
    <row r="848" spans="2:28" x14ac:dyDescent="0.25">
      <c r="B848">
        <v>1.38491051285852</v>
      </c>
      <c r="C848">
        <v>0.506872812906902</v>
      </c>
      <c r="D848" t="s">
        <v>357</v>
      </c>
      <c r="E848" t="s">
        <v>357</v>
      </c>
      <c r="F848" t="s">
        <v>358</v>
      </c>
      <c r="G848" t="s">
        <v>359</v>
      </c>
      <c r="H848" t="s">
        <v>7132</v>
      </c>
      <c r="I848">
        <v>1</v>
      </c>
      <c r="J848">
        <v>4</v>
      </c>
      <c r="K848" t="s">
        <v>88</v>
      </c>
      <c r="L848">
        <v>3</v>
      </c>
      <c r="M848">
        <v>3</v>
      </c>
      <c r="N848">
        <v>3</v>
      </c>
      <c r="O848">
        <v>16.899999999999999</v>
      </c>
      <c r="P848">
        <v>16.899999999999999</v>
      </c>
      <c r="Q848">
        <v>16.899999999999999</v>
      </c>
      <c r="R848">
        <v>22.923999999999999</v>
      </c>
      <c r="S848">
        <v>0</v>
      </c>
      <c r="T848">
        <v>17.064</v>
      </c>
      <c r="U848">
        <v>313700000</v>
      </c>
      <c r="V848">
        <v>25</v>
      </c>
      <c r="W848">
        <v>25.797239999999999</v>
      </c>
      <c r="X848">
        <v>25.90438</v>
      </c>
      <c r="Y848">
        <v>25.89894</v>
      </c>
      <c r="Z848">
        <v>25.05743</v>
      </c>
      <c r="AA848">
        <v>25.634499999999999</v>
      </c>
      <c r="AB848">
        <v>25.388010000000001</v>
      </c>
    </row>
    <row r="849" spans="2:28" x14ac:dyDescent="0.25">
      <c r="B849">
        <v>1.5258240213247001</v>
      </c>
      <c r="C849">
        <v>0.490390141805015</v>
      </c>
      <c r="D849" t="s">
        <v>362</v>
      </c>
      <c r="E849" t="s">
        <v>362</v>
      </c>
      <c r="F849" t="s">
        <v>363</v>
      </c>
      <c r="G849" t="s">
        <v>364</v>
      </c>
      <c r="H849" t="s">
        <v>7132</v>
      </c>
      <c r="I849">
        <v>1</v>
      </c>
      <c r="J849">
        <v>4</v>
      </c>
      <c r="K849" t="s">
        <v>361</v>
      </c>
      <c r="L849">
        <v>6</v>
      </c>
      <c r="M849">
        <v>6</v>
      </c>
      <c r="N849">
        <v>6</v>
      </c>
      <c r="O849">
        <v>44.5</v>
      </c>
      <c r="P849">
        <v>44.5</v>
      </c>
      <c r="Q849">
        <v>44.5</v>
      </c>
      <c r="R849">
        <v>17.120999999999999</v>
      </c>
      <c r="S849">
        <v>0</v>
      </c>
      <c r="T849">
        <v>33.658000000000001</v>
      </c>
      <c r="U849">
        <v>442630000</v>
      </c>
      <c r="V849">
        <v>30</v>
      </c>
      <c r="W849">
        <v>26.125720000000001</v>
      </c>
      <c r="X849">
        <v>26.40193</v>
      </c>
      <c r="Y849">
        <v>26.592780000000001</v>
      </c>
      <c r="Z849">
        <v>25.76727</v>
      </c>
      <c r="AA849">
        <v>25.911850000000001</v>
      </c>
      <c r="AB849">
        <v>25.970140000000001</v>
      </c>
    </row>
    <row r="850" spans="2:28" x14ac:dyDescent="0.25">
      <c r="B850">
        <v>0.41046391576602897</v>
      </c>
      <c r="C850">
        <v>0.107624689737953</v>
      </c>
      <c r="D850" t="s">
        <v>366</v>
      </c>
      <c r="E850" t="s">
        <v>366</v>
      </c>
      <c r="F850" t="s">
        <v>367</v>
      </c>
      <c r="G850" t="s">
        <v>368</v>
      </c>
      <c r="H850" t="s">
        <v>7132</v>
      </c>
      <c r="I850">
        <v>1</v>
      </c>
      <c r="J850">
        <v>4</v>
      </c>
      <c r="K850" t="s">
        <v>365</v>
      </c>
      <c r="L850">
        <v>19</v>
      </c>
      <c r="M850">
        <v>19</v>
      </c>
      <c r="N850">
        <v>19</v>
      </c>
      <c r="O850">
        <v>47.2</v>
      </c>
      <c r="P850">
        <v>47.2</v>
      </c>
      <c r="Q850">
        <v>47.2</v>
      </c>
      <c r="R850">
        <v>43.953000000000003</v>
      </c>
      <c r="S850">
        <v>0</v>
      </c>
      <c r="T850">
        <v>323.31</v>
      </c>
      <c r="U850">
        <v>10303000000</v>
      </c>
      <c r="V850">
        <v>258</v>
      </c>
      <c r="W850">
        <v>30.577500000000001</v>
      </c>
      <c r="X850">
        <v>30.75207</v>
      </c>
      <c r="Y850">
        <v>30.74559</v>
      </c>
      <c r="Z850">
        <v>30.421420000000001</v>
      </c>
      <c r="AA850">
        <v>30.578399999999998</v>
      </c>
      <c r="AB850">
        <v>30.752469999999999</v>
      </c>
    </row>
    <row r="851" spans="2:28" x14ac:dyDescent="0.25">
      <c r="B851">
        <v>1.1827877952685599</v>
      </c>
      <c r="C851">
        <v>-0.233982721964519</v>
      </c>
      <c r="D851" t="s">
        <v>370</v>
      </c>
      <c r="E851" t="s">
        <v>370</v>
      </c>
      <c r="F851" t="s">
        <v>371</v>
      </c>
      <c r="G851" t="s">
        <v>372</v>
      </c>
      <c r="H851" t="s">
        <v>7132</v>
      </c>
      <c r="I851">
        <v>1</v>
      </c>
      <c r="J851">
        <v>4</v>
      </c>
      <c r="K851" t="s">
        <v>369</v>
      </c>
      <c r="L851">
        <v>13</v>
      </c>
      <c r="M851">
        <v>13</v>
      </c>
      <c r="N851">
        <v>13</v>
      </c>
      <c r="O851">
        <v>39.700000000000003</v>
      </c>
      <c r="P851">
        <v>39.700000000000003</v>
      </c>
      <c r="Q851">
        <v>39.700000000000003</v>
      </c>
      <c r="R851">
        <v>49.027000000000001</v>
      </c>
      <c r="S851">
        <v>0</v>
      </c>
      <c r="T851">
        <v>100.81</v>
      </c>
      <c r="U851">
        <v>1532100000</v>
      </c>
      <c r="V851">
        <v>69</v>
      </c>
      <c r="W851">
        <v>27.748360000000002</v>
      </c>
      <c r="X851">
        <v>27.66037</v>
      </c>
      <c r="Y851">
        <v>27.93843</v>
      </c>
      <c r="Z851">
        <v>27.930890000000002</v>
      </c>
      <c r="AA851">
        <v>28.0426</v>
      </c>
      <c r="AB851">
        <v>28.075610000000001</v>
      </c>
    </row>
    <row r="852" spans="2:28" x14ac:dyDescent="0.25">
      <c r="B852">
        <v>0.34082309085943802</v>
      </c>
      <c r="C852">
        <v>0.53834533691406306</v>
      </c>
      <c r="D852" t="s">
        <v>7659</v>
      </c>
      <c r="E852" t="s">
        <v>7659</v>
      </c>
      <c r="F852" t="s">
        <v>7660</v>
      </c>
      <c r="G852" t="s">
        <v>7661</v>
      </c>
      <c r="H852" t="s">
        <v>7132</v>
      </c>
      <c r="I852">
        <v>1</v>
      </c>
      <c r="J852">
        <v>4</v>
      </c>
      <c r="K852" t="s">
        <v>7662</v>
      </c>
      <c r="L852">
        <v>3</v>
      </c>
      <c r="M852">
        <v>3</v>
      </c>
      <c r="N852">
        <v>3</v>
      </c>
      <c r="O852">
        <v>6.5</v>
      </c>
      <c r="P852">
        <v>6.5</v>
      </c>
      <c r="Q852">
        <v>6.5</v>
      </c>
      <c r="R852">
        <v>70.596999999999994</v>
      </c>
      <c r="S852">
        <v>3.9001999999999998E-4</v>
      </c>
      <c r="T852">
        <v>2.7082999999999999</v>
      </c>
      <c r="U852">
        <v>54675000</v>
      </c>
      <c r="V852">
        <v>3</v>
      </c>
      <c r="W852">
        <v>23.852150000000002</v>
      </c>
      <c r="X852">
        <v>23.584399999999999</v>
      </c>
      <c r="Y852">
        <v>24.04034</v>
      </c>
      <c r="Z852">
        <v>24.258430000000001</v>
      </c>
      <c r="AA852">
        <v>22.080179999999999</v>
      </c>
      <c r="AB852">
        <v>23.523250000000001</v>
      </c>
    </row>
    <row r="853" spans="2:28" x14ac:dyDescent="0.25">
      <c r="B853">
        <v>0.93659497377055101</v>
      </c>
      <c r="C853">
        <v>0.475964228312172</v>
      </c>
      <c r="D853" t="s">
        <v>374</v>
      </c>
      <c r="E853" t="s">
        <v>374</v>
      </c>
      <c r="F853" t="s">
        <v>375</v>
      </c>
      <c r="G853" t="s">
        <v>376</v>
      </c>
      <c r="H853" t="s">
        <v>7132</v>
      </c>
      <c r="I853">
        <v>1</v>
      </c>
      <c r="J853">
        <v>4</v>
      </c>
      <c r="K853" t="s">
        <v>373</v>
      </c>
      <c r="L853">
        <v>3</v>
      </c>
      <c r="M853">
        <v>3</v>
      </c>
      <c r="N853">
        <v>3</v>
      </c>
      <c r="O853">
        <v>19.5</v>
      </c>
      <c r="P853">
        <v>19.5</v>
      </c>
      <c r="Q853">
        <v>19.5</v>
      </c>
      <c r="R853">
        <v>23.01</v>
      </c>
      <c r="S853">
        <v>0</v>
      </c>
      <c r="T853">
        <v>5.9333999999999998</v>
      </c>
      <c r="U853">
        <v>156010000</v>
      </c>
      <c r="V853">
        <v>9</v>
      </c>
      <c r="W853">
        <v>24.529579999999999</v>
      </c>
      <c r="X853">
        <v>25.009540000000001</v>
      </c>
      <c r="Y853">
        <v>25.001010000000001</v>
      </c>
      <c r="Z853">
        <v>24.057469999999999</v>
      </c>
      <c r="AA853">
        <v>24.670010000000001</v>
      </c>
      <c r="AB853">
        <v>24.38476</v>
      </c>
    </row>
    <row r="854" spans="2:28" x14ac:dyDescent="0.25">
      <c r="B854">
        <v>6.3247279204371606E-2</v>
      </c>
      <c r="C854">
        <v>-5.0136566162109403E-2</v>
      </c>
      <c r="D854" t="s">
        <v>381</v>
      </c>
      <c r="E854" t="s">
        <v>382</v>
      </c>
      <c r="F854" t="s">
        <v>383</v>
      </c>
      <c r="G854" t="s">
        <v>384</v>
      </c>
      <c r="H854" t="s">
        <v>7132</v>
      </c>
      <c r="I854">
        <v>1</v>
      </c>
      <c r="J854">
        <v>4</v>
      </c>
      <c r="K854" t="s">
        <v>380</v>
      </c>
      <c r="L854">
        <v>3</v>
      </c>
      <c r="M854">
        <v>3</v>
      </c>
      <c r="N854">
        <v>3</v>
      </c>
      <c r="O854">
        <v>11.2</v>
      </c>
      <c r="P854">
        <v>11.2</v>
      </c>
      <c r="Q854">
        <v>11.2</v>
      </c>
      <c r="R854">
        <v>39.807000000000002</v>
      </c>
      <c r="S854">
        <v>0</v>
      </c>
      <c r="T854">
        <v>4.1413000000000002</v>
      </c>
      <c r="U854">
        <v>63266000</v>
      </c>
      <c r="V854">
        <v>13</v>
      </c>
      <c r="W854">
        <v>23.293060000000001</v>
      </c>
      <c r="X854">
        <v>22.960840000000001</v>
      </c>
      <c r="Y854">
        <v>23.528390000000002</v>
      </c>
      <c r="Z854">
        <v>23.615490000000001</v>
      </c>
      <c r="AA854">
        <v>23.435929999999999</v>
      </c>
      <c r="AB854">
        <v>22.881270000000001</v>
      </c>
    </row>
    <row r="855" spans="2:28" x14ac:dyDescent="0.25">
      <c r="B855">
        <v>1.22839439500114</v>
      </c>
      <c r="C855">
        <v>-0.44179662068685099</v>
      </c>
      <c r="D855" t="s">
        <v>396</v>
      </c>
      <c r="E855" t="s">
        <v>396</v>
      </c>
      <c r="F855" t="s">
        <v>397</v>
      </c>
      <c r="G855" t="s">
        <v>398</v>
      </c>
      <c r="H855" t="s">
        <v>7132</v>
      </c>
      <c r="I855">
        <v>1</v>
      </c>
      <c r="J855">
        <v>4</v>
      </c>
      <c r="K855" t="s">
        <v>395</v>
      </c>
      <c r="L855">
        <v>4</v>
      </c>
      <c r="M855">
        <v>4</v>
      </c>
      <c r="N855">
        <v>4</v>
      </c>
      <c r="O855">
        <v>17.2</v>
      </c>
      <c r="P855">
        <v>17.2</v>
      </c>
      <c r="Q855">
        <v>17.2</v>
      </c>
      <c r="R855">
        <v>38.822000000000003</v>
      </c>
      <c r="S855">
        <v>0</v>
      </c>
      <c r="T855">
        <v>14.292999999999999</v>
      </c>
      <c r="U855">
        <v>302890000</v>
      </c>
      <c r="V855">
        <v>21</v>
      </c>
      <c r="W855">
        <v>25.103300000000001</v>
      </c>
      <c r="X855">
        <v>25.214790000000001</v>
      </c>
      <c r="Y855">
        <v>25.63636</v>
      </c>
      <c r="Z855">
        <v>25.77861</v>
      </c>
      <c r="AA855">
        <v>25.67117</v>
      </c>
      <c r="AB855">
        <v>25.83004</v>
      </c>
    </row>
    <row r="856" spans="2:28" x14ac:dyDescent="0.25">
      <c r="B856">
        <v>4.2603161419741901E-2</v>
      </c>
      <c r="C856">
        <v>9.1233571370441496E-2</v>
      </c>
      <c r="D856" t="s">
        <v>400</v>
      </c>
      <c r="E856" t="s">
        <v>400</v>
      </c>
      <c r="F856" t="s">
        <v>401</v>
      </c>
      <c r="G856" t="s">
        <v>402</v>
      </c>
      <c r="H856" t="s">
        <v>7132</v>
      </c>
      <c r="I856">
        <v>1</v>
      </c>
      <c r="J856">
        <v>4</v>
      </c>
      <c r="K856" t="s">
        <v>399</v>
      </c>
      <c r="L856">
        <v>4</v>
      </c>
      <c r="M856">
        <v>3</v>
      </c>
      <c r="N856">
        <v>3</v>
      </c>
      <c r="O856">
        <v>31.8</v>
      </c>
      <c r="P856">
        <v>27.2</v>
      </c>
      <c r="Q856">
        <v>27.2</v>
      </c>
      <c r="R856">
        <v>21.693999999999999</v>
      </c>
      <c r="S856">
        <v>0</v>
      </c>
      <c r="T856">
        <v>13.936999999999999</v>
      </c>
      <c r="U856">
        <v>144440000</v>
      </c>
      <c r="V856">
        <v>8</v>
      </c>
      <c r="W856">
        <v>24.276679999999999</v>
      </c>
      <c r="X856">
        <v>24.083020000000001</v>
      </c>
      <c r="Y856">
        <v>24.429690000000001</v>
      </c>
      <c r="Z856">
        <v>22.726769999999998</v>
      </c>
      <c r="AA856">
        <v>24.937819999999999</v>
      </c>
      <c r="AB856">
        <v>24.851099999999999</v>
      </c>
    </row>
    <row r="857" spans="2:28" x14ac:dyDescent="0.25">
      <c r="B857">
        <v>0.63901618785410297</v>
      </c>
      <c r="C857">
        <v>1.56723976135254</v>
      </c>
      <c r="D857" t="s">
        <v>7663</v>
      </c>
      <c r="E857" t="s">
        <v>7663</v>
      </c>
      <c r="F857" t="s">
        <v>7664</v>
      </c>
      <c r="G857" t="s">
        <v>7665</v>
      </c>
      <c r="H857" t="s">
        <v>7132</v>
      </c>
      <c r="I857">
        <v>1</v>
      </c>
      <c r="J857">
        <v>4</v>
      </c>
      <c r="K857" t="s">
        <v>7666</v>
      </c>
      <c r="L857">
        <v>3</v>
      </c>
      <c r="M857">
        <v>3</v>
      </c>
      <c r="N857">
        <v>3</v>
      </c>
      <c r="O857">
        <v>7.9</v>
      </c>
      <c r="P857">
        <v>7.9</v>
      </c>
      <c r="Q857">
        <v>7.9</v>
      </c>
      <c r="R857">
        <v>54.319000000000003</v>
      </c>
      <c r="S857">
        <v>0</v>
      </c>
      <c r="T857">
        <v>25.686</v>
      </c>
      <c r="U857">
        <v>137140000</v>
      </c>
      <c r="V857">
        <v>10</v>
      </c>
      <c r="W857">
        <v>24.62321</v>
      </c>
      <c r="X857">
        <v>24.31015</v>
      </c>
      <c r="Y857">
        <v>24.89152</v>
      </c>
      <c r="Z857">
        <v>22.81015</v>
      </c>
      <c r="AA857">
        <v>21.2728</v>
      </c>
      <c r="AB857">
        <v>25.040220000000001</v>
      </c>
    </row>
    <row r="858" spans="2:28" x14ac:dyDescent="0.25">
      <c r="B858">
        <v>1.0183353656690199</v>
      </c>
      <c r="C858">
        <v>-0.244654973347984</v>
      </c>
      <c r="D858" t="s">
        <v>412</v>
      </c>
      <c r="E858" t="s">
        <v>412</v>
      </c>
      <c r="F858" t="s">
        <v>413</v>
      </c>
      <c r="G858" t="s">
        <v>414</v>
      </c>
      <c r="H858" t="s">
        <v>7132</v>
      </c>
      <c r="I858">
        <v>1</v>
      </c>
      <c r="J858">
        <v>4</v>
      </c>
      <c r="K858" t="s">
        <v>411</v>
      </c>
      <c r="L858">
        <v>22</v>
      </c>
      <c r="M858">
        <v>22</v>
      </c>
      <c r="N858">
        <v>22</v>
      </c>
      <c r="O858">
        <v>30.1</v>
      </c>
      <c r="P858">
        <v>30.1</v>
      </c>
      <c r="Q858">
        <v>30.1</v>
      </c>
      <c r="R858">
        <v>122.38</v>
      </c>
      <c r="S858">
        <v>0</v>
      </c>
      <c r="T858">
        <v>89.322999999999993</v>
      </c>
      <c r="U858">
        <v>1229800000</v>
      </c>
      <c r="V858">
        <v>90</v>
      </c>
      <c r="W858">
        <v>27.256920000000001</v>
      </c>
      <c r="X858">
        <v>27.458649999999999</v>
      </c>
      <c r="Y858">
        <v>27.57593</v>
      </c>
      <c r="Z858">
        <v>27.765979999999999</v>
      </c>
      <c r="AA858">
        <v>27.70675</v>
      </c>
      <c r="AB858">
        <v>27.55274</v>
      </c>
    </row>
    <row r="859" spans="2:28" x14ac:dyDescent="0.25">
      <c r="B859">
        <v>0.45350253935457502</v>
      </c>
      <c r="C859">
        <v>-1.88752365112305</v>
      </c>
      <c r="D859" t="s">
        <v>7667</v>
      </c>
      <c r="E859" t="s">
        <v>7667</v>
      </c>
      <c r="F859" t="s">
        <v>7668</v>
      </c>
      <c r="G859" t="s">
        <v>7669</v>
      </c>
      <c r="H859" t="s">
        <v>7132</v>
      </c>
      <c r="I859">
        <v>1</v>
      </c>
      <c r="J859">
        <v>4</v>
      </c>
      <c r="K859" t="s">
        <v>7670</v>
      </c>
      <c r="L859">
        <v>5</v>
      </c>
      <c r="M859">
        <v>5</v>
      </c>
      <c r="N859">
        <v>5</v>
      </c>
      <c r="O859">
        <v>37.299999999999997</v>
      </c>
      <c r="P859">
        <v>37.299999999999997</v>
      </c>
      <c r="Q859">
        <v>37.299999999999997</v>
      </c>
      <c r="R859">
        <v>12.554</v>
      </c>
      <c r="S859">
        <v>0</v>
      </c>
      <c r="T859">
        <v>6.1711999999999998</v>
      </c>
      <c r="U859">
        <v>762250000</v>
      </c>
      <c r="V859">
        <v>10</v>
      </c>
      <c r="W859">
        <v>22.819030000000001</v>
      </c>
      <c r="X859">
        <v>23.180890000000002</v>
      </c>
      <c r="Y859">
        <v>27.423179999999999</v>
      </c>
      <c r="Z859">
        <v>24.330590000000001</v>
      </c>
      <c r="AA859">
        <v>27.39207</v>
      </c>
      <c r="AB859">
        <v>27.363019999999999</v>
      </c>
    </row>
    <row r="860" spans="2:28" x14ac:dyDescent="0.25">
      <c r="B860">
        <v>0.43446505502910698</v>
      </c>
      <c r="C860">
        <v>-0.15294011433919499</v>
      </c>
      <c r="D860" t="s">
        <v>428</v>
      </c>
      <c r="E860" t="s">
        <v>428</v>
      </c>
      <c r="F860" t="s">
        <v>429</v>
      </c>
      <c r="G860" t="s">
        <v>430</v>
      </c>
      <c r="H860" t="s">
        <v>7132</v>
      </c>
      <c r="I860">
        <v>1</v>
      </c>
      <c r="J860">
        <v>4</v>
      </c>
      <c r="K860" t="s">
        <v>427</v>
      </c>
      <c r="L860">
        <v>19</v>
      </c>
      <c r="M860">
        <v>19</v>
      </c>
      <c r="N860">
        <v>19</v>
      </c>
      <c r="O860">
        <v>48</v>
      </c>
      <c r="P860">
        <v>48</v>
      </c>
      <c r="Q860">
        <v>48</v>
      </c>
      <c r="R860">
        <v>51.372999999999998</v>
      </c>
      <c r="S860">
        <v>0</v>
      </c>
      <c r="T860">
        <v>59.764000000000003</v>
      </c>
      <c r="U860">
        <v>2129100000</v>
      </c>
      <c r="V860">
        <v>77</v>
      </c>
      <c r="W860">
        <v>28.130009999999999</v>
      </c>
      <c r="X860">
        <v>28.234069999999999</v>
      </c>
      <c r="Y860">
        <v>28.529140000000002</v>
      </c>
      <c r="Z860">
        <v>28.624569999999999</v>
      </c>
      <c r="AA860">
        <v>28.415140000000001</v>
      </c>
      <c r="AB860">
        <v>28.312329999999999</v>
      </c>
    </row>
    <row r="861" spans="2:28" x14ac:dyDescent="0.25">
      <c r="B861">
        <v>0.64570432264899202</v>
      </c>
      <c r="C861">
        <v>0.147332509358723</v>
      </c>
      <c r="D861" t="s">
        <v>436</v>
      </c>
      <c r="E861" t="s">
        <v>436</v>
      </c>
      <c r="F861" t="s">
        <v>437</v>
      </c>
      <c r="G861" t="s">
        <v>438</v>
      </c>
      <c r="H861" t="s">
        <v>7132</v>
      </c>
      <c r="I861">
        <v>1</v>
      </c>
      <c r="J861">
        <v>4</v>
      </c>
      <c r="K861" t="s">
        <v>435</v>
      </c>
      <c r="L861">
        <v>21</v>
      </c>
      <c r="M861">
        <v>21</v>
      </c>
      <c r="N861">
        <v>21</v>
      </c>
      <c r="O861">
        <v>19.7</v>
      </c>
      <c r="P861">
        <v>19.7</v>
      </c>
      <c r="Q861">
        <v>19.7</v>
      </c>
      <c r="R861">
        <v>149.47</v>
      </c>
      <c r="S861">
        <v>0</v>
      </c>
      <c r="T861">
        <v>94.206999999999994</v>
      </c>
      <c r="U861">
        <v>883250000</v>
      </c>
      <c r="V861">
        <v>56</v>
      </c>
      <c r="W861">
        <v>27.133199999999999</v>
      </c>
      <c r="X861">
        <v>27.13946</v>
      </c>
      <c r="Y861">
        <v>27.285509999999999</v>
      </c>
      <c r="Z861">
        <v>26.861599999999999</v>
      </c>
      <c r="AA861">
        <v>27.097079999999998</v>
      </c>
      <c r="AB861">
        <v>27.157499999999999</v>
      </c>
    </row>
    <row r="862" spans="2:28" x14ac:dyDescent="0.25">
      <c r="B862">
        <v>1.46735745181127</v>
      </c>
      <c r="C862">
        <v>-0.29481442769368399</v>
      </c>
      <c r="D862" t="s">
        <v>448</v>
      </c>
      <c r="E862" t="s">
        <v>448</v>
      </c>
      <c r="F862" t="s">
        <v>449</v>
      </c>
      <c r="G862" t="s">
        <v>450</v>
      </c>
      <c r="H862" t="s">
        <v>7132</v>
      </c>
      <c r="I862">
        <v>1</v>
      </c>
      <c r="J862">
        <v>4</v>
      </c>
      <c r="K862" t="s">
        <v>447</v>
      </c>
      <c r="L862">
        <v>7</v>
      </c>
      <c r="M862">
        <v>7</v>
      </c>
      <c r="N862">
        <v>7</v>
      </c>
      <c r="O862">
        <v>38</v>
      </c>
      <c r="P862">
        <v>38</v>
      </c>
      <c r="Q862">
        <v>38</v>
      </c>
      <c r="R862">
        <v>34.298999999999999</v>
      </c>
      <c r="S862">
        <v>0</v>
      </c>
      <c r="T862">
        <v>36.023000000000003</v>
      </c>
      <c r="U862">
        <v>261470000</v>
      </c>
      <c r="V862">
        <v>14</v>
      </c>
      <c r="W862">
        <v>25.233049999999999</v>
      </c>
      <c r="X862">
        <v>25.055980000000002</v>
      </c>
      <c r="Y862">
        <v>25.2422</v>
      </c>
      <c r="Z862">
        <v>25.453690000000002</v>
      </c>
      <c r="AA862">
        <v>25.602640000000001</v>
      </c>
      <c r="AB862">
        <v>25.35934</v>
      </c>
    </row>
    <row r="863" spans="2:28" x14ac:dyDescent="0.25">
      <c r="B863">
        <v>5.3843634490347798E-2</v>
      </c>
      <c r="C863">
        <v>-1.32268269856795E-2</v>
      </c>
      <c r="D863" t="s">
        <v>452</v>
      </c>
      <c r="E863" t="s">
        <v>452</v>
      </c>
      <c r="F863" t="s">
        <v>453</v>
      </c>
      <c r="G863" t="s">
        <v>454</v>
      </c>
      <c r="H863" t="s">
        <v>7132</v>
      </c>
      <c r="I863">
        <v>1</v>
      </c>
      <c r="J863">
        <v>4</v>
      </c>
      <c r="K863" t="s">
        <v>451</v>
      </c>
      <c r="L863">
        <v>18</v>
      </c>
      <c r="M863">
        <v>18</v>
      </c>
      <c r="N863">
        <v>14</v>
      </c>
      <c r="O863">
        <v>73.5</v>
      </c>
      <c r="P863">
        <v>73.5</v>
      </c>
      <c r="Q863">
        <v>61.3</v>
      </c>
      <c r="R863">
        <v>28.827000000000002</v>
      </c>
      <c r="S863">
        <v>0</v>
      </c>
      <c r="T863">
        <v>288.01</v>
      </c>
      <c r="U863">
        <v>26901000000</v>
      </c>
      <c r="V863">
        <v>302</v>
      </c>
      <c r="W863">
        <v>31.9954</v>
      </c>
      <c r="X863">
        <v>32.135010000000001</v>
      </c>
      <c r="Y863">
        <v>31.886379999999999</v>
      </c>
      <c r="Z863">
        <v>31.9422</v>
      </c>
      <c r="AA863">
        <v>32.01764</v>
      </c>
      <c r="AB863">
        <v>32.096629999999998</v>
      </c>
    </row>
    <row r="864" spans="2:28" x14ac:dyDescent="0.25">
      <c r="B864">
        <v>0.74270489341810697</v>
      </c>
      <c r="C864">
        <v>0.16597493489583201</v>
      </c>
      <c r="D864" t="s">
        <v>460</v>
      </c>
      <c r="E864" t="s">
        <v>460</v>
      </c>
      <c r="F864" t="s">
        <v>461</v>
      </c>
      <c r="G864" t="s">
        <v>462</v>
      </c>
      <c r="H864" t="s">
        <v>7132</v>
      </c>
      <c r="I864">
        <v>1</v>
      </c>
      <c r="J864">
        <v>4</v>
      </c>
      <c r="K864" t="s">
        <v>459</v>
      </c>
      <c r="L864">
        <v>8</v>
      </c>
      <c r="M864">
        <v>8</v>
      </c>
      <c r="N864">
        <v>8</v>
      </c>
      <c r="O864">
        <v>32.4</v>
      </c>
      <c r="P864">
        <v>32.4</v>
      </c>
      <c r="Q864">
        <v>32.4</v>
      </c>
      <c r="R864">
        <v>35.738</v>
      </c>
      <c r="S864">
        <v>0</v>
      </c>
      <c r="T864">
        <v>28.413</v>
      </c>
      <c r="U864">
        <v>373480000</v>
      </c>
      <c r="V864">
        <v>22</v>
      </c>
      <c r="W864">
        <v>25.954709999999999</v>
      </c>
      <c r="X864">
        <v>25.787479999999999</v>
      </c>
      <c r="Y864">
        <v>26.11533</v>
      </c>
      <c r="Z864">
        <v>25.8583</v>
      </c>
      <c r="AA864">
        <v>25.722259999999999</v>
      </c>
      <c r="AB864">
        <v>25.779039999999998</v>
      </c>
    </row>
    <row r="865" spans="2:28" x14ac:dyDescent="0.25">
      <c r="B865">
        <v>1.16484749839159</v>
      </c>
      <c r="C865">
        <v>-0.41933059692382801</v>
      </c>
      <c r="D865" t="s">
        <v>464</v>
      </c>
      <c r="E865" t="s">
        <v>465</v>
      </c>
      <c r="F865" t="s">
        <v>466</v>
      </c>
      <c r="G865" t="s">
        <v>467</v>
      </c>
      <c r="H865" t="s">
        <v>7132</v>
      </c>
      <c r="I865">
        <v>1</v>
      </c>
      <c r="J865">
        <v>4</v>
      </c>
      <c r="K865" t="s">
        <v>463</v>
      </c>
      <c r="L865">
        <v>3</v>
      </c>
      <c r="M865">
        <v>3</v>
      </c>
      <c r="N865">
        <v>3</v>
      </c>
      <c r="O865">
        <v>7.7</v>
      </c>
      <c r="P865">
        <v>7.7</v>
      </c>
      <c r="Q865">
        <v>7.7</v>
      </c>
      <c r="R865">
        <v>56.887999999999998</v>
      </c>
      <c r="S865">
        <v>0</v>
      </c>
      <c r="T865">
        <v>9.3733000000000004</v>
      </c>
      <c r="U865">
        <v>165360000</v>
      </c>
      <c r="V865">
        <v>14</v>
      </c>
      <c r="W865">
        <v>24.28961</v>
      </c>
      <c r="X865">
        <v>24.62717</v>
      </c>
      <c r="Y865">
        <v>24.433450000000001</v>
      </c>
      <c r="Z865">
        <v>24.593150000000001</v>
      </c>
      <c r="AA865">
        <v>25.012779999999999</v>
      </c>
      <c r="AB865">
        <v>25.002300000000002</v>
      </c>
    </row>
    <row r="866" spans="2:28" x14ac:dyDescent="0.25">
      <c r="B866">
        <v>0.50580185528121602</v>
      </c>
      <c r="C866">
        <v>-1.12173843383789</v>
      </c>
      <c r="D866" t="s">
        <v>469</v>
      </c>
      <c r="E866" t="s">
        <v>470</v>
      </c>
      <c r="F866" t="s">
        <v>471</v>
      </c>
      <c r="G866" t="s">
        <v>472</v>
      </c>
      <c r="H866" t="s">
        <v>7132</v>
      </c>
      <c r="I866">
        <v>1</v>
      </c>
      <c r="J866">
        <v>4</v>
      </c>
      <c r="K866" t="s">
        <v>468</v>
      </c>
      <c r="L866">
        <v>8</v>
      </c>
      <c r="M866">
        <v>8</v>
      </c>
      <c r="N866">
        <v>8</v>
      </c>
      <c r="O866">
        <v>11.4</v>
      </c>
      <c r="P866">
        <v>11.4</v>
      </c>
      <c r="Q866">
        <v>11.4</v>
      </c>
      <c r="R866">
        <v>109.94</v>
      </c>
      <c r="S866">
        <v>0</v>
      </c>
      <c r="T866">
        <v>21.443999999999999</v>
      </c>
      <c r="U866">
        <v>175110000</v>
      </c>
      <c r="V866">
        <v>19</v>
      </c>
      <c r="W866">
        <v>24.484559999999998</v>
      </c>
      <c r="X866">
        <v>21.8888</v>
      </c>
      <c r="Y866">
        <v>25.033719999999999</v>
      </c>
      <c r="Z866">
        <v>24.86703</v>
      </c>
      <c r="AA866">
        <v>24.980070000000001</v>
      </c>
      <c r="AB866">
        <v>24.9252</v>
      </c>
    </row>
    <row r="867" spans="2:28" x14ac:dyDescent="0.25">
      <c r="B867">
        <v>1.2112084708235999</v>
      </c>
      <c r="C867">
        <v>-0.32216962178548397</v>
      </c>
      <c r="D867" t="s">
        <v>474</v>
      </c>
      <c r="E867" t="s">
        <v>474</v>
      </c>
      <c r="F867" t="s">
        <v>475</v>
      </c>
      <c r="G867" t="s">
        <v>476</v>
      </c>
      <c r="H867" t="s">
        <v>7132</v>
      </c>
      <c r="I867">
        <v>1</v>
      </c>
      <c r="J867">
        <v>4</v>
      </c>
      <c r="K867" t="s">
        <v>473</v>
      </c>
      <c r="L867">
        <v>9</v>
      </c>
      <c r="M867">
        <v>9</v>
      </c>
      <c r="N867">
        <v>9</v>
      </c>
      <c r="O867">
        <v>47.2</v>
      </c>
      <c r="P867">
        <v>47.2</v>
      </c>
      <c r="Q867">
        <v>47.2</v>
      </c>
      <c r="R867">
        <v>22.228000000000002</v>
      </c>
      <c r="S867">
        <v>0</v>
      </c>
      <c r="T867">
        <v>29.79</v>
      </c>
      <c r="U867">
        <v>879380000</v>
      </c>
      <c r="V867">
        <v>38</v>
      </c>
      <c r="W867">
        <v>26.700279999999999</v>
      </c>
      <c r="X867">
        <v>27.061260000000001</v>
      </c>
      <c r="Y867">
        <v>27.001850000000001</v>
      </c>
      <c r="Z867">
        <v>27.283919999999998</v>
      </c>
      <c r="AA867">
        <v>27.313369999999999</v>
      </c>
      <c r="AB867">
        <v>27.13261</v>
      </c>
    </row>
    <row r="868" spans="2:28" x14ac:dyDescent="0.25">
      <c r="B868">
        <v>5.3131033482059199E-2</v>
      </c>
      <c r="C868">
        <v>-0.40361722310384401</v>
      </c>
      <c r="D868" t="s">
        <v>478</v>
      </c>
      <c r="E868" t="s">
        <v>478</v>
      </c>
      <c r="F868" t="s">
        <v>479</v>
      </c>
      <c r="G868" t="s">
        <v>480</v>
      </c>
      <c r="H868" t="s">
        <v>7132</v>
      </c>
      <c r="I868">
        <v>1</v>
      </c>
      <c r="J868">
        <v>4</v>
      </c>
      <c r="K868" t="s">
        <v>477</v>
      </c>
      <c r="L868">
        <v>6</v>
      </c>
      <c r="M868">
        <v>6</v>
      </c>
      <c r="N868">
        <v>6</v>
      </c>
      <c r="O868">
        <v>9.8000000000000007</v>
      </c>
      <c r="P868">
        <v>9.8000000000000007</v>
      </c>
      <c r="Q868">
        <v>9.8000000000000007</v>
      </c>
      <c r="R868">
        <v>93.254000000000005</v>
      </c>
      <c r="S868">
        <v>0</v>
      </c>
      <c r="T868">
        <v>7.2968999999999999</v>
      </c>
      <c r="U868">
        <v>971070000</v>
      </c>
      <c r="V868">
        <v>5</v>
      </c>
      <c r="W868">
        <v>21.79055</v>
      </c>
      <c r="X868">
        <v>27.44829</v>
      </c>
      <c r="Y868">
        <v>27.290620000000001</v>
      </c>
      <c r="Z868">
        <v>22.254439999999999</v>
      </c>
      <c r="AA868">
        <v>27.417159999999999</v>
      </c>
      <c r="AB868">
        <v>28.068709999999999</v>
      </c>
    </row>
    <row r="869" spans="2:28" x14ac:dyDescent="0.25">
      <c r="B869">
        <v>0.19570806461221399</v>
      </c>
      <c r="C869">
        <v>9.3056360880534997E-2</v>
      </c>
      <c r="D869" t="s">
        <v>490</v>
      </c>
      <c r="E869" t="s">
        <v>491</v>
      </c>
      <c r="F869" t="s">
        <v>492</v>
      </c>
      <c r="G869" t="s">
        <v>493</v>
      </c>
      <c r="H869" t="s">
        <v>7132</v>
      </c>
      <c r="I869">
        <v>1</v>
      </c>
      <c r="J869">
        <v>4</v>
      </c>
      <c r="K869" t="s">
        <v>489</v>
      </c>
      <c r="L869">
        <v>13</v>
      </c>
      <c r="M869">
        <v>13</v>
      </c>
      <c r="N869">
        <v>13</v>
      </c>
      <c r="O869">
        <v>22.4</v>
      </c>
      <c r="P869">
        <v>22.4</v>
      </c>
      <c r="Q869">
        <v>22.4</v>
      </c>
      <c r="R869">
        <v>84.533000000000001</v>
      </c>
      <c r="S869">
        <v>0</v>
      </c>
      <c r="T869">
        <v>51.359000000000002</v>
      </c>
      <c r="U869">
        <v>783660000</v>
      </c>
      <c r="V869">
        <v>47</v>
      </c>
      <c r="W869">
        <v>27.260960000000001</v>
      </c>
      <c r="X869">
        <v>26.715679999999999</v>
      </c>
      <c r="Y869">
        <v>26.989889999999999</v>
      </c>
      <c r="Z869">
        <v>27.034859999999998</v>
      </c>
      <c r="AA869">
        <v>26.93225</v>
      </c>
      <c r="AB869">
        <v>26.72025</v>
      </c>
    </row>
    <row r="870" spans="2:28" x14ac:dyDescent="0.25">
      <c r="B870">
        <v>0.22114582059715099</v>
      </c>
      <c r="C870">
        <v>-0.124299367268879</v>
      </c>
      <c r="D870" t="s">
        <v>503</v>
      </c>
      <c r="E870" t="s">
        <v>503</v>
      </c>
      <c r="F870" t="s">
        <v>504</v>
      </c>
      <c r="G870" t="s">
        <v>505</v>
      </c>
      <c r="H870" t="s">
        <v>7132</v>
      </c>
      <c r="I870">
        <v>1</v>
      </c>
      <c r="J870">
        <v>4</v>
      </c>
      <c r="K870" t="s">
        <v>502</v>
      </c>
      <c r="L870">
        <v>2</v>
      </c>
      <c r="M870">
        <v>2</v>
      </c>
      <c r="N870">
        <v>2</v>
      </c>
      <c r="O870">
        <v>10.3</v>
      </c>
      <c r="P870">
        <v>10.3</v>
      </c>
      <c r="Q870">
        <v>10.3</v>
      </c>
      <c r="R870">
        <v>29.82</v>
      </c>
      <c r="S870">
        <v>0</v>
      </c>
      <c r="T870">
        <v>10.608000000000001</v>
      </c>
      <c r="U870">
        <v>94537000</v>
      </c>
      <c r="V870">
        <v>8</v>
      </c>
      <c r="W870">
        <v>23.56232</v>
      </c>
      <c r="X870">
        <v>23.87079</v>
      </c>
      <c r="Y870">
        <v>24.0106</v>
      </c>
      <c r="Z870">
        <v>23.702190000000002</v>
      </c>
      <c r="AA870">
        <v>23.834700000000002</v>
      </c>
      <c r="AB870">
        <v>24.279730000000001</v>
      </c>
    </row>
    <row r="871" spans="2:28" x14ac:dyDescent="0.25">
      <c r="B871">
        <v>0.47928989397400601</v>
      </c>
      <c r="C871">
        <v>-0.18675740559896101</v>
      </c>
      <c r="D871" t="s">
        <v>512</v>
      </c>
      <c r="E871" t="s">
        <v>512</v>
      </c>
      <c r="F871" t="s">
        <v>513</v>
      </c>
      <c r="G871" t="s">
        <v>514</v>
      </c>
      <c r="H871" t="s">
        <v>7132</v>
      </c>
      <c r="I871">
        <v>1</v>
      </c>
      <c r="J871">
        <v>4</v>
      </c>
      <c r="K871" t="s">
        <v>511</v>
      </c>
      <c r="L871">
        <v>6</v>
      </c>
      <c r="M871">
        <v>6</v>
      </c>
      <c r="N871">
        <v>5</v>
      </c>
      <c r="O871">
        <v>37.700000000000003</v>
      </c>
      <c r="P871">
        <v>37.700000000000003</v>
      </c>
      <c r="Q871">
        <v>33.299999999999997</v>
      </c>
      <c r="R871">
        <v>18.757000000000001</v>
      </c>
      <c r="S871">
        <v>0</v>
      </c>
      <c r="T871">
        <v>16.327000000000002</v>
      </c>
      <c r="U871">
        <v>364610000</v>
      </c>
      <c r="V871">
        <v>31</v>
      </c>
      <c r="W871">
        <v>25.649000000000001</v>
      </c>
      <c r="X871">
        <v>25.592009999999998</v>
      </c>
      <c r="Y871">
        <v>25.929580000000001</v>
      </c>
      <c r="Z871">
        <v>25.97954</v>
      </c>
      <c r="AA871">
        <v>26.098479999999999</v>
      </c>
      <c r="AB871">
        <v>25.652830000000002</v>
      </c>
    </row>
    <row r="872" spans="2:28" x14ac:dyDescent="0.25">
      <c r="B872">
        <v>0.48667209545947299</v>
      </c>
      <c r="C872">
        <v>-0.212565739949547</v>
      </c>
      <c r="D872" t="s">
        <v>516</v>
      </c>
      <c r="E872" t="s">
        <v>516</v>
      </c>
      <c r="F872" t="s">
        <v>517</v>
      </c>
      <c r="G872" t="s">
        <v>518</v>
      </c>
      <c r="H872" t="s">
        <v>7132</v>
      </c>
      <c r="I872">
        <v>1</v>
      </c>
      <c r="J872">
        <v>4</v>
      </c>
      <c r="K872" t="s">
        <v>515</v>
      </c>
      <c r="L872">
        <v>5</v>
      </c>
      <c r="M872">
        <v>5</v>
      </c>
      <c r="N872">
        <v>5</v>
      </c>
      <c r="O872">
        <v>21.2</v>
      </c>
      <c r="P872">
        <v>21.2</v>
      </c>
      <c r="Q872">
        <v>21.2</v>
      </c>
      <c r="R872">
        <v>34.741</v>
      </c>
      <c r="S872">
        <v>0</v>
      </c>
      <c r="T872">
        <v>23.419</v>
      </c>
      <c r="U872">
        <v>218970000</v>
      </c>
      <c r="V872">
        <v>16</v>
      </c>
      <c r="W872">
        <v>25.340620000000001</v>
      </c>
      <c r="X872">
        <v>24.740469999999998</v>
      </c>
      <c r="Y872">
        <v>24.80789</v>
      </c>
      <c r="Z872">
        <v>25.177859999999999</v>
      </c>
      <c r="AA872">
        <v>25.191970000000001</v>
      </c>
      <c r="AB872">
        <v>25.156839999999999</v>
      </c>
    </row>
    <row r="873" spans="2:28" x14ac:dyDescent="0.25">
      <c r="B873">
        <v>0.53154178372662497</v>
      </c>
      <c r="C873">
        <v>-0.38206100463867199</v>
      </c>
      <c r="D873" t="s">
        <v>523</v>
      </c>
      <c r="E873" t="s">
        <v>523</v>
      </c>
      <c r="F873" t="s">
        <v>524</v>
      </c>
      <c r="G873" t="s">
        <v>525</v>
      </c>
      <c r="H873" t="s">
        <v>7132</v>
      </c>
      <c r="I873">
        <v>1</v>
      </c>
      <c r="J873">
        <v>4</v>
      </c>
      <c r="K873" t="s">
        <v>345</v>
      </c>
      <c r="L873">
        <v>6</v>
      </c>
      <c r="M873">
        <v>6</v>
      </c>
      <c r="N873">
        <v>6</v>
      </c>
      <c r="O873">
        <v>27.4</v>
      </c>
      <c r="P873">
        <v>27.4</v>
      </c>
      <c r="Q873">
        <v>27.4</v>
      </c>
      <c r="R873">
        <v>46.595999999999997</v>
      </c>
      <c r="S873">
        <v>0</v>
      </c>
      <c r="T873">
        <v>13.419</v>
      </c>
      <c r="U873">
        <v>215420000</v>
      </c>
      <c r="V873">
        <v>7</v>
      </c>
      <c r="W873">
        <v>24.569990000000001</v>
      </c>
      <c r="X873">
        <v>24.90164</v>
      </c>
      <c r="Y873">
        <v>24.837789999999998</v>
      </c>
      <c r="Z873">
        <v>25.204969999999999</v>
      </c>
      <c r="AA873">
        <v>25.64273</v>
      </c>
      <c r="AB873">
        <v>24.607890000000001</v>
      </c>
    </row>
    <row r="874" spans="2:28" x14ac:dyDescent="0.25">
      <c r="B874">
        <v>0.51057747235283202</v>
      </c>
      <c r="C874">
        <v>0.61197471618652299</v>
      </c>
      <c r="D874" t="s">
        <v>527</v>
      </c>
      <c r="E874" t="s">
        <v>527</v>
      </c>
      <c r="F874" t="s">
        <v>528</v>
      </c>
      <c r="G874" t="s">
        <v>529</v>
      </c>
      <c r="H874" t="s">
        <v>7132</v>
      </c>
      <c r="I874">
        <v>1</v>
      </c>
      <c r="J874">
        <v>4</v>
      </c>
      <c r="K874" t="s">
        <v>526</v>
      </c>
      <c r="L874">
        <v>5</v>
      </c>
      <c r="M874">
        <v>5</v>
      </c>
      <c r="N874">
        <v>5</v>
      </c>
      <c r="O874">
        <v>12.2</v>
      </c>
      <c r="P874">
        <v>12.2</v>
      </c>
      <c r="Q874">
        <v>12.2</v>
      </c>
      <c r="R874">
        <v>47.466000000000001</v>
      </c>
      <c r="S874">
        <v>0</v>
      </c>
      <c r="T874">
        <v>6.0707000000000004</v>
      </c>
      <c r="U874">
        <v>149120000</v>
      </c>
      <c r="V874">
        <v>17</v>
      </c>
      <c r="W874">
        <v>24.788450000000001</v>
      </c>
      <c r="X874">
        <v>24.791340000000002</v>
      </c>
      <c r="Y874">
        <v>24.862310000000001</v>
      </c>
      <c r="Z874">
        <v>24.830410000000001</v>
      </c>
      <c r="AA874">
        <v>23.16028</v>
      </c>
      <c r="AB874">
        <v>24.615490000000001</v>
      </c>
    </row>
    <row r="875" spans="2:28" x14ac:dyDescent="0.25">
      <c r="B875">
        <v>0.82570017282435504</v>
      </c>
      <c r="C875">
        <v>0.63722229003906306</v>
      </c>
      <c r="D875" t="s">
        <v>7671</v>
      </c>
      <c r="E875" t="s">
        <v>7671</v>
      </c>
      <c r="F875" t="s">
        <v>7672</v>
      </c>
      <c r="G875" t="s">
        <v>7673</v>
      </c>
      <c r="H875" t="s">
        <v>7132</v>
      </c>
      <c r="I875">
        <v>1</v>
      </c>
      <c r="J875">
        <v>4</v>
      </c>
      <c r="K875" t="s">
        <v>7674</v>
      </c>
      <c r="L875">
        <v>3</v>
      </c>
      <c r="M875">
        <v>3</v>
      </c>
      <c r="N875">
        <v>3</v>
      </c>
      <c r="O875">
        <v>22.7</v>
      </c>
      <c r="P875">
        <v>22.7</v>
      </c>
      <c r="Q875">
        <v>22.7</v>
      </c>
      <c r="R875">
        <v>16.533999999999999</v>
      </c>
      <c r="S875">
        <v>0</v>
      </c>
      <c r="T875">
        <v>14.178000000000001</v>
      </c>
      <c r="U875">
        <v>105510000</v>
      </c>
      <c r="V875">
        <v>9</v>
      </c>
      <c r="W875">
        <v>24.37961</v>
      </c>
      <c r="X875">
        <v>24.389690000000002</v>
      </c>
      <c r="Y875">
        <v>24.37604</v>
      </c>
      <c r="Z875">
        <v>23.080290000000002</v>
      </c>
      <c r="AA875">
        <v>23.847049999999999</v>
      </c>
      <c r="AB875">
        <v>24.306329999999999</v>
      </c>
    </row>
    <row r="876" spans="2:28" x14ac:dyDescent="0.25">
      <c r="B876">
        <v>0.49290163886536198</v>
      </c>
      <c r="C876">
        <v>-0.152468999226887</v>
      </c>
      <c r="D876" t="s">
        <v>535</v>
      </c>
      <c r="E876" t="s">
        <v>535</v>
      </c>
      <c r="F876" t="s">
        <v>536</v>
      </c>
      <c r="G876" t="s">
        <v>537</v>
      </c>
      <c r="H876" t="s">
        <v>7132</v>
      </c>
      <c r="I876">
        <v>1</v>
      </c>
      <c r="J876">
        <v>4</v>
      </c>
      <c r="K876" t="s">
        <v>534</v>
      </c>
      <c r="L876">
        <v>19</v>
      </c>
      <c r="M876">
        <v>18</v>
      </c>
      <c r="N876">
        <v>18</v>
      </c>
      <c r="O876">
        <v>22</v>
      </c>
      <c r="P876">
        <v>21.3</v>
      </c>
      <c r="Q876">
        <v>21.3</v>
      </c>
      <c r="R876">
        <v>153.91</v>
      </c>
      <c r="S876">
        <v>0</v>
      </c>
      <c r="T876">
        <v>78.114000000000004</v>
      </c>
      <c r="U876">
        <v>1364800000</v>
      </c>
      <c r="V876">
        <v>93</v>
      </c>
      <c r="W876">
        <v>27.478770000000001</v>
      </c>
      <c r="X876">
        <v>27.666350000000001</v>
      </c>
      <c r="Y876">
        <v>27.79928</v>
      </c>
      <c r="Z876">
        <v>27.968889999999998</v>
      </c>
      <c r="AA876">
        <v>27.630479999999999</v>
      </c>
      <c r="AB876">
        <v>27.802430000000001</v>
      </c>
    </row>
    <row r="877" spans="2:28" x14ac:dyDescent="0.25">
      <c r="B877">
        <v>1.8683142366849601</v>
      </c>
      <c r="C877">
        <v>-0.215466181437176</v>
      </c>
      <c r="D877" t="s">
        <v>539</v>
      </c>
      <c r="E877" t="s">
        <v>539</v>
      </c>
      <c r="F877" t="s">
        <v>540</v>
      </c>
      <c r="G877" t="s">
        <v>541</v>
      </c>
      <c r="H877" t="s">
        <v>7132</v>
      </c>
      <c r="I877">
        <v>1</v>
      </c>
      <c r="J877">
        <v>4</v>
      </c>
      <c r="K877" t="s">
        <v>538</v>
      </c>
      <c r="L877">
        <v>28</v>
      </c>
      <c r="M877">
        <v>28</v>
      </c>
      <c r="N877">
        <v>28</v>
      </c>
      <c r="O877">
        <v>58.6</v>
      </c>
      <c r="P877">
        <v>58.6</v>
      </c>
      <c r="Q877">
        <v>58.6</v>
      </c>
      <c r="R877">
        <v>66.406000000000006</v>
      </c>
      <c r="S877">
        <v>0</v>
      </c>
      <c r="T877">
        <v>280.24</v>
      </c>
      <c r="U877">
        <v>5477600000</v>
      </c>
      <c r="V877">
        <v>202</v>
      </c>
      <c r="W877">
        <v>29.58511</v>
      </c>
      <c r="X877">
        <v>29.662120000000002</v>
      </c>
      <c r="Y877">
        <v>29.629200000000001</v>
      </c>
      <c r="Z877">
        <v>29.899799999999999</v>
      </c>
      <c r="AA877">
        <v>29.87276</v>
      </c>
      <c r="AB877">
        <v>29.750260000000001</v>
      </c>
    </row>
    <row r="878" spans="2:28" x14ac:dyDescent="0.25">
      <c r="B878">
        <v>1.4277543894061899</v>
      </c>
      <c r="C878">
        <v>0.415963490804035</v>
      </c>
      <c r="D878" t="s">
        <v>543</v>
      </c>
      <c r="E878" t="s">
        <v>543</v>
      </c>
      <c r="F878" t="s">
        <v>544</v>
      </c>
      <c r="G878" t="s">
        <v>545</v>
      </c>
      <c r="H878" t="s">
        <v>7132</v>
      </c>
      <c r="I878">
        <v>1</v>
      </c>
      <c r="J878">
        <v>4</v>
      </c>
      <c r="K878" t="s">
        <v>542</v>
      </c>
      <c r="L878">
        <v>10</v>
      </c>
      <c r="M878">
        <v>10</v>
      </c>
      <c r="N878">
        <v>10</v>
      </c>
      <c r="O878">
        <v>50.2</v>
      </c>
      <c r="P878">
        <v>50.2</v>
      </c>
      <c r="Q878">
        <v>50.2</v>
      </c>
      <c r="R878">
        <v>29.757999999999999</v>
      </c>
      <c r="S878">
        <v>0</v>
      </c>
      <c r="T878">
        <v>159.13999999999999</v>
      </c>
      <c r="U878">
        <v>3553600000</v>
      </c>
      <c r="V878">
        <v>74</v>
      </c>
      <c r="W878">
        <v>29.146809999999999</v>
      </c>
      <c r="X878">
        <v>29.318850000000001</v>
      </c>
      <c r="Y878">
        <v>29.52402</v>
      </c>
      <c r="Z878">
        <v>28.92708</v>
      </c>
      <c r="AA878">
        <v>28.76831</v>
      </c>
      <c r="AB878">
        <v>29.046399999999998</v>
      </c>
    </row>
    <row r="879" spans="2:28" x14ac:dyDescent="0.25">
      <c r="B879">
        <v>4.99151355326235E-2</v>
      </c>
      <c r="C879">
        <v>-1.83785756429025E-2</v>
      </c>
      <c r="D879" t="s">
        <v>555</v>
      </c>
      <c r="E879" t="s">
        <v>556</v>
      </c>
      <c r="F879" t="s">
        <v>557</v>
      </c>
      <c r="G879" t="s">
        <v>558</v>
      </c>
      <c r="H879" t="s">
        <v>7132</v>
      </c>
      <c r="I879">
        <v>1</v>
      </c>
      <c r="J879">
        <v>4</v>
      </c>
      <c r="K879" t="s">
        <v>554</v>
      </c>
      <c r="L879">
        <v>5</v>
      </c>
      <c r="M879">
        <v>5</v>
      </c>
      <c r="N879">
        <v>5</v>
      </c>
      <c r="O879">
        <v>17.8</v>
      </c>
      <c r="P879">
        <v>17.8</v>
      </c>
      <c r="Q879">
        <v>17.8</v>
      </c>
      <c r="R879">
        <v>28.463000000000001</v>
      </c>
      <c r="S879">
        <v>0</v>
      </c>
      <c r="T879">
        <v>37.484000000000002</v>
      </c>
      <c r="U879">
        <v>562030000</v>
      </c>
      <c r="V879">
        <v>28</v>
      </c>
      <c r="W879">
        <v>26.56419</v>
      </c>
      <c r="X879">
        <v>26.32291</v>
      </c>
      <c r="Y879">
        <v>26.473500000000001</v>
      </c>
      <c r="Z879">
        <v>26.26258</v>
      </c>
      <c r="AA879">
        <v>26.591059999999999</v>
      </c>
      <c r="AB879">
        <v>26.562090000000001</v>
      </c>
    </row>
    <row r="880" spans="2:28" x14ac:dyDescent="0.25">
      <c r="B880">
        <v>1.3330201933350301</v>
      </c>
      <c r="C880">
        <v>0.44101778666178099</v>
      </c>
      <c r="D880" t="s">
        <v>564</v>
      </c>
      <c r="E880" t="s">
        <v>564</v>
      </c>
      <c r="F880" t="s">
        <v>565</v>
      </c>
      <c r="G880" t="s">
        <v>566</v>
      </c>
      <c r="H880" t="s">
        <v>7132</v>
      </c>
      <c r="I880">
        <v>1</v>
      </c>
      <c r="J880">
        <v>4</v>
      </c>
      <c r="K880" t="s">
        <v>563</v>
      </c>
      <c r="L880">
        <v>16</v>
      </c>
      <c r="M880">
        <v>16</v>
      </c>
      <c r="N880">
        <v>16</v>
      </c>
      <c r="O880">
        <v>37.299999999999997</v>
      </c>
      <c r="P880">
        <v>37.299999999999997</v>
      </c>
      <c r="Q880">
        <v>37.299999999999997</v>
      </c>
      <c r="R880">
        <v>139.41</v>
      </c>
      <c r="S880">
        <v>0</v>
      </c>
      <c r="T880">
        <v>87.986999999999995</v>
      </c>
      <c r="U880">
        <v>1466600000</v>
      </c>
      <c r="V880">
        <v>77</v>
      </c>
      <c r="W880">
        <v>27.788679999999999</v>
      </c>
      <c r="X880">
        <v>28.000399999999999</v>
      </c>
      <c r="Y880">
        <v>28.00892</v>
      </c>
      <c r="Z880">
        <v>27.47429</v>
      </c>
      <c r="AA880">
        <v>27.737179999999999</v>
      </c>
      <c r="AB880">
        <v>27.263470000000002</v>
      </c>
    </row>
    <row r="881" spans="2:28" x14ac:dyDescent="0.25">
      <c r="B881">
        <v>0.39049126363587799</v>
      </c>
      <c r="C881">
        <v>0.18203163146972701</v>
      </c>
      <c r="D881" t="s">
        <v>568</v>
      </c>
      <c r="E881" t="s">
        <v>568</v>
      </c>
      <c r="F881" t="s">
        <v>569</v>
      </c>
      <c r="G881" t="s">
        <v>570</v>
      </c>
      <c r="H881" t="s">
        <v>7132</v>
      </c>
      <c r="I881">
        <v>1</v>
      </c>
      <c r="J881">
        <v>4</v>
      </c>
      <c r="K881" t="s">
        <v>567</v>
      </c>
      <c r="L881">
        <v>7</v>
      </c>
      <c r="M881">
        <v>7</v>
      </c>
      <c r="N881">
        <v>7</v>
      </c>
      <c r="O881">
        <v>26.7</v>
      </c>
      <c r="P881">
        <v>26.7</v>
      </c>
      <c r="Q881">
        <v>26.7</v>
      </c>
      <c r="R881">
        <v>47.832000000000001</v>
      </c>
      <c r="S881">
        <v>0</v>
      </c>
      <c r="T881">
        <v>34.872</v>
      </c>
      <c r="U881">
        <v>450000000</v>
      </c>
      <c r="V881">
        <v>19</v>
      </c>
      <c r="W881">
        <v>25.960709999999999</v>
      </c>
      <c r="X881">
        <v>26.343669999999999</v>
      </c>
      <c r="Y881">
        <v>26.22223</v>
      </c>
      <c r="Z881">
        <v>25.873259999999998</v>
      </c>
      <c r="AA881">
        <v>26.31212</v>
      </c>
      <c r="AB881">
        <v>25.79514</v>
      </c>
    </row>
    <row r="882" spans="2:28" x14ac:dyDescent="0.25">
      <c r="B882">
        <v>0.75562026025195805</v>
      </c>
      <c r="C882">
        <v>-0.23723030090332001</v>
      </c>
      <c r="D882" t="s">
        <v>572</v>
      </c>
      <c r="E882" t="s">
        <v>572</v>
      </c>
      <c r="F882" t="s">
        <v>573</v>
      </c>
      <c r="G882" t="s">
        <v>574</v>
      </c>
      <c r="H882" t="s">
        <v>7132</v>
      </c>
      <c r="I882">
        <v>1</v>
      </c>
      <c r="J882">
        <v>4</v>
      </c>
      <c r="K882" t="s">
        <v>571</v>
      </c>
      <c r="L882">
        <v>16</v>
      </c>
      <c r="M882">
        <v>16</v>
      </c>
      <c r="N882">
        <v>16</v>
      </c>
      <c r="O882">
        <v>51.5</v>
      </c>
      <c r="P882">
        <v>51.5</v>
      </c>
      <c r="Q882">
        <v>51.5</v>
      </c>
      <c r="R882">
        <v>46.283999999999999</v>
      </c>
      <c r="S882">
        <v>0</v>
      </c>
      <c r="T882">
        <v>74.403000000000006</v>
      </c>
      <c r="U882">
        <v>984780000</v>
      </c>
      <c r="V882">
        <v>66</v>
      </c>
      <c r="W882">
        <v>27.113959999999999</v>
      </c>
      <c r="X882">
        <v>26.932469999999999</v>
      </c>
      <c r="Y882">
        <v>27.32911</v>
      </c>
      <c r="Z882">
        <v>27.201540000000001</v>
      </c>
      <c r="AA882">
        <v>27.503170000000001</v>
      </c>
      <c r="AB882">
        <v>27.382529999999999</v>
      </c>
    </row>
    <row r="883" spans="2:28" x14ac:dyDescent="0.25">
      <c r="B883">
        <v>0.27386739060613102</v>
      </c>
      <c r="C883">
        <v>-0.134086608886719</v>
      </c>
      <c r="D883" t="s">
        <v>576</v>
      </c>
      <c r="E883" t="s">
        <v>576</v>
      </c>
      <c r="F883" t="s">
        <v>577</v>
      </c>
      <c r="G883" t="s">
        <v>578</v>
      </c>
      <c r="H883" t="s">
        <v>7132</v>
      </c>
      <c r="I883">
        <v>1</v>
      </c>
      <c r="J883">
        <v>4</v>
      </c>
      <c r="K883" t="s">
        <v>575</v>
      </c>
      <c r="L883">
        <v>8</v>
      </c>
      <c r="M883">
        <v>8</v>
      </c>
      <c r="N883">
        <v>8</v>
      </c>
      <c r="O883">
        <v>37</v>
      </c>
      <c r="P883">
        <v>37</v>
      </c>
      <c r="Q883">
        <v>37</v>
      </c>
      <c r="R883">
        <v>35.880000000000003</v>
      </c>
      <c r="S883">
        <v>0</v>
      </c>
      <c r="T883">
        <v>43.222000000000001</v>
      </c>
      <c r="U883">
        <v>460740000</v>
      </c>
      <c r="V883">
        <v>18</v>
      </c>
      <c r="W883">
        <v>25.925809999999998</v>
      </c>
      <c r="X883">
        <v>25.904900000000001</v>
      </c>
      <c r="Y883">
        <v>26.366810000000001</v>
      </c>
      <c r="Z883">
        <v>26.348659999999999</v>
      </c>
      <c r="AA883">
        <v>25.949269999999999</v>
      </c>
      <c r="AB883">
        <v>26.301860000000001</v>
      </c>
    </row>
    <row r="884" spans="2:28" x14ac:dyDescent="0.25">
      <c r="B884">
        <v>8.41063613682278E-2</v>
      </c>
      <c r="C884">
        <v>-4.3783187866210903E-2</v>
      </c>
      <c r="D884" t="s">
        <v>580</v>
      </c>
      <c r="E884" t="s">
        <v>580</v>
      </c>
      <c r="F884" t="s">
        <v>581</v>
      </c>
      <c r="G884" t="s">
        <v>582</v>
      </c>
      <c r="H884" t="s">
        <v>7132</v>
      </c>
      <c r="I884">
        <v>1</v>
      </c>
      <c r="J884">
        <v>4</v>
      </c>
      <c r="K884" t="s">
        <v>579</v>
      </c>
      <c r="L884">
        <v>18</v>
      </c>
      <c r="M884">
        <v>18</v>
      </c>
      <c r="N884">
        <v>17</v>
      </c>
      <c r="O884">
        <v>55.8</v>
      </c>
      <c r="P884">
        <v>55.8</v>
      </c>
      <c r="Q884">
        <v>55.8</v>
      </c>
      <c r="R884">
        <v>37.402000000000001</v>
      </c>
      <c r="S884">
        <v>0</v>
      </c>
      <c r="T884">
        <v>213.1</v>
      </c>
      <c r="U884">
        <v>7375800000</v>
      </c>
      <c r="V884">
        <v>167</v>
      </c>
      <c r="W884">
        <v>30.101870000000002</v>
      </c>
      <c r="X884">
        <v>29.833100000000002</v>
      </c>
      <c r="Y884">
        <v>30.39856</v>
      </c>
      <c r="Z884">
        <v>30.00638</v>
      </c>
      <c r="AA884">
        <v>30.155809999999999</v>
      </c>
      <c r="AB884">
        <v>30.302689999999998</v>
      </c>
    </row>
    <row r="885" spans="2:28" x14ac:dyDescent="0.25">
      <c r="B885">
        <v>1.33169140349416</v>
      </c>
      <c r="C885">
        <v>-0.50763956705729296</v>
      </c>
      <c r="D885" t="s">
        <v>584</v>
      </c>
      <c r="E885" t="s">
        <v>584</v>
      </c>
      <c r="F885" t="s">
        <v>585</v>
      </c>
      <c r="G885" t="s">
        <v>586</v>
      </c>
      <c r="H885" t="s">
        <v>7132</v>
      </c>
      <c r="I885">
        <v>1</v>
      </c>
      <c r="J885">
        <v>4</v>
      </c>
      <c r="K885" t="s">
        <v>583</v>
      </c>
      <c r="L885">
        <v>7</v>
      </c>
      <c r="M885">
        <v>7</v>
      </c>
      <c r="N885">
        <v>7</v>
      </c>
      <c r="O885">
        <v>43</v>
      </c>
      <c r="P885">
        <v>43</v>
      </c>
      <c r="Q885">
        <v>43</v>
      </c>
      <c r="R885">
        <v>29.486000000000001</v>
      </c>
      <c r="S885">
        <v>0</v>
      </c>
      <c r="T885">
        <v>76.239000000000004</v>
      </c>
      <c r="U885">
        <v>1462400000</v>
      </c>
      <c r="V885">
        <v>35</v>
      </c>
      <c r="W885">
        <v>27.504380000000001</v>
      </c>
      <c r="X885">
        <v>27.335940000000001</v>
      </c>
      <c r="Y885">
        <v>27.777619999999999</v>
      </c>
      <c r="Z885">
        <v>28.293690000000002</v>
      </c>
      <c r="AA885">
        <v>27.934329999999999</v>
      </c>
      <c r="AB885">
        <v>27.912849999999999</v>
      </c>
    </row>
    <row r="886" spans="2:28" x14ac:dyDescent="0.25">
      <c r="B886">
        <v>1.0174462478458299</v>
      </c>
      <c r="C886">
        <v>0.55148506164550803</v>
      </c>
      <c r="D886" t="s">
        <v>588</v>
      </c>
      <c r="E886" t="s">
        <v>588</v>
      </c>
      <c r="F886" t="s">
        <v>589</v>
      </c>
      <c r="G886" t="s">
        <v>590</v>
      </c>
      <c r="H886" t="s">
        <v>7132</v>
      </c>
      <c r="I886">
        <v>1</v>
      </c>
      <c r="J886">
        <v>4</v>
      </c>
      <c r="K886" t="s">
        <v>587</v>
      </c>
      <c r="L886">
        <v>3</v>
      </c>
      <c r="M886">
        <v>3</v>
      </c>
      <c r="N886">
        <v>3</v>
      </c>
      <c r="O886">
        <v>44.4</v>
      </c>
      <c r="P886">
        <v>44.4</v>
      </c>
      <c r="Q886">
        <v>44.4</v>
      </c>
      <c r="R886">
        <v>13.553000000000001</v>
      </c>
      <c r="S886">
        <v>0</v>
      </c>
      <c r="T886">
        <v>11.930999999999999</v>
      </c>
      <c r="U886">
        <v>199420000</v>
      </c>
      <c r="V886">
        <v>17</v>
      </c>
      <c r="W886">
        <v>25.178049999999999</v>
      </c>
      <c r="X886">
        <v>25.135400000000001</v>
      </c>
      <c r="Y886">
        <v>25.325189999999999</v>
      </c>
      <c r="Z886">
        <v>24.76896</v>
      </c>
      <c r="AA886">
        <v>24.188580000000002</v>
      </c>
      <c r="AB886">
        <v>25.02665</v>
      </c>
    </row>
    <row r="887" spans="2:28" x14ac:dyDescent="0.25">
      <c r="B887">
        <v>0.19078753675818599</v>
      </c>
      <c r="C887">
        <v>0.158723195393879</v>
      </c>
      <c r="D887" t="s">
        <v>592</v>
      </c>
      <c r="E887" t="s">
        <v>593</v>
      </c>
      <c r="F887" t="s">
        <v>594</v>
      </c>
      <c r="G887" t="s">
        <v>595</v>
      </c>
      <c r="H887" t="s">
        <v>7132</v>
      </c>
      <c r="I887">
        <v>1</v>
      </c>
      <c r="J887">
        <v>4</v>
      </c>
      <c r="K887" t="s">
        <v>591</v>
      </c>
      <c r="L887">
        <v>4</v>
      </c>
      <c r="M887">
        <v>4</v>
      </c>
      <c r="N887">
        <v>4</v>
      </c>
      <c r="O887">
        <v>16.899999999999999</v>
      </c>
      <c r="P887">
        <v>16.899999999999999</v>
      </c>
      <c r="Q887">
        <v>16.899999999999999</v>
      </c>
      <c r="R887">
        <v>33.279000000000003</v>
      </c>
      <c r="S887">
        <v>0</v>
      </c>
      <c r="T887">
        <v>12.202999999999999</v>
      </c>
      <c r="U887">
        <v>211020000</v>
      </c>
      <c r="V887">
        <v>16</v>
      </c>
      <c r="W887">
        <v>24.918659999999999</v>
      </c>
      <c r="X887">
        <v>25.13195</v>
      </c>
      <c r="Y887">
        <v>25.236149999999999</v>
      </c>
      <c r="Z887">
        <v>24.327929999999999</v>
      </c>
      <c r="AA887">
        <v>25.227</v>
      </c>
      <c r="AB887">
        <v>25.255659999999999</v>
      </c>
    </row>
    <row r="888" spans="2:28" x14ac:dyDescent="0.25">
      <c r="B888">
        <v>0.45719235554937698</v>
      </c>
      <c r="C888">
        <v>-1.09257888793945</v>
      </c>
      <c r="D888" t="s">
        <v>601</v>
      </c>
      <c r="E888" t="s">
        <v>601</v>
      </c>
      <c r="F888" t="s">
        <v>602</v>
      </c>
      <c r="G888" t="s">
        <v>603</v>
      </c>
      <c r="H888" t="s">
        <v>7132</v>
      </c>
      <c r="I888">
        <v>1</v>
      </c>
      <c r="J888">
        <v>4</v>
      </c>
      <c r="K888" t="s">
        <v>600</v>
      </c>
      <c r="L888">
        <v>5</v>
      </c>
      <c r="M888">
        <v>5</v>
      </c>
      <c r="N888">
        <v>5</v>
      </c>
      <c r="O888">
        <v>26.1</v>
      </c>
      <c r="P888">
        <v>26.1</v>
      </c>
      <c r="Q888">
        <v>26.1</v>
      </c>
      <c r="R888">
        <v>29.8</v>
      </c>
      <c r="S888">
        <v>0</v>
      </c>
      <c r="T888">
        <v>12.199</v>
      </c>
      <c r="U888">
        <v>360380000</v>
      </c>
      <c r="V888">
        <v>8</v>
      </c>
      <c r="W888">
        <v>22.87894</v>
      </c>
      <c r="X888">
        <v>25.771180000000001</v>
      </c>
      <c r="Y888">
        <v>26.110800000000001</v>
      </c>
      <c r="Z888">
        <v>25.81709</v>
      </c>
      <c r="AA888">
        <v>26.03706</v>
      </c>
      <c r="AB888">
        <v>26.1845</v>
      </c>
    </row>
    <row r="889" spans="2:28" x14ac:dyDescent="0.25">
      <c r="B889">
        <v>0.42670069641283198</v>
      </c>
      <c r="C889">
        <v>-0.117590586344402</v>
      </c>
      <c r="D889" t="s">
        <v>609</v>
      </c>
      <c r="E889" t="s">
        <v>609</v>
      </c>
      <c r="F889" t="s">
        <v>610</v>
      </c>
      <c r="G889" t="s">
        <v>611</v>
      </c>
      <c r="H889" t="s">
        <v>7132</v>
      </c>
      <c r="I889">
        <v>1</v>
      </c>
      <c r="J889">
        <v>4</v>
      </c>
      <c r="K889" t="s">
        <v>608</v>
      </c>
      <c r="L889">
        <v>8</v>
      </c>
      <c r="M889">
        <v>8</v>
      </c>
      <c r="N889">
        <v>8</v>
      </c>
      <c r="O889">
        <v>28.9</v>
      </c>
      <c r="P889">
        <v>28.9</v>
      </c>
      <c r="Q889">
        <v>28.9</v>
      </c>
      <c r="R889">
        <v>54.325000000000003</v>
      </c>
      <c r="S889">
        <v>0</v>
      </c>
      <c r="T889">
        <v>35.052999999999997</v>
      </c>
      <c r="U889">
        <v>383880000</v>
      </c>
      <c r="V889">
        <v>41</v>
      </c>
      <c r="W889">
        <v>25.819579999999998</v>
      </c>
      <c r="X889">
        <v>25.786760000000001</v>
      </c>
      <c r="Y889">
        <v>25.916340000000002</v>
      </c>
      <c r="Z889">
        <v>25.903500000000001</v>
      </c>
      <c r="AA889">
        <v>26.172440000000002</v>
      </c>
      <c r="AB889">
        <v>25.799510000000001</v>
      </c>
    </row>
    <row r="890" spans="2:28" x14ac:dyDescent="0.25">
      <c r="B890">
        <v>5.0148740940275799E-2</v>
      </c>
      <c r="C890">
        <v>-0.20817629496256601</v>
      </c>
      <c r="D890" t="s">
        <v>7675</v>
      </c>
      <c r="E890" t="s">
        <v>7675</v>
      </c>
      <c r="F890" t="s">
        <v>7676</v>
      </c>
      <c r="G890" t="s">
        <v>7677</v>
      </c>
      <c r="H890" t="s">
        <v>7132</v>
      </c>
      <c r="I890">
        <v>1</v>
      </c>
      <c r="J890">
        <v>4</v>
      </c>
      <c r="K890" t="s">
        <v>6149</v>
      </c>
      <c r="L890">
        <v>3</v>
      </c>
      <c r="M890">
        <v>3</v>
      </c>
      <c r="N890">
        <v>3</v>
      </c>
      <c r="O890">
        <v>26.3</v>
      </c>
      <c r="P890">
        <v>26.3</v>
      </c>
      <c r="Q890">
        <v>26.3</v>
      </c>
      <c r="R890">
        <v>20.911000000000001</v>
      </c>
      <c r="S890">
        <v>0</v>
      </c>
      <c r="T890">
        <v>3.7134999999999998</v>
      </c>
      <c r="U890">
        <v>133920000</v>
      </c>
      <c r="V890">
        <v>6</v>
      </c>
      <c r="W890">
        <v>23.260860000000001</v>
      </c>
      <c r="X890">
        <v>21.76557</v>
      </c>
      <c r="Y890">
        <v>25.180440000000001</v>
      </c>
      <c r="Z890">
        <v>24.64246</v>
      </c>
      <c r="AA890">
        <v>21.556319999999999</v>
      </c>
      <c r="AB890">
        <v>24.632619999999999</v>
      </c>
    </row>
    <row r="891" spans="2:28" x14ac:dyDescent="0.25">
      <c r="B891">
        <v>0.99011296047451203</v>
      </c>
      <c r="C891">
        <v>-0.49799092610676998</v>
      </c>
      <c r="D891" t="s">
        <v>621</v>
      </c>
      <c r="E891" t="s">
        <v>621</v>
      </c>
      <c r="F891" t="s">
        <v>622</v>
      </c>
      <c r="G891" t="s">
        <v>623</v>
      </c>
      <c r="H891" t="s">
        <v>7132</v>
      </c>
      <c r="I891">
        <v>1</v>
      </c>
      <c r="J891">
        <v>4</v>
      </c>
      <c r="K891" t="s">
        <v>620</v>
      </c>
      <c r="L891">
        <v>3</v>
      </c>
      <c r="M891">
        <v>3</v>
      </c>
      <c r="N891">
        <v>3</v>
      </c>
      <c r="O891">
        <v>8.5</v>
      </c>
      <c r="P891">
        <v>8.5</v>
      </c>
      <c r="Q891">
        <v>8.5</v>
      </c>
      <c r="R891">
        <v>49.372</v>
      </c>
      <c r="S891">
        <v>0</v>
      </c>
      <c r="T891">
        <v>32.683999999999997</v>
      </c>
      <c r="U891">
        <v>147140000</v>
      </c>
      <c r="V891">
        <v>8</v>
      </c>
      <c r="W891">
        <v>24.306609999999999</v>
      </c>
      <c r="X891">
        <v>23.869949999999999</v>
      </c>
      <c r="Y891">
        <v>24.480499999999999</v>
      </c>
      <c r="Z891">
        <v>24.892910000000001</v>
      </c>
      <c r="AA891">
        <v>24.840479999999999</v>
      </c>
      <c r="AB891">
        <v>24.417639999999999</v>
      </c>
    </row>
    <row r="892" spans="2:28" x14ac:dyDescent="0.25">
      <c r="B892">
        <v>0.27157431143282701</v>
      </c>
      <c r="C892">
        <v>0.67360496520996105</v>
      </c>
      <c r="D892" t="s">
        <v>625</v>
      </c>
      <c r="E892" t="s">
        <v>625</v>
      </c>
      <c r="F892" t="s">
        <v>626</v>
      </c>
      <c r="G892" t="s">
        <v>627</v>
      </c>
      <c r="H892" t="s">
        <v>7132</v>
      </c>
      <c r="I892">
        <v>1</v>
      </c>
      <c r="J892">
        <v>4</v>
      </c>
      <c r="K892" t="s">
        <v>624</v>
      </c>
      <c r="L892">
        <v>3</v>
      </c>
      <c r="M892">
        <v>3</v>
      </c>
      <c r="N892">
        <v>3</v>
      </c>
      <c r="O892">
        <v>7.5</v>
      </c>
      <c r="P892">
        <v>7.5</v>
      </c>
      <c r="Q892">
        <v>7.5</v>
      </c>
      <c r="R892">
        <v>61.341000000000001</v>
      </c>
      <c r="S892">
        <v>0</v>
      </c>
      <c r="T892">
        <v>15.917999999999999</v>
      </c>
      <c r="U892">
        <v>170540000</v>
      </c>
      <c r="V892">
        <v>12</v>
      </c>
      <c r="W892">
        <v>24.78651</v>
      </c>
      <c r="X892">
        <v>24.643840000000001</v>
      </c>
      <c r="Y892">
        <v>24.72401</v>
      </c>
      <c r="Z892">
        <v>25.187860000000001</v>
      </c>
      <c r="AA892">
        <v>24.879100000000001</v>
      </c>
      <c r="AB892">
        <v>22.066579999999998</v>
      </c>
    </row>
    <row r="893" spans="2:28" x14ac:dyDescent="0.25">
      <c r="B893">
        <v>0.45192456835093597</v>
      </c>
      <c r="C893">
        <v>-0.39546839396159</v>
      </c>
      <c r="D893" t="s">
        <v>7678</v>
      </c>
      <c r="E893" t="s">
        <v>7678</v>
      </c>
      <c r="F893" t="s">
        <v>7679</v>
      </c>
      <c r="G893" t="s">
        <v>7680</v>
      </c>
      <c r="H893" t="s">
        <v>7132</v>
      </c>
      <c r="I893">
        <v>1</v>
      </c>
      <c r="J893">
        <v>4</v>
      </c>
      <c r="K893" t="s">
        <v>7681</v>
      </c>
      <c r="L893">
        <v>3</v>
      </c>
      <c r="M893">
        <v>3</v>
      </c>
      <c r="N893">
        <v>3</v>
      </c>
      <c r="O893">
        <v>7.4</v>
      </c>
      <c r="P893">
        <v>7.4</v>
      </c>
      <c r="Q893">
        <v>7.4</v>
      </c>
      <c r="R893">
        <v>50.988999999999997</v>
      </c>
      <c r="S893">
        <v>0</v>
      </c>
      <c r="T893">
        <v>5.6725000000000003</v>
      </c>
      <c r="U893">
        <v>57589000</v>
      </c>
      <c r="V893">
        <v>5</v>
      </c>
      <c r="W893">
        <v>23.43543</v>
      </c>
      <c r="X893">
        <v>22.700140000000001</v>
      </c>
      <c r="Y893">
        <v>23.814309999999999</v>
      </c>
      <c r="Z893">
        <v>23.65042</v>
      </c>
      <c r="AA893">
        <v>24.062830000000002</v>
      </c>
      <c r="AB893">
        <v>23.42304</v>
      </c>
    </row>
    <row r="894" spans="2:28" x14ac:dyDescent="0.25">
      <c r="B894">
        <v>1.1449151378405</v>
      </c>
      <c r="C894">
        <v>0.366455078125</v>
      </c>
      <c r="D894" t="s">
        <v>637</v>
      </c>
      <c r="E894" t="s">
        <v>637</v>
      </c>
      <c r="F894" t="s">
        <v>638</v>
      </c>
      <c r="G894" t="s">
        <v>639</v>
      </c>
      <c r="H894" t="s">
        <v>7132</v>
      </c>
      <c r="I894">
        <v>1</v>
      </c>
      <c r="J894">
        <v>4</v>
      </c>
      <c r="K894" t="s">
        <v>636</v>
      </c>
      <c r="L894">
        <v>7</v>
      </c>
      <c r="M894">
        <v>7</v>
      </c>
      <c r="N894">
        <v>7</v>
      </c>
      <c r="O894">
        <v>14.1</v>
      </c>
      <c r="P894">
        <v>14.1</v>
      </c>
      <c r="Q894">
        <v>14.1</v>
      </c>
      <c r="R894">
        <v>69.353999999999999</v>
      </c>
      <c r="S894">
        <v>0</v>
      </c>
      <c r="T894">
        <v>22.456</v>
      </c>
      <c r="U894">
        <v>334560000</v>
      </c>
      <c r="V894">
        <v>29</v>
      </c>
      <c r="W894">
        <v>25.753640000000001</v>
      </c>
      <c r="X894">
        <v>25.985769999999999</v>
      </c>
      <c r="Y894">
        <v>25.963380000000001</v>
      </c>
      <c r="Z894">
        <v>25.282139999999998</v>
      </c>
      <c r="AA894">
        <v>25.722439999999999</v>
      </c>
      <c r="AB894">
        <v>25.598839999999999</v>
      </c>
    </row>
    <row r="895" spans="2:28" x14ac:dyDescent="0.25">
      <c r="B895">
        <v>0.48476390225847499</v>
      </c>
      <c r="C895">
        <v>2.4552536010742201</v>
      </c>
      <c r="D895" t="s">
        <v>641</v>
      </c>
      <c r="E895" t="s">
        <v>641</v>
      </c>
      <c r="F895" t="s">
        <v>642</v>
      </c>
      <c r="G895" t="s">
        <v>643</v>
      </c>
      <c r="H895" t="s">
        <v>7132</v>
      </c>
      <c r="I895">
        <v>1</v>
      </c>
      <c r="J895">
        <v>4</v>
      </c>
      <c r="K895" t="s">
        <v>640</v>
      </c>
      <c r="L895">
        <v>2</v>
      </c>
      <c r="M895">
        <v>2</v>
      </c>
      <c r="N895">
        <v>2</v>
      </c>
      <c r="O895">
        <v>4.2</v>
      </c>
      <c r="P895">
        <v>4.2</v>
      </c>
      <c r="Q895">
        <v>4.2</v>
      </c>
      <c r="R895">
        <v>43.209000000000003</v>
      </c>
      <c r="S895">
        <v>0</v>
      </c>
      <c r="T895">
        <v>5.4177999999999997</v>
      </c>
      <c r="U895">
        <v>2271800000</v>
      </c>
      <c r="V895">
        <v>14</v>
      </c>
      <c r="W895">
        <v>28.793869999999998</v>
      </c>
      <c r="X895">
        <v>28.90842</v>
      </c>
      <c r="Y895">
        <v>28.478580000000001</v>
      </c>
      <c r="Z895">
        <v>21.88786</v>
      </c>
      <c r="AA895">
        <v>28.15175</v>
      </c>
      <c r="AB895">
        <v>28.775490000000001</v>
      </c>
    </row>
    <row r="896" spans="2:28" x14ac:dyDescent="0.25">
      <c r="B896">
        <v>0.56411392698709095</v>
      </c>
      <c r="C896">
        <v>0.40873209635416802</v>
      </c>
      <c r="D896" t="s">
        <v>649</v>
      </c>
      <c r="E896" t="s">
        <v>649</v>
      </c>
      <c r="F896" t="s">
        <v>650</v>
      </c>
      <c r="G896" t="s">
        <v>651</v>
      </c>
      <c r="H896" t="s">
        <v>7132</v>
      </c>
      <c r="I896">
        <v>1</v>
      </c>
      <c r="J896">
        <v>4</v>
      </c>
      <c r="K896" t="s">
        <v>648</v>
      </c>
      <c r="L896">
        <v>4</v>
      </c>
      <c r="M896">
        <v>4</v>
      </c>
      <c r="N896">
        <v>4</v>
      </c>
      <c r="O896">
        <v>13.8</v>
      </c>
      <c r="P896">
        <v>13.8</v>
      </c>
      <c r="Q896">
        <v>13.8</v>
      </c>
      <c r="R896">
        <v>56.908999999999999</v>
      </c>
      <c r="S896">
        <v>0</v>
      </c>
      <c r="T896">
        <v>130.33000000000001</v>
      </c>
      <c r="U896">
        <v>16852000000</v>
      </c>
      <c r="V896">
        <v>99</v>
      </c>
      <c r="W896">
        <v>31.476479999999999</v>
      </c>
      <c r="X896">
        <v>31.28284</v>
      </c>
      <c r="Y896">
        <v>31.627009999999999</v>
      </c>
      <c r="Z896">
        <v>31.331219999999998</v>
      </c>
      <c r="AA896">
        <v>30.442329999999998</v>
      </c>
      <c r="AB896">
        <v>31.386590000000002</v>
      </c>
    </row>
    <row r="897" spans="2:28" x14ac:dyDescent="0.25">
      <c r="B897">
        <v>0.36139093551352303</v>
      </c>
      <c r="C897">
        <v>-0.61064529418945301</v>
      </c>
      <c r="D897" t="s">
        <v>660</v>
      </c>
      <c r="E897" t="s">
        <v>660</v>
      </c>
      <c r="F897" t="s">
        <v>661</v>
      </c>
      <c r="G897" t="s">
        <v>662</v>
      </c>
      <c r="H897" t="s">
        <v>7132</v>
      </c>
      <c r="I897">
        <v>1</v>
      </c>
      <c r="J897">
        <v>4</v>
      </c>
      <c r="K897" t="s">
        <v>659</v>
      </c>
      <c r="L897">
        <v>2</v>
      </c>
      <c r="M897">
        <v>2</v>
      </c>
      <c r="N897">
        <v>2</v>
      </c>
      <c r="O897">
        <v>8.4</v>
      </c>
      <c r="P897">
        <v>8.4</v>
      </c>
      <c r="Q897">
        <v>8.4</v>
      </c>
      <c r="R897">
        <v>25.094999999999999</v>
      </c>
      <c r="S897">
        <v>0</v>
      </c>
      <c r="T897">
        <v>6.2626999999999997</v>
      </c>
      <c r="U897">
        <v>585470000</v>
      </c>
      <c r="V897">
        <v>20</v>
      </c>
      <c r="W897">
        <v>26.555199999999999</v>
      </c>
      <c r="X897">
        <v>25.008600000000001</v>
      </c>
      <c r="Y897">
        <v>26.405439999999999</v>
      </c>
      <c r="Z897">
        <v>27.462949999999999</v>
      </c>
      <c r="AA897">
        <v>25.716940000000001</v>
      </c>
      <c r="AB897">
        <v>26.621289999999998</v>
      </c>
    </row>
    <row r="898" spans="2:28" x14ac:dyDescent="0.25">
      <c r="B898">
        <v>1.0368200073239799</v>
      </c>
      <c r="C898">
        <v>0.30629984537760502</v>
      </c>
      <c r="D898" t="s">
        <v>664</v>
      </c>
      <c r="E898" t="s">
        <v>664</v>
      </c>
      <c r="F898" t="s">
        <v>665</v>
      </c>
      <c r="G898" t="s">
        <v>666</v>
      </c>
      <c r="H898" t="s">
        <v>7132</v>
      </c>
      <c r="I898">
        <v>1</v>
      </c>
      <c r="J898">
        <v>4</v>
      </c>
      <c r="K898" t="s">
        <v>663</v>
      </c>
      <c r="L898">
        <v>12</v>
      </c>
      <c r="M898">
        <v>12</v>
      </c>
      <c r="N898">
        <v>12</v>
      </c>
      <c r="O898">
        <v>62.7</v>
      </c>
      <c r="P898">
        <v>62.7</v>
      </c>
      <c r="Q898">
        <v>62.7</v>
      </c>
      <c r="R898">
        <v>29.032</v>
      </c>
      <c r="S898">
        <v>0</v>
      </c>
      <c r="T898">
        <v>135.4</v>
      </c>
      <c r="U898">
        <v>6162800000</v>
      </c>
      <c r="V898">
        <v>93</v>
      </c>
      <c r="W898">
        <v>30.268080000000001</v>
      </c>
      <c r="X898">
        <v>30.009720000000002</v>
      </c>
      <c r="Y898">
        <v>29.95185</v>
      </c>
      <c r="Z898">
        <v>29.960170000000002</v>
      </c>
      <c r="AA898">
        <v>29.62678</v>
      </c>
      <c r="AB898">
        <v>29.72381</v>
      </c>
    </row>
    <row r="899" spans="2:28" x14ac:dyDescent="0.25">
      <c r="B899">
        <v>0.123183185022384</v>
      </c>
      <c r="C899">
        <v>-0.356982549031574</v>
      </c>
      <c r="D899" t="s">
        <v>7682</v>
      </c>
      <c r="E899" t="s">
        <v>7682</v>
      </c>
      <c r="F899" t="s">
        <v>7683</v>
      </c>
      <c r="G899" t="s">
        <v>7684</v>
      </c>
      <c r="H899" t="s">
        <v>7132</v>
      </c>
      <c r="I899">
        <v>1</v>
      </c>
      <c r="J899">
        <v>4</v>
      </c>
      <c r="K899" t="s">
        <v>7685</v>
      </c>
      <c r="L899">
        <v>2</v>
      </c>
      <c r="M899">
        <v>2</v>
      </c>
      <c r="N899">
        <v>2</v>
      </c>
      <c r="O899">
        <v>9.9</v>
      </c>
      <c r="P899">
        <v>9.9</v>
      </c>
      <c r="Q899">
        <v>9.9</v>
      </c>
      <c r="R899">
        <v>36.594999999999999</v>
      </c>
      <c r="S899">
        <v>0</v>
      </c>
      <c r="T899">
        <v>10.747999999999999</v>
      </c>
      <c r="U899">
        <v>181090000</v>
      </c>
      <c r="V899">
        <v>10</v>
      </c>
      <c r="W899">
        <v>22.537479999999999</v>
      </c>
      <c r="X899">
        <v>25.081880000000002</v>
      </c>
      <c r="Y899">
        <v>23.839490000000001</v>
      </c>
      <c r="Z899">
        <v>22.678629999999998</v>
      </c>
      <c r="AA899">
        <v>24.672550000000001</v>
      </c>
      <c r="AB899">
        <v>25.178619999999999</v>
      </c>
    </row>
    <row r="900" spans="2:28" x14ac:dyDescent="0.25">
      <c r="B900">
        <v>0.55527469491007797</v>
      </c>
      <c r="C900">
        <v>-0.58478927612304699</v>
      </c>
      <c r="D900" t="s">
        <v>683</v>
      </c>
      <c r="E900" t="s">
        <v>683</v>
      </c>
      <c r="F900" t="s">
        <v>684</v>
      </c>
      <c r="G900" t="s">
        <v>685</v>
      </c>
      <c r="H900" t="s">
        <v>7132</v>
      </c>
      <c r="I900">
        <v>1</v>
      </c>
      <c r="J900">
        <v>4</v>
      </c>
      <c r="K900" t="s">
        <v>682</v>
      </c>
      <c r="L900">
        <v>7</v>
      </c>
      <c r="M900">
        <v>7</v>
      </c>
      <c r="N900">
        <v>7</v>
      </c>
      <c r="O900">
        <v>6.4</v>
      </c>
      <c r="P900">
        <v>6.4</v>
      </c>
      <c r="Q900">
        <v>6.4</v>
      </c>
      <c r="R900">
        <v>160.68</v>
      </c>
      <c r="S900">
        <v>0</v>
      </c>
      <c r="T900">
        <v>104.29</v>
      </c>
      <c r="U900">
        <v>1689800000</v>
      </c>
      <c r="V900">
        <v>42</v>
      </c>
      <c r="W900">
        <v>27.25854</v>
      </c>
      <c r="X900">
        <v>27.66309</v>
      </c>
      <c r="Y900">
        <v>27.7164</v>
      </c>
      <c r="Z900">
        <v>28.865880000000001</v>
      </c>
      <c r="AA900">
        <v>27.332619999999999</v>
      </c>
      <c r="AB900">
        <v>28.193899999999999</v>
      </c>
    </row>
    <row r="901" spans="2:28" x14ac:dyDescent="0.25">
      <c r="B901">
        <v>0.19651124197290301</v>
      </c>
      <c r="C901">
        <v>-2.8622945149738399E-2</v>
      </c>
      <c r="D901" t="s">
        <v>688</v>
      </c>
      <c r="E901" t="s">
        <v>689</v>
      </c>
      <c r="F901" t="s">
        <v>690</v>
      </c>
      <c r="G901" t="s">
        <v>691</v>
      </c>
      <c r="H901" t="s">
        <v>7132</v>
      </c>
      <c r="I901">
        <v>1</v>
      </c>
      <c r="J901">
        <v>4</v>
      </c>
      <c r="K901" t="s">
        <v>687</v>
      </c>
      <c r="L901">
        <v>60</v>
      </c>
      <c r="M901">
        <v>60</v>
      </c>
      <c r="N901">
        <v>60</v>
      </c>
      <c r="O901">
        <v>48.2</v>
      </c>
      <c r="P901">
        <v>48.2</v>
      </c>
      <c r="Q901">
        <v>48.2</v>
      </c>
      <c r="R901">
        <v>177.3</v>
      </c>
      <c r="S901">
        <v>0</v>
      </c>
      <c r="T901">
        <v>323.31</v>
      </c>
      <c r="U901">
        <v>12926000000</v>
      </c>
      <c r="V901">
        <v>452</v>
      </c>
      <c r="W901">
        <v>30.873280000000001</v>
      </c>
      <c r="X901">
        <v>30.964030000000001</v>
      </c>
      <c r="Y901">
        <v>31.04908</v>
      </c>
      <c r="Z901">
        <v>31.034400000000002</v>
      </c>
      <c r="AA901">
        <v>30.984480000000001</v>
      </c>
      <c r="AB901">
        <v>30.953379999999999</v>
      </c>
    </row>
    <row r="902" spans="2:28" x14ac:dyDescent="0.25">
      <c r="B902">
        <v>0.37447465352413301</v>
      </c>
      <c r="C902">
        <v>7.5199762980140902E-2</v>
      </c>
      <c r="D902" t="s">
        <v>693</v>
      </c>
      <c r="E902" t="s">
        <v>693</v>
      </c>
      <c r="F902" t="s">
        <v>694</v>
      </c>
      <c r="G902" t="s">
        <v>695</v>
      </c>
      <c r="H902" t="s">
        <v>7132</v>
      </c>
      <c r="I902">
        <v>1</v>
      </c>
      <c r="J902">
        <v>4</v>
      </c>
      <c r="K902" t="s">
        <v>692</v>
      </c>
      <c r="L902">
        <v>52</v>
      </c>
      <c r="M902">
        <v>52</v>
      </c>
      <c r="N902">
        <v>52</v>
      </c>
      <c r="O902">
        <v>37.6</v>
      </c>
      <c r="P902">
        <v>37.6</v>
      </c>
      <c r="Q902">
        <v>37.6</v>
      </c>
      <c r="R902">
        <v>197.09</v>
      </c>
      <c r="S902">
        <v>0</v>
      </c>
      <c r="T902">
        <v>312.07</v>
      </c>
      <c r="U902">
        <v>8249600000</v>
      </c>
      <c r="V902">
        <v>328</v>
      </c>
      <c r="W902">
        <v>30.222850000000001</v>
      </c>
      <c r="X902">
        <v>30.450520000000001</v>
      </c>
      <c r="Y902">
        <v>30.489699999999999</v>
      </c>
      <c r="Z902">
        <v>30.292629999999999</v>
      </c>
      <c r="AA902">
        <v>30.308129999999998</v>
      </c>
      <c r="AB902">
        <v>30.33671</v>
      </c>
    </row>
    <row r="903" spans="2:28" x14ac:dyDescent="0.25">
      <c r="B903">
        <v>0.31774708800656998</v>
      </c>
      <c r="C903">
        <v>1.33570162455241</v>
      </c>
      <c r="D903" t="s">
        <v>700</v>
      </c>
      <c r="E903" t="s">
        <v>700</v>
      </c>
      <c r="F903" t="s">
        <v>701</v>
      </c>
      <c r="G903" t="s">
        <v>702</v>
      </c>
      <c r="H903" t="s">
        <v>7132</v>
      </c>
      <c r="I903">
        <v>1</v>
      </c>
      <c r="J903">
        <v>4</v>
      </c>
      <c r="K903" t="s">
        <v>699</v>
      </c>
      <c r="L903">
        <v>3</v>
      </c>
      <c r="M903">
        <v>3</v>
      </c>
      <c r="N903">
        <v>3</v>
      </c>
      <c r="O903">
        <v>15.1</v>
      </c>
      <c r="P903">
        <v>15.1</v>
      </c>
      <c r="Q903">
        <v>15.1</v>
      </c>
      <c r="R903">
        <v>38.752000000000002</v>
      </c>
      <c r="S903">
        <v>0</v>
      </c>
      <c r="T903">
        <v>40.253</v>
      </c>
      <c r="U903">
        <v>866070000</v>
      </c>
      <c r="V903">
        <v>16</v>
      </c>
      <c r="W903">
        <v>27.045929999999998</v>
      </c>
      <c r="X903">
        <v>26.225560000000002</v>
      </c>
      <c r="Y903">
        <v>27.858630000000002</v>
      </c>
      <c r="Z903">
        <v>27.683979999999998</v>
      </c>
      <c r="AA903">
        <v>22.41864</v>
      </c>
      <c r="AB903">
        <v>27.020409999999998</v>
      </c>
    </row>
    <row r="904" spans="2:28" x14ac:dyDescent="0.25">
      <c r="B904">
        <v>1.0676212507729701</v>
      </c>
      <c r="C904">
        <v>0.37129147847493399</v>
      </c>
      <c r="D904" t="s">
        <v>703</v>
      </c>
      <c r="E904" t="s">
        <v>703</v>
      </c>
      <c r="F904" t="s">
        <v>704</v>
      </c>
      <c r="G904" t="s">
        <v>705</v>
      </c>
      <c r="H904" t="s">
        <v>7132</v>
      </c>
      <c r="I904">
        <v>1</v>
      </c>
      <c r="J904">
        <v>4</v>
      </c>
      <c r="K904" t="s">
        <v>210</v>
      </c>
      <c r="L904">
        <v>7</v>
      </c>
      <c r="M904">
        <v>7</v>
      </c>
      <c r="N904">
        <v>7</v>
      </c>
      <c r="O904">
        <v>17</v>
      </c>
      <c r="P904">
        <v>17</v>
      </c>
      <c r="Q904">
        <v>17</v>
      </c>
      <c r="R904">
        <v>51.881</v>
      </c>
      <c r="S904">
        <v>0</v>
      </c>
      <c r="T904">
        <v>29.696999999999999</v>
      </c>
      <c r="U904">
        <v>3351200000</v>
      </c>
      <c r="V904">
        <v>53</v>
      </c>
      <c r="W904">
        <v>29.148990000000001</v>
      </c>
      <c r="X904">
        <v>29.08616</v>
      </c>
      <c r="Y904">
        <v>29.42614</v>
      </c>
      <c r="Z904">
        <v>29.026199999999999</v>
      </c>
      <c r="AA904">
        <v>28.605969999999999</v>
      </c>
      <c r="AB904">
        <v>28.91525</v>
      </c>
    </row>
    <row r="905" spans="2:28" x14ac:dyDescent="0.25">
      <c r="B905">
        <v>0.17023253846322101</v>
      </c>
      <c r="C905">
        <v>-0.100719451904297</v>
      </c>
      <c r="D905" t="s">
        <v>706</v>
      </c>
      <c r="E905" t="s">
        <v>706</v>
      </c>
      <c r="F905" t="s">
        <v>707</v>
      </c>
      <c r="G905" t="s">
        <v>708</v>
      </c>
      <c r="H905" t="s">
        <v>7132</v>
      </c>
      <c r="I905">
        <v>1</v>
      </c>
      <c r="J905">
        <v>4</v>
      </c>
      <c r="K905" t="s">
        <v>699</v>
      </c>
      <c r="L905">
        <v>6</v>
      </c>
      <c r="M905">
        <v>6</v>
      </c>
      <c r="N905">
        <v>6</v>
      </c>
      <c r="O905">
        <v>15</v>
      </c>
      <c r="P905">
        <v>15</v>
      </c>
      <c r="Q905">
        <v>15</v>
      </c>
      <c r="R905">
        <v>68.474000000000004</v>
      </c>
      <c r="S905">
        <v>0</v>
      </c>
      <c r="T905">
        <v>97.388999999999996</v>
      </c>
      <c r="U905">
        <v>2579900000</v>
      </c>
      <c r="V905">
        <v>30</v>
      </c>
      <c r="W905">
        <v>28.767489999999999</v>
      </c>
      <c r="X905">
        <v>28.254760000000001</v>
      </c>
      <c r="Y905">
        <v>28.80855</v>
      </c>
      <c r="Z905">
        <v>28.980820000000001</v>
      </c>
      <c r="AA905">
        <v>28.56307</v>
      </c>
      <c r="AB905">
        <v>28.58907</v>
      </c>
    </row>
    <row r="906" spans="2:28" x14ac:dyDescent="0.25">
      <c r="B906">
        <v>0.42927509336918401</v>
      </c>
      <c r="C906">
        <v>0.52412478129068796</v>
      </c>
      <c r="D906" t="s">
        <v>710</v>
      </c>
      <c r="E906" t="s">
        <v>710</v>
      </c>
      <c r="F906" t="s">
        <v>711</v>
      </c>
      <c r="G906" t="s">
        <v>712</v>
      </c>
      <c r="H906" t="s">
        <v>7132</v>
      </c>
      <c r="I906">
        <v>1</v>
      </c>
      <c r="J906">
        <v>4</v>
      </c>
      <c r="K906" t="s">
        <v>709</v>
      </c>
      <c r="L906">
        <v>3</v>
      </c>
      <c r="M906">
        <v>3</v>
      </c>
      <c r="N906">
        <v>3</v>
      </c>
      <c r="O906">
        <v>46.3</v>
      </c>
      <c r="P906">
        <v>46.3</v>
      </c>
      <c r="Q906">
        <v>46.3</v>
      </c>
      <c r="R906">
        <v>7.7662000000000004</v>
      </c>
      <c r="S906">
        <v>0</v>
      </c>
      <c r="T906">
        <v>21.738</v>
      </c>
      <c r="U906">
        <v>7937900000</v>
      </c>
      <c r="V906">
        <v>63</v>
      </c>
      <c r="W906">
        <v>30.09648</v>
      </c>
      <c r="X906">
        <v>31.364629999999998</v>
      </c>
      <c r="Y906">
        <v>29.86186</v>
      </c>
      <c r="Z906">
        <v>30.245809999999999</v>
      </c>
      <c r="AA906">
        <v>29.46482</v>
      </c>
      <c r="AB906">
        <v>30.039960000000001</v>
      </c>
    </row>
    <row r="907" spans="2:28" x14ac:dyDescent="0.25">
      <c r="B907">
        <v>1.81556384120098</v>
      </c>
      <c r="C907">
        <v>0.33067194620767998</v>
      </c>
      <c r="D907" t="s">
        <v>723</v>
      </c>
      <c r="E907" t="s">
        <v>724</v>
      </c>
      <c r="F907" t="s">
        <v>725</v>
      </c>
      <c r="G907" t="s">
        <v>726</v>
      </c>
      <c r="H907" t="s">
        <v>7132</v>
      </c>
      <c r="I907">
        <v>1</v>
      </c>
      <c r="J907">
        <v>4</v>
      </c>
      <c r="K907" t="s">
        <v>722</v>
      </c>
      <c r="L907">
        <v>33</v>
      </c>
      <c r="M907">
        <v>33</v>
      </c>
      <c r="N907">
        <v>32</v>
      </c>
      <c r="O907">
        <v>90.4</v>
      </c>
      <c r="P907">
        <v>90.4</v>
      </c>
      <c r="Q907">
        <v>88.5</v>
      </c>
      <c r="R907">
        <v>39.354999999999997</v>
      </c>
      <c r="S907">
        <v>0</v>
      </c>
      <c r="T907">
        <v>323.31</v>
      </c>
      <c r="U907">
        <v>74507000000</v>
      </c>
      <c r="V907">
        <v>587</v>
      </c>
      <c r="W907">
        <v>33.644739999999999</v>
      </c>
      <c r="X907">
        <v>33.779609999999998</v>
      </c>
      <c r="Y907">
        <v>33.513240000000003</v>
      </c>
      <c r="Z907">
        <v>33.263179999999998</v>
      </c>
      <c r="AA907">
        <v>33.350610000000003</v>
      </c>
      <c r="AB907">
        <v>33.331780000000002</v>
      </c>
    </row>
    <row r="908" spans="2:28" x14ac:dyDescent="0.25">
      <c r="B908">
        <v>0.74838212946874905</v>
      </c>
      <c r="C908">
        <v>-0.97568511962890603</v>
      </c>
      <c r="D908" t="s">
        <v>728</v>
      </c>
      <c r="E908" t="s">
        <v>728</v>
      </c>
      <c r="F908" t="s">
        <v>729</v>
      </c>
      <c r="G908" t="s">
        <v>730</v>
      </c>
      <c r="H908" t="s">
        <v>7132</v>
      </c>
      <c r="I908">
        <v>1</v>
      </c>
      <c r="J908">
        <v>4</v>
      </c>
      <c r="K908" t="s">
        <v>727</v>
      </c>
      <c r="L908">
        <v>5</v>
      </c>
      <c r="M908">
        <v>5</v>
      </c>
      <c r="N908">
        <v>5</v>
      </c>
      <c r="O908">
        <v>28.9</v>
      </c>
      <c r="P908">
        <v>28.9</v>
      </c>
      <c r="Q908">
        <v>28.9</v>
      </c>
      <c r="R908">
        <v>16.571999999999999</v>
      </c>
      <c r="S908">
        <v>0</v>
      </c>
      <c r="T908">
        <v>29.161999999999999</v>
      </c>
      <c r="U908">
        <v>10030000000</v>
      </c>
      <c r="V908">
        <v>46</v>
      </c>
      <c r="W908">
        <v>30.113340000000001</v>
      </c>
      <c r="X908">
        <v>29.644649999999999</v>
      </c>
      <c r="Y908">
        <v>29.768660000000001</v>
      </c>
      <c r="Z908">
        <v>31.824380000000001</v>
      </c>
      <c r="AA908">
        <v>30.821149999999999</v>
      </c>
      <c r="AB908">
        <v>29.80818</v>
      </c>
    </row>
    <row r="909" spans="2:28" x14ac:dyDescent="0.25">
      <c r="B909">
        <v>0.53321272643467499</v>
      </c>
      <c r="C909">
        <v>0.115286509195965</v>
      </c>
      <c r="D909" t="s">
        <v>733</v>
      </c>
      <c r="E909" t="s">
        <v>733</v>
      </c>
      <c r="F909" t="s">
        <v>734</v>
      </c>
      <c r="G909" t="s">
        <v>735</v>
      </c>
      <c r="H909" t="s">
        <v>7132</v>
      </c>
      <c r="I909">
        <v>1</v>
      </c>
      <c r="J909">
        <v>4</v>
      </c>
      <c r="K909" t="s">
        <v>732</v>
      </c>
      <c r="L909">
        <v>11</v>
      </c>
      <c r="M909">
        <v>11</v>
      </c>
      <c r="N909">
        <v>5</v>
      </c>
      <c r="O909">
        <v>33.299999999999997</v>
      </c>
      <c r="P909">
        <v>33.299999999999997</v>
      </c>
      <c r="Q909">
        <v>17.100000000000001</v>
      </c>
      <c r="R909">
        <v>40.57</v>
      </c>
      <c r="S909">
        <v>0</v>
      </c>
      <c r="T909">
        <v>50.198999999999998</v>
      </c>
      <c r="U909">
        <v>2224400000</v>
      </c>
      <c r="V909">
        <v>72</v>
      </c>
      <c r="W909">
        <v>28.48742</v>
      </c>
      <c r="X909">
        <v>28.528759999999998</v>
      </c>
      <c r="Y909">
        <v>28.47692</v>
      </c>
      <c r="Z909">
        <v>28.286079999999998</v>
      </c>
      <c r="AA909">
        <v>28.570329999999998</v>
      </c>
      <c r="AB909">
        <v>28.29083</v>
      </c>
    </row>
    <row r="910" spans="2:28" x14ac:dyDescent="0.25">
      <c r="B910">
        <v>0.391181032612681</v>
      </c>
      <c r="C910">
        <v>0.30228551228841399</v>
      </c>
      <c r="D910" t="s">
        <v>745</v>
      </c>
      <c r="E910" t="s">
        <v>745</v>
      </c>
      <c r="F910" t="s">
        <v>746</v>
      </c>
      <c r="G910" t="s">
        <v>747</v>
      </c>
      <c r="H910" t="s">
        <v>7132</v>
      </c>
      <c r="I910">
        <v>1</v>
      </c>
      <c r="J910">
        <v>4</v>
      </c>
      <c r="K910" t="s">
        <v>744</v>
      </c>
      <c r="L910">
        <v>7</v>
      </c>
      <c r="M910">
        <v>3</v>
      </c>
      <c r="N910">
        <v>3</v>
      </c>
      <c r="O910">
        <v>39.9</v>
      </c>
      <c r="P910">
        <v>22.3</v>
      </c>
      <c r="Q910">
        <v>22.3</v>
      </c>
      <c r="R910">
        <v>20.594000000000001</v>
      </c>
      <c r="S910">
        <v>0</v>
      </c>
      <c r="T910">
        <v>11.406000000000001</v>
      </c>
      <c r="U910">
        <v>339880000</v>
      </c>
      <c r="V910">
        <v>16</v>
      </c>
      <c r="W910">
        <v>26.070550000000001</v>
      </c>
      <c r="X910">
        <v>25.342790000000001</v>
      </c>
      <c r="Y910">
        <v>26.172249999999998</v>
      </c>
      <c r="Z910">
        <v>25.34526</v>
      </c>
      <c r="AA910">
        <v>25.949069999999999</v>
      </c>
      <c r="AB910">
        <v>25.38439</v>
      </c>
    </row>
    <row r="911" spans="2:28" x14ac:dyDescent="0.25">
      <c r="B911">
        <v>0.25298735737781203</v>
      </c>
      <c r="C911">
        <v>9.2615763346358904E-2</v>
      </c>
      <c r="D911" t="s">
        <v>749</v>
      </c>
      <c r="E911" t="s">
        <v>749</v>
      </c>
      <c r="F911" t="s">
        <v>750</v>
      </c>
      <c r="G911" t="s">
        <v>751</v>
      </c>
      <c r="H911" t="s">
        <v>7132</v>
      </c>
      <c r="I911">
        <v>1</v>
      </c>
      <c r="J911">
        <v>4</v>
      </c>
      <c r="K911" t="s">
        <v>748</v>
      </c>
      <c r="L911">
        <v>20</v>
      </c>
      <c r="M911">
        <v>19</v>
      </c>
      <c r="N911">
        <v>18</v>
      </c>
      <c r="O911">
        <v>63</v>
      </c>
      <c r="P911">
        <v>59.3</v>
      </c>
      <c r="Q911">
        <v>56.6</v>
      </c>
      <c r="R911">
        <v>36.497999999999998</v>
      </c>
      <c r="S911">
        <v>0</v>
      </c>
      <c r="T911">
        <v>323.31</v>
      </c>
      <c r="U911">
        <v>33696000000</v>
      </c>
      <c r="V911">
        <v>242</v>
      </c>
      <c r="W911">
        <v>32.467089999999999</v>
      </c>
      <c r="X911">
        <v>32.125030000000002</v>
      </c>
      <c r="Y911">
        <v>32.558070000000001</v>
      </c>
      <c r="Z911">
        <v>32.408999999999999</v>
      </c>
      <c r="AA911">
        <v>32.258339999999997</v>
      </c>
      <c r="AB911">
        <v>32.205010000000001</v>
      </c>
    </row>
    <row r="912" spans="2:28" x14ac:dyDescent="0.25">
      <c r="B912">
        <v>1.4029804070377501</v>
      </c>
      <c r="C912">
        <v>0.17339134216308899</v>
      </c>
      <c r="D912" t="s">
        <v>753</v>
      </c>
      <c r="E912" t="s">
        <v>754</v>
      </c>
      <c r="F912" t="s">
        <v>755</v>
      </c>
      <c r="G912" t="s">
        <v>756</v>
      </c>
      <c r="H912" t="s">
        <v>7132</v>
      </c>
      <c r="I912">
        <v>1</v>
      </c>
      <c r="J912">
        <v>4</v>
      </c>
      <c r="K912" t="s">
        <v>752</v>
      </c>
      <c r="L912">
        <v>27</v>
      </c>
      <c r="M912">
        <v>27</v>
      </c>
      <c r="N912">
        <v>27</v>
      </c>
      <c r="O912">
        <v>55.6</v>
      </c>
      <c r="P912">
        <v>55.6</v>
      </c>
      <c r="Q912">
        <v>55.6</v>
      </c>
      <c r="R912">
        <v>62.765999999999998</v>
      </c>
      <c r="S912">
        <v>0</v>
      </c>
      <c r="T912">
        <v>323.31</v>
      </c>
      <c r="U912">
        <v>24736000000</v>
      </c>
      <c r="V912">
        <v>319</v>
      </c>
      <c r="W912">
        <v>32.04616</v>
      </c>
      <c r="X912">
        <v>32.029699999999998</v>
      </c>
      <c r="Y912">
        <v>31.92465</v>
      </c>
      <c r="Z912">
        <v>31.846699999999998</v>
      </c>
      <c r="AA912">
        <v>31.743950000000002</v>
      </c>
      <c r="AB912">
        <v>31.889690000000002</v>
      </c>
    </row>
    <row r="913" spans="2:28" x14ac:dyDescent="0.25">
      <c r="B913">
        <v>0.60582586521807102</v>
      </c>
      <c r="C913">
        <v>0.38309097290039101</v>
      </c>
      <c r="D913" t="s">
        <v>765</v>
      </c>
      <c r="E913" t="s">
        <v>765</v>
      </c>
      <c r="F913" t="s">
        <v>766</v>
      </c>
      <c r="G913" t="s">
        <v>767</v>
      </c>
      <c r="H913" t="s">
        <v>7132</v>
      </c>
      <c r="I913">
        <v>1</v>
      </c>
      <c r="J913">
        <v>4</v>
      </c>
      <c r="K913" t="s">
        <v>764</v>
      </c>
      <c r="L913">
        <v>8</v>
      </c>
      <c r="M913">
        <v>8</v>
      </c>
      <c r="N913">
        <v>8</v>
      </c>
      <c r="O913">
        <v>63.3</v>
      </c>
      <c r="P913">
        <v>63.3</v>
      </c>
      <c r="Q913">
        <v>63.3</v>
      </c>
      <c r="R913">
        <v>15.776</v>
      </c>
      <c r="S913">
        <v>0</v>
      </c>
      <c r="T913">
        <v>169.67</v>
      </c>
      <c r="U913">
        <v>3982800000</v>
      </c>
      <c r="V913">
        <v>53</v>
      </c>
      <c r="W913">
        <v>29.70271</v>
      </c>
      <c r="X913">
        <v>29.187539999999998</v>
      </c>
      <c r="Y913">
        <v>29.53312</v>
      </c>
      <c r="Z913">
        <v>28.61863</v>
      </c>
      <c r="AA913">
        <v>29.26127</v>
      </c>
      <c r="AB913">
        <v>29.394189999999998</v>
      </c>
    </row>
    <row r="914" spans="2:28" x14ac:dyDescent="0.25">
      <c r="B914">
        <v>0.718372136620269</v>
      </c>
      <c r="C914">
        <v>0.399859746297199</v>
      </c>
      <c r="D914" t="s">
        <v>778</v>
      </c>
      <c r="E914" t="s">
        <v>778</v>
      </c>
      <c r="F914" t="s">
        <v>779</v>
      </c>
      <c r="G914" t="s">
        <v>780</v>
      </c>
      <c r="H914" t="s">
        <v>7132</v>
      </c>
      <c r="I914">
        <v>1</v>
      </c>
      <c r="J914">
        <v>4</v>
      </c>
      <c r="K914" t="s">
        <v>777</v>
      </c>
      <c r="L914">
        <v>14</v>
      </c>
      <c r="M914">
        <v>5</v>
      </c>
      <c r="N914">
        <v>5</v>
      </c>
      <c r="O914">
        <v>40.700000000000003</v>
      </c>
      <c r="P914">
        <v>12.3</v>
      </c>
      <c r="Q914">
        <v>12.3</v>
      </c>
      <c r="R914">
        <v>46.002000000000002</v>
      </c>
      <c r="S914">
        <v>0</v>
      </c>
      <c r="T914">
        <v>99.700999999999993</v>
      </c>
      <c r="U914">
        <v>1448000000</v>
      </c>
      <c r="V914">
        <v>62</v>
      </c>
      <c r="W914">
        <v>27.77505</v>
      </c>
      <c r="X914">
        <v>28.192160000000001</v>
      </c>
      <c r="Y914">
        <v>28.05564</v>
      </c>
      <c r="Z914">
        <v>27.304079999999999</v>
      </c>
      <c r="AA914">
        <v>27.476839999999999</v>
      </c>
      <c r="AB914">
        <v>28.042339999999999</v>
      </c>
    </row>
    <row r="915" spans="2:28" x14ac:dyDescent="0.25">
      <c r="B915">
        <v>0.57203527371930696</v>
      </c>
      <c r="C915">
        <v>-0.3427734375</v>
      </c>
      <c r="D915" t="s">
        <v>786</v>
      </c>
      <c r="E915" t="s">
        <v>786</v>
      </c>
      <c r="F915" t="s">
        <v>787</v>
      </c>
      <c r="G915" t="s">
        <v>788</v>
      </c>
      <c r="H915" t="s">
        <v>7132</v>
      </c>
      <c r="I915">
        <v>1</v>
      </c>
      <c r="J915">
        <v>4</v>
      </c>
      <c r="K915" t="s">
        <v>785</v>
      </c>
      <c r="L915">
        <v>12</v>
      </c>
      <c r="M915">
        <v>12</v>
      </c>
      <c r="N915">
        <v>12</v>
      </c>
      <c r="O915">
        <v>25.7</v>
      </c>
      <c r="P915">
        <v>25.7</v>
      </c>
      <c r="Q915">
        <v>25.7</v>
      </c>
      <c r="R915">
        <v>71.981999999999999</v>
      </c>
      <c r="S915">
        <v>0</v>
      </c>
      <c r="T915">
        <v>46.470999999999997</v>
      </c>
      <c r="U915">
        <v>619180000</v>
      </c>
      <c r="V915">
        <v>33</v>
      </c>
      <c r="W915">
        <v>26.364380000000001</v>
      </c>
      <c r="X915">
        <v>26.334209999999999</v>
      </c>
      <c r="Y915">
        <v>26.428799999999999</v>
      </c>
      <c r="Z915">
        <v>26.190670000000001</v>
      </c>
      <c r="AA915">
        <v>26.939440000000001</v>
      </c>
      <c r="AB915">
        <v>27.025590000000001</v>
      </c>
    </row>
    <row r="916" spans="2:28" x14ac:dyDescent="0.25">
      <c r="B916">
        <v>0.46913553120761797</v>
      </c>
      <c r="C916">
        <v>-0.274319330851235</v>
      </c>
      <c r="D916" t="s">
        <v>797</v>
      </c>
      <c r="E916" t="s">
        <v>797</v>
      </c>
      <c r="F916" t="s">
        <v>798</v>
      </c>
      <c r="G916" t="s">
        <v>799</v>
      </c>
      <c r="H916" t="s">
        <v>7132</v>
      </c>
      <c r="I916">
        <v>1</v>
      </c>
      <c r="J916">
        <v>4</v>
      </c>
      <c r="K916" t="s">
        <v>796</v>
      </c>
      <c r="L916">
        <v>6</v>
      </c>
      <c r="M916">
        <v>6</v>
      </c>
      <c r="N916">
        <v>6</v>
      </c>
      <c r="O916">
        <v>24.6</v>
      </c>
      <c r="P916">
        <v>24.6</v>
      </c>
      <c r="Q916">
        <v>24.6</v>
      </c>
      <c r="R916">
        <v>25.957999999999998</v>
      </c>
      <c r="S916">
        <v>0</v>
      </c>
      <c r="T916">
        <v>17.556000000000001</v>
      </c>
      <c r="U916">
        <v>256910000</v>
      </c>
      <c r="V916">
        <v>21</v>
      </c>
      <c r="W916">
        <v>25.557279999999999</v>
      </c>
      <c r="X916">
        <v>24.71377</v>
      </c>
      <c r="Y916">
        <v>25.163879999999999</v>
      </c>
      <c r="Z916">
        <v>25.33548</v>
      </c>
      <c r="AA916">
        <v>25.555409999999998</v>
      </c>
      <c r="AB916">
        <v>25.367000000000001</v>
      </c>
    </row>
    <row r="917" spans="2:28" x14ac:dyDescent="0.25">
      <c r="B917">
        <v>0.70477550405100398</v>
      </c>
      <c r="C917">
        <v>-0.25237464904785201</v>
      </c>
      <c r="D917" t="s">
        <v>801</v>
      </c>
      <c r="E917" t="s">
        <v>801</v>
      </c>
      <c r="F917" t="s">
        <v>802</v>
      </c>
      <c r="G917" t="s">
        <v>803</v>
      </c>
      <c r="H917" t="s">
        <v>7132</v>
      </c>
      <c r="I917">
        <v>1</v>
      </c>
      <c r="J917">
        <v>4</v>
      </c>
      <c r="K917" t="s">
        <v>800</v>
      </c>
      <c r="L917">
        <v>36</v>
      </c>
      <c r="M917">
        <v>34</v>
      </c>
      <c r="N917">
        <v>34</v>
      </c>
      <c r="O917">
        <v>46.5</v>
      </c>
      <c r="P917">
        <v>44.8</v>
      </c>
      <c r="Q917">
        <v>44.8</v>
      </c>
      <c r="R917">
        <v>92.474999999999994</v>
      </c>
      <c r="S917">
        <v>0</v>
      </c>
      <c r="T917">
        <v>182.67</v>
      </c>
      <c r="U917">
        <v>6716300000</v>
      </c>
      <c r="V917">
        <v>193</v>
      </c>
      <c r="W917">
        <v>29.831</v>
      </c>
      <c r="X917">
        <v>29.764130000000002</v>
      </c>
      <c r="Y917">
        <v>30.02881</v>
      </c>
      <c r="Z917">
        <v>29.86102</v>
      </c>
      <c r="AA917">
        <v>30.34995</v>
      </c>
      <c r="AB917">
        <v>30.170089999999998</v>
      </c>
    </row>
    <row r="918" spans="2:28" x14ac:dyDescent="0.25">
      <c r="B918">
        <v>0.60630264089359898</v>
      </c>
      <c r="C918">
        <v>0.19313621520996099</v>
      </c>
      <c r="D918" t="s">
        <v>810</v>
      </c>
      <c r="E918" t="s">
        <v>810</v>
      </c>
      <c r="F918" t="s">
        <v>811</v>
      </c>
      <c r="G918" t="s">
        <v>812</v>
      </c>
      <c r="H918" t="s">
        <v>7132</v>
      </c>
      <c r="I918">
        <v>1</v>
      </c>
      <c r="J918">
        <v>4</v>
      </c>
      <c r="K918" t="s">
        <v>809</v>
      </c>
      <c r="L918">
        <v>2</v>
      </c>
      <c r="M918">
        <v>2</v>
      </c>
      <c r="N918">
        <v>2</v>
      </c>
      <c r="O918">
        <v>35.1</v>
      </c>
      <c r="P918">
        <v>35.1</v>
      </c>
      <c r="Q918">
        <v>35.1</v>
      </c>
      <c r="R918">
        <v>11.186</v>
      </c>
      <c r="S918">
        <v>0</v>
      </c>
      <c r="T918">
        <v>32.216000000000001</v>
      </c>
      <c r="U918">
        <v>416980000</v>
      </c>
      <c r="V918">
        <v>69</v>
      </c>
      <c r="W918">
        <v>26.167349999999999</v>
      </c>
      <c r="X918">
        <v>26.01848</v>
      </c>
      <c r="Y918">
        <v>26.203800000000001</v>
      </c>
      <c r="Z918">
        <v>26.056190000000001</v>
      </c>
      <c r="AA918">
        <v>25.674980000000001</v>
      </c>
      <c r="AB918">
        <v>26.079059999999998</v>
      </c>
    </row>
    <row r="919" spans="2:28" x14ac:dyDescent="0.25">
      <c r="B919">
        <v>0.34187476921437798</v>
      </c>
      <c r="C919">
        <v>8.8890711466469E-2</v>
      </c>
      <c r="D919" t="s">
        <v>814</v>
      </c>
      <c r="E919" t="s">
        <v>814</v>
      </c>
      <c r="F919" t="s">
        <v>815</v>
      </c>
      <c r="G919" t="s">
        <v>816</v>
      </c>
      <c r="H919" t="s">
        <v>7132</v>
      </c>
      <c r="I919">
        <v>1</v>
      </c>
      <c r="J919">
        <v>4</v>
      </c>
      <c r="K919" t="s">
        <v>813</v>
      </c>
      <c r="L919">
        <v>7</v>
      </c>
      <c r="M919">
        <v>7</v>
      </c>
      <c r="N919">
        <v>7</v>
      </c>
      <c r="O919">
        <v>52.6</v>
      </c>
      <c r="P919">
        <v>52.6</v>
      </c>
      <c r="Q919">
        <v>52.6</v>
      </c>
      <c r="R919">
        <v>15.942</v>
      </c>
      <c r="S919">
        <v>0</v>
      </c>
      <c r="T919">
        <v>61.524999999999999</v>
      </c>
      <c r="U919">
        <v>6489000000</v>
      </c>
      <c r="V919">
        <v>81</v>
      </c>
      <c r="W919">
        <v>30.086510000000001</v>
      </c>
      <c r="X919">
        <v>29.973230000000001</v>
      </c>
      <c r="Y919">
        <v>30.068049999999999</v>
      </c>
      <c r="Z919">
        <v>29.864080000000001</v>
      </c>
      <c r="AA919">
        <v>30.156659999999999</v>
      </c>
      <c r="AB919">
        <v>29.84038</v>
      </c>
    </row>
    <row r="920" spans="2:28" x14ac:dyDescent="0.25">
      <c r="B920">
        <v>0.19447380145843199</v>
      </c>
      <c r="C920">
        <v>-7.8304926554363205E-2</v>
      </c>
      <c r="D920" t="s">
        <v>822</v>
      </c>
      <c r="E920" t="s">
        <v>823</v>
      </c>
      <c r="F920" t="s">
        <v>824</v>
      </c>
      <c r="G920" t="s">
        <v>825</v>
      </c>
      <c r="H920" t="s">
        <v>7132</v>
      </c>
      <c r="I920">
        <v>1</v>
      </c>
      <c r="J920">
        <v>4</v>
      </c>
      <c r="K920" t="s">
        <v>821</v>
      </c>
      <c r="L920">
        <v>15</v>
      </c>
      <c r="M920">
        <v>15</v>
      </c>
      <c r="N920">
        <v>11</v>
      </c>
      <c r="O920">
        <v>51.5</v>
      </c>
      <c r="P920">
        <v>51.5</v>
      </c>
      <c r="Q920">
        <v>40.299999999999997</v>
      </c>
      <c r="R920">
        <v>40.488999999999997</v>
      </c>
      <c r="S920">
        <v>0</v>
      </c>
      <c r="T920">
        <v>175.84</v>
      </c>
      <c r="U920">
        <v>2963100000</v>
      </c>
      <c r="V920">
        <v>84</v>
      </c>
      <c r="W920">
        <v>28.594380000000001</v>
      </c>
      <c r="X920">
        <v>28.765339999999998</v>
      </c>
      <c r="Y920">
        <v>29.039100000000001</v>
      </c>
      <c r="Z920">
        <v>29.009609999999999</v>
      </c>
      <c r="AA920">
        <v>28.903279999999999</v>
      </c>
      <c r="AB920">
        <v>28.720839999999999</v>
      </c>
    </row>
    <row r="921" spans="2:28" x14ac:dyDescent="0.25">
      <c r="B921">
        <v>0.76534584355421698</v>
      </c>
      <c r="C921">
        <v>-0.199675242106121</v>
      </c>
      <c r="D921" t="s">
        <v>827</v>
      </c>
      <c r="E921" t="s">
        <v>827</v>
      </c>
      <c r="F921" t="s">
        <v>828</v>
      </c>
      <c r="G921" t="s">
        <v>829</v>
      </c>
      <c r="H921" t="s">
        <v>7132</v>
      </c>
      <c r="I921">
        <v>1</v>
      </c>
      <c r="J921">
        <v>4</v>
      </c>
      <c r="K921" t="s">
        <v>826</v>
      </c>
      <c r="L921">
        <v>13</v>
      </c>
      <c r="M921">
        <v>13</v>
      </c>
      <c r="N921">
        <v>13</v>
      </c>
      <c r="O921">
        <v>23.8</v>
      </c>
      <c r="P921">
        <v>23.8</v>
      </c>
      <c r="Q921">
        <v>23.8</v>
      </c>
      <c r="R921">
        <v>88.230999999999995</v>
      </c>
      <c r="S921">
        <v>0</v>
      </c>
      <c r="T921">
        <v>90.694000000000003</v>
      </c>
      <c r="U921">
        <v>1943000000</v>
      </c>
      <c r="V921">
        <v>89</v>
      </c>
      <c r="W921">
        <v>27.915870000000002</v>
      </c>
      <c r="X921">
        <v>28.23986</v>
      </c>
      <c r="Y921">
        <v>28.25291</v>
      </c>
      <c r="Z921">
        <v>28.361519999999999</v>
      </c>
      <c r="AA921">
        <v>28.402470000000001</v>
      </c>
      <c r="AB921">
        <v>28.243680000000001</v>
      </c>
    </row>
    <row r="922" spans="2:28" x14ac:dyDescent="0.25">
      <c r="B922">
        <v>0.57114277920610601</v>
      </c>
      <c r="C922">
        <v>0.157005310058594</v>
      </c>
      <c r="D922" t="s">
        <v>838</v>
      </c>
      <c r="E922" t="s">
        <v>838</v>
      </c>
      <c r="F922" t="s">
        <v>839</v>
      </c>
      <c r="G922" t="s">
        <v>840</v>
      </c>
      <c r="H922" t="s">
        <v>7132</v>
      </c>
      <c r="I922">
        <v>1</v>
      </c>
      <c r="J922">
        <v>4</v>
      </c>
      <c r="K922" t="s">
        <v>768</v>
      </c>
      <c r="L922">
        <v>33</v>
      </c>
      <c r="M922">
        <v>33</v>
      </c>
      <c r="N922">
        <v>26</v>
      </c>
      <c r="O922">
        <v>82.5</v>
      </c>
      <c r="P922">
        <v>82.5</v>
      </c>
      <c r="Q922">
        <v>72.400000000000006</v>
      </c>
      <c r="R922">
        <v>44.55</v>
      </c>
      <c r="S922">
        <v>0</v>
      </c>
      <c r="T922">
        <v>323.31</v>
      </c>
      <c r="U922">
        <v>41642000000</v>
      </c>
      <c r="V922">
        <v>514</v>
      </c>
      <c r="W922">
        <v>32.734070000000003</v>
      </c>
      <c r="X922">
        <v>32.68092</v>
      </c>
      <c r="Y922">
        <v>32.782519999999998</v>
      </c>
      <c r="Z922">
        <v>32.622810000000001</v>
      </c>
      <c r="AA922">
        <v>32.753300000000003</v>
      </c>
      <c r="AB922">
        <v>32.350369999999998</v>
      </c>
    </row>
    <row r="923" spans="2:28" x14ac:dyDescent="0.25">
      <c r="B923">
        <v>4.65657612739106E-2</v>
      </c>
      <c r="C923">
        <v>4.4675191243488399E-2</v>
      </c>
      <c r="D923" t="s">
        <v>852</v>
      </c>
      <c r="E923" t="s">
        <v>852</v>
      </c>
      <c r="F923" t="s">
        <v>853</v>
      </c>
      <c r="G923" t="s">
        <v>854</v>
      </c>
      <c r="H923" t="s">
        <v>7132</v>
      </c>
      <c r="I923">
        <v>1</v>
      </c>
      <c r="J923">
        <v>4</v>
      </c>
      <c r="K923" t="s">
        <v>851</v>
      </c>
      <c r="L923">
        <v>18</v>
      </c>
      <c r="M923">
        <v>17</v>
      </c>
      <c r="N923">
        <v>16</v>
      </c>
      <c r="O923">
        <v>91.2</v>
      </c>
      <c r="P923">
        <v>85.5</v>
      </c>
      <c r="Q923">
        <v>80.8</v>
      </c>
      <c r="R923">
        <v>21.158999999999999</v>
      </c>
      <c r="S923">
        <v>0</v>
      </c>
      <c r="T923">
        <v>323.31</v>
      </c>
      <c r="U923">
        <v>22862000000</v>
      </c>
      <c r="V923">
        <v>188</v>
      </c>
      <c r="W923">
        <v>31.923590000000001</v>
      </c>
      <c r="X923">
        <v>31.197009999999999</v>
      </c>
      <c r="Y923">
        <v>32.255809999999997</v>
      </c>
      <c r="Z923">
        <v>31.74615</v>
      </c>
      <c r="AA923">
        <v>31.921569999999999</v>
      </c>
      <c r="AB923">
        <v>31.574660000000002</v>
      </c>
    </row>
    <row r="924" spans="2:28" x14ac:dyDescent="0.25">
      <c r="B924">
        <v>1.2164247859672199</v>
      </c>
      <c r="C924">
        <v>0.245454152425125</v>
      </c>
      <c r="D924" t="s">
        <v>856</v>
      </c>
      <c r="E924" t="s">
        <v>856</v>
      </c>
      <c r="F924" t="s">
        <v>857</v>
      </c>
      <c r="G924" t="s">
        <v>858</v>
      </c>
      <c r="H924" t="s">
        <v>7132</v>
      </c>
      <c r="I924">
        <v>1</v>
      </c>
      <c r="J924">
        <v>4</v>
      </c>
      <c r="K924" t="s">
        <v>855</v>
      </c>
      <c r="L924">
        <v>20</v>
      </c>
      <c r="M924">
        <v>20</v>
      </c>
      <c r="N924">
        <v>16</v>
      </c>
      <c r="O924">
        <v>81.900000000000006</v>
      </c>
      <c r="P924">
        <v>81.900000000000006</v>
      </c>
      <c r="Q924">
        <v>68.599999999999994</v>
      </c>
      <c r="R924">
        <v>22.420999999999999</v>
      </c>
      <c r="S924">
        <v>0</v>
      </c>
      <c r="T924">
        <v>323.31</v>
      </c>
      <c r="U924">
        <v>329900000000</v>
      </c>
      <c r="V924">
        <v>764</v>
      </c>
      <c r="W924">
        <v>35.850850000000001</v>
      </c>
      <c r="X924">
        <v>35.658850000000001</v>
      </c>
      <c r="Y924">
        <v>35.624540000000003</v>
      </c>
      <c r="Z924">
        <v>35.583150000000003</v>
      </c>
      <c r="AA924">
        <v>35.36506</v>
      </c>
      <c r="AB924">
        <v>35.449669999999998</v>
      </c>
    </row>
    <row r="925" spans="2:28" x14ac:dyDescent="0.25">
      <c r="B925">
        <v>1.16118264759447</v>
      </c>
      <c r="C925">
        <v>0.349014282226563</v>
      </c>
      <c r="D925" t="s">
        <v>860</v>
      </c>
      <c r="E925" t="s">
        <v>860</v>
      </c>
      <c r="F925" t="s">
        <v>861</v>
      </c>
      <c r="G925" t="s">
        <v>862</v>
      </c>
      <c r="H925" t="s">
        <v>7132</v>
      </c>
      <c r="I925">
        <v>1</v>
      </c>
      <c r="J925">
        <v>4</v>
      </c>
      <c r="K925" t="s">
        <v>859</v>
      </c>
      <c r="L925">
        <v>12</v>
      </c>
      <c r="M925">
        <v>12</v>
      </c>
      <c r="N925">
        <v>12</v>
      </c>
      <c r="O925">
        <v>54.5</v>
      </c>
      <c r="P925">
        <v>54.5</v>
      </c>
      <c r="Q925">
        <v>54.5</v>
      </c>
      <c r="R925">
        <v>24.603000000000002</v>
      </c>
      <c r="S925">
        <v>0</v>
      </c>
      <c r="T925">
        <v>223.48</v>
      </c>
      <c r="U925">
        <v>20368000000</v>
      </c>
      <c r="V925">
        <v>129</v>
      </c>
      <c r="W925">
        <v>31.922029999999999</v>
      </c>
      <c r="X925">
        <v>31.599879999999999</v>
      </c>
      <c r="Y925">
        <v>31.95036</v>
      </c>
      <c r="Z925">
        <v>31.471160000000001</v>
      </c>
      <c r="AA925">
        <v>31.328659999999999</v>
      </c>
      <c r="AB925">
        <v>31.625399999999999</v>
      </c>
    </row>
    <row r="926" spans="2:28" x14ac:dyDescent="0.25">
      <c r="B926">
        <v>0.72788185040423303</v>
      </c>
      <c r="C926">
        <v>-0.40582784016927298</v>
      </c>
      <c r="D926" t="s">
        <v>7686</v>
      </c>
      <c r="E926" t="s">
        <v>7686</v>
      </c>
      <c r="F926" t="s">
        <v>7687</v>
      </c>
      <c r="G926" t="s">
        <v>7688</v>
      </c>
      <c r="H926" t="s">
        <v>7132</v>
      </c>
      <c r="I926">
        <v>1</v>
      </c>
      <c r="J926">
        <v>4</v>
      </c>
      <c r="K926" t="s">
        <v>7689</v>
      </c>
      <c r="L926">
        <v>2</v>
      </c>
      <c r="M926">
        <v>2</v>
      </c>
      <c r="N926">
        <v>2</v>
      </c>
      <c r="O926">
        <v>13.5</v>
      </c>
      <c r="P926">
        <v>13.5</v>
      </c>
      <c r="Q926">
        <v>13.5</v>
      </c>
      <c r="R926">
        <v>23.414999999999999</v>
      </c>
      <c r="S926">
        <v>0</v>
      </c>
      <c r="T926">
        <v>13.691000000000001</v>
      </c>
      <c r="U926">
        <v>71867000</v>
      </c>
      <c r="V926">
        <v>8</v>
      </c>
      <c r="W926">
        <v>23.16621</v>
      </c>
      <c r="X926">
        <v>23.997319999999998</v>
      </c>
      <c r="Y926">
        <v>23.44755</v>
      </c>
      <c r="Z926">
        <v>23.818899999999999</v>
      </c>
      <c r="AA926">
        <v>24.077739999999999</v>
      </c>
      <c r="AB926">
        <v>23.931930000000001</v>
      </c>
    </row>
    <row r="927" spans="2:28" x14ac:dyDescent="0.25">
      <c r="B927">
        <v>0.49376220118363801</v>
      </c>
      <c r="C927">
        <v>-0.158809026082356</v>
      </c>
      <c r="D927" t="s">
        <v>864</v>
      </c>
      <c r="E927" t="s">
        <v>864</v>
      </c>
      <c r="F927" t="s">
        <v>865</v>
      </c>
      <c r="G927" t="s">
        <v>866</v>
      </c>
      <c r="H927" t="s">
        <v>7132</v>
      </c>
      <c r="I927">
        <v>1</v>
      </c>
      <c r="J927">
        <v>4</v>
      </c>
      <c r="K927" t="s">
        <v>863</v>
      </c>
      <c r="L927">
        <v>5</v>
      </c>
      <c r="M927">
        <v>3</v>
      </c>
      <c r="N927">
        <v>3</v>
      </c>
      <c r="O927">
        <v>53.9</v>
      </c>
      <c r="P927">
        <v>41.4</v>
      </c>
      <c r="Q927">
        <v>41.4</v>
      </c>
      <c r="R927">
        <v>13.509</v>
      </c>
      <c r="S927">
        <v>0</v>
      </c>
      <c r="T927">
        <v>65.774000000000001</v>
      </c>
      <c r="U927">
        <v>1173600000</v>
      </c>
      <c r="V927">
        <v>39</v>
      </c>
      <c r="W927">
        <v>27.641549999999999</v>
      </c>
      <c r="X927">
        <v>27.42614</v>
      </c>
      <c r="Y927">
        <v>27.250340000000001</v>
      </c>
      <c r="Z927">
        <v>27.52477</v>
      </c>
      <c r="AA927">
        <v>27.506049999999998</v>
      </c>
      <c r="AB927">
        <v>27.763639999999999</v>
      </c>
    </row>
    <row r="928" spans="2:28" x14ac:dyDescent="0.25">
      <c r="B928">
        <v>0.56193497880037502</v>
      </c>
      <c r="C928">
        <v>1.9964154561360701</v>
      </c>
      <c r="D928" t="s">
        <v>7690</v>
      </c>
      <c r="E928" t="s">
        <v>7690</v>
      </c>
      <c r="F928" t="s">
        <v>7691</v>
      </c>
      <c r="G928" t="s">
        <v>7692</v>
      </c>
      <c r="H928" t="s">
        <v>7132</v>
      </c>
      <c r="I928">
        <v>1</v>
      </c>
      <c r="J928">
        <v>4</v>
      </c>
      <c r="K928" t="s">
        <v>7693</v>
      </c>
      <c r="L928">
        <v>2</v>
      </c>
      <c r="M928">
        <v>2</v>
      </c>
      <c r="N928">
        <v>2</v>
      </c>
      <c r="O928">
        <v>29</v>
      </c>
      <c r="P928">
        <v>29</v>
      </c>
      <c r="Q928">
        <v>29</v>
      </c>
      <c r="R928">
        <v>14.192</v>
      </c>
      <c r="S928">
        <v>0</v>
      </c>
      <c r="T928">
        <v>7.9667000000000003</v>
      </c>
      <c r="U928">
        <v>537300000</v>
      </c>
      <c r="V928">
        <v>9</v>
      </c>
      <c r="W928">
        <v>26.284400000000002</v>
      </c>
      <c r="X928">
        <v>26.9955</v>
      </c>
      <c r="Y928">
        <v>23.491040000000002</v>
      </c>
      <c r="Z928">
        <v>22.045169999999999</v>
      </c>
      <c r="AA928">
        <v>22.875350000000001</v>
      </c>
      <c r="AB928">
        <v>25.861170000000001</v>
      </c>
    </row>
    <row r="929" spans="2:28" x14ac:dyDescent="0.25">
      <c r="B929">
        <v>0.20002446263061799</v>
      </c>
      <c r="C929">
        <v>6.0385386149086201E-2</v>
      </c>
      <c r="D929" t="s">
        <v>867</v>
      </c>
      <c r="E929" t="s">
        <v>867</v>
      </c>
      <c r="H929" t="s">
        <v>7132</v>
      </c>
      <c r="I929">
        <v>1</v>
      </c>
      <c r="J929">
        <v>4</v>
      </c>
      <c r="L929">
        <v>3</v>
      </c>
      <c r="M929">
        <v>3</v>
      </c>
      <c r="N929">
        <v>3</v>
      </c>
      <c r="O929">
        <v>33.299999999999997</v>
      </c>
      <c r="P929">
        <v>33.299999999999997</v>
      </c>
      <c r="Q929">
        <v>33.299999999999997</v>
      </c>
      <c r="R929">
        <v>6.9539999999999997</v>
      </c>
      <c r="S929">
        <v>0</v>
      </c>
      <c r="T929">
        <v>17.312000000000001</v>
      </c>
      <c r="U929">
        <v>3084600000</v>
      </c>
      <c r="V929">
        <v>43</v>
      </c>
      <c r="W929">
        <v>28.779789999999998</v>
      </c>
      <c r="X929">
        <v>29.002839999999999</v>
      </c>
      <c r="Y929">
        <v>29.065919999999998</v>
      </c>
      <c r="Z929">
        <v>28.941839999999999</v>
      </c>
      <c r="AA929">
        <v>28.736799999999999</v>
      </c>
      <c r="AB929">
        <v>28.98875</v>
      </c>
    </row>
    <row r="930" spans="2:28" x14ac:dyDescent="0.25">
      <c r="B930">
        <v>0.14161524879929099</v>
      </c>
      <c r="C930">
        <v>-4.1121164957683497E-2</v>
      </c>
      <c r="D930" t="s">
        <v>880</v>
      </c>
      <c r="E930" t="s">
        <v>880</v>
      </c>
      <c r="F930" t="s">
        <v>881</v>
      </c>
      <c r="G930" t="s">
        <v>882</v>
      </c>
      <c r="H930" t="s">
        <v>7132</v>
      </c>
      <c r="I930">
        <v>1</v>
      </c>
      <c r="J930">
        <v>4</v>
      </c>
      <c r="K930" t="s">
        <v>879</v>
      </c>
      <c r="L930">
        <v>47</v>
      </c>
      <c r="M930">
        <v>47</v>
      </c>
      <c r="N930">
        <v>46</v>
      </c>
      <c r="O930">
        <v>55.7</v>
      </c>
      <c r="P930">
        <v>55.7</v>
      </c>
      <c r="Q930">
        <v>55.7</v>
      </c>
      <c r="R930">
        <v>136.54</v>
      </c>
      <c r="S930">
        <v>0</v>
      </c>
      <c r="T930">
        <v>323.31</v>
      </c>
      <c r="U930">
        <v>10523000000</v>
      </c>
      <c r="V930">
        <v>363</v>
      </c>
      <c r="W930">
        <v>30.471599999999999</v>
      </c>
      <c r="X930">
        <v>30.669409999999999</v>
      </c>
      <c r="Y930">
        <v>30.764060000000001</v>
      </c>
      <c r="Z930">
        <v>30.804780000000001</v>
      </c>
      <c r="AA930">
        <v>30.605139999999999</v>
      </c>
      <c r="AB930">
        <v>30.618510000000001</v>
      </c>
    </row>
    <row r="931" spans="2:28" x14ac:dyDescent="0.25">
      <c r="B931">
        <v>0.82004535170612103</v>
      </c>
      <c r="C931">
        <v>0.18695767720540199</v>
      </c>
      <c r="D931" t="s">
        <v>887</v>
      </c>
      <c r="E931" t="s">
        <v>887</v>
      </c>
      <c r="F931" t="s">
        <v>888</v>
      </c>
      <c r="G931" t="s">
        <v>889</v>
      </c>
      <c r="H931" t="s">
        <v>7132</v>
      </c>
      <c r="I931">
        <v>1</v>
      </c>
      <c r="J931">
        <v>4</v>
      </c>
      <c r="K931" t="s">
        <v>886</v>
      </c>
      <c r="L931">
        <v>4</v>
      </c>
      <c r="M931">
        <v>4</v>
      </c>
      <c r="N931">
        <v>4</v>
      </c>
      <c r="O931">
        <v>16.8</v>
      </c>
      <c r="P931">
        <v>16.8</v>
      </c>
      <c r="Q931">
        <v>16.8</v>
      </c>
      <c r="R931">
        <v>37.279000000000003</v>
      </c>
      <c r="S931">
        <v>0</v>
      </c>
      <c r="T931">
        <v>57.186</v>
      </c>
      <c r="U931">
        <v>635040000</v>
      </c>
      <c r="V931">
        <v>26</v>
      </c>
      <c r="W931">
        <v>26.839179999999999</v>
      </c>
      <c r="X931">
        <v>26.613720000000001</v>
      </c>
      <c r="Y931">
        <v>26.759260000000001</v>
      </c>
      <c r="Z931">
        <v>26.508800000000001</v>
      </c>
      <c r="AA931">
        <v>26.709379999999999</v>
      </c>
      <c r="AB931">
        <v>26.4331</v>
      </c>
    </row>
    <row r="932" spans="2:28" x14ac:dyDescent="0.25">
      <c r="B932">
        <v>0.39273983350626102</v>
      </c>
      <c r="C932">
        <v>9.0825398763019594E-2</v>
      </c>
      <c r="D932" t="s">
        <v>892</v>
      </c>
      <c r="E932" t="s">
        <v>892</v>
      </c>
      <c r="F932" t="s">
        <v>893</v>
      </c>
      <c r="G932" t="s">
        <v>894</v>
      </c>
      <c r="H932" t="s">
        <v>7132</v>
      </c>
      <c r="I932">
        <v>1</v>
      </c>
      <c r="J932">
        <v>4</v>
      </c>
      <c r="K932" t="s">
        <v>891</v>
      </c>
      <c r="L932">
        <v>21</v>
      </c>
      <c r="M932">
        <v>6</v>
      </c>
      <c r="N932">
        <v>6</v>
      </c>
      <c r="O932">
        <v>46.2</v>
      </c>
      <c r="P932">
        <v>17.7</v>
      </c>
      <c r="Q932">
        <v>17.7</v>
      </c>
      <c r="R932">
        <v>46.402000000000001</v>
      </c>
      <c r="S932">
        <v>0</v>
      </c>
      <c r="T932">
        <v>34.758000000000003</v>
      </c>
      <c r="U932">
        <v>365980000</v>
      </c>
      <c r="V932">
        <v>18</v>
      </c>
      <c r="W932">
        <v>26.001999999999999</v>
      </c>
      <c r="X932">
        <v>25.922889999999999</v>
      </c>
      <c r="Y932">
        <v>25.856359999999999</v>
      </c>
      <c r="Z932">
        <v>25.713999999999999</v>
      </c>
      <c r="AA932">
        <v>25.787559999999999</v>
      </c>
      <c r="AB932">
        <v>26.007210000000001</v>
      </c>
    </row>
    <row r="933" spans="2:28" x14ac:dyDescent="0.25">
      <c r="B933">
        <v>0.46611652323211</v>
      </c>
      <c r="C933">
        <v>0.14544486999511699</v>
      </c>
      <c r="D933" t="s">
        <v>909</v>
      </c>
      <c r="E933" t="s">
        <v>909</v>
      </c>
      <c r="F933" t="s">
        <v>910</v>
      </c>
      <c r="G933" t="s">
        <v>911</v>
      </c>
      <c r="H933" t="s">
        <v>7132</v>
      </c>
      <c r="I933">
        <v>1</v>
      </c>
      <c r="J933">
        <v>4</v>
      </c>
      <c r="K933" t="s">
        <v>908</v>
      </c>
      <c r="L933">
        <v>5</v>
      </c>
      <c r="M933">
        <v>3</v>
      </c>
      <c r="N933">
        <v>3</v>
      </c>
      <c r="O933">
        <v>31.7</v>
      </c>
      <c r="P933">
        <v>19.3</v>
      </c>
      <c r="Q933">
        <v>19.3</v>
      </c>
      <c r="R933">
        <v>23.763999999999999</v>
      </c>
      <c r="S933">
        <v>0</v>
      </c>
      <c r="T933">
        <v>9.5509000000000004</v>
      </c>
      <c r="U933">
        <v>195180000</v>
      </c>
      <c r="V933">
        <v>19</v>
      </c>
      <c r="W933">
        <v>25.081479999999999</v>
      </c>
      <c r="X933">
        <v>24.88372</v>
      </c>
      <c r="Y933">
        <v>24.988499999999998</v>
      </c>
      <c r="Z933">
        <v>24.983419999999999</v>
      </c>
      <c r="AA933">
        <v>24.937999999999999</v>
      </c>
      <c r="AB933">
        <v>24.595939999999999</v>
      </c>
    </row>
    <row r="934" spans="2:28" x14ac:dyDescent="0.25">
      <c r="B934">
        <v>1.32937564674779</v>
      </c>
      <c r="C934">
        <v>0.31958516438801599</v>
      </c>
      <c r="D934" t="s">
        <v>913</v>
      </c>
      <c r="E934" t="s">
        <v>913</v>
      </c>
      <c r="F934" t="s">
        <v>914</v>
      </c>
      <c r="G934" t="s">
        <v>915</v>
      </c>
      <c r="H934" t="s">
        <v>7132</v>
      </c>
      <c r="I934">
        <v>1</v>
      </c>
      <c r="J934">
        <v>4</v>
      </c>
      <c r="K934" t="s">
        <v>912</v>
      </c>
      <c r="L934">
        <v>10</v>
      </c>
      <c r="M934">
        <v>10</v>
      </c>
      <c r="N934">
        <v>1</v>
      </c>
      <c r="O934">
        <v>60.3</v>
      </c>
      <c r="P934">
        <v>60.3</v>
      </c>
      <c r="Q934">
        <v>5.6</v>
      </c>
      <c r="R934">
        <v>13.906000000000001</v>
      </c>
      <c r="S934">
        <v>0</v>
      </c>
      <c r="T934">
        <v>76.617000000000004</v>
      </c>
      <c r="U934">
        <v>67130000000</v>
      </c>
      <c r="V934">
        <v>187</v>
      </c>
      <c r="W934">
        <v>33.57846</v>
      </c>
      <c r="X934">
        <v>33.223889999999997</v>
      </c>
      <c r="Y934">
        <v>33.533340000000003</v>
      </c>
      <c r="Z934">
        <v>33.117440000000002</v>
      </c>
      <c r="AA934">
        <v>33.103870000000001</v>
      </c>
      <c r="AB934">
        <v>33.155630000000002</v>
      </c>
    </row>
    <row r="935" spans="2:28" x14ac:dyDescent="0.25">
      <c r="B935">
        <v>0.20432196228609001</v>
      </c>
      <c r="C935">
        <v>-0.12910652160644501</v>
      </c>
      <c r="D935" t="s">
        <v>917</v>
      </c>
      <c r="E935" t="s">
        <v>917</v>
      </c>
      <c r="F935" t="s">
        <v>918</v>
      </c>
      <c r="G935" t="s">
        <v>919</v>
      </c>
      <c r="H935" t="s">
        <v>7132</v>
      </c>
      <c r="I935">
        <v>1</v>
      </c>
      <c r="J935">
        <v>4</v>
      </c>
      <c r="K935" t="s">
        <v>916</v>
      </c>
      <c r="L935">
        <v>5</v>
      </c>
      <c r="M935">
        <v>5</v>
      </c>
      <c r="N935">
        <v>5</v>
      </c>
      <c r="O935">
        <v>22.7</v>
      </c>
      <c r="P935">
        <v>22.7</v>
      </c>
      <c r="Q935">
        <v>22.7</v>
      </c>
      <c r="R935">
        <v>20.861000000000001</v>
      </c>
      <c r="S935">
        <v>0</v>
      </c>
      <c r="T935">
        <v>16.510000000000002</v>
      </c>
      <c r="U935">
        <v>2687900000</v>
      </c>
      <c r="V935">
        <v>36</v>
      </c>
      <c r="W935">
        <v>29.085599999999999</v>
      </c>
      <c r="X935">
        <v>28.4847</v>
      </c>
      <c r="Y935">
        <v>28.287980000000001</v>
      </c>
      <c r="Z935">
        <v>28.707439999999998</v>
      </c>
      <c r="AA935">
        <v>28.700780000000002</v>
      </c>
      <c r="AB935">
        <v>28.83738</v>
      </c>
    </row>
    <row r="936" spans="2:28" x14ac:dyDescent="0.25">
      <c r="B936">
        <v>0.170655642147542</v>
      </c>
      <c r="C936">
        <v>-0.42676289876301998</v>
      </c>
      <c r="D936" t="s">
        <v>922</v>
      </c>
      <c r="E936" t="s">
        <v>922</v>
      </c>
      <c r="F936" t="s">
        <v>923</v>
      </c>
      <c r="G936" t="s">
        <v>924</v>
      </c>
      <c r="H936" t="s">
        <v>7132</v>
      </c>
      <c r="I936">
        <v>1</v>
      </c>
      <c r="J936">
        <v>4</v>
      </c>
      <c r="K936" t="s">
        <v>921</v>
      </c>
      <c r="L936">
        <v>4</v>
      </c>
      <c r="M936">
        <v>4</v>
      </c>
      <c r="N936">
        <v>4</v>
      </c>
      <c r="O936">
        <v>37</v>
      </c>
      <c r="P936">
        <v>37</v>
      </c>
      <c r="Q936">
        <v>37</v>
      </c>
      <c r="R936">
        <v>14.427</v>
      </c>
      <c r="S936">
        <v>0</v>
      </c>
      <c r="T936">
        <v>12.545999999999999</v>
      </c>
      <c r="U936">
        <v>220030000</v>
      </c>
      <c r="V936">
        <v>8</v>
      </c>
      <c r="W936">
        <v>25.25695</v>
      </c>
      <c r="X936">
        <v>22.624320000000001</v>
      </c>
      <c r="Y936">
        <v>25.528919999999999</v>
      </c>
      <c r="Z936">
        <v>24.543510000000001</v>
      </c>
      <c r="AA936">
        <v>25.19069</v>
      </c>
      <c r="AB936">
        <v>24.956289999999999</v>
      </c>
    </row>
    <row r="937" spans="2:28" x14ac:dyDescent="0.25">
      <c r="B937">
        <v>0.84213746168012804</v>
      </c>
      <c r="C937">
        <v>-0.40521303812662901</v>
      </c>
      <c r="D937" t="s">
        <v>926</v>
      </c>
      <c r="E937" t="s">
        <v>926</v>
      </c>
      <c r="F937" t="s">
        <v>927</v>
      </c>
      <c r="G937" t="s">
        <v>928</v>
      </c>
      <c r="H937" t="s">
        <v>7132</v>
      </c>
      <c r="I937">
        <v>1</v>
      </c>
      <c r="J937">
        <v>4</v>
      </c>
      <c r="K937" t="s">
        <v>925</v>
      </c>
      <c r="L937">
        <v>9</v>
      </c>
      <c r="M937">
        <v>9</v>
      </c>
      <c r="N937">
        <v>9</v>
      </c>
      <c r="O937">
        <v>7.9</v>
      </c>
      <c r="P937">
        <v>7.9</v>
      </c>
      <c r="Q937">
        <v>7.9</v>
      </c>
      <c r="R937">
        <v>138.03</v>
      </c>
      <c r="S937">
        <v>0</v>
      </c>
      <c r="T937">
        <v>34.817999999999998</v>
      </c>
      <c r="U937">
        <v>1152100000</v>
      </c>
      <c r="V937">
        <v>43</v>
      </c>
      <c r="W937">
        <v>27.507490000000001</v>
      </c>
      <c r="X937">
        <v>27.08578</v>
      </c>
      <c r="Y937">
        <v>27.257100000000001</v>
      </c>
      <c r="Z937">
        <v>27.317</v>
      </c>
      <c r="AA937">
        <v>27.907240000000002</v>
      </c>
      <c r="AB937">
        <v>27.841760000000001</v>
      </c>
    </row>
    <row r="938" spans="2:28" x14ac:dyDescent="0.25">
      <c r="B938">
        <v>0.31737056646061401</v>
      </c>
      <c r="C938">
        <v>0.27831522623698002</v>
      </c>
      <c r="D938" t="s">
        <v>930</v>
      </c>
      <c r="E938" t="s">
        <v>930</v>
      </c>
      <c r="F938" t="s">
        <v>931</v>
      </c>
      <c r="G938" t="s">
        <v>932</v>
      </c>
      <c r="H938" t="s">
        <v>7132</v>
      </c>
      <c r="I938">
        <v>1</v>
      </c>
      <c r="J938">
        <v>4</v>
      </c>
      <c r="K938" t="s">
        <v>929</v>
      </c>
      <c r="L938">
        <v>11</v>
      </c>
      <c r="M938">
        <v>11</v>
      </c>
      <c r="N938">
        <v>11</v>
      </c>
      <c r="O938">
        <v>31.4</v>
      </c>
      <c r="P938">
        <v>31.4</v>
      </c>
      <c r="Q938">
        <v>31.4</v>
      </c>
      <c r="R938">
        <v>53.109000000000002</v>
      </c>
      <c r="S938">
        <v>0</v>
      </c>
      <c r="T938">
        <v>53.176000000000002</v>
      </c>
      <c r="U938">
        <v>1289100000</v>
      </c>
      <c r="V938">
        <v>36</v>
      </c>
      <c r="W938">
        <v>27.597329999999999</v>
      </c>
      <c r="X938">
        <v>27.936520000000002</v>
      </c>
      <c r="Y938">
        <v>27.73854</v>
      </c>
      <c r="Z938">
        <v>28.168060000000001</v>
      </c>
      <c r="AA938">
        <v>27.092449999999999</v>
      </c>
      <c r="AB938">
        <v>27.176929999999999</v>
      </c>
    </row>
    <row r="939" spans="2:28" x14ac:dyDescent="0.25">
      <c r="B939">
        <v>0.84752035125482805</v>
      </c>
      <c r="C939">
        <v>0.17634773254394501</v>
      </c>
      <c r="D939" t="s">
        <v>934</v>
      </c>
      <c r="E939" t="s">
        <v>934</v>
      </c>
      <c r="F939" t="s">
        <v>935</v>
      </c>
      <c r="G939" t="s">
        <v>936</v>
      </c>
      <c r="H939" t="s">
        <v>7132</v>
      </c>
      <c r="I939">
        <v>1</v>
      </c>
      <c r="J939">
        <v>4</v>
      </c>
      <c r="K939" t="s">
        <v>933</v>
      </c>
      <c r="L939">
        <v>11</v>
      </c>
      <c r="M939">
        <v>11</v>
      </c>
      <c r="N939">
        <v>11</v>
      </c>
      <c r="O939">
        <v>70.099999999999994</v>
      </c>
      <c r="P939">
        <v>70.099999999999994</v>
      </c>
      <c r="Q939">
        <v>70.099999999999994</v>
      </c>
      <c r="R939">
        <v>22.329000000000001</v>
      </c>
      <c r="S939">
        <v>0</v>
      </c>
      <c r="T939">
        <v>41.655999999999999</v>
      </c>
      <c r="U939">
        <v>1057600000</v>
      </c>
      <c r="V939">
        <v>72</v>
      </c>
      <c r="W939">
        <v>27.550170000000001</v>
      </c>
      <c r="X939">
        <v>27.401209999999999</v>
      </c>
      <c r="Y939">
        <v>27.431260000000002</v>
      </c>
      <c r="Z939">
        <v>27.384840000000001</v>
      </c>
      <c r="AA939">
        <v>27.3538</v>
      </c>
      <c r="AB939">
        <v>27.11496</v>
      </c>
    </row>
    <row r="940" spans="2:28" x14ac:dyDescent="0.25">
      <c r="B940">
        <v>0.58713477454460605</v>
      </c>
      <c r="C940">
        <v>0.12783559163411001</v>
      </c>
      <c r="D940" t="s">
        <v>938</v>
      </c>
      <c r="E940" t="s">
        <v>938</v>
      </c>
      <c r="F940" t="s">
        <v>939</v>
      </c>
      <c r="G940" t="s">
        <v>940</v>
      </c>
      <c r="H940" t="s">
        <v>7132</v>
      </c>
      <c r="I940">
        <v>1</v>
      </c>
      <c r="J940">
        <v>4</v>
      </c>
      <c r="K940" t="s">
        <v>937</v>
      </c>
      <c r="L940">
        <v>14</v>
      </c>
      <c r="M940">
        <v>14</v>
      </c>
      <c r="N940">
        <v>14</v>
      </c>
      <c r="O940">
        <v>88.7</v>
      </c>
      <c r="P940">
        <v>88.7</v>
      </c>
      <c r="Q940">
        <v>88.7</v>
      </c>
      <c r="R940">
        <v>14.819000000000001</v>
      </c>
      <c r="S940">
        <v>0</v>
      </c>
      <c r="T940">
        <v>264.61</v>
      </c>
      <c r="U940">
        <v>78517000000</v>
      </c>
      <c r="V940">
        <v>518</v>
      </c>
      <c r="W940">
        <v>33.61083</v>
      </c>
      <c r="X940">
        <v>33.65842</v>
      </c>
      <c r="Y940">
        <v>33.463799999999999</v>
      </c>
      <c r="Z940">
        <v>33.599679999999999</v>
      </c>
      <c r="AA940">
        <v>33.340159999999997</v>
      </c>
      <c r="AB940">
        <v>33.409709999999997</v>
      </c>
    </row>
    <row r="941" spans="2:28" x14ac:dyDescent="0.25">
      <c r="B941">
        <v>0.37614932409254498</v>
      </c>
      <c r="C941">
        <v>0.13680140177408601</v>
      </c>
      <c r="D941" t="s">
        <v>946</v>
      </c>
      <c r="E941" t="s">
        <v>946</v>
      </c>
      <c r="F941" t="s">
        <v>947</v>
      </c>
      <c r="G941" t="s">
        <v>948</v>
      </c>
      <c r="H941" t="s">
        <v>7132</v>
      </c>
      <c r="I941">
        <v>1</v>
      </c>
      <c r="J941">
        <v>4</v>
      </c>
      <c r="K941" t="s">
        <v>945</v>
      </c>
      <c r="L941">
        <v>46</v>
      </c>
      <c r="M941">
        <v>46</v>
      </c>
      <c r="N941">
        <v>29</v>
      </c>
      <c r="O941">
        <v>60.5</v>
      </c>
      <c r="P941">
        <v>60.5</v>
      </c>
      <c r="Q941">
        <v>42.1</v>
      </c>
      <c r="R941">
        <v>83.28</v>
      </c>
      <c r="S941">
        <v>0</v>
      </c>
      <c r="T941">
        <v>323.31</v>
      </c>
      <c r="U941">
        <v>30261000000</v>
      </c>
      <c r="V941">
        <v>524</v>
      </c>
      <c r="W941">
        <v>32.194659999999999</v>
      </c>
      <c r="X941">
        <v>32.167430000000003</v>
      </c>
      <c r="Y941">
        <v>32.411250000000003</v>
      </c>
      <c r="Z941">
        <v>31.875730000000001</v>
      </c>
      <c r="AA941">
        <v>32.160719999999998</v>
      </c>
      <c r="AB941">
        <v>32.32649</v>
      </c>
    </row>
    <row r="942" spans="2:28" x14ac:dyDescent="0.25">
      <c r="B942">
        <v>1.3604879942991299</v>
      </c>
      <c r="C942">
        <v>0.20504124959310099</v>
      </c>
      <c r="D942" t="s">
        <v>950</v>
      </c>
      <c r="E942" t="s">
        <v>951</v>
      </c>
      <c r="F942" t="s">
        <v>952</v>
      </c>
      <c r="G942" t="s">
        <v>953</v>
      </c>
      <c r="H942" t="s">
        <v>7132</v>
      </c>
      <c r="I942">
        <v>1</v>
      </c>
      <c r="J942">
        <v>4</v>
      </c>
      <c r="K942" t="s">
        <v>949</v>
      </c>
      <c r="L942">
        <v>110</v>
      </c>
      <c r="M942">
        <v>110</v>
      </c>
      <c r="N942">
        <v>110</v>
      </c>
      <c r="O942">
        <v>36.9</v>
      </c>
      <c r="P942">
        <v>36.9</v>
      </c>
      <c r="Q942">
        <v>36.9</v>
      </c>
      <c r="R942">
        <v>425.83</v>
      </c>
      <c r="S942">
        <v>0</v>
      </c>
      <c r="T942">
        <v>323.31</v>
      </c>
      <c r="U942">
        <v>10607000000</v>
      </c>
      <c r="V942">
        <v>521</v>
      </c>
      <c r="W942">
        <v>30.671690000000002</v>
      </c>
      <c r="X942">
        <v>30.872029999999999</v>
      </c>
      <c r="Y942">
        <v>30.87041</v>
      </c>
      <c r="Z942">
        <v>30.64573</v>
      </c>
      <c r="AA942">
        <v>30.572990000000001</v>
      </c>
      <c r="AB942">
        <v>30.580290000000002</v>
      </c>
    </row>
    <row r="943" spans="2:28" x14ac:dyDescent="0.25">
      <c r="B943">
        <v>0.90541147416077195</v>
      </c>
      <c r="C943">
        <v>0.25380007425944101</v>
      </c>
      <c r="D943" t="s">
        <v>972</v>
      </c>
      <c r="E943" t="s">
        <v>972</v>
      </c>
      <c r="F943" t="s">
        <v>973</v>
      </c>
      <c r="G943" t="s">
        <v>974</v>
      </c>
      <c r="H943" t="s">
        <v>7132</v>
      </c>
      <c r="I943">
        <v>1</v>
      </c>
      <c r="J943">
        <v>4</v>
      </c>
      <c r="K943" t="s">
        <v>971</v>
      </c>
      <c r="L943">
        <v>20</v>
      </c>
      <c r="M943">
        <v>15</v>
      </c>
      <c r="N943">
        <v>15</v>
      </c>
      <c r="O943">
        <v>30.5</v>
      </c>
      <c r="P943">
        <v>23.2</v>
      </c>
      <c r="Q943">
        <v>23.2</v>
      </c>
      <c r="R943">
        <v>85.358999999999995</v>
      </c>
      <c r="S943">
        <v>0</v>
      </c>
      <c r="T943">
        <v>84.058999999999997</v>
      </c>
      <c r="U943">
        <v>1419200000</v>
      </c>
      <c r="V943">
        <v>65</v>
      </c>
      <c r="W943">
        <v>28.10614</v>
      </c>
      <c r="X943">
        <v>27.77084</v>
      </c>
      <c r="Y943">
        <v>27.914850000000001</v>
      </c>
      <c r="Z943">
        <v>27.769390000000001</v>
      </c>
      <c r="AA943">
        <v>27.75939</v>
      </c>
      <c r="AB943">
        <v>27.501650000000001</v>
      </c>
    </row>
    <row r="944" spans="2:28" x14ac:dyDescent="0.25">
      <c r="B944">
        <v>1.5565953671007999</v>
      </c>
      <c r="C944">
        <v>-0.30000178019205798</v>
      </c>
      <c r="D944" t="s">
        <v>980</v>
      </c>
      <c r="E944" t="s">
        <v>980</v>
      </c>
      <c r="F944" t="s">
        <v>981</v>
      </c>
      <c r="G944" t="s">
        <v>982</v>
      </c>
      <c r="H944" t="s">
        <v>7132</v>
      </c>
      <c r="I944">
        <v>1</v>
      </c>
      <c r="J944">
        <v>4</v>
      </c>
      <c r="K944" t="s">
        <v>979</v>
      </c>
      <c r="L944">
        <v>16</v>
      </c>
      <c r="M944">
        <v>16</v>
      </c>
      <c r="N944">
        <v>16</v>
      </c>
      <c r="O944">
        <v>42.1</v>
      </c>
      <c r="P944">
        <v>42.1</v>
      </c>
      <c r="Q944">
        <v>42.1</v>
      </c>
      <c r="R944">
        <v>29.975999999999999</v>
      </c>
      <c r="S944">
        <v>0</v>
      </c>
      <c r="T944">
        <v>120.83</v>
      </c>
      <c r="U944">
        <v>3653700000</v>
      </c>
      <c r="V944">
        <v>120</v>
      </c>
      <c r="W944">
        <v>28.95674</v>
      </c>
      <c r="X944">
        <v>29.064039999999999</v>
      </c>
      <c r="Y944">
        <v>28.936440000000001</v>
      </c>
      <c r="Z944">
        <v>29.13252</v>
      </c>
      <c r="AA944">
        <v>29.326160000000002</v>
      </c>
      <c r="AB944">
        <v>29.398540000000001</v>
      </c>
    </row>
    <row r="945" spans="2:28" x14ac:dyDescent="0.25">
      <c r="B945">
        <v>1.3821150831903299</v>
      </c>
      <c r="C945">
        <v>-0.275924682617188</v>
      </c>
      <c r="D945" t="s">
        <v>984</v>
      </c>
      <c r="E945" t="s">
        <v>984</v>
      </c>
      <c r="F945" t="s">
        <v>985</v>
      </c>
      <c r="G945" t="s">
        <v>986</v>
      </c>
      <c r="H945" t="s">
        <v>7132</v>
      </c>
      <c r="I945">
        <v>1</v>
      </c>
      <c r="J945">
        <v>4</v>
      </c>
      <c r="K945" t="s">
        <v>983</v>
      </c>
      <c r="L945">
        <v>45</v>
      </c>
      <c r="M945">
        <v>3</v>
      </c>
      <c r="N945">
        <v>2</v>
      </c>
      <c r="O945">
        <v>15.3</v>
      </c>
      <c r="P945">
        <v>2.2000000000000002</v>
      </c>
      <c r="Q945">
        <v>1.8</v>
      </c>
      <c r="R945">
        <v>223.79</v>
      </c>
      <c r="S945">
        <v>0</v>
      </c>
      <c r="T945">
        <v>4.8015999999999996</v>
      </c>
      <c r="U945">
        <v>20430000000</v>
      </c>
      <c r="V945">
        <v>18</v>
      </c>
      <c r="W945">
        <v>31.50095</v>
      </c>
      <c r="X945">
        <v>31.594100000000001</v>
      </c>
      <c r="Y945">
        <v>31.290050000000001</v>
      </c>
      <c r="Z945">
        <v>31.722529999999999</v>
      </c>
      <c r="AA945">
        <v>31.78519</v>
      </c>
      <c r="AB945">
        <v>31.705159999999999</v>
      </c>
    </row>
    <row r="946" spans="2:28" x14ac:dyDescent="0.25">
      <c r="B946">
        <v>0.71934688155398896</v>
      </c>
      <c r="C946">
        <v>1.1351572672526</v>
      </c>
      <c r="D946" t="s">
        <v>991</v>
      </c>
      <c r="E946" t="s">
        <v>991</v>
      </c>
      <c r="F946" t="s">
        <v>992</v>
      </c>
      <c r="G946" t="s">
        <v>993</v>
      </c>
      <c r="H946" t="s">
        <v>7132</v>
      </c>
      <c r="I946">
        <v>1</v>
      </c>
      <c r="J946">
        <v>4</v>
      </c>
      <c r="K946" t="s">
        <v>990</v>
      </c>
      <c r="L946">
        <v>18</v>
      </c>
      <c r="M946">
        <v>18</v>
      </c>
      <c r="N946">
        <v>16</v>
      </c>
      <c r="O946">
        <v>49</v>
      </c>
      <c r="P946">
        <v>49</v>
      </c>
      <c r="Q946">
        <v>43.8</v>
      </c>
      <c r="R946">
        <v>37.572000000000003</v>
      </c>
      <c r="S946">
        <v>0</v>
      </c>
      <c r="T946">
        <v>121.55</v>
      </c>
      <c r="U946">
        <v>2494300000</v>
      </c>
      <c r="V946">
        <v>72</v>
      </c>
      <c r="W946">
        <v>30.215810000000001</v>
      </c>
      <c r="X946">
        <v>27.934439999999999</v>
      </c>
      <c r="Y946">
        <v>28.38813</v>
      </c>
      <c r="Z946">
        <v>27.536829999999998</v>
      </c>
      <c r="AA946">
        <v>28.082940000000001</v>
      </c>
      <c r="AB946">
        <v>27.51315</v>
      </c>
    </row>
    <row r="947" spans="2:28" x14ac:dyDescent="0.25">
      <c r="B947">
        <v>0.101039527503338</v>
      </c>
      <c r="C947">
        <v>-3.2938639322917899E-2</v>
      </c>
      <c r="D947" t="s">
        <v>1003</v>
      </c>
      <c r="E947" t="s">
        <v>1003</v>
      </c>
      <c r="F947" t="s">
        <v>1004</v>
      </c>
      <c r="G947" t="s">
        <v>1005</v>
      </c>
      <c r="H947" t="s">
        <v>7132</v>
      </c>
      <c r="I947">
        <v>1</v>
      </c>
      <c r="J947">
        <v>4</v>
      </c>
      <c r="K947" t="s">
        <v>1002</v>
      </c>
      <c r="L947">
        <v>5</v>
      </c>
      <c r="M947">
        <v>5</v>
      </c>
      <c r="N947">
        <v>5</v>
      </c>
      <c r="O947">
        <v>31.1</v>
      </c>
      <c r="P947">
        <v>31.1</v>
      </c>
      <c r="Q947">
        <v>31.1</v>
      </c>
      <c r="R947">
        <v>16.605</v>
      </c>
      <c r="S947">
        <v>0</v>
      </c>
      <c r="T947">
        <v>22.332999999999998</v>
      </c>
      <c r="U947">
        <v>1894900000</v>
      </c>
      <c r="V947">
        <v>37</v>
      </c>
      <c r="W947">
        <v>28.316870000000002</v>
      </c>
      <c r="X947">
        <v>28.07546</v>
      </c>
      <c r="Y947">
        <v>28.200410000000002</v>
      </c>
      <c r="Z947">
        <v>28.07311</v>
      </c>
      <c r="AA947">
        <v>28.398520000000001</v>
      </c>
      <c r="AB947">
        <v>28.219930000000002</v>
      </c>
    </row>
    <row r="948" spans="2:28" x14ac:dyDescent="0.25">
      <c r="B948">
        <v>0.65199424393989103</v>
      </c>
      <c r="C948">
        <v>6.5923690795898396E-2</v>
      </c>
      <c r="D948" t="s">
        <v>1007</v>
      </c>
      <c r="E948" t="s">
        <v>1007</v>
      </c>
      <c r="F948" t="s">
        <v>1008</v>
      </c>
      <c r="G948" t="s">
        <v>1009</v>
      </c>
      <c r="H948" t="s">
        <v>7132</v>
      </c>
      <c r="I948">
        <v>1</v>
      </c>
      <c r="J948">
        <v>4</v>
      </c>
      <c r="K948" t="s">
        <v>1006</v>
      </c>
      <c r="L948">
        <v>8</v>
      </c>
      <c r="M948">
        <v>8</v>
      </c>
      <c r="N948">
        <v>8</v>
      </c>
      <c r="O948">
        <v>45.9</v>
      </c>
      <c r="P948">
        <v>45.9</v>
      </c>
      <c r="Q948">
        <v>45.9</v>
      </c>
      <c r="R948">
        <v>16.445</v>
      </c>
      <c r="S948">
        <v>0</v>
      </c>
      <c r="T948">
        <v>34.433999999999997</v>
      </c>
      <c r="U948">
        <v>1951700000</v>
      </c>
      <c r="V948">
        <v>75</v>
      </c>
      <c r="W948">
        <v>28.343720000000001</v>
      </c>
      <c r="X948">
        <v>28.2178</v>
      </c>
      <c r="Y948">
        <v>28.332409999999999</v>
      </c>
      <c r="Z948">
        <v>28.194130000000001</v>
      </c>
      <c r="AA948">
        <v>28.232520000000001</v>
      </c>
      <c r="AB948">
        <v>28.269500000000001</v>
      </c>
    </row>
    <row r="949" spans="2:28" x14ac:dyDescent="0.25">
      <c r="B949">
        <v>0.18273175375179401</v>
      </c>
      <c r="C949">
        <v>4.49091593424455E-2</v>
      </c>
      <c r="D949" t="s">
        <v>1023</v>
      </c>
      <c r="E949" t="s">
        <v>1023</v>
      </c>
      <c r="F949" t="s">
        <v>1024</v>
      </c>
      <c r="G949" t="s">
        <v>1025</v>
      </c>
      <c r="H949" t="s">
        <v>7132</v>
      </c>
      <c r="I949">
        <v>1</v>
      </c>
      <c r="J949">
        <v>4</v>
      </c>
      <c r="K949" t="s">
        <v>1022</v>
      </c>
      <c r="L949">
        <v>14</v>
      </c>
      <c r="M949">
        <v>14</v>
      </c>
      <c r="N949">
        <v>14</v>
      </c>
      <c r="O949">
        <v>54.9</v>
      </c>
      <c r="P949">
        <v>54.9</v>
      </c>
      <c r="Q949">
        <v>54.9</v>
      </c>
      <c r="R949">
        <v>32.838000000000001</v>
      </c>
      <c r="S949">
        <v>0</v>
      </c>
      <c r="T949">
        <v>214.3</v>
      </c>
      <c r="U949">
        <v>6251600000</v>
      </c>
      <c r="V949">
        <v>117</v>
      </c>
      <c r="W949">
        <v>29.938179999999999</v>
      </c>
      <c r="X949">
        <v>29.84694</v>
      </c>
      <c r="Y949">
        <v>30.085629999999998</v>
      </c>
      <c r="Z949">
        <v>30.036429999999999</v>
      </c>
      <c r="AA949">
        <v>29.836130000000001</v>
      </c>
      <c r="AB949">
        <v>29.86346</v>
      </c>
    </row>
    <row r="950" spans="2:28" x14ac:dyDescent="0.25">
      <c r="B950">
        <v>1.29037787614141</v>
      </c>
      <c r="C950">
        <v>-0.37874603271484403</v>
      </c>
      <c r="D950" t="s">
        <v>1027</v>
      </c>
      <c r="E950" t="s">
        <v>1027</v>
      </c>
      <c r="F950" t="s">
        <v>1028</v>
      </c>
      <c r="G950" t="s">
        <v>1029</v>
      </c>
      <c r="H950" t="s">
        <v>7132</v>
      </c>
      <c r="I950">
        <v>1</v>
      </c>
      <c r="J950">
        <v>4</v>
      </c>
      <c r="K950" t="s">
        <v>1026</v>
      </c>
      <c r="L950">
        <v>17</v>
      </c>
      <c r="M950">
        <v>17</v>
      </c>
      <c r="N950">
        <v>17</v>
      </c>
      <c r="O950">
        <v>51.4</v>
      </c>
      <c r="P950">
        <v>51.4</v>
      </c>
      <c r="Q950">
        <v>51.4</v>
      </c>
      <c r="R950">
        <v>47.994</v>
      </c>
      <c r="S950">
        <v>0</v>
      </c>
      <c r="T950">
        <v>298.49</v>
      </c>
      <c r="U950">
        <v>4627600000</v>
      </c>
      <c r="V950">
        <v>154</v>
      </c>
      <c r="W950">
        <v>29.206340000000001</v>
      </c>
      <c r="X950">
        <v>29.194600000000001</v>
      </c>
      <c r="Y950">
        <v>29.373159999999999</v>
      </c>
      <c r="Z950">
        <v>29.394030000000001</v>
      </c>
      <c r="AA950">
        <v>29.809429999999999</v>
      </c>
      <c r="AB950">
        <v>29.706880000000002</v>
      </c>
    </row>
    <row r="951" spans="2:28" x14ac:dyDescent="0.25">
      <c r="B951">
        <v>0.96931538578612197</v>
      </c>
      <c r="C951">
        <v>-0.49859746297200402</v>
      </c>
      <c r="D951" t="s">
        <v>1031</v>
      </c>
      <c r="E951" t="s">
        <v>1031</v>
      </c>
      <c r="F951" t="s">
        <v>1032</v>
      </c>
      <c r="G951" t="s">
        <v>1033</v>
      </c>
      <c r="H951" t="s">
        <v>7132</v>
      </c>
      <c r="I951">
        <v>1</v>
      </c>
      <c r="J951">
        <v>4</v>
      </c>
      <c r="K951" t="s">
        <v>1030</v>
      </c>
      <c r="L951">
        <v>2</v>
      </c>
      <c r="M951">
        <v>2</v>
      </c>
      <c r="N951">
        <v>2</v>
      </c>
      <c r="O951">
        <v>4.8</v>
      </c>
      <c r="P951">
        <v>4.8</v>
      </c>
      <c r="Q951">
        <v>4.8</v>
      </c>
      <c r="R951">
        <v>55.72</v>
      </c>
      <c r="S951">
        <v>0</v>
      </c>
      <c r="T951">
        <v>7.3</v>
      </c>
      <c r="U951">
        <v>95658000</v>
      </c>
      <c r="V951">
        <v>7</v>
      </c>
      <c r="W951">
        <v>23.74324</v>
      </c>
      <c r="X951">
        <v>23.191700000000001</v>
      </c>
      <c r="Y951">
        <v>23.85595</v>
      </c>
      <c r="Z951">
        <v>23.98198</v>
      </c>
      <c r="AA951">
        <v>24.347670000000001</v>
      </c>
      <c r="AB951">
        <v>23.957039999999999</v>
      </c>
    </row>
    <row r="952" spans="2:28" x14ac:dyDescent="0.25">
      <c r="B952">
        <v>0.86035256513151304</v>
      </c>
      <c r="C952">
        <v>-0.16242599487304701</v>
      </c>
      <c r="D952" t="s">
        <v>1043</v>
      </c>
      <c r="E952" t="s">
        <v>1043</v>
      </c>
      <c r="F952" t="s">
        <v>1044</v>
      </c>
      <c r="G952" t="s">
        <v>1045</v>
      </c>
      <c r="H952" t="s">
        <v>7132</v>
      </c>
      <c r="I952">
        <v>1</v>
      </c>
      <c r="J952">
        <v>4</v>
      </c>
      <c r="K952" t="s">
        <v>1042</v>
      </c>
      <c r="L952">
        <v>30</v>
      </c>
      <c r="M952">
        <v>28</v>
      </c>
      <c r="N952">
        <v>27</v>
      </c>
      <c r="O952">
        <v>50</v>
      </c>
      <c r="P952">
        <v>48.5</v>
      </c>
      <c r="Q952">
        <v>46.6</v>
      </c>
      <c r="R952">
        <v>66.784999999999997</v>
      </c>
      <c r="S952">
        <v>0</v>
      </c>
      <c r="T952">
        <v>218.09</v>
      </c>
      <c r="U952">
        <v>4452300000</v>
      </c>
      <c r="V952">
        <v>187</v>
      </c>
      <c r="W952">
        <v>29.249410000000001</v>
      </c>
      <c r="X952">
        <v>29.276330000000002</v>
      </c>
      <c r="Y952">
        <v>29.496939999999999</v>
      </c>
      <c r="Z952">
        <v>29.424479999999999</v>
      </c>
      <c r="AA952">
        <v>29.539470000000001</v>
      </c>
      <c r="AB952">
        <v>29.545999999999999</v>
      </c>
    </row>
    <row r="953" spans="2:28" x14ac:dyDescent="0.25">
      <c r="B953">
        <v>1.94084798416046</v>
      </c>
      <c r="C953">
        <v>0.30020968119303498</v>
      </c>
      <c r="D953" t="s">
        <v>1047</v>
      </c>
      <c r="E953" t="s">
        <v>1047</v>
      </c>
      <c r="F953" t="s">
        <v>1048</v>
      </c>
      <c r="G953" t="s">
        <v>1049</v>
      </c>
      <c r="H953" t="s">
        <v>7132</v>
      </c>
      <c r="I953">
        <v>1</v>
      </c>
      <c r="J953">
        <v>4</v>
      </c>
      <c r="K953" t="s">
        <v>1046</v>
      </c>
      <c r="L953">
        <v>45</v>
      </c>
      <c r="M953">
        <v>45</v>
      </c>
      <c r="N953">
        <v>45</v>
      </c>
      <c r="O953">
        <v>68.8</v>
      </c>
      <c r="P953">
        <v>68.8</v>
      </c>
      <c r="Q953">
        <v>68.8</v>
      </c>
      <c r="R953">
        <v>75.884</v>
      </c>
      <c r="S953">
        <v>0</v>
      </c>
      <c r="T953">
        <v>323.31</v>
      </c>
      <c r="U953">
        <v>22984000000</v>
      </c>
      <c r="V953">
        <v>445</v>
      </c>
      <c r="W953">
        <v>31.95102</v>
      </c>
      <c r="X953">
        <v>31.86795</v>
      </c>
      <c r="Y953">
        <v>32.058340000000001</v>
      </c>
      <c r="Z953">
        <v>31.736550000000001</v>
      </c>
      <c r="AA953">
        <v>31.633089999999999</v>
      </c>
      <c r="AB953">
        <v>31.607040000000001</v>
      </c>
    </row>
    <row r="954" spans="2:28" x14ac:dyDescent="0.25">
      <c r="B954">
        <v>1.34690260217294</v>
      </c>
      <c r="C954">
        <v>-0.20880635579427301</v>
      </c>
      <c r="D954" t="s">
        <v>1051</v>
      </c>
      <c r="E954" t="s">
        <v>1051</v>
      </c>
      <c r="F954" t="s">
        <v>1052</v>
      </c>
      <c r="G954" t="s">
        <v>1053</v>
      </c>
      <c r="H954" t="s">
        <v>7132</v>
      </c>
      <c r="I954">
        <v>1</v>
      </c>
      <c r="J954">
        <v>4</v>
      </c>
      <c r="K954" t="s">
        <v>1050</v>
      </c>
      <c r="L954">
        <v>11</v>
      </c>
      <c r="M954">
        <v>11</v>
      </c>
      <c r="N954">
        <v>11</v>
      </c>
      <c r="O954">
        <v>47.6</v>
      </c>
      <c r="P954">
        <v>47.6</v>
      </c>
      <c r="Q954">
        <v>47.6</v>
      </c>
      <c r="R954">
        <v>34.216000000000001</v>
      </c>
      <c r="S954">
        <v>0</v>
      </c>
      <c r="T954">
        <v>66.228999999999999</v>
      </c>
      <c r="U954">
        <v>4887400000</v>
      </c>
      <c r="V954">
        <v>86</v>
      </c>
      <c r="W954">
        <v>29.45018</v>
      </c>
      <c r="X954">
        <v>29.444189999999999</v>
      </c>
      <c r="Y954">
        <v>29.512170000000001</v>
      </c>
      <c r="Z954">
        <v>29.584579999999999</v>
      </c>
      <c r="AA954">
        <v>29.81279</v>
      </c>
      <c r="AB954">
        <v>29.635590000000001</v>
      </c>
    </row>
    <row r="955" spans="2:28" x14ac:dyDescent="0.25">
      <c r="B955">
        <v>0.56140950401767897</v>
      </c>
      <c r="C955">
        <v>-0.97118123372396103</v>
      </c>
      <c r="D955" t="s">
        <v>1055</v>
      </c>
      <c r="E955" t="s">
        <v>1055</v>
      </c>
      <c r="F955" t="s">
        <v>1056</v>
      </c>
      <c r="G955" t="s">
        <v>1057</v>
      </c>
      <c r="H955" t="s">
        <v>7132</v>
      </c>
      <c r="I955">
        <v>1</v>
      </c>
      <c r="J955">
        <v>4</v>
      </c>
      <c r="K955" t="s">
        <v>1054</v>
      </c>
      <c r="L955">
        <v>12</v>
      </c>
      <c r="M955">
        <v>12</v>
      </c>
      <c r="N955">
        <v>12</v>
      </c>
      <c r="O955">
        <v>36.200000000000003</v>
      </c>
      <c r="P955">
        <v>36.200000000000003</v>
      </c>
      <c r="Q955">
        <v>36.200000000000003</v>
      </c>
      <c r="R955">
        <v>42.119</v>
      </c>
      <c r="S955">
        <v>0</v>
      </c>
      <c r="T955">
        <v>54.898000000000003</v>
      </c>
      <c r="U955">
        <v>1140800000</v>
      </c>
      <c r="V955">
        <v>69</v>
      </c>
      <c r="W955">
        <v>27.82723</v>
      </c>
      <c r="X955">
        <v>25.63334</v>
      </c>
      <c r="Y955">
        <v>26.596620000000001</v>
      </c>
      <c r="Z955">
        <v>28.243500000000001</v>
      </c>
      <c r="AA955">
        <v>27.912050000000001</v>
      </c>
      <c r="AB955">
        <v>26.815190000000001</v>
      </c>
    </row>
    <row r="956" spans="2:28" x14ac:dyDescent="0.25">
      <c r="B956">
        <v>0.154926059666919</v>
      </c>
      <c r="C956">
        <v>4.8033396402995997E-2</v>
      </c>
      <c r="D956" t="s">
        <v>1059</v>
      </c>
      <c r="E956" t="s">
        <v>1060</v>
      </c>
      <c r="F956" t="s">
        <v>1061</v>
      </c>
      <c r="G956" t="s">
        <v>1062</v>
      </c>
      <c r="H956" t="s">
        <v>7132</v>
      </c>
      <c r="I956">
        <v>1</v>
      </c>
      <c r="J956">
        <v>4</v>
      </c>
      <c r="K956" t="s">
        <v>1058</v>
      </c>
      <c r="L956">
        <v>16</v>
      </c>
      <c r="M956">
        <v>16</v>
      </c>
      <c r="N956">
        <v>16</v>
      </c>
      <c r="O956">
        <v>28.6</v>
      </c>
      <c r="P956">
        <v>28.6</v>
      </c>
      <c r="Q956">
        <v>28.6</v>
      </c>
      <c r="R956">
        <v>99.795000000000002</v>
      </c>
      <c r="S956">
        <v>0</v>
      </c>
      <c r="T956">
        <v>197.78</v>
      </c>
      <c r="U956">
        <v>3908300000</v>
      </c>
      <c r="V956">
        <v>135</v>
      </c>
      <c r="W956">
        <v>29.1111</v>
      </c>
      <c r="X956">
        <v>29.369669999999999</v>
      </c>
      <c r="Y956">
        <v>29.34872</v>
      </c>
      <c r="Z956">
        <v>29.388639999999999</v>
      </c>
      <c r="AA956">
        <v>29.170120000000001</v>
      </c>
      <c r="AB956">
        <v>29.126650000000001</v>
      </c>
    </row>
    <row r="957" spans="2:28" x14ac:dyDescent="0.25">
      <c r="B957">
        <v>0.55715880362928905</v>
      </c>
      <c r="C957">
        <v>0.22434107462564901</v>
      </c>
      <c r="D957" t="s">
        <v>1063</v>
      </c>
      <c r="E957" t="s">
        <v>1063</v>
      </c>
      <c r="F957" t="s">
        <v>1064</v>
      </c>
      <c r="G957" t="s">
        <v>1065</v>
      </c>
      <c r="H957" t="s">
        <v>7132</v>
      </c>
      <c r="I957">
        <v>1</v>
      </c>
      <c r="J957">
        <v>4</v>
      </c>
      <c r="K957" t="s">
        <v>718</v>
      </c>
      <c r="L957">
        <v>7</v>
      </c>
      <c r="M957">
        <v>7</v>
      </c>
      <c r="N957">
        <v>7</v>
      </c>
      <c r="O957">
        <v>34.4</v>
      </c>
      <c r="P957">
        <v>34.4</v>
      </c>
      <c r="Q957">
        <v>34.4</v>
      </c>
      <c r="R957">
        <v>29.978000000000002</v>
      </c>
      <c r="S957">
        <v>0</v>
      </c>
      <c r="T957">
        <v>36.124000000000002</v>
      </c>
      <c r="U957">
        <v>381090000</v>
      </c>
      <c r="V957">
        <v>29</v>
      </c>
      <c r="W957">
        <v>26.29054</v>
      </c>
      <c r="X957">
        <v>25.992760000000001</v>
      </c>
      <c r="Y957">
        <v>25.751950000000001</v>
      </c>
      <c r="Z957">
        <v>25.954979999999999</v>
      </c>
      <c r="AA957">
        <v>25.661829999999998</v>
      </c>
      <c r="AB957">
        <v>25.745429999999999</v>
      </c>
    </row>
    <row r="958" spans="2:28" x14ac:dyDescent="0.25">
      <c r="B958">
        <v>0.979992271732539</v>
      </c>
      <c r="C958">
        <v>-0.55875078837076897</v>
      </c>
      <c r="D958" t="s">
        <v>1071</v>
      </c>
      <c r="E958" t="s">
        <v>1071</v>
      </c>
      <c r="F958" t="s">
        <v>1072</v>
      </c>
      <c r="G958" t="s">
        <v>1073</v>
      </c>
      <c r="H958" t="s">
        <v>7132</v>
      </c>
      <c r="I958">
        <v>1</v>
      </c>
      <c r="J958">
        <v>4</v>
      </c>
      <c r="K958" t="s">
        <v>1070</v>
      </c>
      <c r="L958">
        <v>13</v>
      </c>
      <c r="M958">
        <v>7</v>
      </c>
      <c r="N958">
        <v>7</v>
      </c>
      <c r="O958">
        <v>77.599999999999994</v>
      </c>
      <c r="P958">
        <v>46.7</v>
      </c>
      <c r="Q958">
        <v>46.7</v>
      </c>
      <c r="R958">
        <v>17.207999999999998</v>
      </c>
      <c r="S958">
        <v>0</v>
      </c>
      <c r="T958">
        <v>31.867999999999999</v>
      </c>
      <c r="U958">
        <v>1048100000</v>
      </c>
      <c r="V958">
        <v>30</v>
      </c>
      <c r="W958">
        <v>27.270969999999998</v>
      </c>
      <c r="X958">
        <v>26.598330000000001</v>
      </c>
      <c r="Y958">
        <v>27.13036</v>
      </c>
      <c r="Z958">
        <v>27.857859999999999</v>
      </c>
      <c r="AA958">
        <v>27.554569999999998</v>
      </c>
      <c r="AB958">
        <v>27.263470000000002</v>
      </c>
    </row>
    <row r="959" spans="2:28" x14ac:dyDescent="0.25">
      <c r="B959">
        <v>0.81399659470864505</v>
      </c>
      <c r="C959">
        <v>-0.31339645385742199</v>
      </c>
      <c r="D959" t="s">
        <v>1079</v>
      </c>
      <c r="E959" t="s">
        <v>1080</v>
      </c>
      <c r="F959" t="s">
        <v>1081</v>
      </c>
      <c r="G959" t="s">
        <v>1082</v>
      </c>
      <c r="H959" t="s">
        <v>7132</v>
      </c>
      <c r="I959">
        <v>1</v>
      </c>
      <c r="J959">
        <v>4</v>
      </c>
      <c r="K959" t="s">
        <v>1078</v>
      </c>
      <c r="L959">
        <v>11</v>
      </c>
      <c r="M959">
        <v>5</v>
      </c>
      <c r="N959">
        <v>4</v>
      </c>
      <c r="O959">
        <v>38.700000000000003</v>
      </c>
      <c r="P959">
        <v>22.6</v>
      </c>
      <c r="Q959">
        <v>17</v>
      </c>
      <c r="R959">
        <v>21.265999999999998</v>
      </c>
      <c r="S959">
        <v>0</v>
      </c>
      <c r="T959">
        <v>12.18</v>
      </c>
      <c r="U959">
        <v>2108600000</v>
      </c>
      <c r="V959">
        <v>46</v>
      </c>
      <c r="W959">
        <v>28.269950000000001</v>
      </c>
      <c r="X959">
        <v>27.874960000000002</v>
      </c>
      <c r="Y959">
        <v>28.423780000000001</v>
      </c>
      <c r="Z959">
        <v>28.613050000000001</v>
      </c>
      <c r="AA959">
        <v>28.525590000000001</v>
      </c>
      <c r="AB959">
        <v>28.370239999999999</v>
      </c>
    </row>
    <row r="960" spans="2:28" x14ac:dyDescent="0.25">
      <c r="B960">
        <v>1.4676374517035</v>
      </c>
      <c r="C960">
        <v>-0.26063919067382801</v>
      </c>
      <c r="D960" t="s">
        <v>1099</v>
      </c>
      <c r="E960" t="s">
        <v>1099</v>
      </c>
      <c r="F960" t="s">
        <v>1100</v>
      </c>
      <c r="G960" t="s">
        <v>1101</v>
      </c>
      <c r="H960" t="s">
        <v>7132</v>
      </c>
      <c r="I960">
        <v>1</v>
      </c>
      <c r="J960">
        <v>4</v>
      </c>
      <c r="K960" t="s">
        <v>1098</v>
      </c>
      <c r="L960">
        <v>130</v>
      </c>
      <c r="M960">
        <v>130</v>
      </c>
      <c r="N960">
        <v>129</v>
      </c>
      <c r="O960">
        <v>60.2</v>
      </c>
      <c r="P960">
        <v>60.2</v>
      </c>
      <c r="Q960">
        <v>60.2</v>
      </c>
      <c r="R960">
        <v>284.58999999999997</v>
      </c>
      <c r="S960">
        <v>0</v>
      </c>
      <c r="T960">
        <v>323.31</v>
      </c>
      <c r="U960">
        <v>34836000000</v>
      </c>
      <c r="V960">
        <v>909</v>
      </c>
      <c r="W960">
        <v>32.17792</v>
      </c>
      <c r="X960">
        <v>32.252479999999998</v>
      </c>
      <c r="Y960">
        <v>32.339709999999997</v>
      </c>
      <c r="Z960">
        <v>32.64676</v>
      </c>
      <c r="AA960">
        <v>32.487929999999999</v>
      </c>
      <c r="AB960">
        <v>32.417349999999999</v>
      </c>
    </row>
    <row r="961" spans="2:28" x14ac:dyDescent="0.25">
      <c r="B961">
        <v>0.64429351418082603</v>
      </c>
      <c r="C961">
        <v>-1.0046405792236299</v>
      </c>
      <c r="D961" t="s">
        <v>1103</v>
      </c>
      <c r="E961" t="s">
        <v>1103</v>
      </c>
      <c r="F961" t="s">
        <v>1104</v>
      </c>
      <c r="G961" t="s">
        <v>1105</v>
      </c>
      <c r="H961" t="s">
        <v>7132</v>
      </c>
      <c r="I961">
        <v>1</v>
      </c>
      <c r="J961">
        <v>4</v>
      </c>
      <c r="K961" t="s">
        <v>1102</v>
      </c>
      <c r="L961">
        <v>7</v>
      </c>
      <c r="M961">
        <v>7</v>
      </c>
      <c r="N961">
        <v>7</v>
      </c>
      <c r="O961">
        <v>22.2</v>
      </c>
      <c r="P961">
        <v>22.2</v>
      </c>
      <c r="Q961">
        <v>22.2</v>
      </c>
      <c r="R961">
        <v>53.844000000000001</v>
      </c>
      <c r="S961">
        <v>0</v>
      </c>
      <c r="T961">
        <v>17.242999999999999</v>
      </c>
      <c r="U961">
        <v>181030000</v>
      </c>
      <c r="V961">
        <v>18</v>
      </c>
      <c r="W961">
        <v>24.545449999999999</v>
      </c>
      <c r="X961">
        <v>22.832360000000001</v>
      </c>
      <c r="Y961">
        <v>24.80725</v>
      </c>
      <c r="Z961">
        <v>25.384589999999999</v>
      </c>
      <c r="AA961">
        <v>25.418150000000001</v>
      </c>
      <c r="AB961">
        <v>24.396239999999999</v>
      </c>
    </row>
    <row r="962" spans="2:28" x14ac:dyDescent="0.25">
      <c r="B962">
        <v>0.31296461329916098</v>
      </c>
      <c r="C962">
        <v>-0.23513094584147301</v>
      </c>
      <c r="D962" t="s">
        <v>1113</v>
      </c>
      <c r="E962" t="s">
        <v>1113</v>
      </c>
      <c r="F962" t="s">
        <v>1114</v>
      </c>
      <c r="G962" t="s">
        <v>1115</v>
      </c>
      <c r="H962" t="s">
        <v>7132</v>
      </c>
      <c r="I962">
        <v>1</v>
      </c>
      <c r="J962">
        <v>4</v>
      </c>
      <c r="K962" t="s">
        <v>1112</v>
      </c>
      <c r="L962">
        <v>5</v>
      </c>
      <c r="M962">
        <v>5</v>
      </c>
      <c r="N962">
        <v>5</v>
      </c>
      <c r="O962">
        <v>10.6</v>
      </c>
      <c r="P962">
        <v>10.6</v>
      </c>
      <c r="Q962">
        <v>10.6</v>
      </c>
      <c r="R962">
        <v>45.680999999999997</v>
      </c>
      <c r="S962">
        <v>0</v>
      </c>
      <c r="T962">
        <v>8.1387999999999998</v>
      </c>
      <c r="U962">
        <v>337460000</v>
      </c>
      <c r="V962">
        <v>16</v>
      </c>
      <c r="W962">
        <v>25.845369999999999</v>
      </c>
      <c r="X962">
        <v>25.172190000000001</v>
      </c>
      <c r="Y962">
        <v>25.69716</v>
      </c>
      <c r="Z962">
        <v>26.19135</v>
      </c>
      <c r="AA962">
        <v>25.83043</v>
      </c>
      <c r="AB962">
        <v>25.398330000000001</v>
      </c>
    </row>
    <row r="963" spans="2:28" x14ac:dyDescent="0.25">
      <c r="B963">
        <v>0.35036582434403402</v>
      </c>
      <c r="C963">
        <v>8.6596171061199101E-2</v>
      </c>
      <c r="D963" t="s">
        <v>1117</v>
      </c>
      <c r="E963" t="s">
        <v>1117</v>
      </c>
      <c r="F963" t="s">
        <v>1118</v>
      </c>
      <c r="G963" t="s">
        <v>1119</v>
      </c>
      <c r="H963" t="s">
        <v>7132</v>
      </c>
      <c r="I963">
        <v>1</v>
      </c>
      <c r="J963">
        <v>4</v>
      </c>
      <c r="K963" t="s">
        <v>1116</v>
      </c>
      <c r="L963">
        <v>25</v>
      </c>
      <c r="M963">
        <v>21</v>
      </c>
      <c r="N963">
        <v>20</v>
      </c>
      <c r="O963">
        <v>76.5</v>
      </c>
      <c r="P963">
        <v>60.6</v>
      </c>
      <c r="Q963">
        <v>57.6</v>
      </c>
      <c r="R963">
        <v>47.14</v>
      </c>
      <c r="S963">
        <v>0</v>
      </c>
      <c r="T963">
        <v>261.10000000000002</v>
      </c>
      <c r="U963">
        <v>20650000000</v>
      </c>
      <c r="V963">
        <v>318</v>
      </c>
      <c r="W963">
        <v>31.77741</v>
      </c>
      <c r="X963">
        <v>31.494289999999999</v>
      </c>
      <c r="Y963">
        <v>31.479279999999999</v>
      </c>
      <c r="Z963">
        <v>31.550049999999999</v>
      </c>
      <c r="AA963">
        <v>31.506399999999999</v>
      </c>
      <c r="AB963">
        <v>31.434750000000001</v>
      </c>
    </row>
    <row r="964" spans="2:28" x14ac:dyDescent="0.25">
      <c r="B964">
        <v>0.62754688775360701</v>
      </c>
      <c r="C964">
        <v>2.3876902262369799</v>
      </c>
      <c r="D964" t="s">
        <v>1121</v>
      </c>
      <c r="E964" t="s">
        <v>1121</v>
      </c>
      <c r="F964" t="s">
        <v>1122</v>
      </c>
      <c r="G964" t="s">
        <v>1123</v>
      </c>
      <c r="H964" t="s">
        <v>7132</v>
      </c>
      <c r="I964">
        <v>1</v>
      </c>
      <c r="J964">
        <v>4</v>
      </c>
      <c r="K964" t="s">
        <v>1120</v>
      </c>
      <c r="L964">
        <v>7</v>
      </c>
      <c r="M964">
        <v>1</v>
      </c>
      <c r="N964">
        <v>1</v>
      </c>
      <c r="O964">
        <v>20.5</v>
      </c>
      <c r="P964">
        <v>2.1</v>
      </c>
      <c r="Q964">
        <v>2.1</v>
      </c>
      <c r="R964">
        <v>47.295999999999999</v>
      </c>
      <c r="S964">
        <v>0</v>
      </c>
      <c r="T964">
        <v>5.0945</v>
      </c>
      <c r="U964">
        <v>1060800000</v>
      </c>
      <c r="V964">
        <v>21</v>
      </c>
      <c r="W964">
        <v>27.949770000000001</v>
      </c>
      <c r="X964">
        <v>27.278880000000001</v>
      </c>
      <c r="Y964">
        <v>27.702200000000001</v>
      </c>
      <c r="Z964">
        <v>27.023060000000001</v>
      </c>
      <c r="AA964">
        <v>21.853729999999999</v>
      </c>
      <c r="AB964">
        <v>26.890989999999999</v>
      </c>
    </row>
    <row r="965" spans="2:28" x14ac:dyDescent="0.25">
      <c r="B965">
        <v>0.82969930824346305</v>
      </c>
      <c r="C965">
        <v>-0.18649800618489501</v>
      </c>
      <c r="D965" t="s">
        <v>1125</v>
      </c>
      <c r="E965" t="s">
        <v>1125</v>
      </c>
      <c r="F965" t="s">
        <v>1126</v>
      </c>
      <c r="G965" t="s">
        <v>1127</v>
      </c>
      <c r="H965" t="s">
        <v>7132</v>
      </c>
      <c r="I965">
        <v>1</v>
      </c>
      <c r="J965">
        <v>4</v>
      </c>
      <c r="K965" t="s">
        <v>1124</v>
      </c>
      <c r="L965">
        <v>8</v>
      </c>
      <c r="M965">
        <v>8</v>
      </c>
      <c r="N965">
        <v>7</v>
      </c>
      <c r="O965">
        <v>20.9</v>
      </c>
      <c r="P965">
        <v>20.9</v>
      </c>
      <c r="Q965">
        <v>19.399999999999999</v>
      </c>
      <c r="R965">
        <v>56.476999999999997</v>
      </c>
      <c r="S965">
        <v>0</v>
      </c>
      <c r="T965">
        <v>57.328000000000003</v>
      </c>
      <c r="U965">
        <v>840030000</v>
      </c>
      <c r="V965">
        <v>46</v>
      </c>
      <c r="W965">
        <v>26.955819999999999</v>
      </c>
      <c r="X965">
        <v>26.765470000000001</v>
      </c>
      <c r="Y965">
        <v>27.057960000000001</v>
      </c>
      <c r="Z965">
        <v>27.110679999999999</v>
      </c>
      <c r="AA965">
        <v>27.21669</v>
      </c>
      <c r="AB965">
        <v>27.011369999999999</v>
      </c>
    </row>
    <row r="966" spans="2:28" x14ac:dyDescent="0.25">
      <c r="B966">
        <v>0.27167530707992099</v>
      </c>
      <c r="C966">
        <v>-7.7534357706703402E-2</v>
      </c>
      <c r="D966" t="s">
        <v>1129</v>
      </c>
      <c r="E966" t="s">
        <v>1129</v>
      </c>
      <c r="F966" t="s">
        <v>1130</v>
      </c>
      <c r="G966" t="s">
        <v>1131</v>
      </c>
      <c r="H966" t="s">
        <v>7132</v>
      </c>
      <c r="I966">
        <v>1</v>
      </c>
      <c r="J966">
        <v>4</v>
      </c>
      <c r="K966" t="s">
        <v>1128</v>
      </c>
      <c r="L966">
        <v>27</v>
      </c>
      <c r="M966">
        <v>27</v>
      </c>
      <c r="N966">
        <v>20</v>
      </c>
      <c r="O966">
        <v>34.6</v>
      </c>
      <c r="P966">
        <v>34.6</v>
      </c>
      <c r="Q966">
        <v>25.2</v>
      </c>
      <c r="R966">
        <v>107.66</v>
      </c>
      <c r="S966">
        <v>0</v>
      </c>
      <c r="T966">
        <v>80.653999999999996</v>
      </c>
      <c r="U966">
        <v>1633400000</v>
      </c>
      <c r="V966">
        <v>98</v>
      </c>
      <c r="W966">
        <v>27.818909999999999</v>
      </c>
      <c r="X966">
        <v>27.952380000000002</v>
      </c>
      <c r="Y966">
        <v>28.103750000000002</v>
      </c>
      <c r="Z966">
        <v>28.173739999999999</v>
      </c>
      <c r="AA966">
        <v>28.03528</v>
      </c>
      <c r="AB966">
        <v>27.898620000000001</v>
      </c>
    </row>
    <row r="967" spans="2:28" x14ac:dyDescent="0.25">
      <c r="B967">
        <v>0.21210114948245401</v>
      </c>
      <c r="C967">
        <v>-3.9247512817382799E-2</v>
      </c>
      <c r="D967" t="s">
        <v>1133</v>
      </c>
      <c r="E967" t="s">
        <v>1133</v>
      </c>
      <c r="F967" t="s">
        <v>1134</v>
      </c>
      <c r="G967" t="s">
        <v>1135</v>
      </c>
      <c r="H967" t="s">
        <v>7132</v>
      </c>
      <c r="I967">
        <v>1</v>
      </c>
      <c r="J967">
        <v>4</v>
      </c>
      <c r="K967" t="s">
        <v>1132</v>
      </c>
      <c r="L967">
        <v>20</v>
      </c>
      <c r="M967">
        <v>13</v>
      </c>
      <c r="N967">
        <v>13</v>
      </c>
      <c r="O967">
        <v>25.4</v>
      </c>
      <c r="P967">
        <v>15.6</v>
      </c>
      <c r="Q967">
        <v>15.6</v>
      </c>
      <c r="R967">
        <v>104.02</v>
      </c>
      <c r="S967">
        <v>0</v>
      </c>
      <c r="T967">
        <v>38.713000000000001</v>
      </c>
      <c r="U967">
        <v>666180000</v>
      </c>
      <c r="V967">
        <v>48</v>
      </c>
      <c r="W967">
        <v>26.630479999999999</v>
      </c>
      <c r="X967">
        <v>26.62687</v>
      </c>
      <c r="Y967">
        <v>26.80489</v>
      </c>
      <c r="Z967">
        <v>26.664110000000001</v>
      </c>
      <c r="AA967">
        <v>26.80452</v>
      </c>
      <c r="AB967">
        <v>26.711349999999999</v>
      </c>
    </row>
    <row r="968" spans="2:28" x14ac:dyDescent="0.25">
      <c r="B968">
        <v>0.80480411694805198</v>
      </c>
      <c r="C968">
        <v>0.25882466634114498</v>
      </c>
      <c r="D968" t="s">
        <v>1141</v>
      </c>
      <c r="E968" t="s">
        <v>1141</v>
      </c>
      <c r="F968" t="s">
        <v>1142</v>
      </c>
      <c r="G968" t="s">
        <v>1143</v>
      </c>
      <c r="H968" t="s">
        <v>7132</v>
      </c>
      <c r="I968">
        <v>1</v>
      </c>
      <c r="J968">
        <v>4</v>
      </c>
      <c r="K968" t="s">
        <v>1140</v>
      </c>
      <c r="L968">
        <v>3</v>
      </c>
      <c r="M968">
        <v>3</v>
      </c>
      <c r="N968">
        <v>3</v>
      </c>
      <c r="O968">
        <v>31.7</v>
      </c>
      <c r="P968">
        <v>31.7</v>
      </c>
      <c r="Q968">
        <v>31.7</v>
      </c>
      <c r="R968">
        <v>7.3324999999999996</v>
      </c>
      <c r="S968">
        <v>0</v>
      </c>
      <c r="T968">
        <v>19.565000000000001</v>
      </c>
      <c r="U968">
        <v>5314800000</v>
      </c>
      <c r="V968">
        <v>31</v>
      </c>
      <c r="W968">
        <v>29.62669</v>
      </c>
      <c r="X968">
        <v>29.830020000000001</v>
      </c>
      <c r="Y968">
        <v>30.037479999999999</v>
      </c>
      <c r="Z968">
        <v>29.49492</v>
      </c>
      <c r="AA968">
        <v>29.47129</v>
      </c>
      <c r="AB968">
        <v>29.75151</v>
      </c>
    </row>
    <row r="969" spans="2:28" x14ac:dyDescent="0.25">
      <c r="B969">
        <v>9.6960565925327799E-2</v>
      </c>
      <c r="C969">
        <v>-2.0235061645507799E-2</v>
      </c>
      <c r="D969" t="s">
        <v>1145</v>
      </c>
      <c r="E969" t="s">
        <v>1145</v>
      </c>
      <c r="F969" t="s">
        <v>1146</v>
      </c>
      <c r="G969" t="s">
        <v>1147</v>
      </c>
      <c r="H969" t="s">
        <v>7132</v>
      </c>
      <c r="I969">
        <v>1</v>
      </c>
      <c r="J969">
        <v>4</v>
      </c>
      <c r="K969" t="s">
        <v>1144</v>
      </c>
      <c r="L969">
        <v>47</v>
      </c>
      <c r="M969">
        <v>47</v>
      </c>
      <c r="N969">
        <v>40</v>
      </c>
      <c r="O969">
        <v>53.7</v>
      </c>
      <c r="P969">
        <v>53.7</v>
      </c>
      <c r="Q969">
        <v>47.4</v>
      </c>
      <c r="R969">
        <v>108.3</v>
      </c>
      <c r="S969">
        <v>0</v>
      </c>
      <c r="T969">
        <v>323.31</v>
      </c>
      <c r="U969">
        <v>16616000000</v>
      </c>
      <c r="V969">
        <v>346</v>
      </c>
      <c r="W969">
        <v>31.208159999999999</v>
      </c>
      <c r="X969">
        <v>31.324210000000001</v>
      </c>
      <c r="Y969">
        <v>31.43599</v>
      </c>
      <c r="Z969">
        <v>31.406030000000001</v>
      </c>
      <c r="AA969">
        <v>31.339580000000002</v>
      </c>
      <c r="AB969">
        <v>31.283449999999998</v>
      </c>
    </row>
    <row r="970" spans="2:28" x14ac:dyDescent="0.25">
      <c r="B970">
        <v>4.2791213176092399E-2</v>
      </c>
      <c r="C970">
        <v>-1.8569310506187299E-2</v>
      </c>
      <c r="D970" t="s">
        <v>1149</v>
      </c>
      <c r="E970" t="s">
        <v>1149</v>
      </c>
      <c r="F970" t="s">
        <v>1150</v>
      </c>
      <c r="G970" t="s">
        <v>1151</v>
      </c>
      <c r="H970" t="s">
        <v>7132</v>
      </c>
      <c r="I970">
        <v>1</v>
      </c>
      <c r="J970">
        <v>4</v>
      </c>
      <c r="K970" t="s">
        <v>1148</v>
      </c>
      <c r="L970">
        <v>12</v>
      </c>
      <c r="M970">
        <v>12</v>
      </c>
      <c r="N970">
        <v>12</v>
      </c>
      <c r="O970">
        <v>70.7</v>
      </c>
      <c r="P970">
        <v>70.7</v>
      </c>
      <c r="Q970">
        <v>70.7</v>
      </c>
      <c r="R970">
        <v>17.971</v>
      </c>
      <c r="S970">
        <v>0</v>
      </c>
      <c r="T970">
        <v>185.8</v>
      </c>
      <c r="U970">
        <v>14067000000</v>
      </c>
      <c r="V970">
        <v>203</v>
      </c>
      <c r="W970">
        <v>31.052129999999998</v>
      </c>
      <c r="X970">
        <v>30.693950000000001</v>
      </c>
      <c r="Y970">
        <v>30.982030000000002</v>
      </c>
      <c r="Z970">
        <v>30.994959999999999</v>
      </c>
      <c r="AA970">
        <v>31.056470000000001</v>
      </c>
      <c r="AB970">
        <v>30.732389999999999</v>
      </c>
    </row>
    <row r="971" spans="2:28" x14ac:dyDescent="0.25">
      <c r="B971">
        <v>1.8358061455772301</v>
      </c>
      <c r="C971">
        <v>0.275307973225907</v>
      </c>
      <c r="D971" t="s">
        <v>1154</v>
      </c>
      <c r="E971" t="s">
        <v>1154</v>
      </c>
      <c r="F971" t="s">
        <v>1155</v>
      </c>
      <c r="G971" t="s">
        <v>1156</v>
      </c>
      <c r="H971" t="s">
        <v>7132</v>
      </c>
      <c r="I971">
        <v>1</v>
      </c>
      <c r="J971">
        <v>4</v>
      </c>
      <c r="K971" t="s">
        <v>1153</v>
      </c>
      <c r="L971">
        <v>17</v>
      </c>
      <c r="M971">
        <v>17</v>
      </c>
      <c r="N971">
        <v>17</v>
      </c>
      <c r="O971">
        <v>71.599999999999994</v>
      </c>
      <c r="P971">
        <v>71.599999999999994</v>
      </c>
      <c r="Q971">
        <v>71.599999999999994</v>
      </c>
      <c r="R971">
        <v>32.191000000000003</v>
      </c>
      <c r="S971">
        <v>0</v>
      </c>
      <c r="T971">
        <v>270.75</v>
      </c>
      <c r="U971">
        <v>40834000000</v>
      </c>
      <c r="V971">
        <v>234</v>
      </c>
      <c r="W971">
        <v>32.731960000000001</v>
      </c>
      <c r="X971">
        <v>32.738639999999997</v>
      </c>
      <c r="Y971">
        <v>32.809040000000003</v>
      </c>
      <c r="Z971">
        <v>32.591230000000003</v>
      </c>
      <c r="AA971">
        <v>32.376190000000001</v>
      </c>
      <c r="AB971">
        <v>32.4863</v>
      </c>
    </row>
    <row r="972" spans="2:28" x14ac:dyDescent="0.25">
      <c r="B972">
        <v>3.7913774137509501E-2</v>
      </c>
      <c r="C972">
        <v>-8.5870742797851604E-2</v>
      </c>
      <c r="D972" t="s">
        <v>1162</v>
      </c>
      <c r="E972" t="s">
        <v>1162</v>
      </c>
      <c r="F972" t="s">
        <v>1163</v>
      </c>
      <c r="G972" t="s">
        <v>1164</v>
      </c>
      <c r="H972" t="s">
        <v>7132</v>
      </c>
      <c r="I972">
        <v>1</v>
      </c>
      <c r="J972">
        <v>4</v>
      </c>
      <c r="K972" t="s">
        <v>1161</v>
      </c>
      <c r="L972">
        <v>2</v>
      </c>
      <c r="M972">
        <v>2</v>
      </c>
      <c r="N972">
        <v>2</v>
      </c>
      <c r="O972">
        <v>8.8000000000000007</v>
      </c>
      <c r="P972">
        <v>8.8000000000000007</v>
      </c>
      <c r="Q972">
        <v>8.8000000000000007</v>
      </c>
      <c r="R972">
        <v>28.785</v>
      </c>
      <c r="S972">
        <v>0</v>
      </c>
      <c r="T972">
        <v>4.1345999999999998</v>
      </c>
      <c r="U972">
        <v>50433000</v>
      </c>
      <c r="V972">
        <v>4</v>
      </c>
      <c r="W972">
        <v>23.069040000000001</v>
      </c>
      <c r="X972">
        <v>22.205349999999999</v>
      </c>
      <c r="Y972">
        <v>23.044370000000001</v>
      </c>
      <c r="Z972">
        <v>21.44436</v>
      </c>
      <c r="AA972">
        <v>23.39545</v>
      </c>
      <c r="AB972">
        <v>23.736550000000001</v>
      </c>
    </row>
    <row r="973" spans="2:28" x14ac:dyDescent="0.25">
      <c r="B973">
        <v>0.301097544394761</v>
      </c>
      <c r="C973">
        <v>-0.121082941691078</v>
      </c>
      <c r="D973" t="s">
        <v>1166</v>
      </c>
      <c r="E973" t="s">
        <v>1166</v>
      </c>
      <c r="F973" t="s">
        <v>1167</v>
      </c>
      <c r="G973" t="s">
        <v>1168</v>
      </c>
      <c r="H973" t="s">
        <v>7132</v>
      </c>
      <c r="I973">
        <v>1</v>
      </c>
      <c r="J973">
        <v>4</v>
      </c>
      <c r="K973" t="s">
        <v>1165</v>
      </c>
      <c r="L973">
        <v>15</v>
      </c>
      <c r="M973">
        <v>15</v>
      </c>
      <c r="N973">
        <v>15</v>
      </c>
      <c r="O973">
        <v>41</v>
      </c>
      <c r="P973">
        <v>41</v>
      </c>
      <c r="Q973">
        <v>41</v>
      </c>
      <c r="R973">
        <v>44.953000000000003</v>
      </c>
      <c r="S973">
        <v>0</v>
      </c>
      <c r="T973">
        <v>64.626000000000005</v>
      </c>
      <c r="U973">
        <v>3135600000</v>
      </c>
      <c r="V973">
        <v>101</v>
      </c>
      <c r="W973">
        <v>28.750019999999999</v>
      </c>
      <c r="X973">
        <v>28.774329999999999</v>
      </c>
      <c r="Y973">
        <v>28.979859999999999</v>
      </c>
      <c r="Z973">
        <v>29.233429999999998</v>
      </c>
      <c r="AA973">
        <v>28.896979999999999</v>
      </c>
      <c r="AB973">
        <v>28.73705</v>
      </c>
    </row>
    <row r="974" spans="2:28" x14ac:dyDescent="0.25">
      <c r="B974">
        <v>0.44879154835999902</v>
      </c>
      <c r="C974">
        <v>-1.1670328776041701</v>
      </c>
      <c r="D974" t="s">
        <v>1174</v>
      </c>
      <c r="E974" t="s">
        <v>1175</v>
      </c>
      <c r="F974" t="s">
        <v>1176</v>
      </c>
      <c r="G974" t="s">
        <v>1177</v>
      </c>
      <c r="H974" t="s">
        <v>7132</v>
      </c>
      <c r="I974">
        <v>1</v>
      </c>
      <c r="J974">
        <v>4</v>
      </c>
      <c r="K974" t="s">
        <v>1173</v>
      </c>
      <c r="L974">
        <v>8</v>
      </c>
      <c r="M974">
        <v>8</v>
      </c>
      <c r="N974">
        <v>8</v>
      </c>
      <c r="O974">
        <v>14.7</v>
      </c>
      <c r="P974">
        <v>14.7</v>
      </c>
      <c r="Q974">
        <v>14.7</v>
      </c>
      <c r="R974">
        <v>83.692999999999998</v>
      </c>
      <c r="S974">
        <v>0</v>
      </c>
      <c r="T974">
        <v>10.664</v>
      </c>
      <c r="U974">
        <v>279310000</v>
      </c>
      <c r="V974">
        <v>10</v>
      </c>
      <c r="W974">
        <v>25.196179999999998</v>
      </c>
      <c r="X974">
        <v>22.050439999999998</v>
      </c>
      <c r="Y974">
        <v>25.58173</v>
      </c>
      <c r="Z974">
        <v>25.49567</v>
      </c>
      <c r="AA974">
        <v>25.386669999999999</v>
      </c>
      <c r="AB974">
        <v>25.447109999999999</v>
      </c>
    </row>
    <row r="975" spans="2:28" x14ac:dyDescent="0.25">
      <c r="B975">
        <v>0.55413786009133903</v>
      </c>
      <c r="C975">
        <v>1.95290629069011</v>
      </c>
      <c r="D975" t="s">
        <v>1187</v>
      </c>
      <c r="E975" t="s">
        <v>1187</v>
      </c>
      <c r="F975" t="s">
        <v>1188</v>
      </c>
      <c r="G975" t="s">
        <v>1189</v>
      </c>
      <c r="H975" t="s">
        <v>7132</v>
      </c>
      <c r="I975">
        <v>1</v>
      </c>
      <c r="J975">
        <v>4</v>
      </c>
      <c r="K975" t="s">
        <v>1186</v>
      </c>
      <c r="L975">
        <v>91</v>
      </c>
      <c r="M975">
        <v>91</v>
      </c>
      <c r="N975">
        <v>91</v>
      </c>
      <c r="O975">
        <v>49.9</v>
      </c>
      <c r="P975">
        <v>49.9</v>
      </c>
      <c r="Q975">
        <v>49.9</v>
      </c>
      <c r="R975">
        <v>272.43</v>
      </c>
      <c r="S975">
        <v>0</v>
      </c>
      <c r="T975">
        <v>323.31</v>
      </c>
      <c r="U975">
        <v>7198200000</v>
      </c>
      <c r="V975">
        <v>204</v>
      </c>
      <c r="W975">
        <v>32.319240000000001</v>
      </c>
      <c r="X975">
        <v>27.160959999999999</v>
      </c>
      <c r="Y975">
        <v>29.852550000000001</v>
      </c>
      <c r="Z975">
        <v>26.90288</v>
      </c>
      <c r="AA975">
        <v>28.42482</v>
      </c>
      <c r="AB975">
        <v>28.146319999999999</v>
      </c>
    </row>
    <row r="976" spans="2:28" x14ac:dyDescent="0.25">
      <c r="B976">
        <v>1.23311130332876</v>
      </c>
      <c r="C976">
        <v>-0.41400146484375</v>
      </c>
      <c r="D976" t="s">
        <v>1200</v>
      </c>
      <c r="E976" t="s">
        <v>1200</v>
      </c>
      <c r="F976" t="s">
        <v>1201</v>
      </c>
      <c r="G976" t="s">
        <v>1202</v>
      </c>
      <c r="H976" t="s">
        <v>7132</v>
      </c>
      <c r="I976">
        <v>1</v>
      </c>
      <c r="J976">
        <v>4</v>
      </c>
      <c r="K976" t="s">
        <v>1199</v>
      </c>
      <c r="L976">
        <v>8</v>
      </c>
      <c r="M976">
        <v>8</v>
      </c>
      <c r="N976">
        <v>8</v>
      </c>
      <c r="O976">
        <v>36.9</v>
      </c>
      <c r="P976">
        <v>36.9</v>
      </c>
      <c r="Q976">
        <v>36.9</v>
      </c>
      <c r="R976">
        <v>23.463999999999999</v>
      </c>
      <c r="S976">
        <v>0</v>
      </c>
      <c r="T976">
        <v>46.048999999999999</v>
      </c>
      <c r="U976">
        <v>1441200000</v>
      </c>
      <c r="V976">
        <v>35</v>
      </c>
      <c r="W976">
        <v>27.72748</v>
      </c>
      <c r="X976">
        <v>27.486689999999999</v>
      </c>
      <c r="Y976">
        <v>27.478159999999999</v>
      </c>
      <c r="Z976">
        <v>27.70984</v>
      </c>
      <c r="AA976">
        <v>28.088059999999999</v>
      </c>
      <c r="AB976">
        <v>28.136430000000001</v>
      </c>
    </row>
    <row r="977" spans="2:28" x14ac:dyDescent="0.25">
      <c r="B977">
        <v>0.43247091783803598</v>
      </c>
      <c r="C977">
        <v>0.93240737915039096</v>
      </c>
      <c r="D977" t="s">
        <v>1204</v>
      </c>
      <c r="E977" t="s">
        <v>1204</v>
      </c>
      <c r="F977" t="s">
        <v>1205</v>
      </c>
      <c r="G977" t="s">
        <v>1206</v>
      </c>
      <c r="H977" t="s">
        <v>7132</v>
      </c>
      <c r="I977">
        <v>1</v>
      </c>
      <c r="J977">
        <v>4</v>
      </c>
      <c r="K977" t="s">
        <v>1203</v>
      </c>
      <c r="L977">
        <v>2</v>
      </c>
      <c r="M977">
        <v>2</v>
      </c>
      <c r="N977">
        <v>2</v>
      </c>
      <c r="O977">
        <v>10.8</v>
      </c>
      <c r="P977">
        <v>10.8</v>
      </c>
      <c r="Q977">
        <v>10.8</v>
      </c>
      <c r="R977">
        <v>19.686</v>
      </c>
      <c r="S977">
        <v>0</v>
      </c>
      <c r="T977">
        <v>3.4693999999999998</v>
      </c>
      <c r="U977">
        <v>215660000</v>
      </c>
      <c r="V977">
        <v>12</v>
      </c>
      <c r="W977">
        <v>25.219670000000001</v>
      </c>
      <c r="X977">
        <v>25.31513</v>
      </c>
      <c r="Y977">
        <v>25.226369999999999</v>
      </c>
      <c r="Z977">
        <v>22.48019</v>
      </c>
      <c r="AA977">
        <v>25.146000000000001</v>
      </c>
      <c r="AB977">
        <v>25.337759999999999</v>
      </c>
    </row>
    <row r="978" spans="2:28" x14ac:dyDescent="0.25">
      <c r="B978">
        <v>0.58280926905453001</v>
      </c>
      <c r="C978">
        <v>-0.340768178304035</v>
      </c>
      <c r="D978" t="s">
        <v>1208</v>
      </c>
      <c r="E978" t="s">
        <v>1208</v>
      </c>
      <c r="F978" t="s">
        <v>1209</v>
      </c>
      <c r="G978" t="s">
        <v>1210</v>
      </c>
      <c r="H978" t="s">
        <v>7132</v>
      </c>
      <c r="I978">
        <v>1</v>
      </c>
      <c r="J978">
        <v>4</v>
      </c>
      <c r="K978" t="s">
        <v>1207</v>
      </c>
      <c r="L978">
        <v>20</v>
      </c>
      <c r="M978">
        <v>20</v>
      </c>
      <c r="N978">
        <v>20</v>
      </c>
      <c r="O978">
        <v>53.7</v>
      </c>
      <c r="P978">
        <v>53.7</v>
      </c>
      <c r="Q978">
        <v>53.7</v>
      </c>
      <c r="R978">
        <v>46.533000000000001</v>
      </c>
      <c r="S978">
        <v>0</v>
      </c>
      <c r="T978">
        <v>298.10000000000002</v>
      </c>
      <c r="U978">
        <v>14910000000</v>
      </c>
      <c r="V978">
        <v>234</v>
      </c>
      <c r="W978">
        <v>31.022469999999998</v>
      </c>
      <c r="X978">
        <v>30.719799999999999</v>
      </c>
      <c r="Y978">
        <v>31.175989999999999</v>
      </c>
      <c r="Z978">
        <v>30.886859999999999</v>
      </c>
      <c r="AA978">
        <v>31.41039</v>
      </c>
      <c r="AB978">
        <v>31.643319999999999</v>
      </c>
    </row>
    <row r="979" spans="2:28" x14ac:dyDescent="0.25">
      <c r="B979">
        <v>0.52041513856094002</v>
      </c>
      <c r="C979">
        <v>0.135832468668621</v>
      </c>
      <c r="D979" t="s">
        <v>1212</v>
      </c>
      <c r="E979" t="s">
        <v>1212</v>
      </c>
      <c r="F979" t="s">
        <v>1213</v>
      </c>
      <c r="G979" t="s">
        <v>1214</v>
      </c>
      <c r="H979" t="s">
        <v>7132</v>
      </c>
      <c r="I979">
        <v>1</v>
      </c>
      <c r="J979">
        <v>4</v>
      </c>
      <c r="K979" t="s">
        <v>1211</v>
      </c>
      <c r="L979">
        <v>10</v>
      </c>
      <c r="M979">
        <v>10</v>
      </c>
      <c r="N979">
        <v>10</v>
      </c>
      <c r="O979">
        <v>74.2</v>
      </c>
      <c r="P979">
        <v>74.2</v>
      </c>
      <c r="Q979">
        <v>74.2</v>
      </c>
      <c r="R979">
        <v>13.813000000000001</v>
      </c>
      <c r="S979">
        <v>0</v>
      </c>
      <c r="T979">
        <v>84.259</v>
      </c>
      <c r="U979">
        <v>7434700000</v>
      </c>
      <c r="V979">
        <v>157</v>
      </c>
      <c r="W979">
        <v>29.98441</v>
      </c>
      <c r="X979">
        <v>30.216619999999999</v>
      </c>
      <c r="Y979">
        <v>30.220320000000001</v>
      </c>
      <c r="Z979">
        <v>29.87322</v>
      </c>
      <c r="AA979">
        <v>29.979649999999999</v>
      </c>
      <c r="AB979">
        <v>30.160990000000002</v>
      </c>
    </row>
    <row r="980" spans="2:28" x14ac:dyDescent="0.25">
      <c r="B980">
        <v>0.23125821402923</v>
      </c>
      <c r="C980">
        <v>6.6863377888996198E-2</v>
      </c>
      <c r="D980" t="s">
        <v>1220</v>
      </c>
      <c r="E980" t="s">
        <v>1220</v>
      </c>
      <c r="F980" t="s">
        <v>1221</v>
      </c>
      <c r="G980" t="s">
        <v>1222</v>
      </c>
      <c r="H980" t="s">
        <v>7132</v>
      </c>
      <c r="I980">
        <v>1</v>
      </c>
      <c r="J980">
        <v>4</v>
      </c>
      <c r="K980" t="s">
        <v>1219</v>
      </c>
      <c r="L980">
        <v>37</v>
      </c>
      <c r="M980">
        <v>34</v>
      </c>
      <c r="N980">
        <v>34</v>
      </c>
      <c r="O980">
        <v>53.3</v>
      </c>
      <c r="P980">
        <v>50.5</v>
      </c>
      <c r="Q980">
        <v>50.5</v>
      </c>
      <c r="R980">
        <v>72.421000000000006</v>
      </c>
      <c r="S980">
        <v>0</v>
      </c>
      <c r="T980">
        <v>323.31</v>
      </c>
      <c r="U980">
        <v>13505000000</v>
      </c>
      <c r="V980">
        <v>377</v>
      </c>
      <c r="W980">
        <v>31.013719999999999</v>
      </c>
      <c r="X980">
        <v>31.13081</v>
      </c>
      <c r="Y980">
        <v>31.099930000000001</v>
      </c>
      <c r="Z980">
        <v>30.79908</v>
      </c>
      <c r="AA980">
        <v>31.11514</v>
      </c>
      <c r="AB980">
        <v>31.129639999999998</v>
      </c>
    </row>
    <row r="981" spans="2:28" x14ac:dyDescent="0.25">
      <c r="B981">
        <v>0.93358520600080097</v>
      </c>
      <c r="C981">
        <v>-0.56356175740560099</v>
      </c>
      <c r="D981" t="s">
        <v>1228</v>
      </c>
      <c r="E981" t="s">
        <v>1229</v>
      </c>
      <c r="F981" t="s">
        <v>1230</v>
      </c>
      <c r="G981" t="s">
        <v>1231</v>
      </c>
      <c r="H981" t="s">
        <v>7132</v>
      </c>
      <c r="I981">
        <v>1</v>
      </c>
      <c r="J981">
        <v>4</v>
      </c>
      <c r="K981" t="s">
        <v>1227</v>
      </c>
      <c r="L981">
        <v>44</v>
      </c>
      <c r="M981">
        <v>44</v>
      </c>
      <c r="N981">
        <v>35</v>
      </c>
      <c r="O981">
        <v>81.5</v>
      </c>
      <c r="P981">
        <v>81.5</v>
      </c>
      <c r="Q981">
        <v>69.7</v>
      </c>
      <c r="R981">
        <v>53.686999999999998</v>
      </c>
      <c r="S981">
        <v>0</v>
      </c>
      <c r="T981">
        <v>323.31</v>
      </c>
      <c r="U981">
        <v>45508000000</v>
      </c>
      <c r="V981">
        <v>415</v>
      </c>
      <c r="W981">
        <v>32.35042</v>
      </c>
      <c r="X981">
        <v>32.04251</v>
      </c>
      <c r="Y981">
        <v>32.881480000000003</v>
      </c>
      <c r="Z981">
        <v>32.712499999999999</v>
      </c>
      <c r="AA981">
        <v>33.167960000000001</v>
      </c>
      <c r="AB981">
        <v>33.08464</v>
      </c>
    </row>
    <row r="982" spans="2:28" x14ac:dyDescent="0.25">
      <c r="B982">
        <v>0.411662424925126</v>
      </c>
      <c r="C982">
        <v>0.135573069254558</v>
      </c>
      <c r="D982" t="s">
        <v>1233</v>
      </c>
      <c r="E982" t="s">
        <v>1233</v>
      </c>
      <c r="F982" t="s">
        <v>1234</v>
      </c>
      <c r="G982" t="s">
        <v>1235</v>
      </c>
      <c r="H982" t="s">
        <v>7132</v>
      </c>
      <c r="I982">
        <v>1</v>
      </c>
      <c r="J982">
        <v>4</v>
      </c>
      <c r="K982" t="s">
        <v>1232</v>
      </c>
      <c r="L982">
        <v>28</v>
      </c>
      <c r="M982">
        <v>8</v>
      </c>
      <c r="N982">
        <v>7</v>
      </c>
      <c r="O982">
        <v>51.2</v>
      </c>
      <c r="P982">
        <v>19.3</v>
      </c>
      <c r="Q982">
        <v>16.8</v>
      </c>
      <c r="R982">
        <v>32.994</v>
      </c>
      <c r="S982">
        <v>0</v>
      </c>
      <c r="T982">
        <v>66.923000000000002</v>
      </c>
      <c r="U982">
        <v>13267000000</v>
      </c>
      <c r="V982">
        <v>59</v>
      </c>
      <c r="W982">
        <v>31.162849999999999</v>
      </c>
      <c r="X982">
        <v>30.848050000000001</v>
      </c>
      <c r="Y982">
        <v>31.303239999999999</v>
      </c>
      <c r="Z982">
        <v>30.945239999999998</v>
      </c>
      <c r="AA982">
        <v>30.917840000000002</v>
      </c>
      <c r="AB982">
        <v>31.044329999999999</v>
      </c>
    </row>
    <row r="983" spans="2:28" x14ac:dyDescent="0.25">
      <c r="B983">
        <v>1.0228612411646301</v>
      </c>
      <c r="C983">
        <v>0.40338579813639103</v>
      </c>
      <c r="D983" t="s">
        <v>1237</v>
      </c>
      <c r="E983" t="s">
        <v>1237</v>
      </c>
      <c r="F983" t="s">
        <v>1238</v>
      </c>
      <c r="G983" t="s">
        <v>1239</v>
      </c>
      <c r="H983" t="s">
        <v>7132</v>
      </c>
      <c r="I983">
        <v>1</v>
      </c>
      <c r="J983">
        <v>4</v>
      </c>
      <c r="K983" t="s">
        <v>1236</v>
      </c>
      <c r="L983">
        <v>9</v>
      </c>
      <c r="M983">
        <v>9</v>
      </c>
      <c r="N983">
        <v>3</v>
      </c>
      <c r="O983">
        <v>27</v>
      </c>
      <c r="P983">
        <v>27</v>
      </c>
      <c r="Q983">
        <v>11.7</v>
      </c>
      <c r="R983">
        <v>42.158000000000001</v>
      </c>
      <c r="S983">
        <v>0</v>
      </c>
      <c r="T983">
        <v>12.141999999999999</v>
      </c>
      <c r="U983">
        <v>223790000</v>
      </c>
      <c r="V983">
        <v>26</v>
      </c>
      <c r="W983">
        <v>25.247209999999999</v>
      </c>
      <c r="X983">
        <v>25.287400000000002</v>
      </c>
      <c r="Y983">
        <v>25.381720000000001</v>
      </c>
      <c r="Z983">
        <v>25.14639</v>
      </c>
      <c r="AA983">
        <v>25.010729999999999</v>
      </c>
      <c r="AB983">
        <v>24.549040000000002</v>
      </c>
    </row>
    <row r="984" spans="2:28" x14ac:dyDescent="0.25">
      <c r="B984">
        <v>3.1688806682402502E-2</v>
      </c>
      <c r="C984">
        <v>2.6904424031574298E-2</v>
      </c>
      <c r="D984" t="s">
        <v>1240</v>
      </c>
      <c r="E984" t="s">
        <v>1240</v>
      </c>
      <c r="F984" t="s">
        <v>1241</v>
      </c>
      <c r="G984" t="s">
        <v>1242</v>
      </c>
      <c r="H984" t="s">
        <v>7132</v>
      </c>
      <c r="I984">
        <v>1</v>
      </c>
      <c r="J984">
        <v>4</v>
      </c>
      <c r="K984" t="s">
        <v>146</v>
      </c>
      <c r="L984">
        <v>6</v>
      </c>
      <c r="M984">
        <v>6</v>
      </c>
      <c r="N984">
        <v>4</v>
      </c>
      <c r="O984">
        <v>12</v>
      </c>
      <c r="P984">
        <v>12</v>
      </c>
      <c r="Q984">
        <v>9.5</v>
      </c>
      <c r="R984">
        <v>35.988</v>
      </c>
      <c r="S984">
        <v>0</v>
      </c>
      <c r="T984">
        <v>12.747</v>
      </c>
      <c r="U984">
        <v>972240000</v>
      </c>
      <c r="V984">
        <v>33</v>
      </c>
      <c r="W984">
        <v>27.096170000000001</v>
      </c>
      <c r="X984">
        <v>26.559439999999999</v>
      </c>
      <c r="Y984">
        <v>27.306170000000002</v>
      </c>
      <c r="Z984">
        <v>26.760020000000001</v>
      </c>
      <c r="AA984">
        <v>27.3201</v>
      </c>
      <c r="AB984">
        <v>26.80095</v>
      </c>
    </row>
    <row r="985" spans="2:28" x14ac:dyDescent="0.25">
      <c r="B985">
        <v>1.89857315813056</v>
      </c>
      <c r="C985">
        <v>-0.20897928873697699</v>
      </c>
      <c r="D985" t="s">
        <v>1248</v>
      </c>
      <c r="E985" t="s">
        <v>1248</v>
      </c>
      <c r="F985" t="s">
        <v>1249</v>
      </c>
      <c r="G985" t="s">
        <v>1250</v>
      </c>
      <c r="H985" t="s">
        <v>7132</v>
      </c>
      <c r="I985">
        <v>1</v>
      </c>
      <c r="J985">
        <v>4</v>
      </c>
      <c r="K985" t="s">
        <v>1247</v>
      </c>
      <c r="L985">
        <v>10</v>
      </c>
      <c r="M985">
        <v>7</v>
      </c>
      <c r="N985">
        <v>7</v>
      </c>
      <c r="O985">
        <v>16.3</v>
      </c>
      <c r="P985">
        <v>12.9</v>
      </c>
      <c r="Q985">
        <v>12.9</v>
      </c>
      <c r="R985">
        <v>67.316999999999993</v>
      </c>
      <c r="S985">
        <v>0</v>
      </c>
      <c r="T985">
        <v>12.209</v>
      </c>
      <c r="U985">
        <v>195360000</v>
      </c>
      <c r="V985">
        <v>17</v>
      </c>
      <c r="W985">
        <v>24.760249999999999</v>
      </c>
      <c r="X985">
        <v>24.739229999999999</v>
      </c>
      <c r="Y985">
        <v>24.876940000000001</v>
      </c>
      <c r="Z985">
        <v>24.96142</v>
      </c>
      <c r="AA985">
        <v>25.040849999999999</v>
      </c>
      <c r="AB985">
        <v>25.001100000000001</v>
      </c>
    </row>
    <row r="986" spans="2:28" x14ac:dyDescent="0.25">
      <c r="B986">
        <v>0.51986111928441903</v>
      </c>
      <c r="C986">
        <v>-0.48342068990071502</v>
      </c>
      <c r="D986" t="s">
        <v>1252</v>
      </c>
      <c r="E986" t="s">
        <v>1252</v>
      </c>
      <c r="F986" t="s">
        <v>1253</v>
      </c>
      <c r="G986" t="s">
        <v>1254</v>
      </c>
      <c r="H986" t="s">
        <v>7132</v>
      </c>
      <c r="I986">
        <v>1</v>
      </c>
      <c r="J986">
        <v>4</v>
      </c>
      <c r="K986" t="s">
        <v>1251</v>
      </c>
      <c r="L986">
        <v>6</v>
      </c>
      <c r="M986">
        <v>6</v>
      </c>
      <c r="N986">
        <v>6</v>
      </c>
      <c r="O986">
        <v>18.100000000000001</v>
      </c>
      <c r="P986">
        <v>18.100000000000001</v>
      </c>
      <c r="Q986">
        <v>18.100000000000001</v>
      </c>
      <c r="R986">
        <v>51.24</v>
      </c>
      <c r="S986">
        <v>0</v>
      </c>
      <c r="T986">
        <v>16.318000000000001</v>
      </c>
      <c r="U986">
        <v>105910000</v>
      </c>
      <c r="V986">
        <v>11</v>
      </c>
      <c r="W986">
        <v>22.88514</v>
      </c>
      <c r="X986">
        <v>24.078140000000001</v>
      </c>
      <c r="Y986">
        <v>24.11036</v>
      </c>
      <c r="Z986">
        <v>24.286580000000001</v>
      </c>
      <c r="AA986">
        <v>24.060030000000001</v>
      </c>
      <c r="AB986">
        <v>24.177289999999999</v>
      </c>
    </row>
    <row r="987" spans="2:28" x14ac:dyDescent="0.25">
      <c r="B987">
        <v>1.2712195228122201</v>
      </c>
      <c r="C987">
        <v>0.113494873046875</v>
      </c>
      <c r="D987" t="s">
        <v>1261</v>
      </c>
      <c r="E987" t="s">
        <v>1261</v>
      </c>
      <c r="F987" t="s">
        <v>1262</v>
      </c>
      <c r="G987" t="s">
        <v>1263</v>
      </c>
      <c r="H987" t="s">
        <v>7132</v>
      </c>
      <c r="I987">
        <v>1</v>
      </c>
      <c r="J987">
        <v>4</v>
      </c>
      <c r="K987" t="s">
        <v>1260</v>
      </c>
      <c r="L987">
        <v>7</v>
      </c>
      <c r="M987">
        <v>7</v>
      </c>
      <c r="N987">
        <v>7</v>
      </c>
      <c r="O987">
        <v>25</v>
      </c>
      <c r="P987">
        <v>25</v>
      </c>
      <c r="Q987">
        <v>25</v>
      </c>
      <c r="R987">
        <v>47.13</v>
      </c>
      <c r="S987">
        <v>0</v>
      </c>
      <c r="T987">
        <v>18.193000000000001</v>
      </c>
      <c r="U987">
        <v>262380000</v>
      </c>
      <c r="V987">
        <v>27</v>
      </c>
      <c r="W987">
        <v>25.370290000000001</v>
      </c>
      <c r="X987">
        <v>25.42313</v>
      </c>
      <c r="Y987">
        <v>25.449249999999999</v>
      </c>
      <c r="Z987">
        <v>25.267240000000001</v>
      </c>
      <c r="AA987">
        <v>25.264530000000001</v>
      </c>
      <c r="AB987">
        <v>25.370429999999999</v>
      </c>
    </row>
    <row r="988" spans="2:28" x14ac:dyDescent="0.25">
      <c r="B988">
        <v>1.1362703573087301</v>
      </c>
      <c r="C988">
        <v>0.49650382995605502</v>
      </c>
      <c r="D988" t="s">
        <v>1264</v>
      </c>
      <c r="E988" t="s">
        <v>1264</v>
      </c>
      <c r="F988" t="s">
        <v>1265</v>
      </c>
      <c r="G988" t="s">
        <v>1266</v>
      </c>
      <c r="H988" t="s">
        <v>7132</v>
      </c>
      <c r="I988">
        <v>1</v>
      </c>
      <c r="J988">
        <v>4</v>
      </c>
      <c r="K988" t="s">
        <v>777</v>
      </c>
      <c r="L988">
        <v>15</v>
      </c>
      <c r="M988">
        <v>15</v>
      </c>
      <c r="N988">
        <v>5</v>
      </c>
      <c r="O988">
        <v>43.6</v>
      </c>
      <c r="P988">
        <v>43.6</v>
      </c>
      <c r="Q988">
        <v>12.8</v>
      </c>
      <c r="R988">
        <v>45.973999999999997</v>
      </c>
      <c r="S988">
        <v>0</v>
      </c>
      <c r="T988">
        <v>323.31</v>
      </c>
      <c r="U988">
        <v>9628500000</v>
      </c>
      <c r="V988">
        <v>149</v>
      </c>
      <c r="W988">
        <v>30.773759999999999</v>
      </c>
      <c r="X988">
        <v>30.630099999999999</v>
      </c>
      <c r="Y988">
        <v>30.99672</v>
      </c>
      <c r="Z988">
        <v>29.966090000000001</v>
      </c>
      <c r="AA988">
        <v>30.38833</v>
      </c>
      <c r="AB988">
        <v>30.556640000000002</v>
      </c>
    </row>
    <row r="989" spans="2:28" x14ac:dyDescent="0.25">
      <c r="B989">
        <v>7.9222319659429802E-2</v>
      </c>
      <c r="C989">
        <v>-6.81610107421875E-2</v>
      </c>
      <c r="D989" t="s">
        <v>1276</v>
      </c>
      <c r="E989" t="s">
        <v>1276</v>
      </c>
      <c r="F989" t="s">
        <v>1277</v>
      </c>
      <c r="G989" t="s">
        <v>1278</v>
      </c>
      <c r="H989" t="s">
        <v>7132</v>
      </c>
      <c r="I989">
        <v>1</v>
      </c>
      <c r="J989">
        <v>4</v>
      </c>
      <c r="K989" t="s">
        <v>1275</v>
      </c>
      <c r="L989">
        <v>6</v>
      </c>
      <c r="M989">
        <v>6</v>
      </c>
      <c r="N989">
        <v>4</v>
      </c>
      <c r="O989">
        <v>36.6</v>
      </c>
      <c r="P989">
        <v>36.6</v>
      </c>
      <c r="Q989">
        <v>21.3</v>
      </c>
      <c r="R989">
        <v>20.855</v>
      </c>
      <c r="S989">
        <v>0</v>
      </c>
      <c r="T989">
        <v>34.786999999999999</v>
      </c>
      <c r="U989">
        <v>561190000</v>
      </c>
      <c r="V989">
        <v>24</v>
      </c>
      <c r="W989">
        <v>26.374610000000001</v>
      </c>
      <c r="X989">
        <v>25.934159999999999</v>
      </c>
      <c r="Y989">
        <v>26.900120000000001</v>
      </c>
      <c r="Z989">
        <v>26.267510000000001</v>
      </c>
      <c r="AA989">
        <v>26.67869</v>
      </c>
      <c r="AB989">
        <v>26.467169999999999</v>
      </c>
    </row>
    <row r="990" spans="2:28" x14ac:dyDescent="0.25">
      <c r="B990">
        <v>0.14753440597638401</v>
      </c>
      <c r="C990">
        <v>0.11064338684081999</v>
      </c>
      <c r="D990" t="s">
        <v>1280</v>
      </c>
      <c r="E990" t="s">
        <v>1280</v>
      </c>
      <c r="F990" t="s">
        <v>1281</v>
      </c>
      <c r="G990" t="s">
        <v>1282</v>
      </c>
      <c r="H990" t="s">
        <v>7132</v>
      </c>
      <c r="I990">
        <v>1</v>
      </c>
      <c r="J990">
        <v>4</v>
      </c>
      <c r="K990" t="s">
        <v>1279</v>
      </c>
      <c r="L990">
        <v>7</v>
      </c>
      <c r="M990">
        <v>7</v>
      </c>
      <c r="N990">
        <v>7</v>
      </c>
      <c r="O990">
        <v>30.1</v>
      </c>
      <c r="P990">
        <v>30.1</v>
      </c>
      <c r="Q990">
        <v>30.1</v>
      </c>
      <c r="R990">
        <v>43.003999999999998</v>
      </c>
      <c r="S990">
        <v>0</v>
      </c>
      <c r="T990">
        <v>64.715999999999994</v>
      </c>
      <c r="U990">
        <v>1248000000</v>
      </c>
      <c r="V990">
        <v>75</v>
      </c>
      <c r="W990">
        <v>27.494119999999999</v>
      </c>
      <c r="X990">
        <v>27.66404</v>
      </c>
      <c r="Y990">
        <v>27.689990000000002</v>
      </c>
      <c r="Z990">
        <v>26.969940000000001</v>
      </c>
      <c r="AA990">
        <v>27.68806</v>
      </c>
      <c r="AB990">
        <v>27.858219999999999</v>
      </c>
    </row>
    <row r="991" spans="2:28" x14ac:dyDescent="0.25">
      <c r="B991">
        <v>0.66228821304351004</v>
      </c>
      <c r="C991">
        <v>0.23309580485026199</v>
      </c>
      <c r="D991" t="s">
        <v>1284</v>
      </c>
      <c r="E991" t="s">
        <v>1284</v>
      </c>
      <c r="F991" t="s">
        <v>1285</v>
      </c>
      <c r="G991" t="s">
        <v>1286</v>
      </c>
      <c r="H991" t="s">
        <v>7132</v>
      </c>
      <c r="I991">
        <v>1</v>
      </c>
      <c r="J991">
        <v>4</v>
      </c>
      <c r="K991" t="s">
        <v>1283</v>
      </c>
      <c r="L991">
        <v>9</v>
      </c>
      <c r="M991">
        <v>9</v>
      </c>
      <c r="N991">
        <v>9</v>
      </c>
      <c r="O991">
        <v>43.3</v>
      </c>
      <c r="P991">
        <v>43.3</v>
      </c>
      <c r="Q991">
        <v>43.3</v>
      </c>
      <c r="R991">
        <v>32.277000000000001</v>
      </c>
      <c r="S991">
        <v>0</v>
      </c>
      <c r="T991">
        <v>45.463000000000001</v>
      </c>
      <c r="U991">
        <v>657140000</v>
      </c>
      <c r="V991">
        <v>48</v>
      </c>
      <c r="W991">
        <v>26.924900000000001</v>
      </c>
      <c r="X991">
        <v>26.50863</v>
      </c>
      <c r="Y991">
        <v>27.007960000000001</v>
      </c>
      <c r="Z991">
        <v>26.504639999999998</v>
      </c>
      <c r="AA991">
        <v>26.599740000000001</v>
      </c>
      <c r="AB991">
        <v>26.637820000000001</v>
      </c>
    </row>
    <row r="992" spans="2:28" x14ac:dyDescent="0.25">
      <c r="B992">
        <v>0.760018395709536</v>
      </c>
      <c r="C992">
        <v>-0.17210960388183599</v>
      </c>
      <c r="D992" t="s">
        <v>1287</v>
      </c>
      <c r="E992" t="s">
        <v>1287</v>
      </c>
      <c r="F992" t="s">
        <v>1288</v>
      </c>
      <c r="G992" t="s">
        <v>1289</v>
      </c>
      <c r="H992" t="s">
        <v>7132</v>
      </c>
      <c r="I992">
        <v>1</v>
      </c>
      <c r="J992">
        <v>4</v>
      </c>
      <c r="K992" t="s">
        <v>768</v>
      </c>
      <c r="L992">
        <v>10</v>
      </c>
      <c r="M992">
        <v>10</v>
      </c>
      <c r="N992">
        <v>10</v>
      </c>
      <c r="O992">
        <v>63.4</v>
      </c>
      <c r="P992">
        <v>63.4</v>
      </c>
      <c r="Q992">
        <v>63.4</v>
      </c>
      <c r="R992">
        <v>24.634</v>
      </c>
      <c r="S992">
        <v>0</v>
      </c>
      <c r="T992">
        <v>118.43</v>
      </c>
      <c r="U992">
        <v>2030700000</v>
      </c>
      <c r="V992">
        <v>57</v>
      </c>
      <c r="W992">
        <v>28.06409</v>
      </c>
      <c r="X992">
        <v>28.207370000000001</v>
      </c>
      <c r="Y992">
        <v>28.40211</v>
      </c>
      <c r="Z992">
        <v>28.389769999999999</v>
      </c>
      <c r="AA992">
        <v>28.461079999999999</v>
      </c>
      <c r="AB992">
        <v>28.33905</v>
      </c>
    </row>
    <row r="993" spans="2:28" x14ac:dyDescent="0.25">
      <c r="B993">
        <v>1.3123294955569</v>
      </c>
      <c r="C993">
        <v>-0.40817324320475401</v>
      </c>
      <c r="D993" t="s">
        <v>1306</v>
      </c>
      <c r="E993" t="s">
        <v>1306</v>
      </c>
      <c r="F993" t="s">
        <v>1307</v>
      </c>
      <c r="G993" t="s">
        <v>1308</v>
      </c>
      <c r="H993" t="s">
        <v>7132</v>
      </c>
      <c r="I993">
        <v>1</v>
      </c>
      <c r="J993">
        <v>4</v>
      </c>
      <c r="K993" t="s">
        <v>1305</v>
      </c>
      <c r="L993">
        <v>12</v>
      </c>
      <c r="M993">
        <v>12</v>
      </c>
      <c r="N993">
        <v>12</v>
      </c>
      <c r="O993">
        <v>50</v>
      </c>
      <c r="P993">
        <v>50</v>
      </c>
      <c r="Q993">
        <v>50</v>
      </c>
      <c r="R993">
        <v>23.713000000000001</v>
      </c>
      <c r="S993">
        <v>0</v>
      </c>
      <c r="T993">
        <v>83.322999999999993</v>
      </c>
      <c r="U993">
        <v>2666700000</v>
      </c>
      <c r="V993">
        <v>95</v>
      </c>
      <c r="W993">
        <v>28.57582</v>
      </c>
      <c r="X993">
        <v>28.241540000000001</v>
      </c>
      <c r="Y993">
        <v>28.609539999999999</v>
      </c>
      <c r="Z993">
        <v>28.848880000000001</v>
      </c>
      <c r="AA993">
        <v>29.047450000000001</v>
      </c>
      <c r="AB993">
        <v>28.755089999999999</v>
      </c>
    </row>
    <row r="994" spans="2:28" x14ac:dyDescent="0.25">
      <c r="B994">
        <v>7.2715998154552805E-2</v>
      </c>
      <c r="C994">
        <v>-1.9581476847328399E-2</v>
      </c>
      <c r="D994" t="s">
        <v>1313</v>
      </c>
      <c r="E994" t="s">
        <v>1313</v>
      </c>
      <c r="F994" t="s">
        <v>1314</v>
      </c>
      <c r="G994" t="s">
        <v>1315</v>
      </c>
      <c r="H994" t="s">
        <v>7132</v>
      </c>
      <c r="I994">
        <v>1</v>
      </c>
      <c r="J994">
        <v>4</v>
      </c>
      <c r="K994" t="s">
        <v>713</v>
      </c>
      <c r="L994">
        <v>24</v>
      </c>
      <c r="M994">
        <v>24</v>
      </c>
      <c r="N994">
        <v>24</v>
      </c>
      <c r="O994">
        <v>48</v>
      </c>
      <c r="P994">
        <v>48</v>
      </c>
      <c r="Q994">
        <v>48</v>
      </c>
      <c r="R994">
        <v>69.05</v>
      </c>
      <c r="S994">
        <v>0</v>
      </c>
      <c r="T994">
        <v>99.012</v>
      </c>
      <c r="U994">
        <v>1508700000</v>
      </c>
      <c r="V994">
        <v>108</v>
      </c>
      <c r="W994">
        <v>27.830870000000001</v>
      </c>
      <c r="X994">
        <v>27.762309999999999</v>
      </c>
      <c r="Y994">
        <v>27.989339999999999</v>
      </c>
      <c r="Z994">
        <v>27.9907</v>
      </c>
      <c r="AA994">
        <v>27.889019999999999</v>
      </c>
      <c r="AB994">
        <v>27.76155</v>
      </c>
    </row>
    <row r="995" spans="2:28" x14ac:dyDescent="0.25">
      <c r="B995">
        <v>1.14950694647678</v>
      </c>
      <c r="C995">
        <v>-0.43987973531087499</v>
      </c>
      <c r="D995" t="s">
        <v>1321</v>
      </c>
      <c r="E995" t="s">
        <v>1321</v>
      </c>
      <c r="F995" t="s">
        <v>1322</v>
      </c>
      <c r="G995" t="s">
        <v>1323</v>
      </c>
      <c r="H995" t="s">
        <v>7132</v>
      </c>
      <c r="I995">
        <v>1</v>
      </c>
      <c r="J995">
        <v>4</v>
      </c>
      <c r="K995" t="s">
        <v>272</v>
      </c>
      <c r="L995">
        <v>11</v>
      </c>
      <c r="M995">
        <v>9</v>
      </c>
      <c r="N995">
        <v>9</v>
      </c>
      <c r="O995">
        <v>29.5</v>
      </c>
      <c r="P995">
        <v>27.7</v>
      </c>
      <c r="Q995">
        <v>27.7</v>
      </c>
      <c r="R995">
        <v>54.466999999999999</v>
      </c>
      <c r="S995">
        <v>0</v>
      </c>
      <c r="T995">
        <v>93.031000000000006</v>
      </c>
      <c r="U995">
        <v>491840000</v>
      </c>
      <c r="V995">
        <v>28</v>
      </c>
      <c r="W995">
        <v>26.14161</v>
      </c>
      <c r="X995">
        <v>25.841889999999999</v>
      </c>
      <c r="Y995">
        <v>25.95318</v>
      </c>
      <c r="Z995">
        <v>26.3689</v>
      </c>
      <c r="AA995">
        <v>26.712669999999999</v>
      </c>
      <c r="AB995">
        <v>26.174759999999999</v>
      </c>
    </row>
    <row r="996" spans="2:28" x14ac:dyDescent="0.25">
      <c r="B996">
        <v>2.0496457682688498</v>
      </c>
      <c r="C996">
        <v>-0.138665517171223</v>
      </c>
      <c r="D996" t="s">
        <v>1325</v>
      </c>
      <c r="E996" t="s">
        <v>1325</v>
      </c>
      <c r="F996" t="s">
        <v>1326</v>
      </c>
      <c r="G996" t="s">
        <v>1327</v>
      </c>
      <c r="H996" t="s">
        <v>7132</v>
      </c>
      <c r="I996">
        <v>1</v>
      </c>
      <c r="J996">
        <v>4</v>
      </c>
      <c r="K996" t="s">
        <v>1324</v>
      </c>
      <c r="L996">
        <v>13</v>
      </c>
      <c r="M996">
        <v>13</v>
      </c>
      <c r="N996">
        <v>13</v>
      </c>
      <c r="O996">
        <v>45.7</v>
      </c>
      <c r="P996">
        <v>45.7</v>
      </c>
      <c r="Q996">
        <v>45.7</v>
      </c>
      <c r="R996">
        <v>31.231000000000002</v>
      </c>
      <c r="S996">
        <v>0</v>
      </c>
      <c r="T996">
        <v>42.412999999999997</v>
      </c>
      <c r="U996">
        <v>2846900000</v>
      </c>
      <c r="V996">
        <v>126</v>
      </c>
      <c r="W996">
        <v>28.764330000000001</v>
      </c>
      <c r="X996">
        <v>28.71096</v>
      </c>
      <c r="Y996">
        <v>28.721589999999999</v>
      </c>
      <c r="Z996">
        <v>28.908359999999998</v>
      </c>
      <c r="AA996">
        <v>28.825780000000002</v>
      </c>
      <c r="AB996">
        <v>28.878740000000001</v>
      </c>
    </row>
    <row r="997" spans="2:28" x14ac:dyDescent="0.25">
      <c r="B997">
        <v>0.74772597271953101</v>
      </c>
      <c r="C997">
        <v>-0.248833974202473</v>
      </c>
      <c r="D997" t="s">
        <v>1329</v>
      </c>
      <c r="E997" t="s">
        <v>1329</v>
      </c>
      <c r="F997" t="s">
        <v>1330</v>
      </c>
      <c r="G997" t="s">
        <v>1331</v>
      </c>
      <c r="H997" t="s">
        <v>7132</v>
      </c>
      <c r="I997">
        <v>1</v>
      </c>
      <c r="J997">
        <v>4</v>
      </c>
      <c r="K997" t="s">
        <v>1328</v>
      </c>
      <c r="L997">
        <v>81</v>
      </c>
      <c r="M997">
        <v>81</v>
      </c>
      <c r="N997">
        <v>73</v>
      </c>
      <c r="O997">
        <v>46.6</v>
      </c>
      <c r="P997">
        <v>46.6</v>
      </c>
      <c r="Q997">
        <v>43.4</v>
      </c>
      <c r="R997">
        <v>269.82</v>
      </c>
      <c r="S997">
        <v>0</v>
      </c>
      <c r="T997">
        <v>323.31</v>
      </c>
      <c r="U997">
        <v>11261000000</v>
      </c>
      <c r="V997">
        <v>467</v>
      </c>
      <c r="W997">
        <v>30.540469999999999</v>
      </c>
      <c r="X997">
        <v>30.67042</v>
      </c>
      <c r="Y997">
        <v>30.690539999999999</v>
      </c>
      <c r="Z997">
        <v>31.039629999999999</v>
      </c>
      <c r="AA997">
        <v>31.016110000000001</v>
      </c>
      <c r="AB997">
        <v>30.592189999999999</v>
      </c>
    </row>
    <row r="998" spans="2:28" x14ac:dyDescent="0.25">
      <c r="B998">
        <v>0.72695450249531801</v>
      </c>
      <c r="C998">
        <v>0.16923141479492201</v>
      </c>
      <c r="D998" t="s">
        <v>1337</v>
      </c>
      <c r="E998" t="s">
        <v>1337</v>
      </c>
      <c r="F998" t="s">
        <v>1338</v>
      </c>
      <c r="G998" t="s">
        <v>1339</v>
      </c>
      <c r="H998" t="s">
        <v>7132</v>
      </c>
      <c r="I998">
        <v>1</v>
      </c>
      <c r="J998">
        <v>4</v>
      </c>
      <c r="K998" t="s">
        <v>1336</v>
      </c>
      <c r="L998">
        <v>21</v>
      </c>
      <c r="M998">
        <v>9</v>
      </c>
      <c r="N998">
        <v>8</v>
      </c>
      <c r="O998">
        <v>32.9</v>
      </c>
      <c r="P998">
        <v>18.399999999999999</v>
      </c>
      <c r="Q998">
        <v>16.8</v>
      </c>
      <c r="R998">
        <v>68.542000000000002</v>
      </c>
      <c r="S998">
        <v>0</v>
      </c>
      <c r="T998">
        <v>39.143000000000001</v>
      </c>
      <c r="U998">
        <v>552070000</v>
      </c>
      <c r="V998">
        <v>32</v>
      </c>
      <c r="W998">
        <v>26.448119999999999</v>
      </c>
      <c r="X998">
        <v>26.438330000000001</v>
      </c>
      <c r="Y998">
        <v>26.579460000000001</v>
      </c>
      <c r="Z998">
        <v>26.130220000000001</v>
      </c>
      <c r="AA998">
        <v>26.446010000000001</v>
      </c>
      <c r="AB998">
        <v>26.381989999999998</v>
      </c>
    </row>
    <row r="999" spans="2:28" x14ac:dyDescent="0.25">
      <c r="B999">
        <v>0.27809361855347697</v>
      </c>
      <c r="C999">
        <v>-7.0844650268554701E-2</v>
      </c>
      <c r="D999" t="s">
        <v>1341</v>
      </c>
      <c r="E999" t="s">
        <v>1341</v>
      </c>
      <c r="F999" t="s">
        <v>1342</v>
      </c>
      <c r="G999" t="s">
        <v>1343</v>
      </c>
      <c r="H999" t="s">
        <v>7132</v>
      </c>
      <c r="I999">
        <v>1</v>
      </c>
      <c r="J999">
        <v>4</v>
      </c>
      <c r="K999" t="s">
        <v>1340</v>
      </c>
      <c r="L999">
        <v>36</v>
      </c>
      <c r="M999">
        <v>36</v>
      </c>
      <c r="N999">
        <v>29</v>
      </c>
      <c r="O999">
        <v>58.1</v>
      </c>
      <c r="P999">
        <v>58.1</v>
      </c>
      <c r="Q999">
        <v>49.2</v>
      </c>
      <c r="R999">
        <v>100.11</v>
      </c>
      <c r="S999">
        <v>0</v>
      </c>
      <c r="T999">
        <v>323.31</v>
      </c>
      <c r="U999">
        <v>6901000000</v>
      </c>
      <c r="V999">
        <v>192</v>
      </c>
      <c r="W999">
        <v>29.953659999999999</v>
      </c>
      <c r="X999">
        <v>29.98875</v>
      </c>
      <c r="Y999">
        <v>30.157620000000001</v>
      </c>
      <c r="Z999">
        <v>30.241610000000001</v>
      </c>
      <c r="AA999">
        <v>30.108989999999999</v>
      </c>
      <c r="AB999">
        <v>29.961960000000001</v>
      </c>
    </row>
    <row r="1000" spans="2:28" x14ac:dyDescent="0.25">
      <c r="B1000">
        <v>0.52651041558030698</v>
      </c>
      <c r="C1000">
        <v>-0.14104398091633999</v>
      </c>
      <c r="D1000" t="s">
        <v>1345</v>
      </c>
      <c r="E1000" t="s">
        <v>1345</v>
      </c>
      <c r="F1000" t="s">
        <v>1346</v>
      </c>
      <c r="G1000" t="s">
        <v>1347</v>
      </c>
      <c r="H1000" t="s">
        <v>7132</v>
      </c>
      <c r="I1000">
        <v>1</v>
      </c>
      <c r="J1000">
        <v>4</v>
      </c>
      <c r="K1000" t="s">
        <v>1344</v>
      </c>
      <c r="L1000">
        <v>6</v>
      </c>
      <c r="M1000">
        <v>6</v>
      </c>
      <c r="N1000">
        <v>6</v>
      </c>
      <c r="O1000">
        <v>22.3</v>
      </c>
      <c r="P1000">
        <v>22.3</v>
      </c>
      <c r="Q1000">
        <v>22.3</v>
      </c>
      <c r="R1000">
        <v>53.515999999999998</v>
      </c>
      <c r="S1000">
        <v>0</v>
      </c>
      <c r="T1000">
        <v>28.617999999999999</v>
      </c>
      <c r="U1000">
        <v>245160000</v>
      </c>
      <c r="V1000">
        <v>29</v>
      </c>
      <c r="W1000">
        <v>25.165189999999999</v>
      </c>
      <c r="X1000">
        <v>25.061260000000001</v>
      </c>
      <c r="Y1000">
        <v>25.281110000000002</v>
      </c>
      <c r="Z1000">
        <v>25.14059</v>
      </c>
      <c r="AA1000">
        <v>25.484470000000002</v>
      </c>
      <c r="AB1000">
        <v>25.305630000000001</v>
      </c>
    </row>
    <row r="1001" spans="2:28" x14ac:dyDescent="0.25">
      <c r="B1001">
        <v>4.2457286809659101E-2</v>
      </c>
      <c r="C1001">
        <v>-1.15877787272147E-2</v>
      </c>
      <c r="D1001" t="s">
        <v>1349</v>
      </c>
      <c r="E1001" t="s">
        <v>1349</v>
      </c>
      <c r="F1001" t="s">
        <v>1350</v>
      </c>
      <c r="G1001" t="s">
        <v>1351</v>
      </c>
      <c r="H1001" t="s">
        <v>7132</v>
      </c>
      <c r="I1001">
        <v>1</v>
      </c>
      <c r="J1001">
        <v>4</v>
      </c>
      <c r="K1001" t="s">
        <v>1348</v>
      </c>
      <c r="L1001">
        <v>27</v>
      </c>
      <c r="M1001">
        <v>27</v>
      </c>
      <c r="N1001">
        <v>27</v>
      </c>
      <c r="O1001">
        <v>57.7</v>
      </c>
      <c r="P1001">
        <v>57.7</v>
      </c>
      <c r="Q1001">
        <v>57.7</v>
      </c>
      <c r="R1001">
        <v>61.335999999999999</v>
      </c>
      <c r="S1001">
        <v>0</v>
      </c>
      <c r="T1001">
        <v>150.21</v>
      </c>
      <c r="U1001">
        <v>4525700000</v>
      </c>
      <c r="V1001">
        <v>175</v>
      </c>
      <c r="W1001">
        <v>29.545490000000001</v>
      </c>
      <c r="X1001">
        <v>29.35859</v>
      </c>
      <c r="Y1001">
        <v>29.46686</v>
      </c>
      <c r="Z1001">
        <v>29.401489999999999</v>
      </c>
      <c r="AA1001">
        <v>29.61947</v>
      </c>
      <c r="AB1001">
        <v>29.384740000000001</v>
      </c>
    </row>
    <row r="1002" spans="2:28" x14ac:dyDescent="0.25">
      <c r="B1002">
        <v>1.33600151734242</v>
      </c>
      <c r="C1002">
        <v>-0.37898445129394498</v>
      </c>
      <c r="D1002" t="s">
        <v>1353</v>
      </c>
      <c r="E1002" t="s">
        <v>1353</v>
      </c>
      <c r="F1002" t="s">
        <v>1354</v>
      </c>
      <c r="G1002" t="s">
        <v>1355</v>
      </c>
      <c r="H1002" t="s">
        <v>7132</v>
      </c>
      <c r="I1002">
        <v>1</v>
      </c>
      <c r="J1002">
        <v>4</v>
      </c>
      <c r="K1002" t="s">
        <v>1352</v>
      </c>
      <c r="L1002">
        <v>9</v>
      </c>
      <c r="M1002">
        <v>9</v>
      </c>
      <c r="N1002">
        <v>9</v>
      </c>
      <c r="O1002">
        <v>39.6</v>
      </c>
      <c r="P1002">
        <v>39.6</v>
      </c>
      <c r="Q1002">
        <v>39.6</v>
      </c>
      <c r="R1002">
        <v>36.539000000000001</v>
      </c>
      <c r="S1002">
        <v>0</v>
      </c>
      <c r="T1002">
        <v>82.269000000000005</v>
      </c>
      <c r="U1002">
        <v>891610000</v>
      </c>
      <c r="V1002">
        <v>32</v>
      </c>
      <c r="W1002">
        <v>26.790669999999999</v>
      </c>
      <c r="X1002">
        <v>26.83473</v>
      </c>
      <c r="Y1002">
        <v>27.06887</v>
      </c>
      <c r="Z1002">
        <v>27.426939999999998</v>
      </c>
      <c r="AA1002">
        <v>27.318899999999999</v>
      </c>
      <c r="AB1002">
        <v>27.085370000000001</v>
      </c>
    </row>
    <row r="1003" spans="2:28" x14ac:dyDescent="0.25">
      <c r="B1003">
        <v>1.0396613736452101</v>
      </c>
      <c r="C1003">
        <v>-0.43273607889811</v>
      </c>
      <c r="D1003" t="s">
        <v>1357</v>
      </c>
      <c r="E1003" t="s">
        <v>1357</v>
      </c>
      <c r="F1003" t="s">
        <v>1358</v>
      </c>
      <c r="G1003" t="s">
        <v>1359</v>
      </c>
      <c r="H1003" t="s">
        <v>7132</v>
      </c>
      <c r="I1003">
        <v>1</v>
      </c>
      <c r="J1003">
        <v>4</v>
      </c>
      <c r="K1003" t="s">
        <v>1356</v>
      </c>
      <c r="L1003">
        <v>9</v>
      </c>
      <c r="M1003">
        <v>9</v>
      </c>
      <c r="N1003">
        <v>9</v>
      </c>
      <c r="O1003">
        <v>23.8</v>
      </c>
      <c r="P1003">
        <v>23.8</v>
      </c>
      <c r="Q1003">
        <v>23.8</v>
      </c>
      <c r="R1003">
        <v>58.387999999999998</v>
      </c>
      <c r="S1003">
        <v>0</v>
      </c>
      <c r="T1003">
        <v>52.136000000000003</v>
      </c>
      <c r="U1003">
        <v>623950000</v>
      </c>
      <c r="V1003">
        <v>37</v>
      </c>
      <c r="W1003">
        <v>26.425170000000001</v>
      </c>
      <c r="X1003">
        <v>26.160039999999999</v>
      </c>
      <c r="Y1003">
        <v>26.459479999999999</v>
      </c>
      <c r="Z1003">
        <v>26.657720000000001</v>
      </c>
      <c r="AA1003">
        <v>27.119019999999999</v>
      </c>
      <c r="AB1003">
        <v>26.56616</v>
      </c>
    </row>
    <row r="1004" spans="2:28" x14ac:dyDescent="0.25">
      <c r="B1004">
        <v>0.35079864288678603</v>
      </c>
      <c r="C1004">
        <v>0.144634882609051</v>
      </c>
      <c r="D1004" t="s">
        <v>1365</v>
      </c>
      <c r="E1004" t="s">
        <v>1365</v>
      </c>
      <c r="F1004" t="s">
        <v>1366</v>
      </c>
      <c r="G1004" t="s">
        <v>1367</v>
      </c>
      <c r="H1004" t="s">
        <v>7132</v>
      </c>
      <c r="I1004">
        <v>1</v>
      </c>
      <c r="J1004">
        <v>4</v>
      </c>
      <c r="K1004" t="s">
        <v>1364</v>
      </c>
      <c r="L1004">
        <v>6</v>
      </c>
      <c r="M1004">
        <v>6</v>
      </c>
      <c r="N1004">
        <v>6</v>
      </c>
      <c r="O1004">
        <v>19.5</v>
      </c>
      <c r="P1004">
        <v>19.5</v>
      </c>
      <c r="Q1004">
        <v>19.5</v>
      </c>
      <c r="R1004">
        <v>23.655999999999999</v>
      </c>
      <c r="S1004">
        <v>0</v>
      </c>
      <c r="T1004">
        <v>7.5734000000000004</v>
      </c>
      <c r="U1004">
        <v>288350000</v>
      </c>
      <c r="V1004">
        <v>33</v>
      </c>
      <c r="W1004">
        <v>25.594259999999998</v>
      </c>
      <c r="X1004">
        <v>25.39228</v>
      </c>
      <c r="Y1004">
        <v>25.686720000000001</v>
      </c>
      <c r="Z1004">
        <v>25.192609999999998</v>
      </c>
      <c r="AA1004">
        <v>25.3536</v>
      </c>
      <c r="AB1004">
        <v>25.693149999999999</v>
      </c>
    </row>
    <row r="1005" spans="2:28" x14ac:dyDescent="0.25">
      <c r="B1005">
        <v>1.3447212250449001</v>
      </c>
      <c r="C1005">
        <v>-0.40591557820637902</v>
      </c>
      <c r="D1005" t="s">
        <v>1369</v>
      </c>
      <c r="E1005" t="s">
        <v>1369</v>
      </c>
      <c r="F1005" t="s">
        <v>1370</v>
      </c>
      <c r="G1005" t="s">
        <v>1371</v>
      </c>
      <c r="H1005" t="s">
        <v>7132</v>
      </c>
      <c r="I1005">
        <v>1</v>
      </c>
      <c r="J1005">
        <v>4</v>
      </c>
      <c r="K1005" t="s">
        <v>1368</v>
      </c>
      <c r="L1005">
        <v>17</v>
      </c>
      <c r="M1005">
        <v>17</v>
      </c>
      <c r="N1005">
        <v>17</v>
      </c>
      <c r="O1005">
        <v>26.2</v>
      </c>
      <c r="P1005">
        <v>26.2</v>
      </c>
      <c r="Q1005">
        <v>26.2</v>
      </c>
      <c r="R1005">
        <v>117.43</v>
      </c>
      <c r="S1005">
        <v>0</v>
      </c>
      <c r="T1005">
        <v>90.522000000000006</v>
      </c>
      <c r="U1005">
        <v>1882500000</v>
      </c>
      <c r="V1005">
        <v>94</v>
      </c>
      <c r="W1005">
        <v>27.94905</v>
      </c>
      <c r="X1005">
        <v>27.761289999999999</v>
      </c>
      <c r="Y1005">
        <v>28.192209999999999</v>
      </c>
      <c r="Z1005">
        <v>28.27994</v>
      </c>
      <c r="AA1005">
        <v>28.501080000000002</v>
      </c>
      <c r="AB1005">
        <v>28.339259999999999</v>
      </c>
    </row>
    <row r="1006" spans="2:28" x14ac:dyDescent="0.25">
      <c r="B1006">
        <v>0.47355889427457398</v>
      </c>
      <c r="C1006">
        <v>-0.60324605305989498</v>
      </c>
      <c r="D1006" t="s">
        <v>7694</v>
      </c>
      <c r="E1006" t="s">
        <v>7694</v>
      </c>
      <c r="F1006" t="s">
        <v>7695</v>
      </c>
      <c r="G1006" t="s">
        <v>7696</v>
      </c>
      <c r="H1006" t="s">
        <v>7132</v>
      </c>
      <c r="I1006">
        <v>1</v>
      </c>
      <c r="J1006">
        <v>4</v>
      </c>
      <c r="K1006" t="s">
        <v>7697</v>
      </c>
      <c r="L1006">
        <v>5</v>
      </c>
      <c r="M1006">
        <v>4</v>
      </c>
      <c r="N1006">
        <v>4</v>
      </c>
      <c r="O1006">
        <v>12.7</v>
      </c>
      <c r="P1006">
        <v>10.6</v>
      </c>
      <c r="Q1006">
        <v>10.6</v>
      </c>
      <c r="R1006">
        <v>44.054000000000002</v>
      </c>
      <c r="S1006">
        <v>0</v>
      </c>
      <c r="T1006">
        <v>6.1912000000000003</v>
      </c>
      <c r="U1006">
        <v>60071000</v>
      </c>
      <c r="V1006">
        <v>7</v>
      </c>
      <c r="W1006">
        <v>23.659490000000002</v>
      </c>
      <c r="X1006">
        <v>22.77628</v>
      </c>
      <c r="Y1006">
        <v>21.811140000000002</v>
      </c>
      <c r="Z1006">
        <v>23.285170000000001</v>
      </c>
      <c r="AA1006">
        <v>23.62444</v>
      </c>
      <c r="AB1006">
        <v>23.147030000000001</v>
      </c>
    </row>
    <row r="1007" spans="2:28" x14ac:dyDescent="0.25">
      <c r="B1007">
        <v>1.2277502535211</v>
      </c>
      <c r="C1007">
        <v>-0.36967277526855502</v>
      </c>
      <c r="D1007" t="s">
        <v>1372</v>
      </c>
      <c r="E1007" t="s">
        <v>1372</v>
      </c>
      <c r="F1007" t="s">
        <v>1373</v>
      </c>
      <c r="G1007" t="s">
        <v>1374</v>
      </c>
      <c r="H1007" t="s">
        <v>7132</v>
      </c>
      <c r="I1007">
        <v>1</v>
      </c>
      <c r="J1007">
        <v>4</v>
      </c>
      <c r="K1007" t="s">
        <v>718</v>
      </c>
      <c r="L1007">
        <v>9</v>
      </c>
      <c r="M1007">
        <v>9</v>
      </c>
      <c r="N1007">
        <v>9</v>
      </c>
      <c r="O1007">
        <v>16</v>
      </c>
      <c r="P1007">
        <v>16</v>
      </c>
      <c r="Q1007">
        <v>16</v>
      </c>
      <c r="R1007">
        <v>87.22</v>
      </c>
      <c r="S1007">
        <v>0</v>
      </c>
      <c r="T1007">
        <v>20.36</v>
      </c>
      <c r="U1007">
        <v>232670000</v>
      </c>
      <c r="V1007">
        <v>18</v>
      </c>
      <c r="W1007">
        <v>24.980979999999999</v>
      </c>
      <c r="X1007">
        <v>24.929490000000001</v>
      </c>
      <c r="Y1007">
        <v>25.061920000000001</v>
      </c>
      <c r="Z1007">
        <v>25.08886</v>
      </c>
      <c r="AA1007">
        <v>25.511289999999999</v>
      </c>
      <c r="AB1007">
        <v>25.481269999999999</v>
      </c>
    </row>
    <row r="1008" spans="2:28" x14ac:dyDescent="0.25">
      <c r="B1008">
        <v>0.89760821717754702</v>
      </c>
      <c r="C1008">
        <v>-0.35288302103678498</v>
      </c>
      <c r="D1008" t="s">
        <v>1380</v>
      </c>
      <c r="E1008" t="s">
        <v>1380</v>
      </c>
      <c r="F1008" t="s">
        <v>1381</v>
      </c>
      <c r="G1008" t="s">
        <v>1382</v>
      </c>
      <c r="H1008" t="s">
        <v>7132</v>
      </c>
      <c r="I1008">
        <v>1</v>
      </c>
      <c r="J1008">
        <v>4</v>
      </c>
      <c r="K1008" t="s">
        <v>1379</v>
      </c>
      <c r="L1008">
        <v>32</v>
      </c>
      <c r="M1008">
        <v>32</v>
      </c>
      <c r="N1008">
        <v>32</v>
      </c>
      <c r="O1008">
        <v>59</v>
      </c>
      <c r="P1008">
        <v>59</v>
      </c>
      <c r="Q1008">
        <v>59</v>
      </c>
      <c r="R1008">
        <v>56.677999999999997</v>
      </c>
      <c r="S1008">
        <v>0</v>
      </c>
      <c r="T1008">
        <v>323.31</v>
      </c>
      <c r="U1008">
        <v>9955300000</v>
      </c>
      <c r="V1008">
        <v>212</v>
      </c>
      <c r="W1008">
        <v>30.401109999999999</v>
      </c>
      <c r="X1008">
        <v>30.293289999999999</v>
      </c>
      <c r="Y1008">
        <v>30.495049999999999</v>
      </c>
      <c r="Z1008">
        <v>30.401820000000001</v>
      </c>
      <c r="AA1008">
        <v>30.915130000000001</v>
      </c>
      <c r="AB1008">
        <v>30.931149999999999</v>
      </c>
    </row>
    <row r="1009" spans="2:28" x14ac:dyDescent="0.25">
      <c r="B1009">
        <v>1.8513232042287899</v>
      </c>
      <c r="C1009">
        <v>0.270336786905926</v>
      </c>
      <c r="D1009" t="s">
        <v>1384</v>
      </c>
      <c r="E1009" t="s">
        <v>1384</v>
      </c>
      <c r="F1009" t="s">
        <v>1385</v>
      </c>
      <c r="G1009" t="s">
        <v>1386</v>
      </c>
      <c r="H1009" t="s">
        <v>7132</v>
      </c>
      <c r="I1009">
        <v>1</v>
      </c>
      <c r="J1009">
        <v>4</v>
      </c>
      <c r="K1009" t="s">
        <v>1383</v>
      </c>
      <c r="L1009">
        <v>19</v>
      </c>
      <c r="M1009">
        <v>19</v>
      </c>
      <c r="N1009">
        <v>19</v>
      </c>
      <c r="O1009">
        <v>30</v>
      </c>
      <c r="P1009">
        <v>30</v>
      </c>
      <c r="Q1009">
        <v>30</v>
      </c>
      <c r="R1009">
        <v>98.123999999999995</v>
      </c>
      <c r="S1009">
        <v>0</v>
      </c>
      <c r="T1009">
        <v>67.965999999999994</v>
      </c>
      <c r="U1009">
        <v>1432400000</v>
      </c>
      <c r="V1009">
        <v>71</v>
      </c>
      <c r="W1009">
        <v>28.07704</v>
      </c>
      <c r="X1009">
        <v>27.858219999999999</v>
      </c>
      <c r="Y1009">
        <v>27.963609999999999</v>
      </c>
      <c r="Z1009">
        <v>27.724550000000001</v>
      </c>
      <c r="AA1009">
        <v>27.674849999999999</v>
      </c>
      <c r="AB1009">
        <v>27.688459999999999</v>
      </c>
    </row>
    <row r="1010" spans="2:28" x14ac:dyDescent="0.25">
      <c r="B1010">
        <v>0.75595501225170403</v>
      </c>
      <c r="C1010">
        <v>-0.72486750284830803</v>
      </c>
      <c r="D1010" t="s">
        <v>1388</v>
      </c>
      <c r="E1010" t="s">
        <v>1388</v>
      </c>
      <c r="F1010" t="s">
        <v>1389</v>
      </c>
      <c r="G1010" t="s">
        <v>1390</v>
      </c>
      <c r="H1010" t="s">
        <v>7132</v>
      </c>
      <c r="I1010">
        <v>1</v>
      </c>
      <c r="J1010">
        <v>4</v>
      </c>
      <c r="K1010" t="s">
        <v>1387</v>
      </c>
      <c r="L1010">
        <v>4</v>
      </c>
      <c r="M1010">
        <v>4</v>
      </c>
      <c r="N1010">
        <v>4</v>
      </c>
      <c r="O1010">
        <v>22.4</v>
      </c>
      <c r="P1010">
        <v>22.4</v>
      </c>
      <c r="Q1010">
        <v>22.4</v>
      </c>
      <c r="R1010">
        <v>35.49</v>
      </c>
      <c r="S1010">
        <v>0</v>
      </c>
      <c r="T1010">
        <v>25.510999999999999</v>
      </c>
      <c r="U1010">
        <v>204800000</v>
      </c>
      <c r="V1010">
        <v>13</v>
      </c>
      <c r="W1010">
        <v>24.850339999999999</v>
      </c>
      <c r="X1010">
        <v>24.922160000000002</v>
      </c>
      <c r="Y1010">
        <v>23.639009999999999</v>
      </c>
      <c r="Z1010">
        <v>25.338850000000001</v>
      </c>
      <c r="AA1010">
        <v>25.341709999999999</v>
      </c>
      <c r="AB1010">
        <v>24.905550000000002</v>
      </c>
    </row>
    <row r="1011" spans="2:28" x14ac:dyDescent="0.25">
      <c r="B1011">
        <v>0.70277685811491197</v>
      </c>
      <c r="C1011">
        <v>8.2786560058593806E-2</v>
      </c>
      <c r="D1011" t="s">
        <v>1393</v>
      </c>
      <c r="E1011" t="s">
        <v>1394</v>
      </c>
      <c r="F1011" t="s">
        <v>1395</v>
      </c>
      <c r="G1011" t="s">
        <v>1396</v>
      </c>
      <c r="H1011" t="s">
        <v>7132</v>
      </c>
      <c r="I1011">
        <v>1</v>
      </c>
      <c r="J1011">
        <v>4</v>
      </c>
      <c r="K1011" t="s">
        <v>1392</v>
      </c>
      <c r="L1011">
        <v>13</v>
      </c>
      <c r="M1011">
        <v>13</v>
      </c>
      <c r="N1011">
        <v>13</v>
      </c>
      <c r="O1011">
        <v>49.5</v>
      </c>
      <c r="P1011">
        <v>49.5</v>
      </c>
      <c r="Q1011">
        <v>49.5</v>
      </c>
      <c r="R1011">
        <v>39.546999999999997</v>
      </c>
      <c r="S1011">
        <v>0</v>
      </c>
      <c r="T1011">
        <v>162.61000000000001</v>
      </c>
      <c r="U1011">
        <v>2456300000</v>
      </c>
      <c r="V1011">
        <v>96</v>
      </c>
      <c r="W1011">
        <v>28.598330000000001</v>
      </c>
      <c r="X1011">
        <v>28.671420000000001</v>
      </c>
      <c r="Y1011">
        <v>28.569320000000001</v>
      </c>
      <c r="Z1011">
        <v>28.441579999999998</v>
      </c>
      <c r="AA1011">
        <v>28.57488</v>
      </c>
      <c r="AB1011">
        <v>28.57423</v>
      </c>
    </row>
    <row r="1012" spans="2:28" x14ac:dyDescent="0.25">
      <c r="B1012">
        <v>0.169046869148649</v>
      </c>
      <c r="C1012">
        <v>0.11081886291503899</v>
      </c>
      <c r="D1012" t="s">
        <v>1406</v>
      </c>
      <c r="E1012" t="s">
        <v>1406</v>
      </c>
      <c r="F1012" t="s">
        <v>1407</v>
      </c>
      <c r="G1012" t="s">
        <v>1408</v>
      </c>
      <c r="H1012" t="s">
        <v>7132</v>
      </c>
      <c r="I1012">
        <v>1</v>
      </c>
      <c r="J1012">
        <v>4</v>
      </c>
      <c r="K1012" t="s">
        <v>1405</v>
      </c>
      <c r="L1012">
        <v>14</v>
      </c>
      <c r="M1012">
        <v>14</v>
      </c>
      <c r="N1012">
        <v>13</v>
      </c>
      <c r="O1012">
        <v>43.8</v>
      </c>
      <c r="P1012">
        <v>43.8</v>
      </c>
      <c r="Q1012">
        <v>41.5</v>
      </c>
      <c r="R1012">
        <v>39.808999999999997</v>
      </c>
      <c r="S1012">
        <v>0</v>
      </c>
      <c r="T1012">
        <v>91.715000000000003</v>
      </c>
      <c r="U1012">
        <v>2220900000</v>
      </c>
      <c r="V1012">
        <v>90</v>
      </c>
      <c r="W1012">
        <v>28.221450000000001</v>
      </c>
      <c r="X1012">
        <v>28.263739999999999</v>
      </c>
      <c r="Y1012">
        <v>28.908930000000002</v>
      </c>
      <c r="Z1012">
        <v>28.536010000000001</v>
      </c>
      <c r="AA1012">
        <v>28.16029</v>
      </c>
      <c r="AB1012">
        <v>28.365359999999999</v>
      </c>
    </row>
    <row r="1013" spans="2:28" x14ac:dyDescent="0.25">
      <c r="B1013">
        <v>0.79383266321864299</v>
      </c>
      <c r="C1013">
        <v>-0.87208429972330503</v>
      </c>
      <c r="D1013" t="s">
        <v>1410</v>
      </c>
      <c r="E1013" t="s">
        <v>1410</v>
      </c>
      <c r="F1013" t="s">
        <v>1411</v>
      </c>
      <c r="G1013" t="s">
        <v>1412</v>
      </c>
      <c r="H1013" t="s">
        <v>7132</v>
      </c>
      <c r="I1013">
        <v>1</v>
      </c>
      <c r="J1013">
        <v>4</v>
      </c>
      <c r="K1013" t="s">
        <v>1409</v>
      </c>
      <c r="L1013">
        <v>6</v>
      </c>
      <c r="M1013">
        <v>6</v>
      </c>
      <c r="N1013">
        <v>6</v>
      </c>
      <c r="O1013">
        <v>13.7</v>
      </c>
      <c r="P1013">
        <v>13.7</v>
      </c>
      <c r="Q1013">
        <v>13.7</v>
      </c>
      <c r="R1013">
        <v>53.706000000000003</v>
      </c>
      <c r="S1013">
        <v>0</v>
      </c>
      <c r="T1013">
        <v>10.476000000000001</v>
      </c>
      <c r="U1013">
        <v>95973000</v>
      </c>
      <c r="V1013">
        <v>10</v>
      </c>
      <c r="W1013">
        <v>23.87989</v>
      </c>
      <c r="X1013">
        <v>22.450019999999999</v>
      </c>
      <c r="Y1013">
        <v>23.67831</v>
      </c>
      <c r="Z1013">
        <v>24.33053</v>
      </c>
      <c r="AA1013">
        <v>24.54946</v>
      </c>
      <c r="AB1013">
        <v>23.744479999999999</v>
      </c>
    </row>
    <row r="1014" spans="2:28" x14ac:dyDescent="0.25">
      <c r="B1014">
        <v>9.3093307272218706E-2</v>
      </c>
      <c r="C1014">
        <v>-1.9215901692707101E-2</v>
      </c>
      <c r="D1014" t="s">
        <v>1419</v>
      </c>
      <c r="E1014" t="s">
        <v>1419</v>
      </c>
      <c r="F1014" t="s">
        <v>1420</v>
      </c>
      <c r="G1014" t="s">
        <v>1421</v>
      </c>
      <c r="H1014" t="s">
        <v>7132</v>
      </c>
      <c r="I1014">
        <v>1</v>
      </c>
      <c r="J1014">
        <v>4</v>
      </c>
      <c r="K1014" t="s">
        <v>1418</v>
      </c>
      <c r="L1014">
        <v>17</v>
      </c>
      <c r="M1014">
        <v>17</v>
      </c>
      <c r="N1014">
        <v>17</v>
      </c>
      <c r="O1014">
        <v>26.4</v>
      </c>
      <c r="P1014">
        <v>26.4</v>
      </c>
      <c r="Q1014">
        <v>26.4</v>
      </c>
      <c r="R1014">
        <v>70.67</v>
      </c>
      <c r="S1014">
        <v>0</v>
      </c>
      <c r="T1014">
        <v>102.85</v>
      </c>
      <c r="U1014">
        <v>1424500000</v>
      </c>
      <c r="V1014">
        <v>75</v>
      </c>
      <c r="W1014">
        <v>27.762370000000001</v>
      </c>
      <c r="X1014">
        <v>27.772279999999999</v>
      </c>
      <c r="Y1014">
        <v>27.828749999999999</v>
      </c>
      <c r="Z1014">
        <v>27.670200000000001</v>
      </c>
      <c r="AA1014">
        <v>27.906330000000001</v>
      </c>
      <c r="AB1014">
        <v>27.844519999999999</v>
      </c>
    </row>
    <row r="1015" spans="2:28" x14ac:dyDescent="0.25">
      <c r="B1015">
        <v>0.60416393036833804</v>
      </c>
      <c r="C1015">
        <v>-0.29695256551106702</v>
      </c>
      <c r="D1015" t="s">
        <v>1429</v>
      </c>
      <c r="E1015" t="s">
        <v>1429</v>
      </c>
      <c r="F1015" t="s">
        <v>1430</v>
      </c>
      <c r="G1015" t="s">
        <v>1431</v>
      </c>
      <c r="H1015" t="s">
        <v>7132</v>
      </c>
      <c r="I1015">
        <v>1</v>
      </c>
      <c r="J1015">
        <v>4</v>
      </c>
      <c r="K1015" t="s">
        <v>252</v>
      </c>
      <c r="L1015">
        <v>6</v>
      </c>
      <c r="M1015">
        <v>6</v>
      </c>
      <c r="N1015">
        <v>6</v>
      </c>
      <c r="O1015">
        <v>46.7</v>
      </c>
      <c r="P1015">
        <v>46.7</v>
      </c>
      <c r="Q1015">
        <v>46.7</v>
      </c>
      <c r="R1015">
        <v>22.794</v>
      </c>
      <c r="S1015">
        <v>0</v>
      </c>
      <c r="T1015">
        <v>48.295999999999999</v>
      </c>
      <c r="U1015">
        <v>653030000</v>
      </c>
      <c r="V1015">
        <v>28</v>
      </c>
      <c r="W1015">
        <v>26.400359999999999</v>
      </c>
      <c r="X1015">
        <v>26.194299999999998</v>
      </c>
      <c r="Y1015">
        <v>26.82019</v>
      </c>
      <c r="Z1015">
        <v>26.870439999999999</v>
      </c>
      <c r="AA1015">
        <v>26.907240000000002</v>
      </c>
      <c r="AB1015">
        <v>26.528030000000001</v>
      </c>
    </row>
    <row r="1016" spans="2:28" x14ac:dyDescent="0.25">
      <c r="B1016">
        <v>0.55581117002770897</v>
      </c>
      <c r="C1016">
        <v>1.28104146321614</v>
      </c>
      <c r="D1016" t="s">
        <v>1433</v>
      </c>
      <c r="E1016" t="s">
        <v>1433</v>
      </c>
      <c r="F1016" t="s">
        <v>1434</v>
      </c>
      <c r="G1016" t="s">
        <v>1435</v>
      </c>
      <c r="H1016" t="s">
        <v>7132</v>
      </c>
      <c r="I1016">
        <v>1</v>
      </c>
      <c r="J1016">
        <v>4</v>
      </c>
      <c r="K1016" t="s">
        <v>1432</v>
      </c>
      <c r="L1016">
        <v>13</v>
      </c>
      <c r="M1016">
        <v>13</v>
      </c>
      <c r="N1016">
        <v>13</v>
      </c>
      <c r="O1016">
        <v>38.6</v>
      </c>
      <c r="P1016">
        <v>38.6</v>
      </c>
      <c r="Q1016">
        <v>38.6</v>
      </c>
      <c r="R1016">
        <v>51.572000000000003</v>
      </c>
      <c r="S1016">
        <v>0</v>
      </c>
      <c r="T1016">
        <v>42.683</v>
      </c>
      <c r="U1016">
        <v>473070000</v>
      </c>
      <c r="V1016">
        <v>26</v>
      </c>
      <c r="W1016">
        <v>26.553529999999999</v>
      </c>
      <c r="X1016">
        <v>26.442250000000001</v>
      </c>
      <c r="Y1016">
        <v>26.63824</v>
      </c>
      <c r="Z1016">
        <v>23.239249999999998</v>
      </c>
      <c r="AA1016">
        <v>26.492609999999999</v>
      </c>
      <c r="AB1016">
        <v>26.05904</v>
      </c>
    </row>
    <row r="1017" spans="2:28" x14ac:dyDescent="0.25">
      <c r="B1017">
        <v>1.0737226991275399</v>
      </c>
      <c r="C1017">
        <v>-0.40598360697428498</v>
      </c>
      <c r="D1017" t="s">
        <v>1438</v>
      </c>
      <c r="E1017" t="s">
        <v>1438</v>
      </c>
      <c r="F1017" t="s">
        <v>1439</v>
      </c>
      <c r="G1017" t="s">
        <v>1440</v>
      </c>
      <c r="H1017" t="s">
        <v>7132</v>
      </c>
      <c r="I1017">
        <v>1</v>
      </c>
      <c r="J1017">
        <v>4</v>
      </c>
      <c r="K1017" t="s">
        <v>1437</v>
      </c>
      <c r="L1017">
        <v>6</v>
      </c>
      <c r="M1017">
        <v>5</v>
      </c>
      <c r="N1017">
        <v>5</v>
      </c>
      <c r="O1017">
        <v>30</v>
      </c>
      <c r="P1017">
        <v>24.3</v>
      </c>
      <c r="Q1017">
        <v>24.3</v>
      </c>
      <c r="R1017">
        <v>24.161999999999999</v>
      </c>
      <c r="S1017">
        <v>0</v>
      </c>
      <c r="T1017">
        <v>18.896000000000001</v>
      </c>
      <c r="U1017">
        <v>363260000</v>
      </c>
      <c r="V1017">
        <v>22</v>
      </c>
      <c r="W1017">
        <v>25.714030000000001</v>
      </c>
      <c r="X1017">
        <v>25.563549999999999</v>
      </c>
      <c r="Y1017">
        <v>25.49972</v>
      </c>
      <c r="Z1017">
        <v>25.741140000000001</v>
      </c>
      <c r="AA1017">
        <v>25.94537</v>
      </c>
      <c r="AB1017">
        <v>26.30874</v>
      </c>
    </row>
    <row r="1018" spans="2:28" x14ac:dyDescent="0.25">
      <c r="B1018">
        <v>0.66737835917809596</v>
      </c>
      <c r="C1018">
        <v>-0.42516390482584798</v>
      </c>
      <c r="D1018" t="s">
        <v>1442</v>
      </c>
      <c r="E1018" t="s">
        <v>1442</v>
      </c>
      <c r="F1018" t="s">
        <v>1443</v>
      </c>
      <c r="G1018" t="s">
        <v>1444</v>
      </c>
      <c r="H1018" t="s">
        <v>7132</v>
      </c>
      <c r="I1018">
        <v>1</v>
      </c>
      <c r="J1018">
        <v>4</v>
      </c>
      <c r="K1018" t="s">
        <v>1441</v>
      </c>
      <c r="L1018">
        <v>11</v>
      </c>
      <c r="M1018">
        <v>11</v>
      </c>
      <c r="N1018">
        <v>11</v>
      </c>
      <c r="O1018">
        <v>14.1</v>
      </c>
      <c r="P1018">
        <v>14.1</v>
      </c>
      <c r="Q1018">
        <v>14.1</v>
      </c>
      <c r="R1018">
        <v>104.92</v>
      </c>
      <c r="S1018">
        <v>0</v>
      </c>
      <c r="T1018">
        <v>42.308999999999997</v>
      </c>
      <c r="U1018">
        <v>537920000</v>
      </c>
      <c r="V1018">
        <v>19</v>
      </c>
      <c r="W1018">
        <v>26.240130000000001</v>
      </c>
      <c r="X1018">
        <v>26.546220000000002</v>
      </c>
      <c r="Y1018">
        <v>25.614789999999999</v>
      </c>
      <c r="Z1018">
        <v>26.51567</v>
      </c>
      <c r="AA1018">
        <v>26.4268</v>
      </c>
      <c r="AB1018">
        <v>26.73415</v>
      </c>
    </row>
    <row r="1019" spans="2:28" x14ac:dyDescent="0.25">
      <c r="B1019">
        <v>0.54933248922640499</v>
      </c>
      <c r="C1019">
        <v>-0.124886194864906</v>
      </c>
      <c r="D1019" t="s">
        <v>1451</v>
      </c>
      <c r="E1019" t="s">
        <v>1451</v>
      </c>
      <c r="F1019" t="s">
        <v>1452</v>
      </c>
      <c r="G1019" t="s">
        <v>1453</v>
      </c>
      <c r="H1019" t="s">
        <v>7132</v>
      </c>
      <c r="I1019">
        <v>1</v>
      </c>
      <c r="J1019">
        <v>4</v>
      </c>
      <c r="K1019" t="s">
        <v>1450</v>
      </c>
      <c r="L1019">
        <v>11</v>
      </c>
      <c r="M1019">
        <v>11</v>
      </c>
      <c r="N1019">
        <v>11</v>
      </c>
      <c r="O1019">
        <v>52.6</v>
      </c>
      <c r="P1019">
        <v>52.6</v>
      </c>
      <c r="Q1019">
        <v>52.6</v>
      </c>
      <c r="R1019">
        <v>33.997</v>
      </c>
      <c r="S1019">
        <v>0</v>
      </c>
      <c r="T1019">
        <v>48.195</v>
      </c>
      <c r="U1019">
        <v>777500000</v>
      </c>
      <c r="V1019">
        <v>46</v>
      </c>
      <c r="W1019">
        <v>26.78182</v>
      </c>
      <c r="X1019">
        <v>26.840979999999998</v>
      </c>
      <c r="Y1019">
        <v>26.818000000000001</v>
      </c>
      <c r="Z1019">
        <v>26.84864</v>
      </c>
      <c r="AA1019">
        <v>27.136430000000001</v>
      </c>
      <c r="AB1019">
        <v>26.830380000000002</v>
      </c>
    </row>
    <row r="1020" spans="2:28" x14ac:dyDescent="0.25">
      <c r="B1020">
        <v>0.71888283843380696</v>
      </c>
      <c r="C1020">
        <v>-1.7880554199218801</v>
      </c>
      <c r="D1020" t="s">
        <v>1456</v>
      </c>
      <c r="E1020" t="s">
        <v>1456</v>
      </c>
      <c r="F1020" t="s">
        <v>1457</v>
      </c>
      <c r="G1020" t="s">
        <v>1458</v>
      </c>
      <c r="H1020" t="s">
        <v>7132</v>
      </c>
      <c r="I1020">
        <v>1</v>
      </c>
      <c r="J1020">
        <v>4</v>
      </c>
      <c r="K1020" t="s">
        <v>1455</v>
      </c>
      <c r="L1020">
        <v>7</v>
      </c>
      <c r="M1020">
        <v>7</v>
      </c>
      <c r="N1020">
        <v>7</v>
      </c>
      <c r="O1020">
        <v>25.1</v>
      </c>
      <c r="P1020">
        <v>25.1</v>
      </c>
      <c r="Q1020">
        <v>25.1</v>
      </c>
      <c r="R1020">
        <v>45.722000000000001</v>
      </c>
      <c r="S1020">
        <v>0</v>
      </c>
      <c r="T1020">
        <v>24.11</v>
      </c>
      <c r="U1020">
        <v>282600000</v>
      </c>
      <c r="V1020">
        <v>23</v>
      </c>
      <c r="W1020">
        <v>24.912510000000001</v>
      </c>
      <c r="X1020">
        <v>21.826820000000001</v>
      </c>
      <c r="Y1020">
        <v>25.22052</v>
      </c>
      <c r="Z1020">
        <v>26.433789999999998</v>
      </c>
      <c r="AA1020">
        <v>25.626560000000001</v>
      </c>
      <c r="AB1020">
        <v>25.263670000000001</v>
      </c>
    </row>
    <row r="1021" spans="2:28" x14ac:dyDescent="0.25">
      <c r="B1021">
        <v>1.1988607933656601</v>
      </c>
      <c r="C1021">
        <v>-0.54446283976236698</v>
      </c>
      <c r="D1021" t="s">
        <v>1464</v>
      </c>
      <c r="E1021" t="s">
        <v>1464</v>
      </c>
      <c r="F1021" t="s">
        <v>1465</v>
      </c>
      <c r="G1021" t="s">
        <v>1466</v>
      </c>
      <c r="H1021" t="s">
        <v>7132</v>
      </c>
      <c r="I1021">
        <v>1</v>
      </c>
      <c r="J1021">
        <v>4</v>
      </c>
      <c r="K1021" t="s">
        <v>1463</v>
      </c>
      <c r="L1021">
        <v>4</v>
      </c>
      <c r="M1021">
        <v>4</v>
      </c>
      <c r="N1021">
        <v>4</v>
      </c>
      <c r="O1021">
        <v>15.3</v>
      </c>
      <c r="P1021">
        <v>15.3</v>
      </c>
      <c r="Q1021">
        <v>15.3</v>
      </c>
      <c r="R1021">
        <v>43.473999999999997</v>
      </c>
      <c r="S1021">
        <v>0</v>
      </c>
      <c r="T1021">
        <v>32.432000000000002</v>
      </c>
      <c r="U1021">
        <v>158460000</v>
      </c>
      <c r="V1021">
        <v>14</v>
      </c>
      <c r="W1021">
        <v>24.440190000000001</v>
      </c>
      <c r="X1021">
        <v>23.982589999999998</v>
      </c>
      <c r="Y1021">
        <v>24.50779</v>
      </c>
      <c r="Z1021">
        <v>25.048349999999999</v>
      </c>
      <c r="AA1021">
        <v>24.593720000000001</v>
      </c>
      <c r="AB1021">
        <v>24.921890000000001</v>
      </c>
    </row>
    <row r="1022" spans="2:28" x14ac:dyDescent="0.25">
      <c r="B1022">
        <v>0.28774768710715598</v>
      </c>
      <c r="C1022">
        <v>-0.137373606363933</v>
      </c>
      <c r="D1022" t="s">
        <v>1468</v>
      </c>
      <c r="E1022" t="s">
        <v>1468</v>
      </c>
      <c r="F1022" t="s">
        <v>1469</v>
      </c>
      <c r="G1022" t="s">
        <v>1470</v>
      </c>
      <c r="H1022" t="s">
        <v>7132</v>
      </c>
      <c r="I1022">
        <v>1</v>
      </c>
      <c r="J1022">
        <v>4</v>
      </c>
      <c r="K1022" t="s">
        <v>1467</v>
      </c>
      <c r="L1022">
        <v>11</v>
      </c>
      <c r="M1022">
        <v>11</v>
      </c>
      <c r="N1022">
        <v>11</v>
      </c>
      <c r="O1022">
        <v>21.9</v>
      </c>
      <c r="P1022">
        <v>21.9</v>
      </c>
      <c r="Q1022">
        <v>21.9</v>
      </c>
      <c r="R1022">
        <v>59.125</v>
      </c>
      <c r="S1022">
        <v>0</v>
      </c>
      <c r="T1022">
        <v>38.064</v>
      </c>
      <c r="U1022">
        <v>962150000</v>
      </c>
      <c r="V1022">
        <v>53</v>
      </c>
      <c r="W1022">
        <v>27.083549999999999</v>
      </c>
      <c r="X1022">
        <v>27.345790000000001</v>
      </c>
      <c r="Y1022">
        <v>27.011369999999999</v>
      </c>
      <c r="Z1022">
        <v>27.604420000000001</v>
      </c>
      <c r="AA1022">
        <v>27.184989999999999</v>
      </c>
      <c r="AB1022">
        <v>27.06343</v>
      </c>
    </row>
    <row r="1023" spans="2:28" x14ac:dyDescent="0.25">
      <c r="B1023">
        <v>0.20231141893975299</v>
      </c>
      <c r="C1023">
        <v>-0.108877817789715</v>
      </c>
      <c r="D1023" t="s">
        <v>1472</v>
      </c>
      <c r="E1023" t="s">
        <v>1472</v>
      </c>
      <c r="F1023" t="s">
        <v>1473</v>
      </c>
      <c r="G1023" t="s">
        <v>1474</v>
      </c>
      <c r="H1023" t="s">
        <v>7132</v>
      </c>
      <c r="I1023">
        <v>1</v>
      </c>
      <c r="J1023">
        <v>4</v>
      </c>
      <c r="K1023" t="s">
        <v>1471</v>
      </c>
      <c r="L1023">
        <v>6</v>
      </c>
      <c r="M1023">
        <v>6</v>
      </c>
      <c r="N1023">
        <v>6</v>
      </c>
      <c r="O1023">
        <v>17.3</v>
      </c>
      <c r="P1023">
        <v>17.3</v>
      </c>
      <c r="Q1023">
        <v>17.3</v>
      </c>
      <c r="R1023">
        <v>47.756</v>
      </c>
      <c r="S1023">
        <v>0</v>
      </c>
      <c r="T1023">
        <v>14.654999999999999</v>
      </c>
      <c r="U1023">
        <v>419580000</v>
      </c>
      <c r="V1023">
        <v>18</v>
      </c>
      <c r="W1023">
        <v>26.038019999999999</v>
      </c>
      <c r="X1023">
        <v>25.694710000000001</v>
      </c>
      <c r="Y1023">
        <v>26.183520000000001</v>
      </c>
      <c r="Z1023">
        <v>25.78547</v>
      </c>
      <c r="AA1023">
        <v>26.2012</v>
      </c>
      <c r="AB1023">
        <v>26.256219999999999</v>
      </c>
    </row>
    <row r="1024" spans="2:28" x14ac:dyDescent="0.25">
      <c r="B1024">
        <v>0.30631305141735299</v>
      </c>
      <c r="C1024">
        <v>-0.135673522949219</v>
      </c>
      <c r="D1024" t="s">
        <v>1475</v>
      </c>
      <c r="E1024" t="s">
        <v>1475</v>
      </c>
      <c r="F1024" t="s">
        <v>1476</v>
      </c>
      <c r="G1024" t="s">
        <v>1477</v>
      </c>
      <c r="H1024" t="s">
        <v>7132</v>
      </c>
      <c r="I1024">
        <v>1</v>
      </c>
      <c r="J1024">
        <v>4</v>
      </c>
      <c r="K1024" t="s">
        <v>272</v>
      </c>
      <c r="L1024">
        <v>11</v>
      </c>
      <c r="M1024">
        <v>11</v>
      </c>
      <c r="N1024">
        <v>11</v>
      </c>
      <c r="O1024">
        <v>32.200000000000003</v>
      </c>
      <c r="P1024">
        <v>32.200000000000003</v>
      </c>
      <c r="Q1024">
        <v>32.200000000000003</v>
      </c>
      <c r="R1024">
        <v>54.356999999999999</v>
      </c>
      <c r="S1024">
        <v>0</v>
      </c>
      <c r="T1024">
        <v>31.326000000000001</v>
      </c>
      <c r="U1024">
        <v>438900000</v>
      </c>
      <c r="V1024">
        <v>26</v>
      </c>
      <c r="W1024">
        <v>25.931730000000002</v>
      </c>
      <c r="X1024">
        <v>26.06579</v>
      </c>
      <c r="Y1024">
        <v>26.063859999999998</v>
      </c>
      <c r="Z1024">
        <v>25.811620000000001</v>
      </c>
      <c r="AA1024">
        <v>26.275829999999999</v>
      </c>
      <c r="AB1024">
        <v>26.380949999999999</v>
      </c>
    </row>
    <row r="1025" spans="2:28" x14ac:dyDescent="0.25">
      <c r="B1025">
        <v>1.7658726341625199</v>
      </c>
      <c r="C1025">
        <v>-0.35094324747721101</v>
      </c>
      <c r="D1025" t="s">
        <v>1484</v>
      </c>
      <c r="E1025" t="s">
        <v>1484</v>
      </c>
      <c r="F1025" t="s">
        <v>1485</v>
      </c>
      <c r="G1025" t="s">
        <v>1486</v>
      </c>
      <c r="H1025" t="s">
        <v>7132</v>
      </c>
      <c r="I1025">
        <v>1</v>
      </c>
      <c r="J1025">
        <v>4</v>
      </c>
      <c r="K1025" t="s">
        <v>1483</v>
      </c>
      <c r="L1025">
        <v>5</v>
      </c>
      <c r="M1025">
        <v>5</v>
      </c>
      <c r="N1025">
        <v>5</v>
      </c>
      <c r="O1025">
        <v>30</v>
      </c>
      <c r="P1025">
        <v>30</v>
      </c>
      <c r="Q1025">
        <v>30</v>
      </c>
      <c r="R1025">
        <v>23.596</v>
      </c>
      <c r="S1025">
        <v>0</v>
      </c>
      <c r="T1025">
        <v>61.984000000000002</v>
      </c>
      <c r="U1025">
        <v>602900000</v>
      </c>
      <c r="V1025">
        <v>35</v>
      </c>
      <c r="W1025">
        <v>26.353619999999999</v>
      </c>
      <c r="X1025">
        <v>26.313859999999998</v>
      </c>
      <c r="Y1025">
        <v>26.39387</v>
      </c>
      <c r="Z1025">
        <v>26.54008</v>
      </c>
      <c r="AA1025">
        <v>26.832070000000002</v>
      </c>
      <c r="AB1025">
        <v>26.742010000000001</v>
      </c>
    </row>
    <row r="1026" spans="2:28" x14ac:dyDescent="0.25">
      <c r="B1026">
        <v>0.22803856695953301</v>
      </c>
      <c r="C1026">
        <v>0.118338902791344</v>
      </c>
      <c r="D1026" t="s">
        <v>1497</v>
      </c>
      <c r="E1026" t="s">
        <v>1497</v>
      </c>
      <c r="F1026" t="s">
        <v>1498</v>
      </c>
      <c r="G1026" t="s">
        <v>1499</v>
      </c>
      <c r="H1026" t="s">
        <v>7132</v>
      </c>
      <c r="I1026">
        <v>1</v>
      </c>
      <c r="J1026">
        <v>4</v>
      </c>
      <c r="K1026" t="s">
        <v>1496</v>
      </c>
      <c r="L1026">
        <v>11</v>
      </c>
      <c r="M1026">
        <v>11</v>
      </c>
      <c r="N1026">
        <v>11</v>
      </c>
      <c r="O1026">
        <v>19.8</v>
      </c>
      <c r="P1026">
        <v>19.8</v>
      </c>
      <c r="Q1026">
        <v>19.8</v>
      </c>
      <c r="R1026">
        <v>68.459999999999994</v>
      </c>
      <c r="S1026">
        <v>0</v>
      </c>
      <c r="T1026">
        <v>20.452999999999999</v>
      </c>
      <c r="U1026">
        <v>448230000</v>
      </c>
      <c r="V1026">
        <v>36</v>
      </c>
      <c r="W1026">
        <v>25.899840000000001</v>
      </c>
      <c r="X1026">
        <v>26.175789999999999</v>
      </c>
      <c r="Y1026">
        <v>26.458310000000001</v>
      </c>
      <c r="Z1026">
        <v>25.952380000000002</v>
      </c>
      <c r="AA1026">
        <v>26.30622</v>
      </c>
      <c r="AB1026">
        <v>25.92032</v>
      </c>
    </row>
    <row r="1027" spans="2:28" x14ac:dyDescent="0.25">
      <c r="B1027">
        <v>0.38296288299201298</v>
      </c>
      <c r="C1027">
        <v>-9.5361709594726604E-2</v>
      </c>
      <c r="D1027" t="s">
        <v>1501</v>
      </c>
      <c r="E1027" t="s">
        <v>1501</v>
      </c>
      <c r="F1027" t="s">
        <v>1502</v>
      </c>
      <c r="G1027" t="s">
        <v>1503</v>
      </c>
      <c r="H1027" t="s">
        <v>7132</v>
      </c>
      <c r="I1027">
        <v>1</v>
      </c>
      <c r="J1027">
        <v>4</v>
      </c>
      <c r="K1027" t="s">
        <v>1500</v>
      </c>
      <c r="L1027">
        <v>7</v>
      </c>
      <c r="M1027">
        <v>4</v>
      </c>
      <c r="N1027">
        <v>4</v>
      </c>
      <c r="O1027">
        <v>46.3</v>
      </c>
      <c r="P1027">
        <v>31.5</v>
      </c>
      <c r="Q1027">
        <v>31.5</v>
      </c>
      <c r="R1027">
        <v>23.411999999999999</v>
      </c>
      <c r="S1027">
        <v>0</v>
      </c>
      <c r="T1027">
        <v>13.237</v>
      </c>
      <c r="U1027">
        <v>298300000</v>
      </c>
      <c r="V1027">
        <v>16</v>
      </c>
      <c r="W1027">
        <v>25.42304</v>
      </c>
      <c r="X1027">
        <v>25.45073</v>
      </c>
      <c r="Y1027">
        <v>25.58184</v>
      </c>
      <c r="Z1027">
        <v>25.399139999999999</v>
      </c>
      <c r="AA1027">
        <v>25.639309999999998</v>
      </c>
      <c r="AB1027">
        <v>25.703240000000001</v>
      </c>
    </row>
    <row r="1028" spans="2:28" x14ac:dyDescent="0.25">
      <c r="B1028">
        <v>1.4896443584171499</v>
      </c>
      <c r="C1028">
        <v>-0.29002571105956998</v>
      </c>
      <c r="D1028" t="s">
        <v>1505</v>
      </c>
      <c r="E1028" t="s">
        <v>1506</v>
      </c>
      <c r="F1028" t="s">
        <v>1507</v>
      </c>
      <c r="G1028" t="s">
        <v>1508</v>
      </c>
      <c r="H1028" t="s">
        <v>7132</v>
      </c>
      <c r="I1028">
        <v>1</v>
      </c>
      <c r="J1028">
        <v>4</v>
      </c>
      <c r="K1028" t="s">
        <v>1504</v>
      </c>
      <c r="L1028">
        <v>6</v>
      </c>
      <c r="M1028">
        <v>6</v>
      </c>
      <c r="N1028">
        <v>6</v>
      </c>
      <c r="O1028">
        <v>29.8</v>
      </c>
      <c r="P1028">
        <v>29.8</v>
      </c>
      <c r="Q1028">
        <v>29.8</v>
      </c>
      <c r="R1028">
        <v>23.59</v>
      </c>
      <c r="S1028">
        <v>0</v>
      </c>
      <c r="T1028">
        <v>29.015999999999998</v>
      </c>
      <c r="U1028">
        <v>1654600000</v>
      </c>
      <c r="V1028">
        <v>53</v>
      </c>
      <c r="W1028">
        <v>27.819700000000001</v>
      </c>
      <c r="X1028">
        <v>27.58032</v>
      </c>
      <c r="Y1028">
        <v>27.746569999999998</v>
      </c>
      <c r="Z1028">
        <v>27.989609999999999</v>
      </c>
      <c r="AA1028">
        <v>28.109190000000002</v>
      </c>
      <c r="AB1028">
        <v>27.917870000000001</v>
      </c>
    </row>
    <row r="1029" spans="2:28" x14ac:dyDescent="0.25">
      <c r="B1029">
        <v>0.86216192417039395</v>
      </c>
      <c r="C1029">
        <v>0.23720932006835899</v>
      </c>
      <c r="D1029" t="s">
        <v>1510</v>
      </c>
      <c r="E1029" t="s">
        <v>1510</v>
      </c>
      <c r="F1029" t="s">
        <v>1511</v>
      </c>
      <c r="G1029" t="s">
        <v>1512</v>
      </c>
      <c r="H1029" t="s">
        <v>7132</v>
      </c>
      <c r="I1029">
        <v>1</v>
      </c>
      <c r="J1029">
        <v>4</v>
      </c>
      <c r="K1029" t="s">
        <v>1509</v>
      </c>
      <c r="L1029">
        <v>9</v>
      </c>
      <c r="M1029">
        <v>9</v>
      </c>
      <c r="N1029">
        <v>9</v>
      </c>
      <c r="O1029">
        <v>48.2</v>
      </c>
      <c r="P1029">
        <v>48.2</v>
      </c>
      <c r="Q1029">
        <v>48.2</v>
      </c>
      <c r="R1029">
        <v>24.106000000000002</v>
      </c>
      <c r="S1029">
        <v>0</v>
      </c>
      <c r="T1029">
        <v>31.984999999999999</v>
      </c>
      <c r="U1029">
        <v>785710000</v>
      </c>
      <c r="V1029">
        <v>40</v>
      </c>
      <c r="W1029">
        <v>26.95082</v>
      </c>
      <c r="X1029">
        <v>26.99766</v>
      </c>
      <c r="Y1029">
        <v>27.166239999999998</v>
      </c>
      <c r="Z1029">
        <v>26.58118</v>
      </c>
      <c r="AA1029">
        <v>26.91582</v>
      </c>
      <c r="AB1029">
        <v>26.906099999999999</v>
      </c>
    </row>
    <row r="1030" spans="2:28" x14ac:dyDescent="0.25">
      <c r="B1030">
        <v>0.14225229102512599</v>
      </c>
      <c r="C1030">
        <v>-7.1318944295249806E-2</v>
      </c>
      <c r="D1030" t="s">
        <v>1518</v>
      </c>
      <c r="E1030" t="s">
        <v>1518</v>
      </c>
      <c r="F1030" t="s">
        <v>1519</v>
      </c>
      <c r="G1030" t="s">
        <v>1520</v>
      </c>
      <c r="H1030" t="s">
        <v>7132</v>
      </c>
      <c r="I1030">
        <v>1</v>
      </c>
      <c r="J1030">
        <v>4</v>
      </c>
      <c r="K1030" t="s">
        <v>1517</v>
      </c>
      <c r="L1030">
        <v>8</v>
      </c>
      <c r="M1030">
        <v>8</v>
      </c>
      <c r="N1030">
        <v>8</v>
      </c>
      <c r="O1030">
        <v>52.4</v>
      </c>
      <c r="P1030">
        <v>52.4</v>
      </c>
      <c r="Q1030">
        <v>52.4</v>
      </c>
      <c r="R1030">
        <v>23.035</v>
      </c>
      <c r="S1030">
        <v>0</v>
      </c>
      <c r="T1030">
        <v>50.414000000000001</v>
      </c>
      <c r="U1030">
        <v>744600000</v>
      </c>
      <c r="V1030">
        <v>33</v>
      </c>
      <c r="W1030">
        <v>26.713059999999999</v>
      </c>
      <c r="X1030">
        <v>26.851150000000001</v>
      </c>
      <c r="Y1030">
        <v>26.931789999999999</v>
      </c>
      <c r="Z1030">
        <v>26.561229999999998</v>
      </c>
      <c r="AA1030">
        <v>27.014250000000001</v>
      </c>
      <c r="AB1030">
        <v>27.13448</v>
      </c>
    </row>
    <row r="1031" spans="2:28" x14ac:dyDescent="0.25">
      <c r="B1031">
        <v>0.21244997658443099</v>
      </c>
      <c r="C1031">
        <v>0.37802823384602702</v>
      </c>
      <c r="D1031" t="s">
        <v>1530</v>
      </c>
      <c r="E1031" t="s">
        <v>1531</v>
      </c>
      <c r="F1031" t="s">
        <v>1532</v>
      </c>
      <c r="G1031" t="s">
        <v>1533</v>
      </c>
      <c r="H1031" t="s">
        <v>7132</v>
      </c>
      <c r="I1031">
        <v>1</v>
      </c>
      <c r="J1031">
        <v>4</v>
      </c>
      <c r="K1031" t="s">
        <v>1529</v>
      </c>
      <c r="L1031">
        <v>11</v>
      </c>
      <c r="M1031">
        <v>11</v>
      </c>
      <c r="N1031">
        <v>10</v>
      </c>
      <c r="O1031">
        <v>12</v>
      </c>
      <c r="P1031">
        <v>12</v>
      </c>
      <c r="Q1031">
        <v>11.4</v>
      </c>
      <c r="R1031">
        <v>129.65</v>
      </c>
      <c r="S1031">
        <v>0</v>
      </c>
      <c r="T1031">
        <v>24.75</v>
      </c>
      <c r="U1031">
        <v>380800000</v>
      </c>
      <c r="V1031">
        <v>26</v>
      </c>
      <c r="W1031">
        <v>25.096920000000001</v>
      </c>
      <c r="X1031">
        <v>26.67088</v>
      </c>
      <c r="Y1031">
        <v>26.0181</v>
      </c>
      <c r="Z1031">
        <v>26.41217</v>
      </c>
      <c r="AA1031">
        <v>25.617760000000001</v>
      </c>
      <c r="AB1031">
        <v>24.621870000000001</v>
      </c>
    </row>
    <row r="1032" spans="2:28" x14ac:dyDescent="0.25">
      <c r="B1032">
        <v>0.97739979552238299</v>
      </c>
      <c r="C1032">
        <v>-0.31011263529459798</v>
      </c>
      <c r="D1032" t="s">
        <v>1544</v>
      </c>
      <c r="E1032" t="s">
        <v>1544</v>
      </c>
      <c r="F1032" t="s">
        <v>1545</v>
      </c>
      <c r="G1032" t="s">
        <v>1546</v>
      </c>
      <c r="H1032" t="s">
        <v>7132</v>
      </c>
      <c r="I1032">
        <v>1</v>
      </c>
      <c r="J1032">
        <v>4</v>
      </c>
      <c r="K1032" t="s">
        <v>1543</v>
      </c>
      <c r="L1032">
        <v>18</v>
      </c>
      <c r="M1032">
        <v>18</v>
      </c>
      <c r="N1032">
        <v>18</v>
      </c>
      <c r="O1032">
        <v>29.1</v>
      </c>
      <c r="P1032">
        <v>29.1</v>
      </c>
      <c r="Q1032">
        <v>29.1</v>
      </c>
      <c r="R1032">
        <v>67.277000000000001</v>
      </c>
      <c r="S1032">
        <v>0</v>
      </c>
      <c r="T1032">
        <v>92.08</v>
      </c>
      <c r="U1032">
        <v>2382200000</v>
      </c>
      <c r="V1032">
        <v>101</v>
      </c>
      <c r="W1032">
        <v>28.26857</v>
      </c>
      <c r="X1032">
        <v>28.21688</v>
      </c>
      <c r="Y1032">
        <v>28.59046</v>
      </c>
      <c r="Z1032">
        <v>28.62041</v>
      </c>
      <c r="AA1032">
        <v>28.846520000000002</v>
      </c>
      <c r="AB1032">
        <v>28.53931</v>
      </c>
    </row>
    <row r="1033" spans="2:28" x14ac:dyDescent="0.25">
      <c r="B1033">
        <v>1.4359670672391999E-2</v>
      </c>
      <c r="C1033">
        <v>-5.3253173828125E-3</v>
      </c>
      <c r="D1033" t="s">
        <v>1557</v>
      </c>
      <c r="E1033" t="s">
        <v>1557</v>
      </c>
      <c r="F1033" t="s">
        <v>1558</v>
      </c>
      <c r="G1033" t="s">
        <v>1559</v>
      </c>
      <c r="H1033" t="s">
        <v>7132</v>
      </c>
      <c r="I1033">
        <v>1</v>
      </c>
      <c r="J1033">
        <v>4</v>
      </c>
      <c r="K1033" t="s">
        <v>1556</v>
      </c>
      <c r="L1033">
        <v>3</v>
      </c>
      <c r="M1033">
        <v>3</v>
      </c>
      <c r="N1033">
        <v>3</v>
      </c>
      <c r="O1033">
        <v>27.5</v>
      </c>
      <c r="P1033">
        <v>27.5</v>
      </c>
      <c r="Q1033">
        <v>27.5</v>
      </c>
      <c r="R1033">
        <v>25.814</v>
      </c>
      <c r="S1033">
        <v>0</v>
      </c>
      <c r="T1033">
        <v>58.460999999999999</v>
      </c>
      <c r="U1033">
        <v>1926100000</v>
      </c>
      <c r="V1033">
        <v>34</v>
      </c>
      <c r="W1033">
        <v>27.996420000000001</v>
      </c>
      <c r="X1033">
        <v>28.315829999999998</v>
      </c>
      <c r="Y1033">
        <v>28.372520000000002</v>
      </c>
      <c r="Z1033">
        <v>28.167390000000001</v>
      </c>
      <c r="AA1033">
        <v>28.238309999999998</v>
      </c>
      <c r="AB1033">
        <v>28.29505</v>
      </c>
    </row>
    <row r="1034" spans="2:28" x14ac:dyDescent="0.25">
      <c r="B1034">
        <v>0.123685345451954</v>
      </c>
      <c r="C1034">
        <v>2.6667277018230399E-2</v>
      </c>
      <c r="D1034" t="s">
        <v>1561</v>
      </c>
      <c r="E1034" t="s">
        <v>1561</v>
      </c>
      <c r="F1034" t="s">
        <v>1562</v>
      </c>
      <c r="G1034" t="s">
        <v>1563</v>
      </c>
      <c r="H1034" t="s">
        <v>7132</v>
      </c>
      <c r="I1034">
        <v>1</v>
      </c>
      <c r="J1034">
        <v>4</v>
      </c>
      <c r="K1034" t="s">
        <v>1560</v>
      </c>
      <c r="L1034">
        <v>6</v>
      </c>
      <c r="M1034">
        <v>6</v>
      </c>
      <c r="N1034">
        <v>6</v>
      </c>
      <c r="O1034">
        <v>54.5</v>
      </c>
      <c r="P1034">
        <v>54.5</v>
      </c>
      <c r="Q1034">
        <v>54.5</v>
      </c>
      <c r="R1034">
        <v>17.803999999999998</v>
      </c>
      <c r="S1034">
        <v>0</v>
      </c>
      <c r="T1034">
        <v>105.25</v>
      </c>
      <c r="U1034">
        <v>2072500000</v>
      </c>
      <c r="V1034">
        <v>86</v>
      </c>
      <c r="W1034">
        <v>28.367319999999999</v>
      </c>
      <c r="X1034">
        <v>28.310949999999998</v>
      </c>
      <c r="Y1034">
        <v>28.387060000000002</v>
      </c>
      <c r="Z1034">
        <v>28.23265</v>
      </c>
      <c r="AA1034">
        <v>28.27533</v>
      </c>
      <c r="AB1034">
        <v>28.477340000000002</v>
      </c>
    </row>
    <row r="1035" spans="2:28" x14ac:dyDescent="0.25">
      <c r="B1035">
        <v>0.51943243701038899</v>
      </c>
      <c r="C1035">
        <v>0.23667399088541399</v>
      </c>
      <c r="D1035" t="s">
        <v>1572</v>
      </c>
      <c r="E1035" t="s">
        <v>1572</v>
      </c>
      <c r="F1035" t="s">
        <v>1573</v>
      </c>
      <c r="G1035" t="s">
        <v>1574</v>
      </c>
      <c r="H1035" t="s">
        <v>7132</v>
      </c>
      <c r="I1035">
        <v>1</v>
      </c>
      <c r="J1035">
        <v>4</v>
      </c>
      <c r="K1035" t="s">
        <v>1571</v>
      </c>
      <c r="L1035">
        <v>10</v>
      </c>
      <c r="M1035">
        <v>10</v>
      </c>
      <c r="N1035">
        <v>10</v>
      </c>
      <c r="O1035">
        <v>20.399999999999999</v>
      </c>
      <c r="P1035">
        <v>20.399999999999999</v>
      </c>
      <c r="Q1035">
        <v>20.399999999999999</v>
      </c>
      <c r="R1035">
        <v>77.043000000000006</v>
      </c>
      <c r="S1035">
        <v>0</v>
      </c>
      <c r="T1035">
        <v>28.12</v>
      </c>
      <c r="U1035">
        <v>541080000</v>
      </c>
      <c r="V1035">
        <v>46</v>
      </c>
      <c r="W1035">
        <v>26.800450000000001</v>
      </c>
      <c r="X1035">
        <v>26.199200000000001</v>
      </c>
      <c r="Y1035">
        <v>26.491759999999999</v>
      </c>
      <c r="Z1035">
        <v>26.391719999999999</v>
      </c>
      <c r="AA1035">
        <v>26.324439999999999</v>
      </c>
      <c r="AB1035">
        <v>26.065239999999999</v>
      </c>
    </row>
    <row r="1036" spans="2:28" x14ac:dyDescent="0.25">
      <c r="B1036">
        <v>2.1678604439037902E-3</v>
      </c>
      <c r="C1036">
        <v>2.0561218261718802E-3</v>
      </c>
      <c r="D1036" t="s">
        <v>1575</v>
      </c>
      <c r="E1036" t="s">
        <v>1575</v>
      </c>
      <c r="F1036" t="s">
        <v>1576</v>
      </c>
      <c r="G1036" t="s">
        <v>1577</v>
      </c>
      <c r="H1036" t="s">
        <v>7132</v>
      </c>
      <c r="I1036">
        <v>1</v>
      </c>
      <c r="J1036">
        <v>4</v>
      </c>
      <c r="K1036" t="s">
        <v>768</v>
      </c>
      <c r="L1036">
        <v>16</v>
      </c>
      <c r="M1036">
        <v>16</v>
      </c>
      <c r="N1036">
        <v>15</v>
      </c>
      <c r="O1036">
        <v>74.099999999999994</v>
      </c>
      <c r="P1036">
        <v>74.099999999999994</v>
      </c>
      <c r="Q1036">
        <v>70.599999999999994</v>
      </c>
      <c r="R1036">
        <v>22.576000000000001</v>
      </c>
      <c r="S1036">
        <v>0</v>
      </c>
      <c r="T1036">
        <v>99.376999999999995</v>
      </c>
      <c r="U1036">
        <v>2633700000</v>
      </c>
      <c r="V1036">
        <v>104</v>
      </c>
      <c r="W1036">
        <v>28.800049999999999</v>
      </c>
      <c r="X1036">
        <v>28.369990000000001</v>
      </c>
      <c r="Y1036">
        <v>28.807130000000001</v>
      </c>
      <c r="Z1036">
        <v>28.167960000000001</v>
      </c>
      <c r="AA1036">
        <v>29.115279999999998</v>
      </c>
      <c r="AB1036">
        <v>28.687760000000001</v>
      </c>
    </row>
    <row r="1037" spans="2:28" x14ac:dyDescent="0.25">
      <c r="B1037">
        <v>1.67542675704599</v>
      </c>
      <c r="C1037">
        <v>0.42500877380371099</v>
      </c>
      <c r="D1037" t="s">
        <v>1579</v>
      </c>
      <c r="E1037" t="s">
        <v>1580</v>
      </c>
      <c r="F1037" t="s">
        <v>1581</v>
      </c>
      <c r="G1037" t="s">
        <v>1582</v>
      </c>
      <c r="H1037" t="s">
        <v>7132</v>
      </c>
      <c r="I1037">
        <v>1</v>
      </c>
      <c r="J1037">
        <v>4</v>
      </c>
      <c r="K1037" t="s">
        <v>1578</v>
      </c>
      <c r="L1037">
        <v>10</v>
      </c>
      <c r="M1037">
        <v>10</v>
      </c>
      <c r="N1037">
        <v>10</v>
      </c>
      <c r="O1037">
        <v>38.200000000000003</v>
      </c>
      <c r="P1037">
        <v>38.200000000000003</v>
      </c>
      <c r="Q1037">
        <v>38.200000000000003</v>
      </c>
      <c r="R1037">
        <v>34.238</v>
      </c>
      <c r="S1037">
        <v>0</v>
      </c>
      <c r="T1037">
        <v>47.795999999999999</v>
      </c>
      <c r="U1037">
        <v>968060000</v>
      </c>
      <c r="V1037">
        <v>33</v>
      </c>
      <c r="W1037">
        <v>27.286210000000001</v>
      </c>
      <c r="X1037">
        <v>27.473749999999999</v>
      </c>
      <c r="Y1037">
        <v>27.677610000000001</v>
      </c>
      <c r="Z1037">
        <v>27.021999999999998</v>
      </c>
      <c r="AA1037">
        <v>27.098790000000001</v>
      </c>
      <c r="AB1037">
        <v>27.04177</v>
      </c>
    </row>
    <row r="1038" spans="2:28" x14ac:dyDescent="0.25">
      <c r="B1038">
        <v>2.2186946535416601</v>
      </c>
      <c r="C1038">
        <v>0.31065622965494899</v>
      </c>
      <c r="D1038" t="s">
        <v>1584</v>
      </c>
      <c r="E1038" t="s">
        <v>1584</v>
      </c>
      <c r="F1038" t="s">
        <v>1585</v>
      </c>
      <c r="G1038" t="s">
        <v>1586</v>
      </c>
      <c r="H1038" t="s">
        <v>7132</v>
      </c>
      <c r="I1038">
        <v>1</v>
      </c>
      <c r="J1038">
        <v>4</v>
      </c>
      <c r="K1038" t="s">
        <v>1583</v>
      </c>
      <c r="L1038">
        <v>41</v>
      </c>
      <c r="M1038">
        <v>41</v>
      </c>
      <c r="N1038">
        <v>40</v>
      </c>
      <c r="O1038">
        <v>63.9</v>
      </c>
      <c r="P1038">
        <v>63.9</v>
      </c>
      <c r="Q1038">
        <v>62.9</v>
      </c>
      <c r="R1038">
        <v>73.459999999999994</v>
      </c>
      <c r="S1038">
        <v>0</v>
      </c>
      <c r="T1038">
        <v>323.31</v>
      </c>
      <c r="U1038">
        <v>27138000000</v>
      </c>
      <c r="V1038">
        <v>494</v>
      </c>
      <c r="W1038">
        <v>32.125900000000001</v>
      </c>
      <c r="X1038">
        <v>32.212510000000002</v>
      </c>
      <c r="Y1038">
        <v>32.252310000000001</v>
      </c>
      <c r="Z1038">
        <v>31.79618</v>
      </c>
      <c r="AA1038">
        <v>31.92942</v>
      </c>
      <c r="AB1038">
        <v>31.933150000000001</v>
      </c>
    </row>
    <row r="1039" spans="2:28" x14ac:dyDescent="0.25">
      <c r="B1039">
        <v>0.41979678001527798</v>
      </c>
      <c r="C1039">
        <v>6.2184651692707101E-2</v>
      </c>
      <c r="D1039" t="s">
        <v>1588</v>
      </c>
      <c r="E1039" t="s">
        <v>1589</v>
      </c>
      <c r="F1039" t="s">
        <v>1590</v>
      </c>
      <c r="G1039" t="s">
        <v>1591</v>
      </c>
      <c r="H1039" t="s">
        <v>7132</v>
      </c>
      <c r="I1039">
        <v>1</v>
      </c>
      <c r="J1039">
        <v>4</v>
      </c>
      <c r="K1039" t="s">
        <v>1587</v>
      </c>
      <c r="L1039">
        <v>18</v>
      </c>
      <c r="M1039">
        <v>18</v>
      </c>
      <c r="N1039">
        <v>13</v>
      </c>
      <c r="O1039">
        <v>22.9</v>
      </c>
      <c r="P1039">
        <v>22.9</v>
      </c>
      <c r="Q1039">
        <v>18.3</v>
      </c>
      <c r="R1039">
        <v>98.144000000000005</v>
      </c>
      <c r="S1039">
        <v>0</v>
      </c>
      <c r="T1039">
        <v>51.284999999999997</v>
      </c>
      <c r="U1039">
        <v>875240000</v>
      </c>
      <c r="V1039">
        <v>84</v>
      </c>
      <c r="W1039">
        <v>27.058890000000002</v>
      </c>
      <c r="X1039">
        <v>27.070709999999998</v>
      </c>
      <c r="Y1039">
        <v>27.171220000000002</v>
      </c>
      <c r="Z1039">
        <v>27.006239999999998</v>
      </c>
      <c r="AA1039">
        <v>27.139949999999999</v>
      </c>
      <c r="AB1039">
        <v>26.968070000000001</v>
      </c>
    </row>
    <row r="1040" spans="2:28" x14ac:dyDescent="0.25">
      <c r="B1040">
        <v>1.215505944961</v>
      </c>
      <c r="C1040">
        <v>0.23821957906087099</v>
      </c>
      <c r="D1040" t="s">
        <v>1598</v>
      </c>
      <c r="E1040" t="s">
        <v>1598</v>
      </c>
      <c r="F1040" t="s">
        <v>1599</v>
      </c>
      <c r="G1040" t="s">
        <v>1600</v>
      </c>
      <c r="H1040" t="s">
        <v>7132</v>
      </c>
      <c r="I1040">
        <v>1</v>
      </c>
      <c r="J1040">
        <v>4</v>
      </c>
      <c r="K1040" t="s">
        <v>1597</v>
      </c>
      <c r="L1040">
        <v>13</v>
      </c>
      <c r="M1040">
        <v>13</v>
      </c>
      <c r="N1040">
        <v>13</v>
      </c>
      <c r="O1040">
        <v>10.4</v>
      </c>
      <c r="P1040">
        <v>10.4</v>
      </c>
      <c r="Q1040">
        <v>10.4</v>
      </c>
      <c r="R1040">
        <v>194.74</v>
      </c>
      <c r="S1040">
        <v>0</v>
      </c>
      <c r="T1040">
        <v>25.902999999999999</v>
      </c>
      <c r="U1040">
        <v>368760000</v>
      </c>
      <c r="V1040">
        <v>39</v>
      </c>
      <c r="W1040">
        <v>25.827960000000001</v>
      </c>
      <c r="X1040">
        <v>25.960650000000001</v>
      </c>
      <c r="Y1040">
        <v>26.097239999999999</v>
      </c>
      <c r="Z1040">
        <v>25.63381</v>
      </c>
      <c r="AA1040">
        <v>25.803999999999998</v>
      </c>
      <c r="AB1040">
        <v>25.733370000000001</v>
      </c>
    </row>
    <row r="1041" spans="2:28" x14ac:dyDescent="0.25">
      <c r="B1041">
        <v>1.03688835086611</v>
      </c>
      <c r="C1041">
        <v>-0.35055732727050798</v>
      </c>
      <c r="D1041" t="s">
        <v>1602</v>
      </c>
      <c r="E1041" t="s">
        <v>1602</v>
      </c>
      <c r="F1041" t="s">
        <v>1603</v>
      </c>
      <c r="G1041" t="s">
        <v>1604</v>
      </c>
      <c r="H1041" t="s">
        <v>7132</v>
      </c>
      <c r="I1041">
        <v>1</v>
      </c>
      <c r="J1041">
        <v>4</v>
      </c>
      <c r="K1041" t="s">
        <v>1601</v>
      </c>
      <c r="L1041">
        <v>12</v>
      </c>
      <c r="M1041">
        <v>11</v>
      </c>
      <c r="N1041">
        <v>11</v>
      </c>
      <c r="O1041">
        <v>35.700000000000003</v>
      </c>
      <c r="P1041">
        <v>34</v>
      </c>
      <c r="Q1041">
        <v>34</v>
      </c>
      <c r="R1041">
        <v>51.564</v>
      </c>
      <c r="S1041">
        <v>0</v>
      </c>
      <c r="T1041">
        <v>64.599000000000004</v>
      </c>
      <c r="U1041">
        <v>1044600000</v>
      </c>
      <c r="V1041">
        <v>49</v>
      </c>
      <c r="W1041">
        <v>27.104600000000001</v>
      </c>
      <c r="X1041">
        <v>27.11347</v>
      </c>
      <c r="Y1041">
        <v>27.21762</v>
      </c>
      <c r="Z1041">
        <v>27.300249999999998</v>
      </c>
      <c r="AA1041">
        <v>27.80095</v>
      </c>
      <c r="AB1041">
        <v>27.38616</v>
      </c>
    </row>
    <row r="1042" spans="2:28" x14ac:dyDescent="0.25">
      <c r="B1042">
        <v>0.54755780487705696</v>
      </c>
      <c r="C1042">
        <v>0.67554410298665202</v>
      </c>
      <c r="D1042" t="s">
        <v>1606</v>
      </c>
      <c r="E1042" t="s">
        <v>1606</v>
      </c>
      <c r="F1042" t="s">
        <v>1607</v>
      </c>
      <c r="G1042" t="s">
        <v>1608</v>
      </c>
      <c r="H1042" t="s">
        <v>7132</v>
      </c>
      <c r="I1042">
        <v>1</v>
      </c>
      <c r="J1042">
        <v>4</v>
      </c>
      <c r="K1042" t="s">
        <v>1605</v>
      </c>
      <c r="L1042">
        <v>19</v>
      </c>
      <c r="M1042">
        <v>19</v>
      </c>
      <c r="N1042">
        <v>19</v>
      </c>
      <c r="O1042">
        <v>40.1</v>
      </c>
      <c r="P1042">
        <v>40.1</v>
      </c>
      <c r="Q1042">
        <v>40.1</v>
      </c>
      <c r="R1042">
        <v>67.63</v>
      </c>
      <c r="S1042">
        <v>0</v>
      </c>
      <c r="T1042">
        <v>153.79</v>
      </c>
      <c r="U1042">
        <v>3018000000</v>
      </c>
      <c r="V1042">
        <v>108</v>
      </c>
      <c r="W1042">
        <v>30.06869</v>
      </c>
      <c r="X1042">
        <v>28.325939999999999</v>
      </c>
      <c r="Y1042">
        <v>28.784970000000001</v>
      </c>
      <c r="Z1042">
        <v>28.160959999999999</v>
      </c>
      <c r="AA1042">
        <v>28.695910000000001</v>
      </c>
      <c r="AB1042">
        <v>28.296099999999999</v>
      </c>
    </row>
    <row r="1043" spans="2:28" x14ac:dyDescent="0.25">
      <c r="B1043">
        <v>0.164452808998172</v>
      </c>
      <c r="C1043">
        <v>-0.45789210001627401</v>
      </c>
      <c r="D1043" t="s">
        <v>7698</v>
      </c>
      <c r="E1043" t="s">
        <v>7698</v>
      </c>
      <c r="F1043" t="s">
        <v>7699</v>
      </c>
      <c r="G1043" t="s">
        <v>7700</v>
      </c>
      <c r="H1043" t="s">
        <v>7132</v>
      </c>
      <c r="I1043">
        <v>1</v>
      </c>
      <c r="J1043">
        <v>4</v>
      </c>
      <c r="K1043" t="s">
        <v>7701</v>
      </c>
      <c r="L1043">
        <v>3</v>
      </c>
      <c r="M1043">
        <v>3</v>
      </c>
      <c r="N1043">
        <v>3</v>
      </c>
      <c r="O1043">
        <v>16.399999999999999</v>
      </c>
      <c r="P1043">
        <v>16.399999999999999</v>
      </c>
      <c r="Q1043">
        <v>16.399999999999999</v>
      </c>
      <c r="R1043">
        <v>25.257999999999999</v>
      </c>
      <c r="S1043">
        <v>0</v>
      </c>
      <c r="T1043">
        <v>4.8864000000000001</v>
      </c>
      <c r="U1043">
        <v>135070000</v>
      </c>
      <c r="V1043">
        <v>9</v>
      </c>
      <c r="W1043">
        <v>24.278099999999998</v>
      </c>
      <c r="X1043">
        <v>22.137429999999998</v>
      </c>
      <c r="Y1043">
        <v>21.9191</v>
      </c>
      <c r="Z1043">
        <v>21.851299999999998</v>
      </c>
      <c r="AA1043">
        <v>23.530169999999998</v>
      </c>
      <c r="AB1043">
        <v>24.326840000000001</v>
      </c>
    </row>
    <row r="1044" spans="2:28" x14ac:dyDescent="0.25">
      <c r="B1044">
        <v>0.26701997436670899</v>
      </c>
      <c r="C1044">
        <v>0.10452461242675801</v>
      </c>
      <c r="D1044" t="s">
        <v>1610</v>
      </c>
      <c r="E1044" t="s">
        <v>1610</v>
      </c>
      <c r="F1044" t="s">
        <v>1611</v>
      </c>
      <c r="G1044" t="s">
        <v>1612</v>
      </c>
      <c r="H1044" t="s">
        <v>7132</v>
      </c>
      <c r="I1044">
        <v>1</v>
      </c>
      <c r="J1044">
        <v>4</v>
      </c>
      <c r="K1044" t="s">
        <v>1609</v>
      </c>
      <c r="L1044">
        <v>8</v>
      </c>
      <c r="M1044">
        <v>8</v>
      </c>
      <c r="N1044">
        <v>8</v>
      </c>
      <c r="O1044">
        <v>30</v>
      </c>
      <c r="P1044">
        <v>30</v>
      </c>
      <c r="Q1044">
        <v>30</v>
      </c>
      <c r="R1044">
        <v>38.113</v>
      </c>
      <c r="S1044">
        <v>0</v>
      </c>
      <c r="T1044">
        <v>43.5</v>
      </c>
      <c r="U1044">
        <v>549850000</v>
      </c>
      <c r="V1044">
        <v>57</v>
      </c>
      <c r="W1044">
        <v>26.3462</v>
      </c>
      <c r="X1044">
        <v>26.529029999999999</v>
      </c>
      <c r="Y1044">
        <v>26.556270000000001</v>
      </c>
      <c r="Z1044">
        <v>26.28389</v>
      </c>
      <c r="AA1044">
        <v>26.650480000000002</v>
      </c>
      <c r="AB1044">
        <v>26.18355</v>
      </c>
    </row>
    <row r="1045" spans="2:28" x14ac:dyDescent="0.25">
      <c r="B1045">
        <v>0.109283970829245</v>
      </c>
      <c r="C1045">
        <v>-3.6004384358726299E-2</v>
      </c>
      <c r="D1045" t="s">
        <v>1614</v>
      </c>
      <c r="E1045" t="s">
        <v>1614</v>
      </c>
      <c r="F1045" t="s">
        <v>1615</v>
      </c>
      <c r="G1045" t="s">
        <v>1616</v>
      </c>
      <c r="H1045" t="s">
        <v>7132</v>
      </c>
      <c r="I1045">
        <v>1</v>
      </c>
      <c r="J1045">
        <v>4</v>
      </c>
      <c r="K1045" t="s">
        <v>1613</v>
      </c>
      <c r="L1045">
        <v>8</v>
      </c>
      <c r="M1045">
        <v>8</v>
      </c>
      <c r="N1045">
        <v>8</v>
      </c>
      <c r="O1045">
        <v>32.9</v>
      </c>
      <c r="P1045">
        <v>32.9</v>
      </c>
      <c r="Q1045">
        <v>32.9</v>
      </c>
      <c r="R1045">
        <v>27.986999999999998</v>
      </c>
      <c r="S1045">
        <v>0</v>
      </c>
      <c r="T1045">
        <v>16.803999999999998</v>
      </c>
      <c r="U1045">
        <v>561390000</v>
      </c>
      <c r="V1045">
        <v>37</v>
      </c>
      <c r="W1045">
        <v>26.470420000000001</v>
      </c>
      <c r="X1045">
        <v>26.58305</v>
      </c>
      <c r="Y1045">
        <v>26.280349999999999</v>
      </c>
      <c r="Z1045">
        <v>26.346299999999999</v>
      </c>
      <c r="AA1045">
        <v>26.472709999999999</v>
      </c>
      <c r="AB1045">
        <v>26.622820000000001</v>
      </c>
    </row>
    <row r="1046" spans="2:28" x14ac:dyDescent="0.25">
      <c r="B1046">
        <v>1.8412015009687701</v>
      </c>
      <c r="C1046">
        <v>0.37188847859700402</v>
      </c>
      <c r="D1046" t="s">
        <v>1627</v>
      </c>
      <c r="E1046" t="s">
        <v>1627</v>
      </c>
      <c r="F1046" t="s">
        <v>1628</v>
      </c>
      <c r="G1046" t="s">
        <v>1629</v>
      </c>
      <c r="H1046" t="s">
        <v>7132</v>
      </c>
      <c r="I1046">
        <v>1</v>
      </c>
      <c r="J1046">
        <v>4</v>
      </c>
      <c r="K1046" t="s">
        <v>1626</v>
      </c>
      <c r="L1046">
        <v>14</v>
      </c>
      <c r="M1046">
        <v>14</v>
      </c>
      <c r="N1046">
        <v>14</v>
      </c>
      <c r="O1046">
        <v>55.7</v>
      </c>
      <c r="P1046">
        <v>55.7</v>
      </c>
      <c r="Q1046">
        <v>55.7</v>
      </c>
      <c r="R1046">
        <v>32.25</v>
      </c>
      <c r="S1046">
        <v>0</v>
      </c>
      <c r="T1046">
        <v>206.45</v>
      </c>
      <c r="U1046">
        <v>29595000000</v>
      </c>
      <c r="V1046">
        <v>194</v>
      </c>
      <c r="W1046">
        <v>32.366199999999999</v>
      </c>
      <c r="X1046">
        <v>32.419130000000003</v>
      </c>
      <c r="Y1046">
        <v>32.246090000000002</v>
      </c>
      <c r="Z1046">
        <v>32.065640000000002</v>
      </c>
      <c r="AA1046">
        <v>32.024030000000003</v>
      </c>
      <c r="AB1046">
        <v>31.826080000000001</v>
      </c>
    </row>
    <row r="1047" spans="2:28" x14ac:dyDescent="0.25">
      <c r="B1047">
        <v>0.75843638125312596</v>
      </c>
      <c r="C1047">
        <v>-0.110813140869141</v>
      </c>
      <c r="D1047" t="s">
        <v>1634</v>
      </c>
      <c r="E1047" t="s">
        <v>1634</v>
      </c>
      <c r="F1047" t="s">
        <v>1635</v>
      </c>
      <c r="G1047" t="s">
        <v>1636</v>
      </c>
      <c r="H1047" t="s">
        <v>7132</v>
      </c>
      <c r="I1047">
        <v>1</v>
      </c>
      <c r="J1047">
        <v>4</v>
      </c>
      <c r="K1047" t="s">
        <v>1633</v>
      </c>
      <c r="L1047">
        <v>10</v>
      </c>
      <c r="M1047">
        <v>10</v>
      </c>
      <c r="N1047">
        <v>10</v>
      </c>
      <c r="O1047">
        <v>21.3</v>
      </c>
      <c r="P1047">
        <v>21.3</v>
      </c>
      <c r="Q1047">
        <v>21.3</v>
      </c>
      <c r="R1047">
        <v>88.052999999999997</v>
      </c>
      <c r="S1047">
        <v>0</v>
      </c>
      <c r="T1047">
        <v>48.954000000000001</v>
      </c>
      <c r="U1047">
        <v>502370000</v>
      </c>
      <c r="V1047">
        <v>35</v>
      </c>
      <c r="W1047">
        <v>26.217970000000001</v>
      </c>
      <c r="X1047">
        <v>26.184650000000001</v>
      </c>
      <c r="Y1047">
        <v>26.278559999999999</v>
      </c>
      <c r="Z1047">
        <v>26.229620000000001</v>
      </c>
      <c r="AA1047">
        <v>26.441849999999999</v>
      </c>
      <c r="AB1047">
        <v>26.34215</v>
      </c>
    </row>
    <row r="1048" spans="2:28" x14ac:dyDescent="0.25">
      <c r="B1048">
        <v>4.0622939969382696E-3</v>
      </c>
      <c r="C1048">
        <v>6.06791178385535E-3</v>
      </c>
      <c r="D1048" t="s">
        <v>7702</v>
      </c>
      <c r="E1048" t="s">
        <v>7702</v>
      </c>
      <c r="F1048" t="s">
        <v>7703</v>
      </c>
      <c r="G1048" t="s">
        <v>7704</v>
      </c>
      <c r="H1048" t="s">
        <v>7132</v>
      </c>
      <c r="I1048">
        <v>1</v>
      </c>
      <c r="J1048">
        <v>4</v>
      </c>
      <c r="K1048" t="s">
        <v>7705</v>
      </c>
      <c r="L1048">
        <v>2</v>
      </c>
      <c r="M1048">
        <v>2</v>
      </c>
      <c r="N1048">
        <v>2</v>
      </c>
      <c r="O1048">
        <v>2.9</v>
      </c>
      <c r="P1048">
        <v>2.9</v>
      </c>
      <c r="Q1048">
        <v>2.9</v>
      </c>
      <c r="R1048">
        <v>98.47</v>
      </c>
      <c r="S1048">
        <v>2.1946000000000001E-3</v>
      </c>
      <c r="T1048">
        <v>2.0998000000000001</v>
      </c>
      <c r="U1048">
        <v>23236000</v>
      </c>
      <c r="V1048">
        <v>5</v>
      </c>
      <c r="W1048">
        <v>22.344660000000001</v>
      </c>
      <c r="X1048">
        <v>22.22418</v>
      </c>
      <c r="Y1048">
        <v>23.610410000000002</v>
      </c>
      <c r="Z1048">
        <v>22.705400000000001</v>
      </c>
      <c r="AA1048">
        <v>23.084040000000002</v>
      </c>
      <c r="AB1048">
        <v>22.37162</v>
      </c>
    </row>
    <row r="1049" spans="2:28" x14ac:dyDescent="0.25">
      <c r="B1049">
        <v>0.16038636395011299</v>
      </c>
      <c r="C1049">
        <v>-0.121040344238281</v>
      </c>
      <c r="D1049" t="s">
        <v>1641</v>
      </c>
      <c r="E1049" t="s">
        <v>1641</v>
      </c>
      <c r="F1049" t="s">
        <v>1642</v>
      </c>
      <c r="G1049" t="s">
        <v>1643</v>
      </c>
      <c r="H1049" t="s">
        <v>7132</v>
      </c>
      <c r="I1049">
        <v>1</v>
      </c>
      <c r="J1049">
        <v>4</v>
      </c>
      <c r="K1049" t="s">
        <v>1640</v>
      </c>
      <c r="L1049">
        <v>5</v>
      </c>
      <c r="M1049">
        <v>5</v>
      </c>
      <c r="N1049">
        <v>5</v>
      </c>
      <c r="O1049">
        <v>29.3</v>
      </c>
      <c r="P1049">
        <v>29.3</v>
      </c>
      <c r="Q1049">
        <v>29.3</v>
      </c>
      <c r="R1049">
        <v>34.883000000000003</v>
      </c>
      <c r="S1049">
        <v>0</v>
      </c>
      <c r="T1049">
        <v>128.53</v>
      </c>
      <c r="U1049">
        <v>734690000</v>
      </c>
      <c r="V1049">
        <v>36</v>
      </c>
      <c r="W1049">
        <v>26.38251</v>
      </c>
      <c r="X1049">
        <v>26.77102</v>
      </c>
      <c r="Y1049">
        <v>27.131039999999999</v>
      </c>
      <c r="Z1049">
        <v>27.239000000000001</v>
      </c>
      <c r="AA1049">
        <v>26.6309</v>
      </c>
      <c r="AB1049">
        <v>26.777809999999999</v>
      </c>
    </row>
    <row r="1050" spans="2:28" x14ac:dyDescent="0.25">
      <c r="B1050">
        <v>0.80826002166021604</v>
      </c>
      <c r="C1050">
        <v>1.2703742980957</v>
      </c>
      <c r="D1050" t="s">
        <v>1649</v>
      </c>
      <c r="E1050" t="s">
        <v>1649</v>
      </c>
      <c r="F1050" t="s">
        <v>1650</v>
      </c>
      <c r="G1050" t="s">
        <v>1651</v>
      </c>
      <c r="H1050" t="s">
        <v>7132</v>
      </c>
      <c r="I1050">
        <v>1</v>
      </c>
      <c r="J1050">
        <v>4</v>
      </c>
      <c r="K1050" t="s">
        <v>1648</v>
      </c>
      <c r="L1050">
        <v>3</v>
      </c>
      <c r="M1050">
        <v>3</v>
      </c>
      <c r="N1050">
        <v>3</v>
      </c>
      <c r="O1050">
        <v>52.6</v>
      </c>
      <c r="P1050">
        <v>52.6</v>
      </c>
      <c r="Q1050">
        <v>52.6</v>
      </c>
      <c r="R1050">
        <v>10.749000000000001</v>
      </c>
      <c r="S1050">
        <v>0</v>
      </c>
      <c r="T1050">
        <v>102.24</v>
      </c>
      <c r="U1050">
        <v>8943900000</v>
      </c>
      <c r="V1050">
        <v>103</v>
      </c>
      <c r="W1050">
        <v>31.004570000000001</v>
      </c>
      <c r="X1050">
        <v>30.346360000000001</v>
      </c>
      <c r="Y1050">
        <v>31.21106</v>
      </c>
      <c r="Z1050">
        <v>30.38813</v>
      </c>
      <c r="AA1050">
        <v>28.234570000000001</v>
      </c>
      <c r="AB1050">
        <v>30.128170000000001</v>
      </c>
    </row>
    <row r="1051" spans="2:28" x14ac:dyDescent="0.25">
      <c r="B1051">
        <v>0.101273619295546</v>
      </c>
      <c r="C1051">
        <v>0.23542976379394501</v>
      </c>
      <c r="D1051" t="s">
        <v>1653</v>
      </c>
      <c r="E1051" t="s">
        <v>1653</v>
      </c>
      <c r="F1051" t="s">
        <v>1654</v>
      </c>
      <c r="G1051" t="s">
        <v>1655</v>
      </c>
      <c r="H1051" t="s">
        <v>7132</v>
      </c>
      <c r="I1051">
        <v>1</v>
      </c>
      <c r="J1051">
        <v>4</v>
      </c>
      <c r="K1051" t="s">
        <v>1652</v>
      </c>
      <c r="L1051">
        <v>3</v>
      </c>
      <c r="M1051">
        <v>3</v>
      </c>
      <c r="N1051">
        <v>3</v>
      </c>
      <c r="O1051">
        <v>42.3</v>
      </c>
      <c r="P1051">
        <v>42.3</v>
      </c>
      <c r="Q1051">
        <v>42.3</v>
      </c>
      <c r="R1051">
        <v>12.352</v>
      </c>
      <c r="S1051">
        <v>0</v>
      </c>
      <c r="T1051">
        <v>52.356999999999999</v>
      </c>
      <c r="U1051">
        <v>1992700000</v>
      </c>
      <c r="V1051">
        <v>56</v>
      </c>
      <c r="W1051">
        <v>28.338200000000001</v>
      </c>
      <c r="X1051">
        <v>27.44971</v>
      </c>
      <c r="Y1051">
        <v>28.867349999999998</v>
      </c>
      <c r="Z1051">
        <v>28.634260000000001</v>
      </c>
      <c r="AA1051">
        <v>26.53436</v>
      </c>
      <c r="AB1051">
        <v>28.780349999999999</v>
      </c>
    </row>
    <row r="1052" spans="2:28" x14ac:dyDescent="0.25">
      <c r="B1052">
        <v>1.2449821606712601</v>
      </c>
      <c r="C1052">
        <v>-0.52365430196126195</v>
      </c>
      <c r="D1052" t="s">
        <v>1657</v>
      </c>
      <c r="E1052" t="s">
        <v>1657</v>
      </c>
      <c r="F1052" t="s">
        <v>1658</v>
      </c>
      <c r="G1052" t="s">
        <v>1659</v>
      </c>
      <c r="H1052" t="s">
        <v>7132</v>
      </c>
      <c r="I1052">
        <v>1</v>
      </c>
      <c r="J1052">
        <v>4</v>
      </c>
      <c r="K1052" t="s">
        <v>1656</v>
      </c>
      <c r="L1052">
        <v>11</v>
      </c>
      <c r="M1052">
        <v>11</v>
      </c>
      <c r="N1052">
        <v>4</v>
      </c>
      <c r="O1052">
        <v>33.799999999999997</v>
      </c>
      <c r="P1052">
        <v>33.799999999999997</v>
      </c>
      <c r="Q1052">
        <v>15.1</v>
      </c>
      <c r="R1052">
        <v>21.977</v>
      </c>
      <c r="S1052">
        <v>0</v>
      </c>
      <c r="T1052">
        <v>71.614000000000004</v>
      </c>
      <c r="U1052">
        <v>11471000000</v>
      </c>
      <c r="V1052">
        <v>108</v>
      </c>
      <c r="W1052">
        <v>30.60098</v>
      </c>
      <c r="X1052">
        <v>30.746790000000001</v>
      </c>
      <c r="Y1052">
        <v>30.126570000000001</v>
      </c>
      <c r="Z1052">
        <v>31.109670000000001</v>
      </c>
      <c r="AA1052">
        <v>30.8962</v>
      </c>
      <c r="AB1052">
        <v>31.039439999999999</v>
      </c>
    </row>
    <row r="1053" spans="2:28" x14ac:dyDescent="0.25">
      <c r="B1053">
        <v>0.67257925068512903</v>
      </c>
      <c r="C1053">
        <v>0.102263132731121</v>
      </c>
      <c r="D1053" t="s">
        <v>1661</v>
      </c>
      <c r="E1053" t="s">
        <v>1661</v>
      </c>
      <c r="F1053" t="s">
        <v>1662</v>
      </c>
      <c r="G1053" t="s">
        <v>1663</v>
      </c>
      <c r="H1053" t="s">
        <v>7132</v>
      </c>
      <c r="I1053">
        <v>1</v>
      </c>
      <c r="J1053">
        <v>4</v>
      </c>
      <c r="K1053" t="s">
        <v>1660</v>
      </c>
      <c r="L1053">
        <v>7</v>
      </c>
      <c r="M1053">
        <v>4</v>
      </c>
      <c r="N1053">
        <v>4</v>
      </c>
      <c r="O1053">
        <v>32.9</v>
      </c>
      <c r="P1053">
        <v>24.9</v>
      </c>
      <c r="Q1053">
        <v>24.9</v>
      </c>
      <c r="R1053">
        <v>21.785</v>
      </c>
      <c r="S1053">
        <v>0</v>
      </c>
      <c r="T1053">
        <v>36.978000000000002</v>
      </c>
      <c r="U1053">
        <v>856510000</v>
      </c>
      <c r="V1053">
        <v>58</v>
      </c>
      <c r="W1053">
        <v>27.117439999999998</v>
      </c>
      <c r="X1053">
        <v>27.04166</v>
      </c>
      <c r="Y1053">
        <v>27.199380000000001</v>
      </c>
      <c r="Z1053">
        <v>27.003889999999998</v>
      </c>
      <c r="AA1053">
        <v>27.112970000000001</v>
      </c>
      <c r="AB1053">
        <v>26.934830000000002</v>
      </c>
    </row>
    <row r="1054" spans="2:28" x14ac:dyDescent="0.25">
      <c r="B1054">
        <v>1.16408747268513</v>
      </c>
      <c r="C1054">
        <v>-0.40832010904947702</v>
      </c>
      <c r="D1054" t="s">
        <v>1665</v>
      </c>
      <c r="E1054" t="s">
        <v>1665</v>
      </c>
      <c r="F1054" t="s">
        <v>1666</v>
      </c>
      <c r="G1054" t="s">
        <v>1667</v>
      </c>
      <c r="H1054" t="s">
        <v>7132</v>
      </c>
      <c r="I1054">
        <v>1</v>
      </c>
      <c r="J1054">
        <v>4</v>
      </c>
      <c r="K1054" t="s">
        <v>1664</v>
      </c>
      <c r="L1054">
        <v>9</v>
      </c>
      <c r="M1054">
        <v>7</v>
      </c>
      <c r="N1054">
        <v>7</v>
      </c>
      <c r="O1054">
        <v>31.4</v>
      </c>
      <c r="P1054">
        <v>24.2</v>
      </c>
      <c r="Q1054">
        <v>24.2</v>
      </c>
      <c r="R1054">
        <v>22.576000000000001</v>
      </c>
      <c r="S1054">
        <v>0</v>
      </c>
      <c r="T1054">
        <v>30.847000000000001</v>
      </c>
      <c r="U1054">
        <v>1787300000</v>
      </c>
      <c r="V1054">
        <v>67</v>
      </c>
      <c r="W1054">
        <v>28.218309999999999</v>
      </c>
      <c r="X1054">
        <v>27.715420000000002</v>
      </c>
      <c r="Y1054">
        <v>27.753599999999999</v>
      </c>
      <c r="Z1054">
        <v>28.310690000000001</v>
      </c>
      <c r="AA1054">
        <v>28.357330000000001</v>
      </c>
      <c r="AB1054">
        <v>28.24427</v>
      </c>
    </row>
    <row r="1055" spans="2:28" x14ac:dyDescent="0.25">
      <c r="B1055">
        <v>0.417054007754663</v>
      </c>
      <c r="C1055">
        <v>0.198898315429688</v>
      </c>
      <c r="D1055" t="s">
        <v>1668</v>
      </c>
      <c r="E1055" t="s">
        <v>1668</v>
      </c>
      <c r="F1055" t="s">
        <v>1669</v>
      </c>
      <c r="G1055" t="s">
        <v>1670</v>
      </c>
      <c r="H1055" t="s">
        <v>7132</v>
      </c>
      <c r="I1055">
        <v>1</v>
      </c>
      <c r="J1055">
        <v>4</v>
      </c>
      <c r="K1055" t="s">
        <v>713</v>
      </c>
      <c r="L1055">
        <v>17</v>
      </c>
      <c r="M1055">
        <v>17</v>
      </c>
      <c r="N1055">
        <v>17</v>
      </c>
      <c r="O1055">
        <v>53.8</v>
      </c>
      <c r="P1055">
        <v>53.8</v>
      </c>
      <c r="Q1055">
        <v>53.8</v>
      </c>
      <c r="R1055">
        <v>35.731999999999999</v>
      </c>
      <c r="S1055">
        <v>0</v>
      </c>
      <c r="T1055">
        <v>129.09</v>
      </c>
      <c r="U1055">
        <v>8922300000</v>
      </c>
      <c r="V1055">
        <v>132</v>
      </c>
      <c r="W1055">
        <v>30.702069999999999</v>
      </c>
      <c r="X1055">
        <v>30.70561</v>
      </c>
      <c r="Y1055">
        <v>30.242519999999999</v>
      </c>
      <c r="Z1055">
        <v>30.104369999999999</v>
      </c>
      <c r="AA1055">
        <v>30.39049</v>
      </c>
      <c r="AB1055">
        <v>30.55865</v>
      </c>
    </row>
    <row r="1056" spans="2:28" x14ac:dyDescent="0.25">
      <c r="B1056">
        <v>1.57182706251327</v>
      </c>
      <c r="C1056">
        <v>-0.42397308349609403</v>
      </c>
      <c r="D1056" t="s">
        <v>1679</v>
      </c>
      <c r="E1056" t="s">
        <v>1679</v>
      </c>
      <c r="F1056" t="s">
        <v>1680</v>
      </c>
      <c r="G1056" t="s">
        <v>1681</v>
      </c>
      <c r="H1056" t="s">
        <v>7132</v>
      </c>
      <c r="I1056">
        <v>1</v>
      </c>
      <c r="J1056">
        <v>4</v>
      </c>
      <c r="K1056" t="s">
        <v>1678</v>
      </c>
      <c r="L1056">
        <v>5</v>
      </c>
      <c r="M1056">
        <v>5</v>
      </c>
      <c r="N1056">
        <v>5</v>
      </c>
      <c r="O1056">
        <v>35</v>
      </c>
      <c r="P1056">
        <v>35</v>
      </c>
      <c r="Q1056">
        <v>35</v>
      </c>
      <c r="R1056">
        <v>15.343999999999999</v>
      </c>
      <c r="S1056">
        <v>0</v>
      </c>
      <c r="T1056">
        <v>7.3807999999999998</v>
      </c>
      <c r="U1056">
        <v>589400000</v>
      </c>
      <c r="V1056">
        <v>15</v>
      </c>
      <c r="W1056">
        <v>26.256810000000002</v>
      </c>
      <c r="X1056">
        <v>26.279319999999998</v>
      </c>
      <c r="Y1056">
        <v>26.319929999999999</v>
      </c>
      <c r="Z1056">
        <v>26.490739999999999</v>
      </c>
      <c r="AA1056">
        <v>26.914899999999999</v>
      </c>
      <c r="AB1056">
        <v>26.722339999999999</v>
      </c>
    </row>
    <row r="1057" spans="2:28" x14ac:dyDescent="0.25">
      <c r="B1057">
        <v>0.131453500755948</v>
      </c>
      <c r="C1057">
        <v>-5.7437896728515597E-2</v>
      </c>
      <c r="D1057" t="s">
        <v>1687</v>
      </c>
      <c r="E1057" t="s">
        <v>1687</v>
      </c>
      <c r="F1057" t="s">
        <v>1688</v>
      </c>
      <c r="G1057" t="s">
        <v>1689</v>
      </c>
      <c r="H1057" t="s">
        <v>7132</v>
      </c>
      <c r="I1057">
        <v>1</v>
      </c>
      <c r="J1057">
        <v>4</v>
      </c>
      <c r="K1057" t="s">
        <v>1686</v>
      </c>
      <c r="L1057">
        <v>6</v>
      </c>
      <c r="M1057">
        <v>6</v>
      </c>
      <c r="N1057">
        <v>6</v>
      </c>
      <c r="O1057">
        <v>11.2</v>
      </c>
      <c r="P1057">
        <v>11.2</v>
      </c>
      <c r="Q1057">
        <v>11.2</v>
      </c>
      <c r="R1057">
        <v>63.53</v>
      </c>
      <c r="S1057">
        <v>0</v>
      </c>
      <c r="T1057">
        <v>10.677</v>
      </c>
      <c r="U1057">
        <v>150200000</v>
      </c>
      <c r="V1057">
        <v>12</v>
      </c>
      <c r="W1057">
        <v>24.574729999999999</v>
      </c>
      <c r="X1057">
        <v>24.217120000000001</v>
      </c>
      <c r="Y1057">
        <v>24.717849999999999</v>
      </c>
      <c r="Z1057">
        <v>24.51033</v>
      </c>
      <c r="AA1057">
        <v>24.681000000000001</v>
      </c>
      <c r="AB1057">
        <v>24.490690000000001</v>
      </c>
    </row>
    <row r="1058" spans="2:28" x14ac:dyDescent="0.25">
      <c r="B1058">
        <v>0.156491199454103</v>
      </c>
      <c r="C1058">
        <v>-0.124107996622723</v>
      </c>
      <c r="D1058" t="s">
        <v>1691</v>
      </c>
      <c r="E1058" t="s">
        <v>1692</v>
      </c>
      <c r="F1058" t="s">
        <v>1693</v>
      </c>
      <c r="G1058" t="s">
        <v>1694</v>
      </c>
      <c r="H1058" t="s">
        <v>7132</v>
      </c>
      <c r="I1058">
        <v>1</v>
      </c>
      <c r="J1058">
        <v>4</v>
      </c>
      <c r="K1058" t="s">
        <v>1690</v>
      </c>
      <c r="L1058">
        <v>6</v>
      </c>
      <c r="M1058">
        <v>6</v>
      </c>
      <c r="N1058">
        <v>6</v>
      </c>
      <c r="O1058">
        <v>32.299999999999997</v>
      </c>
      <c r="P1058">
        <v>32.299999999999997</v>
      </c>
      <c r="Q1058">
        <v>32.299999999999997</v>
      </c>
      <c r="R1058">
        <v>25.423999999999999</v>
      </c>
      <c r="S1058">
        <v>0</v>
      </c>
      <c r="T1058">
        <v>18.228999999999999</v>
      </c>
      <c r="U1058">
        <v>661580000</v>
      </c>
      <c r="V1058">
        <v>47</v>
      </c>
      <c r="W1058">
        <v>26.59121</v>
      </c>
      <c r="X1058">
        <v>26.259989999999998</v>
      </c>
      <c r="Y1058">
        <v>26.862780000000001</v>
      </c>
      <c r="Z1058">
        <v>27.15325</v>
      </c>
      <c r="AA1058">
        <v>26.593769999999999</v>
      </c>
      <c r="AB1058">
        <v>26.339279999999999</v>
      </c>
    </row>
    <row r="1059" spans="2:28" x14ac:dyDescent="0.25">
      <c r="B1059">
        <v>0.43050563730977798</v>
      </c>
      <c r="C1059">
        <v>0.23168436686197999</v>
      </c>
      <c r="D1059" t="s">
        <v>1696</v>
      </c>
      <c r="E1059" t="s">
        <v>1696</v>
      </c>
      <c r="F1059" t="s">
        <v>1697</v>
      </c>
      <c r="G1059" t="s">
        <v>1698</v>
      </c>
      <c r="H1059" t="s">
        <v>7132</v>
      </c>
      <c r="I1059">
        <v>1</v>
      </c>
      <c r="J1059">
        <v>4</v>
      </c>
      <c r="K1059" t="s">
        <v>1695</v>
      </c>
      <c r="L1059">
        <v>8</v>
      </c>
      <c r="M1059">
        <v>8</v>
      </c>
      <c r="N1059">
        <v>8</v>
      </c>
      <c r="O1059">
        <v>12.8</v>
      </c>
      <c r="P1059">
        <v>12.8</v>
      </c>
      <c r="Q1059">
        <v>12.8</v>
      </c>
      <c r="R1059">
        <v>82.613</v>
      </c>
      <c r="S1059">
        <v>0</v>
      </c>
      <c r="T1059">
        <v>15.849</v>
      </c>
      <c r="U1059">
        <v>197130000</v>
      </c>
      <c r="V1059">
        <v>13</v>
      </c>
      <c r="W1059">
        <v>25.162890000000001</v>
      </c>
      <c r="X1059">
        <v>24.96913</v>
      </c>
      <c r="Y1059">
        <v>24.862590000000001</v>
      </c>
      <c r="Z1059">
        <v>24.906970000000001</v>
      </c>
      <c r="AA1059">
        <v>25.0441</v>
      </c>
      <c r="AB1059">
        <v>24.348479999999999</v>
      </c>
    </row>
    <row r="1060" spans="2:28" x14ac:dyDescent="0.25">
      <c r="B1060">
        <v>0.114486169223389</v>
      </c>
      <c r="C1060">
        <v>-1.38003031412772E-2</v>
      </c>
      <c r="D1060" t="s">
        <v>1704</v>
      </c>
      <c r="E1060" t="s">
        <v>1705</v>
      </c>
      <c r="F1060" t="s">
        <v>1706</v>
      </c>
      <c r="G1060" t="s">
        <v>1707</v>
      </c>
      <c r="H1060" t="s">
        <v>7132</v>
      </c>
      <c r="I1060">
        <v>1</v>
      </c>
      <c r="J1060">
        <v>4</v>
      </c>
      <c r="K1060" t="s">
        <v>1703</v>
      </c>
      <c r="L1060">
        <v>12</v>
      </c>
      <c r="M1060">
        <v>12</v>
      </c>
      <c r="N1060">
        <v>12</v>
      </c>
      <c r="O1060">
        <v>57.3</v>
      </c>
      <c r="P1060">
        <v>57.3</v>
      </c>
      <c r="Q1060">
        <v>57.3</v>
      </c>
      <c r="R1060">
        <v>24.489000000000001</v>
      </c>
      <c r="S1060">
        <v>0</v>
      </c>
      <c r="T1060">
        <v>44.128</v>
      </c>
      <c r="U1060">
        <v>2216800000</v>
      </c>
      <c r="V1060">
        <v>64</v>
      </c>
      <c r="W1060">
        <v>28.407260000000001</v>
      </c>
      <c r="X1060">
        <v>28.464040000000001</v>
      </c>
      <c r="Y1060">
        <v>28.42238</v>
      </c>
      <c r="Z1060">
        <v>28.395620000000001</v>
      </c>
      <c r="AA1060">
        <v>28.4145</v>
      </c>
      <c r="AB1060">
        <v>28.52496</v>
      </c>
    </row>
    <row r="1061" spans="2:28" x14ac:dyDescent="0.25">
      <c r="B1061">
        <v>0.147344819227857</v>
      </c>
      <c r="C1061">
        <v>8.7104161580402503E-2</v>
      </c>
      <c r="D1061" t="s">
        <v>1709</v>
      </c>
      <c r="E1061" t="s">
        <v>1709</v>
      </c>
      <c r="F1061" t="s">
        <v>1710</v>
      </c>
      <c r="G1061" t="s">
        <v>1711</v>
      </c>
      <c r="H1061" t="s">
        <v>7132</v>
      </c>
      <c r="I1061">
        <v>1</v>
      </c>
      <c r="J1061">
        <v>4</v>
      </c>
      <c r="K1061" t="s">
        <v>1708</v>
      </c>
      <c r="L1061">
        <v>11</v>
      </c>
      <c r="M1061">
        <v>11</v>
      </c>
      <c r="N1061">
        <v>11</v>
      </c>
      <c r="O1061">
        <v>16.600000000000001</v>
      </c>
      <c r="P1061">
        <v>16.600000000000001</v>
      </c>
      <c r="Q1061">
        <v>16.600000000000001</v>
      </c>
      <c r="R1061">
        <v>102.71</v>
      </c>
      <c r="S1061">
        <v>0</v>
      </c>
      <c r="T1061">
        <v>38.591999999999999</v>
      </c>
      <c r="U1061">
        <v>619280000</v>
      </c>
      <c r="V1061">
        <v>31</v>
      </c>
      <c r="W1061">
        <v>26.582049999999999</v>
      </c>
      <c r="X1061">
        <v>26.347629999999999</v>
      </c>
      <c r="Y1061">
        <v>27.006779999999999</v>
      </c>
      <c r="Z1061">
        <v>26.768879999999999</v>
      </c>
      <c r="AA1061">
        <v>26.437570000000001</v>
      </c>
      <c r="AB1061">
        <v>26.468689999999999</v>
      </c>
    </row>
    <row r="1062" spans="2:28" x14ac:dyDescent="0.25">
      <c r="B1062">
        <v>0.35993899037327698</v>
      </c>
      <c r="C1062">
        <v>-0.21327718098958601</v>
      </c>
      <c r="D1062" t="s">
        <v>1713</v>
      </c>
      <c r="E1062" t="s">
        <v>1713</v>
      </c>
      <c r="F1062" t="s">
        <v>1714</v>
      </c>
      <c r="G1062" t="s">
        <v>1715</v>
      </c>
      <c r="H1062" t="s">
        <v>7132</v>
      </c>
      <c r="I1062">
        <v>1</v>
      </c>
      <c r="J1062">
        <v>4</v>
      </c>
      <c r="K1062" t="s">
        <v>1712</v>
      </c>
      <c r="L1062">
        <v>7</v>
      </c>
      <c r="M1062">
        <v>6</v>
      </c>
      <c r="N1062">
        <v>6</v>
      </c>
      <c r="O1062">
        <v>8.6999999999999993</v>
      </c>
      <c r="P1062">
        <v>7.7</v>
      </c>
      <c r="Q1062">
        <v>7.7</v>
      </c>
      <c r="R1062">
        <v>80.596999999999994</v>
      </c>
      <c r="S1062">
        <v>0</v>
      </c>
      <c r="T1062">
        <v>8.4489000000000001</v>
      </c>
      <c r="U1062">
        <v>619450000</v>
      </c>
      <c r="V1062">
        <v>9</v>
      </c>
      <c r="W1062">
        <v>26.834129999999998</v>
      </c>
      <c r="X1062">
        <v>26.15184</v>
      </c>
      <c r="Y1062">
        <v>26.195630000000001</v>
      </c>
      <c r="Z1062">
        <v>26.386980000000001</v>
      </c>
      <c r="AA1062">
        <v>26.74586</v>
      </c>
      <c r="AB1062">
        <v>26.688590000000001</v>
      </c>
    </row>
    <row r="1063" spans="2:28" x14ac:dyDescent="0.25">
      <c r="B1063">
        <v>0.36365583296003201</v>
      </c>
      <c r="C1063">
        <v>0.37933095296224201</v>
      </c>
      <c r="D1063" t="s">
        <v>1725</v>
      </c>
      <c r="E1063" t="s">
        <v>1725</v>
      </c>
      <c r="F1063" t="s">
        <v>1726</v>
      </c>
      <c r="G1063" t="s">
        <v>1727</v>
      </c>
      <c r="H1063" t="s">
        <v>7132</v>
      </c>
      <c r="I1063">
        <v>1</v>
      </c>
      <c r="J1063">
        <v>4</v>
      </c>
      <c r="K1063" t="s">
        <v>1724</v>
      </c>
      <c r="L1063">
        <v>4</v>
      </c>
      <c r="M1063">
        <v>4</v>
      </c>
      <c r="N1063">
        <v>4</v>
      </c>
      <c r="O1063">
        <v>12</v>
      </c>
      <c r="P1063">
        <v>12</v>
      </c>
      <c r="Q1063">
        <v>12</v>
      </c>
      <c r="R1063">
        <v>53.97</v>
      </c>
      <c r="S1063">
        <v>0</v>
      </c>
      <c r="T1063">
        <v>9.4098000000000006</v>
      </c>
      <c r="U1063">
        <v>159050000</v>
      </c>
      <c r="V1063">
        <v>9</v>
      </c>
      <c r="W1063">
        <v>24.752970000000001</v>
      </c>
      <c r="X1063">
        <v>24.648610000000001</v>
      </c>
      <c r="Y1063">
        <v>24.850480000000001</v>
      </c>
      <c r="Z1063">
        <v>24.982900000000001</v>
      </c>
      <c r="AA1063">
        <v>23.538150000000002</v>
      </c>
      <c r="AB1063">
        <v>24.593029999999999</v>
      </c>
    </row>
    <row r="1064" spans="2:28" x14ac:dyDescent="0.25">
      <c r="B1064">
        <v>0.117288927452967</v>
      </c>
      <c r="C1064">
        <v>-3.6486943562824302E-2</v>
      </c>
      <c r="D1064" t="s">
        <v>1729</v>
      </c>
      <c r="E1064" t="s">
        <v>1729</v>
      </c>
      <c r="F1064" t="s">
        <v>1730</v>
      </c>
      <c r="G1064" t="s">
        <v>1731</v>
      </c>
      <c r="H1064" t="s">
        <v>7132</v>
      </c>
      <c r="I1064">
        <v>1</v>
      </c>
      <c r="J1064">
        <v>4</v>
      </c>
      <c r="K1064" t="s">
        <v>1728</v>
      </c>
      <c r="L1064">
        <v>7</v>
      </c>
      <c r="M1064">
        <v>5</v>
      </c>
      <c r="N1064">
        <v>5</v>
      </c>
      <c r="O1064">
        <v>39.9</v>
      </c>
      <c r="P1064">
        <v>30.4</v>
      </c>
      <c r="Q1064">
        <v>30.4</v>
      </c>
      <c r="R1064">
        <v>32.939</v>
      </c>
      <c r="S1064">
        <v>0</v>
      </c>
      <c r="T1064">
        <v>26.318000000000001</v>
      </c>
      <c r="U1064">
        <v>520520000</v>
      </c>
      <c r="V1064">
        <v>43</v>
      </c>
      <c r="W1064">
        <v>26.375820000000001</v>
      </c>
      <c r="X1064">
        <v>26.15578</v>
      </c>
      <c r="Y1064">
        <v>26.451429999999998</v>
      </c>
      <c r="Z1064">
        <v>26.349779999999999</v>
      </c>
      <c r="AA1064">
        <v>26.492560000000001</v>
      </c>
      <c r="AB1064">
        <v>26.250160000000001</v>
      </c>
    </row>
    <row r="1065" spans="2:28" x14ac:dyDescent="0.25">
      <c r="B1065">
        <v>0.71857062051278797</v>
      </c>
      <c r="C1065">
        <v>0.138592402140301</v>
      </c>
      <c r="D1065" t="s">
        <v>1737</v>
      </c>
      <c r="E1065" t="s">
        <v>1737</v>
      </c>
      <c r="F1065" t="s">
        <v>1738</v>
      </c>
      <c r="G1065" t="s">
        <v>1739</v>
      </c>
      <c r="H1065" t="s">
        <v>7132</v>
      </c>
      <c r="I1065">
        <v>1</v>
      </c>
      <c r="J1065">
        <v>4</v>
      </c>
      <c r="K1065" t="s">
        <v>1736</v>
      </c>
      <c r="L1065">
        <v>13</v>
      </c>
      <c r="M1065">
        <v>13</v>
      </c>
      <c r="N1065">
        <v>13</v>
      </c>
      <c r="O1065">
        <v>59.9</v>
      </c>
      <c r="P1065">
        <v>59.9</v>
      </c>
      <c r="Q1065">
        <v>59.9</v>
      </c>
      <c r="R1065">
        <v>31.344999999999999</v>
      </c>
      <c r="S1065">
        <v>0</v>
      </c>
      <c r="T1065">
        <v>146.04</v>
      </c>
      <c r="U1065">
        <v>3163100000</v>
      </c>
      <c r="V1065">
        <v>91</v>
      </c>
      <c r="W1065">
        <v>28.93554</v>
      </c>
      <c r="X1065">
        <v>28.974489999999999</v>
      </c>
      <c r="Y1065">
        <v>29.20825</v>
      </c>
      <c r="Z1065">
        <v>28.930099999999999</v>
      </c>
      <c r="AA1065">
        <v>28.855609999999999</v>
      </c>
      <c r="AB1065">
        <v>28.916779999999999</v>
      </c>
    </row>
    <row r="1066" spans="2:28" x14ac:dyDescent="0.25">
      <c r="B1066">
        <v>9.6618449334908693E-2</v>
      </c>
      <c r="C1066">
        <v>-0.33915774027506601</v>
      </c>
      <c r="D1066" t="s">
        <v>1741</v>
      </c>
      <c r="E1066" t="s">
        <v>1741</v>
      </c>
      <c r="F1066" t="s">
        <v>1742</v>
      </c>
      <c r="G1066" t="s">
        <v>1743</v>
      </c>
      <c r="H1066" t="s">
        <v>7132</v>
      </c>
      <c r="I1066">
        <v>1</v>
      </c>
      <c r="J1066">
        <v>4</v>
      </c>
      <c r="K1066" t="s">
        <v>1740</v>
      </c>
      <c r="L1066">
        <v>5</v>
      </c>
      <c r="M1066">
        <v>5</v>
      </c>
      <c r="N1066">
        <v>5</v>
      </c>
      <c r="O1066">
        <v>29</v>
      </c>
      <c r="P1066">
        <v>29</v>
      </c>
      <c r="Q1066">
        <v>29</v>
      </c>
      <c r="R1066">
        <v>29.579000000000001</v>
      </c>
      <c r="S1066">
        <v>0</v>
      </c>
      <c r="T1066">
        <v>14.896000000000001</v>
      </c>
      <c r="U1066">
        <v>159840000</v>
      </c>
      <c r="V1066">
        <v>10</v>
      </c>
      <c r="W1066">
        <v>24.79392</v>
      </c>
      <c r="X1066">
        <v>24.408989999999999</v>
      </c>
      <c r="Y1066">
        <v>22.03623</v>
      </c>
      <c r="Z1066">
        <v>24.89592</v>
      </c>
      <c r="AA1066">
        <v>25.098649999999999</v>
      </c>
      <c r="AB1066">
        <v>22.262039999999999</v>
      </c>
    </row>
    <row r="1067" spans="2:28" x14ac:dyDescent="0.25">
      <c r="B1067">
        <v>0.92910559484764399</v>
      </c>
      <c r="C1067">
        <v>0.2613525390625</v>
      </c>
      <c r="D1067" t="s">
        <v>1745</v>
      </c>
      <c r="E1067" t="s">
        <v>1745</v>
      </c>
      <c r="F1067" t="s">
        <v>1746</v>
      </c>
      <c r="G1067" t="s">
        <v>1747</v>
      </c>
      <c r="H1067" t="s">
        <v>7132</v>
      </c>
      <c r="I1067">
        <v>1</v>
      </c>
      <c r="J1067">
        <v>4</v>
      </c>
      <c r="K1067" t="s">
        <v>1744</v>
      </c>
      <c r="L1067">
        <v>8</v>
      </c>
      <c r="M1067">
        <v>8</v>
      </c>
      <c r="N1067">
        <v>8</v>
      </c>
      <c r="O1067">
        <v>25.2</v>
      </c>
      <c r="P1067">
        <v>25.2</v>
      </c>
      <c r="Q1067">
        <v>25.2</v>
      </c>
      <c r="R1067">
        <v>53.661999999999999</v>
      </c>
      <c r="S1067">
        <v>0</v>
      </c>
      <c r="T1067">
        <v>17.949000000000002</v>
      </c>
      <c r="U1067">
        <v>361190000</v>
      </c>
      <c r="V1067">
        <v>26</v>
      </c>
      <c r="W1067">
        <v>26.174510000000001</v>
      </c>
      <c r="X1067">
        <v>25.85</v>
      </c>
      <c r="Y1067">
        <v>25.843260000000001</v>
      </c>
      <c r="Z1067">
        <v>25.568249999999999</v>
      </c>
      <c r="AA1067">
        <v>25.821290000000001</v>
      </c>
      <c r="AB1067">
        <v>25.694179999999999</v>
      </c>
    </row>
    <row r="1068" spans="2:28" x14ac:dyDescent="0.25">
      <c r="B1068">
        <v>0.123247135902887</v>
      </c>
      <c r="C1068">
        <v>8.0513000488281306E-2</v>
      </c>
      <c r="D1068" t="s">
        <v>1749</v>
      </c>
      <c r="E1068" t="s">
        <v>1749</v>
      </c>
      <c r="F1068" t="s">
        <v>1750</v>
      </c>
      <c r="G1068" t="s">
        <v>1751</v>
      </c>
      <c r="H1068" t="s">
        <v>7132</v>
      </c>
      <c r="I1068">
        <v>1</v>
      </c>
      <c r="J1068">
        <v>4</v>
      </c>
      <c r="K1068" t="s">
        <v>1748</v>
      </c>
      <c r="L1068">
        <v>9</v>
      </c>
      <c r="M1068">
        <v>9</v>
      </c>
      <c r="N1068">
        <v>9</v>
      </c>
      <c r="O1068">
        <v>35.299999999999997</v>
      </c>
      <c r="P1068">
        <v>35.299999999999997</v>
      </c>
      <c r="Q1068">
        <v>35.299999999999997</v>
      </c>
      <c r="R1068">
        <v>35.622999999999998</v>
      </c>
      <c r="S1068">
        <v>0</v>
      </c>
      <c r="T1068">
        <v>50.212000000000003</v>
      </c>
      <c r="U1068">
        <v>544580000</v>
      </c>
      <c r="V1068">
        <v>28</v>
      </c>
      <c r="W1068">
        <v>26.471299999999999</v>
      </c>
      <c r="X1068">
        <v>26.649789999999999</v>
      </c>
      <c r="Y1068">
        <v>26.240490000000001</v>
      </c>
      <c r="Z1068">
        <v>26.470320000000001</v>
      </c>
      <c r="AA1068">
        <v>25.975739999999998</v>
      </c>
      <c r="AB1068">
        <v>26.67398</v>
      </c>
    </row>
    <row r="1069" spans="2:28" x14ac:dyDescent="0.25">
      <c r="B1069">
        <v>0.484054108730124</v>
      </c>
      <c r="C1069">
        <v>0.48025639851887902</v>
      </c>
      <c r="D1069" t="s">
        <v>1753</v>
      </c>
      <c r="E1069" t="s">
        <v>1753</v>
      </c>
      <c r="F1069" t="s">
        <v>1754</v>
      </c>
      <c r="G1069" t="s">
        <v>1755</v>
      </c>
      <c r="H1069" t="s">
        <v>7132</v>
      </c>
      <c r="I1069">
        <v>1</v>
      </c>
      <c r="J1069">
        <v>4</v>
      </c>
      <c r="K1069" t="s">
        <v>1752</v>
      </c>
      <c r="L1069">
        <v>3</v>
      </c>
      <c r="M1069">
        <v>3</v>
      </c>
      <c r="N1069">
        <v>3</v>
      </c>
      <c r="O1069">
        <v>12.8</v>
      </c>
      <c r="P1069">
        <v>12.8</v>
      </c>
      <c r="Q1069">
        <v>12.8</v>
      </c>
      <c r="R1069">
        <v>44.113</v>
      </c>
      <c r="S1069">
        <v>0</v>
      </c>
      <c r="T1069">
        <v>9.2739999999999991</v>
      </c>
      <c r="U1069">
        <v>223720000</v>
      </c>
      <c r="V1069">
        <v>7</v>
      </c>
      <c r="W1069">
        <v>25.300339999999998</v>
      </c>
      <c r="X1069">
        <v>25.53359</v>
      </c>
      <c r="Y1069">
        <v>25.57865</v>
      </c>
      <c r="Z1069">
        <v>24.146629999999998</v>
      </c>
      <c r="AA1069">
        <v>25.456849999999999</v>
      </c>
      <c r="AB1069">
        <v>25.36833</v>
      </c>
    </row>
    <row r="1070" spans="2:28" x14ac:dyDescent="0.25">
      <c r="B1070">
        <v>0.14713301154278</v>
      </c>
      <c r="C1070">
        <v>0.101437250773113</v>
      </c>
      <c r="D1070" t="s">
        <v>1770</v>
      </c>
      <c r="E1070" t="s">
        <v>1770</v>
      </c>
      <c r="F1070" t="s">
        <v>1771</v>
      </c>
      <c r="G1070" t="s">
        <v>1772</v>
      </c>
      <c r="H1070" t="s">
        <v>7132</v>
      </c>
      <c r="I1070">
        <v>1</v>
      </c>
      <c r="J1070">
        <v>4</v>
      </c>
      <c r="K1070" t="s">
        <v>1560</v>
      </c>
      <c r="L1070">
        <v>3</v>
      </c>
      <c r="M1070">
        <v>3</v>
      </c>
      <c r="N1070">
        <v>3</v>
      </c>
      <c r="O1070">
        <v>74.599999999999994</v>
      </c>
      <c r="P1070">
        <v>74.599999999999994</v>
      </c>
      <c r="Q1070">
        <v>74.599999999999994</v>
      </c>
      <c r="R1070">
        <v>11.475</v>
      </c>
      <c r="S1070">
        <v>0</v>
      </c>
      <c r="T1070">
        <v>60.741</v>
      </c>
      <c r="U1070">
        <v>2305200000</v>
      </c>
      <c r="V1070">
        <v>18</v>
      </c>
      <c r="W1070">
        <v>28.298069999999999</v>
      </c>
      <c r="X1070">
        <v>28.519680000000001</v>
      </c>
      <c r="Y1070">
        <v>28.800820000000002</v>
      </c>
      <c r="Z1070">
        <v>28.085730000000002</v>
      </c>
      <c r="AA1070">
        <v>28.816009999999999</v>
      </c>
      <c r="AB1070">
        <v>28.412520000000001</v>
      </c>
    </row>
    <row r="1071" spans="2:28" x14ac:dyDescent="0.25">
      <c r="B1071">
        <v>0.69808843274208598</v>
      </c>
      <c r="C1071">
        <v>-0.103904724121094</v>
      </c>
      <c r="D1071" t="s">
        <v>1774</v>
      </c>
      <c r="E1071" t="s">
        <v>1774</v>
      </c>
      <c r="F1071" t="s">
        <v>1775</v>
      </c>
      <c r="G1071" t="s">
        <v>1776</v>
      </c>
      <c r="H1071" t="s">
        <v>7132</v>
      </c>
      <c r="I1071">
        <v>1</v>
      </c>
      <c r="J1071">
        <v>4</v>
      </c>
      <c r="K1071" t="s">
        <v>1773</v>
      </c>
      <c r="L1071">
        <v>11</v>
      </c>
      <c r="M1071">
        <v>11</v>
      </c>
      <c r="N1071">
        <v>11</v>
      </c>
      <c r="O1071">
        <v>37.4</v>
      </c>
      <c r="P1071">
        <v>37.4</v>
      </c>
      <c r="Q1071">
        <v>37.4</v>
      </c>
      <c r="R1071">
        <v>34.4</v>
      </c>
      <c r="S1071">
        <v>0</v>
      </c>
      <c r="T1071">
        <v>68.459999999999994</v>
      </c>
      <c r="U1071">
        <v>2364100000</v>
      </c>
      <c r="V1071">
        <v>71</v>
      </c>
      <c r="W1071">
        <v>28.35624</v>
      </c>
      <c r="X1071">
        <v>28.422899999999998</v>
      </c>
      <c r="Y1071">
        <v>28.582689999999999</v>
      </c>
      <c r="Z1071">
        <v>28.57358</v>
      </c>
      <c r="AA1071">
        <v>28.558959999999999</v>
      </c>
      <c r="AB1071">
        <v>28.54101</v>
      </c>
    </row>
    <row r="1072" spans="2:28" x14ac:dyDescent="0.25">
      <c r="B1072">
        <v>0.84197675636566205</v>
      </c>
      <c r="C1072">
        <v>-0.20644569396972701</v>
      </c>
      <c r="D1072" t="s">
        <v>1778</v>
      </c>
      <c r="E1072" t="s">
        <v>1778</v>
      </c>
      <c r="F1072" t="s">
        <v>1779</v>
      </c>
      <c r="G1072" t="s">
        <v>1780</v>
      </c>
      <c r="H1072" t="s">
        <v>7132</v>
      </c>
      <c r="I1072">
        <v>1</v>
      </c>
      <c r="J1072">
        <v>4</v>
      </c>
      <c r="K1072" t="s">
        <v>1777</v>
      </c>
      <c r="L1072">
        <v>6</v>
      </c>
      <c r="M1072">
        <v>6</v>
      </c>
      <c r="N1072">
        <v>6</v>
      </c>
      <c r="O1072">
        <v>28.9</v>
      </c>
      <c r="P1072">
        <v>28.9</v>
      </c>
      <c r="Q1072">
        <v>28.9</v>
      </c>
      <c r="R1072">
        <v>24.305</v>
      </c>
      <c r="S1072">
        <v>0</v>
      </c>
      <c r="T1072">
        <v>48.777000000000001</v>
      </c>
      <c r="U1072">
        <v>2695300000</v>
      </c>
      <c r="V1072">
        <v>48</v>
      </c>
      <c r="W1072">
        <v>28.73847</v>
      </c>
      <c r="X1072">
        <v>28.564530000000001</v>
      </c>
      <c r="Y1072">
        <v>28.484580000000001</v>
      </c>
      <c r="Z1072">
        <v>28.637409999999999</v>
      </c>
      <c r="AA1072">
        <v>28.844580000000001</v>
      </c>
      <c r="AB1072">
        <v>28.92493</v>
      </c>
    </row>
    <row r="1073" spans="2:28" x14ac:dyDescent="0.25">
      <c r="B1073">
        <v>1.4586199154563999</v>
      </c>
      <c r="C1073">
        <v>-0.42320442199706998</v>
      </c>
      <c r="D1073" t="s">
        <v>1781</v>
      </c>
      <c r="E1073" t="s">
        <v>1781</v>
      </c>
      <c r="F1073" t="s">
        <v>1782</v>
      </c>
      <c r="G1073" t="s">
        <v>1783</v>
      </c>
      <c r="H1073" t="s">
        <v>7132</v>
      </c>
      <c r="I1073">
        <v>1</v>
      </c>
      <c r="J1073">
        <v>4</v>
      </c>
      <c r="K1073" t="s">
        <v>1560</v>
      </c>
      <c r="L1073">
        <v>3</v>
      </c>
      <c r="M1073">
        <v>3</v>
      </c>
      <c r="N1073">
        <v>3</v>
      </c>
      <c r="O1073">
        <v>24.8</v>
      </c>
      <c r="P1073">
        <v>24.8</v>
      </c>
      <c r="Q1073">
        <v>24.8</v>
      </c>
      <c r="R1073">
        <v>12.215</v>
      </c>
      <c r="S1073">
        <v>0</v>
      </c>
      <c r="T1073">
        <v>7.1755000000000004</v>
      </c>
      <c r="U1073">
        <v>645350000</v>
      </c>
      <c r="V1073">
        <v>19</v>
      </c>
      <c r="W1073">
        <v>26.53688</v>
      </c>
      <c r="X1073">
        <v>26.48264</v>
      </c>
      <c r="Y1073">
        <v>26.187650000000001</v>
      </c>
      <c r="Z1073">
        <v>26.690729999999999</v>
      </c>
      <c r="AA1073">
        <v>26.819089999999999</v>
      </c>
      <c r="AB1073">
        <v>26.96697</v>
      </c>
    </row>
    <row r="1074" spans="2:28" x14ac:dyDescent="0.25">
      <c r="B1074">
        <v>0.187967585675898</v>
      </c>
      <c r="C1074">
        <v>0.12959098815917999</v>
      </c>
      <c r="D1074" t="s">
        <v>1784</v>
      </c>
      <c r="E1074" t="s">
        <v>1784</v>
      </c>
      <c r="F1074" t="s">
        <v>1785</v>
      </c>
      <c r="G1074" t="s">
        <v>1786</v>
      </c>
      <c r="H1074" t="s">
        <v>7132</v>
      </c>
      <c r="I1074">
        <v>1</v>
      </c>
      <c r="J1074">
        <v>4</v>
      </c>
      <c r="L1074">
        <v>6</v>
      </c>
      <c r="M1074">
        <v>6</v>
      </c>
      <c r="N1074">
        <v>6</v>
      </c>
      <c r="O1074">
        <v>64.599999999999994</v>
      </c>
      <c r="P1074">
        <v>64.599999999999994</v>
      </c>
      <c r="Q1074">
        <v>64.599999999999994</v>
      </c>
      <c r="R1074">
        <v>12.746</v>
      </c>
      <c r="S1074">
        <v>0</v>
      </c>
      <c r="T1074">
        <v>62.484999999999999</v>
      </c>
      <c r="U1074">
        <v>499440000</v>
      </c>
      <c r="V1074">
        <v>17</v>
      </c>
      <c r="W1074">
        <v>26.290990000000001</v>
      </c>
      <c r="X1074">
        <v>26.449249999999999</v>
      </c>
      <c r="Y1074">
        <v>26.31044</v>
      </c>
      <c r="Z1074">
        <v>26.48892</v>
      </c>
      <c r="AA1074">
        <v>25.70316</v>
      </c>
      <c r="AB1074">
        <v>26.469830000000002</v>
      </c>
    </row>
    <row r="1075" spans="2:28" x14ac:dyDescent="0.25">
      <c r="B1075">
        <v>1.33406596630178</v>
      </c>
      <c r="C1075">
        <v>0.555945078531902</v>
      </c>
      <c r="D1075" t="s">
        <v>1806</v>
      </c>
      <c r="E1075" t="s">
        <v>1806</v>
      </c>
      <c r="F1075" t="s">
        <v>1807</v>
      </c>
      <c r="G1075" t="s">
        <v>1808</v>
      </c>
      <c r="H1075" t="s">
        <v>7132</v>
      </c>
      <c r="I1075">
        <v>1</v>
      </c>
      <c r="J1075">
        <v>4</v>
      </c>
      <c r="K1075" t="s">
        <v>1805</v>
      </c>
      <c r="L1075">
        <v>8</v>
      </c>
      <c r="M1075">
        <v>7</v>
      </c>
      <c r="N1075">
        <v>7</v>
      </c>
      <c r="O1075">
        <v>41.5</v>
      </c>
      <c r="P1075">
        <v>37.5</v>
      </c>
      <c r="Q1075">
        <v>37.5</v>
      </c>
      <c r="R1075">
        <v>26.635000000000002</v>
      </c>
      <c r="S1075">
        <v>0</v>
      </c>
      <c r="T1075">
        <v>18.254000000000001</v>
      </c>
      <c r="U1075">
        <v>480100000</v>
      </c>
      <c r="V1075">
        <v>37</v>
      </c>
      <c r="W1075">
        <v>26.644030000000001</v>
      </c>
      <c r="X1075">
        <v>26.2074</v>
      </c>
      <c r="Y1075">
        <v>26.607669999999999</v>
      </c>
      <c r="Z1075">
        <v>25.950199999999999</v>
      </c>
      <c r="AA1075">
        <v>26.155180000000001</v>
      </c>
      <c r="AB1075">
        <v>25.685870000000001</v>
      </c>
    </row>
    <row r="1076" spans="2:28" x14ac:dyDescent="0.25">
      <c r="B1076">
        <v>8.6999926598873095E-2</v>
      </c>
      <c r="C1076">
        <v>-3.1621297200519601E-2</v>
      </c>
      <c r="D1076" t="s">
        <v>1818</v>
      </c>
      <c r="E1076" t="s">
        <v>1818</v>
      </c>
      <c r="F1076" t="s">
        <v>1819</v>
      </c>
      <c r="G1076" t="s">
        <v>1820</v>
      </c>
      <c r="H1076" t="s">
        <v>7132</v>
      </c>
      <c r="I1076">
        <v>1</v>
      </c>
      <c r="J1076">
        <v>4</v>
      </c>
      <c r="K1076" t="s">
        <v>1817</v>
      </c>
      <c r="L1076">
        <v>14</v>
      </c>
      <c r="M1076">
        <v>13</v>
      </c>
      <c r="N1076">
        <v>13</v>
      </c>
      <c r="O1076">
        <v>42.2</v>
      </c>
      <c r="P1076">
        <v>39.4</v>
      </c>
      <c r="Q1076">
        <v>39.4</v>
      </c>
      <c r="R1076">
        <v>34.195999999999998</v>
      </c>
      <c r="S1076">
        <v>0</v>
      </c>
      <c r="T1076">
        <v>70.739999999999995</v>
      </c>
      <c r="U1076">
        <v>1307500000</v>
      </c>
      <c r="V1076">
        <v>49</v>
      </c>
      <c r="W1076">
        <v>27.683250000000001</v>
      </c>
      <c r="X1076">
        <v>27.517510000000001</v>
      </c>
      <c r="Y1076">
        <v>27.759830000000001</v>
      </c>
      <c r="Z1076">
        <v>27.895620000000001</v>
      </c>
      <c r="AA1076">
        <v>27.617090000000001</v>
      </c>
      <c r="AB1076">
        <v>27.542739999999998</v>
      </c>
    </row>
    <row r="1077" spans="2:28" x14ac:dyDescent="0.25">
      <c r="B1077">
        <v>1.2708876111622101</v>
      </c>
      <c r="C1077">
        <v>0.15419260660807399</v>
      </c>
      <c r="D1077" t="s">
        <v>1823</v>
      </c>
      <c r="E1077" t="s">
        <v>1823</v>
      </c>
      <c r="F1077" t="s">
        <v>1824</v>
      </c>
      <c r="G1077" t="s">
        <v>1825</v>
      </c>
      <c r="H1077" t="s">
        <v>7132</v>
      </c>
      <c r="I1077">
        <v>1</v>
      </c>
      <c r="J1077">
        <v>4</v>
      </c>
      <c r="K1077" t="s">
        <v>1822</v>
      </c>
      <c r="L1077">
        <v>7</v>
      </c>
      <c r="M1077">
        <v>7</v>
      </c>
      <c r="N1077">
        <v>7</v>
      </c>
      <c r="O1077">
        <v>26.2</v>
      </c>
      <c r="P1077">
        <v>26.2</v>
      </c>
      <c r="Q1077">
        <v>26.2</v>
      </c>
      <c r="R1077">
        <v>42.432000000000002</v>
      </c>
      <c r="S1077">
        <v>0</v>
      </c>
      <c r="T1077">
        <v>16.187000000000001</v>
      </c>
      <c r="U1077">
        <v>236040000</v>
      </c>
      <c r="V1077">
        <v>18</v>
      </c>
      <c r="W1077">
        <v>25.36373</v>
      </c>
      <c r="X1077">
        <v>25.30198</v>
      </c>
      <c r="Y1077">
        <v>25.33053</v>
      </c>
      <c r="Z1077">
        <v>25.07141</v>
      </c>
      <c r="AA1077">
        <v>25.214970000000001</v>
      </c>
      <c r="AB1077">
        <v>25.24728</v>
      </c>
    </row>
    <row r="1078" spans="2:28" x14ac:dyDescent="0.25">
      <c r="B1078">
        <v>0.16328584849909999</v>
      </c>
      <c r="C1078">
        <v>-4.70383961995431E-2</v>
      </c>
      <c r="D1078" t="s">
        <v>1827</v>
      </c>
      <c r="E1078" t="s">
        <v>1827</v>
      </c>
      <c r="F1078" t="s">
        <v>1828</v>
      </c>
      <c r="G1078" t="s">
        <v>1829</v>
      </c>
      <c r="H1078" t="s">
        <v>7132</v>
      </c>
      <c r="I1078">
        <v>1</v>
      </c>
      <c r="J1078">
        <v>4</v>
      </c>
      <c r="K1078" t="s">
        <v>1826</v>
      </c>
      <c r="L1078">
        <v>7</v>
      </c>
      <c r="M1078">
        <v>7</v>
      </c>
      <c r="N1078">
        <v>7</v>
      </c>
      <c r="O1078">
        <v>33.799999999999997</v>
      </c>
      <c r="P1078">
        <v>33.799999999999997</v>
      </c>
      <c r="Q1078">
        <v>33.799999999999997</v>
      </c>
      <c r="R1078">
        <v>25.925999999999998</v>
      </c>
      <c r="S1078">
        <v>0</v>
      </c>
      <c r="T1078">
        <v>25.053000000000001</v>
      </c>
      <c r="U1078">
        <v>973050000</v>
      </c>
      <c r="V1078">
        <v>34</v>
      </c>
      <c r="W1078">
        <v>27.224070000000001</v>
      </c>
      <c r="X1078">
        <v>27.041139999999999</v>
      </c>
      <c r="Y1078">
        <v>27.39395</v>
      </c>
      <c r="Z1078">
        <v>27.201630000000002</v>
      </c>
      <c r="AA1078">
        <v>27.269100000000002</v>
      </c>
      <c r="AB1078">
        <v>27.329540000000001</v>
      </c>
    </row>
    <row r="1079" spans="2:28" x14ac:dyDescent="0.25">
      <c r="B1079">
        <v>0.15885756896775699</v>
      </c>
      <c r="C1079">
        <v>-5.5846532185871198E-2</v>
      </c>
      <c r="D1079" t="s">
        <v>1836</v>
      </c>
      <c r="E1079" t="s">
        <v>1836</v>
      </c>
      <c r="F1079" t="s">
        <v>1837</v>
      </c>
      <c r="G1079" t="s">
        <v>1838</v>
      </c>
      <c r="H1079" t="s">
        <v>7132</v>
      </c>
      <c r="I1079">
        <v>1</v>
      </c>
      <c r="J1079">
        <v>4</v>
      </c>
      <c r="K1079" t="s">
        <v>1835</v>
      </c>
      <c r="L1079">
        <v>10</v>
      </c>
      <c r="M1079">
        <v>10</v>
      </c>
      <c r="N1079">
        <v>8</v>
      </c>
      <c r="O1079">
        <v>61.8</v>
      </c>
      <c r="P1079">
        <v>61.8</v>
      </c>
      <c r="Q1079">
        <v>56.2</v>
      </c>
      <c r="R1079">
        <v>20.538</v>
      </c>
      <c r="S1079">
        <v>0</v>
      </c>
      <c r="T1079">
        <v>91.260999999999996</v>
      </c>
      <c r="U1079">
        <v>9102400000</v>
      </c>
      <c r="V1079">
        <v>66</v>
      </c>
      <c r="W1079">
        <v>30.361709999999999</v>
      </c>
      <c r="X1079">
        <v>30.285710000000002</v>
      </c>
      <c r="Y1079">
        <v>30.66161</v>
      </c>
      <c r="Z1079">
        <v>30.486930000000001</v>
      </c>
      <c r="AA1079">
        <v>30.382470000000001</v>
      </c>
      <c r="AB1079">
        <v>30.60717</v>
      </c>
    </row>
    <row r="1080" spans="2:28" x14ac:dyDescent="0.25">
      <c r="B1080">
        <v>0.36698892033724101</v>
      </c>
      <c r="C1080">
        <v>-3.09403737386056E-2</v>
      </c>
      <c r="D1080" t="s">
        <v>1848</v>
      </c>
      <c r="E1080" t="s">
        <v>1848</v>
      </c>
      <c r="F1080" t="s">
        <v>1849</v>
      </c>
      <c r="G1080" t="s">
        <v>1850</v>
      </c>
      <c r="H1080" t="s">
        <v>7132</v>
      </c>
      <c r="I1080">
        <v>1</v>
      </c>
      <c r="J1080">
        <v>4</v>
      </c>
      <c r="K1080" t="s">
        <v>1847</v>
      </c>
      <c r="L1080">
        <v>16</v>
      </c>
      <c r="M1080">
        <v>16</v>
      </c>
      <c r="N1080">
        <v>16</v>
      </c>
      <c r="O1080">
        <v>42.8</v>
      </c>
      <c r="P1080">
        <v>42.8</v>
      </c>
      <c r="Q1080">
        <v>42.8</v>
      </c>
      <c r="R1080">
        <v>47.688000000000002</v>
      </c>
      <c r="S1080">
        <v>0</v>
      </c>
      <c r="T1080">
        <v>81.168000000000006</v>
      </c>
      <c r="U1080">
        <v>1722600000</v>
      </c>
      <c r="V1080">
        <v>84</v>
      </c>
      <c r="W1080">
        <v>28.071580000000001</v>
      </c>
      <c r="X1080">
        <v>27.986039999999999</v>
      </c>
      <c r="Y1080">
        <v>28.05641</v>
      </c>
      <c r="Z1080">
        <v>28.087039999999998</v>
      </c>
      <c r="AA1080">
        <v>28.097280000000001</v>
      </c>
      <c r="AB1080">
        <v>28.02253</v>
      </c>
    </row>
    <row r="1081" spans="2:28" x14ac:dyDescent="0.25">
      <c r="B1081">
        <v>0.88836585033556204</v>
      </c>
      <c r="C1081">
        <v>1.0211976369222</v>
      </c>
      <c r="D1081" t="s">
        <v>1852</v>
      </c>
      <c r="E1081" t="s">
        <v>1852</v>
      </c>
      <c r="F1081" t="s">
        <v>1853</v>
      </c>
      <c r="G1081" t="s">
        <v>1854</v>
      </c>
      <c r="H1081" t="s">
        <v>7132</v>
      </c>
      <c r="I1081">
        <v>1</v>
      </c>
      <c r="J1081">
        <v>4</v>
      </c>
      <c r="K1081" t="s">
        <v>1851</v>
      </c>
      <c r="L1081">
        <v>5</v>
      </c>
      <c r="M1081">
        <v>5</v>
      </c>
      <c r="N1081">
        <v>5</v>
      </c>
      <c r="O1081">
        <v>12.8</v>
      </c>
      <c r="P1081">
        <v>12.8</v>
      </c>
      <c r="Q1081">
        <v>12.8</v>
      </c>
      <c r="R1081">
        <v>59.914000000000001</v>
      </c>
      <c r="S1081">
        <v>0</v>
      </c>
      <c r="T1081">
        <v>15.845000000000001</v>
      </c>
      <c r="U1081">
        <v>144430000</v>
      </c>
      <c r="V1081">
        <v>7</v>
      </c>
      <c r="W1081">
        <v>25.065950000000001</v>
      </c>
      <c r="X1081">
        <v>24.83437</v>
      </c>
      <c r="Y1081">
        <v>24.872579999999999</v>
      </c>
      <c r="Z1081">
        <v>22.84477</v>
      </c>
      <c r="AA1081">
        <v>24.357900000000001</v>
      </c>
      <c r="AB1081">
        <v>24.506640000000001</v>
      </c>
    </row>
    <row r="1082" spans="2:28" x14ac:dyDescent="0.25">
      <c r="B1082">
        <v>0.89272385591859404</v>
      </c>
      <c r="C1082">
        <v>0.188503901163738</v>
      </c>
      <c r="D1082" t="s">
        <v>1856</v>
      </c>
      <c r="E1082" t="s">
        <v>1856</v>
      </c>
      <c r="F1082" t="s">
        <v>1857</v>
      </c>
      <c r="G1082" t="s">
        <v>1858</v>
      </c>
      <c r="H1082" t="s">
        <v>7132</v>
      </c>
      <c r="I1082">
        <v>1</v>
      </c>
      <c r="J1082">
        <v>4</v>
      </c>
      <c r="K1082" t="s">
        <v>1855</v>
      </c>
      <c r="L1082">
        <v>16</v>
      </c>
      <c r="M1082">
        <v>11</v>
      </c>
      <c r="N1082">
        <v>11</v>
      </c>
      <c r="O1082">
        <v>53.2</v>
      </c>
      <c r="P1082">
        <v>40.5</v>
      </c>
      <c r="Q1082">
        <v>40.5</v>
      </c>
      <c r="R1082">
        <v>50.521000000000001</v>
      </c>
      <c r="S1082">
        <v>0</v>
      </c>
      <c r="T1082">
        <v>76.399000000000001</v>
      </c>
      <c r="U1082">
        <v>1091300000</v>
      </c>
      <c r="V1082">
        <v>42</v>
      </c>
      <c r="W1082">
        <v>27.522379999999998</v>
      </c>
      <c r="X1082">
        <v>27.455909999999999</v>
      </c>
      <c r="Y1082">
        <v>27.59562</v>
      </c>
      <c r="Z1082">
        <v>27.31898</v>
      </c>
      <c r="AA1082">
        <v>27.49953</v>
      </c>
      <c r="AB1082">
        <v>27.189900000000002</v>
      </c>
    </row>
    <row r="1083" spans="2:28" x14ac:dyDescent="0.25">
      <c r="B1083">
        <v>0.87821296287883799</v>
      </c>
      <c r="C1083">
        <v>-0.26362673441569101</v>
      </c>
      <c r="D1083" t="s">
        <v>1864</v>
      </c>
      <c r="E1083" t="s">
        <v>1864</v>
      </c>
      <c r="F1083" t="s">
        <v>1865</v>
      </c>
      <c r="G1083" t="s">
        <v>1866</v>
      </c>
      <c r="H1083" t="s">
        <v>7132</v>
      </c>
      <c r="I1083">
        <v>1</v>
      </c>
      <c r="J1083">
        <v>4</v>
      </c>
      <c r="K1083" t="s">
        <v>1863</v>
      </c>
      <c r="L1083">
        <v>11</v>
      </c>
      <c r="M1083">
        <v>11</v>
      </c>
      <c r="N1083">
        <v>11</v>
      </c>
      <c r="O1083">
        <v>22.7</v>
      </c>
      <c r="P1083">
        <v>22.7</v>
      </c>
      <c r="Q1083">
        <v>22.7</v>
      </c>
      <c r="R1083">
        <v>68.325000000000003</v>
      </c>
      <c r="S1083">
        <v>0</v>
      </c>
      <c r="T1083">
        <v>30.832999999999998</v>
      </c>
      <c r="U1083">
        <v>571000000</v>
      </c>
      <c r="V1083">
        <v>38</v>
      </c>
      <c r="W1083">
        <v>26.473669999999998</v>
      </c>
      <c r="X1083">
        <v>26.186499999999999</v>
      </c>
      <c r="Y1083">
        <v>26.320409999999999</v>
      </c>
      <c r="Z1083">
        <v>26.601590000000002</v>
      </c>
      <c r="AA1083">
        <v>26.77957</v>
      </c>
      <c r="AB1083">
        <v>26.390309999999999</v>
      </c>
    </row>
    <row r="1084" spans="2:28" x14ac:dyDescent="0.25">
      <c r="B1084">
        <v>0.289849533184875</v>
      </c>
      <c r="C1084">
        <v>-1.7340691884358701</v>
      </c>
      <c r="D1084" t="s">
        <v>7706</v>
      </c>
      <c r="E1084" t="s">
        <v>7706</v>
      </c>
      <c r="F1084" t="s">
        <v>7707</v>
      </c>
      <c r="G1084" t="s">
        <v>7708</v>
      </c>
      <c r="H1084" t="s">
        <v>7132</v>
      </c>
      <c r="I1084">
        <v>1</v>
      </c>
      <c r="J1084">
        <v>4</v>
      </c>
      <c r="K1084" t="s">
        <v>7709</v>
      </c>
      <c r="L1084">
        <v>3</v>
      </c>
      <c r="M1084">
        <v>3</v>
      </c>
      <c r="N1084">
        <v>3</v>
      </c>
      <c r="O1084">
        <v>34.700000000000003</v>
      </c>
      <c r="P1084">
        <v>34.700000000000003</v>
      </c>
      <c r="Q1084">
        <v>34.700000000000003</v>
      </c>
      <c r="R1084">
        <v>11.083</v>
      </c>
      <c r="S1084">
        <v>0</v>
      </c>
      <c r="T1084">
        <v>14.561999999999999</v>
      </c>
      <c r="U1084">
        <v>554200000</v>
      </c>
      <c r="V1084">
        <v>5</v>
      </c>
      <c r="W1084">
        <v>26.4224</v>
      </c>
      <c r="X1084">
        <v>21.022130000000001</v>
      </c>
      <c r="Y1084">
        <v>22.42595</v>
      </c>
      <c r="Z1084">
        <v>26.948039999999999</v>
      </c>
      <c r="AA1084">
        <v>21.43112</v>
      </c>
      <c r="AB1084">
        <v>26.693519999999999</v>
      </c>
    </row>
    <row r="1085" spans="2:28" x14ac:dyDescent="0.25">
      <c r="B1085">
        <v>9.7121524538288706E-2</v>
      </c>
      <c r="C1085">
        <v>-0.29118855794270698</v>
      </c>
      <c r="D1085" t="s">
        <v>7710</v>
      </c>
      <c r="E1085" t="s">
        <v>7710</v>
      </c>
      <c r="F1085" t="s">
        <v>7711</v>
      </c>
      <c r="G1085" t="s">
        <v>7712</v>
      </c>
      <c r="H1085" t="s">
        <v>7132</v>
      </c>
      <c r="I1085">
        <v>1</v>
      </c>
      <c r="J1085">
        <v>4</v>
      </c>
      <c r="K1085" t="s">
        <v>7713</v>
      </c>
      <c r="L1085">
        <v>4</v>
      </c>
      <c r="M1085">
        <v>4</v>
      </c>
      <c r="N1085">
        <v>4</v>
      </c>
      <c r="O1085">
        <v>13.3</v>
      </c>
      <c r="P1085">
        <v>13.3</v>
      </c>
      <c r="Q1085">
        <v>13.3</v>
      </c>
      <c r="R1085">
        <v>43.054000000000002</v>
      </c>
      <c r="S1085">
        <v>0</v>
      </c>
      <c r="T1085">
        <v>8.8946000000000005</v>
      </c>
      <c r="U1085">
        <v>79514000</v>
      </c>
      <c r="V1085">
        <v>5</v>
      </c>
      <c r="W1085">
        <v>25.508230000000001</v>
      </c>
      <c r="X1085">
        <v>23.797789999999999</v>
      </c>
      <c r="Y1085">
        <v>21.79524</v>
      </c>
      <c r="Z1085">
        <v>24.047350000000002</v>
      </c>
      <c r="AA1085">
        <v>23.99239</v>
      </c>
      <c r="AB1085">
        <v>23.935079999999999</v>
      </c>
    </row>
    <row r="1086" spans="2:28" x14ac:dyDescent="0.25">
      <c r="B1086">
        <v>0.89350116827675197</v>
      </c>
      <c r="C1086">
        <v>-0.343432744344074</v>
      </c>
      <c r="D1086" t="s">
        <v>1881</v>
      </c>
      <c r="E1086" t="s">
        <v>1881</v>
      </c>
      <c r="F1086" t="s">
        <v>1882</v>
      </c>
      <c r="G1086" t="s">
        <v>1883</v>
      </c>
      <c r="H1086" t="s">
        <v>7132</v>
      </c>
      <c r="I1086">
        <v>1</v>
      </c>
      <c r="J1086">
        <v>4</v>
      </c>
      <c r="K1086" t="s">
        <v>1880</v>
      </c>
      <c r="L1086">
        <v>7</v>
      </c>
      <c r="M1086">
        <v>7</v>
      </c>
      <c r="N1086">
        <v>7</v>
      </c>
      <c r="O1086">
        <v>20.2</v>
      </c>
      <c r="P1086">
        <v>20.2</v>
      </c>
      <c r="Q1086">
        <v>20.2</v>
      </c>
      <c r="R1086">
        <v>84.921000000000006</v>
      </c>
      <c r="S1086">
        <v>0</v>
      </c>
      <c r="T1086">
        <v>53.161000000000001</v>
      </c>
      <c r="U1086">
        <v>534150000</v>
      </c>
      <c r="V1086">
        <v>20</v>
      </c>
      <c r="W1086">
        <v>25.92334</v>
      </c>
      <c r="X1086">
        <v>26.45609</v>
      </c>
      <c r="Y1086">
        <v>26.126480000000001</v>
      </c>
      <c r="Z1086">
        <v>26.4815</v>
      </c>
      <c r="AA1086">
        <v>26.680160000000001</v>
      </c>
      <c r="AB1086">
        <v>26.374549999999999</v>
      </c>
    </row>
    <row r="1087" spans="2:28" x14ac:dyDescent="0.25">
      <c r="B1087">
        <v>1.3610466834025401</v>
      </c>
      <c r="C1087">
        <v>0.266940434773762</v>
      </c>
      <c r="D1087" t="s">
        <v>1885</v>
      </c>
      <c r="E1087" t="s">
        <v>1885</v>
      </c>
      <c r="F1087" t="s">
        <v>1886</v>
      </c>
      <c r="G1087" t="s">
        <v>1887</v>
      </c>
      <c r="H1087" t="s">
        <v>7132</v>
      </c>
      <c r="I1087">
        <v>1</v>
      </c>
      <c r="J1087">
        <v>4</v>
      </c>
      <c r="K1087" t="s">
        <v>1884</v>
      </c>
      <c r="L1087">
        <v>13</v>
      </c>
      <c r="M1087">
        <v>13</v>
      </c>
      <c r="N1087">
        <v>13</v>
      </c>
      <c r="O1087">
        <v>58.9</v>
      </c>
      <c r="P1087">
        <v>58.9</v>
      </c>
      <c r="Q1087">
        <v>58.9</v>
      </c>
      <c r="R1087">
        <v>23.489000000000001</v>
      </c>
      <c r="S1087">
        <v>0</v>
      </c>
      <c r="T1087">
        <v>122.99</v>
      </c>
      <c r="U1087">
        <v>2090300000</v>
      </c>
      <c r="V1087">
        <v>85</v>
      </c>
      <c r="W1087">
        <v>28.431809999999999</v>
      </c>
      <c r="X1087">
        <v>28.437180000000001</v>
      </c>
      <c r="Y1087">
        <v>28.599740000000001</v>
      </c>
      <c r="Z1087">
        <v>28.08699</v>
      </c>
      <c r="AA1087">
        <v>28.24268</v>
      </c>
      <c r="AB1087">
        <v>28.338239999999999</v>
      </c>
    </row>
    <row r="1088" spans="2:28" x14ac:dyDescent="0.25">
      <c r="B1088">
        <v>0.63736361658739304</v>
      </c>
      <c r="C1088">
        <v>0.19217936197916799</v>
      </c>
      <c r="D1088" t="s">
        <v>1892</v>
      </c>
      <c r="E1088" t="s">
        <v>1892</v>
      </c>
      <c r="F1088" t="s">
        <v>1893</v>
      </c>
      <c r="G1088" t="s">
        <v>1894</v>
      </c>
      <c r="H1088" t="s">
        <v>7132</v>
      </c>
      <c r="I1088">
        <v>1</v>
      </c>
      <c r="J1088">
        <v>4</v>
      </c>
      <c r="K1088" t="s">
        <v>1199</v>
      </c>
      <c r="L1088">
        <v>9</v>
      </c>
      <c r="M1088">
        <v>9</v>
      </c>
      <c r="N1088">
        <v>9</v>
      </c>
      <c r="O1088">
        <v>50.5</v>
      </c>
      <c r="P1088">
        <v>50.5</v>
      </c>
      <c r="Q1088">
        <v>50.5</v>
      </c>
      <c r="R1088">
        <v>21.881</v>
      </c>
      <c r="S1088">
        <v>0</v>
      </c>
      <c r="T1088">
        <v>77.397999999999996</v>
      </c>
      <c r="U1088">
        <v>2417400000</v>
      </c>
      <c r="V1088">
        <v>57</v>
      </c>
      <c r="W1088">
        <v>28.78659</v>
      </c>
      <c r="X1088">
        <v>28.48151</v>
      </c>
      <c r="Y1088">
        <v>28.725729999999999</v>
      </c>
      <c r="Z1088">
        <v>28.28321</v>
      </c>
      <c r="AA1088">
        <v>28.516459999999999</v>
      </c>
      <c r="AB1088">
        <v>28.617609999999999</v>
      </c>
    </row>
    <row r="1089" spans="2:28" x14ac:dyDescent="0.25">
      <c r="B1089">
        <v>0.568661610152703</v>
      </c>
      <c r="C1089">
        <v>-0.247554143269856</v>
      </c>
      <c r="D1089" t="s">
        <v>1896</v>
      </c>
      <c r="E1089" t="s">
        <v>1896</v>
      </c>
      <c r="F1089" t="s">
        <v>1897</v>
      </c>
      <c r="G1089" t="s">
        <v>1898</v>
      </c>
      <c r="H1089" t="s">
        <v>7132</v>
      </c>
      <c r="I1089">
        <v>1</v>
      </c>
      <c r="J1089">
        <v>4</v>
      </c>
      <c r="K1089" t="s">
        <v>1895</v>
      </c>
      <c r="L1089">
        <v>6</v>
      </c>
      <c r="M1089">
        <v>4</v>
      </c>
      <c r="N1089">
        <v>4</v>
      </c>
      <c r="O1089">
        <v>40.4</v>
      </c>
      <c r="P1089">
        <v>33.799999999999997</v>
      </c>
      <c r="Q1089">
        <v>33.799999999999997</v>
      </c>
      <c r="R1089">
        <v>17.358000000000001</v>
      </c>
      <c r="S1089">
        <v>0</v>
      </c>
      <c r="T1089">
        <v>50.738999999999997</v>
      </c>
      <c r="U1089">
        <v>653740000</v>
      </c>
      <c r="V1089">
        <v>32</v>
      </c>
      <c r="W1089">
        <v>26.329899999999999</v>
      </c>
      <c r="X1089">
        <v>26.487870000000001</v>
      </c>
      <c r="Y1089">
        <v>26.69126</v>
      </c>
      <c r="Z1089">
        <v>26.919119999999999</v>
      </c>
      <c r="AA1089">
        <v>26.907589999999999</v>
      </c>
      <c r="AB1089">
        <v>26.424990000000001</v>
      </c>
    </row>
    <row r="1090" spans="2:28" x14ac:dyDescent="0.25">
      <c r="B1090">
        <v>1.6564593639675</v>
      </c>
      <c r="C1090">
        <v>0.26856422424316401</v>
      </c>
      <c r="D1090" t="s">
        <v>1900</v>
      </c>
      <c r="E1090" t="s">
        <v>1900</v>
      </c>
      <c r="F1090" t="s">
        <v>1901</v>
      </c>
      <c r="G1090" t="s">
        <v>1902</v>
      </c>
      <c r="H1090" t="s">
        <v>7132</v>
      </c>
      <c r="I1090">
        <v>1</v>
      </c>
      <c r="J1090">
        <v>4</v>
      </c>
      <c r="K1090" t="s">
        <v>1899</v>
      </c>
      <c r="L1090">
        <v>11</v>
      </c>
      <c r="M1090">
        <v>11</v>
      </c>
      <c r="N1090">
        <v>11</v>
      </c>
      <c r="O1090">
        <v>22</v>
      </c>
      <c r="P1090">
        <v>22</v>
      </c>
      <c r="Q1090">
        <v>22</v>
      </c>
      <c r="R1090">
        <v>79.480999999999995</v>
      </c>
      <c r="S1090">
        <v>0</v>
      </c>
      <c r="T1090">
        <v>45.883000000000003</v>
      </c>
      <c r="U1090">
        <v>787320000</v>
      </c>
      <c r="V1090">
        <v>30</v>
      </c>
      <c r="W1090">
        <v>27.05124</v>
      </c>
      <c r="X1090">
        <v>27.216419999999999</v>
      </c>
      <c r="Y1090">
        <v>26.96895</v>
      </c>
      <c r="Z1090">
        <v>26.80649</v>
      </c>
      <c r="AA1090">
        <v>26.834129999999998</v>
      </c>
      <c r="AB1090">
        <v>26.790289999999999</v>
      </c>
    </row>
    <row r="1091" spans="2:28" x14ac:dyDescent="0.25">
      <c r="B1091">
        <v>0.79952743910857704</v>
      </c>
      <c r="C1091">
        <v>0.21615091959635899</v>
      </c>
      <c r="D1091" t="s">
        <v>1905</v>
      </c>
      <c r="E1091" t="s">
        <v>1906</v>
      </c>
      <c r="F1091" t="s">
        <v>1907</v>
      </c>
      <c r="G1091" t="s">
        <v>1908</v>
      </c>
      <c r="H1091" t="s">
        <v>7132</v>
      </c>
      <c r="I1091">
        <v>1</v>
      </c>
      <c r="J1091">
        <v>4</v>
      </c>
      <c r="K1091" t="s">
        <v>1904</v>
      </c>
      <c r="L1091">
        <v>18</v>
      </c>
      <c r="M1091">
        <v>18</v>
      </c>
      <c r="N1091">
        <v>18</v>
      </c>
      <c r="O1091">
        <v>92.2</v>
      </c>
      <c r="P1091">
        <v>92.2</v>
      </c>
      <c r="Q1091">
        <v>92.2</v>
      </c>
      <c r="R1091">
        <v>18.864000000000001</v>
      </c>
      <c r="S1091">
        <v>0</v>
      </c>
      <c r="T1091">
        <v>323.31</v>
      </c>
      <c r="U1091">
        <v>317620000000</v>
      </c>
      <c r="V1091">
        <v>956</v>
      </c>
      <c r="W1091">
        <v>35.583820000000003</v>
      </c>
      <c r="X1091">
        <v>35.581499999999998</v>
      </c>
      <c r="Y1091">
        <v>35.727580000000003</v>
      </c>
      <c r="Z1091">
        <v>35.580350000000003</v>
      </c>
      <c r="AA1091">
        <v>35.193219999999997</v>
      </c>
      <c r="AB1091">
        <v>35.470880000000001</v>
      </c>
    </row>
    <row r="1092" spans="2:28" x14ac:dyDescent="0.25">
      <c r="B1092">
        <v>0.313520334505624</v>
      </c>
      <c r="C1092">
        <v>0.80728340148925803</v>
      </c>
      <c r="D1092" t="s">
        <v>1909</v>
      </c>
      <c r="E1092" t="s">
        <v>1909</v>
      </c>
      <c r="F1092" t="s">
        <v>1910</v>
      </c>
      <c r="G1092" t="s">
        <v>1911</v>
      </c>
      <c r="H1092" t="s">
        <v>7132</v>
      </c>
      <c r="I1092">
        <v>1</v>
      </c>
      <c r="J1092">
        <v>4</v>
      </c>
      <c r="K1092" t="s">
        <v>718</v>
      </c>
      <c r="L1092">
        <v>5</v>
      </c>
      <c r="M1092">
        <v>5</v>
      </c>
      <c r="N1092">
        <v>5</v>
      </c>
      <c r="O1092">
        <v>11.6</v>
      </c>
      <c r="P1092">
        <v>11.6</v>
      </c>
      <c r="Q1092">
        <v>11.6</v>
      </c>
      <c r="R1092">
        <v>52.246000000000002</v>
      </c>
      <c r="S1092">
        <v>0</v>
      </c>
      <c r="T1092">
        <v>8.0070999999999994</v>
      </c>
      <c r="U1092">
        <v>136760000</v>
      </c>
      <c r="V1092">
        <v>10</v>
      </c>
      <c r="W1092">
        <v>24.309799999999999</v>
      </c>
      <c r="X1092">
        <v>24.668230000000001</v>
      </c>
      <c r="Y1092">
        <v>24.352319999999999</v>
      </c>
      <c r="Z1092">
        <v>21.568210000000001</v>
      </c>
      <c r="AA1092">
        <v>24.948239999999998</v>
      </c>
      <c r="AB1092">
        <v>24.392050000000001</v>
      </c>
    </row>
    <row r="1093" spans="2:28" x14ac:dyDescent="0.25">
      <c r="B1093">
        <v>0.58324784550152597</v>
      </c>
      <c r="C1093">
        <v>-1.0421969095865899</v>
      </c>
      <c r="D1093" t="s">
        <v>7714</v>
      </c>
      <c r="E1093" t="s">
        <v>7714</v>
      </c>
      <c r="F1093" t="s">
        <v>7715</v>
      </c>
      <c r="G1093" t="s">
        <v>7716</v>
      </c>
      <c r="H1093" t="s">
        <v>7132</v>
      </c>
      <c r="I1093">
        <v>1</v>
      </c>
      <c r="J1093">
        <v>4</v>
      </c>
      <c r="K1093" t="s">
        <v>7717</v>
      </c>
      <c r="L1093">
        <v>6</v>
      </c>
      <c r="M1093">
        <v>6</v>
      </c>
      <c r="N1093">
        <v>5</v>
      </c>
      <c r="O1093">
        <v>29.5</v>
      </c>
      <c r="P1093">
        <v>29.5</v>
      </c>
      <c r="Q1093">
        <v>26.2</v>
      </c>
      <c r="R1093">
        <v>26.268000000000001</v>
      </c>
      <c r="S1093">
        <v>0</v>
      </c>
      <c r="T1093">
        <v>10.214</v>
      </c>
      <c r="U1093">
        <v>142680000</v>
      </c>
      <c r="V1093">
        <v>11</v>
      </c>
      <c r="W1093">
        <v>22.389970000000002</v>
      </c>
      <c r="X1093">
        <v>24.03473</v>
      </c>
      <c r="Y1093">
        <v>21.992699999999999</v>
      </c>
      <c r="Z1093">
        <v>24.417380000000001</v>
      </c>
      <c r="AA1093">
        <v>22.863199999999999</v>
      </c>
      <c r="AB1093">
        <v>24.26342</v>
      </c>
    </row>
    <row r="1094" spans="2:28" x14ac:dyDescent="0.25">
      <c r="B1094">
        <v>1.29983000143932</v>
      </c>
      <c r="C1094">
        <v>0.286748886108395</v>
      </c>
      <c r="D1094" t="s">
        <v>1913</v>
      </c>
      <c r="E1094" t="s">
        <v>1913</v>
      </c>
      <c r="F1094" t="s">
        <v>1914</v>
      </c>
      <c r="G1094" t="s">
        <v>1915</v>
      </c>
      <c r="H1094" t="s">
        <v>7132</v>
      </c>
      <c r="I1094">
        <v>1</v>
      </c>
      <c r="J1094">
        <v>4</v>
      </c>
      <c r="K1094" t="s">
        <v>1912</v>
      </c>
      <c r="L1094">
        <v>22</v>
      </c>
      <c r="M1094">
        <v>9</v>
      </c>
      <c r="N1094">
        <v>9</v>
      </c>
      <c r="O1094">
        <v>65.400000000000006</v>
      </c>
      <c r="P1094">
        <v>25.2</v>
      </c>
      <c r="Q1094">
        <v>25.2</v>
      </c>
      <c r="R1094">
        <v>32.930999999999997</v>
      </c>
      <c r="S1094">
        <v>0</v>
      </c>
      <c r="T1094">
        <v>142.49</v>
      </c>
      <c r="U1094">
        <v>27533000000</v>
      </c>
      <c r="V1094">
        <v>172</v>
      </c>
      <c r="W1094">
        <v>32.170960000000001</v>
      </c>
      <c r="X1094">
        <v>32.270829999999997</v>
      </c>
      <c r="Y1094">
        <v>32.188040000000001</v>
      </c>
      <c r="Z1094">
        <v>32.015509999999999</v>
      </c>
      <c r="AA1094">
        <v>31.72598</v>
      </c>
      <c r="AB1094">
        <v>32.028089999999999</v>
      </c>
    </row>
    <row r="1095" spans="2:28" x14ac:dyDescent="0.25">
      <c r="B1095">
        <v>0.24297375037078001</v>
      </c>
      <c r="C1095">
        <v>-9.5458348592124806E-2</v>
      </c>
      <c r="D1095" t="s">
        <v>1918</v>
      </c>
      <c r="E1095" t="s">
        <v>1919</v>
      </c>
      <c r="F1095" t="s">
        <v>1920</v>
      </c>
      <c r="G1095" t="s">
        <v>1921</v>
      </c>
      <c r="H1095" t="s">
        <v>7132</v>
      </c>
      <c r="I1095">
        <v>1</v>
      </c>
      <c r="J1095">
        <v>4</v>
      </c>
      <c r="K1095" t="s">
        <v>1917</v>
      </c>
      <c r="L1095">
        <v>13</v>
      </c>
      <c r="M1095">
        <v>13</v>
      </c>
      <c r="N1095">
        <v>13</v>
      </c>
      <c r="O1095">
        <v>42.9</v>
      </c>
      <c r="P1095">
        <v>42.9</v>
      </c>
      <c r="Q1095">
        <v>42.9</v>
      </c>
      <c r="R1095">
        <v>38.265000000000001</v>
      </c>
      <c r="S1095">
        <v>0</v>
      </c>
      <c r="T1095">
        <v>216.52</v>
      </c>
      <c r="U1095">
        <v>3365300000</v>
      </c>
      <c r="V1095">
        <v>69</v>
      </c>
      <c r="W1095">
        <v>28.910990000000002</v>
      </c>
      <c r="X1095">
        <v>28.794730000000001</v>
      </c>
      <c r="Y1095">
        <v>29.248909999999999</v>
      </c>
      <c r="Z1095">
        <v>29.15429</v>
      </c>
      <c r="AA1095">
        <v>29.154679999999999</v>
      </c>
      <c r="AB1095">
        <v>28.93205</v>
      </c>
    </row>
    <row r="1096" spans="2:28" x14ac:dyDescent="0.25">
      <c r="B1096">
        <v>1.4242560299118101</v>
      </c>
      <c r="C1096">
        <v>0.32767613728841399</v>
      </c>
      <c r="D1096" t="s">
        <v>1927</v>
      </c>
      <c r="E1096" t="s">
        <v>1928</v>
      </c>
      <c r="F1096" t="s">
        <v>1929</v>
      </c>
      <c r="G1096" t="s">
        <v>1930</v>
      </c>
      <c r="H1096" t="s">
        <v>7132</v>
      </c>
      <c r="I1096">
        <v>1</v>
      </c>
      <c r="J1096">
        <v>4</v>
      </c>
      <c r="K1096" t="s">
        <v>1926</v>
      </c>
      <c r="L1096">
        <v>42</v>
      </c>
      <c r="M1096">
        <v>42</v>
      </c>
      <c r="N1096">
        <v>42</v>
      </c>
      <c r="O1096">
        <v>78.900000000000006</v>
      </c>
      <c r="P1096">
        <v>78.900000000000006</v>
      </c>
      <c r="Q1096">
        <v>78.900000000000006</v>
      </c>
      <c r="R1096">
        <v>57.844000000000001</v>
      </c>
      <c r="S1096">
        <v>0</v>
      </c>
      <c r="T1096">
        <v>323.31</v>
      </c>
      <c r="U1096">
        <v>57652000000</v>
      </c>
      <c r="V1096">
        <v>553</v>
      </c>
      <c r="W1096">
        <v>33.217260000000003</v>
      </c>
      <c r="X1096">
        <v>33.16133</v>
      </c>
      <c r="Y1096">
        <v>33.471820000000001</v>
      </c>
      <c r="Z1096">
        <v>33.003399999999999</v>
      </c>
      <c r="AA1096">
        <v>33.004840000000002</v>
      </c>
      <c r="AB1096">
        <v>32.859139999999996</v>
      </c>
    </row>
    <row r="1097" spans="2:28" x14ac:dyDescent="0.25">
      <c r="B1097">
        <v>0.72913369400878203</v>
      </c>
      <c r="C1097">
        <v>0.35997835795084798</v>
      </c>
      <c r="D1097" t="s">
        <v>1932</v>
      </c>
      <c r="E1097" t="s">
        <v>1932</v>
      </c>
      <c r="F1097" t="s">
        <v>1933</v>
      </c>
      <c r="G1097" t="s">
        <v>1934</v>
      </c>
      <c r="H1097" t="s">
        <v>7132</v>
      </c>
      <c r="I1097">
        <v>1</v>
      </c>
      <c r="J1097">
        <v>4</v>
      </c>
      <c r="K1097" t="s">
        <v>1931</v>
      </c>
      <c r="L1097">
        <v>8</v>
      </c>
      <c r="M1097">
        <v>8</v>
      </c>
      <c r="N1097">
        <v>8</v>
      </c>
      <c r="O1097">
        <v>64.7</v>
      </c>
      <c r="P1097">
        <v>64.7</v>
      </c>
      <c r="Q1097">
        <v>64.7</v>
      </c>
      <c r="R1097">
        <v>13.02</v>
      </c>
      <c r="S1097">
        <v>0</v>
      </c>
      <c r="T1097">
        <v>152.02000000000001</v>
      </c>
      <c r="U1097">
        <v>5195500000</v>
      </c>
      <c r="V1097">
        <v>69</v>
      </c>
      <c r="W1097">
        <v>29.819929999999999</v>
      </c>
      <c r="X1097">
        <v>29.98359</v>
      </c>
      <c r="Y1097">
        <v>29.698360000000001</v>
      </c>
      <c r="Z1097">
        <v>29.28379</v>
      </c>
      <c r="AA1097">
        <v>29.24389</v>
      </c>
      <c r="AB1097">
        <v>29.894279999999998</v>
      </c>
    </row>
    <row r="1098" spans="2:28" x14ac:dyDescent="0.25">
      <c r="B1098">
        <v>0.68711052089770597</v>
      </c>
      <c r="C1098">
        <v>-0.19827397664388299</v>
      </c>
      <c r="D1098" t="s">
        <v>1940</v>
      </c>
      <c r="E1098" t="s">
        <v>1940</v>
      </c>
      <c r="F1098" t="s">
        <v>1941</v>
      </c>
      <c r="G1098" t="s">
        <v>1942</v>
      </c>
      <c r="H1098" t="s">
        <v>7132</v>
      </c>
      <c r="I1098">
        <v>1</v>
      </c>
      <c r="J1098">
        <v>4</v>
      </c>
      <c r="K1098" t="s">
        <v>1939</v>
      </c>
      <c r="L1098">
        <v>7</v>
      </c>
      <c r="M1098">
        <v>7</v>
      </c>
      <c r="N1098">
        <v>7</v>
      </c>
      <c r="O1098">
        <v>26.3</v>
      </c>
      <c r="P1098">
        <v>26.3</v>
      </c>
      <c r="Q1098">
        <v>26.3</v>
      </c>
      <c r="R1098">
        <v>24.916</v>
      </c>
      <c r="S1098">
        <v>0</v>
      </c>
      <c r="T1098">
        <v>42.621000000000002</v>
      </c>
      <c r="U1098">
        <v>1391100000</v>
      </c>
      <c r="V1098">
        <v>56</v>
      </c>
      <c r="W1098">
        <v>27.754359999999998</v>
      </c>
      <c r="X1098">
        <v>27.510429999999999</v>
      </c>
      <c r="Y1098">
        <v>27.682780000000001</v>
      </c>
      <c r="Z1098">
        <v>27.7865</v>
      </c>
      <c r="AA1098">
        <v>28.060179999999999</v>
      </c>
      <c r="AB1098">
        <v>27.695709999999998</v>
      </c>
    </row>
    <row r="1099" spans="2:28" x14ac:dyDescent="0.25">
      <c r="B1099">
        <v>0.20203286025216899</v>
      </c>
      <c r="C1099">
        <v>7.7098846435546903E-2</v>
      </c>
      <c r="D1099" t="s">
        <v>1947</v>
      </c>
      <c r="E1099" t="s">
        <v>1947</v>
      </c>
      <c r="F1099" t="s">
        <v>1948</v>
      </c>
      <c r="G1099" t="s">
        <v>1949</v>
      </c>
      <c r="H1099" t="s">
        <v>7132</v>
      </c>
      <c r="I1099">
        <v>1</v>
      </c>
      <c r="J1099">
        <v>4</v>
      </c>
      <c r="K1099" t="s">
        <v>1260</v>
      </c>
      <c r="L1099">
        <v>8</v>
      </c>
      <c r="M1099">
        <v>8</v>
      </c>
      <c r="N1099">
        <v>8</v>
      </c>
      <c r="O1099">
        <v>42.3</v>
      </c>
      <c r="P1099">
        <v>42.3</v>
      </c>
      <c r="Q1099">
        <v>42.3</v>
      </c>
      <c r="R1099">
        <v>30.977</v>
      </c>
      <c r="S1099">
        <v>0</v>
      </c>
      <c r="T1099">
        <v>25.221</v>
      </c>
      <c r="U1099">
        <v>895210000</v>
      </c>
      <c r="V1099">
        <v>36</v>
      </c>
      <c r="W1099">
        <v>26.965979999999998</v>
      </c>
      <c r="X1099">
        <v>27.107089999999999</v>
      </c>
      <c r="Y1099">
        <v>27.460059999999999</v>
      </c>
      <c r="Z1099">
        <v>27.08942</v>
      </c>
      <c r="AA1099">
        <v>27.116150000000001</v>
      </c>
      <c r="AB1099">
        <v>27.09628</v>
      </c>
    </row>
    <row r="1100" spans="2:28" x14ac:dyDescent="0.25">
      <c r="B1100">
        <v>0.35515315805165698</v>
      </c>
      <c r="C1100">
        <v>-0.15221786499023399</v>
      </c>
      <c r="D1100" t="s">
        <v>1951</v>
      </c>
      <c r="E1100" t="s">
        <v>1951</v>
      </c>
      <c r="F1100" t="s">
        <v>1952</v>
      </c>
      <c r="G1100" t="s">
        <v>1953</v>
      </c>
      <c r="H1100" t="s">
        <v>7132</v>
      </c>
      <c r="I1100">
        <v>1</v>
      </c>
      <c r="J1100">
        <v>4</v>
      </c>
      <c r="K1100" t="s">
        <v>1950</v>
      </c>
      <c r="L1100">
        <v>11</v>
      </c>
      <c r="M1100">
        <v>11</v>
      </c>
      <c r="N1100">
        <v>10</v>
      </c>
      <c r="O1100">
        <v>47.2</v>
      </c>
      <c r="P1100">
        <v>47.2</v>
      </c>
      <c r="Q1100">
        <v>43.9</v>
      </c>
      <c r="R1100">
        <v>31.893000000000001</v>
      </c>
      <c r="S1100">
        <v>0</v>
      </c>
      <c r="T1100">
        <v>28.396999999999998</v>
      </c>
      <c r="U1100">
        <v>657920000</v>
      </c>
      <c r="V1100">
        <v>48</v>
      </c>
      <c r="W1100">
        <v>26.660440000000001</v>
      </c>
      <c r="X1100">
        <v>26.258700000000001</v>
      </c>
      <c r="Y1100">
        <v>26.853290000000001</v>
      </c>
      <c r="Z1100">
        <v>26.690729999999999</v>
      </c>
      <c r="AA1100">
        <v>26.805499999999999</v>
      </c>
      <c r="AB1100">
        <v>26.732859999999999</v>
      </c>
    </row>
    <row r="1101" spans="2:28" x14ac:dyDescent="0.25">
      <c r="B1101">
        <v>9.8395499169388098E-2</v>
      </c>
      <c r="C1101">
        <v>-8.4398269653320299E-2</v>
      </c>
      <c r="D1101" t="s">
        <v>1955</v>
      </c>
      <c r="E1101" t="s">
        <v>1955</v>
      </c>
      <c r="F1101" t="s">
        <v>1956</v>
      </c>
      <c r="G1101" t="s">
        <v>1957</v>
      </c>
      <c r="H1101" t="s">
        <v>7132</v>
      </c>
      <c r="I1101">
        <v>1</v>
      </c>
      <c r="J1101">
        <v>4</v>
      </c>
      <c r="K1101" t="s">
        <v>1954</v>
      </c>
      <c r="L1101">
        <v>6</v>
      </c>
      <c r="M1101">
        <v>5</v>
      </c>
      <c r="N1101">
        <v>5</v>
      </c>
      <c r="O1101">
        <v>28</v>
      </c>
      <c r="P1101">
        <v>24.7</v>
      </c>
      <c r="Q1101">
        <v>24.7</v>
      </c>
      <c r="R1101">
        <v>31.486999999999998</v>
      </c>
      <c r="S1101">
        <v>0</v>
      </c>
      <c r="T1101">
        <v>6.9931999999999999</v>
      </c>
      <c r="U1101">
        <v>108000000</v>
      </c>
      <c r="V1101">
        <v>9</v>
      </c>
      <c r="W1101">
        <v>23.885770000000001</v>
      </c>
      <c r="X1101">
        <v>24.064969999999999</v>
      </c>
      <c r="Y1101">
        <v>24.053329999999999</v>
      </c>
      <c r="Z1101">
        <v>23.70345</v>
      </c>
      <c r="AA1101">
        <v>23.872109999999999</v>
      </c>
      <c r="AB1101">
        <v>24.68169</v>
      </c>
    </row>
    <row r="1102" spans="2:28" x14ac:dyDescent="0.25">
      <c r="B1102">
        <v>1.5065046991895701</v>
      </c>
      <c r="C1102">
        <v>0.27066993713378901</v>
      </c>
      <c r="D1102" t="s">
        <v>1959</v>
      </c>
      <c r="E1102" t="s">
        <v>1959</v>
      </c>
      <c r="F1102" t="s">
        <v>1960</v>
      </c>
      <c r="G1102" t="s">
        <v>1961</v>
      </c>
      <c r="H1102" t="s">
        <v>7132</v>
      </c>
      <c r="I1102">
        <v>1</v>
      </c>
      <c r="J1102">
        <v>4</v>
      </c>
      <c r="K1102" t="s">
        <v>1958</v>
      </c>
      <c r="L1102">
        <v>5</v>
      </c>
      <c r="M1102">
        <v>5</v>
      </c>
      <c r="N1102">
        <v>5</v>
      </c>
      <c r="O1102">
        <v>12.4</v>
      </c>
      <c r="P1102">
        <v>12.4</v>
      </c>
      <c r="Q1102">
        <v>12.4</v>
      </c>
      <c r="R1102">
        <v>53.267000000000003</v>
      </c>
      <c r="S1102">
        <v>0</v>
      </c>
      <c r="T1102">
        <v>31.998000000000001</v>
      </c>
      <c r="U1102">
        <v>1021800000</v>
      </c>
      <c r="V1102">
        <v>27</v>
      </c>
      <c r="W1102">
        <v>27.602219999999999</v>
      </c>
      <c r="X1102">
        <v>27.49419</v>
      </c>
      <c r="Y1102">
        <v>27.323799999999999</v>
      </c>
      <c r="Z1102">
        <v>27.18187</v>
      </c>
      <c r="AA1102">
        <v>27.239270000000001</v>
      </c>
      <c r="AB1102">
        <v>27.187069999999999</v>
      </c>
    </row>
    <row r="1103" spans="2:28" x14ac:dyDescent="0.25">
      <c r="B1103">
        <v>0.330756621896098</v>
      </c>
      <c r="C1103">
        <v>0.13326517740885199</v>
      </c>
      <c r="D1103" t="s">
        <v>1963</v>
      </c>
      <c r="E1103" t="s">
        <v>1963</v>
      </c>
      <c r="F1103" t="s">
        <v>1964</v>
      </c>
      <c r="G1103" t="s">
        <v>1965</v>
      </c>
      <c r="H1103" t="s">
        <v>7132</v>
      </c>
      <c r="I1103">
        <v>1</v>
      </c>
      <c r="J1103">
        <v>4</v>
      </c>
      <c r="K1103" t="s">
        <v>1962</v>
      </c>
      <c r="L1103">
        <v>13</v>
      </c>
      <c r="M1103">
        <v>13</v>
      </c>
      <c r="N1103">
        <v>13</v>
      </c>
      <c r="O1103">
        <v>70.3</v>
      </c>
      <c r="P1103">
        <v>70.3</v>
      </c>
      <c r="Q1103">
        <v>70.3</v>
      </c>
      <c r="R1103">
        <v>23.547000000000001</v>
      </c>
      <c r="S1103">
        <v>0</v>
      </c>
      <c r="T1103">
        <v>169.83</v>
      </c>
      <c r="U1103">
        <v>2009300000</v>
      </c>
      <c r="V1103">
        <v>89</v>
      </c>
      <c r="W1103">
        <v>28.39836</v>
      </c>
      <c r="X1103">
        <v>28.241769999999999</v>
      </c>
      <c r="Y1103">
        <v>28.450569999999999</v>
      </c>
      <c r="Z1103">
        <v>28.12613</v>
      </c>
      <c r="AA1103">
        <v>28.032070000000001</v>
      </c>
      <c r="AB1103">
        <v>28.532710000000002</v>
      </c>
    </row>
    <row r="1104" spans="2:28" x14ac:dyDescent="0.25">
      <c r="B1104">
        <v>1.0306633392620601</v>
      </c>
      <c r="C1104">
        <v>-0.45350583394368399</v>
      </c>
      <c r="D1104" t="s">
        <v>1975</v>
      </c>
      <c r="E1104" t="s">
        <v>1975</v>
      </c>
      <c r="F1104" t="s">
        <v>1976</v>
      </c>
      <c r="G1104" t="s">
        <v>1977</v>
      </c>
      <c r="H1104" t="s">
        <v>7132</v>
      </c>
      <c r="I1104">
        <v>1</v>
      </c>
      <c r="J1104">
        <v>4</v>
      </c>
      <c r="K1104" t="s">
        <v>1974</v>
      </c>
      <c r="L1104">
        <v>6</v>
      </c>
      <c r="M1104">
        <v>6</v>
      </c>
      <c r="N1104">
        <v>5</v>
      </c>
      <c r="O1104">
        <v>16.3</v>
      </c>
      <c r="P1104">
        <v>16.3</v>
      </c>
      <c r="Q1104">
        <v>14.2</v>
      </c>
      <c r="R1104">
        <v>43.512</v>
      </c>
      <c r="S1104">
        <v>0</v>
      </c>
      <c r="T1104">
        <v>32.963000000000001</v>
      </c>
      <c r="U1104">
        <v>516820000</v>
      </c>
      <c r="V1104">
        <v>22</v>
      </c>
      <c r="W1104">
        <v>26.094380000000001</v>
      </c>
      <c r="X1104">
        <v>26.246749999999999</v>
      </c>
      <c r="Y1104">
        <v>25.83981</v>
      </c>
      <c r="Z1104">
        <v>26.743939999999998</v>
      </c>
      <c r="AA1104">
        <v>26.184080000000002</v>
      </c>
      <c r="AB1104">
        <v>26.613440000000001</v>
      </c>
    </row>
    <row r="1105" spans="2:28" x14ac:dyDescent="0.25">
      <c r="B1105">
        <v>0.59983402293921295</v>
      </c>
      <c r="C1105">
        <v>0.110947291056316</v>
      </c>
      <c r="D1105" t="s">
        <v>1982</v>
      </c>
      <c r="E1105" t="s">
        <v>1982</v>
      </c>
      <c r="F1105" t="s">
        <v>1983</v>
      </c>
      <c r="G1105" t="s">
        <v>1984</v>
      </c>
      <c r="H1105" t="s">
        <v>7132</v>
      </c>
      <c r="I1105">
        <v>1</v>
      </c>
      <c r="J1105">
        <v>4</v>
      </c>
      <c r="K1105" t="s">
        <v>88</v>
      </c>
      <c r="L1105">
        <v>15</v>
      </c>
      <c r="M1105">
        <v>15</v>
      </c>
      <c r="N1105">
        <v>15</v>
      </c>
      <c r="O1105">
        <v>49.2</v>
      </c>
      <c r="P1105">
        <v>49.2</v>
      </c>
      <c r="Q1105">
        <v>49.2</v>
      </c>
      <c r="R1105">
        <v>54.866</v>
      </c>
      <c r="S1105">
        <v>0</v>
      </c>
      <c r="T1105">
        <v>84.12</v>
      </c>
      <c r="U1105">
        <v>1302400000</v>
      </c>
      <c r="V1105">
        <v>68</v>
      </c>
      <c r="W1105">
        <v>27.774609999999999</v>
      </c>
      <c r="X1105">
        <v>27.659559999999999</v>
      </c>
      <c r="Y1105">
        <v>27.739439999999998</v>
      </c>
      <c r="Z1105">
        <v>27.50423</v>
      </c>
      <c r="AA1105">
        <v>27.758369999999999</v>
      </c>
      <c r="AB1105">
        <v>27.57816</v>
      </c>
    </row>
    <row r="1106" spans="2:28" x14ac:dyDescent="0.25">
      <c r="B1106">
        <v>0.38699256063000098</v>
      </c>
      <c r="C1106">
        <v>-0.63474527994791796</v>
      </c>
      <c r="D1106" t="s">
        <v>1986</v>
      </c>
      <c r="E1106" t="s">
        <v>1986</v>
      </c>
      <c r="F1106" t="s">
        <v>1987</v>
      </c>
      <c r="G1106" t="s">
        <v>1988</v>
      </c>
      <c r="H1106" t="s">
        <v>7132</v>
      </c>
      <c r="I1106">
        <v>1</v>
      </c>
      <c r="J1106">
        <v>4</v>
      </c>
      <c r="K1106" t="s">
        <v>1985</v>
      </c>
      <c r="L1106">
        <v>6</v>
      </c>
      <c r="M1106">
        <v>6</v>
      </c>
      <c r="N1106">
        <v>6</v>
      </c>
      <c r="O1106">
        <v>16.399999999999999</v>
      </c>
      <c r="P1106">
        <v>16.399999999999999</v>
      </c>
      <c r="Q1106">
        <v>16.399999999999999</v>
      </c>
      <c r="R1106">
        <v>54.191000000000003</v>
      </c>
      <c r="S1106">
        <v>0</v>
      </c>
      <c r="T1106">
        <v>10.324999999999999</v>
      </c>
      <c r="U1106">
        <v>151370000</v>
      </c>
      <c r="V1106">
        <v>13</v>
      </c>
      <c r="W1106">
        <v>24.601559999999999</v>
      </c>
      <c r="X1106">
        <v>22.638670000000001</v>
      </c>
      <c r="Y1106">
        <v>24.681370000000001</v>
      </c>
      <c r="Z1106">
        <v>24.33081</v>
      </c>
      <c r="AA1106">
        <v>24.93562</v>
      </c>
      <c r="AB1106">
        <v>24.55941</v>
      </c>
    </row>
    <row r="1107" spans="2:28" x14ac:dyDescent="0.25">
      <c r="B1107">
        <v>0.92096114385419703</v>
      </c>
      <c r="C1107">
        <v>0.65945816040039096</v>
      </c>
      <c r="D1107" t="s">
        <v>1990</v>
      </c>
      <c r="E1107" t="s">
        <v>1990</v>
      </c>
      <c r="F1107" t="s">
        <v>1991</v>
      </c>
      <c r="G1107" t="s">
        <v>1992</v>
      </c>
      <c r="H1107" t="s">
        <v>7132</v>
      </c>
      <c r="I1107">
        <v>1</v>
      </c>
      <c r="J1107">
        <v>4</v>
      </c>
      <c r="K1107" t="s">
        <v>1989</v>
      </c>
      <c r="L1107">
        <v>5</v>
      </c>
      <c r="M1107">
        <v>5</v>
      </c>
      <c r="N1107">
        <v>5</v>
      </c>
      <c r="O1107">
        <v>10.9</v>
      </c>
      <c r="P1107">
        <v>10.9</v>
      </c>
      <c r="Q1107">
        <v>10.9</v>
      </c>
      <c r="R1107">
        <v>75.474000000000004</v>
      </c>
      <c r="S1107">
        <v>0</v>
      </c>
      <c r="T1107">
        <v>15.31</v>
      </c>
      <c r="U1107">
        <v>186740000</v>
      </c>
      <c r="V1107">
        <v>13</v>
      </c>
      <c r="W1107">
        <v>24.947220000000002</v>
      </c>
      <c r="X1107">
        <v>25.186309999999999</v>
      </c>
      <c r="Y1107">
        <v>25.322890000000001</v>
      </c>
      <c r="Z1107">
        <v>25.026730000000001</v>
      </c>
      <c r="AA1107">
        <v>23.9331</v>
      </c>
      <c r="AB1107">
        <v>24.51821</v>
      </c>
    </row>
    <row r="1108" spans="2:28" x14ac:dyDescent="0.25">
      <c r="B1108">
        <v>0.50591904325666304</v>
      </c>
      <c r="C1108">
        <v>0.85153007507324197</v>
      </c>
      <c r="D1108" t="s">
        <v>1994</v>
      </c>
      <c r="E1108" t="s">
        <v>1994</v>
      </c>
      <c r="F1108" t="s">
        <v>1995</v>
      </c>
      <c r="G1108" t="s">
        <v>1996</v>
      </c>
      <c r="H1108" t="s">
        <v>7132</v>
      </c>
      <c r="I1108">
        <v>1</v>
      </c>
      <c r="J1108">
        <v>4</v>
      </c>
      <c r="K1108" t="s">
        <v>1993</v>
      </c>
      <c r="L1108">
        <v>3</v>
      </c>
      <c r="M1108">
        <v>2</v>
      </c>
      <c r="N1108">
        <v>2</v>
      </c>
      <c r="O1108">
        <v>15.9</v>
      </c>
      <c r="P1108">
        <v>10.6</v>
      </c>
      <c r="Q1108">
        <v>10.6</v>
      </c>
      <c r="R1108">
        <v>23.667999999999999</v>
      </c>
      <c r="S1108">
        <v>0</v>
      </c>
      <c r="T1108">
        <v>3.1747999999999998</v>
      </c>
      <c r="U1108">
        <v>146430000</v>
      </c>
      <c r="V1108">
        <v>8</v>
      </c>
      <c r="W1108">
        <v>24.63777</v>
      </c>
      <c r="X1108">
        <v>24.565639999999998</v>
      </c>
      <c r="Y1108">
        <v>24.740829999999999</v>
      </c>
      <c r="Z1108">
        <v>24.531960000000002</v>
      </c>
      <c r="AA1108">
        <v>22.327100000000002</v>
      </c>
      <c r="AB1108">
        <v>24.53059</v>
      </c>
    </row>
    <row r="1109" spans="2:28" x14ac:dyDescent="0.25">
      <c r="B1109">
        <v>0.712004841115777</v>
      </c>
      <c r="C1109">
        <v>0.176375071207683</v>
      </c>
      <c r="D1109" t="s">
        <v>1997</v>
      </c>
      <c r="E1109" t="s">
        <v>1997</v>
      </c>
      <c r="F1109" t="s">
        <v>1998</v>
      </c>
      <c r="G1109" t="s">
        <v>1999</v>
      </c>
      <c r="H1109" t="s">
        <v>7132</v>
      </c>
      <c r="I1109">
        <v>1</v>
      </c>
      <c r="J1109">
        <v>4</v>
      </c>
      <c r="K1109" t="s">
        <v>84</v>
      </c>
      <c r="L1109">
        <v>12</v>
      </c>
      <c r="M1109">
        <v>12</v>
      </c>
      <c r="N1109">
        <v>12</v>
      </c>
      <c r="O1109">
        <v>33.799999999999997</v>
      </c>
      <c r="P1109">
        <v>33.799999999999997</v>
      </c>
      <c r="Q1109">
        <v>33.799999999999997</v>
      </c>
      <c r="R1109">
        <v>40.148000000000003</v>
      </c>
      <c r="S1109">
        <v>0</v>
      </c>
      <c r="T1109">
        <v>62.106999999999999</v>
      </c>
      <c r="U1109">
        <v>1437200000</v>
      </c>
      <c r="V1109">
        <v>84</v>
      </c>
      <c r="W1109">
        <v>27.878119999999999</v>
      </c>
      <c r="X1109">
        <v>27.869209999999999</v>
      </c>
      <c r="Y1109">
        <v>27.966809999999999</v>
      </c>
      <c r="Z1109">
        <v>27.709779999999999</v>
      </c>
      <c r="AA1109">
        <v>27.925360000000001</v>
      </c>
      <c r="AB1109">
        <v>27.549880000000002</v>
      </c>
    </row>
    <row r="1110" spans="2:28" x14ac:dyDescent="0.25">
      <c r="B1110">
        <v>0.378138643385249</v>
      </c>
      <c r="C1110">
        <v>6.6634496053058698E-2</v>
      </c>
      <c r="D1110" t="s">
        <v>2001</v>
      </c>
      <c r="E1110" t="s">
        <v>2001</v>
      </c>
      <c r="F1110" t="s">
        <v>2002</v>
      </c>
      <c r="G1110" t="s">
        <v>2003</v>
      </c>
      <c r="H1110" t="s">
        <v>7132</v>
      </c>
      <c r="I1110">
        <v>1</v>
      </c>
      <c r="J1110">
        <v>4</v>
      </c>
      <c r="K1110" t="s">
        <v>2000</v>
      </c>
      <c r="L1110">
        <v>5</v>
      </c>
      <c r="M1110">
        <v>5</v>
      </c>
      <c r="N1110">
        <v>5</v>
      </c>
      <c r="O1110">
        <v>7.5</v>
      </c>
      <c r="P1110">
        <v>7.5</v>
      </c>
      <c r="Q1110">
        <v>7.5</v>
      </c>
      <c r="R1110">
        <v>99.96</v>
      </c>
      <c r="S1110">
        <v>0</v>
      </c>
      <c r="T1110">
        <v>8.4733000000000001</v>
      </c>
      <c r="U1110">
        <v>115370000</v>
      </c>
      <c r="V1110">
        <v>11</v>
      </c>
      <c r="W1110">
        <v>24.181999999999999</v>
      </c>
      <c r="X1110">
        <v>24.194980000000001</v>
      </c>
      <c r="Y1110">
        <v>24.246849999999998</v>
      </c>
      <c r="Z1110">
        <v>24.0124</v>
      </c>
      <c r="AA1110">
        <v>24.15306</v>
      </c>
      <c r="AB1110">
        <v>24.258459999999999</v>
      </c>
    </row>
    <row r="1111" spans="2:28" x14ac:dyDescent="0.25">
      <c r="B1111">
        <v>0.12585554706554</v>
      </c>
      <c r="C1111">
        <v>0.33703740437825402</v>
      </c>
      <c r="D1111" t="s">
        <v>7718</v>
      </c>
      <c r="E1111" t="s">
        <v>7719</v>
      </c>
      <c r="F1111" t="s">
        <v>7720</v>
      </c>
      <c r="G1111" t="s">
        <v>7721</v>
      </c>
      <c r="H1111" t="s">
        <v>7132</v>
      </c>
      <c r="I1111">
        <v>1</v>
      </c>
      <c r="J1111">
        <v>4</v>
      </c>
      <c r="K1111" t="s">
        <v>768</v>
      </c>
      <c r="L1111">
        <v>4</v>
      </c>
      <c r="M1111">
        <v>4</v>
      </c>
      <c r="N1111">
        <v>4</v>
      </c>
      <c r="O1111">
        <v>57.1</v>
      </c>
      <c r="P1111">
        <v>57.1</v>
      </c>
      <c r="Q1111">
        <v>57.1</v>
      </c>
      <c r="R1111">
        <v>12.292999999999999</v>
      </c>
      <c r="S1111">
        <v>0</v>
      </c>
      <c r="T1111">
        <v>5.7388000000000003</v>
      </c>
      <c r="U1111">
        <v>91698000</v>
      </c>
      <c r="V1111">
        <v>9</v>
      </c>
      <c r="W1111">
        <v>23.284749999999999</v>
      </c>
      <c r="X1111">
        <v>21.706880000000002</v>
      </c>
      <c r="Y1111">
        <v>24.087319999999998</v>
      </c>
      <c r="Z1111">
        <v>23.981110000000001</v>
      </c>
      <c r="AA1111">
        <v>21.634160000000001</v>
      </c>
      <c r="AB1111">
        <v>22.452559999999998</v>
      </c>
    </row>
    <row r="1112" spans="2:28" x14ac:dyDescent="0.25">
      <c r="B1112">
        <v>0.95887176454345802</v>
      </c>
      <c r="C1112">
        <v>0.79569625854492199</v>
      </c>
      <c r="D1112" t="s">
        <v>7722</v>
      </c>
      <c r="E1112" t="s">
        <v>7722</v>
      </c>
      <c r="F1112" t="s">
        <v>7723</v>
      </c>
      <c r="G1112" t="s">
        <v>7724</v>
      </c>
      <c r="H1112" t="s">
        <v>7132</v>
      </c>
      <c r="I1112">
        <v>1</v>
      </c>
      <c r="J1112">
        <v>4</v>
      </c>
      <c r="K1112" t="s">
        <v>718</v>
      </c>
      <c r="L1112">
        <v>3</v>
      </c>
      <c r="M1112">
        <v>3</v>
      </c>
      <c r="N1112">
        <v>3</v>
      </c>
      <c r="O1112">
        <v>32.299999999999997</v>
      </c>
      <c r="P1112">
        <v>32.299999999999997</v>
      </c>
      <c r="Q1112">
        <v>32.299999999999997</v>
      </c>
      <c r="R1112">
        <v>11.241</v>
      </c>
      <c r="S1112">
        <v>0</v>
      </c>
      <c r="T1112">
        <v>4.9042000000000003</v>
      </c>
      <c r="U1112">
        <v>126400000</v>
      </c>
      <c r="V1112">
        <v>7</v>
      </c>
      <c r="W1112">
        <v>24.657360000000001</v>
      </c>
      <c r="X1112">
        <v>24.725670000000001</v>
      </c>
      <c r="Y1112">
        <v>24.544689999999999</v>
      </c>
      <c r="Z1112">
        <v>23.331479999999999</v>
      </c>
      <c r="AA1112">
        <v>23.609359999999999</v>
      </c>
      <c r="AB1112">
        <v>24.599799999999998</v>
      </c>
    </row>
    <row r="1113" spans="2:28" x14ac:dyDescent="0.25">
      <c r="B1113">
        <v>0.61602510438887403</v>
      </c>
      <c r="C1113">
        <v>1.16924476623535</v>
      </c>
      <c r="D1113" t="s">
        <v>2015</v>
      </c>
      <c r="E1113" t="s">
        <v>2015</v>
      </c>
      <c r="F1113" t="s">
        <v>2016</v>
      </c>
      <c r="G1113" t="s">
        <v>2017</v>
      </c>
      <c r="H1113" t="s">
        <v>7132</v>
      </c>
      <c r="I1113">
        <v>1</v>
      </c>
      <c r="J1113">
        <v>4</v>
      </c>
      <c r="K1113" t="s">
        <v>146</v>
      </c>
      <c r="L1113">
        <v>4</v>
      </c>
      <c r="M1113">
        <v>4</v>
      </c>
      <c r="N1113">
        <v>4</v>
      </c>
      <c r="O1113">
        <v>38.799999999999997</v>
      </c>
      <c r="P1113">
        <v>38.799999999999997</v>
      </c>
      <c r="Q1113">
        <v>38.799999999999997</v>
      </c>
      <c r="R1113">
        <v>16.989000000000001</v>
      </c>
      <c r="S1113">
        <v>0</v>
      </c>
      <c r="T1113">
        <v>6.4115000000000002</v>
      </c>
      <c r="U1113">
        <v>158340000</v>
      </c>
      <c r="V1113">
        <v>11</v>
      </c>
      <c r="W1113">
        <v>24.969390000000001</v>
      </c>
      <c r="X1113">
        <v>24.783670000000001</v>
      </c>
      <c r="Y1113">
        <v>25.36673</v>
      </c>
      <c r="Z1113">
        <v>22.20082</v>
      </c>
      <c r="AA1113">
        <v>24.70308</v>
      </c>
      <c r="AB1113">
        <v>24.70815</v>
      </c>
    </row>
    <row r="1114" spans="2:28" x14ac:dyDescent="0.25">
      <c r="B1114">
        <v>0.31142538860250402</v>
      </c>
      <c r="C1114">
        <v>-0.22241910298665599</v>
      </c>
      <c r="D1114" t="s">
        <v>2020</v>
      </c>
      <c r="E1114" t="s">
        <v>2020</v>
      </c>
      <c r="F1114" t="s">
        <v>2021</v>
      </c>
      <c r="G1114" t="s">
        <v>2022</v>
      </c>
      <c r="H1114" t="s">
        <v>7132</v>
      </c>
      <c r="I1114">
        <v>1</v>
      </c>
      <c r="J1114">
        <v>4</v>
      </c>
      <c r="K1114" t="s">
        <v>2019</v>
      </c>
      <c r="L1114">
        <v>3</v>
      </c>
      <c r="M1114">
        <v>3</v>
      </c>
      <c r="N1114">
        <v>3</v>
      </c>
      <c r="O1114">
        <v>44.2</v>
      </c>
      <c r="P1114">
        <v>44.2</v>
      </c>
      <c r="Q1114">
        <v>44.2</v>
      </c>
      <c r="R1114">
        <v>5.8377999999999997</v>
      </c>
      <c r="S1114">
        <v>0</v>
      </c>
      <c r="T1114">
        <v>8.2073999999999998</v>
      </c>
      <c r="U1114">
        <v>6115200000</v>
      </c>
      <c r="V1114">
        <v>21</v>
      </c>
      <c r="W1114">
        <v>29.758230000000001</v>
      </c>
      <c r="X1114">
        <v>30.235579999999999</v>
      </c>
      <c r="Y1114">
        <v>29.265930000000001</v>
      </c>
      <c r="Z1114">
        <v>29.97542</v>
      </c>
      <c r="AA1114">
        <v>29.834019999999999</v>
      </c>
      <c r="AB1114">
        <v>30.117560000000001</v>
      </c>
    </row>
    <row r="1115" spans="2:28" x14ac:dyDescent="0.25">
      <c r="B1115">
        <v>1.78955102810112</v>
      </c>
      <c r="C1115">
        <v>0.37910079956054699</v>
      </c>
      <c r="D1115" t="s">
        <v>2024</v>
      </c>
      <c r="E1115" t="s">
        <v>2024</v>
      </c>
      <c r="F1115" t="s">
        <v>2025</v>
      </c>
      <c r="G1115" t="s">
        <v>2026</v>
      </c>
      <c r="H1115" t="s">
        <v>7132</v>
      </c>
      <c r="I1115">
        <v>1</v>
      </c>
      <c r="J1115">
        <v>4</v>
      </c>
      <c r="K1115" t="s">
        <v>2023</v>
      </c>
      <c r="L1115">
        <v>8</v>
      </c>
      <c r="M1115">
        <v>8</v>
      </c>
      <c r="N1115">
        <v>8</v>
      </c>
      <c r="O1115">
        <v>70.900000000000006</v>
      </c>
      <c r="P1115">
        <v>70.900000000000006</v>
      </c>
      <c r="Q1115">
        <v>70.900000000000006</v>
      </c>
      <c r="R1115">
        <v>10.071</v>
      </c>
      <c r="S1115">
        <v>0</v>
      </c>
      <c r="T1115">
        <v>69.323999999999998</v>
      </c>
      <c r="U1115">
        <v>38318000000</v>
      </c>
      <c r="V1115">
        <v>179</v>
      </c>
      <c r="W1115">
        <v>32.805399999999999</v>
      </c>
      <c r="X1115">
        <v>32.598610000000001</v>
      </c>
      <c r="Y1115">
        <v>32.832549999999998</v>
      </c>
      <c r="Z1115">
        <v>32.424970000000002</v>
      </c>
      <c r="AA1115">
        <v>32.24709</v>
      </c>
      <c r="AB1115">
        <v>32.427199999999999</v>
      </c>
    </row>
    <row r="1116" spans="2:28" x14ac:dyDescent="0.25">
      <c r="B1116">
        <v>1.06288885915089</v>
      </c>
      <c r="C1116">
        <v>0.23843574523925801</v>
      </c>
      <c r="D1116" t="s">
        <v>2036</v>
      </c>
      <c r="E1116" t="s">
        <v>2036</v>
      </c>
      <c r="F1116" t="s">
        <v>2037</v>
      </c>
      <c r="G1116" t="s">
        <v>2038</v>
      </c>
      <c r="H1116" t="s">
        <v>7132</v>
      </c>
      <c r="I1116">
        <v>1</v>
      </c>
      <c r="J1116">
        <v>4</v>
      </c>
      <c r="K1116" t="s">
        <v>2035</v>
      </c>
      <c r="L1116">
        <v>15</v>
      </c>
      <c r="M1116">
        <v>15</v>
      </c>
      <c r="N1116">
        <v>15</v>
      </c>
      <c r="O1116">
        <v>27.7</v>
      </c>
      <c r="P1116">
        <v>27.7</v>
      </c>
      <c r="Q1116">
        <v>27.7</v>
      </c>
      <c r="R1116">
        <v>95.831999999999994</v>
      </c>
      <c r="S1116">
        <v>0</v>
      </c>
      <c r="T1116">
        <v>94.406000000000006</v>
      </c>
      <c r="U1116">
        <v>1448500000</v>
      </c>
      <c r="V1116">
        <v>61</v>
      </c>
      <c r="W1116">
        <v>27.845949999999998</v>
      </c>
      <c r="X1116">
        <v>27.867619999999999</v>
      </c>
      <c r="Y1116">
        <v>28.144960000000001</v>
      </c>
      <c r="Z1116">
        <v>27.666070000000001</v>
      </c>
      <c r="AA1116">
        <v>27.677009999999999</v>
      </c>
      <c r="AB1116">
        <v>27.800139999999999</v>
      </c>
    </row>
    <row r="1117" spans="2:28" x14ac:dyDescent="0.25">
      <c r="B1117">
        <v>0.45904788656253698</v>
      </c>
      <c r="C1117">
        <v>0.43805313110351601</v>
      </c>
      <c r="D1117" t="s">
        <v>2047</v>
      </c>
      <c r="E1117" t="s">
        <v>2047</v>
      </c>
      <c r="F1117" t="s">
        <v>2048</v>
      </c>
      <c r="G1117" t="s">
        <v>2049</v>
      </c>
      <c r="H1117" t="s">
        <v>7132</v>
      </c>
      <c r="I1117">
        <v>1</v>
      </c>
      <c r="J1117">
        <v>4</v>
      </c>
      <c r="K1117" t="s">
        <v>2046</v>
      </c>
      <c r="L1117">
        <v>4</v>
      </c>
      <c r="M1117">
        <v>4</v>
      </c>
      <c r="N1117">
        <v>4</v>
      </c>
      <c r="O1117">
        <v>40.4</v>
      </c>
      <c r="P1117">
        <v>40.4</v>
      </c>
      <c r="Q1117">
        <v>40.4</v>
      </c>
      <c r="R1117">
        <v>10.505000000000001</v>
      </c>
      <c r="S1117">
        <v>0</v>
      </c>
      <c r="T1117">
        <v>85.423000000000002</v>
      </c>
      <c r="U1117">
        <v>3391800000</v>
      </c>
      <c r="V1117">
        <v>20</v>
      </c>
      <c r="W1117">
        <v>29.049910000000001</v>
      </c>
      <c r="X1117">
        <v>29.325880000000002</v>
      </c>
      <c r="Y1117">
        <v>29.307480000000002</v>
      </c>
      <c r="Z1117">
        <v>29.59076</v>
      </c>
      <c r="AA1117">
        <v>28.45168</v>
      </c>
      <c r="AB1117">
        <v>28.32667</v>
      </c>
    </row>
    <row r="1118" spans="2:28" x14ac:dyDescent="0.25">
      <c r="B1118">
        <v>0.17075638643910801</v>
      </c>
      <c r="C1118">
        <v>0.10439554850260201</v>
      </c>
      <c r="D1118" t="s">
        <v>2051</v>
      </c>
      <c r="E1118" t="s">
        <v>2051</v>
      </c>
      <c r="F1118" t="s">
        <v>2052</v>
      </c>
      <c r="G1118" t="s">
        <v>2053</v>
      </c>
      <c r="H1118" t="s">
        <v>7132</v>
      </c>
      <c r="I1118">
        <v>1</v>
      </c>
      <c r="J1118">
        <v>4</v>
      </c>
      <c r="K1118" t="s">
        <v>2050</v>
      </c>
      <c r="L1118">
        <v>7</v>
      </c>
      <c r="M1118">
        <v>7</v>
      </c>
      <c r="N1118">
        <v>7</v>
      </c>
      <c r="O1118">
        <v>10.9</v>
      </c>
      <c r="P1118">
        <v>10.9</v>
      </c>
      <c r="Q1118">
        <v>10.9</v>
      </c>
      <c r="R1118">
        <v>100.58</v>
      </c>
      <c r="S1118">
        <v>0</v>
      </c>
      <c r="T1118">
        <v>9.6087000000000007</v>
      </c>
      <c r="U1118">
        <v>553980000</v>
      </c>
      <c r="V1118">
        <v>24</v>
      </c>
      <c r="W1118">
        <v>26.466439999999999</v>
      </c>
      <c r="X1118">
        <v>26.35256</v>
      </c>
      <c r="Y1118">
        <v>26.443349999999999</v>
      </c>
      <c r="Z1118">
        <v>26.63879</v>
      </c>
      <c r="AA1118">
        <v>26.435680000000001</v>
      </c>
      <c r="AB1118">
        <v>25.874690000000001</v>
      </c>
    </row>
    <row r="1119" spans="2:28" x14ac:dyDescent="0.25">
      <c r="B1119">
        <v>1.1026022569088201</v>
      </c>
      <c r="C1119">
        <v>-0.39313888549804699</v>
      </c>
      <c r="D1119" t="s">
        <v>7725</v>
      </c>
      <c r="E1119" t="s">
        <v>7725</v>
      </c>
      <c r="F1119" t="s">
        <v>7726</v>
      </c>
      <c r="G1119" t="s">
        <v>7727</v>
      </c>
      <c r="H1119" t="s">
        <v>7132</v>
      </c>
      <c r="I1119">
        <v>1</v>
      </c>
      <c r="J1119">
        <v>4</v>
      </c>
      <c r="L1119">
        <v>2</v>
      </c>
      <c r="M1119">
        <v>2</v>
      </c>
      <c r="N1119">
        <v>2</v>
      </c>
      <c r="O1119">
        <v>12.6</v>
      </c>
      <c r="P1119">
        <v>12.6</v>
      </c>
      <c r="Q1119">
        <v>12.6</v>
      </c>
      <c r="R1119">
        <v>21.335999999999999</v>
      </c>
      <c r="S1119">
        <v>0</v>
      </c>
      <c r="T1119">
        <v>5.6401000000000003</v>
      </c>
      <c r="U1119">
        <v>25933000</v>
      </c>
      <c r="V1119">
        <v>6</v>
      </c>
      <c r="W1119">
        <v>22.766310000000001</v>
      </c>
      <c r="X1119">
        <v>22.292380000000001</v>
      </c>
      <c r="Y1119">
        <v>22.47719</v>
      </c>
      <c r="Z1119">
        <v>22.719270000000002</v>
      </c>
      <c r="AA1119">
        <v>22.96097</v>
      </c>
      <c r="AB1119">
        <v>23.035049999999998</v>
      </c>
    </row>
    <row r="1120" spans="2:28" x14ac:dyDescent="0.25">
      <c r="B1120">
        <v>9.1532384523368093E-2</v>
      </c>
      <c r="C1120">
        <v>0.224784851074219</v>
      </c>
      <c r="D1120" t="s">
        <v>2062</v>
      </c>
      <c r="E1120" t="s">
        <v>2062</v>
      </c>
      <c r="F1120" t="s">
        <v>2063</v>
      </c>
      <c r="G1120" t="s">
        <v>2064</v>
      </c>
      <c r="H1120" t="s">
        <v>7132</v>
      </c>
      <c r="I1120">
        <v>1</v>
      </c>
      <c r="J1120">
        <v>4</v>
      </c>
      <c r="K1120" t="s">
        <v>2061</v>
      </c>
      <c r="L1120">
        <v>3</v>
      </c>
      <c r="M1120">
        <v>3</v>
      </c>
      <c r="N1120">
        <v>3</v>
      </c>
      <c r="O1120">
        <v>4.4000000000000004</v>
      </c>
      <c r="P1120">
        <v>4.4000000000000004</v>
      </c>
      <c r="Q1120">
        <v>4.4000000000000004</v>
      </c>
      <c r="R1120">
        <v>78.491</v>
      </c>
      <c r="S1120">
        <v>0</v>
      </c>
      <c r="T1120">
        <v>7.0915999999999997</v>
      </c>
      <c r="U1120">
        <v>103600000</v>
      </c>
      <c r="V1120">
        <v>9</v>
      </c>
      <c r="W1120">
        <v>22.669409999999999</v>
      </c>
      <c r="X1120">
        <v>24.147089999999999</v>
      </c>
      <c r="Y1120">
        <v>24.433070000000001</v>
      </c>
      <c r="Z1120">
        <v>24.09676</v>
      </c>
      <c r="AA1120">
        <v>22.163740000000001</v>
      </c>
      <c r="AB1120">
        <v>24.314720000000001</v>
      </c>
    </row>
    <row r="1121" spans="2:28" x14ac:dyDescent="0.25">
      <c r="B1121">
        <v>0.33177068947155403</v>
      </c>
      <c r="C1121">
        <v>1.2392501831054701</v>
      </c>
      <c r="D1121" t="s">
        <v>2066</v>
      </c>
      <c r="E1121" t="s">
        <v>2066</v>
      </c>
      <c r="F1121" t="s">
        <v>2067</v>
      </c>
      <c r="G1121" t="s">
        <v>2068</v>
      </c>
      <c r="H1121" t="s">
        <v>7132</v>
      </c>
      <c r="I1121">
        <v>1</v>
      </c>
      <c r="J1121">
        <v>4</v>
      </c>
      <c r="K1121" t="s">
        <v>2065</v>
      </c>
      <c r="L1121">
        <v>5</v>
      </c>
      <c r="M1121">
        <v>5</v>
      </c>
      <c r="N1121">
        <v>5</v>
      </c>
      <c r="O1121">
        <v>21.4</v>
      </c>
      <c r="P1121">
        <v>21.4</v>
      </c>
      <c r="Q1121">
        <v>21.4</v>
      </c>
      <c r="R1121">
        <v>28.823</v>
      </c>
      <c r="S1121">
        <v>0</v>
      </c>
      <c r="T1121">
        <v>12.118</v>
      </c>
      <c r="U1121">
        <v>303230000</v>
      </c>
      <c r="V1121">
        <v>17</v>
      </c>
      <c r="W1121">
        <v>25.519950000000001</v>
      </c>
      <c r="X1121">
        <v>25.51277</v>
      </c>
      <c r="Y1121">
        <v>25.527159999999999</v>
      </c>
      <c r="Z1121">
        <v>25.419699999999999</v>
      </c>
      <c r="AA1121">
        <v>21.234780000000001</v>
      </c>
      <c r="AB1121">
        <v>26.187650000000001</v>
      </c>
    </row>
    <row r="1122" spans="2:28" x14ac:dyDescent="0.25">
      <c r="B1122">
        <v>2.16195938746896</v>
      </c>
      <c r="C1122">
        <v>-0.371896107991535</v>
      </c>
      <c r="D1122" t="s">
        <v>2074</v>
      </c>
      <c r="E1122" t="s">
        <v>2074</v>
      </c>
      <c r="F1122" t="s">
        <v>2075</v>
      </c>
      <c r="G1122" t="s">
        <v>2076</v>
      </c>
      <c r="H1122" t="s">
        <v>7132</v>
      </c>
      <c r="I1122">
        <v>1</v>
      </c>
      <c r="J1122">
        <v>4</v>
      </c>
      <c r="K1122" t="s">
        <v>2073</v>
      </c>
      <c r="L1122">
        <v>54</v>
      </c>
      <c r="M1122">
        <v>33</v>
      </c>
      <c r="N1122">
        <v>33</v>
      </c>
      <c r="O1122">
        <v>66.599999999999994</v>
      </c>
      <c r="P1122">
        <v>45.3</v>
      </c>
      <c r="Q1122">
        <v>45.3</v>
      </c>
      <c r="R1122">
        <v>104.98</v>
      </c>
      <c r="S1122">
        <v>0</v>
      </c>
      <c r="T1122">
        <v>323.31</v>
      </c>
      <c r="U1122">
        <v>6619200000</v>
      </c>
      <c r="V1122">
        <v>216</v>
      </c>
      <c r="W1122">
        <v>29.870149999999999</v>
      </c>
      <c r="X1122">
        <v>29.77711</v>
      </c>
      <c r="Y1122">
        <v>29.929449999999999</v>
      </c>
      <c r="Z1122">
        <v>30.217089999999999</v>
      </c>
      <c r="AA1122">
        <v>30.336600000000001</v>
      </c>
      <c r="AB1122">
        <v>30.1387</v>
      </c>
    </row>
    <row r="1123" spans="2:28" x14ac:dyDescent="0.25">
      <c r="B1123">
        <v>0.15819065913321401</v>
      </c>
      <c r="C1123">
        <v>-5.1525751749675698E-2</v>
      </c>
      <c r="D1123" t="s">
        <v>2078</v>
      </c>
      <c r="E1123" t="s">
        <v>2078</v>
      </c>
      <c r="F1123" t="s">
        <v>2079</v>
      </c>
      <c r="G1123" t="s">
        <v>2080</v>
      </c>
      <c r="H1123" t="s">
        <v>7132</v>
      </c>
      <c r="I1123">
        <v>1</v>
      </c>
      <c r="J1123">
        <v>4</v>
      </c>
      <c r="K1123" t="s">
        <v>2077</v>
      </c>
      <c r="L1123">
        <v>3</v>
      </c>
      <c r="M1123">
        <v>3</v>
      </c>
      <c r="N1123">
        <v>3</v>
      </c>
      <c r="O1123">
        <v>12.5</v>
      </c>
      <c r="P1123">
        <v>12.5</v>
      </c>
      <c r="Q1123">
        <v>12.5</v>
      </c>
      <c r="R1123">
        <v>28.356999999999999</v>
      </c>
      <c r="S1123">
        <v>0</v>
      </c>
      <c r="T1123">
        <v>6.7872000000000003</v>
      </c>
      <c r="U1123">
        <v>75695000</v>
      </c>
      <c r="V1123">
        <v>11</v>
      </c>
      <c r="W1123">
        <v>23.45626</v>
      </c>
      <c r="X1123">
        <v>23.425979999999999</v>
      </c>
      <c r="Y1123">
        <v>23.767900000000001</v>
      </c>
      <c r="Z1123">
        <v>23.547809999999998</v>
      </c>
      <c r="AA1123">
        <v>23.546399999999998</v>
      </c>
      <c r="AB1123">
        <v>23.710509999999999</v>
      </c>
    </row>
    <row r="1124" spans="2:28" x14ac:dyDescent="0.25">
      <c r="B1124">
        <v>1.14363907296455</v>
      </c>
      <c r="C1124">
        <v>-0.375415166219078</v>
      </c>
      <c r="D1124" t="s">
        <v>2083</v>
      </c>
      <c r="E1124" t="s">
        <v>2083</v>
      </c>
      <c r="F1124" t="s">
        <v>2084</v>
      </c>
      <c r="G1124" t="s">
        <v>2085</v>
      </c>
      <c r="H1124" t="s">
        <v>7132</v>
      </c>
      <c r="I1124">
        <v>1</v>
      </c>
      <c r="J1124">
        <v>4</v>
      </c>
      <c r="K1124" t="s">
        <v>2082</v>
      </c>
      <c r="L1124">
        <v>7</v>
      </c>
      <c r="M1124">
        <v>7</v>
      </c>
      <c r="N1124">
        <v>7</v>
      </c>
      <c r="O1124">
        <v>11.9</v>
      </c>
      <c r="P1124">
        <v>11.9</v>
      </c>
      <c r="Q1124">
        <v>11.9</v>
      </c>
      <c r="R1124">
        <v>75.328999999999994</v>
      </c>
      <c r="S1124">
        <v>0</v>
      </c>
      <c r="T1124">
        <v>17.835999999999999</v>
      </c>
      <c r="U1124">
        <v>459040000</v>
      </c>
      <c r="V1124">
        <v>28</v>
      </c>
      <c r="W1124">
        <v>26.167870000000001</v>
      </c>
      <c r="X1124">
        <v>25.757020000000001</v>
      </c>
      <c r="Y1124">
        <v>25.894030000000001</v>
      </c>
      <c r="Z1124">
        <v>26.36618</v>
      </c>
      <c r="AA1124">
        <v>26.450040000000001</v>
      </c>
      <c r="AB1124">
        <v>26.12894</v>
      </c>
    </row>
    <row r="1125" spans="2:28" x14ac:dyDescent="0.25">
      <c r="B1125">
        <v>0.66492214653030202</v>
      </c>
      <c r="C1125">
        <v>0.57829538981119599</v>
      </c>
      <c r="D1125" t="s">
        <v>2087</v>
      </c>
      <c r="E1125" t="s">
        <v>2087</v>
      </c>
      <c r="F1125" t="s">
        <v>2088</v>
      </c>
      <c r="G1125" t="s">
        <v>2089</v>
      </c>
      <c r="H1125" t="s">
        <v>7132</v>
      </c>
      <c r="I1125">
        <v>1</v>
      </c>
      <c r="J1125">
        <v>4</v>
      </c>
      <c r="K1125" t="s">
        <v>2086</v>
      </c>
      <c r="L1125">
        <v>3</v>
      </c>
      <c r="M1125">
        <v>3</v>
      </c>
      <c r="N1125">
        <v>3</v>
      </c>
      <c r="O1125">
        <v>40.200000000000003</v>
      </c>
      <c r="P1125">
        <v>40.200000000000003</v>
      </c>
      <c r="Q1125">
        <v>40.200000000000003</v>
      </c>
      <c r="R1125">
        <v>10.561</v>
      </c>
      <c r="S1125">
        <v>0</v>
      </c>
      <c r="T1125">
        <v>7.7255000000000003</v>
      </c>
      <c r="U1125">
        <v>136230000</v>
      </c>
      <c r="V1125">
        <v>10</v>
      </c>
      <c r="W1125">
        <v>24.77394</v>
      </c>
      <c r="X1125">
        <v>24.509599999999999</v>
      </c>
      <c r="Y1125">
        <v>24.52862</v>
      </c>
      <c r="Z1125">
        <v>23.263200000000001</v>
      </c>
      <c r="AA1125">
        <v>24.498809999999999</v>
      </c>
      <c r="AB1125">
        <v>24.315270000000002</v>
      </c>
    </row>
    <row r="1126" spans="2:28" x14ac:dyDescent="0.25">
      <c r="B1126">
        <v>2.0618720749803701</v>
      </c>
      <c r="C1126">
        <v>-0.35523096720377401</v>
      </c>
      <c r="D1126" t="s">
        <v>2091</v>
      </c>
      <c r="E1126" t="s">
        <v>2091</v>
      </c>
      <c r="F1126" t="s">
        <v>2092</v>
      </c>
      <c r="G1126" t="s">
        <v>2093</v>
      </c>
      <c r="H1126" t="s">
        <v>7132</v>
      </c>
      <c r="I1126">
        <v>1</v>
      </c>
      <c r="J1126">
        <v>4</v>
      </c>
      <c r="K1126" t="s">
        <v>2090</v>
      </c>
      <c r="L1126">
        <v>47</v>
      </c>
      <c r="M1126">
        <v>47</v>
      </c>
      <c r="N1126">
        <v>46</v>
      </c>
      <c r="O1126">
        <v>58.9</v>
      </c>
      <c r="P1126">
        <v>58.9</v>
      </c>
      <c r="Q1126">
        <v>57.7</v>
      </c>
      <c r="R1126">
        <v>95.313000000000002</v>
      </c>
      <c r="S1126">
        <v>0</v>
      </c>
      <c r="T1126">
        <v>323.31</v>
      </c>
      <c r="U1126">
        <v>28516000000</v>
      </c>
      <c r="V1126">
        <v>432</v>
      </c>
      <c r="W1126">
        <v>31.938600000000001</v>
      </c>
      <c r="X1126">
        <v>31.884889999999999</v>
      </c>
      <c r="Y1126">
        <v>31.916309999999999</v>
      </c>
      <c r="Z1126">
        <v>32.144460000000002</v>
      </c>
      <c r="AA1126">
        <v>32.395240000000001</v>
      </c>
      <c r="AB1126">
        <v>32.265790000000003</v>
      </c>
    </row>
    <row r="1127" spans="2:28" x14ac:dyDescent="0.25">
      <c r="B1127">
        <v>0.650294790021956</v>
      </c>
      <c r="C1127">
        <v>0.22080039978027299</v>
      </c>
      <c r="D1127" t="s">
        <v>2101</v>
      </c>
      <c r="E1127" t="s">
        <v>2101</v>
      </c>
      <c r="F1127" t="s">
        <v>2102</v>
      </c>
      <c r="G1127" t="s">
        <v>2103</v>
      </c>
      <c r="H1127" t="s">
        <v>7132</v>
      </c>
      <c r="I1127">
        <v>1</v>
      </c>
      <c r="J1127">
        <v>4</v>
      </c>
      <c r="K1127" t="s">
        <v>2100</v>
      </c>
      <c r="L1127">
        <v>6</v>
      </c>
      <c r="M1127">
        <v>6</v>
      </c>
      <c r="N1127">
        <v>6</v>
      </c>
      <c r="O1127">
        <v>22.6</v>
      </c>
      <c r="P1127">
        <v>22.6</v>
      </c>
      <c r="Q1127">
        <v>22.6</v>
      </c>
      <c r="R1127">
        <v>36.71</v>
      </c>
      <c r="S1127">
        <v>0</v>
      </c>
      <c r="T1127">
        <v>12.782</v>
      </c>
      <c r="U1127">
        <v>221480000</v>
      </c>
      <c r="V1127">
        <v>13</v>
      </c>
      <c r="W1127">
        <v>25.177710000000001</v>
      </c>
      <c r="X1127">
        <v>25.203440000000001</v>
      </c>
      <c r="Y1127">
        <v>25.19828</v>
      </c>
      <c r="Z1127">
        <v>24.678789999999999</v>
      </c>
      <c r="AA1127">
        <v>25.04243</v>
      </c>
      <c r="AB1127">
        <v>25.195799999999998</v>
      </c>
    </row>
    <row r="1128" spans="2:28" x14ac:dyDescent="0.25">
      <c r="B1128">
        <v>1.15190142946204</v>
      </c>
      <c r="C1128">
        <v>0.25339508056640597</v>
      </c>
      <c r="D1128" t="s">
        <v>2109</v>
      </c>
      <c r="E1128" t="s">
        <v>2109</v>
      </c>
      <c r="F1128" t="s">
        <v>2110</v>
      </c>
      <c r="G1128" t="s">
        <v>2111</v>
      </c>
      <c r="H1128" t="s">
        <v>7132</v>
      </c>
      <c r="I1128">
        <v>1</v>
      </c>
      <c r="J1128">
        <v>4</v>
      </c>
      <c r="K1128" t="s">
        <v>2108</v>
      </c>
      <c r="L1128">
        <v>8</v>
      </c>
      <c r="M1128">
        <v>8</v>
      </c>
      <c r="N1128">
        <v>8</v>
      </c>
      <c r="O1128">
        <v>33.200000000000003</v>
      </c>
      <c r="P1128">
        <v>33.200000000000003</v>
      </c>
      <c r="Q1128">
        <v>33.200000000000003</v>
      </c>
      <c r="R1128">
        <v>46.719000000000001</v>
      </c>
      <c r="S1128">
        <v>0</v>
      </c>
      <c r="T1128">
        <v>77.744</v>
      </c>
      <c r="U1128">
        <v>1196900000</v>
      </c>
      <c r="V1128">
        <v>49</v>
      </c>
      <c r="W1128">
        <v>27.676200000000001</v>
      </c>
      <c r="X1128">
        <v>27.755890000000001</v>
      </c>
      <c r="Y1128">
        <v>27.601659999999999</v>
      </c>
      <c r="Z1128">
        <v>27.380220000000001</v>
      </c>
      <c r="AA1128">
        <v>27.289560000000002</v>
      </c>
      <c r="AB1128">
        <v>27.60378</v>
      </c>
    </row>
    <row r="1129" spans="2:28" x14ac:dyDescent="0.25">
      <c r="B1129">
        <v>0.99652163745502398</v>
      </c>
      <c r="C1129">
        <v>0.37919235229492199</v>
      </c>
      <c r="D1129" t="s">
        <v>2116</v>
      </c>
      <c r="E1129" t="s">
        <v>2116</v>
      </c>
      <c r="F1129" t="s">
        <v>2117</v>
      </c>
      <c r="G1129" t="s">
        <v>2118</v>
      </c>
      <c r="H1129" t="s">
        <v>7132</v>
      </c>
      <c r="I1129">
        <v>1</v>
      </c>
      <c r="J1129">
        <v>4</v>
      </c>
      <c r="K1129" t="s">
        <v>2115</v>
      </c>
      <c r="L1129">
        <v>5</v>
      </c>
      <c r="M1129">
        <v>5</v>
      </c>
      <c r="N1129">
        <v>5</v>
      </c>
      <c r="O1129">
        <v>29.8</v>
      </c>
      <c r="P1129">
        <v>29.8</v>
      </c>
      <c r="Q1129">
        <v>29.8</v>
      </c>
      <c r="R1129">
        <v>19.667000000000002</v>
      </c>
      <c r="S1129">
        <v>0</v>
      </c>
      <c r="T1129">
        <v>18.082000000000001</v>
      </c>
      <c r="U1129">
        <v>658880000</v>
      </c>
      <c r="V1129">
        <v>44</v>
      </c>
      <c r="W1129">
        <v>26.947369999999999</v>
      </c>
      <c r="X1129">
        <v>26.848880000000001</v>
      </c>
      <c r="Y1129">
        <v>26.793279999999999</v>
      </c>
      <c r="Z1129">
        <v>26.61975</v>
      </c>
      <c r="AA1129">
        <v>26.691120000000002</v>
      </c>
      <c r="AB1129">
        <v>26.141079999999999</v>
      </c>
    </row>
    <row r="1130" spans="2:28" x14ac:dyDescent="0.25">
      <c r="B1130">
        <v>0.28433710134269202</v>
      </c>
      <c r="C1130">
        <v>8.4772745768226798E-2</v>
      </c>
      <c r="D1130" t="s">
        <v>2128</v>
      </c>
      <c r="E1130" t="s">
        <v>2128</v>
      </c>
      <c r="F1130" t="s">
        <v>2129</v>
      </c>
      <c r="G1130" t="s">
        <v>2130</v>
      </c>
      <c r="H1130" t="s">
        <v>7132</v>
      </c>
      <c r="I1130">
        <v>1</v>
      </c>
      <c r="J1130">
        <v>4</v>
      </c>
      <c r="K1130" t="s">
        <v>2127</v>
      </c>
      <c r="L1130">
        <v>11</v>
      </c>
      <c r="M1130">
        <v>11</v>
      </c>
      <c r="N1130">
        <v>9</v>
      </c>
      <c r="O1130">
        <v>61.2</v>
      </c>
      <c r="P1130">
        <v>61.2</v>
      </c>
      <c r="Q1130">
        <v>52.5</v>
      </c>
      <c r="R1130">
        <v>37.497</v>
      </c>
      <c r="S1130">
        <v>0</v>
      </c>
      <c r="T1130">
        <v>116.76</v>
      </c>
      <c r="U1130">
        <v>1927300000</v>
      </c>
      <c r="V1130">
        <v>63</v>
      </c>
      <c r="W1130">
        <v>28.283740000000002</v>
      </c>
      <c r="X1130">
        <v>28.259350000000001</v>
      </c>
      <c r="Y1130">
        <v>28.305299999999999</v>
      </c>
      <c r="Z1130">
        <v>28.05471</v>
      </c>
      <c r="AA1130">
        <v>28.435269999999999</v>
      </c>
      <c r="AB1130">
        <v>28.104099999999999</v>
      </c>
    </row>
    <row r="1131" spans="2:28" x14ac:dyDescent="0.25">
      <c r="B1131">
        <v>0.580431953388307</v>
      </c>
      <c r="C1131">
        <v>0.247096379597984</v>
      </c>
      <c r="D1131" t="s">
        <v>2131</v>
      </c>
      <c r="E1131" t="s">
        <v>2131</v>
      </c>
      <c r="F1131" t="s">
        <v>2132</v>
      </c>
      <c r="G1131" t="s">
        <v>2133</v>
      </c>
      <c r="H1131" t="s">
        <v>7132</v>
      </c>
      <c r="I1131">
        <v>1</v>
      </c>
      <c r="J1131">
        <v>4</v>
      </c>
      <c r="K1131" t="s">
        <v>1140</v>
      </c>
      <c r="L1131">
        <v>2</v>
      </c>
      <c r="M1131">
        <v>2</v>
      </c>
      <c r="N1131">
        <v>2</v>
      </c>
      <c r="O1131">
        <v>31.6</v>
      </c>
      <c r="P1131">
        <v>31.6</v>
      </c>
      <c r="Q1131">
        <v>31.6</v>
      </c>
      <c r="R1131">
        <v>8.1828000000000003</v>
      </c>
      <c r="S1131">
        <v>0</v>
      </c>
      <c r="T1131">
        <v>16.78</v>
      </c>
      <c r="U1131">
        <v>325190000</v>
      </c>
      <c r="V1131">
        <v>16</v>
      </c>
      <c r="W1131">
        <v>25.867290000000001</v>
      </c>
      <c r="X1131">
        <v>26.04918</v>
      </c>
      <c r="Y1131">
        <v>25.43676</v>
      </c>
      <c r="Z1131">
        <v>25.48302</v>
      </c>
      <c r="AA1131">
        <v>25.481449999999999</v>
      </c>
      <c r="AB1131">
        <v>25.647459999999999</v>
      </c>
    </row>
    <row r="1132" spans="2:28" x14ac:dyDescent="0.25">
      <c r="B1132">
        <v>0.36774827471472599</v>
      </c>
      <c r="C1132">
        <v>0.16750272115071899</v>
      </c>
      <c r="D1132" t="s">
        <v>2135</v>
      </c>
      <c r="E1132" t="s">
        <v>2135</v>
      </c>
      <c r="F1132" t="s">
        <v>2136</v>
      </c>
      <c r="G1132" t="s">
        <v>2137</v>
      </c>
      <c r="H1132" t="s">
        <v>7132</v>
      </c>
      <c r="I1132">
        <v>1</v>
      </c>
      <c r="J1132">
        <v>4</v>
      </c>
      <c r="K1132" t="s">
        <v>2134</v>
      </c>
      <c r="L1132">
        <v>6</v>
      </c>
      <c r="M1132">
        <v>6</v>
      </c>
      <c r="N1132">
        <v>6</v>
      </c>
      <c r="O1132">
        <v>18.8</v>
      </c>
      <c r="P1132">
        <v>18.8</v>
      </c>
      <c r="Q1132">
        <v>18.8</v>
      </c>
      <c r="R1132">
        <v>68.016000000000005</v>
      </c>
      <c r="S1132">
        <v>0</v>
      </c>
      <c r="T1132">
        <v>26.349</v>
      </c>
      <c r="U1132">
        <v>205690000</v>
      </c>
      <c r="V1132">
        <v>20</v>
      </c>
      <c r="W1132">
        <v>25.016909999999999</v>
      </c>
      <c r="X1132">
        <v>24.855239999999998</v>
      </c>
      <c r="Y1132">
        <v>25.284610000000001</v>
      </c>
      <c r="Z1132">
        <v>25.063780000000001</v>
      </c>
      <c r="AA1132">
        <v>24.989540000000002</v>
      </c>
      <c r="AB1132">
        <v>24.600930000000002</v>
      </c>
    </row>
    <row r="1133" spans="2:28" x14ac:dyDescent="0.25">
      <c r="B1133">
        <v>0.68505185411967195</v>
      </c>
      <c r="C1133">
        <v>-0.34595870971679699</v>
      </c>
      <c r="D1133" t="s">
        <v>2139</v>
      </c>
      <c r="E1133" t="s">
        <v>2140</v>
      </c>
      <c r="F1133" t="s">
        <v>2141</v>
      </c>
      <c r="G1133" t="s">
        <v>2142</v>
      </c>
      <c r="H1133" t="s">
        <v>7132</v>
      </c>
      <c r="I1133">
        <v>1</v>
      </c>
      <c r="J1133">
        <v>4</v>
      </c>
      <c r="K1133" t="s">
        <v>2138</v>
      </c>
      <c r="L1133">
        <v>5</v>
      </c>
      <c r="M1133">
        <v>4</v>
      </c>
      <c r="N1133">
        <v>4</v>
      </c>
      <c r="O1133">
        <v>38.200000000000003</v>
      </c>
      <c r="P1133">
        <v>32.5</v>
      </c>
      <c r="Q1133">
        <v>32.5</v>
      </c>
      <c r="R1133">
        <v>21.257999999999999</v>
      </c>
      <c r="S1133">
        <v>0</v>
      </c>
      <c r="T1133">
        <v>28.712</v>
      </c>
      <c r="U1133">
        <v>932660000</v>
      </c>
      <c r="V1133">
        <v>27</v>
      </c>
      <c r="W1133">
        <v>26.673030000000001</v>
      </c>
      <c r="X1133">
        <v>26.909649999999999</v>
      </c>
      <c r="Y1133">
        <v>27.34282</v>
      </c>
      <c r="Z1133">
        <v>27.138089999999998</v>
      </c>
      <c r="AA1133">
        <v>27.546060000000001</v>
      </c>
      <c r="AB1133">
        <v>27.279229999999998</v>
      </c>
    </row>
    <row r="1134" spans="2:28" x14ac:dyDescent="0.25">
      <c r="B1134">
        <v>0.88193063280961603</v>
      </c>
      <c r="C1134">
        <v>-0.50317573547363303</v>
      </c>
      <c r="D1134" t="s">
        <v>2148</v>
      </c>
      <c r="E1134" t="s">
        <v>2148</v>
      </c>
      <c r="F1134" t="s">
        <v>2149</v>
      </c>
      <c r="G1134" t="s">
        <v>2150</v>
      </c>
      <c r="H1134" t="s">
        <v>7132</v>
      </c>
      <c r="I1134">
        <v>1</v>
      </c>
      <c r="J1134">
        <v>4</v>
      </c>
      <c r="K1134" t="s">
        <v>2147</v>
      </c>
      <c r="L1134">
        <v>3</v>
      </c>
      <c r="M1134">
        <v>3</v>
      </c>
      <c r="N1134">
        <v>3</v>
      </c>
      <c r="O1134">
        <v>25.2</v>
      </c>
      <c r="P1134">
        <v>25.2</v>
      </c>
      <c r="Q1134">
        <v>25.2</v>
      </c>
      <c r="R1134">
        <v>13.372999999999999</v>
      </c>
      <c r="S1134">
        <v>0</v>
      </c>
      <c r="T1134">
        <v>15.353999999999999</v>
      </c>
      <c r="U1134">
        <v>1230100000</v>
      </c>
      <c r="V1134">
        <v>43</v>
      </c>
      <c r="W1134">
        <v>27.700479999999999</v>
      </c>
      <c r="X1134">
        <v>27.324919999999999</v>
      </c>
      <c r="Y1134">
        <v>26.810659999999999</v>
      </c>
      <c r="Z1134">
        <v>27.802859999999999</v>
      </c>
      <c r="AA1134">
        <v>27.880929999999999</v>
      </c>
      <c r="AB1134">
        <v>27.661799999999999</v>
      </c>
    </row>
    <row r="1135" spans="2:28" x14ac:dyDescent="0.25">
      <c r="B1135">
        <v>0.93245232380198895</v>
      </c>
      <c r="C1135">
        <v>-0.89240455627441395</v>
      </c>
      <c r="D1135" t="s">
        <v>2152</v>
      </c>
      <c r="E1135" t="s">
        <v>2152</v>
      </c>
      <c r="F1135" t="s">
        <v>2153</v>
      </c>
      <c r="G1135" t="s">
        <v>2154</v>
      </c>
      <c r="H1135" t="s">
        <v>7132</v>
      </c>
      <c r="I1135">
        <v>1</v>
      </c>
      <c r="J1135">
        <v>4</v>
      </c>
      <c r="K1135" t="s">
        <v>2151</v>
      </c>
      <c r="L1135">
        <v>3</v>
      </c>
      <c r="M1135">
        <v>3</v>
      </c>
      <c r="N1135">
        <v>3</v>
      </c>
      <c r="O1135">
        <v>40.4</v>
      </c>
      <c r="P1135">
        <v>40.4</v>
      </c>
      <c r="Q1135">
        <v>40.4</v>
      </c>
      <c r="R1135">
        <v>6.0945</v>
      </c>
      <c r="S1135">
        <v>0</v>
      </c>
      <c r="T1135">
        <v>11.335000000000001</v>
      </c>
      <c r="U1135">
        <v>3140000000</v>
      </c>
      <c r="V1135">
        <v>37</v>
      </c>
      <c r="W1135">
        <v>28.20271</v>
      </c>
      <c r="X1135">
        <v>29.041689999999999</v>
      </c>
      <c r="Y1135">
        <v>27.641480000000001</v>
      </c>
      <c r="Z1135">
        <v>29.025670000000002</v>
      </c>
      <c r="AA1135">
        <v>28.978470000000002</v>
      </c>
      <c r="AB1135">
        <v>29.55894</v>
      </c>
    </row>
    <row r="1136" spans="2:28" x14ac:dyDescent="0.25">
      <c r="B1136">
        <v>2.19290802545666</v>
      </c>
      <c r="C1136">
        <v>-0.34911855061848801</v>
      </c>
      <c r="D1136" t="s">
        <v>2156</v>
      </c>
      <c r="E1136" t="s">
        <v>2157</v>
      </c>
      <c r="F1136" t="s">
        <v>2158</v>
      </c>
      <c r="G1136" t="s">
        <v>2159</v>
      </c>
      <c r="H1136" t="s">
        <v>7132</v>
      </c>
      <c r="I1136">
        <v>1</v>
      </c>
      <c r="J1136">
        <v>4</v>
      </c>
      <c r="K1136" t="s">
        <v>2155</v>
      </c>
      <c r="L1136">
        <v>9</v>
      </c>
      <c r="M1136">
        <v>8</v>
      </c>
      <c r="N1136">
        <v>8</v>
      </c>
      <c r="O1136">
        <v>41</v>
      </c>
      <c r="P1136">
        <v>35.5</v>
      </c>
      <c r="Q1136">
        <v>35.5</v>
      </c>
      <c r="R1136">
        <v>22.541</v>
      </c>
      <c r="S1136">
        <v>0</v>
      </c>
      <c r="T1136">
        <v>29.405000000000001</v>
      </c>
      <c r="U1136">
        <v>1216200000</v>
      </c>
      <c r="V1136">
        <v>30</v>
      </c>
      <c r="W1136">
        <v>27.325859999999999</v>
      </c>
      <c r="X1136">
        <v>27.464980000000001</v>
      </c>
      <c r="Y1136">
        <v>27.32732</v>
      </c>
      <c r="Z1136">
        <v>27.697569999999999</v>
      </c>
      <c r="AA1136">
        <v>27.815069999999999</v>
      </c>
      <c r="AB1136">
        <v>27.65287</v>
      </c>
    </row>
    <row r="1137" spans="2:28" x14ac:dyDescent="0.25">
      <c r="B1137">
        <v>6.25703486169992E-2</v>
      </c>
      <c r="C1137">
        <v>1.495361328125E-2</v>
      </c>
      <c r="D1137" t="s">
        <v>2161</v>
      </c>
      <c r="E1137" t="s">
        <v>2161</v>
      </c>
      <c r="F1137" t="s">
        <v>2162</v>
      </c>
      <c r="G1137" t="s">
        <v>2163</v>
      </c>
      <c r="H1137" t="s">
        <v>7132</v>
      </c>
      <c r="I1137">
        <v>1</v>
      </c>
      <c r="J1137">
        <v>4</v>
      </c>
      <c r="K1137" t="s">
        <v>2160</v>
      </c>
      <c r="L1137">
        <v>2</v>
      </c>
      <c r="M1137">
        <v>2</v>
      </c>
      <c r="N1137">
        <v>1</v>
      </c>
      <c r="O1137">
        <v>19.7</v>
      </c>
      <c r="P1137">
        <v>19.7</v>
      </c>
      <c r="Q1137">
        <v>7.5</v>
      </c>
      <c r="R1137">
        <v>16.734999999999999</v>
      </c>
      <c r="S1137">
        <v>0</v>
      </c>
      <c r="T1137">
        <v>5.9024000000000001</v>
      </c>
      <c r="U1137">
        <v>392890000</v>
      </c>
      <c r="V1137">
        <v>14</v>
      </c>
      <c r="W1137">
        <v>25.952850000000002</v>
      </c>
      <c r="X1137">
        <v>25.969390000000001</v>
      </c>
      <c r="Y1137">
        <v>25.92314</v>
      </c>
      <c r="Z1137">
        <v>25.784870000000002</v>
      </c>
      <c r="AA1137">
        <v>25.948149999999998</v>
      </c>
      <c r="AB1137">
        <v>26.067489999999999</v>
      </c>
    </row>
    <row r="1138" spans="2:28" x14ac:dyDescent="0.25">
      <c r="B1138">
        <v>0.44107186926710801</v>
      </c>
      <c r="C1138">
        <v>-0.25810496012369899</v>
      </c>
      <c r="D1138" t="s">
        <v>2168</v>
      </c>
      <c r="E1138" t="s">
        <v>2168</v>
      </c>
      <c r="F1138" t="s">
        <v>2169</v>
      </c>
      <c r="G1138" t="s">
        <v>2170</v>
      </c>
      <c r="H1138" t="s">
        <v>7132</v>
      </c>
      <c r="I1138">
        <v>1</v>
      </c>
      <c r="J1138">
        <v>4</v>
      </c>
      <c r="K1138" t="s">
        <v>2167</v>
      </c>
      <c r="L1138">
        <v>4</v>
      </c>
      <c r="M1138">
        <v>4</v>
      </c>
      <c r="N1138">
        <v>4</v>
      </c>
      <c r="O1138">
        <v>23.5</v>
      </c>
      <c r="P1138">
        <v>23.5</v>
      </c>
      <c r="Q1138">
        <v>23.5</v>
      </c>
      <c r="R1138">
        <v>22.405999999999999</v>
      </c>
      <c r="S1138">
        <v>0</v>
      </c>
      <c r="T1138">
        <v>9.8832000000000004</v>
      </c>
      <c r="U1138">
        <v>248860000</v>
      </c>
      <c r="V1138">
        <v>17</v>
      </c>
      <c r="W1138">
        <v>25.41254</v>
      </c>
      <c r="X1138">
        <v>25.301939999999998</v>
      </c>
      <c r="Y1138">
        <v>24.65343</v>
      </c>
      <c r="Z1138">
        <v>25.213450000000002</v>
      </c>
      <c r="AA1138">
        <v>25.456009999999999</v>
      </c>
      <c r="AB1138">
        <v>25.472770000000001</v>
      </c>
    </row>
    <row r="1139" spans="2:28" x14ac:dyDescent="0.25">
      <c r="B1139">
        <v>1.14782071814886</v>
      </c>
      <c r="C1139">
        <v>0.27458127339680899</v>
      </c>
      <c r="D1139" t="s">
        <v>2172</v>
      </c>
      <c r="E1139" t="s">
        <v>2173</v>
      </c>
      <c r="F1139" t="s">
        <v>2174</v>
      </c>
      <c r="G1139" t="s">
        <v>2175</v>
      </c>
      <c r="H1139" t="s">
        <v>7132</v>
      </c>
      <c r="I1139">
        <v>1</v>
      </c>
      <c r="J1139">
        <v>4</v>
      </c>
      <c r="K1139" t="s">
        <v>2171</v>
      </c>
      <c r="L1139">
        <v>8</v>
      </c>
      <c r="M1139">
        <v>8</v>
      </c>
      <c r="N1139">
        <v>8</v>
      </c>
      <c r="O1139">
        <v>53.3</v>
      </c>
      <c r="P1139">
        <v>53.3</v>
      </c>
      <c r="Q1139">
        <v>53.3</v>
      </c>
      <c r="R1139">
        <v>17.138000000000002</v>
      </c>
      <c r="S1139">
        <v>0</v>
      </c>
      <c r="T1139">
        <v>51.984999999999999</v>
      </c>
      <c r="U1139">
        <v>2599700000</v>
      </c>
      <c r="V1139">
        <v>76</v>
      </c>
      <c r="W1139">
        <v>28.68759</v>
      </c>
      <c r="X1139">
        <v>28.84422</v>
      </c>
      <c r="Y1139">
        <v>28.90945</v>
      </c>
      <c r="Z1139">
        <v>28.363990000000001</v>
      </c>
      <c r="AA1139">
        <v>28.582619999999999</v>
      </c>
      <c r="AB1139">
        <v>28.670909999999999</v>
      </c>
    </row>
    <row r="1140" spans="2:28" x14ac:dyDescent="0.25">
      <c r="B1140">
        <v>0.36714433281328002</v>
      </c>
      <c r="C1140">
        <v>0.91909472147623805</v>
      </c>
      <c r="D1140" t="s">
        <v>7728</v>
      </c>
      <c r="E1140" t="s">
        <v>7728</v>
      </c>
      <c r="F1140" t="s">
        <v>7729</v>
      </c>
      <c r="G1140" t="s">
        <v>7730</v>
      </c>
      <c r="H1140" t="s">
        <v>7132</v>
      </c>
      <c r="I1140">
        <v>1</v>
      </c>
      <c r="J1140">
        <v>4</v>
      </c>
      <c r="K1140" t="s">
        <v>7731</v>
      </c>
      <c r="L1140">
        <v>2</v>
      </c>
      <c r="M1140">
        <v>2</v>
      </c>
      <c r="N1140">
        <v>2</v>
      </c>
      <c r="O1140">
        <v>12.9</v>
      </c>
      <c r="P1140">
        <v>12.9</v>
      </c>
      <c r="Q1140">
        <v>12.9</v>
      </c>
      <c r="R1140">
        <v>17.417000000000002</v>
      </c>
      <c r="S1140">
        <v>0</v>
      </c>
      <c r="T1140">
        <v>3.3026</v>
      </c>
      <c r="U1140">
        <v>48520000</v>
      </c>
      <c r="V1140">
        <v>3</v>
      </c>
      <c r="W1140">
        <v>23.900490000000001</v>
      </c>
      <c r="X1140">
        <v>23.715019999999999</v>
      </c>
      <c r="Y1140">
        <v>23.482099999999999</v>
      </c>
      <c r="Z1140">
        <v>22.692070000000001</v>
      </c>
      <c r="AA1140">
        <v>24.62294</v>
      </c>
      <c r="AB1140">
        <v>21.025320000000001</v>
      </c>
    </row>
    <row r="1141" spans="2:28" x14ac:dyDescent="0.25">
      <c r="B1141">
        <v>0.14324341039371999</v>
      </c>
      <c r="C1141">
        <v>4.3440500895179902E-2</v>
      </c>
      <c r="D1141" t="s">
        <v>2177</v>
      </c>
      <c r="E1141" t="s">
        <v>2177</v>
      </c>
      <c r="F1141" t="s">
        <v>2178</v>
      </c>
      <c r="G1141" t="s">
        <v>2179</v>
      </c>
      <c r="H1141" t="s">
        <v>7132</v>
      </c>
      <c r="I1141">
        <v>1</v>
      </c>
      <c r="J1141">
        <v>4</v>
      </c>
      <c r="K1141" t="s">
        <v>2176</v>
      </c>
      <c r="L1141">
        <v>10</v>
      </c>
      <c r="M1141">
        <v>10</v>
      </c>
      <c r="N1141">
        <v>10</v>
      </c>
      <c r="O1141">
        <v>32.700000000000003</v>
      </c>
      <c r="P1141">
        <v>32.700000000000003</v>
      </c>
      <c r="Q1141">
        <v>32.700000000000003</v>
      </c>
      <c r="R1141">
        <v>44.76</v>
      </c>
      <c r="S1141">
        <v>0</v>
      </c>
      <c r="T1141">
        <v>52.787999999999997</v>
      </c>
      <c r="U1141">
        <v>1069300000</v>
      </c>
      <c r="V1141">
        <v>64</v>
      </c>
      <c r="W1141">
        <v>27.424060000000001</v>
      </c>
      <c r="X1141">
        <v>27.283829999999998</v>
      </c>
      <c r="Y1141">
        <v>27.478999999999999</v>
      </c>
      <c r="Z1141">
        <v>27.268830000000001</v>
      </c>
      <c r="AA1141">
        <v>27.54429</v>
      </c>
      <c r="AB1141">
        <v>27.243449999999999</v>
      </c>
    </row>
    <row r="1142" spans="2:28" x14ac:dyDescent="0.25">
      <c r="B1142">
        <v>1.5107823825319999</v>
      </c>
      <c r="C1142">
        <v>-0.16701634724935099</v>
      </c>
      <c r="D1142" t="s">
        <v>2181</v>
      </c>
      <c r="E1142" t="s">
        <v>2181</v>
      </c>
      <c r="F1142" t="s">
        <v>2182</v>
      </c>
      <c r="G1142" t="s">
        <v>2183</v>
      </c>
      <c r="H1142" t="s">
        <v>7132</v>
      </c>
      <c r="I1142">
        <v>1</v>
      </c>
      <c r="J1142">
        <v>4</v>
      </c>
      <c r="K1142" t="s">
        <v>2180</v>
      </c>
      <c r="L1142">
        <v>10</v>
      </c>
      <c r="M1142">
        <v>10</v>
      </c>
      <c r="N1142">
        <v>5</v>
      </c>
      <c r="O1142">
        <v>38.799999999999997</v>
      </c>
      <c r="P1142">
        <v>38.799999999999997</v>
      </c>
      <c r="Q1142">
        <v>25</v>
      </c>
      <c r="R1142">
        <v>42.613</v>
      </c>
      <c r="S1142">
        <v>0</v>
      </c>
      <c r="T1142">
        <v>62.235999999999997</v>
      </c>
      <c r="U1142">
        <v>1238400000</v>
      </c>
      <c r="V1142">
        <v>60</v>
      </c>
      <c r="W1142">
        <v>27.426300000000001</v>
      </c>
      <c r="X1142">
        <v>27.579239999999999</v>
      </c>
      <c r="Y1142">
        <v>27.48424</v>
      </c>
      <c r="Z1142">
        <v>27.61365</v>
      </c>
      <c r="AA1142">
        <v>27.689789999999999</v>
      </c>
      <c r="AB1142">
        <v>27.687390000000001</v>
      </c>
    </row>
    <row r="1143" spans="2:28" x14ac:dyDescent="0.25">
      <c r="B1143">
        <v>0.86644835307606305</v>
      </c>
      <c r="C1143">
        <v>-0.238814036051433</v>
      </c>
      <c r="D1143" t="s">
        <v>2185</v>
      </c>
      <c r="E1143" t="s">
        <v>2185</v>
      </c>
      <c r="F1143" t="s">
        <v>2186</v>
      </c>
      <c r="G1143" t="s">
        <v>2187</v>
      </c>
      <c r="H1143" t="s">
        <v>7132</v>
      </c>
      <c r="I1143">
        <v>1</v>
      </c>
      <c r="J1143">
        <v>4</v>
      </c>
      <c r="K1143" t="s">
        <v>2184</v>
      </c>
      <c r="L1143">
        <v>8</v>
      </c>
      <c r="M1143">
        <v>8</v>
      </c>
      <c r="N1143">
        <v>8</v>
      </c>
      <c r="O1143">
        <v>20.5</v>
      </c>
      <c r="P1143">
        <v>20.5</v>
      </c>
      <c r="Q1143">
        <v>20.5</v>
      </c>
      <c r="R1143">
        <v>51.595999999999997</v>
      </c>
      <c r="S1143">
        <v>0</v>
      </c>
      <c r="T1143">
        <v>21.667999999999999</v>
      </c>
      <c r="U1143">
        <v>446680000</v>
      </c>
      <c r="V1143">
        <v>38</v>
      </c>
      <c r="W1143">
        <v>26.04166</v>
      </c>
      <c r="X1143">
        <v>25.769010000000002</v>
      </c>
      <c r="Y1143">
        <v>26.16179</v>
      </c>
      <c r="Z1143">
        <v>26.260370000000002</v>
      </c>
      <c r="AA1143">
        <v>26.304290000000002</v>
      </c>
      <c r="AB1143">
        <v>26.12424</v>
      </c>
    </row>
    <row r="1144" spans="2:28" x14ac:dyDescent="0.25">
      <c r="B1144">
        <v>0.42647622583127798</v>
      </c>
      <c r="C1144">
        <v>3.2630284627277503E-2</v>
      </c>
      <c r="D1144" t="s">
        <v>2189</v>
      </c>
      <c r="E1144" t="s">
        <v>2189</v>
      </c>
      <c r="F1144" t="s">
        <v>2190</v>
      </c>
      <c r="G1144" t="s">
        <v>2191</v>
      </c>
      <c r="H1144" t="s">
        <v>7132</v>
      </c>
      <c r="I1144">
        <v>1</v>
      </c>
      <c r="J1144">
        <v>4</v>
      </c>
      <c r="K1144" t="s">
        <v>2188</v>
      </c>
      <c r="L1144">
        <v>7</v>
      </c>
      <c r="M1144">
        <v>2</v>
      </c>
      <c r="N1144">
        <v>0</v>
      </c>
      <c r="O1144">
        <v>50.3</v>
      </c>
      <c r="P1144">
        <v>16</v>
      </c>
      <c r="Q1144">
        <v>0</v>
      </c>
      <c r="R1144">
        <v>20.696999999999999</v>
      </c>
      <c r="S1144">
        <v>0</v>
      </c>
      <c r="T1144">
        <v>32.491</v>
      </c>
      <c r="U1144">
        <v>1171400000</v>
      </c>
      <c r="V1144">
        <v>27</v>
      </c>
      <c r="W1144">
        <v>27.534300000000002</v>
      </c>
      <c r="X1144">
        <v>27.528130000000001</v>
      </c>
      <c r="Y1144">
        <v>27.551570000000002</v>
      </c>
      <c r="Z1144">
        <v>27.519380000000002</v>
      </c>
      <c r="AA1144">
        <v>27.552299999999999</v>
      </c>
      <c r="AB1144">
        <v>27.444430000000001</v>
      </c>
    </row>
    <row r="1145" spans="2:28" x14ac:dyDescent="0.25">
      <c r="B1145">
        <v>0.91449768221611905</v>
      </c>
      <c r="C1145">
        <v>-0.43884150187174598</v>
      </c>
      <c r="D1145" t="s">
        <v>2193</v>
      </c>
      <c r="E1145" t="s">
        <v>2193</v>
      </c>
      <c r="F1145" t="s">
        <v>2194</v>
      </c>
      <c r="G1145" t="s">
        <v>2195</v>
      </c>
      <c r="H1145" t="s">
        <v>7132</v>
      </c>
      <c r="I1145">
        <v>1</v>
      </c>
      <c r="J1145">
        <v>4</v>
      </c>
      <c r="K1145" t="s">
        <v>2192</v>
      </c>
      <c r="L1145">
        <v>5</v>
      </c>
      <c r="M1145">
        <v>5</v>
      </c>
      <c r="N1145">
        <v>5</v>
      </c>
      <c r="O1145">
        <v>33.1</v>
      </c>
      <c r="P1145">
        <v>33.1</v>
      </c>
      <c r="Q1145">
        <v>33.1</v>
      </c>
      <c r="R1145">
        <v>20.411000000000001</v>
      </c>
      <c r="S1145">
        <v>0</v>
      </c>
      <c r="T1145">
        <v>14.082000000000001</v>
      </c>
      <c r="U1145">
        <v>223030000</v>
      </c>
      <c r="V1145">
        <v>19</v>
      </c>
      <c r="W1145">
        <v>25.145189999999999</v>
      </c>
      <c r="X1145">
        <v>24.716909999999999</v>
      </c>
      <c r="Y1145">
        <v>24.652280000000001</v>
      </c>
      <c r="Z1145">
        <v>25.401330000000002</v>
      </c>
      <c r="AA1145">
        <v>25.474139999999998</v>
      </c>
      <c r="AB1145">
        <v>24.955439999999999</v>
      </c>
    </row>
    <row r="1146" spans="2:28" x14ac:dyDescent="0.25">
      <c r="B1146">
        <v>0.14683154114243499</v>
      </c>
      <c r="C1146">
        <v>-0.119330724080406</v>
      </c>
      <c r="D1146" t="s">
        <v>2201</v>
      </c>
      <c r="E1146" t="s">
        <v>2201</v>
      </c>
      <c r="F1146" t="s">
        <v>2202</v>
      </c>
      <c r="G1146" t="s">
        <v>2203</v>
      </c>
      <c r="H1146" t="s">
        <v>7132</v>
      </c>
      <c r="I1146">
        <v>1</v>
      </c>
      <c r="J1146">
        <v>4</v>
      </c>
      <c r="K1146" t="s">
        <v>2200</v>
      </c>
      <c r="L1146">
        <v>6</v>
      </c>
      <c r="M1146">
        <v>6</v>
      </c>
      <c r="N1146">
        <v>6</v>
      </c>
      <c r="O1146">
        <v>29</v>
      </c>
      <c r="P1146">
        <v>29</v>
      </c>
      <c r="Q1146">
        <v>29</v>
      </c>
      <c r="R1146">
        <v>17.257999999999999</v>
      </c>
      <c r="S1146">
        <v>0</v>
      </c>
      <c r="T1146">
        <v>30.562999999999999</v>
      </c>
      <c r="U1146">
        <v>1007300000</v>
      </c>
      <c r="V1146">
        <v>24</v>
      </c>
      <c r="W1146">
        <v>27.58362</v>
      </c>
      <c r="X1146">
        <v>27.073270000000001</v>
      </c>
      <c r="Y1146">
        <v>26.919119999999999</v>
      </c>
      <c r="Z1146">
        <v>27.097079999999998</v>
      </c>
      <c r="AA1146">
        <v>27.073979999999999</v>
      </c>
      <c r="AB1146">
        <v>27.76294</v>
      </c>
    </row>
    <row r="1147" spans="2:28" x14ac:dyDescent="0.25">
      <c r="B1147">
        <v>0.56301482336613895</v>
      </c>
      <c r="C1147">
        <v>0.80172602335612098</v>
      </c>
      <c r="D1147" t="s">
        <v>7732</v>
      </c>
      <c r="E1147" t="s">
        <v>7732</v>
      </c>
      <c r="F1147" t="s">
        <v>7733</v>
      </c>
      <c r="G1147" t="s">
        <v>7734</v>
      </c>
      <c r="H1147" t="s">
        <v>7132</v>
      </c>
      <c r="I1147">
        <v>1</v>
      </c>
      <c r="J1147">
        <v>4</v>
      </c>
      <c r="K1147" t="s">
        <v>7735</v>
      </c>
      <c r="L1147">
        <v>4</v>
      </c>
      <c r="M1147">
        <v>4</v>
      </c>
      <c r="N1147">
        <v>4</v>
      </c>
      <c r="O1147">
        <v>38.4</v>
      </c>
      <c r="P1147">
        <v>38.4</v>
      </c>
      <c r="Q1147">
        <v>38.4</v>
      </c>
      <c r="R1147">
        <v>17.091000000000001</v>
      </c>
      <c r="S1147">
        <v>0</v>
      </c>
      <c r="T1147">
        <v>6.6055999999999999</v>
      </c>
      <c r="U1147">
        <v>110600000</v>
      </c>
      <c r="V1147">
        <v>6</v>
      </c>
      <c r="W1147">
        <v>24.395579999999999</v>
      </c>
      <c r="X1147">
        <v>23.77666</v>
      </c>
      <c r="Y1147">
        <v>24.09104</v>
      </c>
      <c r="Z1147">
        <v>22.408930000000002</v>
      </c>
      <c r="AA1147">
        <v>22.999199999999998</v>
      </c>
      <c r="AB1147">
        <v>24.44998</v>
      </c>
    </row>
    <row r="1148" spans="2:28" x14ac:dyDescent="0.25">
      <c r="B1148">
        <v>1.07384624250876</v>
      </c>
      <c r="C1148">
        <v>-0.40801429748535201</v>
      </c>
      <c r="D1148" t="s">
        <v>2204</v>
      </c>
      <c r="E1148" t="s">
        <v>2204</v>
      </c>
      <c r="F1148" t="s">
        <v>2205</v>
      </c>
      <c r="G1148" t="s">
        <v>2206</v>
      </c>
      <c r="H1148" t="s">
        <v>7132</v>
      </c>
      <c r="I1148">
        <v>1</v>
      </c>
      <c r="J1148">
        <v>4</v>
      </c>
      <c r="K1148" t="s">
        <v>1560</v>
      </c>
      <c r="L1148">
        <v>6</v>
      </c>
      <c r="M1148">
        <v>6</v>
      </c>
      <c r="N1148">
        <v>6</v>
      </c>
      <c r="O1148">
        <v>43.4</v>
      </c>
      <c r="P1148">
        <v>43.4</v>
      </c>
      <c r="Q1148">
        <v>43.4</v>
      </c>
      <c r="R1148">
        <v>15.798</v>
      </c>
      <c r="S1148">
        <v>0</v>
      </c>
      <c r="T1148">
        <v>17.593</v>
      </c>
      <c r="U1148">
        <v>2082300000</v>
      </c>
      <c r="V1148">
        <v>44</v>
      </c>
      <c r="W1148">
        <v>27.987939999999998</v>
      </c>
      <c r="X1148">
        <v>27.779879999999999</v>
      </c>
      <c r="Y1148">
        <v>28.30387</v>
      </c>
      <c r="Z1148">
        <v>28.35022</v>
      </c>
      <c r="AA1148">
        <v>28.327570000000001</v>
      </c>
      <c r="AB1148">
        <v>28.617930000000001</v>
      </c>
    </row>
    <row r="1149" spans="2:28" x14ac:dyDescent="0.25">
      <c r="B1149">
        <v>0.31026613972377998</v>
      </c>
      <c r="C1149">
        <v>9.1747283935546903E-2</v>
      </c>
      <c r="D1149" t="s">
        <v>2219</v>
      </c>
      <c r="E1149" t="s">
        <v>2219</v>
      </c>
      <c r="F1149" t="s">
        <v>2220</v>
      </c>
      <c r="G1149" t="s">
        <v>2221</v>
      </c>
      <c r="H1149" t="s">
        <v>7132</v>
      </c>
      <c r="I1149">
        <v>1</v>
      </c>
      <c r="J1149">
        <v>4</v>
      </c>
      <c r="K1149" t="s">
        <v>768</v>
      </c>
      <c r="L1149">
        <v>6</v>
      </c>
      <c r="M1149">
        <v>6</v>
      </c>
      <c r="N1149">
        <v>6</v>
      </c>
      <c r="O1149">
        <v>74.8</v>
      </c>
      <c r="P1149">
        <v>74.8</v>
      </c>
      <c r="Q1149">
        <v>74.8</v>
      </c>
      <c r="R1149">
        <v>14.478</v>
      </c>
      <c r="S1149">
        <v>0</v>
      </c>
      <c r="T1149">
        <v>77.710999999999999</v>
      </c>
      <c r="U1149">
        <v>1454200000</v>
      </c>
      <c r="V1149">
        <v>35</v>
      </c>
      <c r="W1149">
        <v>27.878299999999999</v>
      </c>
      <c r="X1149">
        <v>27.705369999999998</v>
      </c>
      <c r="Y1149">
        <v>28.049209999999999</v>
      </c>
      <c r="Z1149">
        <v>27.755569999999999</v>
      </c>
      <c r="AA1149">
        <v>27.68505</v>
      </c>
      <c r="AB1149">
        <v>27.917010000000001</v>
      </c>
    </row>
    <row r="1150" spans="2:28" x14ac:dyDescent="0.25">
      <c r="B1150">
        <v>2.5097307833562899</v>
      </c>
      <c r="C1150">
        <v>-0.22709719340006301</v>
      </c>
      <c r="D1150" t="s">
        <v>2223</v>
      </c>
      <c r="E1150" t="s">
        <v>2223</v>
      </c>
      <c r="F1150" t="s">
        <v>2224</v>
      </c>
      <c r="G1150" t="s">
        <v>2225</v>
      </c>
      <c r="H1150" t="s">
        <v>7132</v>
      </c>
      <c r="I1150">
        <v>1</v>
      </c>
      <c r="J1150">
        <v>4</v>
      </c>
      <c r="K1150" t="s">
        <v>2222</v>
      </c>
      <c r="L1150">
        <v>20</v>
      </c>
      <c r="M1150">
        <v>20</v>
      </c>
      <c r="N1150">
        <v>20</v>
      </c>
      <c r="O1150">
        <v>54</v>
      </c>
      <c r="P1150">
        <v>54</v>
      </c>
      <c r="Q1150">
        <v>54</v>
      </c>
      <c r="R1150">
        <v>50.975999999999999</v>
      </c>
      <c r="S1150">
        <v>0</v>
      </c>
      <c r="T1150">
        <v>189.54</v>
      </c>
      <c r="U1150">
        <v>6218400000</v>
      </c>
      <c r="V1150">
        <v>152</v>
      </c>
      <c r="W1150">
        <v>29.756029999999999</v>
      </c>
      <c r="X1150">
        <v>29.82602</v>
      </c>
      <c r="Y1150">
        <v>29.84562</v>
      </c>
      <c r="Z1150">
        <v>30.001819999999999</v>
      </c>
      <c r="AA1150">
        <v>30.027360000000002</v>
      </c>
      <c r="AB1150">
        <v>30.079789999999999</v>
      </c>
    </row>
    <row r="1151" spans="2:28" x14ac:dyDescent="0.25">
      <c r="B1151">
        <v>9.6428873342535304E-3</v>
      </c>
      <c r="C1151">
        <v>-6.2770843505859401E-3</v>
      </c>
      <c r="D1151" t="s">
        <v>2227</v>
      </c>
      <c r="E1151" t="s">
        <v>2227</v>
      </c>
      <c r="F1151" t="s">
        <v>2228</v>
      </c>
      <c r="G1151" t="s">
        <v>2229</v>
      </c>
      <c r="H1151" t="s">
        <v>7132</v>
      </c>
      <c r="I1151">
        <v>1</v>
      </c>
      <c r="J1151">
        <v>4</v>
      </c>
      <c r="K1151" t="s">
        <v>2226</v>
      </c>
      <c r="L1151">
        <v>12</v>
      </c>
      <c r="M1151">
        <v>8</v>
      </c>
      <c r="N1151">
        <v>7</v>
      </c>
      <c r="O1151">
        <v>61.1</v>
      </c>
      <c r="P1151">
        <v>47</v>
      </c>
      <c r="Q1151">
        <v>43.3</v>
      </c>
      <c r="R1151">
        <v>28.302</v>
      </c>
      <c r="S1151">
        <v>0</v>
      </c>
      <c r="T1151">
        <v>178.51</v>
      </c>
      <c r="U1151">
        <v>5853800000</v>
      </c>
      <c r="V1151">
        <v>66</v>
      </c>
      <c r="W1151">
        <v>29.912279999999999</v>
      </c>
      <c r="X1151">
        <v>29.585000000000001</v>
      </c>
      <c r="Y1151">
        <v>29.949210000000001</v>
      </c>
      <c r="Z1151">
        <v>30.181750000000001</v>
      </c>
      <c r="AA1151">
        <v>29.66348</v>
      </c>
      <c r="AB1151">
        <v>29.620100000000001</v>
      </c>
    </row>
    <row r="1152" spans="2:28" x14ac:dyDescent="0.25">
      <c r="B1152">
        <v>0.15465991890412401</v>
      </c>
      <c r="C1152">
        <v>0.45015017191568801</v>
      </c>
      <c r="D1152" t="s">
        <v>2236</v>
      </c>
      <c r="E1152" t="s">
        <v>2236</v>
      </c>
      <c r="F1152" t="s">
        <v>2237</v>
      </c>
      <c r="G1152" t="s">
        <v>2238</v>
      </c>
      <c r="H1152" t="s">
        <v>7132</v>
      </c>
      <c r="I1152">
        <v>1</v>
      </c>
      <c r="J1152">
        <v>4</v>
      </c>
      <c r="K1152" t="s">
        <v>2235</v>
      </c>
      <c r="L1152">
        <v>3</v>
      </c>
      <c r="M1152">
        <v>3</v>
      </c>
      <c r="N1152">
        <v>3</v>
      </c>
      <c r="O1152">
        <v>40</v>
      </c>
      <c r="P1152">
        <v>40</v>
      </c>
      <c r="Q1152">
        <v>40</v>
      </c>
      <c r="R1152">
        <v>10.333</v>
      </c>
      <c r="S1152">
        <v>0</v>
      </c>
      <c r="T1152">
        <v>4.7268999999999997</v>
      </c>
      <c r="U1152">
        <v>186860000</v>
      </c>
      <c r="V1152">
        <v>6</v>
      </c>
      <c r="W1152">
        <v>25.013249999999999</v>
      </c>
      <c r="X1152">
        <v>24.794809999999998</v>
      </c>
      <c r="Y1152">
        <v>23.57967</v>
      </c>
      <c r="Z1152">
        <v>24.91114</v>
      </c>
      <c r="AA1152">
        <v>22.029589999999999</v>
      </c>
      <c r="AB1152">
        <v>25.09656</v>
      </c>
    </row>
    <row r="1153" spans="2:28" x14ac:dyDescent="0.25">
      <c r="B1153">
        <v>0.32799651029196097</v>
      </c>
      <c r="C1153">
        <v>-0.120922088623047</v>
      </c>
      <c r="D1153" t="s">
        <v>2240</v>
      </c>
      <c r="E1153" t="s">
        <v>2240</v>
      </c>
      <c r="F1153" t="s">
        <v>2241</v>
      </c>
      <c r="G1153" t="s">
        <v>2242</v>
      </c>
      <c r="H1153" t="s">
        <v>7132</v>
      </c>
      <c r="I1153">
        <v>1</v>
      </c>
      <c r="J1153">
        <v>4</v>
      </c>
      <c r="K1153" t="s">
        <v>2239</v>
      </c>
      <c r="L1153">
        <v>3</v>
      </c>
      <c r="M1153">
        <v>3</v>
      </c>
      <c r="N1153">
        <v>3</v>
      </c>
      <c r="O1153">
        <v>38.9</v>
      </c>
      <c r="P1153">
        <v>38.9</v>
      </c>
      <c r="Q1153">
        <v>38.9</v>
      </c>
      <c r="R1153">
        <v>10.458</v>
      </c>
      <c r="S1153">
        <v>0</v>
      </c>
      <c r="T1153">
        <v>10.773</v>
      </c>
      <c r="U1153">
        <v>375890000</v>
      </c>
      <c r="V1153">
        <v>20</v>
      </c>
      <c r="W1153">
        <v>25.85098</v>
      </c>
      <c r="X1153">
        <v>25.54203</v>
      </c>
      <c r="Y1153">
        <v>25.854289999999999</v>
      </c>
      <c r="Z1153">
        <v>25.953050000000001</v>
      </c>
      <c r="AA1153">
        <v>26.006460000000001</v>
      </c>
      <c r="AB1153">
        <v>25.650559999999999</v>
      </c>
    </row>
    <row r="1154" spans="2:28" x14ac:dyDescent="0.25">
      <c r="B1154">
        <v>0.76742659402493596</v>
      </c>
      <c r="C1154">
        <v>0.449447631835938</v>
      </c>
      <c r="D1154" t="s">
        <v>2244</v>
      </c>
      <c r="E1154" t="s">
        <v>2244</v>
      </c>
      <c r="F1154" t="s">
        <v>2245</v>
      </c>
      <c r="G1154" t="s">
        <v>2246</v>
      </c>
      <c r="H1154" t="s">
        <v>7132</v>
      </c>
      <c r="I1154">
        <v>1</v>
      </c>
      <c r="J1154">
        <v>4</v>
      </c>
      <c r="K1154" t="s">
        <v>2243</v>
      </c>
      <c r="L1154">
        <v>11</v>
      </c>
      <c r="M1154">
        <v>11</v>
      </c>
      <c r="N1154">
        <v>11</v>
      </c>
      <c r="O1154">
        <v>60.8</v>
      </c>
      <c r="P1154">
        <v>60.8</v>
      </c>
      <c r="Q1154">
        <v>60.8</v>
      </c>
      <c r="R1154">
        <v>22.126999999999999</v>
      </c>
      <c r="S1154">
        <v>0</v>
      </c>
      <c r="T1154">
        <v>66.369</v>
      </c>
      <c r="U1154">
        <v>2947700000</v>
      </c>
      <c r="V1154">
        <v>58</v>
      </c>
      <c r="W1154">
        <v>29.028759999999998</v>
      </c>
      <c r="X1154">
        <v>28.773510000000002</v>
      </c>
      <c r="Y1154">
        <v>29.362539999999999</v>
      </c>
      <c r="Z1154">
        <v>28.83062</v>
      </c>
      <c r="AA1154">
        <v>28.188300000000002</v>
      </c>
      <c r="AB1154">
        <v>28.797550000000001</v>
      </c>
    </row>
    <row r="1155" spans="2:28" x14ac:dyDescent="0.25">
      <c r="B1155">
        <v>0.29280345156995402</v>
      </c>
      <c r="C1155">
        <v>-9.2374165852863399E-2</v>
      </c>
      <c r="D1155" t="s">
        <v>2248</v>
      </c>
      <c r="E1155" t="s">
        <v>2248</v>
      </c>
      <c r="F1155" t="s">
        <v>2249</v>
      </c>
      <c r="G1155" t="s">
        <v>2250</v>
      </c>
      <c r="H1155" t="s">
        <v>7132</v>
      </c>
      <c r="I1155">
        <v>1</v>
      </c>
      <c r="J1155">
        <v>4</v>
      </c>
      <c r="K1155" t="s">
        <v>2247</v>
      </c>
      <c r="L1155">
        <v>18</v>
      </c>
      <c r="M1155">
        <v>18</v>
      </c>
      <c r="N1155">
        <v>7</v>
      </c>
      <c r="O1155">
        <v>65.2</v>
      </c>
      <c r="P1155">
        <v>65.2</v>
      </c>
      <c r="Q1155">
        <v>27.9</v>
      </c>
      <c r="R1155">
        <v>37.54</v>
      </c>
      <c r="S1155">
        <v>0</v>
      </c>
      <c r="T1155">
        <v>158.12</v>
      </c>
      <c r="U1155">
        <v>3748600000</v>
      </c>
      <c r="V1155">
        <v>106</v>
      </c>
      <c r="W1155">
        <v>29.117930000000001</v>
      </c>
      <c r="X1155">
        <v>29.008839999999999</v>
      </c>
      <c r="Y1155">
        <v>29.312180000000001</v>
      </c>
      <c r="Z1155">
        <v>29.296489999999999</v>
      </c>
      <c r="AA1155">
        <v>29.360869999999998</v>
      </c>
      <c r="AB1155">
        <v>29.058710000000001</v>
      </c>
    </row>
    <row r="1156" spans="2:28" x14ac:dyDescent="0.25">
      <c r="B1156">
        <v>0.415099708350191</v>
      </c>
      <c r="C1156">
        <v>-0.18257713317871099</v>
      </c>
      <c r="D1156" t="s">
        <v>2252</v>
      </c>
      <c r="E1156" t="s">
        <v>2252</v>
      </c>
      <c r="F1156" t="s">
        <v>2253</v>
      </c>
      <c r="G1156" t="s">
        <v>2254</v>
      </c>
      <c r="H1156" t="s">
        <v>7132</v>
      </c>
      <c r="I1156">
        <v>1</v>
      </c>
      <c r="J1156">
        <v>4</v>
      </c>
      <c r="K1156" t="s">
        <v>2251</v>
      </c>
      <c r="L1156">
        <v>17</v>
      </c>
      <c r="M1156">
        <v>7</v>
      </c>
      <c r="N1156">
        <v>6</v>
      </c>
      <c r="O1156">
        <v>63</v>
      </c>
      <c r="P1156">
        <v>29.7</v>
      </c>
      <c r="Q1156">
        <v>26.3</v>
      </c>
      <c r="R1156">
        <v>37.186</v>
      </c>
      <c r="S1156">
        <v>0</v>
      </c>
      <c r="T1156">
        <v>61.359000000000002</v>
      </c>
      <c r="U1156">
        <v>1054100000</v>
      </c>
      <c r="V1156">
        <v>37</v>
      </c>
      <c r="W1156">
        <v>27.117039999999999</v>
      </c>
      <c r="X1156">
        <v>27.051030000000001</v>
      </c>
      <c r="Y1156">
        <v>27.617789999999999</v>
      </c>
      <c r="Z1156">
        <v>27.553989999999999</v>
      </c>
      <c r="AA1156">
        <v>27.39509</v>
      </c>
      <c r="AB1156">
        <v>27.384509999999999</v>
      </c>
    </row>
    <row r="1157" spans="2:28" x14ac:dyDescent="0.25">
      <c r="B1157">
        <v>1.96004817615241</v>
      </c>
      <c r="C1157">
        <v>-0.29115231831868699</v>
      </c>
      <c r="D1157" t="s">
        <v>2256</v>
      </c>
      <c r="E1157" t="s">
        <v>2256</v>
      </c>
      <c r="F1157" t="s">
        <v>2257</v>
      </c>
      <c r="G1157" t="s">
        <v>2258</v>
      </c>
      <c r="H1157" t="s">
        <v>7132</v>
      </c>
      <c r="I1157">
        <v>1</v>
      </c>
      <c r="J1157">
        <v>4</v>
      </c>
      <c r="K1157" t="s">
        <v>2255</v>
      </c>
      <c r="L1157">
        <v>16</v>
      </c>
      <c r="M1157">
        <v>16</v>
      </c>
      <c r="N1157">
        <v>16</v>
      </c>
      <c r="O1157">
        <v>50.2</v>
      </c>
      <c r="P1157">
        <v>50.2</v>
      </c>
      <c r="Q1157">
        <v>50.2</v>
      </c>
      <c r="R1157">
        <v>49.183999999999997</v>
      </c>
      <c r="S1157">
        <v>0</v>
      </c>
      <c r="T1157">
        <v>56.125999999999998</v>
      </c>
      <c r="U1157">
        <v>1168200000</v>
      </c>
      <c r="V1157">
        <v>69</v>
      </c>
      <c r="W1157">
        <v>27.276039999999998</v>
      </c>
      <c r="X1157">
        <v>27.369530000000001</v>
      </c>
      <c r="Y1157">
        <v>27.38072</v>
      </c>
      <c r="Z1157">
        <v>27.638719999999999</v>
      </c>
      <c r="AA1157">
        <v>27.72709</v>
      </c>
      <c r="AB1157">
        <v>27.533930000000002</v>
      </c>
    </row>
    <row r="1158" spans="2:28" x14ac:dyDescent="0.25">
      <c r="B1158">
        <v>0.71075218962286701</v>
      </c>
      <c r="C1158">
        <v>0.12827809651692601</v>
      </c>
      <c r="D1158" t="s">
        <v>2260</v>
      </c>
      <c r="E1158" t="s">
        <v>2261</v>
      </c>
      <c r="F1158" t="s">
        <v>2262</v>
      </c>
      <c r="G1158" t="s">
        <v>2263</v>
      </c>
      <c r="H1158" t="s">
        <v>7132</v>
      </c>
      <c r="I1158">
        <v>1</v>
      </c>
      <c r="J1158">
        <v>4</v>
      </c>
      <c r="K1158" t="s">
        <v>2259</v>
      </c>
      <c r="L1158">
        <v>10</v>
      </c>
      <c r="M1158">
        <v>10</v>
      </c>
      <c r="N1158">
        <v>10</v>
      </c>
      <c r="O1158">
        <v>60.4</v>
      </c>
      <c r="P1158">
        <v>60.4</v>
      </c>
      <c r="Q1158">
        <v>60.4</v>
      </c>
      <c r="R1158">
        <v>16.837</v>
      </c>
      <c r="S1158">
        <v>0</v>
      </c>
      <c r="T1158">
        <v>195.9</v>
      </c>
      <c r="U1158">
        <v>7101600000</v>
      </c>
      <c r="V1158">
        <v>118</v>
      </c>
      <c r="W1158">
        <v>30.074190000000002</v>
      </c>
      <c r="X1158">
        <v>30.126940000000001</v>
      </c>
      <c r="Y1158">
        <v>30.308890000000002</v>
      </c>
      <c r="Z1158">
        <v>29.95851</v>
      </c>
      <c r="AA1158">
        <v>30.088660000000001</v>
      </c>
      <c r="AB1158">
        <v>30.078009999999999</v>
      </c>
    </row>
    <row r="1159" spans="2:28" x14ac:dyDescent="0.25">
      <c r="B1159">
        <v>0.52694531015749202</v>
      </c>
      <c r="C1159">
        <v>0.130146662394203</v>
      </c>
      <c r="D1159" t="s">
        <v>2269</v>
      </c>
      <c r="E1159" t="s">
        <v>2269</v>
      </c>
      <c r="F1159" t="s">
        <v>2270</v>
      </c>
      <c r="G1159" t="s">
        <v>2271</v>
      </c>
      <c r="H1159" t="s">
        <v>7132</v>
      </c>
      <c r="I1159">
        <v>1</v>
      </c>
      <c r="J1159">
        <v>4</v>
      </c>
      <c r="K1159" t="s">
        <v>2268</v>
      </c>
      <c r="L1159">
        <v>8</v>
      </c>
      <c r="M1159">
        <v>8</v>
      </c>
      <c r="N1159">
        <v>8</v>
      </c>
      <c r="O1159">
        <v>63.8</v>
      </c>
      <c r="P1159">
        <v>63.8</v>
      </c>
      <c r="Q1159">
        <v>63.8</v>
      </c>
      <c r="R1159">
        <v>14.839</v>
      </c>
      <c r="S1159">
        <v>0</v>
      </c>
      <c r="T1159">
        <v>50.978999999999999</v>
      </c>
      <c r="U1159">
        <v>1267300000</v>
      </c>
      <c r="V1159">
        <v>53</v>
      </c>
      <c r="W1159">
        <v>27.783750000000001</v>
      </c>
      <c r="X1159">
        <v>27.481010000000001</v>
      </c>
      <c r="Y1159">
        <v>27.809989999999999</v>
      </c>
      <c r="Z1159">
        <v>27.511040000000001</v>
      </c>
      <c r="AA1159">
        <v>27.576720000000002</v>
      </c>
      <c r="AB1159">
        <v>27.596550000000001</v>
      </c>
    </row>
    <row r="1160" spans="2:28" x14ac:dyDescent="0.25">
      <c r="B1160">
        <v>0.25760724491710302</v>
      </c>
      <c r="C1160">
        <v>0.13216463724772301</v>
      </c>
      <c r="D1160" t="s">
        <v>2277</v>
      </c>
      <c r="E1160" t="s">
        <v>2277</v>
      </c>
      <c r="F1160" t="s">
        <v>2278</v>
      </c>
      <c r="G1160" t="s">
        <v>2279</v>
      </c>
      <c r="H1160" t="s">
        <v>7132</v>
      </c>
      <c r="I1160">
        <v>1</v>
      </c>
      <c r="J1160">
        <v>4</v>
      </c>
      <c r="K1160" t="s">
        <v>2276</v>
      </c>
      <c r="L1160">
        <v>6</v>
      </c>
      <c r="M1160">
        <v>6</v>
      </c>
      <c r="N1160">
        <v>6</v>
      </c>
      <c r="O1160">
        <v>37.700000000000003</v>
      </c>
      <c r="P1160">
        <v>37.700000000000003</v>
      </c>
      <c r="Q1160">
        <v>37.700000000000003</v>
      </c>
      <c r="R1160">
        <v>16.273</v>
      </c>
      <c r="S1160">
        <v>0</v>
      </c>
      <c r="T1160">
        <v>40.509</v>
      </c>
      <c r="U1160">
        <v>1225700000</v>
      </c>
      <c r="V1160">
        <v>46</v>
      </c>
      <c r="W1160">
        <v>27.619540000000001</v>
      </c>
      <c r="X1160">
        <v>27.353470000000002</v>
      </c>
      <c r="Y1160">
        <v>27.97869</v>
      </c>
      <c r="Z1160">
        <v>27.466069999999998</v>
      </c>
      <c r="AA1160">
        <v>27.70101</v>
      </c>
      <c r="AB1160">
        <v>27.38813</v>
      </c>
    </row>
    <row r="1161" spans="2:28" x14ac:dyDescent="0.25">
      <c r="B1161">
        <v>0.53692477352022305</v>
      </c>
      <c r="C1161">
        <v>-0.29305140177408601</v>
      </c>
      <c r="D1161" t="s">
        <v>2281</v>
      </c>
      <c r="E1161" t="s">
        <v>2281</v>
      </c>
      <c r="F1161" t="s">
        <v>2282</v>
      </c>
      <c r="G1161" t="s">
        <v>2283</v>
      </c>
      <c r="H1161" t="s">
        <v>7132</v>
      </c>
      <c r="I1161">
        <v>1</v>
      </c>
      <c r="J1161">
        <v>4</v>
      </c>
      <c r="K1161" t="s">
        <v>2280</v>
      </c>
      <c r="L1161">
        <v>5</v>
      </c>
      <c r="M1161">
        <v>5</v>
      </c>
      <c r="N1161">
        <v>5</v>
      </c>
      <c r="O1161">
        <v>22.4</v>
      </c>
      <c r="P1161">
        <v>22.4</v>
      </c>
      <c r="Q1161">
        <v>22.4</v>
      </c>
      <c r="R1161">
        <v>15.807</v>
      </c>
      <c r="S1161">
        <v>0</v>
      </c>
      <c r="T1161">
        <v>8.6191999999999993</v>
      </c>
      <c r="U1161">
        <v>230820000</v>
      </c>
      <c r="V1161">
        <v>10</v>
      </c>
      <c r="W1161">
        <v>24.787659999999999</v>
      </c>
      <c r="X1161">
        <v>25.39385</v>
      </c>
      <c r="Y1161">
        <v>24.721769999999999</v>
      </c>
      <c r="Z1161">
        <v>25.039719999999999</v>
      </c>
      <c r="AA1161">
        <v>25.372990000000001</v>
      </c>
      <c r="AB1161">
        <v>25.369730000000001</v>
      </c>
    </row>
    <row r="1162" spans="2:28" x14ac:dyDescent="0.25">
      <c r="B1162">
        <v>1.58183603376461</v>
      </c>
      <c r="C1162">
        <v>-0.35036849975585899</v>
      </c>
      <c r="D1162" t="s">
        <v>2285</v>
      </c>
      <c r="E1162" t="s">
        <v>2285</v>
      </c>
      <c r="F1162" t="s">
        <v>2286</v>
      </c>
      <c r="G1162" t="s">
        <v>2287</v>
      </c>
      <c r="H1162" t="s">
        <v>7132</v>
      </c>
      <c r="I1162">
        <v>1</v>
      </c>
      <c r="J1162">
        <v>4</v>
      </c>
      <c r="K1162" t="s">
        <v>2284</v>
      </c>
      <c r="L1162">
        <v>9</v>
      </c>
      <c r="M1162">
        <v>9</v>
      </c>
      <c r="N1162">
        <v>9</v>
      </c>
      <c r="O1162">
        <v>48.7</v>
      </c>
      <c r="P1162">
        <v>48.7</v>
      </c>
      <c r="Q1162">
        <v>48.7</v>
      </c>
      <c r="R1162">
        <v>17.718</v>
      </c>
      <c r="S1162">
        <v>0</v>
      </c>
      <c r="T1162">
        <v>39.287999999999997</v>
      </c>
      <c r="U1162">
        <v>2415200000</v>
      </c>
      <c r="V1162">
        <v>66</v>
      </c>
      <c r="W1162">
        <v>28.500779999999999</v>
      </c>
      <c r="X1162">
        <v>28.44285</v>
      </c>
      <c r="Y1162">
        <v>28.180299999999999</v>
      </c>
      <c r="Z1162">
        <v>28.67559</v>
      </c>
      <c r="AA1162">
        <v>28.742819999999998</v>
      </c>
      <c r="AB1162">
        <v>28.756620000000002</v>
      </c>
    </row>
    <row r="1163" spans="2:28" x14ac:dyDescent="0.25">
      <c r="B1163">
        <v>1.0596028220550999</v>
      </c>
      <c r="C1163">
        <v>-0.50668907165527299</v>
      </c>
      <c r="D1163" t="s">
        <v>2289</v>
      </c>
      <c r="E1163" t="s">
        <v>2289</v>
      </c>
      <c r="F1163" t="s">
        <v>2290</v>
      </c>
      <c r="G1163" t="s">
        <v>2291</v>
      </c>
      <c r="H1163" t="s">
        <v>7132</v>
      </c>
      <c r="I1163">
        <v>1</v>
      </c>
      <c r="J1163">
        <v>4</v>
      </c>
      <c r="K1163" t="s">
        <v>2288</v>
      </c>
      <c r="L1163">
        <v>3</v>
      </c>
      <c r="M1163">
        <v>3</v>
      </c>
      <c r="N1163">
        <v>3</v>
      </c>
      <c r="O1163">
        <v>33.9</v>
      </c>
      <c r="P1163">
        <v>33.9</v>
      </c>
      <c r="Q1163">
        <v>33.9</v>
      </c>
      <c r="R1163">
        <v>6.6767000000000003</v>
      </c>
      <c r="S1163">
        <v>0</v>
      </c>
      <c r="T1163">
        <v>22.751999999999999</v>
      </c>
      <c r="U1163">
        <v>655820000</v>
      </c>
      <c r="V1163">
        <v>21</v>
      </c>
      <c r="W1163">
        <v>26.57368</v>
      </c>
      <c r="X1163">
        <v>26.59149</v>
      </c>
      <c r="Y1163">
        <v>25.983750000000001</v>
      </c>
      <c r="Z1163">
        <v>26.690460000000002</v>
      </c>
      <c r="AA1163">
        <v>26.943359999999998</v>
      </c>
      <c r="AB1163">
        <v>27.035170000000001</v>
      </c>
    </row>
    <row r="1164" spans="2:28" x14ac:dyDescent="0.25">
      <c r="B1164">
        <v>0.63423900538992295</v>
      </c>
      <c r="C1164">
        <v>-9.8707199096679701E-2</v>
      </c>
      <c r="D1164" t="s">
        <v>2293</v>
      </c>
      <c r="E1164" t="s">
        <v>2293</v>
      </c>
      <c r="F1164" t="s">
        <v>2294</v>
      </c>
      <c r="G1164" t="s">
        <v>2295</v>
      </c>
      <c r="H1164" t="s">
        <v>7132</v>
      </c>
      <c r="I1164">
        <v>1</v>
      </c>
      <c r="J1164">
        <v>4</v>
      </c>
      <c r="K1164" t="s">
        <v>2292</v>
      </c>
      <c r="L1164">
        <v>12</v>
      </c>
      <c r="M1164">
        <v>12</v>
      </c>
      <c r="N1164">
        <v>12</v>
      </c>
      <c r="O1164">
        <v>60.8</v>
      </c>
      <c r="P1164">
        <v>60.8</v>
      </c>
      <c r="Q1164">
        <v>60.8</v>
      </c>
      <c r="R1164">
        <v>18.431000000000001</v>
      </c>
      <c r="S1164">
        <v>0</v>
      </c>
      <c r="T1164">
        <v>56.173000000000002</v>
      </c>
      <c r="U1164">
        <v>1893800000</v>
      </c>
      <c r="V1164">
        <v>52</v>
      </c>
      <c r="W1164">
        <v>28.275549999999999</v>
      </c>
      <c r="X1164">
        <v>28.150010000000002</v>
      </c>
      <c r="Y1164">
        <v>28.060179999999999</v>
      </c>
      <c r="Z1164">
        <v>28.235759999999999</v>
      </c>
      <c r="AA1164">
        <v>28.324010000000001</v>
      </c>
      <c r="AB1164">
        <v>28.222090000000001</v>
      </c>
    </row>
    <row r="1165" spans="2:28" x14ac:dyDescent="0.25">
      <c r="B1165">
        <v>1.6819558623584701</v>
      </c>
      <c r="C1165">
        <v>0.38753000895182399</v>
      </c>
      <c r="D1165" t="s">
        <v>2297</v>
      </c>
      <c r="E1165" t="s">
        <v>2297</v>
      </c>
      <c r="F1165" t="s">
        <v>2298</v>
      </c>
      <c r="G1165" t="s">
        <v>2299</v>
      </c>
      <c r="H1165" t="s">
        <v>7132</v>
      </c>
      <c r="I1165">
        <v>1</v>
      </c>
      <c r="J1165">
        <v>4</v>
      </c>
      <c r="K1165" t="s">
        <v>2296</v>
      </c>
      <c r="L1165">
        <v>8</v>
      </c>
      <c r="M1165">
        <v>8</v>
      </c>
      <c r="N1165">
        <v>8</v>
      </c>
      <c r="O1165">
        <v>49.7</v>
      </c>
      <c r="P1165">
        <v>49.7</v>
      </c>
      <c r="Q1165">
        <v>49.7</v>
      </c>
      <c r="R1165">
        <v>17.222000000000001</v>
      </c>
      <c r="S1165">
        <v>0</v>
      </c>
      <c r="T1165">
        <v>27.178000000000001</v>
      </c>
      <c r="U1165">
        <v>2547900000</v>
      </c>
      <c r="V1165">
        <v>52</v>
      </c>
      <c r="W1165">
        <v>28.934550000000002</v>
      </c>
      <c r="X1165">
        <v>28.692219999999999</v>
      </c>
      <c r="Y1165">
        <v>28.88899</v>
      </c>
      <c r="Z1165">
        <v>28.36965</v>
      </c>
      <c r="AA1165">
        <v>28.59815</v>
      </c>
      <c r="AB1165">
        <v>28.385370000000002</v>
      </c>
    </row>
    <row r="1166" spans="2:28" x14ac:dyDescent="0.25">
      <c r="B1166">
        <v>0.31184726218463799</v>
      </c>
      <c r="C1166">
        <v>0.49130948384602702</v>
      </c>
      <c r="D1166" t="s">
        <v>2301</v>
      </c>
      <c r="E1166" t="s">
        <v>2301</v>
      </c>
      <c r="F1166" t="s">
        <v>2302</v>
      </c>
      <c r="G1166" t="s">
        <v>2303</v>
      </c>
      <c r="H1166" t="s">
        <v>7132</v>
      </c>
      <c r="I1166">
        <v>1</v>
      </c>
      <c r="J1166">
        <v>4</v>
      </c>
      <c r="K1166" t="s">
        <v>2300</v>
      </c>
      <c r="L1166">
        <v>2</v>
      </c>
      <c r="M1166">
        <v>2</v>
      </c>
      <c r="N1166">
        <v>2</v>
      </c>
      <c r="O1166">
        <v>25</v>
      </c>
      <c r="P1166">
        <v>25</v>
      </c>
      <c r="Q1166">
        <v>25</v>
      </c>
      <c r="R1166">
        <v>10.803000000000001</v>
      </c>
      <c r="S1166">
        <v>0</v>
      </c>
      <c r="T1166">
        <v>6.9657999999999998</v>
      </c>
      <c r="U1166">
        <v>323600000</v>
      </c>
      <c r="V1166">
        <v>10</v>
      </c>
      <c r="W1166">
        <v>25.598099999999999</v>
      </c>
      <c r="X1166">
        <v>25.580919999999999</v>
      </c>
      <c r="Y1166">
        <v>25.664429999999999</v>
      </c>
      <c r="Z1166">
        <v>23.854379999999999</v>
      </c>
      <c r="AA1166">
        <v>25.938829999999999</v>
      </c>
      <c r="AB1166">
        <v>25.576319999999999</v>
      </c>
    </row>
    <row r="1167" spans="2:28" x14ac:dyDescent="0.25">
      <c r="B1167">
        <v>7.4239296636663496E-2</v>
      </c>
      <c r="C1167">
        <v>-5.9790293375648701E-2</v>
      </c>
      <c r="D1167" t="s">
        <v>2305</v>
      </c>
      <c r="E1167" t="s">
        <v>2305</v>
      </c>
      <c r="F1167" t="s">
        <v>2306</v>
      </c>
      <c r="G1167" t="s">
        <v>2307</v>
      </c>
      <c r="H1167" t="s">
        <v>7132</v>
      </c>
      <c r="I1167">
        <v>1</v>
      </c>
      <c r="J1167">
        <v>4</v>
      </c>
      <c r="K1167" t="s">
        <v>2304</v>
      </c>
      <c r="L1167">
        <v>2</v>
      </c>
      <c r="M1167">
        <v>2</v>
      </c>
      <c r="N1167">
        <v>2</v>
      </c>
      <c r="O1167">
        <v>27.7</v>
      </c>
      <c r="P1167">
        <v>27.7</v>
      </c>
      <c r="Q1167">
        <v>27.7</v>
      </c>
      <c r="R1167">
        <v>13.281000000000001</v>
      </c>
      <c r="S1167">
        <v>0</v>
      </c>
      <c r="T1167">
        <v>14.202</v>
      </c>
      <c r="U1167">
        <v>509360000</v>
      </c>
      <c r="V1167">
        <v>14</v>
      </c>
      <c r="W1167">
        <v>25.84515</v>
      </c>
      <c r="X1167">
        <v>26.256740000000001</v>
      </c>
      <c r="Y1167">
        <v>26.746759999999998</v>
      </c>
      <c r="Z1167">
        <v>26.295300000000001</v>
      </c>
      <c r="AA1167">
        <v>26.551939999999998</v>
      </c>
      <c r="AB1167">
        <v>26.180789999999998</v>
      </c>
    </row>
    <row r="1168" spans="2:28" x14ac:dyDescent="0.25">
      <c r="B1168">
        <v>0.84917404989753298</v>
      </c>
      <c r="C1168">
        <v>-0.22493553161621099</v>
      </c>
      <c r="D1168" t="s">
        <v>2313</v>
      </c>
      <c r="E1168" t="s">
        <v>2313</v>
      </c>
      <c r="F1168" t="s">
        <v>2314</v>
      </c>
      <c r="G1168" t="s">
        <v>2315</v>
      </c>
      <c r="H1168" t="s">
        <v>7132</v>
      </c>
      <c r="I1168">
        <v>1</v>
      </c>
      <c r="J1168">
        <v>4</v>
      </c>
      <c r="K1168" t="s">
        <v>2312</v>
      </c>
      <c r="L1168">
        <v>5</v>
      </c>
      <c r="M1168">
        <v>5</v>
      </c>
      <c r="N1168">
        <v>5</v>
      </c>
      <c r="O1168">
        <v>53.2</v>
      </c>
      <c r="P1168">
        <v>53.2</v>
      </c>
      <c r="Q1168">
        <v>53.2</v>
      </c>
      <c r="R1168">
        <v>13.916</v>
      </c>
      <c r="S1168">
        <v>0</v>
      </c>
      <c r="T1168">
        <v>19.100999999999999</v>
      </c>
      <c r="U1168">
        <v>988450000</v>
      </c>
      <c r="V1168">
        <v>24</v>
      </c>
      <c r="W1168">
        <v>27.06157</v>
      </c>
      <c r="X1168">
        <v>27.3721</v>
      </c>
      <c r="Y1168">
        <v>27.018920000000001</v>
      </c>
      <c r="Z1168">
        <v>27.27177</v>
      </c>
      <c r="AA1168">
        <v>27.439360000000001</v>
      </c>
      <c r="AB1168">
        <v>27.416270000000001</v>
      </c>
    </row>
    <row r="1169" spans="2:28" x14ac:dyDescent="0.25">
      <c r="B1169">
        <v>1.2246525572775799</v>
      </c>
      <c r="C1169">
        <v>-0.243343989054363</v>
      </c>
      <c r="D1169" t="s">
        <v>2321</v>
      </c>
      <c r="E1169" t="s">
        <v>2321</v>
      </c>
      <c r="F1169" t="s">
        <v>2322</v>
      </c>
      <c r="G1169" t="s">
        <v>2323</v>
      </c>
      <c r="H1169" t="s">
        <v>7132</v>
      </c>
      <c r="I1169">
        <v>1</v>
      </c>
      <c r="J1169">
        <v>4</v>
      </c>
      <c r="K1169" t="s">
        <v>2320</v>
      </c>
      <c r="L1169">
        <v>5</v>
      </c>
      <c r="M1169">
        <v>5</v>
      </c>
      <c r="N1169">
        <v>5</v>
      </c>
      <c r="O1169">
        <v>83.3</v>
      </c>
      <c r="P1169">
        <v>83.3</v>
      </c>
      <c r="Q1169">
        <v>83.3</v>
      </c>
      <c r="R1169">
        <v>10.99</v>
      </c>
      <c r="S1169">
        <v>0</v>
      </c>
      <c r="T1169">
        <v>18.359000000000002</v>
      </c>
      <c r="U1169">
        <v>560560000</v>
      </c>
      <c r="V1169">
        <v>21</v>
      </c>
      <c r="W1169">
        <v>26.309979999999999</v>
      </c>
      <c r="X1169">
        <v>26.215420000000002</v>
      </c>
      <c r="Y1169">
        <v>26.378309999999999</v>
      </c>
      <c r="Z1169">
        <v>26.510570000000001</v>
      </c>
      <c r="AA1169">
        <v>26.425260000000002</v>
      </c>
      <c r="AB1169">
        <v>26.697900000000001</v>
      </c>
    </row>
    <row r="1170" spans="2:28" x14ac:dyDescent="0.25">
      <c r="B1170">
        <v>0.51532596485030402</v>
      </c>
      <c r="C1170">
        <v>-0.14344660441080501</v>
      </c>
      <c r="D1170" t="s">
        <v>2325</v>
      </c>
      <c r="E1170" t="s">
        <v>2325</v>
      </c>
      <c r="F1170" t="s">
        <v>2326</v>
      </c>
      <c r="G1170" t="s">
        <v>2327</v>
      </c>
      <c r="H1170" t="s">
        <v>7132</v>
      </c>
      <c r="I1170">
        <v>1</v>
      </c>
      <c r="J1170">
        <v>4</v>
      </c>
      <c r="K1170" t="s">
        <v>2324</v>
      </c>
      <c r="L1170">
        <v>27</v>
      </c>
      <c r="M1170">
        <v>27</v>
      </c>
      <c r="N1170">
        <v>16</v>
      </c>
      <c r="O1170">
        <v>71.5</v>
      </c>
      <c r="P1170">
        <v>71.5</v>
      </c>
      <c r="Q1170">
        <v>41.5</v>
      </c>
      <c r="R1170">
        <v>50.454000000000001</v>
      </c>
      <c r="S1170">
        <v>0</v>
      </c>
      <c r="T1170">
        <v>323.31</v>
      </c>
      <c r="U1170">
        <v>66536000000</v>
      </c>
      <c r="V1170">
        <v>409</v>
      </c>
      <c r="W1170">
        <v>33.17895</v>
      </c>
      <c r="X1170">
        <v>33.069870000000002</v>
      </c>
      <c r="Y1170">
        <v>33.434899999999999</v>
      </c>
      <c r="Z1170">
        <v>33.321739999999998</v>
      </c>
      <c r="AA1170">
        <v>33.484360000000002</v>
      </c>
      <c r="AB1170">
        <v>33.307960000000001</v>
      </c>
    </row>
    <row r="1171" spans="2:28" x14ac:dyDescent="0.25">
      <c r="B1171">
        <v>7.3823025243318699E-2</v>
      </c>
      <c r="C1171">
        <v>-2.0458221435546899E-2</v>
      </c>
      <c r="D1171" t="s">
        <v>2329</v>
      </c>
      <c r="E1171" t="s">
        <v>2329</v>
      </c>
      <c r="F1171" t="s">
        <v>2330</v>
      </c>
      <c r="G1171" t="s">
        <v>2331</v>
      </c>
      <c r="H1171" t="s">
        <v>7132</v>
      </c>
      <c r="I1171">
        <v>1</v>
      </c>
      <c r="J1171">
        <v>4</v>
      </c>
      <c r="K1171" t="s">
        <v>2328</v>
      </c>
      <c r="L1171">
        <v>18</v>
      </c>
      <c r="M1171">
        <v>18</v>
      </c>
      <c r="N1171">
        <v>18</v>
      </c>
      <c r="O1171">
        <v>62.7</v>
      </c>
      <c r="P1171">
        <v>62.7</v>
      </c>
      <c r="Q1171">
        <v>62.7</v>
      </c>
      <c r="R1171">
        <v>29.597000000000001</v>
      </c>
      <c r="S1171">
        <v>0</v>
      </c>
      <c r="T1171">
        <v>85.429000000000002</v>
      </c>
      <c r="U1171">
        <v>4271000000</v>
      </c>
      <c r="V1171">
        <v>131</v>
      </c>
      <c r="W1171">
        <v>29.4147</v>
      </c>
      <c r="X1171">
        <v>29.501059999999999</v>
      </c>
      <c r="Y1171">
        <v>29.178709999999999</v>
      </c>
      <c r="Z1171">
        <v>29.411989999999999</v>
      </c>
      <c r="AA1171">
        <v>29.372499999999999</v>
      </c>
      <c r="AB1171">
        <v>29.371359999999999</v>
      </c>
    </row>
    <row r="1172" spans="2:28" x14ac:dyDescent="0.25">
      <c r="B1172">
        <v>1.1856426133242</v>
      </c>
      <c r="C1172">
        <v>8.7624867757163799E-2</v>
      </c>
      <c r="D1172" t="s">
        <v>2339</v>
      </c>
      <c r="E1172" t="s">
        <v>2339</v>
      </c>
      <c r="F1172" t="s">
        <v>2340</v>
      </c>
      <c r="G1172" t="s">
        <v>2341</v>
      </c>
      <c r="H1172" t="s">
        <v>7132</v>
      </c>
      <c r="I1172">
        <v>1</v>
      </c>
      <c r="J1172">
        <v>4</v>
      </c>
      <c r="K1172" t="s">
        <v>718</v>
      </c>
      <c r="L1172">
        <v>4</v>
      </c>
      <c r="M1172">
        <v>4</v>
      </c>
      <c r="N1172">
        <v>4</v>
      </c>
      <c r="O1172">
        <v>22.8</v>
      </c>
      <c r="P1172">
        <v>22.8</v>
      </c>
      <c r="Q1172">
        <v>22.8</v>
      </c>
      <c r="R1172">
        <v>22.338000000000001</v>
      </c>
      <c r="S1172">
        <v>0</v>
      </c>
      <c r="T1172">
        <v>4.4798999999999998</v>
      </c>
      <c r="U1172">
        <v>100070000</v>
      </c>
      <c r="V1172">
        <v>17</v>
      </c>
      <c r="W1172">
        <v>23.997229999999998</v>
      </c>
      <c r="X1172">
        <v>23.975349999999999</v>
      </c>
      <c r="Y1172">
        <v>24.074059999999999</v>
      </c>
      <c r="Z1172">
        <v>23.895040000000002</v>
      </c>
      <c r="AA1172">
        <v>23.93328</v>
      </c>
      <c r="AB1172">
        <v>23.955439999999999</v>
      </c>
    </row>
    <row r="1173" spans="2:28" x14ac:dyDescent="0.25">
      <c r="B1173">
        <v>0.979600282937238</v>
      </c>
      <c r="C1173">
        <v>-0.39433670043945301</v>
      </c>
      <c r="D1173" t="s">
        <v>2343</v>
      </c>
      <c r="E1173" t="s">
        <v>2343</v>
      </c>
      <c r="F1173" t="s">
        <v>2344</v>
      </c>
      <c r="G1173" t="s">
        <v>2345</v>
      </c>
      <c r="H1173" t="s">
        <v>7132</v>
      </c>
      <c r="I1173">
        <v>1</v>
      </c>
      <c r="J1173">
        <v>4</v>
      </c>
      <c r="K1173" t="s">
        <v>2342</v>
      </c>
      <c r="L1173">
        <v>8</v>
      </c>
      <c r="M1173">
        <v>8</v>
      </c>
      <c r="N1173">
        <v>8</v>
      </c>
      <c r="O1173">
        <v>37.799999999999997</v>
      </c>
      <c r="P1173">
        <v>37.799999999999997</v>
      </c>
      <c r="Q1173">
        <v>37.799999999999997</v>
      </c>
      <c r="R1173">
        <v>17.695</v>
      </c>
      <c r="S1173">
        <v>0</v>
      </c>
      <c r="T1173">
        <v>37.354999999999997</v>
      </c>
      <c r="U1173">
        <v>1561900000</v>
      </c>
      <c r="V1173">
        <v>50</v>
      </c>
      <c r="W1173">
        <v>27.989830000000001</v>
      </c>
      <c r="X1173">
        <v>27.610410000000002</v>
      </c>
      <c r="Y1173">
        <v>27.424299999999999</v>
      </c>
      <c r="Z1173">
        <v>27.9635</v>
      </c>
      <c r="AA1173">
        <v>27.998200000000001</v>
      </c>
      <c r="AB1173">
        <v>28.24586</v>
      </c>
    </row>
    <row r="1174" spans="2:28" x14ac:dyDescent="0.25">
      <c r="B1174">
        <v>0.71385401474131305</v>
      </c>
      <c r="C1174">
        <v>-0.13204765319824199</v>
      </c>
      <c r="D1174" t="s">
        <v>2351</v>
      </c>
      <c r="E1174" t="s">
        <v>2351</v>
      </c>
      <c r="F1174" t="s">
        <v>2352</v>
      </c>
      <c r="G1174" t="s">
        <v>2353</v>
      </c>
      <c r="H1174" t="s">
        <v>7132</v>
      </c>
      <c r="I1174">
        <v>1</v>
      </c>
      <c r="J1174">
        <v>4</v>
      </c>
      <c r="K1174" t="s">
        <v>2350</v>
      </c>
      <c r="L1174">
        <v>4</v>
      </c>
      <c r="M1174">
        <v>4</v>
      </c>
      <c r="N1174">
        <v>4</v>
      </c>
      <c r="O1174">
        <v>57.6</v>
      </c>
      <c r="P1174">
        <v>57.6</v>
      </c>
      <c r="Q1174">
        <v>57.6</v>
      </c>
      <c r="R1174">
        <v>12.861000000000001</v>
      </c>
      <c r="S1174">
        <v>0</v>
      </c>
      <c r="T1174">
        <v>33.768999999999998</v>
      </c>
      <c r="U1174">
        <v>205070000</v>
      </c>
      <c r="V1174">
        <v>19</v>
      </c>
      <c r="W1174">
        <v>24.93629</v>
      </c>
      <c r="X1174">
        <v>24.912369999999999</v>
      </c>
      <c r="Y1174">
        <v>24.932289999999998</v>
      </c>
      <c r="Z1174">
        <v>24.939080000000001</v>
      </c>
      <c r="AA1174">
        <v>25.22137</v>
      </c>
      <c r="AB1174">
        <v>25.016649999999998</v>
      </c>
    </row>
    <row r="1175" spans="2:28" x14ac:dyDescent="0.25">
      <c r="B1175">
        <v>1.6643009048666999</v>
      </c>
      <c r="C1175">
        <v>0.207664489746094</v>
      </c>
      <c r="D1175" t="s">
        <v>2355</v>
      </c>
      <c r="E1175" t="s">
        <v>2355</v>
      </c>
      <c r="F1175" t="s">
        <v>2356</v>
      </c>
      <c r="G1175" t="s">
        <v>2357</v>
      </c>
      <c r="H1175" t="s">
        <v>7132</v>
      </c>
      <c r="I1175">
        <v>1</v>
      </c>
      <c r="J1175">
        <v>4</v>
      </c>
      <c r="K1175" t="s">
        <v>2354</v>
      </c>
      <c r="L1175">
        <v>12</v>
      </c>
      <c r="M1175">
        <v>12</v>
      </c>
      <c r="N1175">
        <v>12</v>
      </c>
      <c r="O1175">
        <v>60.2</v>
      </c>
      <c r="P1175">
        <v>60.2</v>
      </c>
      <c r="Q1175">
        <v>60.2</v>
      </c>
      <c r="R1175">
        <v>11.367000000000001</v>
      </c>
      <c r="S1175">
        <v>0</v>
      </c>
      <c r="T1175">
        <v>137.66999999999999</v>
      </c>
      <c r="U1175">
        <v>88055000000</v>
      </c>
      <c r="V1175">
        <v>327</v>
      </c>
      <c r="W1175">
        <v>33.844079999999998</v>
      </c>
      <c r="X1175">
        <v>33.810859999999998</v>
      </c>
      <c r="Y1175">
        <v>33.827240000000003</v>
      </c>
      <c r="Z1175">
        <v>33.555219999999998</v>
      </c>
      <c r="AA1175">
        <v>33.572719999999997</v>
      </c>
      <c r="AB1175">
        <v>33.731250000000003</v>
      </c>
    </row>
    <row r="1176" spans="2:28" x14ac:dyDescent="0.25">
      <c r="B1176">
        <v>1.2362945715093401</v>
      </c>
      <c r="C1176">
        <v>-0.26621437072753901</v>
      </c>
      <c r="D1176" t="s">
        <v>2359</v>
      </c>
      <c r="E1176" t="s">
        <v>2359</v>
      </c>
      <c r="F1176" t="s">
        <v>2360</v>
      </c>
      <c r="G1176" t="s">
        <v>2361</v>
      </c>
      <c r="H1176" t="s">
        <v>7132</v>
      </c>
      <c r="I1176">
        <v>1</v>
      </c>
      <c r="J1176">
        <v>4</v>
      </c>
      <c r="K1176" t="s">
        <v>2358</v>
      </c>
      <c r="L1176">
        <v>8</v>
      </c>
      <c r="M1176">
        <v>8</v>
      </c>
      <c r="N1176">
        <v>8</v>
      </c>
      <c r="O1176">
        <v>21.3</v>
      </c>
      <c r="P1176">
        <v>21.3</v>
      </c>
      <c r="Q1176">
        <v>21.3</v>
      </c>
      <c r="R1176">
        <v>56.55</v>
      </c>
      <c r="S1176">
        <v>0</v>
      </c>
      <c r="T1176">
        <v>30.32</v>
      </c>
      <c r="U1176">
        <v>404000000</v>
      </c>
      <c r="V1176">
        <v>36</v>
      </c>
      <c r="W1176">
        <v>25.90727</v>
      </c>
      <c r="X1176">
        <v>25.640609999999999</v>
      </c>
      <c r="Y1176">
        <v>25.922319999999999</v>
      </c>
      <c r="Z1176">
        <v>26.11938</v>
      </c>
      <c r="AA1176">
        <v>26.144739999999999</v>
      </c>
      <c r="AB1176">
        <v>26.004719999999999</v>
      </c>
    </row>
    <row r="1177" spans="2:28" x14ac:dyDescent="0.25">
      <c r="B1177">
        <v>0.97420144925322805</v>
      </c>
      <c r="C1177">
        <v>-0.207905451456707</v>
      </c>
      <c r="D1177" t="s">
        <v>2363</v>
      </c>
      <c r="E1177" t="s">
        <v>2363</v>
      </c>
      <c r="F1177" t="s">
        <v>2364</v>
      </c>
      <c r="G1177" t="s">
        <v>2365</v>
      </c>
      <c r="H1177" t="s">
        <v>7132</v>
      </c>
      <c r="I1177">
        <v>1</v>
      </c>
      <c r="J1177">
        <v>4</v>
      </c>
      <c r="K1177" t="s">
        <v>2362</v>
      </c>
      <c r="L1177">
        <v>9</v>
      </c>
      <c r="M1177">
        <v>9</v>
      </c>
      <c r="N1177">
        <v>5</v>
      </c>
      <c r="O1177">
        <v>59</v>
      </c>
      <c r="P1177">
        <v>59</v>
      </c>
      <c r="Q1177">
        <v>36.6</v>
      </c>
      <c r="R1177">
        <v>22.677</v>
      </c>
      <c r="S1177">
        <v>0</v>
      </c>
      <c r="T1177">
        <v>119.6</v>
      </c>
      <c r="U1177">
        <v>4043400000</v>
      </c>
      <c r="V1177">
        <v>66</v>
      </c>
      <c r="W1177">
        <v>29.05181</v>
      </c>
      <c r="X1177">
        <v>29.05256</v>
      </c>
      <c r="Y1177">
        <v>29.35022</v>
      </c>
      <c r="Z1177">
        <v>29.343630000000001</v>
      </c>
      <c r="AA1177">
        <v>29.381460000000001</v>
      </c>
      <c r="AB1177">
        <v>29.353210000000001</v>
      </c>
    </row>
    <row r="1178" spans="2:28" x14ac:dyDescent="0.25">
      <c r="B1178">
        <v>1.1566733493563801</v>
      </c>
      <c r="C1178">
        <v>-0.34195137023925798</v>
      </c>
      <c r="D1178" t="s">
        <v>2367</v>
      </c>
      <c r="E1178" t="s">
        <v>2368</v>
      </c>
      <c r="F1178" t="s">
        <v>2369</v>
      </c>
      <c r="G1178" t="s">
        <v>2370</v>
      </c>
      <c r="H1178" t="s">
        <v>7132</v>
      </c>
      <c r="I1178">
        <v>1</v>
      </c>
      <c r="J1178">
        <v>4</v>
      </c>
      <c r="K1178" t="s">
        <v>2366</v>
      </c>
      <c r="L1178">
        <v>10</v>
      </c>
      <c r="M1178">
        <v>10</v>
      </c>
      <c r="N1178">
        <v>10</v>
      </c>
      <c r="O1178">
        <v>48.1</v>
      </c>
      <c r="P1178">
        <v>48.1</v>
      </c>
      <c r="Q1178">
        <v>48.1</v>
      </c>
      <c r="R1178">
        <v>24.422999999999998</v>
      </c>
      <c r="S1178">
        <v>0</v>
      </c>
      <c r="T1178">
        <v>78.911000000000001</v>
      </c>
      <c r="U1178">
        <v>3711300000</v>
      </c>
      <c r="V1178">
        <v>85</v>
      </c>
      <c r="W1178">
        <v>28.870470000000001</v>
      </c>
      <c r="X1178">
        <v>28.898330000000001</v>
      </c>
      <c r="Y1178">
        <v>29.204550000000001</v>
      </c>
      <c r="Z1178">
        <v>29.198399999999999</v>
      </c>
      <c r="AA1178">
        <v>29.500509999999998</v>
      </c>
      <c r="AB1178">
        <v>29.30029</v>
      </c>
    </row>
    <row r="1179" spans="2:28" x14ac:dyDescent="0.25">
      <c r="B1179">
        <v>0.20632408420545301</v>
      </c>
      <c r="C1179">
        <v>-6.87974294026681E-2</v>
      </c>
      <c r="D1179" t="s">
        <v>2372</v>
      </c>
      <c r="E1179" t="s">
        <v>2372</v>
      </c>
      <c r="F1179" t="s">
        <v>2373</v>
      </c>
      <c r="G1179" t="s">
        <v>2374</v>
      </c>
      <c r="H1179" t="s">
        <v>7132</v>
      </c>
      <c r="I1179">
        <v>1</v>
      </c>
      <c r="J1179">
        <v>4</v>
      </c>
      <c r="K1179" t="s">
        <v>2371</v>
      </c>
      <c r="L1179">
        <v>6</v>
      </c>
      <c r="M1179">
        <v>6</v>
      </c>
      <c r="N1179">
        <v>6</v>
      </c>
      <c r="O1179">
        <v>42.9</v>
      </c>
      <c r="P1179">
        <v>42.9</v>
      </c>
      <c r="Q1179">
        <v>42.9</v>
      </c>
      <c r="R1179">
        <v>14.865</v>
      </c>
      <c r="S1179">
        <v>0</v>
      </c>
      <c r="T1179">
        <v>38.859000000000002</v>
      </c>
      <c r="U1179">
        <v>2322200000</v>
      </c>
      <c r="V1179">
        <v>44</v>
      </c>
      <c r="W1179">
        <v>28.41357</v>
      </c>
      <c r="X1179">
        <v>28.437740000000002</v>
      </c>
      <c r="Y1179">
        <v>28.583089999999999</v>
      </c>
      <c r="Z1179">
        <v>28.311859999999999</v>
      </c>
      <c r="AA1179">
        <v>28.663160000000001</v>
      </c>
      <c r="AB1179">
        <v>28.665769999999998</v>
      </c>
    </row>
    <row r="1180" spans="2:28" x14ac:dyDescent="0.25">
      <c r="B1180">
        <v>1.6564707153576299</v>
      </c>
      <c r="C1180">
        <v>0.25443077087402299</v>
      </c>
      <c r="D1180" t="s">
        <v>2381</v>
      </c>
      <c r="E1180" t="s">
        <v>2381</v>
      </c>
      <c r="F1180" t="s">
        <v>2382</v>
      </c>
      <c r="G1180" t="s">
        <v>2383</v>
      </c>
      <c r="H1180" t="s">
        <v>7132</v>
      </c>
      <c r="I1180">
        <v>1</v>
      </c>
      <c r="J1180">
        <v>4</v>
      </c>
      <c r="K1180" t="s">
        <v>2380</v>
      </c>
      <c r="L1180">
        <v>5</v>
      </c>
      <c r="M1180">
        <v>5</v>
      </c>
      <c r="N1180">
        <v>5</v>
      </c>
      <c r="O1180">
        <v>35.299999999999997</v>
      </c>
      <c r="P1180">
        <v>35.299999999999997</v>
      </c>
      <c r="Q1180">
        <v>35.299999999999997</v>
      </c>
      <c r="R1180">
        <v>15.423</v>
      </c>
      <c r="S1180">
        <v>0</v>
      </c>
      <c r="T1180">
        <v>29.257000000000001</v>
      </c>
      <c r="U1180">
        <v>1338400000</v>
      </c>
      <c r="V1180">
        <v>47</v>
      </c>
      <c r="W1180">
        <v>27.81054</v>
      </c>
      <c r="X1180">
        <v>27.68892</v>
      </c>
      <c r="Y1180">
        <v>27.89481</v>
      </c>
      <c r="Z1180">
        <v>27.486080000000001</v>
      </c>
      <c r="AA1180">
        <v>27.61112</v>
      </c>
      <c r="AB1180">
        <v>27.53378</v>
      </c>
    </row>
    <row r="1181" spans="2:28" x14ac:dyDescent="0.25">
      <c r="B1181">
        <v>1.05820932057754</v>
      </c>
      <c r="C1181">
        <v>0.31078402201334399</v>
      </c>
      <c r="D1181" t="s">
        <v>2385</v>
      </c>
      <c r="E1181" t="s">
        <v>2385</v>
      </c>
      <c r="F1181" t="s">
        <v>2386</v>
      </c>
      <c r="G1181" t="s">
        <v>2387</v>
      </c>
      <c r="H1181" t="s">
        <v>7132</v>
      </c>
      <c r="I1181">
        <v>1</v>
      </c>
      <c r="J1181">
        <v>4</v>
      </c>
      <c r="K1181" t="s">
        <v>2384</v>
      </c>
      <c r="L1181">
        <v>4</v>
      </c>
      <c r="M1181">
        <v>4</v>
      </c>
      <c r="N1181">
        <v>4</v>
      </c>
      <c r="O1181">
        <v>24</v>
      </c>
      <c r="P1181">
        <v>24</v>
      </c>
      <c r="Q1181">
        <v>24</v>
      </c>
      <c r="R1181">
        <v>13.742000000000001</v>
      </c>
      <c r="S1181">
        <v>0</v>
      </c>
      <c r="T1181">
        <v>11.987</v>
      </c>
      <c r="U1181">
        <v>1233400000</v>
      </c>
      <c r="V1181">
        <v>28</v>
      </c>
      <c r="W1181">
        <v>27.603000000000002</v>
      </c>
      <c r="X1181">
        <v>27.63672</v>
      </c>
      <c r="Y1181">
        <v>27.93674</v>
      </c>
      <c r="Z1181">
        <v>27.280390000000001</v>
      </c>
      <c r="AA1181">
        <v>27.581109999999999</v>
      </c>
      <c r="AB1181">
        <v>27.38261</v>
      </c>
    </row>
    <row r="1182" spans="2:28" x14ac:dyDescent="0.25">
      <c r="B1182">
        <v>5.8780612637022002E-3</v>
      </c>
      <c r="C1182">
        <v>3.6024093627929701E-2</v>
      </c>
      <c r="D1182" t="s">
        <v>2388</v>
      </c>
      <c r="E1182" t="s">
        <v>2388</v>
      </c>
      <c r="F1182" t="s">
        <v>2389</v>
      </c>
      <c r="G1182" t="s">
        <v>2390</v>
      </c>
      <c r="H1182" t="s">
        <v>7132</v>
      </c>
      <c r="I1182">
        <v>1</v>
      </c>
      <c r="J1182">
        <v>4</v>
      </c>
      <c r="K1182" t="s">
        <v>1560</v>
      </c>
      <c r="L1182">
        <v>2</v>
      </c>
      <c r="M1182">
        <v>2</v>
      </c>
      <c r="N1182">
        <v>2</v>
      </c>
      <c r="O1182">
        <v>18.600000000000001</v>
      </c>
      <c r="P1182">
        <v>18.600000000000001</v>
      </c>
      <c r="Q1182">
        <v>18.600000000000001</v>
      </c>
      <c r="R1182">
        <v>6.6478000000000002</v>
      </c>
      <c r="S1182">
        <v>0</v>
      </c>
      <c r="T1182">
        <v>4.8289999999999997</v>
      </c>
      <c r="U1182">
        <v>300030000</v>
      </c>
      <c r="V1182">
        <v>5</v>
      </c>
      <c r="W1182">
        <v>25.978079999999999</v>
      </c>
      <c r="X1182">
        <v>21.43581</v>
      </c>
      <c r="Y1182">
        <v>25.999210000000001</v>
      </c>
      <c r="Z1182">
        <v>21.800989999999999</v>
      </c>
      <c r="AA1182">
        <v>25.802009999999999</v>
      </c>
      <c r="AB1182">
        <v>25.702030000000001</v>
      </c>
    </row>
    <row r="1183" spans="2:28" x14ac:dyDescent="0.25">
      <c r="B1183">
        <v>1.0579867941932899</v>
      </c>
      <c r="C1183">
        <v>-0.41138521830240998</v>
      </c>
      <c r="D1183" t="s">
        <v>2392</v>
      </c>
      <c r="E1183" t="s">
        <v>2392</v>
      </c>
      <c r="F1183" t="s">
        <v>2393</v>
      </c>
      <c r="G1183" t="s">
        <v>2394</v>
      </c>
      <c r="H1183" t="s">
        <v>7132</v>
      </c>
      <c r="I1183">
        <v>1</v>
      </c>
      <c r="J1183">
        <v>4</v>
      </c>
      <c r="K1183" t="s">
        <v>2391</v>
      </c>
      <c r="L1183">
        <v>8</v>
      </c>
      <c r="M1183">
        <v>8</v>
      </c>
      <c r="N1183">
        <v>8</v>
      </c>
      <c r="O1183">
        <v>60.2</v>
      </c>
      <c r="P1183">
        <v>60.2</v>
      </c>
      <c r="Q1183">
        <v>60.2</v>
      </c>
      <c r="R1183">
        <v>13.17</v>
      </c>
      <c r="S1183">
        <v>0</v>
      </c>
      <c r="T1183">
        <v>25.21</v>
      </c>
      <c r="U1183">
        <v>792950000</v>
      </c>
      <c r="V1183">
        <v>30</v>
      </c>
      <c r="W1183">
        <v>26.70504</v>
      </c>
      <c r="X1183">
        <v>26.56681</v>
      </c>
      <c r="Y1183">
        <v>26.89134</v>
      </c>
      <c r="Z1183">
        <v>27.165949999999999</v>
      </c>
      <c r="AA1183">
        <v>27.3855</v>
      </c>
      <c r="AB1183">
        <v>26.845890000000001</v>
      </c>
    </row>
    <row r="1184" spans="2:28" x14ac:dyDescent="0.25">
      <c r="B1184">
        <v>0.23637220832738701</v>
      </c>
      <c r="C1184">
        <v>6.83441162109375E-2</v>
      </c>
      <c r="D1184" t="s">
        <v>2398</v>
      </c>
      <c r="E1184" t="s">
        <v>2399</v>
      </c>
      <c r="F1184" t="s">
        <v>2400</v>
      </c>
      <c r="G1184" t="s">
        <v>2401</v>
      </c>
      <c r="H1184" t="s">
        <v>7132</v>
      </c>
      <c r="I1184">
        <v>1</v>
      </c>
      <c r="J1184">
        <v>4</v>
      </c>
      <c r="K1184" t="s">
        <v>2397</v>
      </c>
      <c r="L1184">
        <v>13</v>
      </c>
      <c r="M1184">
        <v>7</v>
      </c>
      <c r="N1184">
        <v>7</v>
      </c>
      <c r="O1184">
        <v>50.6</v>
      </c>
      <c r="P1184">
        <v>29.4</v>
      </c>
      <c r="Q1184">
        <v>29.4</v>
      </c>
      <c r="R1184">
        <v>37.377000000000002</v>
      </c>
      <c r="S1184">
        <v>0</v>
      </c>
      <c r="T1184">
        <v>73.197999999999993</v>
      </c>
      <c r="U1184">
        <v>809890000</v>
      </c>
      <c r="V1184">
        <v>29</v>
      </c>
      <c r="W1184">
        <v>26.91159</v>
      </c>
      <c r="X1184">
        <v>27.006029999999999</v>
      </c>
      <c r="Y1184">
        <v>27.11168</v>
      </c>
      <c r="Z1184">
        <v>27.063939999999999</v>
      </c>
      <c r="AA1184">
        <v>26.747779999999999</v>
      </c>
      <c r="AB1184">
        <v>27.012550000000001</v>
      </c>
    </row>
    <row r="1185" spans="2:28" x14ac:dyDescent="0.25">
      <c r="B1185">
        <v>0.18807616377712399</v>
      </c>
      <c r="C1185">
        <v>-4.8656463623046903E-2</v>
      </c>
      <c r="D1185" t="s">
        <v>2403</v>
      </c>
      <c r="E1185" t="s">
        <v>2404</v>
      </c>
      <c r="F1185" t="s">
        <v>2405</v>
      </c>
      <c r="G1185" t="s">
        <v>2406</v>
      </c>
      <c r="H1185" t="s">
        <v>7132</v>
      </c>
      <c r="I1185">
        <v>1</v>
      </c>
      <c r="J1185">
        <v>4</v>
      </c>
      <c r="K1185" t="s">
        <v>2402</v>
      </c>
      <c r="L1185">
        <v>14</v>
      </c>
      <c r="M1185">
        <v>14</v>
      </c>
      <c r="N1185">
        <v>8</v>
      </c>
      <c r="O1185">
        <v>50.9</v>
      </c>
      <c r="P1185">
        <v>50.9</v>
      </c>
      <c r="Q1185">
        <v>29.7</v>
      </c>
      <c r="R1185">
        <v>37.331000000000003</v>
      </c>
      <c r="S1185">
        <v>0</v>
      </c>
      <c r="T1185">
        <v>142.93</v>
      </c>
      <c r="U1185">
        <v>4239500000</v>
      </c>
      <c r="V1185">
        <v>108</v>
      </c>
      <c r="W1185">
        <v>29.3157</v>
      </c>
      <c r="X1185">
        <v>29.26765</v>
      </c>
      <c r="Y1185">
        <v>29.497170000000001</v>
      </c>
      <c r="Z1185">
        <v>29.50733</v>
      </c>
      <c r="AA1185">
        <v>29.445689999999999</v>
      </c>
      <c r="AB1185">
        <v>29.27347</v>
      </c>
    </row>
    <row r="1186" spans="2:28" x14ac:dyDescent="0.25">
      <c r="B1186">
        <v>0.83087811746347995</v>
      </c>
      <c r="C1186">
        <v>-0.40392812093098801</v>
      </c>
      <c r="D1186" t="s">
        <v>2408</v>
      </c>
      <c r="E1186" t="s">
        <v>2408</v>
      </c>
      <c r="F1186" t="s">
        <v>2409</v>
      </c>
      <c r="G1186" t="s">
        <v>2410</v>
      </c>
      <c r="H1186" t="s">
        <v>7132</v>
      </c>
      <c r="I1186">
        <v>1</v>
      </c>
      <c r="J1186">
        <v>4</v>
      </c>
      <c r="K1186" t="s">
        <v>2407</v>
      </c>
      <c r="L1186">
        <v>4</v>
      </c>
      <c r="M1186">
        <v>4</v>
      </c>
      <c r="N1186">
        <v>4</v>
      </c>
      <c r="O1186">
        <v>51.3</v>
      </c>
      <c r="P1186">
        <v>51.3</v>
      </c>
      <c r="Q1186">
        <v>51.3</v>
      </c>
      <c r="R1186">
        <v>12.784000000000001</v>
      </c>
      <c r="S1186">
        <v>0</v>
      </c>
      <c r="T1186">
        <v>107.88</v>
      </c>
      <c r="U1186">
        <v>1994100000</v>
      </c>
      <c r="V1186">
        <v>35</v>
      </c>
      <c r="W1186">
        <v>28.157399999999999</v>
      </c>
      <c r="X1186">
        <v>28.285240000000002</v>
      </c>
      <c r="Y1186">
        <v>27.694320000000001</v>
      </c>
      <c r="Z1186">
        <v>28.193239999999999</v>
      </c>
      <c r="AA1186">
        <v>28.497240000000001</v>
      </c>
      <c r="AB1186">
        <v>28.658259999999999</v>
      </c>
    </row>
    <row r="1187" spans="2:28" x14ac:dyDescent="0.25">
      <c r="B1187">
        <v>2.4096784514611902</v>
      </c>
      <c r="C1187">
        <v>-0.31964874267578097</v>
      </c>
      <c r="D1187" t="s">
        <v>2438</v>
      </c>
      <c r="E1187" t="s">
        <v>2438</v>
      </c>
      <c r="F1187" t="s">
        <v>2439</v>
      </c>
      <c r="G1187" t="s">
        <v>2440</v>
      </c>
      <c r="H1187" t="s">
        <v>7132</v>
      </c>
      <c r="I1187">
        <v>1</v>
      </c>
      <c r="J1187">
        <v>4</v>
      </c>
      <c r="K1187" t="s">
        <v>2437</v>
      </c>
      <c r="L1187">
        <v>10</v>
      </c>
      <c r="M1187">
        <v>10</v>
      </c>
      <c r="N1187">
        <v>10</v>
      </c>
      <c r="O1187">
        <v>55.8</v>
      </c>
      <c r="P1187">
        <v>55.8</v>
      </c>
      <c r="Q1187">
        <v>55.8</v>
      </c>
      <c r="R1187">
        <v>17.951000000000001</v>
      </c>
      <c r="S1187">
        <v>0</v>
      </c>
      <c r="T1187">
        <v>100.42</v>
      </c>
      <c r="U1187">
        <v>16443000000</v>
      </c>
      <c r="V1187">
        <v>123</v>
      </c>
      <c r="W1187">
        <v>31.229399999999998</v>
      </c>
      <c r="X1187">
        <v>31.078710000000001</v>
      </c>
      <c r="Y1187">
        <v>31.106809999999999</v>
      </c>
      <c r="Z1187">
        <v>31.505780000000001</v>
      </c>
      <c r="AA1187">
        <v>31.453810000000001</v>
      </c>
      <c r="AB1187">
        <v>31.414280000000002</v>
      </c>
    </row>
    <row r="1188" spans="2:28" x14ac:dyDescent="0.25">
      <c r="B1188">
        <v>1.75860750084526</v>
      </c>
      <c r="C1188">
        <v>-0.225961049397785</v>
      </c>
      <c r="D1188" t="s">
        <v>2443</v>
      </c>
      <c r="E1188" t="s">
        <v>2443</v>
      </c>
      <c r="F1188" t="s">
        <v>2444</v>
      </c>
      <c r="G1188" t="s">
        <v>2445</v>
      </c>
      <c r="H1188" t="s">
        <v>7132</v>
      </c>
      <c r="I1188">
        <v>1</v>
      </c>
      <c r="J1188">
        <v>4</v>
      </c>
      <c r="K1188" t="s">
        <v>2442</v>
      </c>
      <c r="L1188">
        <v>9</v>
      </c>
      <c r="M1188">
        <v>9</v>
      </c>
      <c r="N1188">
        <v>8</v>
      </c>
      <c r="O1188">
        <v>50</v>
      </c>
      <c r="P1188">
        <v>50</v>
      </c>
      <c r="Q1188">
        <v>44.3</v>
      </c>
      <c r="R1188">
        <v>21.45</v>
      </c>
      <c r="S1188">
        <v>0</v>
      </c>
      <c r="T1188">
        <v>29.581</v>
      </c>
      <c r="U1188">
        <v>1540600000</v>
      </c>
      <c r="V1188">
        <v>56</v>
      </c>
      <c r="W1188">
        <v>27.810600000000001</v>
      </c>
      <c r="X1188">
        <v>27.699619999999999</v>
      </c>
      <c r="Y1188">
        <v>27.859169999999999</v>
      </c>
      <c r="Z1188">
        <v>27.979179999999999</v>
      </c>
      <c r="AA1188">
        <v>28.082429999999999</v>
      </c>
      <c r="AB1188">
        <v>27.985659999999999</v>
      </c>
    </row>
    <row r="1189" spans="2:28" x14ac:dyDescent="0.25">
      <c r="B1189">
        <v>0.60078014568639804</v>
      </c>
      <c r="C1189">
        <v>0.55154800415039096</v>
      </c>
      <c r="D1189" t="s">
        <v>7736</v>
      </c>
      <c r="E1189" t="s">
        <v>7736</v>
      </c>
      <c r="F1189" t="s">
        <v>7737</v>
      </c>
      <c r="G1189" t="s">
        <v>7738</v>
      </c>
      <c r="H1189" t="s">
        <v>7132</v>
      </c>
      <c r="I1189">
        <v>1</v>
      </c>
      <c r="J1189">
        <v>4</v>
      </c>
      <c r="K1189" t="s">
        <v>7739</v>
      </c>
      <c r="L1189">
        <v>2</v>
      </c>
      <c r="M1189">
        <v>2</v>
      </c>
      <c r="N1189">
        <v>2</v>
      </c>
      <c r="O1189">
        <v>12.7</v>
      </c>
      <c r="P1189">
        <v>12.7</v>
      </c>
      <c r="Q1189">
        <v>12.7</v>
      </c>
      <c r="R1189">
        <v>24.97</v>
      </c>
      <c r="S1189">
        <v>0</v>
      </c>
      <c r="T1189">
        <v>6.1311999999999998</v>
      </c>
      <c r="U1189">
        <v>58650000</v>
      </c>
      <c r="V1189">
        <v>8</v>
      </c>
      <c r="W1189">
        <v>23.9419</v>
      </c>
      <c r="X1189">
        <v>23.511839999999999</v>
      </c>
      <c r="Y1189">
        <v>24.20881</v>
      </c>
      <c r="Z1189">
        <v>23.96791</v>
      </c>
      <c r="AA1189">
        <v>23.309190000000001</v>
      </c>
      <c r="AB1189">
        <v>22.730799999999999</v>
      </c>
    </row>
    <row r="1190" spans="2:28" x14ac:dyDescent="0.25">
      <c r="B1190">
        <v>0.253711685469102</v>
      </c>
      <c r="C1190">
        <v>-5.4089864095050899E-2</v>
      </c>
      <c r="D1190" t="s">
        <v>2451</v>
      </c>
      <c r="E1190" t="s">
        <v>2451</v>
      </c>
      <c r="F1190" t="s">
        <v>2452</v>
      </c>
      <c r="G1190" t="s">
        <v>2453</v>
      </c>
      <c r="H1190" t="s">
        <v>7132</v>
      </c>
      <c r="I1190">
        <v>1</v>
      </c>
      <c r="J1190">
        <v>4</v>
      </c>
      <c r="K1190" t="s">
        <v>2450</v>
      </c>
      <c r="L1190">
        <v>3</v>
      </c>
      <c r="M1190">
        <v>3</v>
      </c>
      <c r="N1190">
        <v>1</v>
      </c>
      <c r="O1190">
        <v>38.799999999999997</v>
      </c>
      <c r="P1190">
        <v>38.799999999999997</v>
      </c>
      <c r="Q1190">
        <v>15.5</v>
      </c>
      <c r="R1190">
        <v>11.48</v>
      </c>
      <c r="S1190">
        <v>0</v>
      </c>
      <c r="T1190">
        <v>35.124000000000002</v>
      </c>
      <c r="U1190">
        <v>324260000</v>
      </c>
      <c r="V1190">
        <v>26</v>
      </c>
      <c r="W1190">
        <v>25.651820000000001</v>
      </c>
      <c r="X1190">
        <v>25.51641</v>
      </c>
      <c r="Y1190">
        <v>25.72824</v>
      </c>
      <c r="Z1190">
        <v>25.64113</v>
      </c>
      <c r="AA1190">
        <v>25.61684</v>
      </c>
      <c r="AB1190">
        <v>25.80077</v>
      </c>
    </row>
    <row r="1191" spans="2:28" x14ac:dyDescent="0.25">
      <c r="B1191">
        <v>0.44080771341635</v>
      </c>
      <c r="C1191">
        <v>1.81309763590495</v>
      </c>
      <c r="D1191" t="s">
        <v>2458</v>
      </c>
      <c r="E1191" t="s">
        <v>2458</v>
      </c>
      <c r="F1191" t="s">
        <v>2459</v>
      </c>
      <c r="G1191" t="s">
        <v>2460</v>
      </c>
      <c r="H1191" t="s">
        <v>7132</v>
      </c>
      <c r="I1191">
        <v>1</v>
      </c>
      <c r="J1191">
        <v>4</v>
      </c>
      <c r="K1191" t="s">
        <v>1140</v>
      </c>
      <c r="L1191">
        <v>4</v>
      </c>
      <c r="M1191">
        <v>4</v>
      </c>
      <c r="N1191">
        <v>4</v>
      </c>
      <c r="O1191">
        <v>39.4</v>
      </c>
      <c r="P1191">
        <v>39.4</v>
      </c>
      <c r="Q1191">
        <v>39.4</v>
      </c>
      <c r="R1191">
        <v>12.454000000000001</v>
      </c>
      <c r="S1191">
        <v>0</v>
      </c>
      <c r="T1191">
        <v>18.916</v>
      </c>
      <c r="U1191">
        <v>1798800000</v>
      </c>
      <c r="V1191">
        <v>20</v>
      </c>
      <c r="W1191">
        <v>28.545249999999999</v>
      </c>
      <c r="X1191">
        <v>28.538419999999999</v>
      </c>
      <c r="Y1191">
        <v>27.45693</v>
      </c>
      <c r="Z1191">
        <v>22.912569999999999</v>
      </c>
      <c r="AA1191">
        <v>28.024750000000001</v>
      </c>
      <c r="AB1191">
        <v>28.163989999999998</v>
      </c>
    </row>
    <row r="1192" spans="2:28" x14ac:dyDescent="0.25">
      <c r="B1192">
        <v>0.76275942918367401</v>
      </c>
      <c r="C1192">
        <v>-0.36648623148600401</v>
      </c>
      <c r="D1192" t="s">
        <v>7740</v>
      </c>
      <c r="E1192" t="s">
        <v>7740</v>
      </c>
      <c r="F1192" t="s">
        <v>7741</v>
      </c>
      <c r="G1192" t="s">
        <v>7742</v>
      </c>
      <c r="H1192" t="s">
        <v>7132</v>
      </c>
      <c r="I1192">
        <v>1</v>
      </c>
      <c r="J1192">
        <v>4</v>
      </c>
      <c r="K1192" t="s">
        <v>7743</v>
      </c>
      <c r="L1192">
        <v>3</v>
      </c>
      <c r="M1192">
        <v>3</v>
      </c>
      <c r="N1192">
        <v>3</v>
      </c>
      <c r="O1192">
        <v>9.3000000000000007</v>
      </c>
      <c r="P1192">
        <v>9.3000000000000007</v>
      </c>
      <c r="Q1192">
        <v>9.3000000000000007</v>
      </c>
      <c r="R1192">
        <v>44.868000000000002</v>
      </c>
      <c r="S1192">
        <v>0</v>
      </c>
      <c r="T1192">
        <v>6.3280000000000003</v>
      </c>
      <c r="U1192">
        <v>85596000</v>
      </c>
      <c r="V1192">
        <v>8</v>
      </c>
      <c r="W1192">
        <v>23.878769999999999</v>
      </c>
      <c r="X1192">
        <v>23.80275</v>
      </c>
      <c r="Y1192">
        <v>23.261949999999999</v>
      </c>
      <c r="Z1192">
        <v>23.812159999999999</v>
      </c>
      <c r="AA1192">
        <v>24.062169999999998</v>
      </c>
      <c r="AB1192">
        <v>24.168600000000001</v>
      </c>
    </row>
    <row r="1193" spans="2:28" x14ac:dyDescent="0.25">
      <c r="B1193">
        <v>1.5344332481205101</v>
      </c>
      <c r="C1193">
        <v>-0.34015464782714799</v>
      </c>
      <c r="D1193" t="s">
        <v>2466</v>
      </c>
      <c r="E1193" t="s">
        <v>2466</v>
      </c>
      <c r="F1193" t="s">
        <v>2467</v>
      </c>
      <c r="G1193" t="s">
        <v>2468</v>
      </c>
      <c r="H1193" t="s">
        <v>7132</v>
      </c>
      <c r="I1193">
        <v>1</v>
      </c>
      <c r="J1193">
        <v>4</v>
      </c>
      <c r="K1193" t="s">
        <v>2465</v>
      </c>
      <c r="L1193">
        <v>5</v>
      </c>
      <c r="M1193">
        <v>5</v>
      </c>
      <c r="N1193">
        <v>5</v>
      </c>
      <c r="O1193">
        <v>23</v>
      </c>
      <c r="P1193">
        <v>23</v>
      </c>
      <c r="Q1193">
        <v>23</v>
      </c>
      <c r="R1193">
        <v>25.053000000000001</v>
      </c>
      <c r="S1193">
        <v>0</v>
      </c>
      <c r="T1193">
        <v>12.42</v>
      </c>
      <c r="U1193">
        <v>243670000</v>
      </c>
      <c r="V1193">
        <v>16</v>
      </c>
      <c r="W1193">
        <v>24.937639999999998</v>
      </c>
      <c r="X1193">
        <v>25.188310000000001</v>
      </c>
      <c r="Y1193">
        <v>25.094989999999999</v>
      </c>
      <c r="Z1193">
        <v>25.27131</v>
      </c>
      <c r="AA1193">
        <v>25.494969999999999</v>
      </c>
      <c r="AB1193">
        <v>25.47513</v>
      </c>
    </row>
    <row r="1194" spans="2:28" x14ac:dyDescent="0.25">
      <c r="B1194">
        <v>7.1953895734801807E-2</v>
      </c>
      <c r="C1194">
        <v>8.3184560139972802E-2</v>
      </c>
      <c r="D1194" t="s">
        <v>2470</v>
      </c>
      <c r="E1194" t="s">
        <v>2470</v>
      </c>
      <c r="F1194" t="s">
        <v>2471</v>
      </c>
      <c r="G1194" t="s">
        <v>2472</v>
      </c>
      <c r="H1194" t="s">
        <v>7132</v>
      </c>
      <c r="I1194">
        <v>1</v>
      </c>
      <c r="J1194">
        <v>4</v>
      </c>
      <c r="K1194" t="s">
        <v>2469</v>
      </c>
      <c r="L1194">
        <v>1</v>
      </c>
      <c r="M1194">
        <v>1</v>
      </c>
      <c r="N1194">
        <v>1</v>
      </c>
      <c r="O1194">
        <v>11.6</v>
      </c>
      <c r="P1194">
        <v>11.6</v>
      </c>
      <c r="Q1194">
        <v>11.6</v>
      </c>
      <c r="R1194">
        <v>15.808</v>
      </c>
      <c r="S1194">
        <v>0</v>
      </c>
      <c r="T1194">
        <v>7.2755999999999998</v>
      </c>
      <c r="U1194">
        <v>101130000</v>
      </c>
      <c r="V1194">
        <v>7</v>
      </c>
      <c r="W1194">
        <v>23.980499999999999</v>
      </c>
      <c r="X1194">
        <v>24.06719</v>
      </c>
      <c r="Y1194">
        <v>23.895230000000002</v>
      </c>
      <c r="Z1194">
        <v>24.510629999999999</v>
      </c>
      <c r="AA1194">
        <v>23.140640000000001</v>
      </c>
      <c r="AB1194">
        <v>24.042100000000001</v>
      </c>
    </row>
    <row r="1195" spans="2:28" x14ac:dyDescent="0.25">
      <c r="B1195">
        <v>0.21033169290124701</v>
      </c>
      <c r="C1195">
        <v>0.107972462972004</v>
      </c>
      <c r="D1195" t="s">
        <v>2474</v>
      </c>
      <c r="E1195" t="s">
        <v>2475</v>
      </c>
      <c r="F1195" t="s">
        <v>2476</v>
      </c>
      <c r="G1195" t="s">
        <v>2477</v>
      </c>
      <c r="H1195" t="s">
        <v>7132</v>
      </c>
      <c r="I1195">
        <v>1</v>
      </c>
      <c r="J1195">
        <v>4</v>
      </c>
      <c r="K1195" t="s">
        <v>2473</v>
      </c>
      <c r="L1195">
        <v>11</v>
      </c>
      <c r="M1195">
        <v>11</v>
      </c>
      <c r="N1195">
        <v>7</v>
      </c>
      <c r="O1195">
        <v>41.3</v>
      </c>
      <c r="P1195">
        <v>41.3</v>
      </c>
      <c r="Q1195">
        <v>28.5</v>
      </c>
      <c r="R1195">
        <v>41.274999999999999</v>
      </c>
      <c r="S1195">
        <v>0</v>
      </c>
      <c r="T1195">
        <v>36.686999999999998</v>
      </c>
      <c r="U1195">
        <v>658030000</v>
      </c>
      <c r="V1195">
        <v>32</v>
      </c>
      <c r="W1195">
        <v>26.559609999999999</v>
      </c>
      <c r="X1195">
        <v>26.792159999999999</v>
      </c>
      <c r="Y1195">
        <v>26.608229999999999</v>
      </c>
      <c r="Z1195">
        <v>26.319769999999998</v>
      </c>
      <c r="AA1195">
        <v>26.914110000000001</v>
      </c>
      <c r="AB1195">
        <v>26.402200000000001</v>
      </c>
    </row>
    <row r="1196" spans="2:28" x14ac:dyDescent="0.25">
      <c r="B1196">
        <v>1.9692830079019401</v>
      </c>
      <c r="C1196">
        <v>-0.40138053894043002</v>
      </c>
      <c r="D1196" t="s">
        <v>2484</v>
      </c>
      <c r="E1196" t="s">
        <v>2484</v>
      </c>
      <c r="F1196" t="s">
        <v>2485</v>
      </c>
      <c r="G1196" t="s">
        <v>2486</v>
      </c>
      <c r="H1196" t="s">
        <v>7132</v>
      </c>
      <c r="I1196">
        <v>1</v>
      </c>
      <c r="J1196">
        <v>4</v>
      </c>
      <c r="K1196" t="s">
        <v>2483</v>
      </c>
      <c r="L1196">
        <v>9</v>
      </c>
      <c r="M1196">
        <v>9</v>
      </c>
      <c r="N1196">
        <v>8</v>
      </c>
      <c r="O1196">
        <v>42.8</v>
      </c>
      <c r="P1196">
        <v>42.8</v>
      </c>
      <c r="Q1196">
        <v>37.200000000000003</v>
      </c>
      <c r="R1196">
        <v>24.893000000000001</v>
      </c>
      <c r="S1196">
        <v>0</v>
      </c>
      <c r="T1196">
        <v>82.340999999999994</v>
      </c>
      <c r="U1196">
        <v>11986000000</v>
      </c>
      <c r="V1196">
        <v>90</v>
      </c>
      <c r="W1196">
        <v>30.679929999999999</v>
      </c>
      <c r="X1196">
        <v>30.456700000000001</v>
      </c>
      <c r="Y1196">
        <v>30.672360000000001</v>
      </c>
      <c r="Z1196">
        <v>30.920110000000001</v>
      </c>
      <c r="AA1196">
        <v>31.095089999999999</v>
      </c>
      <c r="AB1196">
        <v>30.99793</v>
      </c>
    </row>
    <row r="1197" spans="2:28" x14ac:dyDescent="0.25">
      <c r="B1197">
        <v>0.65119490168141803</v>
      </c>
      <c r="C1197">
        <v>-0.22592417399088299</v>
      </c>
      <c r="D1197" t="s">
        <v>2488</v>
      </c>
      <c r="E1197" t="s">
        <v>2489</v>
      </c>
      <c r="F1197" t="s">
        <v>2490</v>
      </c>
      <c r="G1197" t="s">
        <v>2491</v>
      </c>
      <c r="H1197" t="s">
        <v>7132</v>
      </c>
      <c r="I1197">
        <v>1</v>
      </c>
      <c r="J1197">
        <v>4</v>
      </c>
      <c r="K1197" t="s">
        <v>2487</v>
      </c>
      <c r="L1197">
        <v>10</v>
      </c>
      <c r="M1197">
        <v>10</v>
      </c>
      <c r="N1197">
        <v>10</v>
      </c>
      <c r="O1197">
        <v>67.5</v>
      </c>
      <c r="P1197">
        <v>67.5</v>
      </c>
      <c r="Q1197">
        <v>67.5</v>
      </c>
      <c r="R1197">
        <v>16.832000000000001</v>
      </c>
      <c r="S1197">
        <v>0</v>
      </c>
      <c r="T1197">
        <v>133.36000000000001</v>
      </c>
      <c r="U1197">
        <v>2677400000</v>
      </c>
      <c r="V1197">
        <v>85</v>
      </c>
      <c r="W1197">
        <v>28.690760000000001</v>
      </c>
      <c r="X1197">
        <v>28.360679999999999</v>
      </c>
      <c r="Y1197">
        <v>28.69922</v>
      </c>
      <c r="Z1197">
        <v>28.610410000000002</v>
      </c>
      <c r="AA1197">
        <v>28.991720000000001</v>
      </c>
      <c r="AB1197">
        <v>28.8263</v>
      </c>
    </row>
    <row r="1198" spans="2:28" x14ac:dyDescent="0.25">
      <c r="B1198">
        <v>0.19151142961086901</v>
      </c>
      <c r="C1198">
        <v>-2.1389007568359399E-2</v>
      </c>
      <c r="D1198" t="s">
        <v>2495</v>
      </c>
      <c r="E1198" t="s">
        <v>2495</v>
      </c>
      <c r="F1198" t="s">
        <v>2496</v>
      </c>
      <c r="G1198" t="s">
        <v>2497</v>
      </c>
      <c r="H1198" t="s">
        <v>7132</v>
      </c>
      <c r="I1198">
        <v>1</v>
      </c>
      <c r="J1198">
        <v>4</v>
      </c>
      <c r="K1198" t="s">
        <v>1006</v>
      </c>
      <c r="L1198">
        <v>6</v>
      </c>
      <c r="M1198">
        <v>6</v>
      </c>
      <c r="N1198">
        <v>6</v>
      </c>
      <c r="O1198">
        <v>55.6</v>
      </c>
      <c r="P1198">
        <v>55.6</v>
      </c>
      <c r="Q1198">
        <v>55.6</v>
      </c>
      <c r="R1198">
        <v>15.523999999999999</v>
      </c>
      <c r="S1198">
        <v>0</v>
      </c>
      <c r="T1198">
        <v>60.395000000000003</v>
      </c>
      <c r="U1198">
        <v>1541200000</v>
      </c>
      <c r="V1198">
        <v>55</v>
      </c>
      <c r="W1198">
        <v>27.863779999999998</v>
      </c>
      <c r="X1198">
        <v>27.91234</v>
      </c>
      <c r="Y1198">
        <v>27.901039999999998</v>
      </c>
      <c r="Z1198">
        <v>27.955380000000002</v>
      </c>
      <c r="AA1198">
        <v>27.833400000000001</v>
      </c>
      <c r="AB1198">
        <v>27.952549999999999</v>
      </c>
    </row>
    <row r="1199" spans="2:28" x14ac:dyDescent="0.25">
      <c r="B1199">
        <v>0.891158526903996</v>
      </c>
      <c r="C1199">
        <v>0.85392252604166397</v>
      </c>
      <c r="D1199" t="s">
        <v>2499</v>
      </c>
      <c r="E1199" t="s">
        <v>2499</v>
      </c>
      <c r="F1199" t="s">
        <v>2500</v>
      </c>
      <c r="G1199" t="s">
        <v>2501</v>
      </c>
      <c r="H1199" t="s">
        <v>7132</v>
      </c>
      <c r="I1199">
        <v>1</v>
      </c>
      <c r="J1199">
        <v>4</v>
      </c>
      <c r="K1199" t="s">
        <v>2498</v>
      </c>
      <c r="L1199">
        <v>3</v>
      </c>
      <c r="M1199">
        <v>1</v>
      </c>
      <c r="N1199">
        <v>1</v>
      </c>
      <c r="O1199">
        <v>16</v>
      </c>
      <c r="P1199">
        <v>7.3</v>
      </c>
      <c r="Q1199">
        <v>7.3</v>
      </c>
      <c r="R1199">
        <v>23.553000000000001</v>
      </c>
      <c r="S1199">
        <v>0</v>
      </c>
      <c r="T1199">
        <v>8.0886999999999993</v>
      </c>
      <c r="U1199">
        <v>133060000</v>
      </c>
      <c r="V1199">
        <v>11</v>
      </c>
      <c r="W1199">
        <v>24.78417</v>
      </c>
      <c r="X1199">
        <v>24.80001</v>
      </c>
      <c r="Y1199">
        <v>24.430900000000001</v>
      </c>
      <c r="Z1199">
        <v>24.359439999999999</v>
      </c>
      <c r="AA1199">
        <v>22.968209999999999</v>
      </c>
      <c r="AB1199">
        <v>24.12566</v>
      </c>
    </row>
    <row r="1200" spans="2:28" x14ac:dyDescent="0.25">
      <c r="B1200">
        <v>0.30862156643675598</v>
      </c>
      <c r="C1200">
        <v>-0.153521855672199</v>
      </c>
      <c r="D1200" t="s">
        <v>2502</v>
      </c>
      <c r="E1200" t="s">
        <v>2502</v>
      </c>
      <c r="F1200" t="s">
        <v>2503</v>
      </c>
      <c r="G1200" t="s">
        <v>2504</v>
      </c>
      <c r="H1200" t="s">
        <v>7132</v>
      </c>
      <c r="I1200">
        <v>1</v>
      </c>
      <c r="J1200">
        <v>4</v>
      </c>
      <c r="K1200" t="s">
        <v>1560</v>
      </c>
      <c r="L1200">
        <v>6</v>
      </c>
      <c r="M1200">
        <v>6</v>
      </c>
      <c r="N1200">
        <v>6</v>
      </c>
      <c r="O1200">
        <v>42.4</v>
      </c>
      <c r="P1200">
        <v>42.4</v>
      </c>
      <c r="Q1200">
        <v>42.4</v>
      </c>
      <c r="R1200">
        <v>14.525</v>
      </c>
      <c r="S1200">
        <v>0</v>
      </c>
      <c r="T1200">
        <v>22.268999999999998</v>
      </c>
      <c r="U1200">
        <v>1740400000</v>
      </c>
      <c r="V1200">
        <v>28</v>
      </c>
      <c r="W1200">
        <v>28.159040000000001</v>
      </c>
      <c r="X1200">
        <v>28.210809999999999</v>
      </c>
      <c r="Y1200">
        <v>27.622060000000001</v>
      </c>
      <c r="Z1200">
        <v>28.01052</v>
      </c>
      <c r="AA1200">
        <v>28.17164</v>
      </c>
      <c r="AB1200">
        <v>28.270309999999998</v>
      </c>
    </row>
    <row r="1201" spans="2:28" x14ac:dyDescent="0.25">
      <c r="B1201">
        <v>0.31237361822897403</v>
      </c>
      <c r="C1201">
        <v>0.14066251118977699</v>
      </c>
      <c r="D1201" t="s">
        <v>2505</v>
      </c>
      <c r="E1201" t="s">
        <v>2505</v>
      </c>
      <c r="F1201" t="s">
        <v>2506</v>
      </c>
      <c r="G1201" t="s">
        <v>2507</v>
      </c>
      <c r="H1201" t="s">
        <v>7132</v>
      </c>
      <c r="I1201">
        <v>1</v>
      </c>
      <c r="J1201">
        <v>4</v>
      </c>
      <c r="K1201" t="s">
        <v>2292</v>
      </c>
      <c r="L1201">
        <v>6</v>
      </c>
      <c r="M1201">
        <v>6</v>
      </c>
      <c r="N1201">
        <v>6</v>
      </c>
      <c r="O1201">
        <v>34.5</v>
      </c>
      <c r="P1201">
        <v>34.5</v>
      </c>
      <c r="Q1201">
        <v>34.5</v>
      </c>
      <c r="R1201">
        <v>18.916</v>
      </c>
      <c r="S1201">
        <v>0</v>
      </c>
      <c r="T1201">
        <v>25.960999999999999</v>
      </c>
      <c r="U1201">
        <v>1772700000</v>
      </c>
      <c r="V1201">
        <v>41</v>
      </c>
      <c r="W1201">
        <v>27.96378</v>
      </c>
      <c r="X1201">
        <v>28.102699999999999</v>
      </c>
      <c r="Y1201">
        <v>28.528690000000001</v>
      </c>
      <c r="Z1201">
        <v>27.97071</v>
      </c>
      <c r="AA1201">
        <v>28.005330000000001</v>
      </c>
      <c r="AB1201">
        <v>28.197140000000001</v>
      </c>
    </row>
    <row r="1202" spans="2:28" x14ac:dyDescent="0.25">
      <c r="B1202">
        <v>1.0454895943971301</v>
      </c>
      <c r="C1202">
        <v>0.25836118062337099</v>
      </c>
      <c r="D1202" t="s">
        <v>2509</v>
      </c>
      <c r="E1202" t="s">
        <v>2509</v>
      </c>
      <c r="F1202" t="s">
        <v>2510</v>
      </c>
      <c r="G1202" t="s">
        <v>2511</v>
      </c>
      <c r="H1202" t="s">
        <v>7132</v>
      </c>
      <c r="I1202">
        <v>1</v>
      </c>
      <c r="J1202">
        <v>4</v>
      </c>
      <c r="K1202" t="s">
        <v>2508</v>
      </c>
      <c r="L1202">
        <v>6</v>
      </c>
      <c r="M1202">
        <v>6</v>
      </c>
      <c r="N1202">
        <v>6</v>
      </c>
      <c r="O1202">
        <v>15.9</v>
      </c>
      <c r="P1202">
        <v>15.9</v>
      </c>
      <c r="Q1202">
        <v>15.9</v>
      </c>
      <c r="R1202">
        <v>58.643000000000001</v>
      </c>
      <c r="S1202">
        <v>0</v>
      </c>
      <c r="T1202">
        <v>13.122999999999999</v>
      </c>
      <c r="U1202">
        <v>226700000</v>
      </c>
      <c r="V1202">
        <v>20</v>
      </c>
      <c r="W1202">
        <v>25.281220000000001</v>
      </c>
      <c r="X1202">
        <v>25.23827</v>
      </c>
      <c r="Y1202">
        <v>25.281849999999999</v>
      </c>
      <c r="Z1202">
        <v>25.219670000000001</v>
      </c>
      <c r="AA1202">
        <v>24.823039999999999</v>
      </c>
      <c r="AB1202">
        <v>24.983550000000001</v>
      </c>
    </row>
    <row r="1203" spans="2:28" x14ac:dyDescent="0.25">
      <c r="B1203">
        <v>9.3424270567207396E-2</v>
      </c>
      <c r="C1203">
        <v>3.6558151245117201E-2</v>
      </c>
      <c r="D1203" t="s">
        <v>2513</v>
      </c>
      <c r="E1203" t="s">
        <v>2513</v>
      </c>
      <c r="F1203" t="s">
        <v>2514</v>
      </c>
      <c r="G1203" t="s">
        <v>2515</v>
      </c>
      <c r="H1203" t="s">
        <v>7132</v>
      </c>
      <c r="I1203">
        <v>1</v>
      </c>
      <c r="J1203">
        <v>4</v>
      </c>
      <c r="K1203" t="s">
        <v>2512</v>
      </c>
      <c r="L1203">
        <v>12</v>
      </c>
      <c r="M1203">
        <v>12</v>
      </c>
      <c r="N1203">
        <v>1</v>
      </c>
      <c r="O1203">
        <v>47.9</v>
      </c>
      <c r="P1203">
        <v>47.9</v>
      </c>
      <c r="Q1203">
        <v>4.2</v>
      </c>
      <c r="R1203">
        <v>35.607999999999997</v>
      </c>
      <c r="S1203">
        <v>0</v>
      </c>
      <c r="T1203">
        <v>116.61</v>
      </c>
      <c r="U1203">
        <v>2520200000</v>
      </c>
      <c r="V1203">
        <v>76</v>
      </c>
      <c r="W1203">
        <v>28.50393</v>
      </c>
      <c r="X1203">
        <v>28.526039999999998</v>
      </c>
      <c r="Y1203">
        <v>28.90953</v>
      </c>
      <c r="Z1203">
        <v>28.586349999999999</v>
      </c>
      <c r="AA1203">
        <v>28.543659999999999</v>
      </c>
      <c r="AB1203">
        <v>28.699819999999999</v>
      </c>
    </row>
    <row r="1204" spans="2:28" x14ac:dyDescent="0.25">
      <c r="B1204">
        <v>1.0207405431994601</v>
      </c>
      <c r="C1204">
        <v>0.26703580220540202</v>
      </c>
      <c r="D1204" t="s">
        <v>2517</v>
      </c>
      <c r="E1204" t="s">
        <v>2517</v>
      </c>
      <c r="F1204" t="s">
        <v>2518</v>
      </c>
      <c r="G1204" t="s">
        <v>2519</v>
      </c>
      <c r="H1204" t="s">
        <v>7132</v>
      </c>
      <c r="I1204">
        <v>1</v>
      </c>
      <c r="J1204">
        <v>4</v>
      </c>
      <c r="K1204" t="s">
        <v>2516</v>
      </c>
      <c r="L1204">
        <v>19</v>
      </c>
      <c r="M1204">
        <v>19</v>
      </c>
      <c r="N1204">
        <v>19</v>
      </c>
      <c r="O1204">
        <v>78.3</v>
      </c>
      <c r="P1204">
        <v>78.3</v>
      </c>
      <c r="Q1204">
        <v>78.3</v>
      </c>
      <c r="R1204">
        <v>29.82</v>
      </c>
      <c r="S1204">
        <v>0</v>
      </c>
      <c r="T1204">
        <v>246.13</v>
      </c>
      <c r="U1204">
        <v>15755000000</v>
      </c>
      <c r="V1204">
        <v>212</v>
      </c>
      <c r="W1204">
        <v>31.34234</v>
      </c>
      <c r="X1204">
        <v>31.432510000000001</v>
      </c>
      <c r="Y1204">
        <v>31.445689999999999</v>
      </c>
      <c r="Z1204">
        <v>31.278079999999999</v>
      </c>
      <c r="AA1204">
        <v>30.904119999999999</v>
      </c>
      <c r="AB1204">
        <v>31.23723</v>
      </c>
    </row>
    <row r="1205" spans="2:28" x14ac:dyDescent="0.25">
      <c r="B1205">
        <v>0.50442019409371397</v>
      </c>
      <c r="C1205">
        <v>-0.199813842773438</v>
      </c>
      <c r="D1205" t="s">
        <v>2521</v>
      </c>
      <c r="E1205" t="s">
        <v>2521</v>
      </c>
      <c r="F1205" t="s">
        <v>2522</v>
      </c>
      <c r="G1205" t="s">
        <v>2523</v>
      </c>
      <c r="H1205" t="s">
        <v>7132</v>
      </c>
      <c r="I1205">
        <v>1</v>
      </c>
      <c r="J1205">
        <v>4</v>
      </c>
      <c r="K1205" t="s">
        <v>2520</v>
      </c>
      <c r="L1205">
        <v>3</v>
      </c>
      <c r="M1205">
        <v>3</v>
      </c>
      <c r="N1205">
        <v>3</v>
      </c>
      <c r="O1205">
        <v>39.1</v>
      </c>
      <c r="P1205">
        <v>39.1</v>
      </c>
      <c r="Q1205">
        <v>39.1</v>
      </c>
      <c r="R1205">
        <v>14.759</v>
      </c>
      <c r="S1205">
        <v>0</v>
      </c>
      <c r="T1205">
        <v>53.444000000000003</v>
      </c>
      <c r="U1205">
        <v>2073400000</v>
      </c>
      <c r="V1205">
        <v>31</v>
      </c>
      <c r="W1205">
        <v>27.988589999999999</v>
      </c>
      <c r="X1205">
        <v>28.01436</v>
      </c>
      <c r="Y1205">
        <v>28.484660000000002</v>
      </c>
      <c r="Z1205">
        <v>28.25507</v>
      </c>
      <c r="AA1205">
        <v>28.474599999999999</v>
      </c>
      <c r="AB1205">
        <v>28.35737</v>
      </c>
    </row>
    <row r="1206" spans="2:28" x14ac:dyDescent="0.25">
      <c r="B1206">
        <v>0.42057652418011499</v>
      </c>
      <c r="C1206">
        <v>0.140511830647785</v>
      </c>
      <c r="D1206" t="s">
        <v>2524</v>
      </c>
      <c r="E1206" t="s">
        <v>2524</v>
      </c>
      <c r="F1206" t="s">
        <v>2525</v>
      </c>
      <c r="G1206" t="s">
        <v>2526</v>
      </c>
      <c r="H1206" t="s">
        <v>7132</v>
      </c>
      <c r="I1206">
        <v>1</v>
      </c>
      <c r="J1206">
        <v>4</v>
      </c>
      <c r="K1206" t="s">
        <v>62</v>
      </c>
      <c r="L1206">
        <v>6</v>
      </c>
      <c r="M1206">
        <v>6</v>
      </c>
      <c r="N1206">
        <v>6</v>
      </c>
      <c r="O1206">
        <v>47.4</v>
      </c>
      <c r="P1206">
        <v>47.4</v>
      </c>
      <c r="Q1206">
        <v>47.4</v>
      </c>
      <c r="R1206">
        <v>17.861000000000001</v>
      </c>
      <c r="S1206">
        <v>0</v>
      </c>
      <c r="T1206">
        <v>57.570999999999998</v>
      </c>
      <c r="U1206">
        <v>1014000000</v>
      </c>
      <c r="V1206">
        <v>38</v>
      </c>
      <c r="W1206">
        <v>27.394680000000001</v>
      </c>
      <c r="X1206">
        <v>27.283390000000001</v>
      </c>
      <c r="Y1206">
        <v>27.489380000000001</v>
      </c>
      <c r="Z1206">
        <v>27.48593</v>
      </c>
      <c r="AA1206">
        <v>27.219370000000001</v>
      </c>
      <c r="AB1206">
        <v>27.040620000000001</v>
      </c>
    </row>
    <row r="1207" spans="2:28" x14ac:dyDescent="0.25">
      <c r="B1207">
        <v>1.4265556610738599</v>
      </c>
      <c r="C1207">
        <v>0.23150889078776199</v>
      </c>
      <c r="D1207" t="s">
        <v>2528</v>
      </c>
      <c r="E1207" t="s">
        <v>2528</v>
      </c>
      <c r="F1207" t="s">
        <v>2529</v>
      </c>
      <c r="G1207" t="s">
        <v>2530</v>
      </c>
      <c r="H1207" t="s">
        <v>7132</v>
      </c>
      <c r="I1207">
        <v>1</v>
      </c>
      <c r="J1207">
        <v>4</v>
      </c>
      <c r="K1207" t="s">
        <v>2527</v>
      </c>
      <c r="L1207">
        <v>18</v>
      </c>
      <c r="M1207">
        <v>18</v>
      </c>
      <c r="N1207">
        <v>18</v>
      </c>
      <c r="O1207">
        <v>77.599999999999994</v>
      </c>
      <c r="P1207">
        <v>77.599999999999994</v>
      </c>
      <c r="Q1207">
        <v>77.599999999999994</v>
      </c>
      <c r="R1207">
        <v>35.076000000000001</v>
      </c>
      <c r="S1207">
        <v>0</v>
      </c>
      <c r="T1207">
        <v>250.62</v>
      </c>
      <c r="U1207">
        <v>4876100000</v>
      </c>
      <c r="V1207">
        <v>155</v>
      </c>
      <c r="W1207">
        <v>29.6157</v>
      </c>
      <c r="X1207">
        <v>29.663499999999999</v>
      </c>
      <c r="Y1207">
        <v>29.821449999999999</v>
      </c>
      <c r="Z1207">
        <v>29.383379999999999</v>
      </c>
      <c r="AA1207">
        <v>29.504149999999999</v>
      </c>
      <c r="AB1207">
        <v>29.518599999999999</v>
      </c>
    </row>
    <row r="1208" spans="2:28" x14ac:dyDescent="0.25">
      <c r="B1208">
        <v>2.2905999167095099</v>
      </c>
      <c r="C1208">
        <v>-0.33590825398762503</v>
      </c>
      <c r="D1208" t="s">
        <v>2542</v>
      </c>
      <c r="E1208" t="s">
        <v>2542</v>
      </c>
      <c r="F1208" t="s">
        <v>2543</v>
      </c>
      <c r="G1208" t="s">
        <v>2544</v>
      </c>
      <c r="H1208" t="s">
        <v>7132</v>
      </c>
      <c r="I1208">
        <v>1</v>
      </c>
      <c r="J1208">
        <v>4</v>
      </c>
      <c r="K1208" t="s">
        <v>2541</v>
      </c>
      <c r="L1208">
        <v>28</v>
      </c>
      <c r="M1208">
        <v>28</v>
      </c>
      <c r="N1208">
        <v>1</v>
      </c>
      <c r="O1208">
        <v>69.8</v>
      </c>
      <c r="P1208">
        <v>69.8</v>
      </c>
      <c r="Q1208">
        <v>3.1</v>
      </c>
      <c r="R1208">
        <v>50.134999999999998</v>
      </c>
      <c r="S1208">
        <v>0</v>
      </c>
      <c r="T1208">
        <v>323.31</v>
      </c>
      <c r="U1208">
        <v>43730000000</v>
      </c>
      <c r="V1208">
        <v>477</v>
      </c>
      <c r="W1208">
        <v>32.511139999999997</v>
      </c>
      <c r="X1208">
        <v>32.439019999999999</v>
      </c>
      <c r="Y1208">
        <v>32.627540000000003</v>
      </c>
      <c r="Z1208">
        <v>32.879570000000001</v>
      </c>
      <c r="AA1208">
        <v>32.812150000000003</v>
      </c>
      <c r="AB1208">
        <v>32.893709999999999</v>
      </c>
    </row>
    <row r="1209" spans="2:28" x14ac:dyDescent="0.25">
      <c r="B1209">
        <v>0.43547428390124399</v>
      </c>
      <c r="C1209">
        <v>-7.59429931640625E-2</v>
      </c>
      <c r="D1209" t="s">
        <v>2546</v>
      </c>
      <c r="E1209" t="s">
        <v>2546</v>
      </c>
      <c r="F1209" t="s">
        <v>2547</v>
      </c>
      <c r="G1209" t="s">
        <v>2548</v>
      </c>
      <c r="H1209" t="s">
        <v>7132</v>
      </c>
      <c r="I1209">
        <v>1</v>
      </c>
      <c r="J1209">
        <v>4</v>
      </c>
      <c r="K1209" t="s">
        <v>2545</v>
      </c>
      <c r="L1209">
        <v>27</v>
      </c>
      <c r="M1209">
        <v>27</v>
      </c>
      <c r="N1209">
        <v>5</v>
      </c>
      <c r="O1209">
        <v>81.8</v>
      </c>
      <c r="P1209">
        <v>81.8</v>
      </c>
      <c r="Q1209">
        <v>16.399999999999999</v>
      </c>
      <c r="R1209">
        <v>49.83</v>
      </c>
      <c r="S1209">
        <v>0</v>
      </c>
      <c r="T1209">
        <v>323.31</v>
      </c>
      <c r="U1209">
        <v>53616000000</v>
      </c>
      <c r="V1209">
        <v>571</v>
      </c>
      <c r="W1209">
        <v>32.855139999999999</v>
      </c>
      <c r="X1209">
        <v>32.839550000000003</v>
      </c>
      <c r="Y1209">
        <v>33.04645</v>
      </c>
      <c r="Z1209">
        <v>32.983759999999997</v>
      </c>
      <c r="AA1209">
        <v>32.933909999999997</v>
      </c>
      <c r="AB1209">
        <v>33.051290000000002</v>
      </c>
    </row>
    <row r="1210" spans="2:28" x14ac:dyDescent="0.25">
      <c r="B1210">
        <v>0.73443838958470997</v>
      </c>
      <c r="C1210">
        <v>1.4593569437662799</v>
      </c>
      <c r="D1210" t="s">
        <v>7744</v>
      </c>
      <c r="E1210" t="s">
        <v>7744</v>
      </c>
      <c r="F1210" t="s">
        <v>7745</v>
      </c>
      <c r="G1210" t="s">
        <v>7746</v>
      </c>
      <c r="H1210" t="s">
        <v>7132</v>
      </c>
      <c r="I1210">
        <v>1</v>
      </c>
      <c r="J1210">
        <v>4</v>
      </c>
      <c r="K1210" t="s">
        <v>7747</v>
      </c>
      <c r="L1210">
        <v>6</v>
      </c>
      <c r="M1210">
        <v>6</v>
      </c>
      <c r="N1210">
        <v>6</v>
      </c>
      <c r="O1210">
        <v>41.5</v>
      </c>
      <c r="P1210">
        <v>41.5</v>
      </c>
      <c r="Q1210">
        <v>41.5</v>
      </c>
      <c r="R1210">
        <v>29.890999999999998</v>
      </c>
      <c r="S1210">
        <v>0</v>
      </c>
      <c r="T1210">
        <v>51.241999999999997</v>
      </c>
      <c r="U1210">
        <v>267800000</v>
      </c>
      <c r="V1210">
        <v>8</v>
      </c>
      <c r="W1210">
        <v>25.155989999999999</v>
      </c>
      <c r="X1210">
        <v>25.12715</v>
      </c>
      <c r="Y1210">
        <v>25.007359999999998</v>
      </c>
      <c r="Z1210">
        <v>22.455259999999999</v>
      </c>
      <c r="AA1210">
        <v>23.031220000000001</v>
      </c>
      <c r="AB1210">
        <v>25.42595</v>
      </c>
    </row>
    <row r="1211" spans="2:28" x14ac:dyDescent="0.25">
      <c r="B1211">
        <v>1.1216868276291201</v>
      </c>
      <c r="C1211">
        <v>0.11871910095214799</v>
      </c>
      <c r="D1211" t="s">
        <v>2562</v>
      </c>
      <c r="E1211" t="s">
        <v>2563</v>
      </c>
      <c r="F1211" t="s">
        <v>2564</v>
      </c>
      <c r="G1211" t="s">
        <v>2565</v>
      </c>
      <c r="H1211" t="s">
        <v>7132</v>
      </c>
      <c r="I1211">
        <v>1</v>
      </c>
      <c r="J1211">
        <v>4</v>
      </c>
      <c r="K1211" t="s">
        <v>2561</v>
      </c>
      <c r="L1211">
        <v>14</v>
      </c>
      <c r="M1211">
        <v>14</v>
      </c>
      <c r="N1211">
        <v>14</v>
      </c>
      <c r="O1211">
        <v>92.5</v>
      </c>
      <c r="P1211">
        <v>92.5</v>
      </c>
      <c r="Q1211">
        <v>92.5</v>
      </c>
      <c r="R1211">
        <v>20.83</v>
      </c>
      <c r="S1211">
        <v>0</v>
      </c>
      <c r="T1211">
        <v>188.54</v>
      </c>
      <c r="U1211">
        <v>10637000000</v>
      </c>
      <c r="V1211">
        <v>192</v>
      </c>
      <c r="W1211">
        <v>30.80855</v>
      </c>
      <c r="X1211">
        <v>30.708580000000001</v>
      </c>
      <c r="Y1211">
        <v>30.739329999999999</v>
      </c>
      <c r="Z1211">
        <v>30.614740000000001</v>
      </c>
      <c r="AA1211">
        <v>30.575330000000001</v>
      </c>
      <c r="AB1211">
        <v>30.71022</v>
      </c>
    </row>
    <row r="1212" spans="2:28" x14ac:dyDescent="0.25">
      <c r="B1212">
        <v>1.19535212363026</v>
      </c>
      <c r="C1212">
        <v>0.37736256917317901</v>
      </c>
      <c r="D1212" t="s">
        <v>2568</v>
      </c>
      <c r="E1212" t="s">
        <v>2568</v>
      </c>
      <c r="F1212" t="s">
        <v>2569</v>
      </c>
      <c r="G1212" t="s">
        <v>2570</v>
      </c>
      <c r="H1212" t="s">
        <v>7132</v>
      </c>
      <c r="I1212">
        <v>1</v>
      </c>
      <c r="J1212">
        <v>4</v>
      </c>
      <c r="K1212" t="s">
        <v>2567</v>
      </c>
      <c r="L1212">
        <v>8</v>
      </c>
      <c r="M1212">
        <v>4</v>
      </c>
      <c r="N1212">
        <v>4</v>
      </c>
      <c r="O1212">
        <v>26.1</v>
      </c>
      <c r="P1212">
        <v>12.2</v>
      </c>
      <c r="Q1212">
        <v>12.2</v>
      </c>
      <c r="R1212">
        <v>49.279000000000003</v>
      </c>
      <c r="S1212">
        <v>0</v>
      </c>
      <c r="T1212">
        <v>39.76</v>
      </c>
      <c r="U1212">
        <v>254010000</v>
      </c>
      <c r="V1212">
        <v>12</v>
      </c>
      <c r="W1212">
        <v>25.49981</v>
      </c>
      <c r="X1212">
        <v>25.59648</v>
      </c>
      <c r="Y1212">
        <v>25.449249999999999</v>
      </c>
      <c r="Z1212">
        <v>25.326560000000001</v>
      </c>
      <c r="AA1212">
        <v>25.227139999999999</v>
      </c>
      <c r="AB1212">
        <v>24.859749999999998</v>
      </c>
    </row>
    <row r="1213" spans="2:28" x14ac:dyDescent="0.25">
      <c r="B1213">
        <v>1.34343286352735</v>
      </c>
      <c r="C1213">
        <v>0.40346272786458598</v>
      </c>
      <c r="D1213" t="s">
        <v>2572</v>
      </c>
      <c r="E1213" t="s">
        <v>2572</v>
      </c>
      <c r="F1213" t="s">
        <v>2573</v>
      </c>
      <c r="G1213" t="s">
        <v>2574</v>
      </c>
      <c r="H1213" t="s">
        <v>7132</v>
      </c>
      <c r="I1213">
        <v>1</v>
      </c>
      <c r="J1213">
        <v>4</v>
      </c>
      <c r="K1213" t="s">
        <v>2571</v>
      </c>
      <c r="L1213">
        <v>9</v>
      </c>
      <c r="M1213">
        <v>9</v>
      </c>
      <c r="N1213">
        <v>6</v>
      </c>
      <c r="O1213">
        <v>7.9</v>
      </c>
      <c r="P1213">
        <v>7.9</v>
      </c>
      <c r="Q1213">
        <v>5.7</v>
      </c>
      <c r="R1213">
        <v>160.58000000000001</v>
      </c>
      <c r="S1213">
        <v>0</v>
      </c>
      <c r="T1213">
        <v>18.521999999999998</v>
      </c>
      <c r="U1213">
        <v>193050000</v>
      </c>
      <c r="V1213">
        <v>21</v>
      </c>
      <c r="W1213">
        <v>25.00131</v>
      </c>
      <c r="X1213">
        <v>25.090630000000001</v>
      </c>
      <c r="Y1213">
        <v>25.20374</v>
      </c>
      <c r="Z1213">
        <v>24.718109999999999</v>
      </c>
      <c r="AA1213">
        <v>24.9038</v>
      </c>
      <c r="AB1213">
        <v>24.46339</v>
      </c>
    </row>
    <row r="1214" spans="2:28" x14ac:dyDescent="0.25">
      <c r="B1214">
        <v>0.63567467280326895</v>
      </c>
      <c r="C1214">
        <v>-0.150215148925781</v>
      </c>
      <c r="D1214" t="s">
        <v>2576</v>
      </c>
      <c r="E1214" t="s">
        <v>2576</v>
      </c>
      <c r="F1214" t="s">
        <v>2577</v>
      </c>
      <c r="G1214" t="s">
        <v>2578</v>
      </c>
      <c r="H1214" t="s">
        <v>7132</v>
      </c>
      <c r="I1214">
        <v>1</v>
      </c>
      <c r="J1214">
        <v>4</v>
      </c>
      <c r="K1214" t="s">
        <v>2575</v>
      </c>
      <c r="L1214">
        <v>7</v>
      </c>
      <c r="M1214">
        <v>7</v>
      </c>
      <c r="N1214">
        <v>7</v>
      </c>
      <c r="O1214">
        <v>71.400000000000006</v>
      </c>
      <c r="P1214">
        <v>71.400000000000006</v>
      </c>
      <c r="Q1214">
        <v>71.400000000000006</v>
      </c>
      <c r="R1214">
        <v>13.776999999999999</v>
      </c>
      <c r="S1214">
        <v>0</v>
      </c>
      <c r="T1214">
        <v>162.21</v>
      </c>
      <c r="U1214">
        <v>3715100000</v>
      </c>
      <c r="V1214">
        <v>98</v>
      </c>
      <c r="W1214">
        <v>29.052299999999999</v>
      </c>
      <c r="X1214">
        <v>28.954689999999999</v>
      </c>
      <c r="Y1214">
        <v>29.246849999999998</v>
      </c>
      <c r="Z1214">
        <v>29.335819999999998</v>
      </c>
      <c r="AA1214">
        <v>29.1189</v>
      </c>
      <c r="AB1214">
        <v>29.249770000000002</v>
      </c>
    </row>
    <row r="1215" spans="2:28" x14ac:dyDescent="0.25">
      <c r="B1215">
        <v>0.98947963567560104</v>
      </c>
      <c r="C1215">
        <v>0.29418818155924598</v>
      </c>
      <c r="D1215" t="s">
        <v>2580</v>
      </c>
      <c r="E1215" t="s">
        <v>2580</v>
      </c>
      <c r="F1215" t="s">
        <v>2581</v>
      </c>
      <c r="G1215" t="s">
        <v>2582</v>
      </c>
      <c r="H1215" t="s">
        <v>7132</v>
      </c>
      <c r="I1215">
        <v>1</v>
      </c>
      <c r="J1215">
        <v>4</v>
      </c>
      <c r="K1215" t="s">
        <v>2579</v>
      </c>
      <c r="L1215">
        <v>7</v>
      </c>
      <c r="M1215">
        <v>7</v>
      </c>
      <c r="N1215">
        <v>7</v>
      </c>
      <c r="O1215">
        <v>30.4</v>
      </c>
      <c r="P1215">
        <v>30.4</v>
      </c>
      <c r="Q1215">
        <v>30.4</v>
      </c>
      <c r="R1215">
        <v>36.168999999999997</v>
      </c>
      <c r="S1215">
        <v>0</v>
      </c>
      <c r="T1215">
        <v>28.393999999999998</v>
      </c>
      <c r="U1215">
        <v>446820000</v>
      </c>
      <c r="V1215">
        <v>35</v>
      </c>
      <c r="W1215">
        <v>26.304069999999999</v>
      </c>
      <c r="X1215">
        <v>26.216470000000001</v>
      </c>
      <c r="Y1215">
        <v>26.26933</v>
      </c>
      <c r="Z1215">
        <v>25.984069999999999</v>
      </c>
      <c r="AA1215">
        <v>26.198650000000001</v>
      </c>
      <c r="AB1215">
        <v>25.72458</v>
      </c>
    </row>
    <row r="1216" spans="2:28" x14ac:dyDescent="0.25">
      <c r="B1216">
        <v>1.35389627188531</v>
      </c>
      <c r="C1216">
        <v>-0.26093228658040202</v>
      </c>
      <c r="D1216" t="s">
        <v>2584</v>
      </c>
      <c r="E1216" t="s">
        <v>2584</v>
      </c>
      <c r="F1216" t="s">
        <v>2585</v>
      </c>
      <c r="G1216" t="s">
        <v>2586</v>
      </c>
      <c r="H1216" t="s">
        <v>7132</v>
      </c>
      <c r="I1216">
        <v>1</v>
      </c>
      <c r="J1216">
        <v>4</v>
      </c>
      <c r="K1216" t="s">
        <v>2583</v>
      </c>
      <c r="L1216">
        <v>21</v>
      </c>
      <c r="M1216">
        <v>21</v>
      </c>
      <c r="N1216">
        <v>21</v>
      </c>
      <c r="O1216">
        <v>10</v>
      </c>
      <c r="P1216">
        <v>10</v>
      </c>
      <c r="Q1216">
        <v>10</v>
      </c>
      <c r="R1216">
        <v>290.70999999999998</v>
      </c>
      <c r="S1216">
        <v>0</v>
      </c>
      <c r="T1216">
        <v>49.277000000000001</v>
      </c>
      <c r="U1216">
        <v>431730000</v>
      </c>
      <c r="V1216">
        <v>47</v>
      </c>
      <c r="W1216">
        <v>25.87753</v>
      </c>
      <c r="X1216">
        <v>25.946280000000002</v>
      </c>
      <c r="Y1216">
        <v>25.884319999999999</v>
      </c>
      <c r="Z1216">
        <v>26.161519999999999</v>
      </c>
      <c r="AA1216">
        <v>26.316050000000001</v>
      </c>
      <c r="AB1216">
        <v>26.013359999999999</v>
      </c>
    </row>
    <row r="1217" spans="2:28" x14ac:dyDescent="0.25">
      <c r="B1217">
        <v>0.84115211775222698</v>
      </c>
      <c r="C1217">
        <v>-0.25130208333333198</v>
      </c>
      <c r="D1217" t="s">
        <v>2592</v>
      </c>
      <c r="E1217" t="s">
        <v>2592</v>
      </c>
      <c r="F1217" t="s">
        <v>2593</v>
      </c>
      <c r="G1217" t="s">
        <v>2594</v>
      </c>
      <c r="H1217" t="s">
        <v>7132</v>
      </c>
      <c r="I1217">
        <v>1</v>
      </c>
      <c r="J1217">
        <v>4</v>
      </c>
      <c r="K1217" t="s">
        <v>2591</v>
      </c>
      <c r="L1217">
        <v>11</v>
      </c>
      <c r="M1217">
        <v>11</v>
      </c>
      <c r="N1217">
        <v>11</v>
      </c>
      <c r="O1217">
        <v>16.899999999999999</v>
      </c>
      <c r="P1217">
        <v>16.899999999999999</v>
      </c>
      <c r="Q1217">
        <v>16.899999999999999</v>
      </c>
      <c r="R1217">
        <v>108.03</v>
      </c>
      <c r="S1217">
        <v>0</v>
      </c>
      <c r="T1217">
        <v>74.385999999999996</v>
      </c>
      <c r="U1217">
        <v>1302200000</v>
      </c>
      <c r="V1217">
        <v>59</v>
      </c>
      <c r="W1217">
        <v>27.398029999999999</v>
      </c>
      <c r="X1217">
        <v>27.532150000000001</v>
      </c>
      <c r="Y1217">
        <v>27.584129999999998</v>
      </c>
      <c r="Z1217">
        <v>27.91986</v>
      </c>
      <c r="AA1217">
        <v>27.84254</v>
      </c>
      <c r="AB1217">
        <v>27.50582</v>
      </c>
    </row>
    <row r="1218" spans="2:28" x14ac:dyDescent="0.25">
      <c r="B1218">
        <v>0.98884927577334003</v>
      </c>
      <c r="C1218">
        <v>-0.47667948404948002</v>
      </c>
      <c r="D1218" t="s">
        <v>2634</v>
      </c>
      <c r="E1218" t="s">
        <v>2634</v>
      </c>
      <c r="F1218" t="s">
        <v>2635</v>
      </c>
      <c r="G1218" t="s">
        <v>2636</v>
      </c>
      <c r="H1218" t="s">
        <v>7132</v>
      </c>
      <c r="I1218">
        <v>1</v>
      </c>
      <c r="J1218">
        <v>4</v>
      </c>
      <c r="K1218" t="s">
        <v>2633</v>
      </c>
      <c r="L1218">
        <v>6</v>
      </c>
      <c r="M1218">
        <v>6</v>
      </c>
      <c r="N1218">
        <v>6</v>
      </c>
      <c r="O1218">
        <v>9.4</v>
      </c>
      <c r="P1218">
        <v>9.4</v>
      </c>
      <c r="Q1218">
        <v>9.4</v>
      </c>
      <c r="R1218">
        <v>74.596000000000004</v>
      </c>
      <c r="S1218">
        <v>0</v>
      </c>
      <c r="T1218">
        <v>11.731999999999999</v>
      </c>
      <c r="U1218">
        <v>242690000</v>
      </c>
      <c r="V1218">
        <v>24</v>
      </c>
      <c r="W1218">
        <v>24.764759999999999</v>
      </c>
      <c r="X1218">
        <v>24.739229999999999</v>
      </c>
      <c r="Y1218">
        <v>25.352150000000002</v>
      </c>
      <c r="Z1218">
        <v>25.36543</v>
      </c>
      <c r="AA1218">
        <v>25.63364</v>
      </c>
      <c r="AB1218">
        <v>25.287109999999998</v>
      </c>
    </row>
    <row r="1219" spans="2:28" x14ac:dyDescent="0.25">
      <c r="B1219">
        <v>1.1257732025189999</v>
      </c>
      <c r="C1219">
        <v>0.20227432250976601</v>
      </c>
      <c r="D1219" t="s">
        <v>2638</v>
      </c>
      <c r="E1219" t="s">
        <v>2638</v>
      </c>
      <c r="F1219" t="s">
        <v>2639</v>
      </c>
      <c r="G1219" t="s">
        <v>2640</v>
      </c>
      <c r="H1219" t="s">
        <v>7132</v>
      </c>
      <c r="I1219">
        <v>1</v>
      </c>
      <c r="J1219">
        <v>4</v>
      </c>
      <c r="K1219" t="s">
        <v>2637</v>
      </c>
      <c r="L1219">
        <v>6</v>
      </c>
      <c r="M1219">
        <v>6</v>
      </c>
      <c r="N1219">
        <v>6</v>
      </c>
      <c r="O1219">
        <v>25.6</v>
      </c>
      <c r="P1219">
        <v>25.6</v>
      </c>
      <c r="Q1219">
        <v>25.6</v>
      </c>
      <c r="R1219">
        <v>32.133000000000003</v>
      </c>
      <c r="S1219">
        <v>0</v>
      </c>
      <c r="T1219">
        <v>41.765999999999998</v>
      </c>
      <c r="U1219">
        <v>793090000</v>
      </c>
      <c r="V1219">
        <v>38</v>
      </c>
      <c r="W1219">
        <v>26.896889999999999</v>
      </c>
      <c r="X1219">
        <v>27.1035</v>
      </c>
      <c r="Y1219">
        <v>27.175979999999999</v>
      </c>
      <c r="Z1219">
        <v>26.84254</v>
      </c>
      <c r="AA1219">
        <v>26.880870000000002</v>
      </c>
      <c r="AB1219">
        <v>26.846129999999999</v>
      </c>
    </row>
    <row r="1220" spans="2:28" x14ac:dyDescent="0.25">
      <c r="B1220">
        <v>1.72235421582119</v>
      </c>
      <c r="C1220">
        <v>0.36241022745768298</v>
      </c>
      <c r="D1220" t="s">
        <v>2642</v>
      </c>
      <c r="E1220" t="s">
        <v>2642</v>
      </c>
      <c r="F1220" t="s">
        <v>2643</v>
      </c>
      <c r="G1220" t="s">
        <v>2644</v>
      </c>
      <c r="H1220" t="s">
        <v>7132</v>
      </c>
      <c r="I1220">
        <v>1</v>
      </c>
      <c r="J1220">
        <v>4</v>
      </c>
      <c r="K1220" t="s">
        <v>2641</v>
      </c>
      <c r="L1220">
        <v>6</v>
      </c>
      <c r="M1220">
        <v>6</v>
      </c>
      <c r="N1220">
        <v>6</v>
      </c>
      <c r="O1220">
        <v>28.9</v>
      </c>
      <c r="P1220">
        <v>28.9</v>
      </c>
      <c r="Q1220">
        <v>28.9</v>
      </c>
      <c r="R1220">
        <v>32.081000000000003</v>
      </c>
      <c r="S1220">
        <v>0</v>
      </c>
      <c r="T1220">
        <v>20.09</v>
      </c>
      <c r="U1220">
        <v>552730000</v>
      </c>
      <c r="V1220">
        <v>33</v>
      </c>
      <c r="W1220">
        <v>26.50525</v>
      </c>
      <c r="X1220">
        <v>26.55097</v>
      </c>
      <c r="Y1220">
        <v>26.798480000000001</v>
      </c>
      <c r="Z1220">
        <v>26.247900000000001</v>
      </c>
      <c r="AA1220">
        <v>26.30687</v>
      </c>
      <c r="AB1220">
        <v>26.212689999999998</v>
      </c>
    </row>
    <row r="1221" spans="2:28" x14ac:dyDescent="0.25">
      <c r="B1221">
        <v>7.7643110237607602E-2</v>
      </c>
      <c r="C1221">
        <v>-5.4489771525066302E-2</v>
      </c>
      <c r="D1221" t="s">
        <v>2656</v>
      </c>
      <c r="E1221" t="s">
        <v>2656</v>
      </c>
      <c r="F1221" t="s">
        <v>2657</v>
      </c>
      <c r="G1221" t="s">
        <v>2658</v>
      </c>
      <c r="H1221" t="s">
        <v>7132</v>
      </c>
      <c r="I1221">
        <v>1</v>
      </c>
      <c r="J1221">
        <v>4</v>
      </c>
      <c r="K1221" t="s">
        <v>2655</v>
      </c>
      <c r="L1221">
        <v>5</v>
      </c>
      <c r="M1221">
        <v>5</v>
      </c>
      <c r="N1221">
        <v>5</v>
      </c>
      <c r="O1221">
        <v>57.1</v>
      </c>
      <c r="P1221">
        <v>57.1</v>
      </c>
      <c r="Q1221">
        <v>57.1</v>
      </c>
      <c r="R1221">
        <v>12.473000000000001</v>
      </c>
      <c r="S1221">
        <v>0</v>
      </c>
      <c r="T1221">
        <v>13.672000000000001</v>
      </c>
      <c r="U1221">
        <v>490890000</v>
      </c>
      <c r="V1221">
        <v>22</v>
      </c>
      <c r="W1221">
        <v>26.04318</v>
      </c>
      <c r="X1221">
        <v>26.074390000000001</v>
      </c>
      <c r="Y1221">
        <v>26.580030000000001</v>
      </c>
      <c r="Z1221">
        <v>26.056100000000001</v>
      </c>
      <c r="AA1221">
        <v>26.631450000000001</v>
      </c>
      <c r="AB1221">
        <v>26.17352</v>
      </c>
    </row>
    <row r="1222" spans="2:28" x14ac:dyDescent="0.25">
      <c r="B1222">
        <v>0.60012958462111798</v>
      </c>
      <c r="C1222">
        <v>-0.201466242472332</v>
      </c>
      <c r="D1222" t="s">
        <v>2662</v>
      </c>
      <c r="E1222" t="s">
        <v>2662</v>
      </c>
      <c r="F1222" t="s">
        <v>2663</v>
      </c>
      <c r="G1222" t="s">
        <v>2664</v>
      </c>
      <c r="H1222" t="s">
        <v>7132</v>
      </c>
      <c r="I1222">
        <v>1</v>
      </c>
      <c r="J1222">
        <v>4</v>
      </c>
      <c r="K1222" t="s">
        <v>2661</v>
      </c>
      <c r="L1222">
        <v>9</v>
      </c>
      <c r="M1222">
        <v>9</v>
      </c>
      <c r="N1222">
        <v>3</v>
      </c>
      <c r="O1222">
        <v>56.1</v>
      </c>
      <c r="P1222">
        <v>56.1</v>
      </c>
      <c r="Q1222">
        <v>13.9</v>
      </c>
      <c r="R1222">
        <v>20.529</v>
      </c>
      <c r="S1222">
        <v>0</v>
      </c>
      <c r="T1222">
        <v>120.77</v>
      </c>
      <c r="U1222">
        <v>3689900000</v>
      </c>
      <c r="V1222">
        <v>79</v>
      </c>
      <c r="W1222">
        <v>29.15436</v>
      </c>
      <c r="X1222">
        <v>28.824480000000001</v>
      </c>
      <c r="Y1222">
        <v>29.19491</v>
      </c>
      <c r="Z1222">
        <v>29.32105</v>
      </c>
      <c r="AA1222">
        <v>29.074870000000001</v>
      </c>
      <c r="AB1222">
        <v>29.38222</v>
      </c>
    </row>
    <row r="1223" spans="2:28" x14ac:dyDescent="0.25">
      <c r="B1223">
        <v>0.17922513568397899</v>
      </c>
      <c r="C1223">
        <v>-7.7243169148761795E-2</v>
      </c>
      <c r="D1223" t="s">
        <v>2666</v>
      </c>
      <c r="E1223" t="s">
        <v>2666</v>
      </c>
      <c r="F1223" t="s">
        <v>2667</v>
      </c>
      <c r="G1223" t="s">
        <v>2668</v>
      </c>
      <c r="H1223" t="s">
        <v>7132</v>
      </c>
      <c r="I1223">
        <v>1</v>
      </c>
      <c r="J1223">
        <v>4</v>
      </c>
      <c r="K1223" t="s">
        <v>2665</v>
      </c>
      <c r="L1223">
        <v>3</v>
      </c>
      <c r="M1223">
        <v>3</v>
      </c>
      <c r="N1223">
        <v>3</v>
      </c>
      <c r="O1223">
        <v>33.700000000000003</v>
      </c>
      <c r="P1223">
        <v>33.700000000000003</v>
      </c>
      <c r="Q1223">
        <v>33.700000000000003</v>
      </c>
      <c r="R1223">
        <v>12.259</v>
      </c>
      <c r="S1223">
        <v>0</v>
      </c>
      <c r="T1223">
        <v>44.640999999999998</v>
      </c>
      <c r="U1223">
        <v>402430000</v>
      </c>
      <c r="V1223">
        <v>15</v>
      </c>
      <c r="W1223">
        <v>25.887370000000001</v>
      </c>
      <c r="X1223">
        <v>25.95731</v>
      </c>
      <c r="Y1223">
        <v>25.93215</v>
      </c>
      <c r="Z1223">
        <v>25.787859999999998</v>
      </c>
      <c r="AA1223">
        <v>26.321549999999998</v>
      </c>
      <c r="AB1223">
        <v>25.899149999999999</v>
      </c>
    </row>
    <row r="1224" spans="2:28" x14ac:dyDescent="0.25">
      <c r="B1224">
        <v>0.96745623646691803</v>
      </c>
      <c r="C1224">
        <v>-0.496737798055012</v>
      </c>
      <c r="D1224" t="s">
        <v>2673</v>
      </c>
      <c r="E1224" t="s">
        <v>2673</v>
      </c>
      <c r="F1224" t="s">
        <v>2674</v>
      </c>
      <c r="G1224" t="s">
        <v>2675</v>
      </c>
      <c r="H1224" t="s">
        <v>7132</v>
      </c>
      <c r="I1224">
        <v>1</v>
      </c>
      <c r="J1224">
        <v>4</v>
      </c>
      <c r="K1224" t="s">
        <v>2231</v>
      </c>
      <c r="L1224">
        <v>5</v>
      </c>
      <c r="M1224">
        <v>4</v>
      </c>
      <c r="N1224">
        <v>4</v>
      </c>
      <c r="O1224">
        <v>36.1</v>
      </c>
      <c r="P1224">
        <v>30.4</v>
      </c>
      <c r="Q1224">
        <v>30.4</v>
      </c>
      <c r="R1224">
        <v>21.308</v>
      </c>
      <c r="S1224">
        <v>0</v>
      </c>
      <c r="T1224">
        <v>20.414000000000001</v>
      </c>
      <c r="U1224">
        <v>156620000</v>
      </c>
      <c r="V1224">
        <v>17</v>
      </c>
      <c r="W1224">
        <v>23.961200000000002</v>
      </c>
      <c r="X1224">
        <v>24.581700000000001</v>
      </c>
      <c r="Y1224">
        <v>24.360779999999998</v>
      </c>
      <c r="Z1224">
        <v>24.79684</v>
      </c>
      <c r="AA1224">
        <v>25.071650000000002</v>
      </c>
      <c r="AB1224">
        <v>24.525400000000001</v>
      </c>
    </row>
    <row r="1225" spans="2:28" x14ac:dyDescent="0.25">
      <c r="B1225">
        <v>1.1666982303390301</v>
      </c>
      <c r="C1225">
        <v>-0.60989634195963704</v>
      </c>
      <c r="D1225" t="s">
        <v>2676</v>
      </c>
      <c r="E1225" t="s">
        <v>2676</v>
      </c>
      <c r="F1225" t="s">
        <v>2677</v>
      </c>
      <c r="G1225" t="s">
        <v>2678</v>
      </c>
      <c r="H1225" t="s">
        <v>7132</v>
      </c>
      <c r="I1225">
        <v>1</v>
      </c>
      <c r="J1225">
        <v>4</v>
      </c>
      <c r="K1225" t="s">
        <v>2429</v>
      </c>
      <c r="L1225">
        <v>6</v>
      </c>
      <c r="M1225">
        <v>6</v>
      </c>
      <c r="N1225">
        <v>6</v>
      </c>
      <c r="O1225">
        <v>26</v>
      </c>
      <c r="P1225">
        <v>26</v>
      </c>
      <c r="Q1225">
        <v>26</v>
      </c>
      <c r="R1225">
        <v>23.466000000000001</v>
      </c>
      <c r="S1225">
        <v>0</v>
      </c>
      <c r="T1225">
        <v>53.148000000000003</v>
      </c>
      <c r="U1225">
        <v>1765100000</v>
      </c>
      <c r="V1225">
        <v>46</v>
      </c>
      <c r="W1225">
        <v>27.88326</v>
      </c>
      <c r="X1225">
        <v>28.03491</v>
      </c>
      <c r="Y1225">
        <v>27.30217</v>
      </c>
      <c r="Z1225">
        <v>28.145209999999999</v>
      </c>
      <c r="AA1225">
        <v>28.46696</v>
      </c>
      <c r="AB1225">
        <v>28.437860000000001</v>
      </c>
    </row>
    <row r="1226" spans="2:28" x14ac:dyDescent="0.25">
      <c r="B1226">
        <v>0.44594010705495502</v>
      </c>
      <c r="C1226">
        <v>3.0085182189941402</v>
      </c>
      <c r="D1226" t="s">
        <v>2680</v>
      </c>
      <c r="E1226" t="s">
        <v>2680</v>
      </c>
      <c r="F1226" t="s">
        <v>2681</v>
      </c>
      <c r="G1226" t="s">
        <v>2682</v>
      </c>
      <c r="H1226" t="s">
        <v>7132</v>
      </c>
      <c r="I1226">
        <v>1</v>
      </c>
      <c r="J1226">
        <v>4</v>
      </c>
      <c r="K1226" t="s">
        <v>2679</v>
      </c>
      <c r="L1226">
        <v>7</v>
      </c>
      <c r="M1226">
        <v>1</v>
      </c>
      <c r="N1226">
        <v>1</v>
      </c>
      <c r="O1226">
        <v>50.7</v>
      </c>
      <c r="P1226">
        <v>23.5</v>
      </c>
      <c r="Q1226">
        <v>23.5</v>
      </c>
      <c r="R1226">
        <v>15.388</v>
      </c>
      <c r="S1226">
        <v>0</v>
      </c>
      <c r="T1226">
        <v>78.572000000000003</v>
      </c>
      <c r="U1226">
        <v>5696600000</v>
      </c>
      <c r="V1226">
        <v>31</v>
      </c>
      <c r="W1226">
        <v>30.040749999999999</v>
      </c>
      <c r="X1226">
        <v>28.975010000000001</v>
      </c>
      <c r="Y1226">
        <v>30.950949999999999</v>
      </c>
      <c r="Z1226">
        <v>29.92323</v>
      </c>
      <c r="AA1226">
        <v>21.29494</v>
      </c>
      <c r="AB1226">
        <v>29.72297</v>
      </c>
    </row>
    <row r="1227" spans="2:28" x14ac:dyDescent="0.25">
      <c r="B1227">
        <v>0.17658436740358199</v>
      </c>
      <c r="C1227">
        <v>0.56246566772460904</v>
      </c>
      <c r="D1227" t="s">
        <v>2684</v>
      </c>
      <c r="E1227" t="s">
        <v>2684</v>
      </c>
      <c r="F1227" t="s">
        <v>2685</v>
      </c>
      <c r="G1227" t="s">
        <v>2686</v>
      </c>
      <c r="H1227" t="s">
        <v>7132</v>
      </c>
      <c r="I1227">
        <v>1</v>
      </c>
      <c r="J1227">
        <v>4</v>
      </c>
      <c r="K1227" t="s">
        <v>2683</v>
      </c>
      <c r="L1227">
        <v>2</v>
      </c>
      <c r="M1227">
        <v>2</v>
      </c>
      <c r="N1227">
        <v>2</v>
      </c>
      <c r="O1227">
        <v>16</v>
      </c>
      <c r="P1227">
        <v>16</v>
      </c>
      <c r="Q1227">
        <v>16</v>
      </c>
      <c r="R1227">
        <v>22.417000000000002</v>
      </c>
      <c r="S1227">
        <v>0</v>
      </c>
      <c r="T1227">
        <v>9.2281999999999993</v>
      </c>
      <c r="U1227">
        <v>278420000</v>
      </c>
      <c r="V1227">
        <v>9</v>
      </c>
      <c r="W1227">
        <v>26.54532</v>
      </c>
      <c r="X1227">
        <v>26.0518</v>
      </c>
      <c r="Y1227">
        <v>22.734290000000001</v>
      </c>
      <c r="Z1227">
        <v>24.24015</v>
      </c>
      <c r="AA1227">
        <v>24.572189999999999</v>
      </c>
      <c r="AB1227">
        <v>24.831659999999999</v>
      </c>
    </row>
    <row r="1228" spans="2:28" x14ac:dyDescent="0.25">
      <c r="B1228">
        <v>0.59487377810960695</v>
      </c>
      <c r="C1228">
        <v>-0.27517509460449202</v>
      </c>
      <c r="D1228" t="s">
        <v>2693</v>
      </c>
      <c r="E1228" t="s">
        <v>2693</v>
      </c>
      <c r="F1228" t="s">
        <v>2694</v>
      </c>
      <c r="G1228" t="s">
        <v>2695</v>
      </c>
      <c r="H1228" t="s">
        <v>7132</v>
      </c>
      <c r="I1228">
        <v>1</v>
      </c>
      <c r="J1228">
        <v>4</v>
      </c>
      <c r="K1228" t="s">
        <v>2692</v>
      </c>
      <c r="L1228">
        <v>9</v>
      </c>
      <c r="M1228">
        <v>9</v>
      </c>
      <c r="N1228">
        <v>9</v>
      </c>
      <c r="O1228">
        <v>64.2</v>
      </c>
      <c r="P1228">
        <v>64.2</v>
      </c>
      <c r="Q1228">
        <v>64.2</v>
      </c>
      <c r="R1228">
        <v>20.582999999999998</v>
      </c>
      <c r="S1228">
        <v>0</v>
      </c>
      <c r="T1228">
        <v>66.183999999999997</v>
      </c>
      <c r="U1228">
        <v>958100000</v>
      </c>
      <c r="V1228">
        <v>62</v>
      </c>
      <c r="W1228">
        <v>26.856259999999999</v>
      </c>
      <c r="X1228">
        <v>26.967849999999999</v>
      </c>
      <c r="Y1228">
        <v>27.339009999999998</v>
      </c>
      <c r="Z1228">
        <v>27.232970000000002</v>
      </c>
      <c r="AA1228">
        <v>27.61758</v>
      </c>
      <c r="AB1228">
        <v>27.138089999999998</v>
      </c>
    </row>
    <row r="1229" spans="2:28" x14ac:dyDescent="0.25">
      <c r="B1229">
        <v>5.0072365558530403E-2</v>
      </c>
      <c r="C1229">
        <v>4.5319239298503802E-2</v>
      </c>
      <c r="D1229" t="s">
        <v>2697</v>
      </c>
      <c r="E1229" t="s">
        <v>2697</v>
      </c>
      <c r="F1229" t="s">
        <v>2698</v>
      </c>
      <c r="G1229" t="s">
        <v>2699</v>
      </c>
      <c r="H1229" t="s">
        <v>7132</v>
      </c>
      <c r="I1229">
        <v>1</v>
      </c>
      <c r="J1229">
        <v>4</v>
      </c>
      <c r="K1229" t="s">
        <v>2696</v>
      </c>
      <c r="L1229">
        <v>5</v>
      </c>
      <c r="M1229">
        <v>5</v>
      </c>
      <c r="N1229">
        <v>5</v>
      </c>
      <c r="O1229">
        <v>8</v>
      </c>
      <c r="P1229">
        <v>8</v>
      </c>
      <c r="Q1229">
        <v>8</v>
      </c>
      <c r="R1229">
        <v>103</v>
      </c>
      <c r="S1229">
        <v>0</v>
      </c>
      <c r="T1229">
        <v>7.3845999999999998</v>
      </c>
      <c r="U1229">
        <v>144870000</v>
      </c>
      <c r="V1229">
        <v>15</v>
      </c>
      <c r="W1229">
        <v>24.090789999999998</v>
      </c>
      <c r="X1229">
        <v>24.885629999999999</v>
      </c>
      <c r="Y1229">
        <v>24.524090000000001</v>
      </c>
      <c r="Z1229">
        <v>24.040679999999998</v>
      </c>
      <c r="AA1229">
        <v>24.713609999999999</v>
      </c>
      <c r="AB1229">
        <v>24.61026</v>
      </c>
    </row>
    <row r="1230" spans="2:28" x14ac:dyDescent="0.25">
      <c r="B1230">
        <v>1.06763254822408</v>
      </c>
      <c r="C1230">
        <v>0.16042391459147301</v>
      </c>
      <c r="D1230" t="s">
        <v>2701</v>
      </c>
      <c r="E1230" t="s">
        <v>2701</v>
      </c>
      <c r="F1230" t="s">
        <v>2702</v>
      </c>
      <c r="G1230" t="s">
        <v>2703</v>
      </c>
      <c r="H1230" t="s">
        <v>7132</v>
      </c>
      <c r="I1230">
        <v>1</v>
      </c>
      <c r="J1230">
        <v>4</v>
      </c>
      <c r="K1230" t="s">
        <v>2700</v>
      </c>
      <c r="L1230">
        <v>12</v>
      </c>
      <c r="M1230">
        <v>12</v>
      </c>
      <c r="N1230">
        <v>12</v>
      </c>
      <c r="O1230">
        <v>45.8</v>
      </c>
      <c r="P1230">
        <v>45.8</v>
      </c>
      <c r="Q1230">
        <v>45.8</v>
      </c>
      <c r="R1230">
        <v>29.885000000000002</v>
      </c>
      <c r="S1230">
        <v>0</v>
      </c>
      <c r="T1230">
        <v>53.247</v>
      </c>
      <c r="U1230">
        <v>2865900000</v>
      </c>
      <c r="V1230">
        <v>91</v>
      </c>
      <c r="W1230">
        <v>28.880579999999998</v>
      </c>
      <c r="X1230">
        <v>28.79665</v>
      </c>
      <c r="Y1230">
        <v>28.99072</v>
      </c>
      <c r="Z1230">
        <v>28.71021</v>
      </c>
      <c r="AA1230">
        <v>28.81054</v>
      </c>
      <c r="AB1230">
        <v>28.665939999999999</v>
      </c>
    </row>
    <row r="1231" spans="2:28" x14ac:dyDescent="0.25">
      <c r="B1231">
        <v>1.74825029928439</v>
      </c>
      <c r="C1231">
        <v>0.38846015930175798</v>
      </c>
      <c r="D1231" t="s">
        <v>2709</v>
      </c>
      <c r="E1231" t="s">
        <v>2709</v>
      </c>
      <c r="F1231" t="s">
        <v>2710</v>
      </c>
      <c r="G1231" t="s">
        <v>2711</v>
      </c>
      <c r="H1231" t="s">
        <v>7132</v>
      </c>
      <c r="I1231">
        <v>1</v>
      </c>
      <c r="J1231">
        <v>4</v>
      </c>
      <c r="K1231" t="s">
        <v>2708</v>
      </c>
      <c r="L1231">
        <v>14</v>
      </c>
      <c r="M1231">
        <v>14</v>
      </c>
      <c r="N1231">
        <v>14</v>
      </c>
      <c r="O1231">
        <v>61</v>
      </c>
      <c r="P1231">
        <v>61</v>
      </c>
      <c r="Q1231">
        <v>61</v>
      </c>
      <c r="R1231">
        <v>28.672999999999998</v>
      </c>
      <c r="S1231">
        <v>0</v>
      </c>
      <c r="T1231">
        <v>82.102999999999994</v>
      </c>
      <c r="U1231">
        <v>1818900000</v>
      </c>
      <c r="V1231">
        <v>91</v>
      </c>
      <c r="W1231">
        <v>28.44707</v>
      </c>
      <c r="X1231">
        <v>28.234300000000001</v>
      </c>
      <c r="Y1231">
        <v>28.36815</v>
      </c>
      <c r="Z1231">
        <v>27.804269999999999</v>
      </c>
      <c r="AA1231">
        <v>28.041709999999998</v>
      </c>
      <c r="AB1231">
        <v>28.038160000000001</v>
      </c>
    </row>
    <row r="1232" spans="2:28" x14ac:dyDescent="0.25">
      <c r="B1232">
        <v>1.11004179149471E-2</v>
      </c>
      <c r="C1232">
        <v>-1.0417302449546599E-2</v>
      </c>
      <c r="D1232" t="s">
        <v>2713</v>
      </c>
      <c r="E1232" t="s">
        <v>2713</v>
      </c>
      <c r="F1232" t="s">
        <v>2714</v>
      </c>
      <c r="G1232" t="s">
        <v>2715</v>
      </c>
      <c r="H1232" t="s">
        <v>7132</v>
      </c>
      <c r="I1232">
        <v>1</v>
      </c>
      <c r="J1232">
        <v>4</v>
      </c>
      <c r="K1232" t="s">
        <v>2712</v>
      </c>
      <c r="L1232">
        <v>4</v>
      </c>
      <c r="M1232">
        <v>4</v>
      </c>
      <c r="N1232">
        <v>4</v>
      </c>
      <c r="O1232">
        <v>24.7</v>
      </c>
      <c r="P1232">
        <v>24.7</v>
      </c>
      <c r="Q1232">
        <v>24.7</v>
      </c>
      <c r="R1232">
        <v>27.056999999999999</v>
      </c>
      <c r="S1232">
        <v>0</v>
      </c>
      <c r="T1232">
        <v>16.175000000000001</v>
      </c>
      <c r="U1232">
        <v>186430000</v>
      </c>
      <c r="V1232">
        <v>11</v>
      </c>
      <c r="W1232">
        <v>25.195989999999998</v>
      </c>
      <c r="X1232">
        <v>24.258749999999999</v>
      </c>
      <c r="Y1232">
        <v>25.041640000000001</v>
      </c>
      <c r="Z1232">
        <v>24.856000000000002</v>
      </c>
      <c r="AA1232">
        <v>25.02225</v>
      </c>
      <c r="AB1232">
        <v>24.649380000000001</v>
      </c>
    </row>
    <row r="1233" spans="2:28" x14ac:dyDescent="0.25">
      <c r="B1233">
        <v>1.5102121006289699</v>
      </c>
      <c r="C1233">
        <v>0.47337532043456998</v>
      </c>
      <c r="D1233" t="s">
        <v>2736</v>
      </c>
      <c r="E1233" t="s">
        <v>2736</v>
      </c>
      <c r="F1233" t="s">
        <v>2737</v>
      </c>
      <c r="G1233" t="s">
        <v>2738</v>
      </c>
      <c r="H1233" t="s">
        <v>7132</v>
      </c>
      <c r="I1233">
        <v>1</v>
      </c>
      <c r="J1233">
        <v>4</v>
      </c>
      <c r="K1233" t="s">
        <v>2735</v>
      </c>
      <c r="L1233">
        <v>8</v>
      </c>
      <c r="M1233">
        <v>8</v>
      </c>
      <c r="N1233">
        <v>8</v>
      </c>
      <c r="O1233">
        <v>50.9</v>
      </c>
      <c r="P1233">
        <v>50.9</v>
      </c>
      <c r="Q1233">
        <v>50.9</v>
      </c>
      <c r="R1233">
        <v>12.496</v>
      </c>
      <c r="S1233">
        <v>0</v>
      </c>
      <c r="T1233">
        <v>157.61000000000001</v>
      </c>
      <c r="U1233">
        <v>9223800000</v>
      </c>
      <c r="V1233">
        <v>137</v>
      </c>
      <c r="W1233">
        <v>30.727039999999999</v>
      </c>
      <c r="X1233">
        <v>30.731249999999999</v>
      </c>
      <c r="Y1233">
        <v>30.559920000000002</v>
      </c>
      <c r="Z1233">
        <v>29.9513</v>
      </c>
      <c r="AA1233">
        <v>30.408819999999999</v>
      </c>
      <c r="AB1233">
        <v>30.237970000000001</v>
      </c>
    </row>
    <row r="1234" spans="2:28" x14ac:dyDescent="0.25">
      <c r="B1234">
        <v>0.16961745933976699</v>
      </c>
      <c r="C1234">
        <v>3.9445241292316503E-2</v>
      </c>
      <c r="D1234" t="s">
        <v>2739</v>
      </c>
      <c r="E1234" t="s">
        <v>2739</v>
      </c>
      <c r="F1234" t="s">
        <v>2740</v>
      </c>
      <c r="G1234" t="s">
        <v>2741</v>
      </c>
      <c r="H1234" t="s">
        <v>7132</v>
      </c>
      <c r="I1234">
        <v>1</v>
      </c>
      <c r="J1234">
        <v>4</v>
      </c>
      <c r="K1234" t="s">
        <v>1006</v>
      </c>
      <c r="L1234">
        <v>11</v>
      </c>
      <c r="M1234">
        <v>11</v>
      </c>
      <c r="N1234">
        <v>11</v>
      </c>
      <c r="O1234">
        <v>47.1</v>
      </c>
      <c r="P1234">
        <v>47.1</v>
      </c>
      <c r="Q1234">
        <v>47.1</v>
      </c>
      <c r="R1234">
        <v>22.888999999999999</v>
      </c>
      <c r="S1234">
        <v>0</v>
      </c>
      <c r="T1234">
        <v>61.798000000000002</v>
      </c>
      <c r="U1234">
        <v>1700300000</v>
      </c>
      <c r="V1234">
        <v>54</v>
      </c>
      <c r="W1234">
        <v>28.210249999999998</v>
      </c>
      <c r="X1234">
        <v>27.98799</v>
      </c>
      <c r="Y1234">
        <v>28.06044</v>
      </c>
      <c r="Z1234">
        <v>27.944310000000002</v>
      </c>
      <c r="AA1234">
        <v>28.048739999999999</v>
      </c>
      <c r="AB1234">
        <v>28.147290000000002</v>
      </c>
    </row>
    <row r="1235" spans="2:28" x14ac:dyDescent="0.25">
      <c r="B1235">
        <v>0.563366250235531</v>
      </c>
      <c r="C1235">
        <v>0.96250089009602702</v>
      </c>
      <c r="D1235" t="s">
        <v>2765</v>
      </c>
      <c r="E1235" t="s">
        <v>2765</v>
      </c>
      <c r="F1235" t="s">
        <v>2766</v>
      </c>
      <c r="G1235" t="s">
        <v>2767</v>
      </c>
      <c r="H1235" t="s">
        <v>7132</v>
      </c>
      <c r="I1235">
        <v>1</v>
      </c>
      <c r="J1235">
        <v>4</v>
      </c>
      <c r="K1235" t="s">
        <v>2764</v>
      </c>
      <c r="L1235">
        <v>2</v>
      </c>
      <c r="M1235">
        <v>2</v>
      </c>
      <c r="N1235">
        <v>2</v>
      </c>
      <c r="O1235">
        <v>12.7</v>
      </c>
      <c r="P1235">
        <v>12.7</v>
      </c>
      <c r="Q1235">
        <v>12.7</v>
      </c>
      <c r="R1235">
        <v>29.622</v>
      </c>
      <c r="S1235">
        <v>0</v>
      </c>
      <c r="T1235">
        <v>3.7334000000000001</v>
      </c>
      <c r="U1235">
        <v>180010000</v>
      </c>
      <c r="V1235">
        <v>7</v>
      </c>
      <c r="W1235">
        <v>25.029640000000001</v>
      </c>
      <c r="X1235">
        <v>24.72119</v>
      </c>
      <c r="Y1235">
        <v>25.312159999999999</v>
      </c>
      <c r="Z1235">
        <v>24.94293</v>
      </c>
      <c r="AA1235">
        <v>22.590540000000001</v>
      </c>
      <c r="AB1235">
        <v>24.642019999999999</v>
      </c>
    </row>
    <row r="1236" spans="2:28" x14ac:dyDescent="0.25">
      <c r="B1236">
        <v>0.51380220517755804</v>
      </c>
      <c r="C1236">
        <v>0.154183705647785</v>
      </c>
      <c r="D1236" t="s">
        <v>2769</v>
      </c>
      <c r="E1236" t="s">
        <v>2769</v>
      </c>
      <c r="F1236" t="s">
        <v>2770</v>
      </c>
      <c r="G1236" t="s">
        <v>2771</v>
      </c>
      <c r="H1236" t="s">
        <v>7132</v>
      </c>
      <c r="I1236">
        <v>1</v>
      </c>
      <c r="J1236">
        <v>4</v>
      </c>
      <c r="K1236" t="s">
        <v>2768</v>
      </c>
      <c r="L1236">
        <v>5</v>
      </c>
      <c r="M1236">
        <v>5</v>
      </c>
      <c r="N1236">
        <v>5</v>
      </c>
      <c r="O1236">
        <v>31.3</v>
      </c>
      <c r="P1236">
        <v>31.3</v>
      </c>
      <c r="Q1236">
        <v>31.3</v>
      </c>
      <c r="R1236">
        <v>24.687000000000001</v>
      </c>
      <c r="S1236">
        <v>0</v>
      </c>
      <c r="T1236">
        <v>57.152000000000001</v>
      </c>
      <c r="U1236">
        <v>1037900000</v>
      </c>
      <c r="V1236">
        <v>25</v>
      </c>
      <c r="W1236">
        <v>27.462399999999999</v>
      </c>
      <c r="X1236">
        <v>27.457249999999998</v>
      </c>
      <c r="Y1236">
        <v>27.236899999999999</v>
      </c>
      <c r="Z1236">
        <v>27.10988</v>
      </c>
      <c r="AA1236">
        <v>27.447980000000001</v>
      </c>
      <c r="AB1236">
        <v>27.136140000000001</v>
      </c>
    </row>
    <row r="1237" spans="2:28" x14ac:dyDescent="0.25">
      <c r="B1237">
        <v>0.64910440317459694</v>
      </c>
      <c r="C1237">
        <v>-6.86728159586565E-2</v>
      </c>
      <c r="D1237" t="s">
        <v>2773</v>
      </c>
      <c r="E1237" t="s">
        <v>2773</v>
      </c>
      <c r="F1237" t="s">
        <v>2774</v>
      </c>
      <c r="G1237" t="s">
        <v>2775</v>
      </c>
      <c r="H1237" t="s">
        <v>7132</v>
      </c>
      <c r="I1237">
        <v>1</v>
      </c>
      <c r="J1237">
        <v>4</v>
      </c>
      <c r="K1237" t="s">
        <v>2772</v>
      </c>
      <c r="L1237">
        <v>11</v>
      </c>
      <c r="M1237">
        <v>11</v>
      </c>
      <c r="N1237">
        <v>10</v>
      </c>
      <c r="O1237">
        <v>29.2</v>
      </c>
      <c r="P1237">
        <v>29.2</v>
      </c>
      <c r="Q1237">
        <v>26.7</v>
      </c>
      <c r="R1237">
        <v>51.828000000000003</v>
      </c>
      <c r="S1237">
        <v>0</v>
      </c>
      <c r="T1237">
        <v>26.562000000000001</v>
      </c>
      <c r="U1237">
        <v>758530000</v>
      </c>
      <c r="V1237">
        <v>35</v>
      </c>
      <c r="W1237">
        <v>26.91011</v>
      </c>
      <c r="X1237">
        <v>26.76585</v>
      </c>
      <c r="Y1237">
        <v>26.887160000000002</v>
      </c>
      <c r="Z1237">
        <v>26.944579999999998</v>
      </c>
      <c r="AA1237">
        <v>26.88983</v>
      </c>
      <c r="AB1237">
        <v>26.934719999999999</v>
      </c>
    </row>
    <row r="1238" spans="2:28" x14ac:dyDescent="0.25">
      <c r="B1238">
        <v>0.32417196201659298</v>
      </c>
      <c r="C1238">
        <v>-4.7152837117515403E-2</v>
      </c>
      <c r="D1238" t="s">
        <v>2777</v>
      </c>
      <c r="E1238" t="s">
        <v>2777</v>
      </c>
      <c r="F1238" t="s">
        <v>2778</v>
      </c>
      <c r="G1238" t="s">
        <v>2779</v>
      </c>
      <c r="H1238" t="s">
        <v>7132</v>
      </c>
      <c r="I1238">
        <v>1</v>
      </c>
      <c r="J1238">
        <v>4</v>
      </c>
      <c r="K1238" t="s">
        <v>2776</v>
      </c>
      <c r="L1238">
        <v>34</v>
      </c>
      <c r="M1238">
        <v>34</v>
      </c>
      <c r="N1238">
        <v>34</v>
      </c>
      <c r="O1238">
        <v>23</v>
      </c>
      <c r="P1238">
        <v>23</v>
      </c>
      <c r="Q1238">
        <v>23</v>
      </c>
      <c r="R1238">
        <v>201.82</v>
      </c>
      <c r="S1238">
        <v>0</v>
      </c>
      <c r="T1238">
        <v>148.44</v>
      </c>
      <c r="U1238">
        <v>2548800000</v>
      </c>
      <c r="V1238">
        <v>152</v>
      </c>
      <c r="W1238">
        <v>28.525369999999999</v>
      </c>
      <c r="X1238">
        <v>28.565000000000001</v>
      </c>
      <c r="Y1238">
        <v>28.661460000000002</v>
      </c>
      <c r="Z1238">
        <v>28.67933</v>
      </c>
      <c r="AA1238">
        <v>28.67071</v>
      </c>
      <c r="AB1238">
        <v>28.54326</v>
      </c>
    </row>
    <row r="1239" spans="2:28" x14ac:dyDescent="0.25">
      <c r="B1239">
        <v>0.57408251934237098</v>
      </c>
      <c r="C1239">
        <v>-0.961254755655926</v>
      </c>
      <c r="D1239" t="s">
        <v>7748</v>
      </c>
      <c r="E1239" t="s">
        <v>7748</v>
      </c>
      <c r="F1239" t="s">
        <v>7749</v>
      </c>
      <c r="G1239" t="s">
        <v>7750</v>
      </c>
      <c r="H1239" t="s">
        <v>7132</v>
      </c>
      <c r="I1239">
        <v>1</v>
      </c>
      <c r="J1239">
        <v>4</v>
      </c>
      <c r="K1239" t="s">
        <v>7751</v>
      </c>
      <c r="L1239">
        <v>5</v>
      </c>
      <c r="M1239">
        <v>5</v>
      </c>
      <c r="N1239">
        <v>5</v>
      </c>
      <c r="O1239">
        <v>8.6999999999999993</v>
      </c>
      <c r="P1239">
        <v>8.6999999999999993</v>
      </c>
      <c r="Q1239">
        <v>8.6999999999999993</v>
      </c>
      <c r="R1239">
        <v>76.869</v>
      </c>
      <c r="S1239">
        <v>0</v>
      </c>
      <c r="T1239">
        <v>7.0838000000000001</v>
      </c>
      <c r="U1239">
        <v>79090000</v>
      </c>
      <c r="V1239">
        <v>8</v>
      </c>
      <c r="W1239">
        <v>21.970179999999999</v>
      </c>
      <c r="X1239">
        <v>24.400539999999999</v>
      </c>
      <c r="Y1239">
        <v>22.571429999999999</v>
      </c>
      <c r="Z1239">
        <v>24.134530000000002</v>
      </c>
      <c r="AA1239">
        <v>23.655560000000001</v>
      </c>
      <c r="AB1239">
        <v>24.035820000000001</v>
      </c>
    </row>
    <row r="1240" spans="2:28" x14ac:dyDescent="0.25">
      <c r="B1240">
        <v>1.38120779973126</v>
      </c>
      <c r="C1240">
        <v>-0.32280158996581998</v>
      </c>
      <c r="D1240" t="s">
        <v>2781</v>
      </c>
      <c r="E1240" t="s">
        <v>2781</v>
      </c>
      <c r="F1240" t="s">
        <v>2782</v>
      </c>
      <c r="G1240" t="s">
        <v>2783</v>
      </c>
      <c r="H1240" t="s">
        <v>7132</v>
      </c>
      <c r="I1240">
        <v>1</v>
      </c>
      <c r="J1240">
        <v>4</v>
      </c>
      <c r="K1240" t="s">
        <v>2780</v>
      </c>
      <c r="L1240">
        <v>25</v>
      </c>
      <c r="M1240">
        <v>5</v>
      </c>
      <c r="N1240">
        <v>4</v>
      </c>
      <c r="O1240">
        <v>77.7</v>
      </c>
      <c r="P1240">
        <v>19.399999999999999</v>
      </c>
      <c r="Q1240">
        <v>16</v>
      </c>
      <c r="R1240">
        <v>49.67</v>
      </c>
      <c r="S1240">
        <v>0</v>
      </c>
      <c r="T1240">
        <v>78.311000000000007</v>
      </c>
      <c r="U1240">
        <v>5843900000</v>
      </c>
      <c r="V1240">
        <v>69</v>
      </c>
      <c r="W1240">
        <v>29.662500000000001</v>
      </c>
      <c r="X1240">
        <v>29.514990000000001</v>
      </c>
      <c r="Y1240">
        <v>29.71396</v>
      </c>
      <c r="Z1240">
        <v>29.926909999999999</v>
      </c>
      <c r="AA1240">
        <v>29.809940000000001</v>
      </c>
      <c r="AB1240">
        <v>30.123000000000001</v>
      </c>
    </row>
    <row r="1241" spans="2:28" x14ac:dyDescent="0.25">
      <c r="B1241">
        <v>1.1646189446417701</v>
      </c>
      <c r="C1241">
        <v>-0.14555931091308599</v>
      </c>
      <c r="D1241" t="s">
        <v>2787</v>
      </c>
      <c r="E1241" t="s">
        <v>2787</v>
      </c>
      <c r="F1241" t="s">
        <v>2788</v>
      </c>
      <c r="G1241" t="s">
        <v>2789</v>
      </c>
      <c r="H1241" t="s">
        <v>7132</v>
      </c>
      <c r="I1241">
        <v>1</v>
      </c>
      <c r="J1241">
        <v>4</v>
      </c>
      <c r="K1241" t="s">
        <v>2416</v>
      </c>
      <c r="L1241">
        <v>7</v>
      </c>
      <c r="M1241">
        <v>7</v>
      </c>
      <c r="N1241">
        <v>7</v>
      </c>
      <c r="O1241">
        <v>73.900000000000006</v>
      </c>
      <c r="P1241">
        <v>73.900000000000006</v>
      </c>
      <c r="Q1241">
        <v>73.900000000000006</v>
      </c>
      <c r="R1241">
        <v>11.651</v>
      </c>
      <c r="S1241">
        <v>0</v>
      </c>
      <c r="T1241">
        <v>97.628</v>
      </c>
      <c r="U1241">
        <v>3144200000</v>
      </c>
      <c r="V1241">
        <v>74</v>
      </c>
      <c r="W1241">
        <v>28.868680000000001</v>
      </c>
      <c r="X1241">
        <v>28.869440000000001</v>
      </c>
      <c r="Y1241">
        <v>28.859459999999999</v>
      </c>
      <c r="Z1241">
        <v>28.90455</v>
      </c>
      <c r="AA1241">
        <v>29.106870000000001</v>
      </c>
      <c r="AB1241">
        <v>29.022839999999999</v>
      </c>
    </row>
    <row r="1242" spans="2:28" x14ac:dyDescent="0.25">
      <c r="B1242">
        <v>1.37239054121879</v>
      </c>
      <c r="C1242">
        <v>0.32489585876464799</v>
      </c>
      <c r="D1242" t="s">
        <v>2791</v>
      </c>
      <c r="E1242" t="s">
        <v>2791</v>
      </c>
      <c r="F1242" t="s">
        <v>2792</v>
      </c>
      <c r="G1242" t="s">
        <v>2793</v>
      </c>
      <c r="H1242" t="s">
        <v>7132</v>
      </c>
      <c r="I1242">
        <v>1</v>
      </c>
      <c r="J1242">
        <v>4</v>
      </c>
      <c r="K1242" t="s">
        <v>2790</v>
      </c>
      <c r="L1242">
        <v>7</v>
      </c>
      <c r="M1242">
        <v>7</v>
      </c>
      <c r="N1242">
        <v>7</v>
      </c>
      <c r="O1242">
        <v>67.400000000000006</v>
      </c>
      <c r="P1242">
        <v>67.400000000000006</v>
      </c>
      <c r="Q1242">
        <v>67.400000000000006</v>
      </c>
      <c r="R1242">
        <v>10.435</v>
      </c>
      <c r="S1242">
        <v>0</v>
      </c>
      <c r="T1242">
        <v>201.02</v>
      </c>
      <c r="U1242">
        <v>17683000000</v>
      </c>
      <c r="V1242">
        <v>57</v>
      </c>
      <c r="W1242">
        <v>31.409780000000001</v>
      </c>
      <c r="X1242">
        <v>31.741009999999999</v>
      </c>
      <c r="Y1242">
        <v>31.67539</v>
      </c>
      <c r="Z1242">
        <v>31.203959999999999</v>
      </c>
      <c r="AA1242">
        <v>31.29044</v>
      </c>
      <c r="AB1242">
        <v>31.357099999999999</v>
      </c>
    </row>
    <row r="1243" spans="2:28" x14ac:dyDescent="0.25">
      <c r="B1243">
        <v>7.6646827673411896E-2</v>
      </c>
      <c r="C1243">
        <v>-0.16959126790364501</v>
      </c>
      <c r="D1243" t="s">
        <v>2799</v>
      </c>
      <c r="E1243" t="s">
        <v>2799</v>
      </c>
      <c r="F1243" t="s">
        <v>2800</v>
      </c>
      <c r="G1243" t="s">
        <v>2801</v>
      </c>
      <c r="H1243" t="s">
        <v>7132</v>
      </c>
      <c r="I1243">
        <v>1</v>
      </c>
      <c r="J1243">
        <v>4</v>
      </c>
      <c r="K1243" t="s">
        <v>2798</v>
      </c>
      <c r="L1243">
        <v>5</v>
      </c>
      <c r="M1243">
        <v>5</v>
      </c>
      <c r="N1243">
        <v>4</v>
      </c>
      <c r="O1243">
        <v>4</v>
      </c>
      <c r="P1243">
        <v>4</v>
      </c>
      <c r="Q1243">
        <v>3.2</v>
      </c>
      <c r="R1243">
        <v>146.56</v>
      </c>
      <c r="S1243">
        <v>0</v>
      </c>
      <c r="T1243">
        <v>7.5698999999999996</v>
      </c>
      <c r="U1243">
        <v>93502000</v>
      </c>
      <c r="V1243">
        <v>8</v>
      </c>
      <c r="W1243">
        <v>23.56616</v>
      </c>
      <c r="X1243">
        <v>24.091519999999999</v>
      </c>
      <c r="Y1243">
        <v>22.021070000000002</v>
      </c>
      <c r="Z1243">
        <v>23.792529999999999</v>
      </c>
      <c r="AA1243">
        <v>23.93355</v>
      </c>
      <c r="AB1243">
        <v>22.46144</v>
      </c>
    </row>
    <row r="1244" spans="2:28" x14ac:dyDescent="0.25">
      <c r="B1244">
        <v>0.306524408065177</v>
      </c>
      <c r="C1244">
        <v>9.4383239746093806E-2</v>
      </c>
      <c r="D1244" t="s">
        <v>2807</v>
      </c>
      <c r="E1244" t="s">
        <v>2807</v>
      </c>
      <c r="F1244" t="s">
        <v>2808</v>
      </c>
      <c r="G1244" t="s">
        <v>2809</v>
      </c>
      <c r="H1244" t="s">
        <v>7132</v>
      </c>
      <c r="I1244">
        <v>1</v>
      </c>
      <c r="J1244">
        <v>4</v>
      </c>
      <c r="K1244" t="s">
        <v>2806</v>
      </c>
      <c r="L1244">
        <v>10</v>
      </c>
      <c r="M1244">
        <v>10</v>
      </c>
      <c r="N1244">
        <v>10</v>
      </c>
      <c r="O1244">
        <v>18.7</v>
      </c>
      <c r="P1244">
        <v>18.7</v>
      </c>
      <c r="Q1244">
        <v>18.7</v>
      </c>
      <c r="R1244">
        <v>84.938999999999993</v>
      </c>
      <c r="S1244">
        <v>0</v>
      </c>
      <c r="T1244">
        <v>32.753</v>
      </c>
      <c r="U1244">
        <v>502610000</v>
      </c>
      <c r="V1244">
        <v>27</v>
      </c>
      <c r="W1244">
        <v>26.315480000000001</v>
      </c>
      <c r="X1244">
        <v>26.237210000000001</v>
      </c>
      <c r="Y1244">
        <v>26.460059999999999</v>
      </c>
      <c r="Z1244">
        <v>26.35679</v>
      </c>
      <c r="AA1244">
        <v>26.34376</v>
      </c>
      <c r="AB1244">
        <v>26.029050000000002</v>
      </c>
    </row>
    <row r="1245" spans="2:28" x14ac:dyDescent="0.25">
      <c r="B1245">
        <v>9.1715204890916696E-2</v>
      </c>
      <c r="C1245">
        <v>-4.6393076578777198E-2</v>
      </c>
      <c r="D1245" t="s">
        <v>2811</v>
      </c>
      <c r="E1245" t="s">
        <v>2811</v>
      </c>
      <c r="F1245" t="s">
        <v>2812</v>
      </c>
      <c r="G1245" t="s">
        <v>2813</v>
      </c>
      <c r="H1245" t="s">
        <v>7132</v>
      </c>
      <c r="I1245">
        <v>1</v>
      </c>
      <c r="J1245">
        <v>4</v>
      </c>
      <c r="K1245" t="s">
        <v>2810</v>
      </c>
      <c r="L1245">
        <v>8</v>
      </c>
      <c r="M1245">
        <v>8</v>
      </c>
      <c r="N1245">
        <v>8</v>
      </c>
      <c r="O1245">
        <v>7.7</v>
      </c>
      <c r="P1245">
        <v>7.7</v>
      </c>
      <c r="Q1245">
        <v>7.7</v>
      </c>
      <c r="R1245">
        <v>129.56</v>
      </c>
      <c r="S1245">
        <v>0</v>
      </c>
      <c r="T1245">
        <v>16.132000000000001</v>
      </c>
      <c r="U1245">
        <v>341200000</v>
      </c>
      <c r="V1245">
        <v>24</v>
      </c>
      <c r="W1245">
        <v>25.68563</v>
      </c>
      <c r="X1245">
        <v>25.4755</v>
      </c>
      <c r="Y1245">
        <v>25.838339999999999</v>
      </c>
      <c r="Z1245">
        <v>25.500029999999999</v>
      </c>
      <c r="AA1245">
        <v>25.645099999999999</v>
      </c>
      <c r="AB1245">
        <v>25.99352</v>
      </c>
    </row>
    <row r="1246" spans="2:28" x14ac:dyDescent="0.25">
      <c r="B1246">
        <v>0.57394514479067904</v>
      </c>
      <c r="C1246">
        <v>0.213700612386067</v>
      </c>
      <c r="D1246" t="s">
        <v>2815</v>
      </c>
      <c r="E1246" t="s">
        <v>2816</v>
      </c>
      <c r="F1246" t="s">
        <v>2817</v>
      </c>
      <c r="G1246" t="s">
        <v>2818</v>
      </c>
      <c r="H1246" t="s">
        <v>7132</v>
      </c>
      <c r="I1246">
        <v>1</v>
      </c>
      <c r="J1246">
        <v>4</v>
      </c>
      <c r="K1246" t="s">
        <v>2814</v>
      </c>
      <c r="L1246">
        <v>10</v>
      </c>
      <c r="M1246">
        <v>10</v>
      </c>
      <c r="N1246">
        <v>10</v>
      </c>
      <c r="O1246">
        <v>31.9</v>
      </c>
      <c r="P1246">
        <v>31.9</v>
      </c>
      <c r="Q1246">
        <v>31.9</v>
      </c>
      <c r="R1246">
        <v>38.618000000000002</v>
      </c>
      <c r="S1246">
        <v>0</v>
      </c>
      <c r="T1246">
        <v>27.913</v>
      </c>
      <c r="U1246">
        <v>950540000</v>
      </c>
      <c r="V1246">
        <v>53</v>
      </c>
      <c r="W1246">
        <v>27.191780000000001</v>
      </c>
      <c r="X1246">
        <v>27.177309999999999</v>
      </c>
      <c r="Y1246">
        <v>27.61337</v>
      </c>
      <c r="Z1246">
        <v>26.963010000000001</v>
      </c>
      <c r="AA1246">
        <v>27.252320000000001</v>
      </c>
      <c r="AB1246">
        <v>27.12603</v>
      </c>
    </row>
    <row r="1247" spans="2:28" x14ac:dyDescent="0.25">
      <c r="B1247">
        <v>1.5886645533494399</v>
      </c>
      <c r="C1247">
        <v>0.288220087687176</v>
      </c>
      <c r="D1247" t="s">
        <v>2824</v>
      </c>
      <c r="E1247" t="s">
        <v>2824</v>
      </c>
      <c r="F1247" t="s">
        <v>2825</v>
      </c>
      <c r="G1247" t="s">
        <v>2826</v>
      </c>
      <c r="H1247" t="s">
        <v>7132</v>
      </c>
      <c r="I1247">
        <v>1</v>
      </c>
      <c r="J1247">
        <v>4</v>
      </c>
      <c r="K1247" t="s">
        <v>2823</v>
      </c>
      <c r="L1247">
        <v>5</v>
      </c>
      <c r="M1247">
        <v>5</v>
      </c>
      <c r="N1247">
        <v>5</v>
      </c>
      <c r="O1247">
        <v>21.7</v>
      </c>
      <c r="P1247">
        <v>21.7</v>
      </c>
      <c r="Q1247">
        <v>21.7</v>
      </c>
      <c r="R1247">
        <v>31.55</v>
      </c>
      <c r="S1247">
        <v>0</v>
      </c>
      <c r="T1247">
        <v>17.523</v>
      </c>
      <c r="U1247">
        <v>399820000</v>
      </c>
      <c r="V1247">
        <v>31</v>
      </c>
      <c r="W1247">
        <v>26.192119999999999</v>
      </c>
      <c r="X1247">
        <v>26.008189999999999</v>
      </c>
      <c r="Y1247">
        <v>26.079809999999998</v>
      </c>
      <c r="Z1247">
        <v>25.83494</v>
      </c>
      <c r="AA1247">
        <v>25.897680000000001</v>
      </c>
      <c r="AB1247">
        <v>25.682839999999999</v>
      </c>
    </row>
    <row r="1248" spans="2:28" x14ac:dyDescent="0.25">
      <c r="B1248">
        <v>7.0863286492621594E-2</v>
      </c>
      <c r="C1248">
        <v>1.5508651733398399E-2</v>
      </c>
      <c r="D1248" t="s">
        <v>2832</v>
      </c>
      <c r="E1248" t="s">
        <v>2832</v>
      </c>
      <c r="F1248" t="s">
        <v>2833</v>
      </c>
      <c r="G1248" t="s">
        <v>2834</v>
      </c>
      <c r="H1248" t="s">
        <v>7132</v>
      </c>
      <c r="I1248">
        <v>1</v>
      </c>
      <c r="J1248">
        <v>4</v>
      </c>
      <c r="K1248" t="s">
        <v>2831</v>
      </c>
      <c r="L1248">
        <v>44</v>
      </c>
      <c r="M1248">
        <v>44</v>
      </c>
      <c r="N1248">
        <v>44</v>
      </c>
      <c r="O1248">
        <v>64.099999999999994</v>
      </c>
      <c r="P1248">
        <v>64.099999999999994</v>
      </c>
      <c r="Q1248">
        <v>64.099999999999994</v>
      </c>
      <c r="R1248">
        <v>89.320999999999998</v>
      </c>
      <c r="S1248">
        <v>0</v>
      </c>
      <c r="T1248">
        <v>323.31</v>
      </c>
      <c r="U1248">
        <v>19513000000</v>
      </c>
      <c r="V1248">
        <v>356</v>
      </c>
      <c r="W1248">
        <v>31.492519999999999</v>
      </c>
      <c r="X1248">
        <v>31.57037</v>
      </c>
      <c r="Y1248">
        <v>31.702110000000001</v>
      </c>
      <c r="Z1248">
        <v>31.516200000000001</v>
      </c>
      <c r="AA1248">
        <v>31.664200000000001</v>
      </c>
      <c r="AB1248">
        <v>31.538070000000001</v>
      </c>
    </row>
    <row r="1249" spans="2:28" x14ac:dyDescent="0.25">
      <c r="B1249">
        <v>0.12465106163867</v>
      </c>
      <c r="C1249">
        <v>-6.7792892456054701E-2</v>
      </c>
      <c r="D1249" t="s">
        <v>2836</v>
      </c>
      <c r="E1249" t="s">
        <v>2836</v>
      </c>
      <c r="F1249" t="s">
        <v>2837</v>
      </c>
      <c r="G1249" t="s">
        <v>2838</v>
      </c>
      <c r="H1249" t="s">
        <v>7132</v>
      </c>
      <c r="I1249">
        <v>1</v>
      </c>
      <c r="J1249">
        <v>4</v>
      </c>
      <c r="K1249" t="s">
        <v>2835</v>
      </c>
      <c r="L1249">
        <v>3</v>
      </c>
      <c r="M1249">
        <v>3</v>
      </c>
      <c r="N1249">
        <v>3</v>
      </c>
      <c r="O1249">
        <v>13.4</v>
      </c>
      <c r="P1249">
        <v>13.4</v>
      </c>
      <c r="Q1249">
        <v>13.4</v>
      </c>
      <c r="R1249">
        <v>28.792999999999999</v>
      </c>
      <c r="S1249">
        <v>0</v>
      </c>
      <c r="T1249">
        <v>31.95</v>
      </c>
      <c r="U1249">
        <v>953480000</v>
      </c>
      <c r="V1249">
        <v>18</v>
      </c>
      <c r="W1249">
        <v>27.00657</v>
      </c>
      <c r="X1249">
        <v>27.47522</v>
      </c>
      <c r="Y1249">
        <v>27.001529999999999</v>
      </c>
      <c r="Z1249">
        <v>27.123169999999998</v>
      </c>
      <c r="AA1249">
        <v>27.09093</v>
      </c>
      <c r="AB1249">
        <v>27.47259</v>
      </c>
    </row>
    <row r="1250" spans="2:28" x14ac:dyDescent="0.25">
      <c r="B1250">
        <v>0.56675387871049099</v>
      </c>
      <c r="C1250">
        <v>-6.3903172810871198E-2</v>
      </c>
      <c r="D1250" t="s">
        <v>2840</v>
      </c>
      <c r="E1250" t="s">
        <v>2841</v>
      </c>
      <c r="F1250" t="s">
        <v>2842</v>
      </c>
      <c r="G1250" t="s">
        <v>2843</v>
      </c>
      <c r="H1250" t="s">
        <v>7132</v>
      </c>
      <c r="I1250">
        <v>1</v>
      </c>
      <c r="J1250">
        <v>4</v>
      </c>
      <c r="K1250" t="s">
        <v>2839</v>
      </c>
      <c r="L1250">
        <v>31</v>
      </c>
      <c r="M1250">
        <v>31</v>
      </c>
      <c r="N1250">
        <v>31</v>
      </c>
      <c r="O1250">
        <v>41.4</v>
      </c>
      <c r="P1250">
        <v>41.4</v>
      </c>
      <c r="Q1250">
        <v>41.4</v>
      </c>
      <c r="R1250">
        <v>117.81</v>
      </c>
      <c r="S1250">
        <v>0</v>
      </c>
      <c r="T1250">
        <v>323.31</v>
      </c>
      <c r="U1250">
        <v>5761800000</v>
      </c>
      <c r="V1250">
        <v>226</v>
      </c>
      <c r="W1250">
        <v>29.78952</v>
      </c>
      <c r="X1250">
        <v>29.743829999999999</v>
      </c>
      <c r="Y1250">
        <v>29.813839999999999</v>
      </c>
      <c r="Z1250">
        <v>29.771650000000001</v>
      </c>
      <c r="AA1250">
        <v>29.929310000000001</v>
      </c>
      <c r="AB1250">
        <v>29.83793</v>
      </c>
    </row>
    <row r="1251" spans="2:28" x14ac:dyDescent="0.25">
      <c r="B1251">
        <v>1.4771480381042701</v>
      </c>
      <c r="C1251">
        <v>0.23701540629068801</v>
      </c>
      <c r="D1251" t="s">
        <v>2849</v>
      </c>
      <c r="E1251" t="s">
        <v>2849</v>
      </c>
      <c r="F1251" t="s">
        <v>2850</v>
      </c>
      <c r="G1251" t="s">
        <v>2851</v>
      </c>
      <c r="H1251" t="s">
        <v>7132</v>
      </c>
      <c r="I1251">
        <v>1</v>
      </c>
      <c r="J1251">
        <v>4</v>
      </c>
      <c r="K1251" t="s">
        <v>2848</v>
      </c>
      <c r="L1251">
        <v>36</v>
      </c>
      <c r="M1251">
        <v>36</v>
      </c>
      <c r="N1251">
        <v>31</v>
      </c>
      <c r="O1251">
        <v>63.9</v>
      </c>
      <c r="P1251">
        <v>63.9</v>
      </c>
      <c r="Q1251">
        <v>58.3</v>
      </c>
      <c r="R1251">
        <v>81.8</v>
      </c>
      <c r="S1251">
        <v>0</v>
      </c>
      <c r="T1251">
        <v>323.31</v>
      </c>
      <c r="U1251">
        <v>8374200000</v>
      </c>
      <c r="V1251">
        <v>305</v>
      </c>
      <c r="W1251">
        <v>30.463439999999999</v>
      </c>
      <c r="X1251">
        <v>30.48058</v>
      </c>
      <c r="Y1251">
        <v>30.505780000000001</v>
      </c>
      <c r="Z1251">
        <v>30.37968</v>
      </c>
      <c r="AA1251">
        <v>30.232379999999999</v>
      </c>
      <c r="AB1251">
        <v>30.1267</v>
      </c>
    </row>
    <row r="1252" spans="2:28" x14ac:dyDescent="0.25">
      <c r="B1252">
        <v>1.8807389307539399</v>
      </c>
      <c r="C1252">
        <v>0.35799535115560099</v>
      </c>
      <c r="D1252" t="s">
        <v>2857</v>
      </c>
      <c r="E1252" t="s">
        <v>2857</v>
      </c>
      <c r="F1252" t="s">
        <v>2858</v>
      </c>
      <c r="G1252" t="s">
        <v>2859</v>
      </c>
      <c r="H1252" t="s">
        <v>7132</v>
      </c>
      <c r="I1252">
        <v>1</v>
      </c>
      <c r="J1252">
        <v>4</v>
      </c>
      <c r="K1252" t="s">
        <v>2856</v>
      </c>
      <c r="L1252">
        <v>222</v>
      </c>
      <c r="M1252">
        <v>222</v>
      </c>
      <c r="N1252">
        <v>77</v>
      </c>
      <c r="O1252">
        <v>74</v>
      </c>
      <c r="P1252">
        <v>74</v>
      </c>
      <c r="Q1252">
        <v>32.9</v>
      </c>
      <c r="R1252">
        <v>223.56</v>
      </c>
      <c r="S1252">
        <v>0</v>
      </c>
      <c r="T1252">
        <v>323.31</v>
      </c>
      <c r="U1252">
        <v>3339100000000</v>
      </c>
      <c r="V1252">
        <v>9856</v>
      </c>
      <c r="W1252">
        <v>39.029980000000002</v>
      </c>
      <c r="X1252">
        <v>39.146560000000001</v>
      </c>
      <c r="Y1252">
        <v>39.180210000000002</v>
      </c>
      <c r="Z1252">
        <v>38.717910000000003</v>
      </c>
      <c r="AA1252">
        <v>38.665439999999997</v>
      </c>
      <c r="AB1252">
        <v>38.899410000000003</v>
      </c>
    </row>
    <row r="1253" spans="2:28" x14ac:dyDescent="0.25">
      <c r="B1253">
        <v>0.69507184921693299</v>
      </c>
      <c r="C1253">
        <v>-0.22958501180013299</v>
      </c>
      <c r="D1253" t="s">
        <v>2861</v>
      </c>
      <c r="E1253" t="s">
        <v>2861</v>
      </c>
      <c r="F1253" t="s">
        <v>2862</v>
      </c>
      <c r="G1253" t="s">
        <v>2863</v>
      </c>
      <c r="H1253" t="s">
        <v>7132</v>
      </c>
      <c r="I1253">
        <v>1</v>
      </c>
      <c r="J1253">
        <v>4</v>
      </c>
      <c r="K1253" t="s">
        <v>2860</v>
      </c>
      <c r="L1253">
        <v>21</v>
      </c>
      <c r="M1253">
        <v>21</v>
      </c>
      <c r="N1253">
        <v>21</v>
      </c>
      <c r="O1253">
        <v>27.1</v>
      </c>
      <c r="P1253">
        <v>27.1</v>
      </c>
      <c r="Q1253">
        <v>27.1</v>
      </c>
      <c r="R1253">
        <v>110.33</v>
      </c>
      <c r="S1253">
        <v>0</v>
      </c>
      <c r="T1253">
        <v>266.22000000000003</v>
      </c>
      <c r="U1253">
        <v>6100300000</v>
      </c>
      <c r="V1253">
        <v>183</v>
      </c>
      <c r="W1253">
        <v>29.506979999999999</v>
      </c>
      <c r="X1253">
        <v>29.745640000000002</v>
      </c>
      <c r="Y1253">
        <v>30.001290000000001</v>
      </c>
      <c r="Z1253">
        <v>30.004770000000001</v>
      </c>
      <c r="AA1253">
        <v>29.888929999999998</v>
      </c>
      <c r="AB1253">
        <v>30.048950000000001</v>
      </c>
    </row>
    <row r="1254" spans="2:28" x14ac:dyDescent="0.25">
      <c r="B1254">
        <v>1.43314923559495</v>
      </c>
      <c r="C1254">
        <v>-0.457089106241863</v>
      </c>
      <c r="D1254" t="s">
        <v>2865</v>
      </c>
      <c r="E1254" t="s">
        <v>2865</v>
      </c>
      <c r="F1254" t="s">
        <v>2866</v>
      </c>
      <c r="G1254" t="s">
        <v>2867</v>
      </c>
      <c r="H1254" t="s">
        <v>7132</v>
      </c>
      <c r="I1254">
        <v>1</v>
      </c>
      <c r="J1254">
        <v>4</v>
      </c>
      <c r="K1254" t="s">
        <v>2864</v>
      </c>
      <c r="L1254">
        <v>8</v>
      </c>
      <c r="M1254">
        <v>8</v>
      </c>
      <c r="N1254">
        <v>8</v>
      </c>
      <c r="O1254">
        <v>22.2</v>
      </c>
      <c r="P1254">
        <v>22.2</v>
      </c>
      <c r="Q1254">
        <v>22.2</v>
      </c>
      <c r="R1254">
        <v>53.408000000000001</v>
      </c>
      <c r="S1254">
        <v>0</v>
      </c>
      <c r="T1254">
        <v>27.7</v>
      </c>
      <c r="U1254">
        <v>386470000</v>
      </c>
      <c r="V1254">
        <v>16</v>
      </c>
      <c r="W1254">
        <v>25.583600000000001</v>
      </c>
      <c r="X1254">
        <v>25.43393</v>
      </c>
      <c r="Y1254">
        <v>25.920729999999999</v>
      </c>
      <c r="Z1254">
        <v>26.079830000000001</v>
      </c>
      <c r="AA1254">
        <v>26.056229999999999</v>
      </c>
      <c r="AB1254">
        <v>26.173469999999998</v>
      </c>
    </row>
    <row r="1255" spans="2:28" x14ac:dyDescent="0.25">
      <c r="B1255">
        <v>0.38440355714487201</v>
      </c>
      <c r="C1255">
        <v>0.14935684204101601</v>
      </c>
      <c r="D1255" t="s">
        <v>2873</v>
      </c>
      <c r="E1255" t="s">
        <v>2873</v>
      </c>
      <c r="F1255" t="s">
        <v>2874</v>
      </c>
      <c r="G1255" t="s">
        <v>2875</v>
      </c>
      <c r="H1255" t="s">
        <v>7132</v>
      </c>
      <c r="I1255">
        <v>1</v>
      </c>
      <c r="J1255">
        <v>4</v>
      </c>
      <c r="K1255" t="s">
        <v>2872</v>
      </c>
      <c r="L1255">
        <v>19</v>
      </c>
      <c r="M1255">
        <v>17</v>
      </c>
      <c r="N1255">
        <v>17</v>
      </c>
      <c r="O1255">
        <v>66.099999999999994</v>
      </c>
      <c r="P1255">
        <v>64</v>
      </c>
      <c r="Q1255">
        <v>64</v>
      </c>
      <c r="R1255">
        <v>42.713000000000001</v>
      </c>
      <c r="S1255">
        <v>0</v>
      </c>
      <c r="T1255">
        <v>273.25</v>
      </c>
      <c r="U1255">
        <v>5759800000</v>
      </c>
      <c r="V1255">
        <v>137</v>
      </c>
      <c r="W1255">
        <v>29.856349999999999</v>
      </c>
      <c r="X1255">
        <v>29.802320000000002</v>
      </c>
      <c r="Y1255">
        <v>30.050640000000001</v>
      </c>
      <c r="Z1255">
        <v>29.540230000000001</v>
      </c>
      <c r="AA1255">
        <v>30.030650000000001</v>
      </c>
      <c r="AB1255">
        <v>29.690359999999998</v>
      </c>
    </row>
    <row r="1256" spans="2:28" x14ac:dyDescent="0.25">
      <c r="B1256">
        <v>1.28198468862209</v>
      </c>
      <c r="C1256">
        <v>-0.29274431864420702</v>
      </c>
      <c r="D1256" t="s">
        <v>2877</v>
      </c>
      <c r="E1256" t="s">
        <v>2877</v>
      </c>
      <c r="F1256" t="s">
        <v>2878</v>
      </c>
      <c r="G1256" t="s">
        <v>2879</v>
      </c>
      <c r="H1256" t="s">
        <v>7132</v>
      </c>
      <c r="I1256">
        <v>1</v>
      </c>
      <c r="J1256">
        <v>4</v>
      </c>
      <c r="K1256" t="s">
        <v>2876</v>
      </c>
      <c r="L1256">
        <v>29</v>
      </c>
      <c r="M1256">
        <v>29</v>
      </c>
      <c r="N1256">
        <v>29</v>
      </c>
      <c r="O1256">
        <v>35</v>
      </c>
      <c r="P1256">
        <v>35</v>
      </c>
      <c r="Q1256">
        <v>35</v>
      </c>
      <c r="R1256">
        <v>108.49</v>
      </c>
      <c r="S1256">
        <v>0</v>
      </c>
      <c r="T1256">
        <v>323.31</v>
      </c>
      <c r="U1256">
        <v>10599000000</v>
      </c>
      <c r="V1256">
        <v>226</v>
      </c>
      <c r="W1256">
        <v>30.52739</v>
      </c>
      <c r="X1256">
        <v>30.369009999999999</v>
      </c>
      <c r="Y1256">
        <v>30.658550000000002</v>
      </c>
      <c r="Z1256">
        <v>30.940770000000001</v>
      </c>
      <c r="AA1256">
        <v>30.71857</v>
      </c>
      <c r="AB1256">
        <v>30.77384</v>
      </c>
    </row>
    <row r="1257" spans="2:28" x14ac:dyDescent="0.25">
      <c r="B1257">
        <v>1.0958969249753501</v>
      </c>
      <c r="C1257">
        <v>-0.49206733703613298</v>
      </c>
      <c r="D1257" t="s">
        <v>2881</v>
      </c>
      <c r="E1257" t="s">
        <v>2881</v>
      </c>
      <c r="F1257" t="s">
        <v>2882</v>
      </c>
      <c r="G1257" t="s">
        <v>2883</v>
      </c>
      <c r="H1257" t="s">
        <v>7132</v>
      </c>
      <c r="I1257">
        <v>1</v>
      </c>
      <c r="J1257">
        <v>4</v>
      </c>
      <c r="K1257" t="s">
        <v>2880</v>
      </c>
      <c r="L1257">
        <v>6</v>
      </c>
      <c r="M1257">
        <v>6</v>
      </c>
      <c r="N1257">
        <v>6</v>
      </c>
      <c r="O1257">
        <v>24.6</v>
      </c>
      <c r="P1257">
        <v>24.6</v>
      </c>
      <c r="Q1257">
        <v>24.6</v>
      </c>
      <c r="R1257">
        <v>38.113</v>
      </c>
      <c r="S1257">
        <v>0</v>
      </c>
      <c r="T1257">
        <v>10.505000000000001</v>
      </c>
      <c r="U1257">
        <v>278220000</v>
      </c>
      <c r="V1257">
        <v>16</v>
      </c>
      <c r="W1257">
        <v>25.251110000000001</v>
      </c>
      <c r="X1257">
        <v>24.80134</v>
      </c>
      <c r="Y1257">
        <v>25.36936</v>
      </c>
      <c r="Z1257">
        <v>25.396789999999999</v>
      </c>
      <c r="AA1257">
        <v>25.704090000000001</v>
      </c>
      <c r="AB1257">
        <v>25.797139999999999</v>
      </c>
    </row>
    <row r="1258" spans="2:28" x14ac:dyDescent="0.25">
      <c r="B1258">
        <v>0.87603625425715403</v>
      </c>
      <c r="C1258">
        <v>-0.184092839558918</v>
      </c>
      <c r="D1258" t="s">
        <v>2885</v>
      </c>
      <c r="E1258" t="s">
        <v>2885</v>
      </c>
      <c r="F1258" t="s">
        <v>2886</v>
      </c>
      <c r="G1258" t="s">
        <v>2887</v>
      </c>
      <c r="H1258" t="s">
        <v>7132</v>
      </c>
      <c r="I1258">
        <v>1</v>
      </c>
      <c r="J1258">
        <v>4</v>
      </c>
      <c r="K1258" t="s">
        <v>2884</v>
      </c>
      <c r="L1258">
        <v>103</v>
      </c>
      <c r="M1258">
        <v>103</v>
      </c>
      <c r="N1258">
        <v>103</v>
      </c>
      <c r="O1258">
        <v>41.9</v>
      </c>
      <c r="P1258">
        <v>41.9</v>
      </c>
      <c r="Q1258">
        <v>41.9</v>
      </c>
      <c r="R1258">
        <v>398.29</v>
      </c>
      <c r="S1258">
        <v>0</v>
      </c>
      <c r="T1258">
        <v>323.31</v>
      </c>
      <c r="U1258">
        <v>23828000000</v>
      </c>
      <c r="V1258">
        <v>748</v>
      </c>
      <c r="W1258">
        <v>31.599969999999999</v>
      </c>
      <c r="X1258">
        <v>31.781790000000001</v>
      </c>
      <c r="Y1258">
        <v>31.875440000000001</v>
      </c>
      <c r="Z1258">
        <v>32.011389999999999</v>
      </c>
      <c r="AA1258">
        <v>31.968979999999998</v>
      </c>
      <c r="AB1258">
        <v>31.82911</v>
      </c>
    </row>
    <row r="1259" spans="2:28" x14ac:dyDescent="0.25">
      <c r="B1259">
        <v>0.81527106514724201</v>
      </c>
      <c r="C1259">
        <v>0.34129778544107803</v>
      </c>
      <c r="D1259" t="s">
        <v>2889</v>
      </c>
      <c r="E1259" t="s">
        <v>2889</v>
      </c>
      <c r="F1259" t="s">
        <v>2890</v>
      </c>
      <c r="G1259" t="s">
        <v>2891</v>
      </c>
      <c r="H1259" t="s">
        <v>7132</v>
      </c>
      <c r="I1259">
        <v>1</v>
      </c>
      <c r="J1259">
        <v>4</v>
      </c>
      <c r="K1259" t="s">
        <v>252</v>
      </c>
      <c r="L1259">
        <v>7</v>
      </c>
      <c r="M1259">
        <v>7</v>
      </c>
      <c r="N1259">
        <v>7</v>
      </c>
      <c r="O1259">
        <v>57</v>
      </c>
      <c r="P1259">
        <v>57</v>
      </c>
      <c r="Q1259">
        <v>57</v>
      </c>
      <c r="R1259">
        <v>15.137</v>
      </c>
      <c r="S1259">
        <v>0</v>
      </c>
      <c r="T1259">
        <v>71.099999999999994</v>
      </c>
      <c r="U1259">
        <v>1775300000</v>
      </c>
      <c r="V1259">
        <v>61</v>
      </c>
      <c r="W1259">
        <v>28.448180000000001</v>
      </c>
      <c r="X1259">
        <v>27.962789999999998</v>
      </c>
      <c r="Y1259">
        <v>28.359760000000001</v>
      </c>
      <c r="Z1259">
        <v>27.740849999999998</v>
      </c>
      <c r="AA1259">
        <v>28.154409999999999</v>
      </c>
      <c r="AB1259">
        <v>27.851559999999999</v>
      </c>
    </row>
    <row r="1260" spans="2:28" x14ac:dyDescent="0.25">
      <c r="B1260">
        <v>0.74147511226538099</v>
      </c>
      <c r="C1260">
        <v>0.79480743408203103</v>
      </c>
      <c r="D1260" t="s">
        <v>2892</v>
      </c>
      <c r="E1260" t="s">
        <v>2892</v>
      </c>
      <c r="F1260" t="s">
        <v>2893</v>
      </c>
      <c r="G1260" t="s">
        <v>2894</v>
      </c>
      <c r="H1260" t="s">
        <v>7132</v>
      </c>
      <c r="I1260">
        <v>1</v>
      </c>
      <c r="J1260">
        <v>4</v>
      </c>
      <c r="K1260" t="s">
        <v>1348</v>
      </c>
      <c r="L1260">
        <v>24</v>
      </c>
      <c r="M1260">
        <v>24</v>
      </c>
      <c r="N1260">
        <v>24</v>
      </c>
      <c r="O1260">
        <v>25.6</v>
      </c>
      <c r="P1260">
        <v>25.6</v>
      </c>
      <c r="Q1260">
        <v>25.6</v>
      </c>
      <c r="R1260">
        <v>129.68</v>
      </c>
      <c r="S1260">
        <v>0</v>
      </c>
      <c r="T1260">
        <v>59.192</v>
      </c>
      <c r="U1260">
        <v>813900000</v>
      </c>
      <c r="V1260">
        <v>50</v>
      </c>
      <c r="W1260">
        <v>28.112020000000001</v>
      </c>
      <c r="X1260">
        <v>26.468119999999999</v>
      </c>
      <c r="Y1260">
        <v>27.24436</v>
      </c>
      <c r="Z1260">
        <v>26.25395</v>
      </c>
      <c r="AA1260">
        <v>26.697369999999999</v>
      </c>
      <c r="AB1260">
        <v>26.488759999999999</v>
      </c>
    </row>
    <row r="1261" spans="2:28" x14ac:dyDescent="0.25">
      <c r="B1261">
        <v>0.30739043999308702</v>
      </c>
      <c r="C1261">
        <v>-0.59776051839192601</v>
      </c>
      <c r="D1261" t="s">
        <v>2899</v>
      </c>
      <c r="E1261" t="s">
        <v>2899</v>
      </c>
      <c r="F1261" t="s">
        <v>2900</v>
      </c>
      <c r="G1261" t="s">
        <v>2901</v>
      </c>
      <c r="H1261" t="s">
        <v>7132</v>
      </c>
      <c r="I1261">
        <v>1</v>
      </c>
      <c r="J1261">
        <v>4</v>
      </c>
      <c r="K1261" t="s">
        <v>768</v>
      </c>
      <c r="L1261">
        <v>6</v>
      </c>
      <c r="M1261">
        <v>6</v>
      </c>
      <c r="N1261">
        <v>6</v>
      </c>
      <c r="O1261">
        <v>8.6</v>
      </c>
      <c r="P1261">
        <v>8.6</v>
      </c>
      <c r="Q1261">
        <v>8.6</v>
      </c>
      <c r="R1261">
        <v>137.61000000000001</v>
      </c>
      <c r="S1261">
        <v>0</v>
      </c>
      <c r="T1261">
        <v>13.829000000000001</v>
      </c>
      <c r="U1261">
        <v>189740000</v>
      </c>
      <c r="V1261">
        <v>13</v>
      </c>
      <c r="W1261">
        <v>24.996490000000001</v>
      </c>
      <c r="X1261">
        <v>25.18967</v>
      </c>
      <c r="Y1261">
        <v>22.768799999999999</v>
      </c>
      <c r="Z1261">
        <v>24.600370000000002</v>
      </c>
      <c r="AA1261">
        <v>25.073699999999999</v>
      </c>
      <c r="AB1261">
        <v>25.074190000000002</v>
      </c>
    </row>
    <row r="1262" spans="2:28" x14ac:dyDescent="0.25">
      <c r="B1262">
        <v>1.0820827555090899</v>
      </c>
      <c r="C1262">
        <v>-0.25478680928548397</v>
      </c>
      <c r="D1262" t="s">
        <v>2915</v>
      </c>
      <c r="E1262" t="s">
        <v>2915</v>
      </c>
      <c r="F1262" t="s">
        <v>2916</v>
      </c>
      <c r="G1262" t="s">
        <v>2917</v>
      </c>
      <c r="H1262" t="s">
        <v>7132</v>
      </c>
      <c r="I1262">
        <v>1</v>
      </c>
      <c r="J1262">
        <v>4</v>
      </c>
      <c r="K1262" t="s">
        <v>2914</v>
      </c>
      <c r="L1262">
        <v>14</v>
      </c>
      <c r="M1262">
        <v>14</v>
      </c>
      <c r="N1262">
        <v>14</v>
      </c>
      <c r="O1262">
        <v>28.5</v>
      </c>
      <c r="P1262">
        <v>28.5</v>
      </c>
      <c r="Q1262">
        <v>28.5</v>
      </c>
      <c r="R1262">
        <v>49.924999999999997</v>
      </c>
      <c r="S1262">
        <v>0</v>
      </c>
      <c r="T1262">
        <v>78.504000000000005</v>
      </c>
      <c r="U1262">
        <v>1111000000</v>
      </c>
      <c r="V1262">
        <v>60</v>
      </c>
      <c r="W1262">
        <v>27.287269999999999</v>
      </c>
      <c r="X1262">
        <v>27.207509999999999</v>
      </c>
      <c r="Y1262">
        <v>27.368780000000001</v>
      </c>
      <c r="Z1262">
        <v>27.740020000000001</v>
      </c>
      <c r="AA1262">
        <v>27.476150000000001</v>
      </c>
      <c r="AB1262">
        <v>27.411750000000001</v>
      </c>
    </row>
    <row r="1263" spans="2:28" x14ac:dyDescent="0.25">
      <c r="B1263">
        <v>0.59761462816322197</v>
      </c>
      <c r="C1263">
        <v>0.51626014709472701</v>
      </c>
      <c r="D1263" t="s">
        <v>2931</v>
      </c>
      <c r="E1263" t="s">
        <v>2931</v>
      </c>
      <c r="F1263" t="s">
        <v>2932</v>
      </c>
      <c r="G1263" t="s">
        <v>2933</v>
      </c>
      <c r="H1263" t="s">
        <v>7132</v>
      </c>
      <c r="I1263">
        <v>1</v>
      </c>
      <c r="J1263">
        <v>4</v>
      </c>
      <c r="K1263" t="s">
        <v>2930</v>
      </c>
      <c r="L1263">
        <v>6</v>
      </c>
      <c r="M1263">
        <v>6</v>
      </c>
      <c r="N1263">
        <v>6</v>
      </c>
      <c r="O1263">
        <v>29</v>
      </c>
      <c r="P1263">
        <v>29</v>
      </c>
      <c r="Q1263">
        <v>29</v>
      </c>
      <c r="R1263">
        <v>33.354999999999997</v>
      </c>
      <c r="S1263">
        <v>0</v>
      </c>
      <c r="T1263">
        <v>18.463999999999999</v>
      </c>
      <c r="U1263">
        <v>344850000</v>
      </c>
      <c r="V1263">
        <v>18</v>
      </c>
      <c r="W1263">
        <v>26.090409999999999</v>
      </c>
      <c r="X1263">
        <v>25.55696</v>
      </c>
      <c r="Y1263">
        <v>26.314720000000001</v>
      </c>
      <c r="Z1263">
        <v>24.901129999999998</v>
      </c>
      <c r="AA1263">
        <v>25.986270000000001</v>
      </c>
      <c r="AB1263">
        <v>25.52591</v>
      </c>
    </row>
    <row r="1264" spans="2:28" x14ac:dyDescent="0.25">
      <c r="B1264">
        <v>0.83144120174099501</v>
      </c>
      <c r="C1264">
        <v>1.23341687520345</v>
      </c>
      <c r="D1264" t="s">
        <v>7752</v>
      </c>
      <c r="E1264" t="s">
        <v>7752</v>
      </c>
      <c r="F1264" t="s">
        <v>7753</v>
      </c>
      <c r="G1264" t="s">
        <v>7754</v>
      </c>
      <c r="H1264" t="s">
        <v>7132</v>
      </c>
      <c r="I1264">
        <v>1</v>
      </c>
      <c r="J1264">
        <v>4</v>
      </c>
      <c r="K1264" t="s">
        <v>7755</v>
      </c>
      <c r="L1264">
        <v>4</v>
      </c>
      <c r="M1264">
        <v>3</v>
      </c>
      <c r="N1264">
        <v>3</v>
      </c>
      <c r="O1264">
        <v>19</v>
      </c>
      <c r="P1264">
        <v>15.4</v>
      </c>
      <c r="Q1264">
        <v>15.4</v>
      </c>
      <c r="R1264">
        <v>33.155000000000001</v>
      </c>
      <c r="S1264">
        <v>0</v>
      </c>
      <c r="T1264">
        <v>13.141999999999999</v>
      </c>
      <c r="U1264">
        <v>141200000</v>
      </c>
      <c r="V1264">
        <v>5</v>
      </c>
      <c r="W1264">
        <v>25.122779999999999</v>
      </c>
      <c r="X1264">
        <v>24.941050000000001</v>
      </c>
      <c r="Y1264">
        <v>24.972719999999999</v>
      </c>
      <c r="Z1264">
        <v>23.89236</v>
      </c>
      <c r="AA1264">
        <v>22.53858</v>
      </c>
      <c r="AB1264">
        <v>24.905360000000002</v>
      </c>
    </row>
    <row r="1265" spans="2:28" x14ac:dyDescent="0.25">
      <c r="B1265">
        <v>0.77873846434610805</v>
      </c>
      <c r="C1265">
        <v>0.15424474080403899</v>
      </c>
      <c r="D1265" t="s">
        <v>2938</v>
      </c>
      <c r="E1265" t="s">
        <v>2938</v>
      </c>
      <c r="F1265" t="s">
        <v>2939</v>
      </c>
      <c r="G1265" t="s">
        <v>2940</v>
      </c>
      <c r="H1265" t="s">
        <v>7132</v>
      </c>
      <c r="I1265">
        <v>1</v>
      </c>
      <c r="J1265">
        <v>4</v>
      </c>
      <c r="K1265" t="s">
        <v>768</v>
      </c>
      <c r="L1265">
        <v>32</v>
      </c>
      <c r="M1265">
        <v>32</v>
      </c>
      <c r="N1265">
        <v>32</v>
      </c>
      <c r="O1265">
        <v>72.099999999999994</v>
      </c>
      <c r="P1265">
        <v>72.099999999999994</v>
      </c>
      <c r="Q1265">
        <v>72.099999999999994</v>
      </c>
      <c r="R1265">
        <v>52.2</v>
      </c>
      <c r="S1265">
        <v>0</v>
      </c>
      <c r="T1265">
        <v>313.87</v>
      </c>
      <c r="U1265">
        <v>7953000000</v>
      </c>
      <c r="V1265">
        <v>247</v>
      </c>
      <c r="W1265">
        <v>30.239789999999999</v>
      </c>
      <c r="X1265">
        <v>30.353840000000002</v>
      </c>
      <c r="Y1265">
        <v>30.509</v>
      </c>
      <c r="Z1265">
        <v>30.12275</v>
      </c>
      <c r="AA1265">
        <v>30.283169999999998</v>
      </c>
      <c r="AB1265">
        <v>30.233979999999999</v>
      </c>
    </row>
    <row r="1266" spans="2:28" x14ac:dyDescent="0.25">
      <c r="B1266">
        <v>0.390965819615337</v>
      </c>
      <c r="C1266">
        <v>7.8658421834308698E-2</v>
      </c>
      <c r="D1266" t="s">
        <v>2941</v>
      </c>
      <c r="E1266" t="s">
        <v>2941</v>
      </c>
      <c r="F1266" t="s">
        <v>2942</v>
      </c>
      <c r="G1266" t="s">
        <v>2943</v>
      </c>
      <c r="H1266" t="s">
        <v>7132</v>
      </c>
      <c r="I1266">
        <v>1</v>
      </c>
      <c r="J1266">
        <v>4</v>
      </c>
      <c r="K1266" t="s">
        <v>451</v>
      </c>
      <c r="L1266">
        <v>28</v>
      </c>
      <c r="M1266">
        <v>28</v>
      </c>
      <c r="N1266">
        <v>28</v>
      </c>
      <c r="O1266">
        <v>39.299999999999997</v>
      </c>
      <c r="P1266">
        <v>39.299999999999997</v>
      </c>
      <c r="Q1266">
        <v>39.299999999999997</v>
      </c>
      <c r="R1266">
        <v>103.32</v>
      </c>
      <c r="S1266">
        <v>0</v>
      </c>
      <c r="T1266">
        <v>147.03</v>
      </c>
      <c r="U1266">
        <v>2396000000</v>
      </c>
      <c r="V1266">
        <v>113</v>
      </c>
      <c r="W1266">
        <v>28.477730000000001</v>
      </c>
      <c r="X1266">
        <v>28.66377</v>
      </c>
      <c r="Y1266">
        <v>28.653420000000001</v>
      </c>
      <c r="Z1266">
        <v>28.427659999999999</v>
      </c>
      <c r="AA1266">
        <v>28.631450000000001</v>
      </c>
      <c r="AB1266">
        <v>28.499829999999999</v>
      </c>
    </row>
    <row r="1267" spans="2:28" x14ac:dyDescent="0.25">
      <c r="B1267">
        <v>0.31321145179460103</v>
      </c>
      <c r="C1267">
        <v>0.14249356587728099</v>
      </c>
      <c r="D1267" t="s">
        <v>2944</v>
      </c>
      <c r="E1267" t="s">
        <v>2944</v>
      </c>
      <c r="F1267" t="s">
        <v>2945</v>
      </c>
      <c r="G1267" t="s">
        <v>2946</v>
      </c>
      <c r="H1267" t="s">
        <v>7132</v>
      </c>
      <c r="I1267">
        <v>1</v>
      </c>
      <c r="J1267">
        <v>4</v>
      </c>
      <c r="K1267" t="s">
        <v>718</v>
      </c>
      <c r="L1267">
        <v>6</v>
      </c>
      <c r="M1267">
        <v>6</v>
      </c>
      <c r="N1267">
        <v>6</v>
      </c>
      <c r="O1267">
        <v>14.4</v>
      </c>
      <c r="P1267">
        <v>14.4</v>
      </c>
      <c r="Q1267">
        <v>14.4</v>
      </c>
      <c r="R1267">
        <v>55.027999999999999</v>
      </c>
      <c r="S1267">
        <v>0</v>
      </c>
      <c r="T1267">
        <v>13.492000000000001</v>
      </c>
      <c r="U1267">
        <v>204320000</v>
      </c>
      <c r="V1267">
        <v>22</v>
      </c>
      <c r="W1267">
        <v>25.03942</v>
      </c>
      <c r="X1267">
        <v>25.227</v>
      </c>
      <c r="Y1267">
        <v>24.918839999999999</v>
      </c>
      <c r="Z1267">
        <v>24.62416</v>
      </c>
      <c r="AA1267">
        <v>25.186309999999999</v>
      </c>
      <c r="AB1267">
        <v>24.947310000000002</v>
      </c>
    </row>
    <row r="1268" spans="2:28" x14ac:dyDescent="0.25">
      <c r="B1268">
        <v>1.22747591878526</v>
      </c>
      <c r="C1268">
        <v>0.46328481038411701</v>
      </c>
      <c r="D1268" t="s">
        <v>2947</v>
      </c>
      <c r="E1268" t="s">
        <v>2947</v>
      </c>
      <c r="F1268" t="s">
        <v>2948</v>
      </c>
      <c r="G1268" t="s">
        <v>2949</v>
      </c>
      <c r="H1268" t="s">
        <v>7132</v>
      </c>
      <c r="I1268">
        <v>1</v>
      </c>
      <c r="J1268">
        <v>4</v>
      </c>
      <c r="K1268" t="s">
        <v>62</v>
      </c>
      <c r="L1268">
        <v>12</v>
      </c>
      <c r="M1268">
        <v>12</v>
      </c>
      <c r="N1268">
        <v>12</v>
      </c>
      <c r="O1268">
        <v>25.8</v>
      </c>
      <c r="P1268">
        <v>25.8</v>
      </c>
      <c r="Q1268">
        <v>25.8</v>
      </c>
      <c r="R1268">
        <v>85.156000000000006</v>
      </c>
      <c r="S1268">
        <v>0</v>
      </c>
      <c r="T1268">
        <v>61.469000000000001</v>
      </c>
      <c r="U1268">
        <v>798920000</v>
      </c>
      <c r="V1268">
        <v>47</v>
      </c>
      <c r="W1268">
        <v>26.952490000000001</v>
      </c>
      <c r="X1268">
        <v>27.34545</v>
      </c>
      <c r="Y1268">
        <v>27.36261</v>
      </c>
      <c r="Z1268">
        <v>26.525279999999999</v>
      </c>
      <c r="AA1268">
        <v>26.85698</v>
      </c>
      <c r="AB1268">
        <v>26.888439999999999</v>
      </c>
    </row>
    <row r="1269" spans="2:28" x14ac:dyDescent="0.25">
      <c r="B1269">
        <v>1.7155155499464001</v>
      </c>
      <c r="C1269">
        <v>0.31025886535644498</v>
      </c>
      <c r="D1269" t="s">
        <v>2966</v>
      </c>
      <c r="E1269" t="s">
        <v>2967</v>
      </c>
      <c r="F1269" t="s">
        <v>2968</v>
      </c>
      <c r="G1269" t="s">
        <v>2969</v>
      </c>
      <c r="H1269" t="s">
        <v>7132</v>
      </c>
      <c r="I1269">
        <v>1</v>
      </c>
      <c r="J1269">
        <v>4</v>
      </c>
      <c r="K1269" t="s">
        <v>2965</v>
      </c>
      <c r="L1269">
        <v>8</v>
      </c>
      <c r="M1269">
        <v>8</v>
      </c>
      <c r="N1269">
        <v>8</v>
      </c>
      <c r="O1269">
        <v>12.9</v>
      </c>
      <c r="P1269">
        <v>12.9</v>
      </c>
      <c r="Q1269">
        <v>12.9</v>
      </c>
      <c r="R1269">
        <v>88.796000000000006</v>
      </c>
      <c r="S1269">
        <v>0</v>
      </c>
      <c r="T1269">
        <v>21.013000000000002</v>
      </c>
      <c r="U1269">
        <v>356530000</v>
      </c>
      <c r="V1269">
        <v>24</v>
      </c>
      <c r="W1269">
        <v>26.036049999999999</v>
      </c>
      <c r="X1269">
        <v>26.005089999999999</v>
      </c>
      <c r="Y1269">
        <v>25.90063</v>
      </c>
      <c r="Z1269">
        <v>25.811319999999998</v>
      </c>
      <c r="AA1269">
        <v>25.61206</v>
      </c>
      <c r="AB1269">
        <v>25.587610000000002</v>
      </c>
    </row>
    <row r="1270" spans="2:28" x14ac:dyDescent="0.25">
      <c r="B1270">
        <v>1.5660501498853601</v>
      </c>
      <c r="C1270">
        <v>0.31411552429199202</v>
      </c>
      <c r="D1270" t="s">
        <v>2971</v>
      </c>
      <c r="E1270" t="s">
        <v>2971</v>
      </c>
      <c r="F1270" t="s">
        <v>2972</v>
      </c>
      <c r="G1270" s="1">
        <v>38412</v>
      </c>
      <c r="H1270" t="s">
        <v>7132</v>
      </c>
      <c r="I1270">
        <v>1</v>
      </c>
      <c r="J1270">
        <v>4</v>
      </c>
      <c r="K1270" t="s">
        <v>2970</v>
      </c>
      <c r="L1270">
        <v>4</v>
      </c>
      <c r="M1270">
        <v>4</v>
      </c>
      <c r="N1270">
        <v>4</v>
      </c>
      <c r="O1270">
        <v>20.100000000000001</v>
      </c>
      <c r="P1270">
        <v>20.100000000000001</v>
      </c>
      <c r="Q1270">
        <v>20.100000000000001</v>
      </c>
      <c r="R1270">
        <v>31.231000000000002</v>
      </c>
      <c r="S1270">
        <v>0</v>
      </c>
      <c r="T1270">
        <v>13.468</v>
      </c>
      <c r="U1270">
        <v>115700000</v>
      </c>
      <c r="V1270">
        <v>12</v>
      </c>
      <c r="W1270">
        <v>24.318169999999999</v>
      </c>
      <c r="X1270">
        <v>24.22354</v>
      </c>
      <c r="Y1270">
        <v>24.406649999999999</v>
      </c>
      <c r="Z1270">
        <v>23.851959999999998</v>
      </c>
      <c r="AA1270">
        <v>24.09329</v>
      </c>
      <c r="AB1270">
        <v>24.060770000000002</v>
      </c>
    </row>
    <row r="1271" spans="2:28" x14ac:dyDescent="0.25">
      <c r="B1271">
        <v>0.66625144114225998</v>
      </c>
      <c r="C1271">
        <v>1.10747146606445</v>
      </c>
      <c r="D1271" t="s">
        <v>2974</v>
      </c>
      <c r="E1271" t="s">
        <v>2974</v>
      </c>
      <c r="F1271" t="s">
        <v>2975</v>
      </c>
      <c r="G1271" t="s">
        <v>2976</v>
      </c>
      <c r="H1271" t="s">
        <v>7132</v>
      </c>
      <c r="I1271">
        <v>1</v>
      </c>
      <c r="J1271">
        <v>4</v>
      </c>
      <c r="K1271" t="s">
        <v>2973</v>
      </c>
      <c r="L1271">
        <v>3</v>
      </c>
      <c r="M1271">
        <v>3</v>
      </c>
      <c r="N1271">
        <v>3</v>
      </c>
      <c r="O1271">
        <v>17.600000000000001</v>
      </c>
      <c r="P1271">
        <v>17.600000000000001</v>
      </c>
      <c r="Q1271">
        <v>17.600000000000001</v>
      </c>
      <c r="R1271">
        <v>29.395</v>
      </c>
      <c r="S1271">
        <v>0</v>
      </c>
      <c r="T1271">
        <v>17.398</v>
      </c>
      <c r="U1271">
        <v>260870000</v>
      </c>
      <c r="V1271">
        <v>12</v>
      </c>
      <c r="W1271">
        <v>25.907039999999999</v>
      </c>
      <c r="X1271">
        <v>25.13128</v>
      </c>
      <c r="Y1271">
        <v>25.859089999999998</v>
      </c>
      <c r="Z1271">
        <v>25.208359999999999</v>
      </c>
      <c r="AA1271">
        <v>23.104030000000002</v>
      </c>
      <c r="AB1271">
        <v>25.262589999999999</v>
      </c>
    </row>
    <row r="1272" spans="2:28" x14ac:dyDescent="0.25">
      <c r="B1272">
        <v>0.40264939484443901</v>
      </c>
      <c r="C1272">
        <v>-0.68497212727864798</v>
      </c>
      <c r="D1272" t="s">
        <v>7756</v>
      </c>
      <c r="E1272" t="s">
        <v>7756</v>
      </c>
      <c r="F1272" t="s">
        <v>7757</v>
      </c>
      <c r="G1272" t="s">
        <v>7758</v>
      </c>
      <c r="H1272" t="s">
        <v>7132</v>
      </c>
      <c r="I1272">
        <v>1</v>
      </c>
      <c r="J1272">
        <v>4</v>
      </c>
      <c r="K1272" t="s">
        <v>7759</v>
      </c>
      <c r="L1272">
        <v>2</v>
      </c>
      <c r="M1272">
        <v>2</v>
      </c>
      <c r="N1272">
        <v>2</v>
      </c>
      <c r="O1272">
        <v>3</v>
      </c>
      <c r="P1272">
        <v>3</v>
      </c>
      <c r="Q1272">
        <v>3</v>
      </c>
      <c r="R1272">
        <v>87.751999999999995</v>
      </c>
      <c r="S1272">
        <v>3.8775000000000002E-4</v>
      </c>
      <c r="T1272">
        <v>2.6335000000000002</v>
      </c>
      <c r="U1272">
        <v>44181000</v>
      </c>
      <c r="V1272">
        <v>5</v>
      </c>
      <c r="W1272">
        <v>23.26971</v>
      </c>
      <c r="X1272">
        <v>21.383140000000001</v>
      </c>
      <c r="Y1272">
        <v>22.596779999999999</v>
      </c>
      <c r="Z1272">
        <v>22.17605</v>
      </c>
      <c r="AA1272">
        <v>23.52552</v>
      </c>
      <c r="AB1272">
        <v>23.602979999999999</v>
      </c>
    </row>
    <row r="1273" spans="2:28" x14ac:dyDescent="0.25">
      <c r="B1273">
        <v>2.75856898206727E-2</v>
      </c>
      <c r="C1273">
        <v>-1.25592549641915E-2</v>
      </c>
      <c r="D1273" t="s">
        <v>2980</v>
      </c>
      <c r="E1273" t="s">
        <v>2980</v>
      </c>
      <c r="F1273" t="s">
        <v>2981</v>
      </c>
      <c r="G1273" t="s">
        <v>2982</v>
      </c>
      <c r="H1273" t="s">
        <v>7132</v>
      </c>
      <c r="I1273">
        <v>1</v>
      </c>
      <c r="J1273">
        <v>4</v>
      </c>
      <c r="K1273" t="s">
        <v>369</v>
      </c>
      <c r="L1273">
        <v>8</v>
      </c>
      <c r="M1273">
        <v>8</v>
      </c>
      <c r="N1273">
        <v>7</v>
      </c>
      <c r="O1273">
        <v>9.6999999999999993</v>
      </c>
      <c r="P1273">
        <v>9.6999999999999993</v>
      </c>
      <c r="Q1273">
        <v>8.9</v>
      </c>
      <c r="R1273">
        <v>93.245000000000005</v>
      </c>
      <c r="S1273">
        <v>0</v>
      </c>
      <c r="T1273">
        <v>14.612</v>
      </c>
      <c r="U1273">
        <v>265910000</v>
      </c>
      <c r="V1273">
        <v>22</v>
      </c>
      <c r="W1273">
        <v>25.64471</v>
      </c>
      <c r="X1273">
        <v>25.16488</v>
      </c>
      <c r="Y1273">
        <v>25.284649999999999</v>
      </c>
      <c r="Z1273">
        <v>25.461259999999999</v>
      </c>
      <c r="AA1273">
        <v>25.384530000000002</v>
      </c>
      <c r="AB1273">
        <v>25.28613</v>
      </c>
    </row>
    <row r="1274" spans="2:28" x14ac:dyDescent="0.25">
      <c r="B1274">
        <v>0.85049124937295795</v>
      </c>
      <c r="C1274">
        <v>-0.231060663859047</v>
      </c>
      <c r="D1274" t="s">
        <v>2984</v>
      </c>
      <c r="E1274" t="s">
        <v>2984</v>
      </c>
      <c r="F1274" t="s">
        <v>2985</v>
      </c>
      <c r="G1274" t="s">
        <v>2986</v>
      </c>
      <c r="H1274" t="s">
        <v>7132</v>
      </c>
      <c r="I1274">
        <v>1</v>
      </c>
      <c r="J1274">
        <v>4</v>
      </c>
      <c r="K1274" t="s">
        <v>2983</v>
      </c>
      <c r="L1274">
        <v>10</v>
      </c>
      <c r="M1274">
        <v>10</v>
      </c>
      <c r="N1274">
        <v>10</v>
      </c>
      <c r="O1274">
        <v>18.399999999999999</v>
      </c>
      <c r="P1274">
        <v>18.399999999999999</v>
      </c>
      <c r="Q1274">
        <v>18.399999999999999</v>
      </c>
      <c r="R1274">
        <v>60.866</v>
      </c>
      <c r="S1274">
        <v>0</v>
      </c>
      <c r="T1274">
        <v>32.198999999999998</v>
      </c>
      <c r="U1274">
        <v>713370000</v>
      </c>
      <c r="V1274">
        <v>30</v>
      </c>
      <c r="W1274">
        <v>26.782319999999999</v>
      </c>
      <c r="X1274">
        <v>26.81739</v>
      </c>
      <c r="Y1274">
        <v>26.508949999999999</v>
      </c>
      <c r="Z1274">
        <v>27.082529999999998</v>
      </c>
      <c r="AA1274">
        <v>26.911709999999999</v>
      </c>
      <c r="AB1274">
        <v>26.807590000000001</v>
      </c>
    </row>
    <row r="1275" spans="2:28" x14ac:dyDescent="0.25">
      <c r="B1275">
        <v>0.44797574749978197</v>
      </c>
      <c r="C1275">
        <v>-0.13037935892741001</v>
      </c>
      <c r="D1275" t="s">
        <v>2988</v>
      </c>
      <c r="E1275" t="s">
        <v>2988</v>
      </c>
      <c r="F1275" t="s">
        <v>2989</v>
      </c>
      <c r="G1275" t="s">
        <v>2990</v>
      </c>
      <c r="H1275" t="s">
        <v>7132</v>
      </c>
      <c r="I1275">
        <v>1</v>
      </c>
      <c r="J1275">
        <v>4</v>
      </c>
      <c r="K1275" t="s">
        <v>2987</v>
      </c>
      <c r="L1275">
        <v>7</v>
      </c>
      <c r="M1275">
        <v>2</v>
      </c>
      <c r="N1275">
        <v>2</v>
      </c>
      <c r="O1275">
        <v>50.6</v>
      </c>
      <c r="P1275">
        <v>12.2</v>
      </c>
      <c r="Q1275">
        <v>12.2</v>
      </c>
      <c r="R1275">
        <v>19.779</v>
      </c>
      <c r="S1275">
        <v>0</v>
      </c>
      <c r="T1275">
        <v>18.812000000000001</v>
      </c>
      <c r="U1275">
        <v>804710000</v>
      </c>
      <c r="V1275">
        <v>13</v>
      </c>
      <c r="W1275">
        <v>26.933029999999999</v>
      </c>
      <c r="X1275">
        <v>26.776050000000001</v>
      </c>
      <c r="Y1275">
        <v>27.000990000000002</v>
      </c>
      <c r="Z1275">
        <v>26.9069</v>
      </c>
      <c r="AA1275">
        <v>27.24427</v>
      </c>
      <c r="AB1275">
        <v>26.950050000000001</v>
      </c>
    </row>
    <row r="1276" spans="2:28" x14ac:dyDescent="0.25">
      <c r="B1276">
        <v>0.73043250116283298</v>
      </c>
      <c r="C1276">
        <v>0.18552780151367201</v>
      </c>
      <c r="D1276" t="s">
        <v>2991</v>
      </c>
      <c r="E1276" t="s">
        <v>2991</v>
      </c>
      <c r="F1276" t="s">
        <v>2992</v>
      </c>
      <c r="G1276" t="s">
        <v>2993</v>
      </c>
      <c r="H1276" t="s">
        <v>7132</v>
      </c>
      <c r="I1276">
        <v>1</v>
      </c>
      <c r="J1276">
        <v>4</v>
      </c>
      <c r="K1276" t="s">
        <v>198</v>
      </c>
      <c r="L1276">
        <v>9</v>
      </c>
      <c r="M1276">
        <v>9</v>
      </c>
      <c r="N1276">
        <v>9</v>
      </c>
      <c r="O1276">
        <v>21.9</v>
      </c>
      <c r="P1276">
        <v>21.9</v>
      </c>
      <c r="Q1276">
        <v>21.9</v>
      </c>
      <c r="R1276">
        <v>76.722999999999999</v>
      </c>
      <c r="S1276">
        <v>0</v>
      </c>
      <c r="T1276">
        <v>17.716999999999999</v>
      </c>
      <c r="U1276">
        <v>236800000</v>
      </c>
      <c r="V1276">
        <v>20</v>
      </c>
      <c r="W1276">
        <v>25.204339999999998</v>
      </c>
      <c r="X1276">
        <v>25.379840000000002</v>
      </c>
      <c r="Y1276">
        <v>25.525580000000001</v>
      </c>
      <c r="Z1276">
        <v>25.276579999999999</v>
      </c>
      <c r="AA1276">
        <v>25.229749999999999</v>
      </c>
      <c r="AB1276">
        <v>25.046849999999999</v>
      </c>
    </row>
    <row r="1277" spans="2:28" x14ac:dyDescent="0.25">
      <c r="B1277">
        <v>0.35301583719269602</v>
      </c>
      <c r="C1277">
        <v>0.17848587036132799</v>
      </c>
      <c r="D1277" t="s">
        <v>2995</v>
      </c>
      <c r="E1277" t="s">
        <v>2996</v>
      </c>
      <c r="F1277" t="s">
        <v>2997</v>
      </c>
      <c r="G1277" t="s">
        <v>2998</v>
      </c>
      <c r="H1277" t="s">
        <v>7132</v>
      </c>
      <c r="I1277">
        <v>1</v>
      </c>
      <c r="J1277">
        <v>4</v>
      </c>
      <c r="K1277" t="s">
        <v>2994</v>
      </c>
      <c r="L1277">
        <v>7</v>
      </c>
      <c r="M1277">
        <v>7</v>
      </c>
      <c r="N1277">
        <v>7</v>
      </c>
      <c r="O1277">
        <v>19</v>
      </c>
      <c r="P1277">
        <v>19</v>
      </c>
      <c r="Q1277">
        <v>19</v>
      </c>
      <c r="R1277">
        <v>43.688000000000002</v>
      </c>
      <c r="S1277">
        <v>0</v>
      </c>
      <c r="T1277">
        <v>20.649000000000001</v>
      </c>
      <c r="U1277">
        <v>155010000</v>
      </c>
      <c r="V1277">
        <v>22</v>
      </c>
      <c r="W1277">
        <v>24.884650000000001</v>
      </c>
      <c r="X1277">
        <v>24.386009999999999</v>
      </c>
      <c r="Y1277">
        <v>24.757560000000002</v>
      </c>
      <c r="Z1277">
        <v>24.2074</v>
      </c>
      <c r="AA1277">
        <v>24.59554</v>
      </c>
      <c r="AB1277">
        <v>24.689820000000001</v>
      </c>
    </row>
    <row r="1278" spans="2:28" x14ac:dyDescent="0.25">
      <c r="B1278">
        <v>0.89133600553558301</v>
      </c>
      <c r="C1278">
        <v>-0.20506668090820299</v>
      </c>
      <c r="D1278" t="s">
        <v>3000</v>
      </c>
      <c r="E1278" t="s">
        <v>3000</v>
      </c>
      <c r="F1278" t="s">
        <v>3001</v>
      </c>
      <c r="G1278" t="s">
        <v>3002</v>
      </c>
      <c r="H1278" t="s">
        <v>7132</v>
      </c>
      <c r="I1278">
        <v>1</v>
      </c>
      <c r="J1278">
        <v>4</v>
      </c>
      <c r="K1278" t="s">
        <v>2999</v>
      </c>
      <c r="L1278">
        <v>7</v>
      </c>
      <c r="M1278">
        <v>7</v>
      </c>
      <c r="N1278">
        <v>7</v>
      </c>
      <c r="O1278">
        <v>19.5</v>
      </c>
      <c r="P1278">
        <v>19.5</v>
      </c>
      <c r="Q1278">
        <v>19.5</v>
      </c>
      <c r="R1278">
        <v>50.118000000000002</v>
      </c>
      <c r="S1278">
        <v>0</v>
      </c>
      <c r="T1278">
        <v>12.833</v>
      </c>
      <c r="U1278">
        <v>123490000</v>
      </c>
      <c r="V1278">
        <v>13</v>
      </c>
      <c r="W1278">
        <v>24.109010000000001</v>
      </c>
      <c r="X1278">
        <v>24.02563</v>
      </c>
      <c r="Y1278">
        <v>24.207989999999999</v>
      </c>
      <c r="Z1278">
        <v>24.26435</v>
      </c>
      <c r="AA1278">
        <v>24.501359999999998</v>
      </c>
      <c r="AB1278">
        <v>24.192119999999999</v>
      </c>
    </row>
    <row r="1279" spans="2:28" x14ac:dyDescent="0.25">
      <c r="B1279">
        <v>5.3285396253433898E-2</v>
      </c>
      <c r="C1279">
        <v>2.49131520589181E-2</v>
      </c>
      <c r="D1279" t="s">
        <v>3004</v>
      </c>
      <c r="E1279" t="s">
        <v>3004</v>
      </c>
      <c r="F1279" t="s">
        <v>3005</v>
      </c>
      <c r="G1279" t="s">
        <v>3006</v>
      </c>
      <c r="H1279" t="s">
        <v>7132</v>
      </c>
      <c r="I1279">
        <v>1</v>
      </c>
      <c r="J1279">
        <v>4</v>
      </c>
      <c r="K1279" t="s">
        <v>3003</v>
      </c>
      <c r="L1279">
        <v>5</v>
      </c>
      <c r="M1279">
        <v>5</v>
      </c>
      <c r="N1279">
        <v>4</v>
      </c>
      <c r="O1279">
        <v>12</v>
      </c>
      <c r="P1279">
        <v>12</v>
      </c>
      <c r="Q1279">
        <v>9.5</v>
      </c>
      <c r="R1279">
        <v>55.055</v>
      </c>
      <c r="S1279">
        <v>0</v>
      </c>
      <c r="T1279">
        <v>14.279</v>
      </c>
      <c r="U1279">
        <v>172710000</v>
      </c>
      <c r="V1279">
        <v>19</v>
      </c>
      <c r="W1279">
        <v>24.923200000000001</v>
      </c>
      <c r="X1279">
        <v>24.64883</v>
      </c>
      <c r="Y1279">
        <v>24.63317</v>
      </c>
      <c r="Z1279">
        <v>24.856480000000001</v>
      </c>
      <c r="AA1279">
        <v>24.824400000000001</v>
      </c>
      <c r="AB1279">
        <v>24.4496</v>
      </c>
    </row>
    <row r="1280" spans="2:28" x14ac:dyDescent="0.25">
      <c r="B1280">
        <v>0.74616820056571198</v>
      </c>
      <c r="C1280">
        <v>1.4264717102050799</v>
      </c>
      <c r="D1280" t="s">
        <v>7760</v>
      </c>
      <c r="E1280" t="s">
        <v>7760</v>
      </c>
      <c r="F1280" t="s">
        <v>7761</v>
      </c>
      <c r="G1280" t="s">
        <v>7762</v>
      </c>
      <c r="H1280" t="s">
        <v>7132</v>
      </c>
      <c r="I1280">
        <v>1</v>
      </c>
      <c r="J1280">
        <v>4</v>
      </c>
      <c r="K1280" t="s">
        <v>146</v>
      </c>
      <c r="L1280">
        <v>4</v>
      </c>
      <c r="M1280">
        <v>4</v>
      </c>
      <c r="N1280">
        <v>4</v>
      </c>
      <c r="O1280">
        <v>27</v>
      </c>
      <c r="P1280">
        <v>27</v>
      </c>
      <c r="Q1280">
        <v>27</v>
      </c>
      <c r="R1280">
        <v>31.852</v>
      </c>
      <c r="S1280">
        <v>0</v>
      </c>
      <c r="T1280">
        <v>16.033000000000001</v>
      </c>
      <c r="U1280">
        <v>154460000</v>
      </c>
      <c r="V1280">
        <v>3</v>
      </c>
      <c r="W1280">
        <v>25.20992</v>
      </c>
      <c r="X1280">
        <v>24.90343</v>
      </c>
      <c r="Y1280">
        <v>25.226890000000001</v>
      </c>
      <c r="Z1280">
        <v>22.039280000000002</v>
      </c>
      <c r="AA1280">
        <v>24.019459999999999</v>
      </c>
      <c r="AB1280">
        <v>25.002089999999999</v>
      </c>
    </row>
    <row r="1281" spans="2:28" x14ac:dyDescent="0.25">
      <c r="B1281">
        <v>0.92232134461215998</v>
      </c>
      <c r="C1281">
        <v>0.48603185017903899</v>
      </c>
      <c r="D1281" t="s">
        <v>3011</v>
      </c>
      <c r="E1281" t="s">
        <v>3011</v>
      </c>
      <c r="F1281" t="s">
        <v>3012</v>
      </c>
      <c r="G1281" t="s">
        <v>3013</v>
      </c>
      <c r="H1281" t="s">
        <v>7132</v>
      </c>
      <c r="I1281">
        <v>1</v>
      </c>
      <c r="J1281">
        <v>4</v>
      </c>
      <c r="K1281" t="s">
        <v>3010</v>
      </c>
      <c r="L1281">
        <v>6</v>
      </c>
      <c r="M1281">
        <v>6</v>
      </c>
      <c r="N1281">
        <v>6</v>
      </c>
      <c r="O1281">
        <v>25.5</v>
      </c>
      <c r="P1281">
        <v>25.5</v>
      </c>
      <c r="Q1281">
        <v>25.5</v>
      </c>
      <c r="R1281">
        <v>33.308999999999997</v>
      </c>
      <c r="S1281">
        <v>0</v>
      </c>
      <c r="T1281">
        <v>30.231999999999999</v>
      </c>
      <c r="U1281">
        <v>414960000</v>
      </c>
      <c r="V1281">
        <v>26</v>
      </c>
      <c r="W1281">
        <v>26.248670000000001</v>
      </c>
      <c r="X1281">
        <v>25.99578</v>
      </c>
      <c r="Y1281">
        <v>26.617229999999999</v>
      </c>
      <c r="Z1281">
        <v>26.01642</v>
      </c>
      <c r="AA1281">
        <v>25.47128</v>
      </c>
      <c r="AB1281">
        <v>25.915880000000001</v>
      </c>
    </row>
    <row r="1282" spans="2:28" x14ac:dyDescent="0.25">
      <c r="B1282">
        <v>1.72551547643004</v>
      </c>
      <c r="C1282">
        <v>0.32295354207356702</v>
      </c>
      <c r="D1282" t="s">
        <v>3015</v>
      </c>
      <c r="E1282" t="s">
        <v>3015</v>
      </c>
      <c r="F1282" t="s">
        <v>3016</v>
      </c>
      <c r="G1282" t="s">
        <v>3017</v>
      </c>
      <c r="H1282" t="s">
        <v>7132</v>
      </c>
      <c r="I1282">
        <v>1</v>
      </c>
      <c r="J1282">
        <v>4</v>
      </c>
      <c r="K1282" t="s">
        <v>3014</v>
      </c>
      <c r="L1282">
        <v>2</v>
      </c>
      <c r="M1282">
        <v>2</v>
      </c>
      <c r="N1282">
        <v>2</v>
      </c>
      <c r="O1282">
        <v>6.5</v>
      </c>
      <c r="P1282">
        <v>6.5</v>
      </c>
      <c r="Q1282">
        <v>6.5</v>
      </c>
      <c r="R1282">
        <v>37.826999999999998</v>
      </c>
      <c r="S1282">
        <v>0</v>
      </c>
      <c r="T1282">
        <v>9.4238999999999997</v>
      </c>
      <c r="U1282">
        <v>126720000</v>
      </c>
      <c r="V1282">
        <v>9</v>
      </c>
      <c r="W1282">
        <v>24.566800000000001</v>
      </c>
      <c r="X1282">
        <v>24.49118</v>
      </c>
      <c r="Y1282">
        <v>24.370259999999998</v>
      </c>
      <c r="Z1282">
        <v>24.123609999999999</v>
      </c>
      <c r="AA1282">
        <v>24.2727</v>
      </c>
      <c r="AB1282">
        <v>24.063079999999999</v>
      </c>
    </row>
    <row r="1283" spans="2:28" x14ac:dyDescent="0.25">
      <c r="B1283">
        <v>0.952391834618741</v>
      </c>
      <c r="C1283">
        <v>-0.41398747762044202</v>
      </c>
      <c r="D1283" t="s">
        <v>3019</v>
      </c>
      <c r="E1283" t="s">
        <v>3019</v>
      </c>
      <c r="F1283" t="s">
        <v>3020</v>
      </c>
      <c r="G1283" t="s">
        <v>3021</v>
      </c>
      <c r="H1283" t="s">
        <v>7132</v>
      </c>
      <c r="I1283">
        <v>1</v>
      </c>
      <c r="J1283">
        <v>4</v>
      </c>
      <c r="K1283" t="s">
        <v>3018</v>
      </c>
      <c r="L1283">
        <v>3</v>
      </c>
      <c r="M1283">
        <v>2</v>
      </c>
      <c r="N1283">
        <v>2</v>
      </c>
      <c r="O1283">
        <v>7.4</v>
      </c>
      <c r="P1283">
        <v>4.7</v>
      </c>
      <c r="Q1283">
        <v>4.7</v>
      </c>
      <c r="R1283">
        <v>39.024999999999999</v>
      </c>
      <c r="S1283">
        <v>3.858E-4</v>
      </c>
      <c r="T1283">
        <v>2.5861999999999998</v>
      </c>
      <c r="U1283">
        <v>59756000</v>
      </c>
      <c r="V1283">
        <v>9</v>
      </c>
      <c r="W1283">
        <v>23.020340000000001</v>
      </c>
      <c r="X1283">
        <v>22.659510000000001</v>
      </c>
      <c r="Y1283">
        <v>23.274270000000001</v>
      </c>
      <c r="Z1283">
        <v>23.564769999999999</v>
      </c>
      <c r="AA1283">
        <v>23.225950000000001</v>
      </c>
      <c r="AB1283">
        <v>23.405360000000002</v>
      </c>
    </row>
    <row r="1284" spans="2:28" x14ac:dyDescent="0.25">
      <c r="B1284">
        <v>1.32210970456954</v>
      </c>
      <c r="C1284">
        <v>-0.24870554606119899</v>
      </c>
      <c r="D1284" t="s">
        <v>3023</v>
      </c>
      <c r="E1284" t="s">
        <v>3023</v>
      </c>
      <c r="F1284" t="s">
        <v>3024</v>
      </c>
      <c r="G1284" t="s">
        <v>3025</v>
      </c>
      <c r="H1284" t="s">
        <v>7132</v>
      </c>
      <c r="I1284">
        <v>1</v>
      </c>
      <c r="J1284">
        <v>4</v>
      </c>
      <c r="K1284" t="s">
        <v>3022</v>
      </c>
      <c r="L1284">
        <v>23</v>
      </c>
      <c r="M1284">
        <v>23</v>
      </c>
      <c r="N1284">
        <v>23</v>
      </c>
      <c r="O1284">
        <v>30.1</v>
      </c>
      <c r="P1284">
        <v>30.1</v>
      </c>
      <c r="Q1284">
        <v>30.1</v>
      </c>
      <c r="R1284">
        <v>105.73</v>
      </c>
      <c r="S1284">
        <v>0</v>
      </c>
      <c r="T1284">
        <v>104.63</v>
      </c>
      <c r="U1284">
        <v>1338900000</v>
      </c>
      <c r="V1284">
        <v>99</v>
      </c>
      <c r="W1284">
        <v>27.54392</v>
      </c>
      <c r="X1284">
        <v>27.63062</v>
      </c>
      <c r="Y1284">
        <v>27.457719999999998</v>
      </c>
      <c r="Z1284">
        <v>27.811520000000002</v>
      </c>
      <c r="AA1284">
        <v>27.908049999999999</v>
      </c>
      <c r="AB1284">
        <v>27.658809999999999</v>
      </c>
    </row>
    <row r="1285" spans="2:28" x14ac:dyDescent="0.25">
      <c r="B1285">
        <v>0.41349633463999402</v>
      </c>
      <c r="C1285">
        <v>0.22566731770833601</v>
      </c>
      <c r="D1285" t="s">
        <v>3027</v>
      </c>
      <c r="E1285" t="s">
        <v>3027</v>
      </c>
      <c r="F1285" t="s">
        <v>3028</v>
      </c>
      <c r="G1285" t="s">
        <v>3029</v>
      </c>
      <c r="H1285" t="s">
        <v>7132</v>
      </c>
      <c r="I1285">
        <v>1</v>
      </c>
      <c r="J1285">
        <v>4</v>
      </c>
      <c r="K1285" t="s">
        <v>3026</v>
      </c>
      <c r="L1285">
        <v>4</v>
      </c>
      <c r="M1285">
        <v>4</v>
      </c>
      <c r="N1285">
        <v>4</v>
      </c>
      <c r="O1285">
        <v>5.2</v>
      </c>
      <c r="P1285">
        <v>5.2</v>
      </c>
      <c r="Q1285">
        <v>5.2</v>
      </c>
      <c r="R1285">
        <v>94.138000000000005</v>
      </c>
      <c r="S1285">
        <v>0</v>
      </c>
      <c r="T1285">
        <v>7.3364000000000003</v>
      </c>
      <c r="U1285">
        <v>135620000</v>
      </c>
      <c r="V1285">
        <v>10</v>
      </c>
      <c r="W1285">
        <v>24.84076</v>
      </c>
      <c r="X1285">
        <v>24.44</v>
      </c>
      <c r="Y1285">
        <v>24.187519999999999</v>
      </c>
      <c r="Z1285">
        <v>24.080100000000002</v>
      </c>
      <c r="AA1285">
        <v>24.52223</v>
      </c>
      <c r="AB1285">
        <v>24.188960000000002</v>
      </c>
    </row>
    <row r="1286" spans="2:28" x14ac:dyDescent="0.25">
      <c r="B1286">
        <v>1.02885688397505</v>
      </c>
      <c r="C1286">
        <v>0.49532063802083598</v>
      </c>
      <c r="D1286" t="s">
        <v>3031</v>
      </c>
      <c r="E1286" t="s">
        <v>3031</v>
      </c>
      <c r="F1286" t="s">
        <v>3032</v>
      </c>
      <c r="G1286" t="s">
        <v>3033</v>
      </c>
      <c r="H1286" t="s">
        <v>7132</v>
      </c>
      <c r="I1286">
        <v>1</v>
      </c>
      <c r="J1286">
        <v>4</v>
      </c>
      <c r="K1286" t="s">
        <v>3030</v>
      </c>
      <c r="L1286">
        <v>6</v>
      </c>
      <c r="M1286">
        <v>6</v>
      </c>
      <c r="N1286">
        <v>6</v>
      </c>
      <c r="O1286">
        <v>35.4</v>
      </c>
      <c r="P1286">
        <v>35.4</v>
      </c>
      <c r="Q1286">
        <v>35.4</v>
      </c>
      <c r="R1286">
        <v>28.274000000000001</v>
      </c>
      <c r="S1286">
        <v>0</v>
      </c>
      <c r="T1286">
        <v>15.13</v>
      </c>
      <c r="U1286">
        <v>231320000</v>
      </c>
      <c r="V1286">
        <v>11</v>
      </c>
      <c r="W1286">
        <v>25.561219999999999</v>
      </c>
      <c r="X1286">
        <v>25.654029999999999</v>
      </c>
      <c r="Y1286">
        <v>24.99343</v>
      </c>
      <c r="Z1286">
        <v>24.845510000000001</v>
      </c>
      <c r="AA1286">
        <v>24.78856</v>
      </c>
      <c r="AB1286">
        <v>25.088650000000001</v>
      </c>
    </row>
    <row r="1287" spans="2:28" x14ac:dyDescent="0.25">
      <c r="B1287">
        <v>0.53981759725635203</v>
      </c>
      <c r="C1287">
        <v>0.112696965535481</v>
      </c>
      <c r="D1287" t="s">
        <v>3035</v>
      </c>
      <c r="E1287" t="s">
        <v>3035</v>
      </c>
      <c r="F1287" t="s">
        <v>3036</v>
      </c>
      <c r="G1287" t="s">
        <v>3037</v>
      </c>
      <c r="H1287" t="s">
        <v>7132</v>
      </c>
      <c r="I1287">
        <v>1</v>
      </c>
      <c r="J1287">
        <v>4</v>
      </c>
      <c r="K1287" t="s">
        <v>3034</v>
      </c>
      <c r="L1287">
        <v>8</v>
      </c>
      <c r="M1287">
        <v>7</v>
      </c>
      <c r="N1287">
        <v>7</v>
      </c>
      <c r="O1287">
        <v>13.1</v>
      </c>
      <c r="P1287">
        <v>11</v>
      </c>
      <c r="Q1287">
        <v>11</v>
      </c>
      <c r="R1287">
        <v>76.775000000000006</v>
      </c>
      <c r="S1287">
        <v>0</v>
      </c>
      <c r="T1287">
        <v>14.377000000000001</v>
      </c>
      <c r="U1287">
        <v>165980000</v>
      </c>
      <c r="V1287">
        <v>10</v>
      </c>
      <c r="W1287">
        <v>24.755980000000001</v>
      </c>
      <c r="X1287">
        <v>24.688960000000002</v>
      </c>
      <c r="Y1287">
        <v>24.81382</v>
      </c>
      <c r="Z1287">
        <v>24.476179999999999</v>
      </c>
      <c r="AA1287">
        <v>24.759589999999999</v>
      </c>
      <c r="AB1287">
        <v>24.684909999999999</v>
      </c>
    </row>
    <row r="1288" spans="2:28" x14ac:dyDescent="0.25">
      <c r="B1288">
        <v>0.148658034951583</v>
      </c>
      <c r="C1288">
        <v>-3.60673268636056E-2</v>
      </c>
      <c r="D1288" t="s">
        <v>3039</v>
      </c>
      <c r="E1288" t="s">
        <v>3039</v>
      </c>
      <c r="F1288" t="s">
        <v>3040</v>
      </c>
      <c r="G1288" t="s">
        <v>3041</v>
      </c>
      <c r="H1288" t="s">
        <v>7132</v>
      </c>
      <c r="I1288">
        <v>1</v>
      </c>
      <c r="J1288">
        <v>4</v>
      </c>
      <c r="K1288" t="s">
        <v>3038</v>
      </c>
      <c r="L1288">
        <v>26</v>
      </c>
      <c r="M1288">
        <v>26</v>
      </c>
      <c r="N1288">
        <v>26</v>
      </c>
      <c r="O1288">
        <v>26.5</v>
      </c>
      <c r="P1288">
        <v>26.5</v>
      </c>
      <c r="Q1288">
        <v>26.5</v>
      </c>
      <c r="R1288">
        <v>126.85</v>
      </c>
      <c r="S1288">
        <v>0</v>
      </c>
      <c r="T1288">
        <v>66.45</v>
      </c>
      <c r="U1288">
        <v>1132000000</v>
      </c>
      <c r="V1288">
        <v>83</v>
      </c>
      <c r="W1288">
        <v>27.463339999999999</v>
      </c>
      <c r="X1288">
        <v>27.431100000000001</v>
      </c>
      <c r="Y1288">
        <v>27.408840000000001</v>
      </c>
      <c r="Z1288">
        <v>27.43038</v>
      </c>
      <c r="AA1288">
        <v>27.640650000000001</v>
      </c>
      <c r="AB1288">
        <v>27.340450000000001</v>
      </c>
    </row>
    <row r="1289" spans="2:28" x14ac:dyDescent="0.25">
      <c r="B1289">
        <v>0.85744739929043701</v>
      </c>
      <c r="C1289">
        <v>0.86458460489908595</v>
      </c>
      <c r="D1289" t="s">
        <v>3043</v>
      </c>
      <c r="E1289" t="s">
        <v>3043</v>
      </c>
      <c r="F1289" t="s">
        <v>3044</v>
      </c>
      <c r="G1289" t="s">
        <v>3045</v>
      </c>
      <c r="H1289" t="s">
        <v>7132</v>
      </c>
      <c r="I1289">
        <v>1</v>
      </c>
      <c r="J1289">
        <v>4</v>
      </c>
      <c r="K1289" t="s">
        <v>3042</v>
      </c>
      <c r="L1289">
        <v>5</v>
      </c>
      <c r="M1289">
        <v>5</v>
      </c>
      <c r="N1289">
        <v>5</v>
      </c>
      <c r="O1289">
        <v>16.3</v>
      </c>
      <c r="P1289">
        <v>16.3</v>
      </c>
      <c r="Q1289">
        <v>16.3</v>
      </c>
      <c r="R1289">
        <v>50.036000000000001</v>
      </c>
      <c r="S1289">
        <v>0</v>
      </c>
      <c r="T1289">
        <v>9.9925999999999995</v>
      </c>
      <c r="U1289">
        <v>101510000</v>
      </c>
      <c r="V1289">
        <v>9</v>
      </c>
      <c r="W1289">
        <v>24.562909999999999</v>
      </c>
      <c r="X1289">
        <v>24.236740000000001</v>
      </c>
      <c r="Y1289">
        <v>24.430140000000002</v>
      </c>
      <c r="Z1289">
        <v>22.640750000000001</v>
      </c>
      <c r="AA1289">
        <v>24.13344</v>
      </c>
      <c r="AB1289">
        <v>23.861830000000001</v>
      </c>
    </row>
    <row r="1290" spans="2:28" x14ac:dyDescent="0.25">
      <c r="B1290">
        <v>0.138587935911377</v>
      </c>
      <c r="C1290">
        <v>5.5233637491859597E-2</v>
      </c>
      <c r="D1290" t="s">
        <v>3047</v>
      </c>
      <c r="E1290" t="s">
        <v>3047</v>
      </c>
      <c r="F1290" t="s">
        <v>3048</v>
      </c>
      <c r="G1290" t="s">
        <v>3049</v>
      </c>
      <c r="H1290" t="s">
        <v>7132</v>
      </c>
      <c r="I1290">
        <v>1</v>
      </c>
      <c r="J1290">
        <v>4</v>
      </c>
      <c r="K1290" t="s">
        <v>3046</v>
      </c>
      <c r="L1290">
        <v>9</v>
      </c>
      <c r="M1290">
        <v>9</v>
      </c>
      <c r="N1290">
        <v>9</v>
      </c>
      <c r="O1290">
        <v>12.2</v>
      </c>
      <c r="P1290">
        <v>12.2</v>
      </c>
      <c r="Q1290">
        <v>12.2</v>
      </c>
      <c r="R1290">
        <v>121.55</v>
      </c>
      <c r="S1290">
        <v>0</v>
      </c>
      <c r="T1290">
        <v>29.164000000000001</v>
      </c>
      <c r="U1290">
        <v>806390000</v>
      </c>
      <c r="V1290">
        <v>22</v>
      </c>
      <c r="W1290">
        <v>27.14667</v>
      </c>
      <c r="X1290">
        <v>26.82808</v>
      </c>
      <c r="Y1290">
        <v>27.142189999999999</v>
      </c>
      <c r="Z1290">
        <v>27.17455</v>
      </c>
      <c r="AA1290">
        <v>26.821529999999999</v>
      </c>
      <c r="AB1290">
        <v>26.955159999999999</v>
      </c>
    </row>
    <row r="1291" spans="2:28" x14ac:dyDescent="0.25">
      <c r="B1291">
        <v>0.80544290818541198</v>
      </c>
      <c r="C1291">
        <v>-0.27053769429524599</v>
      </c>
      <c r="D1291" t="s">
        <v>3051</v>
      </c>
      <c r="E1291" t="s">
        <v>3051</v>
      </c>
      <c r="F1291" t="s">
        <v>3052</v>
      </c>
      <c r="G1291" t="s">
        <v>3053</v>
      </c>
      <c r="H1291" t="s">
        <v>7132</v>
      </c>
      <c r="I1291">
        <v>1</v>
      </c>
      <c r="J1291">
        <v>4</v>
      </c>
      <c r="K1291" t="s">
        <v>3050</v>
      </c>
      <c r="L1291">
        <v>3</v>
      </c>
      <c r="M1291">
        <v>3</v>
      </c>
      <c r="N1291">
        <v>3</v>
      </c>
      <c r="O1291">
        <v>4.3</v>
      </c>
      <c r="P1291">
        <v>4.3</v>
      </c>
      <c r="Q1291">
        <v>4.3</v>
      </c>
      <c r="R1291">
        <v>71.438999999999993</v>
      </c>
      <c r="S1291">
        <v>0</v>
      </c>
      <c r="T1291">
        <v>5.4127000000000001</v>
      </c>
      <c r="U1291">
        <v>111730000</v>
      </c>
      <c r="V1291">
        <v>12</v>
      </c>
      <c r="W1291">
        <v>24.193020000000001</v>
      </c>
      <c r="X1291">
        <v>24.023440000000001</v>
      </c>
      <c r="Y1291">
        <v>23.694559999999999</v>
      </c>
      <c r="Z1291">
        <v>24.150120000000001</v>
      </c>
      <c r="AA1291">
        <v>24.241910000000001</v>
      </c>
      <c r="AB1291">
        <v>24.3306</v>
      </c>
    </row>
    <row r="1292" spans="2:28" x14ac:dyDescent="0.25">
      <c r="B1292">
        <v>0.58582889610509603</v>
      </c>
      <c r="C1292">
        <v>-0.41477521260579298</v>
      </c>
      <c r="D1292" t="s">
        <v>7763</v>
      </c>
      <c r="E1292" t="s">
        <v>7763</v>
      </c>
      <c r="F1292" t="s">
        <v>7764</v>
      </c>
      <c r="G1292" t="s">
        <v>7765</v>
      </c>
      <c r="H1292" t="s">
        <v>7132</v>
      </c>
      <c r="I1292">
        <v>1</v>
      </c>
      <c r="J1292">
        <v>4</v>
      </c>
      <c r="K1292" t="s">
        <v>7766</v>
      </c>
      <c r="L1292">
        <v>3</v>
      </c>
      <c r="M1292">
        <v>3</v>
      </c>
      <c r="N1292">
        <v>3</v>
      </c>
      <c r="O1292">
        <v>6.3</v>
      </c>
      <c r="P1292">
        <v>6.3</v>
      </c>
      <c r="Q1292">
        <v>6.3</v>
      </c>
      <c r="R1292">
        <v>48.384999999999998</v>
      </c>
      <c r="S1292">
        <v>0</v>
      </c>
      <c r="T1292">
        <v>3.5455999999999999</v>
      </c>
      <c r="U1292">
        <v>29232000</v>
      </c>
      <c r="V1292">
        <v>7</v>
      </c>
      <c r="W1292">
        <v>21.904050000000002</v>
      </c>
      <c r="X1292">
        <v>22.618289999999998</v>
      </c>
      <c r="Y1292">
        <v>21.65842</v>
      </c>
      <c r="Z1292">
        <v>22.733350000000002</v>
      </c>
      <c r="AA1292">
        <v>22.317360000000001</v>
      </c>
      <c r="AB1292">
        <v>22.374379999999999</v>
      </c>
    </row>
    <row r="1293" spans="2:28" x14ac:dyDescent="0.25">
      <c r="B1293">
        <v>0.28355135636107998</v>
      </c>
      <c r="C1293">
        <v>0.24246851603189901</v>
      </c>
      <c r="D1293" t="s">
        <v>3058</v>
      </c>
      <c r="E1293" t="s">
        <v>3058</v>
      </c>
      <c r="F1293" t="s">
        <v>3059</v>
      </c>
      <c r="G1293" t="s">
        <v>3060</v>
      </c>
      <c r="H1293" t="s">
        <v>7132</v>
      </c>
      <c r="I1293">
        <v>1</v>
      </c>
      <c r="J1293">
        <v>4</v>
      </c>
      <c r="K1293" t="s">
        <v>718</v>
      </c>
      <c r="L1293">
        <v>4</v>
      </c>
      <c r="M1293">
        <v>4</v>
      </c>
      <c r="N1293">
        <v>4</v>
      </c>
      <c r="O1293">
        <v>32.799999999999997</v>
      </c>
      <c r="P1293">
        <v>32.799999999999997</v>
      </c>
      <c r="Q1293">
        <v>32.799999999999997</v>
      </c>
      <c r="R1293">
        <v>28.73</v>
      </c>
      <c r="S1293">
        <v>0</v>
      </c>
      <c r="T1293">
        <v>23.279</v>
      </c>
      <c r="U1293">
        <v>541410000</v>
      </c>
      <c r="V1293">
        <v>22</v>
      </c>
      <c r="W1293">
        <v>26.67775</v>
      </c>
      <c r="X1293">
        <v>26.131889999999999</v>
      </c>
      <c r="Y1293">
        <v>26.74663</v>
      </c>
      <c r="Z1293">
        <v>26.615829999999999</v>
      </c>
      <c r="AA1293">
        <v>25.71096</v>
      </c>
      <c r="AB1293">
        <v>26.502079999999999</v>
      </c>
    </row>
    <row r="1294" spans="2:28" x14ac:dyDescent="0.25">
      <c r="B1294">
        <v>1.07999350255199</v>
      </c>
      <c r="C1294">
        <v>0.31500816345214799</v>
      </c>
      <c r="D1294" t="s">
        <v>3061</v>
      </c>
      <c r="E1294" t="s">
        <v>3061</v>
      </c>
      <c r="F1294" t="s">
        <v>3062</v>
      </c>
      <c r="G1294" t="s">
        <v>3063</v>
      </c>
      <c r="H1294" t="s">
        <v>7132</v>
      </c>
      <c r="I1294">
        <v>1</v>
      </c>
      <c r="J1294">
        <v>4</v>
      </c>
      <c r="L1294">
        <v>14</v>
      </c>
      <c r="M1294">
        <v>14</v>
      </c>
      <c r="N1294">
        <v>14</v>
      </c>
      <c r="O1294">
        <v>20.6</v>
      </c>
      <c r="P1294">
        <v>20.6</v>
      </c>
      <c r="Q1294">
        <v>20.6</v>
      </c>
      <c r="R1294">
        <v>118.19</v>
      </c>
      <c r="S1294">
        <v>0</v>
      </c>
      <c r="T1294">
        <v>32.802</v>
      </c>
      <c r="U1294">
        <v>393550000</v>
      </c>
      <c r="V1294">
        <v>41</v>
      </c>
      <c r="W1294">
        <v>25.99391</v>
      </c>
      <c r="X1294">
        <v>26.087540000000001</v>
      </c>
      <c r="Y1294">
        <v>26.276610000000002</v>
      </c>
      <c r="Z1294">
        <v>25.58661</v>
      </c>
      <c r="AA1294">
        <v>25.923480000000001</v>
      </c>
      <c r="AB1294">
        <v>25.902950000000001</v>
      </c>
    </row>
    <row r="1295" spans="2:28" x14ac:dyDescent="0.25">
      <c r="B1295">
        <v>0.98919079152435796</v>
      </c>
      <c r="C1295">
        <v>0.240008672078449</v>
      </c>
      <c r="D1295" t="s">
        <v>3065</v>
      </c>
      <c r="E1295" t="s">
        <v>3065</v>
      </c>
      <c r="F1295" t="s">
        <v>3066</v>
      </c>
      <c r="G1295" t="s">
        <v>3067</v>
      </c>
      <c r="H1295" t="s">
        <v>7132</v>
      </c>
      <c r="I1295">
        <v>1</v>
      </c>
      <c r="J1295">
        <v>4</v>
      </c>
      <c r="K1295" t="s">
        <v>3064</v>
      </c>
      <c r="L1295">
        <v>8</v>
      </c>
      <c r="M1295">
        <v>8</v>
      </c>
      <c r="N1295">
        <v>8</v>
      </c>
      <c r="O1295">
        <v>18.3</v>
      </c>
      <c r="P1295">
        <v>18.3</v>
      </c>
      <c r="Q1295">
        <v>18.3</v>
      </c>
      <c r="R1295">
        <v>63.17</v>
      </c>
      <c r="S1295">
        <v>0</v>
      </c>
      <c r="T1295">
        <v>15.852</v>
      </c>
      <c r="U1295">
        <v>217070000</v>
      </c>
      <c r="V1295">
        <v>22</v>
      </c>
      <c r="W1295">
        <v>25.07047</v>
      </c>
      <c r="X1295">
        <v>25.16714</v>
      </c>
      <c r="Y1295">
        <v>25.36346</v>
      </c>
      <c r="Z1295">
        <v>24.873940000000001</v>
      </c>
      <c r="AA1295">
        <v>24.898969999999998</v>
      </c>
      <c r="AB1295">
        <v>25.108129999999999</v>
      </c>
    </row>
    <row r="1296" spans="2:28" x14ac:dyDescent="0.25">
      <c r="B1296">
        <v>8.9504670236143793E-2</v>
      </c>
      <c r="C1296">
        <v>-0.114501953125</v>
      </c>
      <c r="D1296" t="s">
        <v>7767</v>
      </c>
      <c r="E1296" t="s">
        <v>7768</v>
      </c>
      <c r="F1296" t="s">
        <v>7769</v>
      </c>
      <c r="G1296" t="s">
        <v>7770</v>
      </c>
      <c r="H1296" t="s">
        <v>7132</v>
      </c>
      <c r="I1296">
        <v>1</v>
      </c>
      <c r="J1296">
        <v>4</v>
      </c>
      <c r="K1296" t="s">
        <v>7771</v>
      </c>
      <c r="L1296">
        <v>3</v>
      </c>
      <c r="M1296">
        <v>3</v>
      </c>
      <c r="N1296">
        <v>3</v>
      </c>
      <c r="O1296">
        <v>4.5</v>
      </c>
      <c r="P1296">
        <v>4.5</v>
      </c>
      <c r="Q1296">
        <v>4.5</v>
      </c>
      <c r="R1296">
        <v>60.988</v>
      </c>
      <c r="S1296">
        <v>3.8940999999999997E-4</v>
      </c>
      <c r="T1296">
        <v>2.6856</v>
      </c>
      <c r="U1296">
        <v>42357000</v>
      </c>
      <c r="V1296">
        <v>6</v>
      </c>
      <c r="W1296">
        <v>22.414000000000001</v>
      </c>
      <c r="X1296">
        <v>22.957439999999998</v>
      </c>
      <c r="Y1296">
        <v>23.922249999999998</v>
      </c>
      <c r="Z1296">
        <v>23.198250000000002</v>
      </c>
      <c r="AA1296">
        <v>23.41377</v>
      </c>
      <c r="AB1296">
        <v>23.025179999999999</v>
      </c>
    </row>
    <row r="1297" spans="2:28" x14ac:dyDescent="0.25">
      <c r="B1297">
        <v>7.9207770777059594E-2</v>
      </c>
      <c r="C1297">
        <v>0.139962514241535</v>
      </c>
      <c r="D1297" t="s">
        <v>3069</v>
      </c>
      <c r="E1297" t="s">
        <v>3069</v>
      </c>
      <c r="F1297" t="s">
        <v>3070</v>
      </c>
      <c r="G1297" t="s">
        <v>3071</v>
      </c>
      <c r="H1297" t="s">
        <v>7132</v>
      </c>
      <c r="I1297">
        <v>1</v>
      </c>
      <c r="J1297">
        <v>4</v>
      </c>
      <c r="K1297" t="s">
        <v>1413</v>
      </c>
      <c r="L1297">
        <v>3</v>
      </c>
      <c r="M1297">
        <v>3</v>
      </c>
      <c r="N1297">
        <v>3</v>
      </c>
      <c r="O1297">
        <v>22.1</v>
      </c>
      <c r="P1297">
        <v>22.1</v>
      </c>
      <c r="Q1297">
        <v>22.1</v>
      </c>
      <c r="R1297">
        <v>20.605</v>
      </c>
      <c r="S1297">
        <v>0</v>
      </c>
      <c r="T1297">
        <v>8.3881999999999994</v>
      </c>
      <c r="U1297">
        <v>114380000</v>
      </c>
      <c r="V1297">
        <v>9</v>
      </c>
      <c r="W1297">
        <v>24.086670000000002</v>
      </c>
      <c r="X1297">
        <v>24.163620000000002</v>
      </c>
      <c r="Y1297">
        <v>23.83248</v>
      </c>
      <c r="Z1297">
        <v>22.6843</v>
      </c>
      <c r="AA1297">
        <v>24.710090000000001</v>
      </c>
      <c r="AB1297">
        <v>24.26849</v>
      </c>
    </row>
    <row r="1298" spans="2:28" x14ac:dyDescent="0.25">
      <c r="B1298">
        <v>0.12523810401018701</v>
      </c>
      <c r="C1298">
        <v>-2.1427790323890899E-2</v>
      </c>
      <c r="D1298" t="s">
        <v>3073</v>
      </c>
      <c r="E1298" t="s">
        <v>3073</v>
      </c>
      <c r="F1298" t="s">
        <v>3074</v>
      </c>
      <c r="G1298" t="s">
        <v>3075</v>
      </c>
      <c r="H1298" t="s">
        <v>7132</v>
      </c>
      <c r="I1298">
        <v>1</v>
      </c>
      <c r="J1298">
        <v>4</v>
      </c>
      <c r="K1298" t="s">
        <v>3072</v>
      </c>
      <c r="L1298">
        <v>14</v>
      </c>
      <c r="M1298">
        <v>14</v>
      </c>
      <c r="N1298">
        <v>14</v>
      </c>
      <c r="O1298">
        <v>30.9</v>
      </c>
      <c r="P1298">
        <v>30.9</v>
      </c>
      <c r="Q1298">
        <v>30.9</v>
      </c>
      <c r="R1298">
        <v>62.018000000000001</v>
      </c>
      <c r="S1298">
        <v>0</v>
      </c>
      <c r="T1298">
        <v>48.731000000000002</v>
      </c>
      <c r="U1298">
        <v>903680000</v>
      </c>
      <c r="V1298">
        <v>73</v>
      </c>
      <c r="W1298">
        <v>27.154599999999999</v>
      </c>
      <c r="X1298">
        <v>27.081109999999999</v>
      </c>
      <c r="Y1298">
        <v>27.18329</v>
      </c>
      <c r="Z1298">
        <v>27.25665</v>
      </c>
      <c r="AA1298">
        <v>27.067019999999999</v>
      </c>
      <c r="AB1298">
        <v>27.15962</v>
      </c>
    </row>
    <row r="1299" spans="2:28" x14ac:dyDescent="0.25">
      <c r="B1299">
        <v>0.34394762210907098</v>
      </c>
      <c r="C1299">
        <v>0.11410776774088301</v>
      </c>
      <c r="D1299" t="s">
        <v>3081</v>
      </c>
      <c r="E1299" t="s">
        <v>3081</v>
      </c>
      <c r="F1299" t="s">
        <v>3082</v>
      </c>
      <c r="G1299" t="s">
        <v>3083</v>
      </c>
      <c r="H1299" t="s">
        <v>7132</v>
      </c>
      <c r="I1299">
        <v>1</v>
      </c>
      <c r="J1299">
        <v>4</v>
      </c>
      <c r="K1299" t="s">
        <v>3080</v>
      </c>
      <c r="L1299">
        <v>11</v>
      </c>
      <c r="M1299">
        <v>11</v>
      </c>
      <c r="N1299">
        <v>11</v>
      </c>
      <c r="O1299">
        <v>62.5</v>
      </c>
      <c r="P1299">
        <v>62.5</v>
      </c>
      <c r="Q1299">
        <v>62.5</v>
      </c>
      <c r="R1299">
        <v>15.515000000000001</v>
      </c>
      <c r="S1299">
        <v>0</v>
      </c>
      <c r="T1299">
        <v>92.614999999999995</v>
      </c>
      <c r="U1299">
        <v>3968500000</v>
      </c>
      <c r="V1299">
        <v>99</v>
      </c>
      <c r="W1299">
        <v>29.35624</v>
      </c>
      <c r="X1299">
        <v>29.33737</v>
      </c>
      <c r="Y1299">
        <v>29.32582</v>
      </c>
      <c r="Z1299">
        <v>29.162410000000001</v>
      </c>
      <c r="AA1299">
        <v>29.02628</v>
      </c>
      <c r="AB1299">
        <v>29.488420000000001</v>
      </c>
    </row>
    <row r="1300" spans="2:28" x14ac:dyDescent="0.25">
      <c r="B1300">
        <v>0.425899401237751</v>
      </c>
      <c r="C1300">
        <v>-0.43554623921712499</v>
      </c>
      <c r="D1300" t="s">
        <v>7772</v>
      </c>
      <c r="E1300" t="s">
        <v>7772</v>
      </c>
      <c r="F1300" t="s">
        <v>7773</v>
      </c>
      <c r="G1300" t="s">
        <v>7774</v>
      </c>
      <c r="H1300" t="s">
        <v>7132</v>
      </c>
      <c r="I1300">
        <v>1</v>
      </c>
      <c r="J1300">
        <v>4</v>
      </c>
      <c r="K1300" t="s">
        <v>7775</v>
      </c>
      <c r="L1300">
        <v>3</v>
      </c>
      <c r="M1300">
        <v>3</v>
      </c>
      <c r="N1300">
        <v>3</v>
      </c>
      <c r="O1300">
        <v>2.8</v>
      </c>
      <c r="P1300">
        <v>2.8</v>
      </c>
      <c r="Q1300">
        <v>2.8</v>
      </c>
      <c r="R1300">
        <v>152.47999999999999</v>
      </c>
      <c r="S1300">
        <v>0</v>
      </c>
      <c r="T1300">
        <v>5.3715000000000002</v>
      </c>
      <c r="U1300">
        <v>39083000</v>
      </c>
      <c r="V1300">
        <v>4</v>
      </c>
      <c r="W1300">
        <v>21.89508</v>
      </c>
      <c r="X1300">
        <v>23.378229999999999</v>
      </c>
      <c r="Y1300">
        <v>22.886959999999998</v>
      </c>
      <c r="Z1300">
        <v>23.190270000000002</v>
      </c>
      <c r="AA1300">
        <v>23.159880000000001</v>
      </c>
      <c r="AB1300">
        <v>23.11675</v>
      </c>
    </row>
    <row r="1301" spans="2:28" x14ac:dyDescent="0.25">
      <c r="B1301">
        <v>0.40053830371535898</v>
      </c>
      <c r="C1301">
        <v>-0.283501942952473</v>
      </c>
      <c r="D1301" t="s">
        <v>7776</v>
      </c>
      <c r="E1301" t="s">
        <v>7776</v>
      </c>
      <c r="F1301" t="s">
        <v>7777</v>
      </c>
      <c r="G1301" t="s">
        <v>7778</v>
      </c>
      <c r="H1301" t="s">
        <v>7132</v>
      </c>
      <c r="I1301">
        <v>1</v>
      </c>
      <c r="J1301">
        <v>4</v>
      </c>
      <c r="K1301" t="s">
        <v>62</v>
      </c>
      <c r="L1301">
        <v>2</v>
      </c>
      <c r="M1301">
        <v>2</v>
      </c>
      <c r="N1301">
        <v>2</v>
      </c>
      <c r="O1301">
        <v>4.5</v>
      </c>
      <c r="P1301">
        <v>4.5</v>
      </c>
      <c r="Q1301">
        <v>4.5</v>
      </c>
      <c r="R1301">
        <v>57.542999999999999</v>
      </c>
      <c r="S1301">
        <v>0</v>
      </c>
      <c r="T1301">
        <v>3.6400999999999999</v>
      </c>
      <c r="U1301">
        <v>48539000</v>
      </c>
      <c r="V1301">
        <v>9</v>
      </c>
      <c r="W1301">
        <v>23.16723</v>
      </c>
      <c r="X1301">
        <v>22.819459999999999</v>
      </c>
      <c r="Y1301">
        <v>22.254829999999998</v>
      </c>
      <c r="Z1301">
        <v>22.95223</v>
      </c>
      <c r="AA1301">
        <v>23.29936</v>
      </c>
      <c r="AB1301">
        <v>22.840440000000001</v>
      </c>
    </row>
    <row r="1302" spans="2:28" x14ac:dyDescent="0.25">
      <c r="B1302">
        <v>0.434051310588978</v>
      </c>
      <c r="C1302">
        <v>0.207435607910156</v>
      </c>
      <c r="D1302" t="s">
        <v>3091</v>
      </c>
      <c r="E1302" t="s">
        <v>3091</v>
      </c>
      <c r="F1302" t="s">
        <v>3092</v>
      </c>
      <c r="G1302" t="s">
        <v>3093</v>
      </c>
      <c r="H1302" t="s">
        <v>7132</v>
      </c>
      <c r="I1302">
        <v>1</v>
      </c>
      <c r="J1302">
        <v>4</v>
      </c>
      <c r="K1302" t="s">
        <v>2108</v>
      </c>
      <c r="L1302">
        <v>6</v>
      </c>
      <c r="M1302">
        <v>6</v>
      </c>
      <c r="N1302">
        <v>6</v>
      </c>
      <c r="O1302">
        <v>12.8</v>
      </c>
      <c r="P1302">
        <v>12.8</v>
      </c>
      <c r="Q1302">
        <v>12.8</v>
      </c>
      <c r="R1302">
        <v>85.995000000000005</v>
      </c>
      <c r="S1302">
        <v>0</v>
      </c>
      <c r="T1302">
        <v>18.739000000000001</v>
      </c>
      <c r="U1302">
        <v>244710000</v>
      </c>
      <c r="V1302">
        <v>12</v>
      </c>
      <c r="W1302">
        <v>25.546279999999999</v>
      </c>
      <c r="X1302">
        <v>25.656030000000001</v>
      </c>
      <c r="Y1302">
        <v>25.01559</v>
      </c>
      <c r="Z1302">
        <v>25.156690000000001</v>
      </c>
      <c r="AA1302">
        <v>25.135670000000001</v>
      </c>
      <c r="AB1302">
        <v>25.303229999999999</v>
      </c>
    </row>
    <row r="1303" spans="2:28" x14ac:dyDescent="0.25">
      <c r="B1303">
        <v>0.84399570092647702</v>
      </c>
      <c r="C1303">
        <v>-0.52871576944987098</v>
      </c>
      <c r="D1303" t="s">
        <v>3095</v>
      </c>
      <c r="E1303" t="s">
        <v>3095</v>
      </c>
      <c r="F1303" t="s">
        <v>3096</v>
      </c>
      <c r="G1303" t="s">
        <v>3097</v>
      </c>
      <c r="H1303" t="s">
        <v>7132</v>
      </c>
      <c r="I1303">
        <v>1</v>
      </c>
      <c r="J1303">
        <v>4</v>
      </c>
      <c r="K1303" t="s">
        <v>3094</v>
      </c>
      <c r="L1303">
        <v>13</v>
      </c>
      <c r="M1303">
        <v>11</v>
      </c>
      <c r="N1303">
        <v>11</v>
      </c>
      <c r="O1303">
        <v>41</v>
      </c>
      <c r="P1303">
        <v>35.9</v>
      </c>
      <c r="Q1303">
        <v>35.9</v>
      </c>
      <c r="R1303">
        <v>38.225000000000001</v>
      </c>
      <c r="S1303">
        <v>0</v>
      </c>
      <c r="T1303">
        <v>29.097000000000001</v>
      </c>
      <c r="U1303">
        <v>508190000</v>
      </c>
      <c r="V1303">
        <v>23</v>
      </c>
      <c r="W1303">
        <v>26.078019999999999</v>
      </c>
      <c r="X1303">
        <v>26.436060000000001</v>
      </c>
      <c r="Y1303">
        <v>25.462669999999999</v>
      </c>
      <c r="Z1303">
        <v>26.643750000000001</v>
      </c>
      <c r="AA1303">
        <v>26.45223</v>
      </c>
      <c r="AB1303">
        <v>26.466919999999998</v>
      </c>
    </row>
    <row r="1304" spans="2:28" x14ac:dyDescent="0.25">
      <c r="B1304">
        <v>1.09987855095096E-2</v>
      </c>
      <c r="C1304">
        <v>-5.7767232259102698E-3</v>
      </c>
      <c r="D1304" t="s">
        <v>3099</v>
      </c>
      <c r="E1304" t="s">
        <v>3099</v>
      </c>
      <c r="F1304" t="s">
        <v>3100</v>
      </c>
      <c r="G1304" t="s">
        <v>3101</v>
      </c>
      <c r="H1304" t="s">
        <v>7132</v>
      </c>
      <c r="I1304">
        <v>1</v>
      </c>
      <c r="J1304">
        <v>4</v>
      </c>
      <c r="K1304" t="s">
        <v>3098</v>
      </c>
      <c r="L1304">
        <v>9</v>
      </c>
      <c r="M1304">
        <v>9</v>
      </c>
      <c r="N1304">
        <v>9</v>
      </c>
      <c r="O1304">
        <v>32.4</v>
      </c>
      <c r="P1304">
        <v>32.4</v>
      </c>
      <c r="Q1304">
        <v>32.4</v>
      </c>
      <c r="R1304">
        <v>41.290999999999997</v>
      </c>
      <c r="S1304">
        <v>0</v>
      </c>
      <c r="T1304">
        <v>36.698</v>
      </c>
      <c r="U1304">
        <v>291940000</v>
      </c>
      <c r="V1304">
        <v>20</v>
      </c>
      <c r="W1304">
        <v>25.472370000000002</v>
      </c>
      <c r="X1304">
        <v>25.304870000000001</v>
      </c>
      <c r="Y1304">
        <v>25.7319</v>
      </c>
      <c r="Z1304">
        <v>25.390640000000001</v>
      </c>
      <c r="AA1304">
        <v>25.750219999999999</v>
      </c>
      <c r="AB1304">
        <v>25.38561</v>
      </c>
    </row>
    <row r="1305" spans="2:28" x14ac:dyDescent="0.25">
      <c r="B1305">
        <v>0.90411061717559205</v>
      </c>
      <c r="C1305">
        <v>0.61186027526855502</v>
      </c>
      <c r="D1305" t="s">
        <v>7779</v>
      </c>
      <c r="E1305" t="s">
        <v>7779</v>
      </c>
      <c r="F1305" t="s">
        <v>7780</v>
      </c>
      <c r="G1305" t="s">
        <v>7781</v>
      </c>
      <c r="H1305" t="s">
        <v>7132</v>
      </c>
      <c r="I1305">
        <v>1</v>
      </c>
      <c r="J1305">
        <v>4</v>
      </c>
      <c r="K1305" t="s">
        <v>718</v>
      </c>
      <c r="L1305">
        <v>5</v>
      </c>
      <c r="M1305">
        <v>5</v>
      </c>
      <c r="N1305">
        <v>5</v>
      </c>
      <c r="O1305">
        <v>5.3</v>
      </c>
      <c r="P1305">
        <v>5.3</v>
      </c>
      <c r="Q1305">
        <v>5.3</v>
      </c>
      <c r="R1305">
        <v>137.38</v>
      </c>
      <c r="S1305">
        <v>0</v>
      </c>
      <c r="T1305">
        <v>5.2641999999999998</v>
      </c>
      <c r="U1305">
        <v>75899000</v>
      </c>
      <c r="V1305">
        <v>7</v>
      </c>
      <c r="W1305">
        <v>23.71837</v>
      </c>
      <c r="X1305">
        <v>23.909949999999998</v>
      </c>
      <c r="Y1305">
        <v>23.68806</v>
      </c>
      <c r="Z1305">
        <v>23.277280000000001</v>
      </c>
      <c r="AA1305">
        <v>23.62557</v>
      </c>
      <c r="AB1305">
        <v>22.577950000000001</v>
      </c>
    </row>
    <row r="1306" spans="2:28" x14ac:dyDescent="0.25">
      <c r="B1306">
        <v>9.5968286835776004E-2</v>
      </c>
      <c r="C1306">
        <v>-4.6234130859375E-2</v>
      </c>
      <c r="D1306" t="s">
        <v>3103</v>
      </c>
      <c r="E1306" t="s">
        <v>3103</v>
      </c>
      <c r="F1306" t="s">
        <v>3104</v>
      </c>
      <c r="G1306" t="s">
        <v>3105</v>
      </c>
      <c r="H1306" t="s">
        <v>7132</v>
      </c>
      <c r="I1306">
        <v>1</v>
      </c>
      <c r="J1306">
        <v>4</v>
      </c>
      <c r="K1306" t="s">
        <v>3102</v>
      </c>
      <c r="L1306">
        <v>5</v>
      </c>
      <c r="M1306">
        <v>5</v>
      </c>
      <c r="N1306">
        <v>5</v>
      </c>
      <c r="O1306">
        <v>16.5</v>
      </c>
      <c r="P1306">
        <v>16.5</v>
      </c>
      <c r="Q1306">
        <v>16.5</v>
      </c>
      <c r="R1306">
        <v>44.399000000000001</v>
      </c>
      <c r="S1306">
        <v>0</v>
      </c>
      <c r="T1306">
        <v>16.259</v>
      </c>
      <c r="U1306">
        <v>191090000</v>
      </c>
      <c r="V1306">
        <v>24</v>
      </c>
      <c r="W1306">
        <v>24.524319999999999</v>
      </c>
      <c r="X1306">
        <v>25.037790000000001</v>
      </c>
      <c r="Y1306">
        <v>24.931930000000001</v>
      </c>
      <c r="Z1306">
        <v>24.74719</v>
      </c>
      <c r="AA1306">
        <v>24.996020000000001</v>
      </c>
      <c r="AB1306">
        <v>24.889530000000001</v>
      </c>
    </row>
    <row r="1307" spans="2:28" x14ac:dyDescent="0.25">
      <c r="B1307">
        <v>1.3349950103022501</v>
      </c>
      <c r="C1307">
        <v>-0.52551142374674598</v>
      </c>
      <c r="D1307" t="s">
        <v>3107</v>
      </c>
      <c r="E1307" t="s">
        <v>3107</v>
      </c>
      <c r="F1307" t="s">
        <v>3108</v>
      </c>
      <c r="G1307" t="s">
        <v>3109</v>
      </c>
      <c r="H1307" t="s">
        <v>7132</v>
      </c>
      <c r="I1307">
        <v>1</v>
      </c>
      <c r="J1307">
        <v>4</v>
      </c>
      <c r="K1307" t="s">
        <v>3106</v>
      </c>
      <c r="L1307">
        <v>17</v>
      </c>
      <c r="M1307">
        <v>17</v>
      </c>
      <c r="N1307">
        <v>17</v>
      </c>
      <c r="O1307">
        <v>18.7</v>
      </c>
      <c r="P1307">
        <v>18.7</v>
      </c>
      <c r="Q1307">
        <v>18.7</v>
      </c>
      <c r="R1307">
        <v>133.57</v>
      </c>
      <c r="S1307">
        <v>0</v>
      </c>
      <c r="T1307">
        <v>35.066000000000003</v>
      </c>
      <c r="U1307">
        <v>666120000</v>
      </c>
      <c r="V1307">
        <v>40</v>
      </c>
      <c r="W1307">
        <v>26.17135</v>
      </c>
      <c r="X1307">
        <v>26.42952</v>
      </c>
      <c r="Y1307">
        <v>26.525449999999999</v>
      </c>
      <c r="Z1307">
        <v>26.60399</v>
      </c>
      <c r="AA1307">
        <v>27.003779999999999</v>
      </c>
      <c r="AB1307">
        <v>27.09507</v>
      </c>
    </row>
    <row r="1308" spans="2:28" x14ac:dyDescent="0.25">
      <c r="B1308">
        <v>0.52024331674041402</v>
      </c>
      <c r="C1308">
        <v>0.75544802347819096</v>
      </c>
      <c r="D1308" t="s">
        <v>7782</v>
      </c>
      <c r="E1308" t="s">
        <v>7782</v>
      </c>
      <c r="F1308" t="s">
        <v>7783</v>
      </c>
      <c r="G1308" t="s">
        <v>7784</v>
      </c>
      <c r="H1308" t="s">
        <v>7132</v>
      </c>
      <c r="I1308">
        <v>1</v>
      </c>
      <c r="J1308">
        <v>4</v>
      </c>
      <c r="K1308" t="s">
        <v>7785</v>
      </c>
      <c r="L1308">
        <v>5</v>
      </c>
      <c r="M1308">
        <v>5</v>
      </c>
      <c r="N1308">
        <v>5</v>
      </c>
      <c r="O1308">
        <v>6</v>
      </c>
      <c r="P1308">
        <v>6</v>
      </c>
      <c r="Q1308">
        <v>6</v>
      </c>
      <c r="R1308">
        <v>165.1</v>
      </c>
      <c r="S1308">
        <v>0</v>
      </c>
      <c r="T1308">
        <v>7.6999000000000004</v>
      </c>
      <c r="U1308">
        <v>94110000</v>
      </c>
      <c r="V1308">
        <v>5</v>
      </c>
      <c r="W1308">
        <v>24.456379999999999</v>
      </c>
      <c r="X1308">
        <v>24.461580000000001</v>
      </c>
      <c r="Y1308">
        <v>24.363859999999999</v>
      </c>
      <c r="Z1308">
        <v>24.320620000000002</v>
      </c>
      <c r="AA1308">
        <v>22.3978</v>
      </c>
      <c r="AB1308">
        <v>24.297049999999999</v>
      </c>
    </row>
    <row r="1309" spans="2:28" x14ac:dyDescent="0.25">
      <c r="B1309">
        <v>0.80192290283982504</v>
      </c>
      <c r="C1309">
        <v>-0.214381535847984</v>
      </c>
      <c r="D1309" t="s">
        <v>3110</v>
      </c>
      <c r="E1309" t="s">
        <v>3110</v>
      </c>
      <c r="F1309" t="s">
        <v>3111</v>
      </c>
      <c r="G1309" t="s">
        <v>3112</v>
      </c>
      <c r="H1309" t="s">
        <v>7132</v>
      </c>
      <c r="I1309">
        <v>1</v>
      </c>
      <c r="J1309">
        <v>4</v>
      </c>
      <c r="K1309" t="s">
        <v>796</v>
      </c>
      <c r="L1309">
        <v>7</v>
      </c>
      <c r="M1309">
        <v>7</v>
      </c>
      <c r="N1309">
        <v>7</v>
      </c>
      <c r="O1309">
        <v>11.1</v>
      </c>
      <c r="P1309">
        <v>11.1</v>
      </c>
      <c r="Q1309">
        <v>11.1</v>
      </c>
      <c r="R1309">
        <v>81.698999999999998</v>
      </c>
      <c r="S1309">
        <v>0</v>
      </c>
      <c r="T1309">
        <v>20.631</v>
      </c>
      <c r="U1309">
        <v>95509000</v>
      </c>
      <c r="V1309">
        <v>8</v>
      </c>
      <c r="W1309">
        <v>23.3415</v>
      </c>
      <c r="X1309">
        <v>23.337700000000002</v>
      </c>
      <c r="Y1309">
        <v>23.663730000000001</v>
      </c>
      <c r="Z1309">
        <v>23.62294</v>
      </c>
      <c r="AA1309">
        <v>23.779769999999999</v>
      </c>
      <c r="AB1309">
        <v>23.583369999999999</v>
      </c>
    </row>
    <row r="1310" spans="2:28" x14ac:dyDescent="0.25">
      <c r="B1310">
        <v>1.76987888636903</v>
      </c>
      <c r="C1310">
        <v>0.35137176513671903</v>
      </c>
      <c r="D1310" t="s">
        <v>3125</v>
      </c>
      <c r="E1310" t="s">
        <v>3125</v>
      </c>
      <c r="F1310" t="s">
        <v>3126</v>
      </c>
      <c r="G1310" t="s">
        <v>3127</v>
      </c>
      <c r="H1310" t="s">
        <v>7132</v>
      </c>
      <c r="I1310">
        <v>1</v>
      </c>
      <c r="J1310">
        <v>4</v>
      </c>
      <c r="K1310" t="s">
        <v>796</v>
      </c>
      <c r="L1310">
        <v>6</v>
      </c>
      <c r="M1310">
        <v>6</v>
      </c>
      <c r="N1310">
        <v>6</v>
      </c>
      <c r="O1310">
        <v>17.7</v>
      </c>
      <c r="P1310">
        <v>17.7</v>
      </c>
      <c r="Q1310">
        <v>17.7</v>
      </c>
      <c r="R1310">
        <v>61.18</v>
      </c>
      <c r="S1310">
        <v>0</v>
      </c>
      <c r="T1310">
        <v>16.038</v>
      </c>
      <c r="U1310">
        <v>186590000</v>
      </c>
      <c r="V1310">
        <v>19</v>
      </c>
      <c r="W1310">
        <v>25.027069999999998</v>
      </c>
      <c r="X1310">
        <v>24.982900000000001</v>
      </c>
      <c r="Y1310">
        <v>25.14106</v>
      </c>
      <c r="Z1310">
        <v>24.590979999999998</v>
      </c>
      <c r="AA1310">
        <v>24.845030000000001</v>
      </c>
      <c r="AB1310">
        <v>24.660900000000002</v>
      </c>
    </row>
    <row r="1311" spans="2:28" x14ac:dyDescent="0.25">
      <c r="B1311">
        <v>4.24086768971247E-2</v>
      </c>
      <c r="C1311">
        <v>7.9438527425128996E-2</v>
      </c>
      <c r="D1311" t="s">
        <v>7786</v>
      </c>
      <c r="E1311" t="s">
        <v>7786</v>
      </c>
      <c r="F1311" t="s">
        <v>7787</v>
      </c>
      <c r="G1311" t="s">
        <v>7788</v>
      </c>
      <c r="H1311" t="s">
        <v>7132</v>
      </c>
      <c r="I1311">
        <v>1</v>
      </c>
      <c r="J1311">
        <v>4</v>
      </c>
      <c r="L1311">
        <v>3</v>
      </c>
      <c r="M1311">
        <v>3</v>
      </c>
      <c r="N1311">
        <v>3</v>
      </c>
      <c r="O1311">
        <v>13.1</v>
      </c>
      <c r="P1311">
        <v>13.1</v>
      </c>
      <c r="Q1311">
        <v>13.1</v>
      </c>
      <c r="R1311">
        <v>44.113999999999997</v>
      </c>
      <c r="S1311">
        <v>0</v>
      </c>
      <c r="T1311">
        <v>4.9027000000000003</v>
      </c>
      <c r="U1311">
        <v>71521000</v>
      </c>
      <c r="V1311">
        <v>6</v>
      </c>
      <c r="W1311">
        <v>22.230789999999999</v>
      </c>
      <c r="X1311">
        <v>23.893650000000001</v>
      </c>
      <c r="Y1311">
        <v>23.831320000000002</v>
      </c>
      <c r="Z1311">
        <v>22.580290000000002</v>
      </c>
      <c r="AA1311">
        <v>23.66037</v>
      </c>
      <c r="AB1311">
        <v>23.476800000000001</v>
      </c>
    </row>
    <row r="1312" spans="2:28" x14ac:dyDescent="0.25">
      <c r="B1312">
        <v>0.70425959271831096</v>
      </c>
      <c r="C1312">
        <v>-1.3532638549804701</v>
      </c>
      <c r="D1312" t="s">
        <v>3128</v>
      </c>
      <c r="E1312" t="s">
        <v>3128</v>
      </c>
      <c r="F1312" t="s">
        <v>3129</v>
      </c>
      <c r="G1312" t="s">
        <v>3130</v>
      </c>
      <c r="H1312" t="s">
        <v>7132</v>
      </c>
      <c r="I1312">
        <v>1</v>
      </c>
      <c r="J1312">
        <v>4</v>
      </c>
      <c r="K1312" t="s">
        <v>768</v>
      </c>
      <c r="L1312">
        <v>7</v>
      </c>
      <c r="M1312">
        <v>7</v>
      </c>
      <c r="N1312">
        <v>7</v>
      </c>
      <c r="O1312">
        <v>16.8</v>
      </c>
      <c r="P1312">
        <v>16.8</v>
      </c>
      <c r="Q1312">
        <v>16.8</v>
      </c>
      <c r="R1312">
        <v>64.808000000000007</v>
      </c>
      <c r="S1312">
        <v>0</v>
      </c>
      <c r="T1312">
        <v>17.695</v>
      </c>
      <c r="U1312">
        <v>273670000</v>
      </c>
      <c r="V1312">
        <v>19</v>
      </c>
      <c r="W1312">
        <v>25.144410000000001</v>
      </c>
      <c r="X1312">
        <v>25.346920000000001</v>
      </c>
      <c r="Y1312">
        <v>22.635809999999999</v>
      </c>
      <c r="Z1312">
        <v>25.800529999999998</v>
      </c>
      <c r="AA1312">
        <v>25.839690000000001</v>
      </c>
      <c r="AB1312">
        <v>25.546720000000001</v>
      </c>
    </row>
    <row r="1313" spans="2:28" x14ac:dyDescent="0.25">
      <c r="B1313">
        <v>0.135778480147796</v>
      </c>
      <c r="C1313">
        <v>0.16006278991699199</v>
      </c>
      <c r="D1313" t="s">
        <v>7789</v>
      </c>
      <c r="E1313" t="s">
        <v>7789</v>
      </c>
      <c r="F1313" t="s">
        <v>7790</v>
      </c>
      <c r="G1313" t="s">
        <v>7791</v>
      </c>
      <c r="H1313" t="s">
        <v>7132</v>
      </c>
      <c r="I1313">
        <v>1</v>
      </c>
      <c r="J1313">
        <v>4</v>
      </c>
      <c r="K1313" t="s">
        <v>796</v>
      </c>
      <c r="L1313">
        <v>4</v>
      </c>
      <c r="M1313">
        <v>4</v>
      </c>
      <c r="N1313">
        <v>4</v>
      </c>
      <c r="O1313">
        <v>10.6</v>
      </c>
      <c r="P1313">
        <v>10.6</v>
      </c>
      <c r="Q1313">
        <v>10.6</v>
      </c>
      <c r="R1313">
        <v>65.804000000000002</v>
      </c>
      <c r="S1313">
        <v>0</v>
      </c>
      <c r="T1313">
        <v>6.1130000000000004</v>
      </c>
      <c r="U1313">
        <v>54669000</v>
      </c>
      <c r="V1313">
        <v>4</v>
      </c>
      <c r="W1313">
        <v>23.07967</v>
      </c>
      <c r="X1313">
        <v>23.29852</v>
      </c>
      <c r="Y1313">
        <v>22.563009999999998</v>
      </c>
      <c r="Z1313">
        <v>23.215070000000001</v>
      </c>
      <c r="AA1313">
        <v>22.067969999999999</v>
      </c>
      <c r="AB1313">
        <v>23.177980000000002</v>
      </c>
    </row>
    <row r="1314" spans="2:28" x14ac:dyDescent="0.25">
      <c r="B1314">
        <v>9.4773978082346902E-2</v>
      </c>
      <c r="C1314">
        <v>0.28192075093587099</v>
      </c>
      <c r="D1314" t="s">
        <v>3139</v>
      </c>
      <c r="E1314" t="s">
        <v>3139</v>
      </c>
      <c r="F1314" t="s">
        <v>3140</v>
      </c>
      <c r="G1314" t="s">
        <v>3141</v>
      </c>
      <c r="H1314" t="s">
        <v>7132</v>
      </c>
      <c r="I1314">
        <v>1</v>
      </c>
      <c r="J1314">
        <v>4</v>
      </c>
      <c r="L1314">
        <v>2</v>
      </c>
      <c r="M1314">
        <v>2</v>
      </c>
      <c r="N1314">
        <v>2</v>
      </c>
      <c r="O1314">
        <v>30.9</v>
      </c>
      <c r="P1314">
        <v>30.9</v>
      </c>
      <c r="Q1314">
        <v>30.9</v>
      </c>
      <c r="R1314">
        <v>9.0303000000000004</v>
      </c>
      <c r="S1314">
        <v>0</v>
      </c>
      <c r="T1314">
        <v>17.381</v>
      </c>
      <c r="U1314">
        <v>473890000</v>
      </c>
      <c r="V1314">
        <v>8</v>
      </c>
      <c r="W1314">
        <v>25.471070000000001</v>
      </c>
      <c r="X1314">
        <v>26.18431</v>
      </c>
      <c r="Y1314">
        <v>25.17371</v>
      </c>
      <c r="Z1314">
        <v>23.32011</v>
      </c>
      <c r="AA1314">
        <v>26.020430000000001</v>
      </c>
      <c r="AB1314">
        <v>26.642790000000002</v>
      </c>
    </row>
    <row r="1315" spans="2:28" x14ac:dyDescent="0.25">
      <c r="B1315">
        <v>0.708373926378289</v>
      </c>
      <c r="C1315">
        <v>0.20584932963053101</v>
      </c>
      <c r="D1315" t="s">
        <v>3155</v>
      </c>
      <c r="E1315" t="s">
        <v>3155</v>
      </c>
      <c r="F1315" t="s">
        <v>3156</v>
      </c>
      <c r="G1315" t="s">
        <v>3157</v>
      </c>
      <c r="H1315" t="s">
        <v>7132</v>
      </c>
      <c r="I1315">
        <v>1</v>
      </c>
      <c r="J1315">
        <v>4</v>
      </c>
      <c r="K1315" t="s">
        <v>3154</v>
      </c>
      <c r="L1315">
        <v>14</v>
      </c>
      <c r="M1315">
        <v>10</v>
      </c>
      <c r="N1315">
        <v>10</v>
      </c>
      <c r="O1315">
        <v>24</v>
      </c>
      <c r="P1315">
        <v>17.2</v>
      </c>
      <c r="Q1315">
        <v>17.2</v>
      </c>
      <c r="R1315">
        <v>72.399000000000001</v>
      </c>
      <c r="S1315">
        <v>0</v>
      </c>
      <c r="T1315">
        <v>30.905999999999999</v>
      </c>
      <c r="U1315">
        <v>357820000</v>
      </c>
      <c r="V1315">
        <v>41</v>
      </c>
      <c r="W1315">
        <v>26.005240000000001</v>
      </c>
      <c r="X1315">
        <v>25.70607</v>
      </c>
      <c r="Y1315">
        <v>26.04691</v>
      </c>
      <c r="Z1315">
        <v>25.558240000000001</v>
      </c>
      <c r="AA1315">
        <v>25.77919</v>
      </c>
      <c r="AB1315">
        <v>25.803239999999999</v>
      </c>
    </row>
    <row r="1316" spans="2:28" x14ac:dyDescent="0.25">
      <c r="B1316">
        <v>1.2635067487239</v>
      </c>
      <c r="C1316">
        <v>0.47870508829752401</v>
      </c>
      <c r="D1316" t="s">
        <v>3164</v>
      </c>
      <c r="E1316" t="s">
        <v>3164</v>
      </c>
      <c r="F1316" t="s">
        <v>3165</v>
      </c>
      <c r="G1316" t="s">
        <v>3166</v>
      </c>
      <c r="H1316" t="s">
        <v>7132</v>
      </c>
      <c r="I1316">
        <v>1</v>
      </c>
      <c r="J1316">
        <v>4</v>
      </c>
      <c r="K1316" t="s">
        <v>146</v>
      </c>
      <c r="L1316">
        <v>3</v>
      </c>
      <c r="M1316">
        <v>3</v>
      </c>
      <c r="N1316">
        <v>3</v>
      </c>
      <c r="O1316">
        <v>19</v>
      </c>
      <c r="P1316">
        <v>19</v>
      </c>
      <c r="Q1316">
        <v>19</v>
      </c>
      <c r="R1316">
        <v>19.628</v>
      </c>
      <c r="S1316">
        <v>0</v>
      </c>
      <c r="T1316">
        <v>8.0761000000000003</v>
      </c>
      <c r="U1316">
        <v>129530000</v>
      </c>
      <c r="V1316">
        <v>18</v>
      </c>
      <c r="W1316">
        <v>24.284680000000002</v>
      </c>
      <c r="X1316">
        <v>24.512319999999999</v>
      </c>
      <c r="Y1316">
        <v>24.8123</v>
      </c>
      <c r="Z1316">
        <v>23.902609999999999</v>
      </c>
      <c r="AA1316">
        <v>24.217410000000001</v>
      </c>
      <c r="AB1316">
        <v>24.053159999999998</v>
      </c>
    </row>
    <row r="1317" spans="2:28" x14ac:dyDescent="0.25">
      <c r="B1317">
        <v>4.2013345929926199E-2</v>
      </c>
      <c r="C1317">
        <v>-1.3916651407878801E-2</v>
      </c>
      <c r="D1317" t="s">
        <v>3168</v>
      </c>
      <c r="E1317" t="s">
        <v>3168</v>
      </c>
      <c r="F1317" t="s">
        <v>3169</v>
      </c>
      <c r="G1317" t="s">
        <v>3170</v>
      </c>
      <c r="H1317" t="s">
        <v>7132</v>
      </c>
      <c r="I1317">
        <v>1</v>
      </c>
      <c r="J1317">
        <v>4</v>
      </c>
      <c r="K1317" t="s">
        <v>3167</v>
      </c>
      <c r="L1317">
        <v>13</v>
      </c>
      <c r="M1317">
        <v>13</v>
      </c>
      <c r="N1317">
        <v>13</v>
      </c>
      <c r="O1317">
        <v>11.3</v>
      </c>
      <c r="P1317">
        <v>11.3</v>
      </c>
      <c r="Q1317">
        <v>11.3</v>
      </c>
      <c r="R1317">
        <v>144.11000000000001</v>
      </c>
      <c r="S1317">
        <v>0</v>
      </c>
      <c r="T1317">
        <v>23.890999999999998</v>
      </c>
      <c r="U1317">
        <v>4450200000</v>
      </c>
      <c r="V1317">
        <v>29</v>
      </c>
      <c r="W1317">
        <v>29.27571</v>
      </c>
      <c r="X1317">
        <v>29.37105</v>
      </c>
      <c r="Y1317">
        <v>29.336259999999999</v>
      </c>
      <c r="Z1317">
        <v>29.174050000000001</v>
      </c>
      <c r="AA1317">
        <v>29.547090000000001</v>
      </c>
      <c r="AB1317">
        <v>29.303629999999998</v>
      </c>
    </row>
    <row r="1318" spans="2:28" x14ac:dyDescent="0.25">
      <c r="B1318">
        <v>9.63850743841594E-3</v>
      </c>
      <c r="C1318">
        <v>-6.6865285237618401E-3</v>
      </c>
      <c r="D1318" t="s">
        <v>7792</v>
      </c>
      <c r="E1318" t="s">
        <v>7792</v>
      </c>
      <c r="F1318" t="s">
        <v>7793</v>
      </c>
      <c r="G1318" t="s">
        <v>7794</v>
      </c>
      <c r="H1318" t="s">
        <v>7132</v>
      </c>
      <c r="I1318">
        <v>1</v>
      </c>
      <c r="J1318">
        <v>4</v>
      </c>
      <c r="K1318" t="s">
        <v>7795</v>
      </c>
      <c r="L1318">
        <v>4</v>
      </c>
      <c r="M1318">
        <v>3</v>
      </c>
      <c r="N1318">
        <v>3</v>
      </c>
      <c r="O1318">
        <v>10.7</v>
      </c>
      <c r="P1318">
        <v>7.7</v>
      </c>
      <c r="Q1318">
        <v>7.7</v>
      </c>
      <c r="R1318">
        <v>63.927999999999997</v>
      </c>
      <c r="S1318">
        <v>0</v>
      </c>
      <c r="T1318">
        <v>3.1444999999999999</v>
      </c>
      <c r="U1318">
        <v>41178000</v>
      </c>
      <c r="V1318">
        <v>6</v>
      </c>
      <c r="W1318">
        <v>22.96782</v>
      </c>
      <c r="X1318">
        <v>22.594139999999999</v>
      </c>
      <c r="Y1318">
        <v>23.129580000000001</v>
      </c>
      <c r="Z1318">
        <v>22.80095</v>
      </c>
      <c r="AA1318">
        <v>23.22587</v>
      </c>
      <c r="AB1318">
        <v>22.68479</v>
      </c>
    </row>
    <row r="1319" spans="2:28" x14ac:dyDescent="0.25">
      <c r="B1319">
        <v>0.27261472985783303</v>
      </c>
      <c r="C1319">
        <v>1.1697508494059199</v>
      </c>
      <c r="D1319" t="s">
        <v>7796</v>
      </c>
      <c r="E1319" t="s">
        <v>7796</v>
      </c>
      <c r="F1319" t="s">
        <v>7797</v>
      </c>
      <c r="G1319" t="s">
        <v>7798</v>
      </c>
      <c r="H1319" t="s">
        <v>7132</v>
      </c>
      <c r="I1319">
        <v>1</v>
      </c>
      <c r="J1319">
        <v>4</v>
      </c>
      <c r="K1319" t="s">
        <v>7799</v>
      </c>
      <c r="L1319">
        <v>2</v>
      </c>
      <c r="M1319">
        <v>2</v>
      </c>
      <c r="N1319">
        <v>2</v>
      </c>
      <c r="O1319">
        <v>31.9</v>
      </c>
      <c r="P1319">
        <v>31.9</v>
      </c>
      <c r="Q1319">
        <v>31.9</v>
      </c>
      <c r="R1319">
        <v>11.654999999999999</v>
      </c>
      <c r="S1319">
        <v>0</v>
      </c>
      <c r="T1319">
        <v>8.2896000000000001</v>
      </c>
      <c r="U1319">
        <v>360640000</v>
      </c>
      <c r="V1319">
        <v>13</v>
      </c>
      <c r="W1319">
        <v>22.181789999999999</v>
      </c>
      <c r="X1319">
        <v>26.56915</v>
      </c>
      <c r="Y1319">
        <v>26.597760000000001</v>
      </c>
      <c r="Z1319">
        <v>22.372199999999999</v>
      </c>
      <c r="AA1319">
        <v>23.985569999999999</v>
      </c>
      <c r="AB1319">
        <v>25.481670000000001</v>
      </c>
    </row>
    <row r="1320" spans="2:28" x14ac:dyDescent="0.25">
      <c r="B1320">
        <v>0.85065040559847105</v>
      </c>
      <c r="C1320">
        <v>0.51436042785644498</v>
      </c>
      <c r="D1320" t="s">
        <v>3178</v>
      </c>
      <c r="E1320" t="s">
        <v>3178</v>
      </c>
      <c r="F1320" t="s">
        <v>3179</v>
      </c>
      <c r="G1320" t="s">
        <v>3180</v>
      </c>
      <c r="H1320" t="s">
        <v>7132</v>
      </c>
      <c r="I1320">
        <v>1</v>
      </c>
      <c r="J1320">
        <v>4</v>
      </c>
      <c r="L1320">
        <v>10</v>
      </c>
      <c r="M1320">
        <v>10</v>
      </c>
      <c r="N1320">
        <v>10</v>
      </c>
      <c r="O1320">
        <v>39.700000000000003</v>
      </c>
      <c r="P1320">
        <v>39.700000000000003</v>
      </c>
      <c r="Q1320">
        <v>39.700000000000003</v>
      </c>
      <c r="R1320">
        <v>38.76</v>
      </c>
      <c r="S1320">
        <v>0</v>
      </c>
      <c r="T1320">
        <v>56.9</v>
      </c>
      <c r="U1320">
        <v>1098100000</v>
      </c>
      <c r="V1320">
        <v>65</v>
      </c>
      <c r="W1320">
        <v>27.8384</v>
      </c>
      <c r="X1320">
        <v>27.169689999999999</v>
      </c>
      <c r="Y1320">
        <v>27.986630000000002</v>
      </c>
      <c r="Z1320">
        <v>27.087199999999999</v>
      </c>
      <c r="AA1320">
        <v>27.39264</v>
      </c>
      <c r="AB1320">
        <v>26.971800000000002</v>
      </c>
    </row>
    <row r="1321" spans="2:28" x14ac:dyDescent="0.25">
      <c r="B1321">
        <v>8.32498458042156E-2</v>
      </c>
      <c r="C1321">
        <v>-6.7792892456054701E-2</v>
      </c>
      <c r="D1321" t="s">
        <v>3182</v>
      </c>
      <c r="E1321" t="s">
        <v>3182</v>
      </c>
      <c r="F1321" t="s">
        <v>3183</v>
      </c>
      <c r="G1321" t="s">
        <v>3184</v>
      </c>
      <c r="H1321" t="s">
        <v>7132</v>
      </c>
      <c r="I1321">
        <v>1</v>
      </c>
      <c r="J1321">
        <v>4</v>
      </c>
      <c r="K1321" t="s">
        <v>3181</v>
      </c>
      <c r="L1321">
        <v>6</v>
      </c>
      <c r="M1321">
        <v>6</v>
      </c>
      <c r="N1321">
        <v>6</v>
      </c>
      <c r="O1321">
        <v>14.4</v>
      </c>
      <c r="P1321">
        <v>14.4</v>
      </c>
      <c r="Q1321">
        <v>14.4</v>
      </c>
      <c r="R1321">
        <v>50.41</v>
      </c>
      <c r="S1321">
        <v>0</v>
      </c>
      <c r="T1321">
        <v>9.1816999999999993</v>
      </c>
      <c r="U1321">
        <v>171720000</v>
      </c>
      <c r="V1321">
        <v>10</v>
      </c>
      <c r="W1321">
        <v>24.458079999999999</v>
      </c>
      <c r="X1321">
        <v>24.772739999999999</v>
      </c>
      <c r="Y1321">
        <v>24.694710000000001</v>
      </c>
      <c r="Z1321">
        <v>24.738150000000001</v>
      </c>
      <c r="AA1321">
        <v>25.16619</v>
      </c>
      <c r="AB1321">
        <v>24.22457</v>
      </c>
    </row>
    <row r="1322" spans="2:28" x14ac:dyDescent="0.25">
      <c r="B1322">
        <v>0.60884008724486305</v>
      </c>
      <c r="C1322">
        <v>0.59475199381510502</v>
      </c>
      <c r="D1322" t="s">
        <v>7800</v>
      </c>
      <c r="E1322" t="s">
        <v>7800</v>
      </c>
      <c r="F1322" t="s">
        <v>7801</v>
      </c>
      <c r="G1322" t="s">
        <v>7802</v>
      </c>
      <c r="H1322" t="s">
        <v>7132</v>
      </c>
      <c r="I1322">
        <v>1</v>
      </c>
      <c r="J1322">
        <v>4</v>
      </c>
      <c r="K1322" t="s">
        <v>1140</v>
      </c>
      <c r="L1322">
        <v>2</v>
      </c>
      <c r="M1322">
        <v>2</v>
      </c>
      <c r="N1322">
        <v>2</v>
      </c>
      <c r="O1322">
        <v>5.7</v>
      </c>
      <c r="P1322">
        <v>5.7</v>
      </c>
      <c r="Q1322">
        <v>5.7</v>
      </c>
      <c r="R1322">
        <v>33.689</v>
      </c>
      <c r="S1322">
        <v>3.8670000000000002E-4</v>
      </c>
      <c r="T1322">
        <v>2.6076000000000001</v>
      </c>
      <c r="U1322">
        <v>54155000</v>
      </c>
      <c r="V1322">
        <v>10</v>
      </c>
      <c r="W1322">
        <v>23.50591</v>
      </c>
      <c r="X1322">
        <v>23.613240000000001</v>
      </c>
      <c r="Y1322">
        <v>23.264559999999999</v>
      </c>
      <c r="Z1322">
        <v>23.13916</v>
      </c>
      <c r="AA1322">
        <v>22.031510000000001</v>
      </c>
      <c r="AB1322">
        <v>23.428799999999999</v>
      </c>
    </row>
    <row r="1323" spans="2:28" x14ac:dyDescent="0.25">
      <c r="B1323">
        <v>0.48194784445865702</v>
      </c>
      <c r="C1323">
        <v>-0.58964029947916796</v>
      </c>
      <c r="D1323" t="s">
        <v>7803</v>
      </c>
      <c r="E1323" t="s">
        <v>7803</v>
      </c>
      <c r="F1323" t="s">
        <v>7804</v>
      </c>
      <c r="G1323" t="s">
        <v>7805</v>
      </c>
      <c r="H1323" t="s">
        <v>7132</v>
      </c>
      <c r="I1323">
        <v>1</v>
      </c>
      <c r="J1323">
        <v>4</v>
      </c>
      <c r="K1323" t="s">
        <v>7806</v>
      </c>
      <c r="L1323">
        <v>5</v>
      </c>
      <c r="M1323">
        <v>5</v>
      </c>
      <c r="N1323">
        <v>5</v>
      </c>
      <c r="O1323">
        <v>5.8</v>
      </c>
      <c r="P1323">
        <v>5.8</v>
      </c>
      <c r="Q1323">
        <v>5.8</v>
      </c>
      <c r="R1323">
        <v>119.32</v>
      </c>
      <c r="S1323">
        <v>0</v>
      </c>
      <c r="T1323">
        <v>8.2795000000000005</v>
      </c>
      <c r="U1323">
        <v>60204000</v>
      </c>
      <c r="V1323">
        <v>6</v>
      </c>
      <c r="W1323">
        <v>22.998069999999998</v>
      </c>
      <c r="X1323">
        <v>21.724689999999999</v>
      </c>
      <c r="Y1323">
        <v>23.442430000000002</v>
      </c>
      <c r="Z1323">
        <v>23.145340000000001</v>
      </c>
      <c r="AA1323">
        <v>23.574960000000001</v>
      </c>
      <c r="AB1323">
        <v>23.213819999999998</v>
      </c>
    </row>
    <row r="1324" spans="2:28" x14ac:dyDescent="0.25">
      <c r="B1324">
        <v>0.71588761764485198</v>
      </c>
      <c r="C1324">
        <v>1.00386238098145</v>
      </c>
      <c r="D1324" t="s">
        <v>3201</v>
      </c>
      <c r="E1324" t="s">
        <v>3201</v>
      </c>
      <c r="F1324" t="s">
        <v>3202</v>
      </c>
      <c r="G1324" t="s">
        <v>3203</v>
      </c>
      <c r="H1324" t="s">
        <v>7132</v>
      </c>
      <c r="I1324">
        <v>1</v>
      </c>
      <c r="J1324">
        <v>4</v>
      </c>
      <c r="K1324" t="s">
        <v>3200</v>
      </c>
      <c r="L1324">
        <v>21</v>
      </c>
      <c r="M1324">
        <v>21</v>
      </c>
      <c r="N1324">
        <v>15</v>
      </c>
      <c r="O1324">
        <v>11.3</v>
      </c>
      <c r="P1324">
        <v>11.3</v>
      </c>
      <c r="Q1324">
        <v>7.8</v>
      </c>
      <c r="R1324">
        <v>265.25</v>
      </c>
      <c r="S1324">
        <v>0</v>
      </c>
      <c r="T1324">
        <v>56.645000000000003</v>
      </c>
      <c r="U1324">
        <v>403720000</v>
      </c>
      <c r="V1324">
        <v>35</v>
      </c>
      <c r="W1324">
        <v>27.470420000000001</v>
      </c>
      <c r="X1324">
        <v>25.519169999999999</v>
      </c>
      <c r="Y1324">
        <v>25.697790000000001</v>
      </c>
      <c r="Z1324">
        <v>25.00432</v>
      </c>
      <c r="AA1324">
        <v>25.15615</v>
      </c>
      <c r="AB1324">
        <v>25.515329999999999</v>
      </c>
    </row>
    <row r="1325" spans="2:28" x14ac:dyDescent="0.25">
      <c r="B1325">
        <v>3.6053341914348898E-2</v>
      </c>
      <c r="C1325">
        <v>1.23367309570313E-2</v>
      </c>
      <c r="D1325" t="s">
        <v>3205</v>
      </c>
      <c r="E1325" t="s">
        <v>3205</v>
      </c>
      <c r="F1325" t="s">
        <v>3206</v>
      </c>
      <c r="G1325" t="s">
        <v>3207</v>
      </c>
      <c r="H1325" t="s">
        <v>7132</v>
      </c>
      <c r="I1325">
        <v>1</v>
      </c>
      <c r="J1325">
        <v>4</v>
      </c>
      <c r="K1325" t="s">
        <v>1970</v>
      </c>
      <c r="L1325">
        <v>16</v>
      </c>
      <c r="M1325">
        <v>16</v>
      </c>
      <c r="N1325">
        <v>16</v>
      </c>
      <c r="O1325">
        <v>42.8</v>
      </c>
      <c r="P1325">
        <v>42.8</v>
      </c>
      <c r="Q1325">
        <v>42.8</v>
      </c>
      <c r="R1325">
        <v>63.231999999999999</v>
      </c>
      <c r="S1325">
        <v>0</v>
      </c>
      <c r="T1325">
        <v>35.96</v>
      </c>
      <c r="U1325">
        <v>1193000000</v>
      </c>
      <c r="V1325">
        <v>45</v>
      </c>
      <c r="W1325">
        <v>27.389030000000002</v>
      </c>
      <c r="X1325">
        <v>27.339089999999999</v>
      </c>
      <c r="Y1325">
        <v>27.688790000000001</v>
      </c>
      <c r="Z1325">
        <v>27.49335</v>
      </c>
      <c r="AA1325">
        <v>27.3827</v>
      </c>
      <c r="AB1325">
        <v>27.50385</v>
      </c>
    </row>
    <row r="1326" spans="2:28" x14ac:dyDescent="0.25">
      <c r="B1326">
        <v>0.602580579293994</v>
      </c>
      <c r="C1326">
        <v>0.987530390421547</v>
      </c>
      <c r="D1326" t="s">
        <v>3209</v>
      </c>
      <c r="E1326" t="s">
        <v>3209</v>
      </c>
      <c r="F1326" t="s">
        <v>3210</v>
      </c>
      <c r="G1326" t="s">
        <v>3211</v>
      </c>
      <c r="H1326" t="s">
        <v>7132</v>
      </c>
      <c r="I1326">
        <v>1</v>
      </c>
      <c r="J1326">
        <v>4</v>
      </c>
      <c r="K1326" t="s">
        <v>3208</v>
      </c>
      <c r="L1326">
        <v>3</v>
      </c>
      <c r="M1326">
        <v>3</v>
      </c>
      <c r="N1326">
        <v>3</v>
      </c>
      <c r="O1326">
        <v>10.6</v>
      </c>
      <c r="P1326">
        <v>10.6</v>
      </c>
      <c r="Q1326">
        <v>10.6</v>
      </c>
      <c r="R1326">
        <v>41.963000000000001</v>
      </c>
      <c r="S1326">
        <v>0</v>
      </c>
      <c r="T1326">
        <v>6.9466999999999999</v>
      </c>
      <c r="U1326">
        <v>137330000</v>
      </c>
      <c r="V1326">
        <v>9</v>
      </c>
      <c r="W1326">
        <v>24.549160000000001</v>
      </c>
      <c r="X1326">
        <v>24.86036</v>
      </c>
      <c r="Y1326">
        <v>24.767749999999999</v>
      </c>
      <c r="Z1326">
        <v>22.293089999999999</v>
      </c>
      <c r="AA1326">
        <v>24.304590000000001</v>
      </c>
      <c r="AB1326">
        <v>24.617000000000001</v>
      </c>
    </row>
    <row r="1327" spans="2:28" x14ac:dyDescent="0.25">
      <c r="B1327">
        <v>0.74404017086658103</v>
      </c>
      <c r="C1327">
        <v>-0.28297170003255101</v>
      </c>
      <c r="D1327" t="s">
        <v>3226</v>
      </c>
      <c r="E1327" t="s">
        <v>3227</v>
      </c>
      <c r="F1327" t="s">
        <v>3228</v>
      </c>
      <c r="G1327" t="s">
        <v>3229</v>
      </c>
      <c r="H1327" t="s">
        <v>7132</v>
      </c>
      <c r="I1327">
        <v>1</v>
      </c>
      <c r="J1327">
        <v>4</v>
      </c>
      <c r="K1327" t="s">
        <v>3225</v>
      </c>
      <c r="L1327">
        <v>8</v>
      </c>
      <c r="M1327">
        <v>8</v>
      </c>
      <c r="N1327">
        <v>8</v>
      </c>
      <c r="O1327">
        <v>55.6</v>
      </c>
      <c r="P1327">
        <v>55.6</v>
      </c>
      <c r="Q1327">
        <v>55.6</v>
      </c>
      <c r="R1327">
        <v>16.93</v>
      </c>
      <c r="S1327">
        <v>0</v>
      </c>
      <c r="T1327">
        <v>55.07</v>
      </c>
      <c r="U1327">
        <v>3636900000</v>
      </c>
      <c r="V1327">
        <v>65</v>
      </c>
      <c r="W1327">
        <v>29.059100000000001</v>
      </c>
      <c r="X1327">
        <v>28.770019999999999</v>
      </c>
      <c r="Y1327">
        <v>29.092449999999999</v>
      </c>
      <c r="Z1327">
        <v>29.14742</v>
      </c>
      <c r="AA1327">
        <v>29.537310000000002</v>
      </c>
      <c r="AB1327">
        <v>29.085750000000001</v>
      </c>
    </row>
    <row r="1328" spans="2:28" x14ac:dyDescent="0.25">
      <c r="B1328">
        <v>0.39712943478052298</v>
      </c>
      <c r="C1328">
        <v>0.69186782836914096</v>
      </c>
      <c r="D1328" t="s">
        <v>3235</v>
      </c>
      <c r="E1328" t="s">
        <v>3235</v>
      </c>
      <c r="F1328" t="s">
        <v>3236</v>
      </c>
      <c r="G1328" t="s">
        <v>3237</v>
      </c>
      <c r="H1328" t="s">
        <v>7132</v>
      </c>
      <c r="I1328">
        <v>1</v>
      </c>
      <c r="J1328">
        <v>4</v>
      </c>
      <c r="K1328" t="s">
        <v>3234</v>
      </c>
      <c r="L1328">
        <v>9</v>
      </c>
      <c r="M1328">
        <v>9</v>
      </c>
      <c r="N1328">
        <v>9</v>
      </c>
      <c r="O1328">
        <v>25.7</v>
      </c>
      <c r="P1328">
        <v>25.7</v>
      </c>
      <c r="Q1328">
        <v>25.7</v>
      </c>
      <c r="R1328">
        <v>47.036999999999999</v>
      </c>
      <c r="S1328">
        <v>0</v>
      </c>
      <c r="T1328">
        <v>27.445</v>
      </c>
      <c r="U1328">
        <v>365430000</v>
      </c>
      <c r="V1328">
        <v>10</v>
      </c>
      <c r="W1328">
        <v>25.884229999999999</v>
      </c>
      <c r="X1328">
        <v>25.919499999999999</v>
      </c>
      <c r="Y1328">
        <v>26.09196</v>
      </c>
      <c r="Z1328">
        <v>26.167200000000001</v>
      </c>
      <c r="AA1328">
        <v>23.818480000000001</v>
      </c>
      <c r="AB1328">
        <v>25.834409999999998</v>
      </c>
    </row>
    <row r="1329" spans="2:28" x14ac:dyDescent="0.25">
      <c r="B1329">
        <v>0.971093933964427</v>
      </c>
      <c r="C1329">
        <v>0.39535140991210899</v>
      </c>
      <c r="D1329" t="s">
        <v>3238</v>
      </c>
      <c r="E1329" t="s">
        <v>3238</v>
      </c>
      <c r="F1329" t="s">
        <v>3239</v>
      </c>
      <c r="G1329" t="s">
        <v>3240</v>
      </c>
      <c r="H1329" t="s">
        <v>7132</v>
      </c>
      <c r="I1329">
        <v>1</v>
      </c>
      <c r="J1329">
        <v>4</v>
      </c>
      <c r="K1329" t="s">
        <v>146</v>
      </c>
      <c r="L1329">
        <v>6</v>
      </c>
      <c r="M1329">
        <v>6</v>
      </c>
      <c r="N1329">
        <v>6</v>
      </c>
      <c r="O1329">
        <v>11.5</v>
      </c>
      <c r="P1329">
        <v>11.5</v>
      </c>
      <c r="Q1329">
        <v>11.5</v>
      </c>
      <c r="R1329">
        <v>76.003</v>
      </c>
      <c r="S1329">
        <v>0</v>
      </c>
      <c r="T1329">
        <v>9.7713000000000001</v>
      </c>
      <c r="U1329">
        <v>106550000</v>
      </c>
      <c r="V1329">
        <v>13</v>
      </c>
      <c r="W1329">
        <v>24.3141</v>
      </c>
      <c r="X1329">
        <v>23.99671</v>
      </c>
      <c r="Y1329">
        <v>24.522110000000001</v>
      </c>
      <c r="Z1329">
        <v>24.020219999999998</v>
      </c>
      <c r="AA1329">
        <v>23.655670000000001</v>
      </c>
      <c r="AB1329">
        <v>23.970970000000001</v>
      </c>
    </row>
    <row r="1330" spans="2:28" x14ac:dyDescent="0.25">
      <c r="B1330">
        <v>0.826786188574541</v>
      </c>
      <c r="C1330">
        <v>8.42742919921875E-2</v>
      </c>
      <c r="D1330" t="s">
        <v>3242</v>
      </c>
      <c r="E1330" t="s">
        <v>3242</v>
      </c>
      <c r="F1330" t="s">
        <v>3243</v>
      </c>
      <c r="G1330" t="s">
        <v>3244</v>
      </c>
      <c r="H1330" t="s">
        <v>7132</v>
      </c>
      <c r="I1330">
        <v>1</v>
      </c>
      <c r="J1330">
        <v>4</v>
      </c>
      <c r="K1330" t="s">
        <v>3241</v>
      </c>
      <c r="L1330">
        <v>10</v>
      </c>
      <c r="M1330">
        <v>10</v>
      </c>
      <c r="N1330">
        <v>9</v>
      </c>
      <c r="O1330">
        <v>26.5</v>
      </c>
      <c r="P1330">
        <v>26.5</v>
      </c>
      <c r="Q1330">
        <v>24.2</v>
      </c>
      <c r="R1330">
        <v>38.353999999999999</v>
      </c>
      <c r="S1330">
        <v>0</v>
      </c>
      <c r="T1330">
        <v>109.8</v>
      </c>
      <c r="U1330">
        <v>2073800000</v>
      </c>
      <c r="V1330">
        <v>68</v>
      </c>
      <c r="W1330">
        <v>28.373809999999999</v>
      </c>
      <c r="X1330">
        <v>28.310770000000002</v>
      </c>
      <c r="Y1330">
        <v>28.465209999999999</v>
      </c>
      <c r="Z1330">
        <v>28.282070000000001</v>
      </c>
      <c r="AA1330">
        <v>28.286210000000001</v>
      </c>
      <c r="AB1330">
        <v>28.328690000000002</v>
      </c>
    </row>
    <row r="1331" spans="2:28" x14ac:dyDescent="0.25">
      <c r="B1331">
        <v>1.31385510137628</v>
      </c>
      <c r="C1331">
        <v>0.23466364542643001</v>
      </c>
      <c r="D1331" t="s">
        <v>3246</v>
      </c>
      <c r="E1331" t="s">
        <v>3247</v>
      </c>
      <c r="F1331" t="s">
        <v>3248</v>
      </c>
      <c r="G1331" t="s">
        <v>3249</v>
      </c>
      <c r="H1331" t="s">
        <v>7132</v>
      </c>
      <c r="I1331">
        <v>1</v>
      </c>
      <c r="J1331">
        <v>4</v>
      </c>
      <c r="K1331" t="s">
        <v>3245</v>
      </c>
      <c r="L1331">
        <v>102</v>
      </c>
      <c r="M1331">
        <v>102</v>
      </c>
      <c r="N1331">
        <v>102</v>
      </c>
      <c r="O1331">
        <v>42</v>
      </c>
      <c r="P1331">
        <v>42</v>
      </c>
      <c r="Q1331">
        <v>42</v>
      </c>
      <c r="R1331">
        <v>343.81</v>
      </c>
      <c r="S1331">
        <v>0</v>
      </c>
      <c r="T1331">
        <v>323.31</v>
      </c>
      <c r="U1331">
        <v>16455000000</v>
      </c>
      <c r="V1331">
        <v>628</v>
      </c>
      <c r="W1331">
        <v>31.302849999999999</v>
      </c>
      <c r="X1331">
        <v>31.49662</v>
      </c>
      <c r="Y1331">
        <v>31.530919999999998</v>
      </c>
      <c r="Z1331">
        <v>31.29702</v>
      </c>
      <c r="AA1331">
        <v>31.17033</v>
      </c>
      <c r="AB1331">
        <v>31.15906</v>
      </c>
    </row>
    <row r="1332" spans="2:28" x14ac:dyDescent="0.25">
      <c r="B1332">
        <v>1.29861220551057</v>
      </c>
      <c r="C1332">
        <v>-0.13371149698893001</v>
      </c>
      <c r="D1332" t="s">
        <v>3251</v>
      </c>
      <c r="E1332" t="s">
        <v>3251</v>
      </c>
      <c r="F1332" t="s">
        <v>3252</v>
      </c>
      <c r="G1332" t="s">
        <v>3253</v>
      </c>
      <c r="H1332" t="s">
        <v>7132</v>
      </c>
      <c r="I1332">
        <v>1</v>
      </c>
      <c r="J1332">
        <v>4</v>
      </c>
      <c r="K1332" t="s">
        <v>3250</v>
      </c>
      <c r="L1332">
        <v>4</v>
      </c>
      <c r="M1332">
        <v>4</v>
      </c>
      <c r="N1332">
        <v>4</v>
      </c>
      <c r="O1332">
        <v>10.8</v>
      </c>
      <c r="P1332">
        <v>10.8</v>
      </c>
      <c r="Q1332">
        <v>10.8</v>
      </c>
      <c r="R1332">
        <v>56.875999999999998</v>
      </c>
      <c r="S1332">
        <v>0</v>
      </c>
      <c r="T1332">
        <v>16.873999999999999</v>
      </c>
      <c r="U1332">
        <v>163290000</v>
      </c>
      <c r="V1332">
        <v>14</v>
      </c>
      <c r="W1332">
        <v>24.533259999999999</v>
      </c>
      <c r="X1332">
        <v>24.62951</v>
      </c>
      <c r="Y1332">
        <v>24.674379999999999</v>
      </c>
      <c r="Z1332">
        <v>24.715969999999999</v>
      </c>
      <c r="AA1332">
        <v>24.727910000000001</v>
      </c>
      <c r="AB1332">
        <v>24.794419999999999</v>
      </c>
    </row>
    <row r="1333" spans="2:28" x14ac:dyDescent="0.25">
      <c r="B1333">
        <v>2.5105700945677299E-2</v>
      </c>
      <c r="C1333">
        <v>-9.2043558756511601E-2</v>
      </c>
      <c r="D1333" t="s">
        <v>3259</v>
      </c>
      <c r="E1333" t="s">
        <v>3259</v>
      </c>
      <c r="F1333" t="s">
        <v>3260</v>
      </c>
      <c r="G1333" t="s">
        <v>3261</v>
      </c>
      <c r="H1333" t="s">
        <v>7132</v>
      </c>
      <c r="I1333">
        <v>1</v>
      </c>
      <c r="J1333">
        <v>4</v>
      </c>
      <c r="K1333" t="s">
        <v>3258</v>
      </c>
      <c r="L1333">
        <v>5</v>
      </c>
      <c r="M1333">
        <v>5</v>
      </c>
      <c r="N1333">
        <v>5</v>
      </c>
      <c r="O1333">
        <v>10</v>
      </c>
      <c r="P1333">
        <v>10</v>
      </c>
      <c r="Q1333">
        <v>10</v>
      </c>
      <c r="R1333">
        <v>72.650000000000006</v>
      </c>
      <c r="S1333">
        <v>0</v>
      </c>
      <c r="T1333">
        <v>8.3806999999999992</v>
      </c>
      <c r="U1333">
        <v>130520000</v>
      </c>
      <c r="V1333">
        <v>10</v>
      </c>
      <c r="W1333">
        <v>24.726040000000001</v>
      </c>
      <c r="X1333">
        <v>22.220880000000001</v>
      </c>
      <c r="Y1333">
        <v>24.432179999999999</v>
      </c>
      <c r="Z1333">
        <v>22.013010000000001</v>
      </c>
      <c r="AA1333">
        <v>24.690460000000002</v>
      </c>
      <c r="AB1333">
        <v>24.95176</v>
      </c>
    </row>
    <row r="1334" spans="2:28" x14ac:dyDescent="0.25">
      <c r="B1334">
        <v>2.86670233489368</v>
      </c>
      <c r="C1334">
        <v>0.26103083292643298</v>
      </c>
      <c r="D1334" t="s">
        <v>3270</v>
      </c>
      <c r="E1334" t="s">
        <v>3270</v>
      </c>
      <c r="F1334" t="s">
        <v>3271</v>
      </c>
      <c r="G1334" t="s">
        <v>3272</v>
      </c>
      <c r="H1334" t="s">
        <v>7132</v>
      </c>
      <c r="I1334">
        <v>1</v>
      </c>
      <c r="J1334">
        <v>4</v>
      </c>
      <c r="L1334">
        <v>8</v>
      </c>
      <c r="M1334">
        <v>8</v>
      </c>
      <c r="N1334">
        <v>8</v>
      </c>
      <c r="O1334">
        <v>34.799999999999997</v>
      </c>
      <c r="P1334">
        <v>34.799999999999997</v>
      </c>
      <c r="Q1334">
        <v>34.799999999999997</v>
      </c>
      <c r="R1334">
        <v>45.133000000000003</v>
      </c>
      <c r="S1334">
        <v>0</v>
      </c>
      <c r="T1334">
        <v>57.95</v>
      </c>
      <c r="U1334">
        <v>654290000</v>
      </c>
      <c r="V1334">
        <v>45</v>
      </c>
      <c r="W1334">
        <v>26.81531</v>
      </c>
      <c r="X1334">
        <v>26.79551</v>
      </c>
      <c r="Y1334">
        <v>26.875610000000002</v>
      </c>
      <c r="Z1334">
        <v>26.544530000000002</v>
      </c>
      <c r="AA1334">
        <v>26.54635</v>
      </c>
      <c r="AB1334">
        <v>26.612459999999999</v>
      </c>
    </row>
    <row r="1335" spans="2:28" x14ac:dyDescent="0.25">
      <c r="B1335">
        <v>0.187243129403112</v>
      </c>
      <c r="C1335">
        <v>-5.3272883097328402E-2</v>
      </c>
      <c r="D1335" t="s">
        <v>3274</v>
      </c>
      <c r="E1335" t="s">
        <v>3275</v>
      </c>
      <c r="F1335" t="s">
        <v>3276</v>
      </c>
      <c r="G1335" t="s">
        <v>3277</v>
      </c>
      <c r="H1335" t="s">
        <v>7132</v>
      </c>
      <c r="I1335">
        <v>1</v>
      </c>
      <c r="J1335">
        <v>4</v>
      </c>
      <c r="K1335" t="s">
        <v>3273</v>
      </c>
      <c r="L1335">
        <v>4</v>
      </c>
      <c r="M1335">
        <v>4</v>
      </c>
      <c r="N1335">
        <v>4</v>
      </c>
      <c r="O1335">
        <v>12</v>
      </c>
      <c r="P1335">
        <v>12</v>
      </c>
      <c r="Q1335">
        <v>12</v>
      </c>
      <c r="R1335">
        <v>48.37</v>
      </c>
      <c r="S1335">
        <v>0</v>
      </c>
      <c r="T1335">
        <v>15.205</v>
      </c>
      <c r="U1335">
        <v>280240000</v>
      </c>
      <c r="V1335">
        <v>22</v>
      </c>
      <c r="W1335">
        <v>25.426880000000001</v>
      </c>
      <c r="X1335">
        <v>25.226780000000002</v>
      </c>
      <c r="Y1335">
        <v>25.595369999999999</v>
      </c>
      <c r="Z1335">
        <v>25.457920000000001</v>
      </c>
      <c r="AA1335">
        <v>25.511559999999999</v>
      </c>
      <c r="AB1335">
        <v>25.439360000000001</v>
      </c>
    </row>
    <row r="1336" spans="2:28" x14ac:dyDescent="0.25">
      <c r="B1336">
        <v>1.68907984321288</v>
      </c>
      <c r="C1336">
        <v>-0.383316040039063</v>
      </c>
      <c r="D1336" t="s">
        <v>3282</v>
      </c>
      <c r="E1336" t="s">
        <v>3282</v>
      </c>
      <c r="F1336" t="s">
        <v>3283</v>
      </c>
      <c r="G1336" t="s">
        <v>3284</v>
      </c>
      <c r="H1336" t="s">
        <v>7132</v>
      </c>
      <c r="I1336">
        <v>1</v>
      </c>
      <c r="J1336">
        <v>4</v>
      </c>
      <c r="K1336" t="s">
        <v>3281</v>
      </c>
      <c r="L1336">
        <v>15</v>
      </c>
      <c r="M1336">
        <v>15</v>
      </c>
      <c r="N1336">
        <v>15</v>
      </c>
      <c r="O1336">
        <v>45</v>
      </c>
      <c r="P1336">
        <v>45</v>
      </c>
      <c r="Q1336">
        <v>45</v>
      </c>
      <c r="R1336">
        <v>42.597999999999999</v>
      </c>
      <c r="S1336">
        <v>0</v>
      </c>
      <c r="T1336">
        <v>48.534999999999997</v>
      </c>
      <c r="U1336">
        <v>1813900000</v>
      </c>
      <c r="V1336">
        <v>78</v>
      </c>
      <c r="W1336">
        <v>27.809010000000001</v>
      </c>
      <c r="X1336">
        <v>27.857810000000001</v>
      </c>
      <c r="Y1336">
        <v>28.091390000000001</v>
      </c>
      <c r="Z1336">
        <v>28.299589999999998</v>
      </c>
      <c r="AA1336">
        <v>28.399419999999999</v>
      </c>
      <c r="AB1336">
        <v>28.209140000000001</v>
      </c>
    </row>
    <row r="1337" spans="2:28" x14ac:dyDescent="0.25">
      <c r="B1337">
        <v>0.75816512883936704</v>
      </c>
      <c r="C1337">
        <v>0.28553199768066401</v>
      </c>
      <c r="D1337" t="s">
        <v>3290</v>
      </c>
      <c r="E1337" t="s">
        <v>3290</v>
      </c>
      <c r="F1337" t="s">
        <v>3291</v>
      </c>
      <c r="G1337" t="s">
        <v>3292</v>
      </c>
      <c r="H1337" t="s">
        <v>7132</v>
      </c>
      <c r="I1337">
        <v>1</v>
      </c>
      <c r="J1337">
        <v>4</v>
      </c>
      <c r="K1337" t="s">
        <v>3289</v>
      </c>
      <c r="L1337">
        <v>5</v>
      </c>
      <c r="M1337">
        <v>5</v>
      </c>
      <c r="N1337">
        <v>5</v>
      </c>
      <c r="O1337">
        <v>8.5</v>
      </c>
      <c r="P1337">
        <v>8.5</v>
      </c>
      <c r="Q1337">
        <v>8.5</v>
      </c>
      <c r="R1337">
        <v>78.168000000000006</v>
      </c>
      <c r="S1337">
        <v>0</v>
      </c>
      <c r="T1337">
        <v>14.6</v>
      </c>
      <c r="U1337">
        <v>320770000</v>
      </c>
      <c r="V1337">
        <v>22</v>
      </c>
      <c r="W1337">
        <v>25.76144</v>
      </c>
      <c r="X1337">
        <v>25.70102</v>
      </c>
      <c r="Y1337">
        <v>25.920929999999998</v>
      </c>
      <c r="Z1337">
        <v>25.20579</v>
      </c>
      <c r="AA1337">
        <v>25.570340000000002</v>
      </c>
      <c r="AB1337">
        <v>25.750679999999999</v>
      </c>
    </row>
    <row r="1338" spans="2:28" x14ac:dyDescent="0.25">
      <c r="B1338">
        <v>0.62393586110917998</v>
      </c>
      <c r="C1338">
        <v>0.41502126057942901</v>
      </c>
      <c r="D1338" t="s">
        <v>3294</v>
      </c>
      <c r="E1338" t="s">
        <v>3294</v>
      </c>
      <c r="F1338" t="s">
        <v>3295</v>
      </c>
      <c r="G1338" t="s">
        <v>3296</v>
      </c>
      <c r="H1338" t="s">
        <v>7132</v>
      </c>
      <c r="I1338">
        <v>1</v>
      </c>
      <c r="J1338">
        <v>4</v>
      </c>
      <c r="K1338" t="s">
        <v>3293</v>
      </c>
      <c r="L1338">
        <v>2</v>
      </c>
      <c r="M1338">
        <v>2</v>
      </c>
      <c r="N1338">
        <v>2</v>
      </c>
      <c r="O1338">
        <v>10.3</v>
      </c>
      <c r="P1338">
        <v>10.3</v>
      </c>
      <c r="Q1338">
        <v>10.3</v>
      </c>
      <c r="R1338">
        <v>21.05</v>
      </c>
      <c r="S1338">
        <v>0</v>
      </c>
      <c r="T1338">
        <v>19.420999999999999</v>
      </c>
      <c r="U1338">
        <v>1717000000</v>
      </c>
      <c r="V1338">
        <v>16</v>
      </c>
      <c r="W1338">
        <v>28.003139999999998</v>
      </c>
      <c r="X1338">
        <v>28.330310000000001</v>
      </c>
      <c r="Y1338">
        <v>28.45889</v>
      </c>
      <c r="Z1338">
        <v>27.327400000000001</v>
      </c>
      <c r="AA1338">
        <v>28.206160000000001</v>
      </c>
      <c r="AB1338">
        <v>28.013719999999999</v>
      </c>
    </row>
    <row r="1339" spans="2:28" x14ac:dyDescent="0.25">
      <c r="B1339">
        <v>1.92237390674034</v>
      </c>
      <c r="C1339">
        <v>0.287679672241207</v>
      </c>
      <c r="D1339" t="s">
        <v>3298</v>
      </c>
      <c r="E1339" t="s">
        <v>3298</v>
      </c>
      <c r="F1339" t="s">
        <v>3299</v>
      </c>
      <c r="G1339" t="s">
        <v>3300</v>
      </c>
      <c r="H1339" t="s">
        <v>7132</v>
      </c>
      <c r="I1339">
        <v>1</v>
      </c>
      <c r="J1339">
        <v>4</v>
      </c>
      <c r="K1339" t="s">
        <v>3297</v>
      </c>
      <c r="L1339">
        <v>17</v>
      </c>
      <c r="M1339">
        <v>17</v>
      </c>
      <c r="N1339">
        <v>17</v>
      </c>
      <c r="O1339">
        <v>69.2</v>
      </c>
      <c r="P1339">
        <v>69.2</v>
      </c>
      <c r="Q1339">
        <v>69.2</v>
      </c>
      <c r="R1339">
        <v>31.731999999999999</v>
      </c>
      <c r="S1339">
        <v>0</v>
      </c>
      <c r="T1339">
        <v>323.31</v>
      </c>
      <c r="U1339">
        <v>25563000000</v>
      </c>
      <c r="V1339">
        <v>282</v>
      </c>
      <c r="W1339">
        <v>32.14443</v>
      </c>
      <c r="X1339">
        <v>32.148650000000004</v>
      </c>
      <c r="Y1339">
        <v>32.005510000000001</v>
      </c>
      <c r="Z1339">
        <v>31.893920000000001</v>
      </c>
      <c r="AA1339">
        <v>31.80697</v>
      </c>
      <c r="AB1339">
        <v>31.734649999999998</v>
      </c>
    </row>
    <row r="1340" spans="2:28" x14ac:dyDescent="0.25">
      <c r="B1340">
        <v>1.8062576156355601</v>
      </c>
      <c r="C1340">
        <v>0.42303657531738298</v>
      </c>
      <c r="D1340" t="s">
        <v>3315</v>
      </c>
      <c r="E1340" t="s">
        <v>3315</v>
      </c>
      <c r="F1340" t="s">
        <v>3316</v>
      </c>
      <c r="G1340" t="s">
        <v>3317</v>
      </c>
      <c r="H1340" t="s">
        <v>7132</v>
      </c>
      <c r="I1340">
        <v>1</v>
      </c>
      <c r="J1340">
        <v>4</v>
      </c>
      <c r="K1340" t="s">
        <v>3314</v>
      </c>
      <c r="L1340">
        <v>8</v>
      </c>
      <c r="M1340">
        <v>8</v>
      </c>
      <c r="N1340">
        <v>3</v>
      </c>
      <c r="O1340">
        <v>24</v>
      </c>
      <c r="P1340">
        <v>24</v>
      </c>
      <c r="Q1340">
        <v>15.3</v>
      </c>
      <c r="R1340">
        <v>47.789000000000001</v>
      </c>
      <c r="S1340">
        <v>0</v>
      </c>
      <c r="T1340">
        <v>18.091000000000001</v>
      </c>
      <c r="U1340">
        <v>358810000</v>
      </c>
      <c r="V1340">
        <v>34</v>
      </c>
      <c r="W1340">
        <v>26.185559999999999</v>
      </c>
      <c r="X1340">
        <v>25.885719999999999</v>
      </c>
      <c r="Y1340">
        <v>26.020659999999999</v>
      </c>
      <c r="Z1340">
        <v>25.5381</v>
      </c>
      <c r="AA1340">
        <v>25.72448</v>
      </c>
      <c r="AB1340">
        <v>25.56026</v>
      </c>
    </row>
    <row r="1341" spans="2:28" x14ac:dyDescent="0.25">
      <c r="B1341">
        <v>1.4836478918948</v>
      </c>
      <c r="C1341">
        <v>-0.26878166198730502</v>
      </c>
      <c r="D1341" t="s">
        <v>3319</v>
      </c>
      <c r="E1341" t="s">
        <v>3319</v>
      </c>
      <c r="F1341" t="s">
        <v>3320</v>
      </c>
      <c r="G1341" t="s">
        <v>3321</v>
      </c>
      <c r="H1341" t="s">
        <v>7132</v>
      </c>
      <c r="I1341">
        <v>1</v>
      </c>
      <c r="J1341">
        <v>4</v>
      </c>
      <c r="K1341" t="s">
        <v>3318</v>
      </c>
      <c r="L1341">
        <v>3</v>
      </c>
      <c r="M1341">
        <v>3</v>
      </c>
      <c r="N1341">
        <v>3</v>
      </c>
      <c r="O1341">
        <v>13.8</v>
      </c>
      <c r="P1341">
        <v>13.8</v>
      </c>
      <c r="Q1341">
        <v>13.8</v>
      </c>
      <c r="R1341">
        <v>26.809000000000001</v>
      </c>
      <c r="S1341">
        <v>0</v>
      </c>
      <c r="T1341">
        <v>35.017000000000003</v>
      </c>
      <c r="U1341">
        <v>678800000</v>
      </c>
      <c r="V1341">
        <v>35</v>
      </c>
      <c r="W1341">
        <v>26.51003</v>
      </c>
      <c r="X1341">
        <v>26.533639999999998</v>
      </c>
      <c r="Y1341">
        <v>26.699490000000001</v>
      </c>
      <c r="Z1341">
        <v>26.956489999999999</v>
      </c>
      <c r="AA1341">
        <v>26.840620000000001</v>
      </c>
      <c r="AB1341">
        <v>26.752389999999998</v>
      </c>
    </row>
    <row r="1342" spans="2:28" x14ac:dyDescent="0.25">
      <c r="B1342">
        <v>2.6652338229330699</v>
      </c>
      <c r="C1342">
        <v>0.30303192138671903</v>
      </c>
      <c r="D1342" t="s">
        <v>3323</v>
      </c>
      <c r="E1342" t="s">
        <v>3323</v>
      </c>
      <c r="F1342" t="s">
        <v>3324</v>
      </c>
      <c r="G1342" t="s">
        <v>3325</v>
      </c>
      <c r="H1342" t="s">
        <v>7132</v>
      </c>
      <c r="I1342">
        <v>1</v>
      </c>
      <c r="J1342">
        <v>4</v>
      </c>
      <c r="K1342" t="s">
        <v>3322</v>
      </c>
      <c r="L1342">
        <v>22</v>
      </c>
      <c r="M1342">
        <v>22</v>
      </c>
      <c r="N1342">
        <v>22</v>
      </c>
      <c r="O1342">
        <v>8.6</v>
      </c>
      <c r="P1342">
        <v>8.6</v>
      </c>
      <c r="Q1342">
        <v>8.6</v>
      </c>
      <c r="R1342">
        <v>404.05</v>
      </c>
      <c r="S1342">
        <v>0</v>
      </c>
      <c r="T1342">
        <v>43.844999999999999</v>
      </c>
      <c r="U1342">
        <v>717330000</v>
      </c>
      <c r="V1342">
        <v>46</v>
      </c>
      <c r="W1342">
        <v>26.906330000000001</v>
      </c>
      <c r="X1342">
        <v>26.989560000000001</v>
      </c>
      <c r="Y1342">
        <v>27.043749999999999</v>
      </c>
      <c r="Z1342">
        <v>26.709250000000001</v>
      </c>
      <c r="AA1342">
        <v>26.661799999999999</v>
      </c>
      <c r="AB1342">
        <v>26.659490000000002</v>
      </c>
    </row>
    <row r="1343" spans="2:28" x14ac:dyDescent="0.25">
      <c r="B1343">
        <v>0.37537619875096601</v>
      </c>
      <c r="C1343">
        <v>-9.0583165486656E-2</v>
      </c>
      <c r="D1343" t="s">
        <v>3327</v>
      </c>
      <c r="E1343" t="s">
        <v>3327</v>
      </c>
      <c r="F1343" t="s">
        <v>3328</v>
      </c>
      <c r="G1343" t="s">
        <v>3329</v>
      </c>
      <c r="H1343" t="s">
        <v>7132</v>
      </c>
      <c r="I1343">
        <v>1</v>
      </c>
      <c r="J1343">
        <v>4</v>
      </c>
      <c r="K1343" t="s">
        <v>3326</v>
      </c>
      <c r="L1343">
        <v>10</v>
      </c>
      <c r="M1343">
        <v>10</v>
      </c>
      <c r="N1343">
        <v>10</v>
      </c>
      <c r="O1343">
        <v>33.799999999999997</v>
      </c>
      <c r="P1343">
        <v>33.799999999999997</v>
      </c>
      <c r="Q1343">
        <v>33.799999999999997</v>
      </c>
      <c r="R1343">
        <v>50.372</v>
      </c>
      <c r="S1343">
        <v>0</v>
      </c>
      <c r="T1343">
        <v>89.76</v>
      </c>
      <c r="U1343">
        <v>1001200000</v>
      </c>
      <c r="V1343">
        <v>33</v>
      </c>
      <c r="W1343">
        <v>27.11684</v>
      </c>
      <c r="X1343">
        <v>27.177029999999998</v>
      </c>
      <c r="Y1343">
        <v>27.406980000000001</v>
      </c>
      <c r="Z1343">
        <v>27.225819999999999</v>
      </c>
      <c r="AA1343">
        <v>27.377739999999999</v>
      </c>
      <c r="AB1343">
        <v>27.369029999999999</v>
      </c>
    </row>
    <row r="1344" spans="2:28" x14ac:dyDescent="0.25">
      <c r="B1344">
        <v>4.4142091103211802E-2</v>
      </c>
      <c r="C1344">
        <v>1.42733256022147E-2</v>
      </c>
      <c r="D1344" t="s">
        <v>3331</v>
      </c>
      <c r="E1344" t="s">
        <v>3331</v>
      </c>
      <c r="F1344" t="s">
        <v>3332</v>
      </c>
      <c r="G1344" t="s">
        <v>3333</v>
      </c>
      <c r="H1344" t="s">
        <v>7132</v>
      </c>
      <c r="I1344">
        <v>1</v>
      </c>
      <c r="J1344">
        <v>4</v>
      </c>
      <c r="K1344" t="s">
        <v>3330</v>
      </c>
      <c r="L1344">
        <v>10</v>
      </c>
      <c r="M1344">
        <v>10</v>
      </c>
      <c r="N1344">
        <v>8</v>
      </c>
      <c r="O1344">
        <v>18.899999999999999</v>
      </c>
      <c r="P1344">
        <v>18.899999999999999</v>
      </c>
      <c r="Q1344">
        <v>15.1</v>
      </c>
      <c r="R1344">
        <v>57.432000000000002</v>
      </c>
      <c r="S1344">
        <v>0</v>
      </c>
      <c r="T1344">
        <v>18.933</v>
      </c>
      <c r="U1344">
        <v>532470000</v>
      </c>
      <c r="V1344">
        <v>51</v>
      </c>
      <c r="W1344">
        <v>26.412510000000001</v>
      </c>
      <c r="X1344">
        <v>26.186990000000002</v>
      </c>
      <c r="Y1344">
        <v>26.413530000000002</v>
      </c>
      <c r="Z1344">
        <v>26.218869999999999</v>
      </c>
      <c r="AA1344">
        <v>26.482099999999999</v>
      </c>
      <c r="AB1344">
        <v>26.26924</v>
      </c>
    </row>
    <row r="1345" spans="2:28" x14ac:dyDescent="0.25">
      <c r="B1345">
        <v>1.77723801615101</v>
      </c>
      <c r="C1345">
        <v>0.31783358256021899</v>
      </c>
      <c r="D1345" t="s">
        <v>3335</v>
      </c>
      <c r="E1345" t="s">
        <v>3335</v>
      </c>
      <c r="F1345" t="s">
        <v>3336</v>
      </c>
      <c r="G1345" t="s">
        <v>3337</v>
      </c>
      <c r="H1345" t="s">
        <v>7132</v>
      </c>
      <c r="I1345">
        <v>1</v>
      </c>
      <c r="J1345">
        <v>4</v>
      </c>
      <c r="K1345" t="s">
        <v>3334</v>
      </c>
      <c r="L1345">
        <v>7</v>
      </c>
      <c r="M1345">
        <v>7</v>
      </c>
      <c r="N1345">
        <v>7</v>
      </c>
      <c r="O1345">
        <v>23.2</v>
      </c>
      <c r="P1345">
        <v>23.2</v>
      </c>
      <c r="Q1345">
        <v>23.2</v>
      </c>
      <c r="R1345">
        <v>44.593000000000004</v>
      </c>
      <c r="S1345">
        <v>0</v>
      </c>
      <c r="T1345">
        <v>38.758000000000003</v>
      </c>
      <c r="U1345">
        <v>534580000</v>
      </c>
      <c r="V1345">
        <v>38</v>
      </c>
      <c r="W1345">
        <v>26.606110000000001</v>
      </c>
      <c r="X1345">
        <v>26.413239999999998</v>
      </c>
      <c r="Y1345">
        <v>26.63353</v>
      </c>
      <c r="Z1345">
        <v>26.154720000000001</v>
      </c>
      <c r="AA1345">
        <v>26.29016</v>
      </c>
      <c r="AB1345">
        <v>26.25451</v>
      </c>
    </row>
    <row r="1346" spans="2:28" x14ac:dyDescent="0.25">
      <c r="B1346">
        <v>0.61290491056340002</v>
      </c>
      <c r="C1346">
        <v>1.2457396189371801</v>
      </c>
      <c r="D1346" t="s">
        <v>3339</v>
      </c>
      <c r="E1346" t="s">
        <v>3339</v>
      </c>
      <c r="F1346" t="s">
        <v>3340</v>
      </c>
      <c r="G1346" t="s">
        <v>3341</v>
      </c>
      <c r="H1346" t="s">
        <v>7132</v>
      </c>
      <c r="I1346">
        <v>1</v>
      </c>
      <c r="J1346">
        <v>4</v>
      </c>
      <c r="K1346" t="s">
        <v>1140</v>
      </c>
      <c r="L1346">
        <v>6</v>
      </c>
      <c r="M1346">
        <v>6</v>
      </c>
      <c r="N1346">
        <v>6</v>
      </c>
      <c r="O1346">
        <v>10.9</v>
      </c>
      <c r="P1346">
        <v>10.9</v>
      </c>
      <c r="Q1346">
        <v>10.9</v>
      </c>
      <c r="R1346">
        <v>82.58</v>
      </c>
      <c r="S1346">
        <v>0</v>
      </c>
      <c r="T1346">
        <v>10.23</v>
      </c>
      <c r="U1346">
        <v>179570000</v>
      </c>
      <c r="V1346">
        <v>12</v>
      </c>
      <c r="W1346">
        <v>24.897310000000001</v>
      </c>
      <c r="X1346">
        <v>25.353259999999999</v>
      </c>
      <c r="Y1346">
        <v>24.91132</v>
      </c>
      <c r="Z1346">
        <v>24.617509999999999</v>
      </c>
      <c r="AA1346">
        <v>22.01136</v>
      </c>
      <c r="AB1346">
        <v>24.7958</v>
      </c>
    </row>
    <row r="1347" spans="2:28" x14ac:dyDescent="0.25">
      <c r="B1347">
        <v>0.65340790616269595</v>
      </c>
      <c r="C1347">
        <v>-0.34982872009277299</v>
      </c>
      <c r="D1347" t="s">
        <v>3343</v>
      </c>
      <c r="E1347" t="s">
        <v>3343</v>
      </c>
      <c r="F1347" t="s">
        <v>3344</v>
      </c>
      <c r="G1347" t="s">
        <v>3345</v>
      </c>
      <c r="H1347" t="s">
        <v>7132</v>
      </c>
      <c r="I1347">
        <v>1</v>
      </c>
      <c r="J1347">
        <v>4</v>
      </c>
      <c r="K1347" t="s">
        <v>3342</v>
      </c>
      <c r="L1347">
        <v>6</v>
      </c>
      <c r="M1347">
        <v>6</v>
      </c>
      <c r="N1347">
        <v>5</v>
      </c>
      <c r="O1347">
        <v>31.7</v>
      </c>
      <c r="P1347">
        <v>31.7</v>
      </c>
      <c r="Q1347">
        <v>28</v>
      </c>
      <c r="R1347">
        <v>30.015999999999998</v>
      </c>
      <c r="S1347">
        <v>0</v>
      </c>
      <c r="T1347">
        <v>36.665999999999997</v>
      </c>
      <c r="U1347">
        <v>386980000</v>
      </c>
      <c r="V1347">
        <v>24</v>
      </c>
      <c r="W1347">
        <v>25.832000000000001</v>
      </c>
      <c r="X1347">
        <v>25.985009999999999</v>
      </c>
      <c r="Y1347">
        <v>25.258970000000001</v>
      </c>
      <c r="Z1347">
        <v>26.230350000000001</v>
      </c>
      <c r="AA1347">
        <v>25.894369999999999</v>
      </c>
      <c r="AB1347">
        <v>26.000730000000001</v>
      </c>
    </row>
    <row r="1348" spans="2:28" x14ac:dyDescent="0.25">
      <c r="B1348">
        <v>0.78587800343592396</v>
      </c>
      <c r="C1348">
        <v>0.148324330647785</v>
      </c>
      <c r="D1348" t="s">
        <v>3346</v>
      </c>
      <c r="E1348" t="s">
        <v>3346</v>
      </c>
      <c r="F1348" t="s">
        <v>3347</v>
      </c>
      <c r="G1348" t="s">
        <v>3348</v>
      </c>
      <c r="H1348" t="s">
        <v>7132</v>
      </c>
      <c r="I1348">
        <v>1</v>
      </c>
      <c r="J1348">
        <v>4</v>
      </c>
      <c r="K1348" t="s">
        <v>2872</v>
      </c>
      <c r="L1348">
        <v>12</v>
      </c>
      <c r="M1348">
        <v>12</v>
      </c>
      <c r="N1348">
        <v>12</v>
      </c>
      <c r="O1348">
        <v>73.7</v>
      </c>
      <c r="P1348">
        <v>73.7</v>
      </c>
      <c r="Q1348">
        <v>73.7</v>
      </c>
      <c r="R1348">
        <v>21.777999999999999</v>
      </c>
      <c r="S1348">
        <v>0</v>
      </c>
      <c r="T1348">
        <v>201.91</v>
      </c>
      <c r="U1348">
        <v>11982000000</v>
      </c>
      <c r="V1348">
        <v>192</v>
      </c>
      <c r="W1348">
        <v>30.98169</v>
      </c>
      <c r="X1348">
        <v>30.804089999999999</v>
      </c>
      <c r="Y1348">
        <v>31.020029999999998</v>
      </c>
      <c r="Z1348">
        <v>30.737629999999999</v>
      </c>
      <c r="AA1348">
        <v>30.899080000000001</v>
      </c>
      <c r="AB1348">
        <v>30.724119999999999</v>
      </c>
    </row>
    <row r="1349" spans="2:28" x14ac:dyDescent="0.25">
      <c r="B1349">
        <v>0.68873779531055201</v>
      </c>
      <c r="C1349">
        <v>0.198471069335938</v>
      </c>
      <c r="D1349" t="s">
        <v>3350</v>
      </c>
      <c r="E1349" t="s">
        <v>3350</v>
      </c>
      <c r="F1349" t="s">
        <v>3351</v>
      </c>
      <c r="G1349" t="s">
        <v>3352</v>
      </c>
      <c r="H1349" t="s">
        <v>7132</v>
      </c>
      <c r="I1349">
        <v>1</v>
      </c>
      <c r="J1349">
        <v>4</v>
      </c>
      <c r="K1349" t="s">
        <v>3349</v>
      </c>
      <c r="L1349">
        <v>2</v>
      </c>
      <c r="M1349">
        <v>2</v>
      </c>
      <c r="N1349">
        <v>2</v>
      </c>
      <c r="O1349">
        <v>12.2</v>
      </c>
      <c r="P1349">
        <v>12.2</v>
      </c>
      <c r="Q1349">
        <v>12.2</v>
      </c>
      <c r="R1349">
        <v>25.581</v>
      </c>
      <c r="S1349">
        <v>0</v>
      </c>
      <c r="T1349">
        <v>33.677</v>
      </c>
      <c r="U1349">
        <v>341280000</v>
      </c>
      <c r="V1349">
        <v>19</v>
      </c>
      <c r="W1349">
        <v>25.9329</v>
      </c>
      <c r="X1349">
        <v>25.604759999999999</v>
      </c>
      <c r="Y1349">
        <v>26.003720000000001</v>
      </c>
      <c r="Z1349">
        <v>25.65485</v>
      </c>
      <c r="AA1349">
        <v>25.566389999999998</v>
      </c>
      <c r="AB1349">
        <v>25.724710000000002</v>
      </c>
    </row>
    <row r="1350" spans="2:28" x14ac:dyDescent="0.25">
      <c r="B1350">
        <v>1.510133351474E-2</v>
      </c>
      <c r="C1350">
        <v>-1.0941187540687699E-2</v>
      </c>
      <c r="D1350" t="s">
        <v>3354</v>
      </c>
      <c r="E1350" t="s">
        <v>3354</v>
      </c>
      <c r="F1350" t="s">
        <v>3355</v>
      </c>
      <c r="G1350" t="s">
        <v>3356</v>
      </c>
      <c r="H1350" t="s">
        <v>7132</v>
      </c>
      <c r="I1350">
        <v>1</v>
      </c>
      <c r="J1350">
        <v>4</v>
      </c>
      <c r="K1350" t="s">
        <v>3353</v>
      </c>
      <c r="L1350">
        <v>7</v>
      </c>
      <c r="M1350">
        <v>7</v>
      </c>
      <c r="N1350">
        <v>7</v>
      </c>
      <c r="O1350">
        <v>12.7</v>
      </c>
      <c r="P1350">
        <v>12.7</v>
      </c>
      <c r="Q1350">
        <v>12.7</v>
      </c>
      <c r="R1350">
        <v>61.421999999999997</v>
      </c>
      <c r="S1350">
        <v>0</v>
      </c>
      <c r="T1350">
        <v>56.429000000000002</v>
      </c>
      <c r="U1350">
        <v>1222500000</v>
      </c>
      <c r="V1350">
        <v>49</v>
      </c>
      <c r="W1350">
        <v>27.575060000000001</v>
      </c>
      <c r="X1350">
        <v>27.21011</v>
      </c>
      <c r="Y1350">
        <v>27.94089</v>
      </c>
      <c r="Z1350">
        <v>27.655950000000001</v>
      </c>
      <c r="AA1350">
        <v>27.74034</v>
      </c>
      <c r="AB1350">
        <v>27.36261</v>
      </c>
    </row>
    <row r="1351" spans="2:28" x14ac:dyDescent="0.25">
      <c r="B1351">
        <v>0.95676717286959101</v>
      </c>
      <c r="C1351">
        <v>-0.598736445109051</v>
      </c>
      <c r="D1351" t="s">
        <v>3358</v>
      </c>
      <c r="E1351" t="s">
        <v>3358</v>
      </c>
      <c r="F1351" t="s">
        <v>3359</v>
      </c>
      <c r="G1351" t="s">
        <v>3360</v>
      </c>
      <c r="H1351" t="s">
        <v>7132</v>
      </c>
      <c r="I1351">
        <v>1</v>
      </c>
      <c r="J1351">
        <v>4</v>
      </c>
      <c r="K1351" t="s">
        <v>3357</v>
      </c>
      <c r="L1351">
        <v>16</v>
      </c>
      <c r="M1351">
        <v>14</v>
      </c>
      <c r="N1351">
        <v>14</v>
      </c>
      <c r="O1351">
        <v>35.4</v>
      </c>
      <c r="P1351">
        <v>31.9</v>
      </c>
      <c r="Q1351">
        <v>31.9</v>
      </c>
      <c r="R1351">
        <v>70.147999999999996</v>
      </c>
      <c r="S1351">
        <v>0</v>
      </c>
      <c r="T1351">
        <v>46.606000000000002</v>
      </c>
      <c r="U1351">
        <v>549400000</v>
      </c>
      <c r="V1351">
        <v>46</v>
      </c>
      <c r="W1351">
        <v>25.994450000000001</v>
      </c>
      <c r="X1351">
        <v>25.95176</v>
      </c>
      <c r="Y1351">
        <v>26.10829</v>
      </c>
      <c r="Z1351">
        <v>26.049029999999998</v>
      </c>
      <c r="AA1351">
        <v>26.996040000000001</v>
      </c>
      <c r="AB1351">
        <v>26.805630000000001</v>
      </c>
    </row>
    <row r="1352" spans="2:28" x14ac:dyDescent="0.25">
      <c r="B1352">
        <v>0.81375621228575301</v>
      </c>
      <c r="C1352">
        <v>-1.2544409434000701</v>
      </c>
      <c r="D1352" t="s">
        <v>3366</v>
      </c>
      <c r="E1352" t="s">
        <v>3366</v>
      </c>
      <c r="F1352" t="s">
        <v>3367</v>
      </c>
      <c r="G1352" t="s">
        <v>3368</v>
      </c>
      <c r="H1352" t="s">
        <v>7132</v>
      </c>
      <c r="I1352">
        <v>1</v>
      </c>
      <c r="J1352">
        <v>4</v>
      </c>
      <c r="K1352" t="s">
        <v>3365</v>
      </c>
      <c r="L1352">
        <v>3</v>
      </c>
      <c r="M1352">
        <v>3</v>
      </c>
      <c r="N1352">
        <v>3</v>
      </c>
      <c r="O1352">
        <v>9.5</v>
      </c>
      <c r="P1352">
        <v>9.5</v>
      </c>
      <c r="Q1352">
        <v>9.5</v>
      </c>
      <c r="R1352">
        <v>44.012999999999998</v>
      </c>
      <c r="S1352">
        <v>0</v>
      </c>
      <c r="T1352">
        <v>5.5822000000000003</v>
      </c>
      <c r="U1352">
        <v>61036000</v>
      </c>
      <c r="V1352">
        <v>9</v>
      </c>
      <c r="W1352">
        <v>21.00328</v>
      </c>
      <c r="X1352">
        <v>23.030909999999999</v>
      </c>
      <c r="Y1352">
        <v>23.018439999999998</v>
      </c>
      <c r="Z1352">
        <v>23.15089</v>
      </c>
      <c r="AA1352">
        <v>23.730969999999999</v>
      </c>
      <c r="AB1352">
        <v>23.934090000000001</v>
      </c>
    </row>
    <row r="1353" spans="2:28" x14ac:dyDescent="0.25">
      <c r="B1353">
        <v>0.103360953766841</v>
      </c>
      <c r="C1353">
        <v>-2.93121337890625E-2</v>
      </c>
      <c r="D1353" t="s">
        <v>3370</v>
      </c>
      <c r="E1353" t="s">
        <v>3370</v>
      </c>
      <c r="F1353" t="s">
        <v>3371</v>
      </c>
      <c r="G1353" t="s">
        <v>3372</v>
      </c>
      <c r="H1353" t="s">
        <v>7132</v>
      </c>
      <c r="I1353">
        <v>1</v>
      </c>
      <c r="J1353">
        <v>4</v>
      </c>
      <c r="K1353" t="s">
        <v>3369</v>
      </c>
      <c r="L1353">
        <v>46</v>
      </c>
      <c r="M1353">
        <v>46</v>
      </c>
      <c r="N1353">
        <v>46</v>
      </c>
      <c r="O1353">
        <v>35.700000000000003</v>
      </c>
      <c r="P1353">
        <v>35.700000000000003</v>
      </c>
      <c r="Q1353">
        <v>35.700000000000003</v>
      </c>
      <c r="R1353">
        <v>196.58</v>
      </c>
      <c r="S1353">
        <v>0</v>
      </c>
      <c r="T1353">
        <v>298.14</v>
      </c>
      <c r="U1353">
        <v>4619300000</v>
      </c>
      <c r="V1353">
        <v>229</v>
      </c>
      <c r="W1353">
        <v>29.374839999999999</v>
      </c>
      <c r="X1353">
        <v>29.493120000000001</v>
      </c>
      <c r="Y1353">
        <v>29.487400000000001</v>
      </c>
      <c r="Z1353">
        <v>29.661850000000001</v>
      </c>
      <c r="AA1353">
        <v>29.438610000000001</v>
      </c>
      <c r="AB1353">
        <v>29.342849999999999</v>
      </c>
    </row>
    <row r="1354" spans="2:28" x14ac:dyDescent="0.25">
      <c r="B1354">
        <v>0.62928327890430502</v>
      </c>
      <c r="C1354">
        <v>-8.7526321411132799E-2</v>
      </c>
      <c r="D1354" t="s">
        <v>3373</v>
      </c>
      <c r="E1354" t="s">
        <v>3373</v>
      </c>
      <c r="F1354" t="s">
        <v>3374</v>
      </c>
      <c r="G1354" t="s">
        <v>3375</v>
      </c>
      <c r="H1354" t="s">
        <v>7132</v>
      </c>
      <c r="I1354">
        <v>1</v>
      </c>
      <c r="J1354">
        <v>4</v>
      </c>
      <c r="K1354" t="s">
        <v>2768</v>
      </c>
      <c r="L1354">
        <v>30</v>
      </c>
      <c r="M1354">
        <v>30</v>
      </c>
      <c r="N1354">
        <v>28</v>
      </c>
      <c r="O1354">
        <v>50.1</v>
      </c>
      <c r="P1354">
        <v>50.1</v>
      </c>
      <c r="Q1354">
        <v>46.5</v>
      </c>
      <c r="R1354">
        <v>94.132000000000005</v>
      </c>
      <c r="S1354">
        <v>0</v>
      </c>
      <c r="T1354">
        <v>244.22</v>
      </c>
      <c r="U1354">
        <v>4509800000</v>
      </c>
      <c r="V1354">
        <v>196</v>
      </c>
      <c r="W1354">
        <v>29.418220000000002</v>
      </c>
      <c r="X1354">
        <v>29.359970000000001</v>
      </c>
      <c r="Y1354">
        <v>29.471599999999999</v>
      </c>
      <c r="Z1354">
        <v>29.43619</v>
      </c>
      <c r="AA1354">
        <v>29.610130000000002</v>
      </c>
      <c r="AB1354">
        <v>29.466049999999999</v>
      </c>
    </row>
    <row r="1355" spans="2:28" x14ac:dyDescent="0.25">
      <c r="B1355">
        <v>1.0063303582843499</v>
      </c>
      <c r="C1355">
        <v>-0.65225346883137902</v>
      </c>
      <c r="D1355" t="s">
        <v>3377</v>
      </c>
      <c r="E1355" t="s">
        <v>3377</v>
      </c>
      <c r="F1355" t="s">
        <v>3378</v>
      </c>
      <c r="G1355" t="s">
        <v>3379</v>
      </c>
      <c r="H1355" t="s">
        <v>7132</v>
      </c>
      <c r="I1355">
        <v>1</v>
      </c>
      <c r="J1355">
        <v>4</v>
      </c>
      <c r="K1355" t="s">
        <v>3376</v>
      </c>
      <c r="L1355">
        <v>3</v>
      </c>
      <c r="M1355">
        <v>3</v>
      </c>
      <c r="N1355">
        <v>3</v>
      </c>
      <c r="O1355">
        <v>15.5</v>
      </c>
      <c r="P1355">
        <v>15.5</v>
      </c>
      <c r="Q1355">
        <v>15.5</v>
      </c>
      <c r="R1355">
        <v>27.956</v>
      </c>
      <c r="S1355">
        <v>0</v>
      </c>
      <c r="T1355">
        <v>18.969000000000001</v>
      </c>
      <c r="U1355">
        <v>312070000</v>
      </c>
      <c r="V1355">
        <v>18</v>
      </c>
      <c r="W1355">
        <v>25.1768</v>
      </c>
      <c r="X1355">
        <v>24.778359999999999</v>
      </c>
      <c r="Y1355">
        <v>25.682790000000001</v>
      </c>
      <c r="Z1355">
        <v>25.684529999999999</v>
      </c>
      <c r="AA1355">
        <v>26.173220000000001</v>
      </c>
      <c r="AB1355">
        <v>25.73696</v>
      </c>
    </row>
    <row r="1356" spans="2:28" x14ac:dyDescent="0.25">
      <c r="B1356">
        <v>0.69406021710256705</v>
      </c>
      <c r="C1356">
        <v>1.1182772318522101</v>
      </c>
      <c r="D1356" t="s">
        <v>7807</v>
      </c>
      <c r="E1356" t="s">
        <v>7807</v>
      </c>
      <c r="F1356" t="s">
        <v>7808</v>
      </c>
      <c r="G1356" t="s">
        <v>7809</v>
      </c>
      <c r="H1356" t="s">
        <v>7132</v>
      </c>
      <c r="I1356">
        <v>1</v>
      </c>
      <c r="J1356">
        <v>4</v>
      </c>
      <c r="K1356" t="s">
        <v>7810</v>
      </c>
      <c r="L1356">
        <v>3</v>
      </c>
      <c r="M1356">
        <v>3</v>
      </c>
      <c r="N1356">
        <v>3</v>
      </c>
      <c r="O1356">
        <v>21.7</v>
      </c>
      <c r="P1356">
        <v>21.7</v>
      </c>
      <c r="Q1356">
        <v>21.7</v>
      </c>
      <c r="R1356">
        <v>21.297999999999998</v>
      </c>
      <c r="S1356">
        <v>0</v>
      </c>
      <c r="T1356">
        <v>5.1051000000000002</v>
      </c>
      <c r="U1356">
        <v>188230000</v>
      </c>
      <c r="V1356">
        <v>9</v>
      </c>
      <c r="W1356">
        <v>25.097760000000001</v>
      </c>
      <c r="X1356">
        <v>25.098690000000001</v>
      </c>
      <c r="Y1356">
        <v>24.60162</v>
      </c>
      <c r="Z1356">
        <v>23.042750000000002</v>
      </c>
      <c r="AA1356">
        <v>23.157520000000002</v>
      </c>
      <c r="AB1356">
        <v>25.24296</v>
      </c>
    </row>
    <row r="1357" spans="2:28" x14ac:dyDescent="0.25">
      <c r="B1357">
        <v>1.0671342302406901</v>
      </c>
      <c r="C1357">
        <v>-0.67825253804524999</v>
      </c>
      <c r="D1357" t="s">
        <v>7811</v>
      </c>
      <c r="E1357" t="s">
        <v>7811</v>
      </c>
      <c r="F1357" t="s">
        <v>7812</v>
      </c>
      <c r="G1357" t="s">
        <v>7813</v>
      </c>
      <c r="H1357" t="s">
        <v>7132</v>
      </c>
      <c r="I1357">
        <v>1</v>
      </c>
      <c r="J1357">
        <v>4</v>
      </c>
      <c r="K1357" t="s">
        <v>4149</v>
      </c>
      <c r="L1357">
        <v>2</v>
      </c>
      <c r="M1357">
        <v>2</v>
      </c>
      <c r="N1357">
        <v>2</v>
      </c>
      <c r="O1357">
        <v>4.7</v>
      </c>
      <c r="P1357">
        <v>4.7</v>
      </c>
      <c r="Q1357">
        <v>4.7</v>
      </c>
      <c r="R1357">
        <v>71.725999999999999</v>
      </c>
      <c r="S1357">
        <v>0</v>
      </c>
      <c r="T1357">
        <v>4.1543000000000001</v>
      </c>
      <c r="U1357">
        <v>44398000</v>
      </c>
      <c r="V1357">
        <v>5</v>
      </c>
      <c r="W1357">
        <v>23.044789999999999</v>
      </c>
      <c r="X1357">
        <v>22.076730000000001</v>
      </c>
      <c r="Y1357">
        <v>22.432179999999999</v>
      </c>
      <c r="Z1357">
        <v>23.004729999999999</v>
      </c>
      <c r="AA1357">
        <v>23.312439999999999</v>
      </c>
      <c r="AB1357">
        <v>23.271280000000001</v>
      </c>
    </row>
    <row r="1358" spans="2:28" x14ac:dyDescent="0.25">
      <c r="B1358">
        <v>0.34791438832254301</v>
      </c>
      <c r="C1358">
        <v>-0.13232231140136699</v>
      </c>
      <c r="D1358" t="s">
        <v>3389</v>
      </c>
      <c r="E1358" t="s">
        <v>3389</v>
      </c>
      <c r="F1358" t="s">
        <v>3390</v>
      </c>
      <c r="G1358" t="s">
        <v>3391</v>
      </c>
      <c r="H1358" t="s">
        <v>7132</v>
      </c>
      <c r="I1358">
        <v>1</v>
      </c>
      <c r="J1358">
        <v>4</v>
      </c>
      <c r="K1358" t="s">
        <v>3388</v>
      </c>
      <c r="L1358">
        <v>16</v>
      </c>
      <c r="M1358">
        <v>16</v>
      </c>
      <c r="N1358">
        <v>16</v>
      </c>
      <c r="O1358">
        <v>15.6</v>
      </c>
      <c r="P1358">
        <v>15.6</v>
      </c>
      <c r="Q1358">
        <v>15.6</v>
      </c>
      <c r="R1358">
        <v>133.72999999999999</v>
      </c>
      <c r="S1358">
        <v>0</v>
      </c>
      <c r="T1358">
        <v>41.511000000000003</v>
      </c>
      <c r="U1358">
        <v>482720000</v>
      </c>
      <c r="V1358">
        <v>32</v>
      </c>
      <c r="W1358">
        <v>26.147790000000001</v>
      </c>
      <c r="X1358">
        <v>26.07077</v>
      </c>
      <c r="Y1358">
        <v>26.351379999999999</v>
      </c>
      <c r="Z1358">
        <v>26.07761</v>
      </c>
      <c r="AA1358">
        <v>26.53819</v>
      </c>
      <c r="AB1358">
        <v>26.351109999999998</v>
      </c>
    </row>
    <row r="1359" spans="2:28" x14ac:dyDescent="0.25">
      <c r="B1359">
        <v>3.0866479580388202E-2</v>
      </c>
      <c r="C1359">
        <v>2.11334228515625E-2</v>
      </c>
      <c r="D1359" t="s">
        <v>3393</v>
      </c>
      <c r="E1359" t="s">
        <v>3393</v>
      </c>
      <c r="F1359" t="s">
        <v>3394</v>
      </c>
      <c r="G1359" t="s">
        <v>3395</v>
      </c>
      <c r="H1359" t="s">
        <v>7132</v>
      </c>
      <c r="I1359">
        <v>1</v>
      </c>
      <c r="J1359">
        <v>4</v>
      </c>
      <c r="K1359" t="s">
        <v>3392</v>
      </c>
      <c r="L1359">
        <v>4</v>
      </c>
      <c r="M1359">
        <v>4</v>
      </c>
      <c r="N1359">
        <v>4</v>
      </c>
      <c r="O1359">
        <v>11</v>
      </c>
      <c r="P1359">
        <v>11</v>
      </c>
      <c r="Q1359">
        <v>11</v>
      </c>
      <c r="R1359">
        <v>68.460999999999999</v>
      </c>
      <c r="S1359">
        <v>0</v>
      </c>
      <c r="T1359">
        <v>8.5351999999999997</v>
      </c>
      <c r="U1359">
        <v>113950000</v>
      </c>
      <c r="V1359">
        <v>14</v>
      </c>
      <c r="W1359">
        <v>24.23272</v>
      </c>
      <c r="X1359">
        <v>24.266919999999999</v>
      </c>
      <c r="Y1359">
        <v>23.708829999999999</v>
      </c>
      <c r="Z1359">
        <v>23.947890000000001</v>
      </c>
      <c r="AA1359">
        <v>24.331289999999999</v>
      </c>
      <c r="AB1359">
        <v>23.8659</v>
      </c>
    </row>
    <row r="1360" spans="2:28" x14ac:dyDescent="0.25">
      <c r="B1360">
        <v>0.88968173968535802</v>
      </c>
      <c r="C1360">
        <v>0.26270484924316401</v>
      </c>
      <c r="D1360" t="s">
        <v>3405</v>
      </c>
      <c r="E1360" t="s">
        <v>3405</v>
      </c>
      <c r="F1360" t="s">
        <v>3406</v>
      </c>
      <c r="G1360" t="s">
        <v>3407</v>
      </c>
      <c r="H1360" t="s">
        <v>7132</v>
      </c>
      <c r="I1360">
        <v>1</v>
      </c>
      <c r="J1360">
        <v>4</v>
      </c>
      <c r="K1360" t="s">
        <v>3404</v>
      </c>
      <c r="L1360">
        <v>10</v>
      </c>
      <c r="M1360">
        <v>10</v>
      </c>
      <c r="N1360">
        <v>8</v>
      </c>
      <c r="O1360">
        <v>20.7</v>
      </c>
      <c r="P1360">
        <v>20.7</v>
      </c>
      <c r="Q1360">
        <v>17.899999999999999</v>
      </c>
      <c r="R1360">
        <v>76.221000000000004</v>
      </c>
      <c r="S1360">
        <v>0</v>
      </c>
      <c r="T1360">
        <v>25.696000000000002</v>
      </c>
      <c r="U1360">
        <v>511970000</v>
      </c>
      <c r="V1360">
        <v>45</v>
      </c>
      <c r="W1360">
        <v>26.4191</v>
      </c>
      <c r="X1360">
        <v>26.410540000000001</v>
      </c>
      <c r="Y1360">
        <v>26.521840000000001</v>
      </c>
      <c r="Z1360">
        <v>26.298559999999998</v>
      </c>
      <c r="AA1360">
        <v>26.341660000000001</v>
      </c>
      <c r="AB1360">
        <v>25.923159999999999</v>
      </c>
    </row>
    <row r="1361" spans="2:28" x14ac:dyDescent="0.25">
      <c r="B1361">
        <v>0.35280832382913602</v>
      </c>
      <c r="C1361">
        <v>-0.11921882629394499</v>
      </c>
      <c r="D1361" t="s">
        <v>3412</v>
      </c>
      <c r="E1361" t="s">
        <v>3412</v>
      </c>
      <c r="F1361" t="s">
        <v>3413</v>
      </c>
      <c r="G1361" t="s">
        <v>3414</v>
      </c>
      <c r="H1361" t="s">
        <v>7132</v>
      </c>
      <c r="I1361">
        <v>1</v>
      </c>
      <c r="J1361">
        <v>4</v>
      </c>
      <c r="K1361" t="s">
        <v>3411</v>
      </c>
      <c r="L1361">
        <v>30</v>
      </c>
      <c r="M1361">
        <v>30</v>
      </c>
      <c r="N1361">
        <v>25</v>
      </c>
      <c r="O1361">
        <v>68.8</v>
      </c>
      <c r="P1361">
        <v>68.8</v>
      </c>
      <c r="Q1361">
        <v>56</v>
      </c>
      <c r="R1361">
        <v>50.536999999999999</v>
      </c>
      <c r="S1361">
        <v>0</v>
      </c>
      <c r="T1361">
        <v>323.31</v>
      </c>
      <c r="U1361">
        <v>8441800000</v>
      </c>
      <c r="V1361">
        <v>222</v>
      </c>
      <c r="W1361">
        <v>30.365780000000001</v>
      </c>
      <c r="X1361">
        <v>30.056080000000001</v>
      </c>
      <c r="Y1361">
        <v>30.481259999999999</v>
      </c>
      <c r="Z1361">
        <v>30.38813</v>
      </c>
      <c r="AA1361">
        <v>30.53668</v>
      </c>
      <c r="AB1361">
        <v>30.33596</v>
      </c>
    </row>
    <row r="1362" spans="2:28" x14ac:dyDescent="0.25">
      <c r="B1362">
        <v>0.40943446042315801</v>
      </c>
      <c r="C1362">
        <v>-0.264746348063152</v>
      </c>
      <c r="D1362" t="s">
        <v>3415</v>
      </c>
      <c r="E1362" t="s">
        <v>3415</v>
      </c>
      <c r="F1362" t="s">
        <v>3416</v>
      </c>
      <c r="G1362" t="s">
        <v>3417</v>
      </c>
      <c r="H1362" t="s">
        <v>7132</v>
      </c>
      <c r="I1362">
        <v>1</v>
      </c>
      <c r="J1362">
        <v>4</v>
      </c>
      <c r="K1362" t="s">
        <v>252</v>
      </c>
      <c r="L1362">
        <v>4</v>
      </c>
      <c r="M1362">
        <v>4</v>
      </c>
      <c r="N1362">
        <v>4</v>
      </c>
      <c r="O1362">
        <v>44</v>
      </c>
      <c r="P1362">
        <v>44</v>
      </c>
      <c r="Q1362">
        <v>44</v>
      </c>
      <c r="R1362">
        <v>22.850999999999999</v>
      </c>
      <c r="S1362">
        <v>0</v>
      </c>
      <c r="T1362">
        <v>40.052</v>
      </c>
      <c r="U1362">
        <v>644810000</v>
      </c>
      <c r="V1362">
        <v>20</v>
      </c>
      <c r="W1362">
        <v>26.3414</v>
      </c>
      <c r="X1362">
        <v>26.185310000000001</v>
      </c>
      <c r="Y1362">
        <v>26.98761</v>
      </c>
      <c r="Z1362">
        <v>26.52965</v>
      </c>
      <c r="AA1362">
        <v>26.935169999999999</v>
      </c>
      <c r="AB1362">
        <v>26.84374</v>
      </c>
    </row>
    <row r="1363" spans="2:28" x14ac:dyDescent="0.25">
      <c r="B1363">
        <v>0.88128890556544803</v>
      </c>
      <c r="C1363">
        <v>-0.21069908142089799</v>
      </c>
      <c r="D1363" t="s">
        <v>3419</v>
      </c>
      <c r="E1363" t="s">
        <v>3419</v>
      </c>
      <c r="F1363" t="s">
        <v>3420</v>
      </c>
      <c r="G1363" t="s">
        <v>3421</v>
      </c>
      <c r="H1363" t="s">
        <v>7132</v>
      </c>
      <c r="I1363">
        <v>1</v>
      </c>
      <c r="J1363">
        <v>4</v>
      </c>
      <c r="K1363" t="s">
        <v>3418</v>
      </c>
      <c r="L1363">
        <v>20</v>
      </c>
      <c r="M1363">
        <v>19</v>
      </c>
      <c r="N1363">
        <v>16</v>
      </c>
      <c r="O1363">
        <v>39.700000000000003</v>
      </c>
      <c r="P1363">
        <v>37.9</v>
      </c>
      <c r="Q1363">
        <v>32.6</v>
      </c>
      <c r="R1363">
        <v>69.289000000000001</v>
      </c>
      <c r="S1363">
        <v>0</v>
      </c>
      <c r="T1363">
        <v>67.421999999999997</v>
      </c>
      <c r="U1363">
        <v>1454500000</v>
      </c>
      <c r="V1363">
        <v>112</v>
      </c>
      <c r="W1363">
        <v>27.74586</v>
      </c>
      <c r="X1363">
        <v>27.69126</v>
      </c>
      <c r="Y1363">
        <v>27.646159999999998</v>
      </c>
      <c r="Z1363">
        <v>27.897410000000001</v>
      </c>
      <c r="AA1363">
        <v>28.09517</v>
      </c>
      <c r="AB1363">
        <v>27.722799999999999</v>
      </c>
    </row>
    <row r="1364" spans="2:28" x14ac:dyDescent="0.25">
      <c r="B1364">
        <v>0.136959722044283</v>
      </c>
      <c r="C1364">
        <v>-0.116051355997723</v>
      </c>
      <c r="D1364" t="s">
        <v>3423</v>
      </c>
      <c r="E1364" t="s">
        <v>3423</v>
      </c>
      <c r="F1364" t="s">
        <v>3424</v>
      </c>
      <c r="G1364" t="s">
        <v>3425</v>
      </c>
      <c r="H1364" t="s">
        <v>7132</v>
      </c>
      <c r="I1364">
        <v>1</v>
      </c>
      <c r="J1364">
        <v>4</v>
      </c>
      <c r="K1364" t="s">
        <v>3422</v>
      </c>
      <c r="L1364">
        <v>10</v>
      </c>
      <c r="M1364">
        <v>9</v>
      </c>
      <c r="N1364">
        <v>9</v>
      </c>
      <c r="O1364">
        <v>15.2</v>
      </c>
      <c r="P1364">
        <v>13.5</v>
      </c>
      <c r="Q1364">
        <v>13.5</v>
      </c>
      <c r="R1364">
        <v>96.406000000000006</v>
      </c>
      <c r="S1364">
        <v>0</v>
      </c>
      <c r="T1364">
        <v>18.475999999999999</v>
      </c>
      <c r="U1364">
        <v>299770000</v>
      </c>
      <c r="V1364">
        <v>14</v>
      </c>
      <c r="W1364">
        <v>25.486529999999998</v>
      </c>
      <c r="X1364">
        <v>25.468060000000001</v>
      </c>
      <c r="Y1364">
        <v>25.395679999999999</v>
      </c>
      <c r="Z1364">
        <v>24.94333</v>
      </c>
      <c r="AA1364">
        <v>25.855340000000002</v>
      </c>
      <c r="AB1364">
        <v>25.899750000000001</v>
      </c>
    </row>
    <row r="1365" spans="2:28" x14ac:dyDescent="0.25">
      <c r="B1365">
        <v>0.63534025224957102</v>
      </c>
      <c r="C1365">
        <v>0.73569742838541796</v>
      </c>
      <c r="D1365" t="s">
        <v>3427</v>
      </c>
      <c r="E1365" t="s">
        <v>3427</v>
      </c>
      <c r="F1365" t="s">
        <v>3428</v>
      </c>
      <c r="G1365" t="s">
        <v>3429</v>
      </c>
      <c r="H1365" t="s">
        <v>7132</v>
      </c>
      <c r="I1365">
        <v>1</v>
      </c>
      <c r="J1365">
        <v>4</v>
      </c>
      <c r="K1365" t="s">
        <v>3426</v>
      </c>
      <c r="L1365">
        <v>4</v>
      </c>
      <c r="M1365">
        <v>4</v>
      </c>
      <c r="N1365">
        <v>4</v>
      </c>
      <c r="O1365">
        <v>10.9</v>
      </c>
      <c r="P1365">
        <v>10.9</v>
      </c>
      <c r="Q1365">
        <v>10.9</v>
      </c>
      <c r="R1365">
        <v>43.88</v>
      </c>
      <c r="S1365">
        <v>0</v>
      </c>
      <c r="T1365">
        <v>6.7704000000000004</v>
      </c>
      <c r="U1365">
        <v>136530000</v>
      </c>
      <c r="V1365">
        <v>6</v>
      </c>
      <c r="W1365">
        <v>24.578880000000002</v>
      </c>
      <c r="X1365">
        <v>24.448399999999999</v>
      </c>
      <c r="Y1365">
        <v>24.77309</v>
      </c>
      <c r="Z1365">
        <v>24.465009999999999</v>
      </c>
      <c r="AA1365">
        <v>22.842749999999999</v>
      </c>
      <c r="AB1365">
        <v>24.285530000000001</v>
      </c>
    </row>
    <row r="1366" spans="2:28" x14ac:dyDescent="0.25">
      <c r="B1366">
        <v>5.0554373568018202E-2</v>
      </c>
      <c r="C1366">
        <v>4.1292190551757799E-2</v>
      </c>
      <c r="D1366" t="s">
        <v>3436</v>
      </c>
      <c r="E1366" t="s">
        <v>3436</v>
      </c>
      <c r="F1366" t="s">
        <v>3437</v>
      </c>
      <c r="G1366" t="s">
        <v>3438</v>
      </c>
      <c r="H1366" t="s">
        <v>7132</v>
      </c>
      <c r="I1366">
        <v>1</v>
      </c>
      <c r="J1366">
        <v>4</v>
      </c>
      <c r="K1366" t="s">
        <v>3435</v>
      </c>
      <c r="L1366">
        <v>9</v>
      </c>
      <c r="M1366">
        <v>9</v>
      </c>
      <c r="N1366">
        <v>9</v>
      </c>
      <c r="O1366">
        <v>10.5</v>
      </c>
      <c r="P1366">
        <v>10.5</v>
      </c>
      <c r="Q1366">
        <v>10.5</v>
      </c>
      <c r="R1366">
        <v>122.16</v>
      </c>
      <c r="S1366">
        <v>0</v>
      </c>
      <c r="T1366">
        <v>26.149000000000001</v>
      </c>
      <c r="U1366">
        <v>862860000</v>
      </c>
      <c r="V1366">
        <v>31</v>
      </c>
      <c r="W1366">
        <v>27.00131</v>
      </c>
      <c r="X1366">
        <v>26.674790000000002</v>
      </c>
      <c r="Y1366">
        <v>27.61506</v>
      </c>
      <c r="Z1366">
        <v>27.16048</v>
      </c>
      <c r="AA1366">
        <v>26.99841</v>
      </c>
      <c r="AB1366">
        <v>27.008379999999999</v>
      </c>
    </row>
    <row r="1367" spans="2:28" x14ac:dyDescent="0.25">
      <c r="B1367">
        <v>8.3441233004516405E-2</v>
      </c>
      <c r="C1367">
        <v>5.0731023152671598E-2</v>
      </c>
      <c r="D1367" t="s">
        <v>3445</v>
      </c>
      <c r="E1367" t="s">
        <v>3445</v>
      </c>
      <c r="F1367" t="s">
        <v>3446</v>
      </c>
      <c r="G1367" t="s">
        <v>3447</v>
      </c>
      <c r="H1367" t="s">
        <v>7132</v>
      </c>
      <c r="I1367">
        <v>1</v>
      </c>
      <c r="J1367">
        <v>4</v>
      </c>
      <c r="K1367" t="s">
        <v>3444</v>
      </c>
      <c r="L1367">
        <v>3</v>
      </c>
      <c r="M1367">
        <v>3</v>
      </c>
      <c r="N1367">
        <v>3</v>
      </c>
      <c r="O1367">
        <v>13.7</v>
      </c>
      <c r="P1367">
        <v>13.7</v>
      </c>
      <c r="Q1367">
        <v>13.7</v>
      </c>
      <c r="R1367">
        <v>29.994</v>
      </c>
      <c r="S1367">
        <v>0</v>
      </c>
      <c r="T1367">
        <v>13.885</v>
      </c>
      <c r="U1367">
        <v>292090000</v>
      </c>
      <c r="V1367">
        <v>16</v>
      </c>
      <c r="W1367">
        <v>25.587489999999999</v>
      </c>
      <c r="X1367">
        <v>25.600480000000001</v>
      </c>
      <c r="Y1367">
        <v>25.397839999999999</v>
      </c>
      <c r="Z1367">
        <v>25.30058</v>
      </c>
      <c r="AA1367">
        <v>25.88663</v>
      </c>
      <c r="AB1367">
        <v>25.246410000000001</v>
      </c>
    </row>
    <row r="1368" spans="2:28" x14ac:dyDescent="0.25">
      <c r="B1368">
        <v>0.61324281776567002</v>
      </c>
      <c r="C1368">
        <v>-0.27389462788899599</v>
      </c>
      <c r="D1368" t="s">
        <v>3449</v>
      </c>
      <c r="E1368" t="s">
        <v>3449</v>
      </c>
      <c r="F1368" t="s">
        <v>3450</v>
      </c>
      <c r="G1368" t="s">
        <v>3451</v>
      </c>
      <c r="H1368" t="s">
        <v>7132</v>
      </c>
      <c r="I1368">
        <v>1</v>
      </c>
      <c r="J1368">
        <v>4</v>
      </c>
      <c r="K1368" t="s">
        <v>3448</v>
      </c>
      <c r="L1368">
        <v>10</v>
      </c>
      <c r="M1368">
        <v>10</v>
      </c>
      <c r="N1368">
        <v>10</v>
      </c>
      <c r="O1368">
        <v>8.3000000000000007</v>
      </c>
      <c r="P1368">
        <v>8.3000000000000007</v>
      </c>
      <c r="Q1368">
        <v>8.3000000000000007</v>
      </c>
      <c r="R1368">
        <v>164.98</v>
      </c>
      <c r="S1368">
        <v>0</v>
      </c>
      <c r="T1368">
        <v>16.704999999999998</v>
      </c>
      <c r="U1368">
        <v>208490000</v>
      </c>
      <c r="V1368">
        <v>14</v>
      </c>
      <c r="W1368">
        <v>24.686990000000002</v>
      </c>
      <c r="X1368">
        <v>25.05076</v>
      </c>
      <c r="Y1368">
        <v>24.718640000000001</v>
      </c>
      <c r="Z1368">
        <v>25.054569999999998</v>
      </c>
      <c r="AA1368">
        <v>25.392610000000001</v>
      </c>
      <c r="AB1368">
        <v>24.83089</v>
      </c>
    </row>
    <row r="1369" spans="2:28" x14ac:dyDescent="0.25">
      <c r="B1369">
        <v>1.3498815480992901</v>
      </c>
      <c r="C1369">
        <v>-0.366504033406574</v>
      </c>
      <c r="D1369" t="s">
        <v>3453</v>
      </c>
      <c r="E1369" t="s">
        <v>3453</v>
      </c>
      <c r="F1369" t="s">
        <v>3454</v>
      </c>
      <c r="G1369" t="s">
        <v>3455</v>
      </c>
      <c r="H1369" t="s">
        <v>7132</v>
      </c>
      <c r="I1369">
        <v>1</v>
      </c>
      <c r="J1369">
        <v>4</v>
      </c>
      <c r="K1369" t="s">
        <v>3452</v>
      </c>
      <c r="L1369">
        <v>48</v>
      </c>
      <c r="M1369">
        <v>28</v>
      </c>
      <c r="N1369">
        <v>28</v>
      </c>
      <c r="O1369">
        <v>29.4</v>
      </c>
      <c r="P1369">
        <v>20.5</v>
      </c>
      <c r="Q1369">
        <v>20.5</v>
      </c>
      <c r="R1369">
        <v>228.99</v>
      </c>
      <c r="S1369">
        <v>0</v>
      </c>
      <c r="T1369">
        <v>131.84</v>
      </c>
      <c r="U1369">
        <v>1132800000</v>
      </c>
      <c r="V1369">
        <v>81</v>
      </c>
      <c r="W1369">
        <v>27.287800000000001</v>
      </c>
      <c r="X1369">
        <v>27.07959</v>
      </c>
      <c r="Y1369">
        <v>27.339179999999999</v>
      </c>
      <c r="Z1369">
        <v>27.64499</v>
      </c>
      <c r="AA1369">
        <v>27.74804</v>
      </c>
      <c r="AB1369">
        <v>27.413049999999998</v>
      </c>
    </row>
    <row r="1370" spans="2:28" x14ac:dyDescent="0.25">
      <c r="B1370">
        <v>0.18537946298753299</v>
      </c>
      <c r="C1370">
        <v>0.20404052734375</v>
      </c>
      <c r="D1370" t="s">
        <v>3460</v>
      </c>
      <c r="E1370" t="s">
        <v>3460</v>
      </c>
      <c r="F1370" t="s">
        <v>3461</v>
      </c>
      <c r="G1370" t="s">
        <v>3462</v>
      </c>
      <c r="H1370" t="s">
        <v>7132</v>
      </c>
      <c r="I1370">
        <v>1</v>
      </c>
      <c r="J1370">
        <v>4</v>
      </c>
      <c r="K1370" t="s">
        <v>1140</v>
      </c>
      <c r="L1370">
        <v>49</v>
      </c>
      <c r="M1370">
        <v>49</v>
      </c>
      <c r="N1370">
        <v>49</v>
      </c>
      <c r="O1370">
        <v>46.9</v>
      </c>
      <c r="P1370">
        <v>46.9</v>
      </c>
      <c r="Q1370">
        <v>46.9</v>
      </c>
      <c r="R1370">
        <v>113.84</v>
      </c>
      <c r="S1370">
        <v>0</v>
      </c>
      <c r="T1370">
        <v>323.31</v>
      </c>
      <c r="U1370">
        <v>56591000000</v>
      </c>
      <c r="V1370">
        <v>631</v>
      </c>
      <c r="W1370">
        <v>33.348889999999997</v>
      </c>
      <c r="X1370">
        <v>32.505029999999998</v>
      </c>
      <c r="Y1370">
        <v>33.54421</v>
      </c>
      <c r="Z1370">
        <v>33.248980000000003</v>
      </c>
      <c r="AA1370">
        <v>33.152419999999999</v>
      </c>
      <c r="AB1370">
        <v>32.384610000000002</v>
      </c>
    </row>
    <row r="1371" spans="2:28" x14ac:dyDescent="0.25">
      <c r="B1371">
        <v>0.43272998372745602</v>
      </c>
      <c r="C1371">
        <v>0.19496854146321499</v>
      </c>
      <c r="D1371" t="s">
        <v>3464</v>
      </c>
      <c r="E1371" t="s">
        <v>3465</v>
      </c>
      <c r="F1371" t="s">
        <v>3466</v>
      </c>
      <c r="G1371" t="s">
        <v>3467</v>
      </c>
      <c r="H1371" t="s">
        <v>7132</v>
      </c>
      <c r="I1371">
        <v>1</v>
      </c>
      <c r="J1371">
        <v>4</v>
      </c>
      <c r="K1371" t="s">
        <v>3463</v>
      </c>
      <c r="L1371">
        <v>9</v>
      </c>
      <c r="M1371">
        <v>7</v>
      </c>
      <c r="N1371">
        <v>7</v>
      </c>
      <c r="O1371">
        <v>41.7</v>
      </c>
      <c r="P1371">
        <v>33.1</v>
      </c>
      <c r="Q1371">
        <v>33.1</v>
      </c>
      <c r="R1371">
        <v>38.220999999999997</v>
      </c>
      <c r="S1371">
        <v>0</v>
      </c>
      <c r="T1371">
        <v>21.382000000000001</v>
      </c>
      <c r="U1371">
        <v>878290000</v>
      </c>
      <c r="V1371">
        <v>32</v>
      </c>
      <c r="W1371">
        <v>26.929880000000001</v>
      </c>
      <c r="X1371">
        <v>27.30921</v>
      </c>
      <c r="Y1371">
        <v>27.379729999999999</v>
      </c>
      <c r="Z1371">
        <v>26.7714</v>
      </c>
      <c r="AA1371">
        <v>27.230589999999999</v>
      </c>
      <c r="AB1371">
        <v>27.03192</v>
      </c>
    </row>
    <row r="1372" spans="2:28" x14ac:dyDescent="0.25">
      <c r="B1372">
        <v>0.11916008951224</v>
      </c>
      <c r="C1372">
        <v>9.1220855712890597E-2</v>
      </c>
      <c r="D1372" t="s">
        <v>3469</v>
      </c>
      <c r="E1372" t="s">
        <v>3469</v>
      </c>
      <c r="F1372" t="s">
        <v>3470</v>
      </c>
      <c r="G1372" t="s">
        <v>3471</v>
      </c>
      <c r="H1372" t="s">
        <v>7132</v>
      </c>
      <c r="I1372">
        <v>1</v>
      </c>
      <c r="J1372">
        <v>4</v>
      </c>
      <c r="K1372" t="s">
        <v>3468</v>
      </c>
      <c r="L1372">
        <v>5</v>
      </c>
      <c r="M1372">
        <v>5</v>
      </c>
      <c r="N1372">
        <v>5</v>
      </c>
      <c r="O1372">
        <v>17.399999999999999</v>
      </c>
      <c r="P1372">
        <v>17.399999999999999</v>
      </c>
      <c r="Q1372">
        <v>17.399999999999999</v>
      </c>
      <c r="R1372">
        <v>34.012</v>
      </c>
      <c r="S1372">
        <v>0</v>
      </c>
      <c r="T1372">
        <v>31.931999999999999</v>
      </c>
      <c r="U1372">
        <v>556550000</v>
      </c>
      <c r="V1372">
        <v>42</v>
      </c>
      <c r="W1372">
        <v>26.585339999999999</v>
      </c>
      <c r="X1372">
        <v>26.073609999999999</v>
      </c>
      <c r="Y1372">
        <v>26.759509999999999</v>
      </c>
      <c r="Z1372">
        <v>26.654579999999999</v>
      </c>
      <c r="AA1372">
        <v>26.469670000000001</v>
      </c>
      <c r="AB1372">
        <v>26.02056</v>
      </c>
    </row>
    <row r="1373" spans="2:28" x14ac:dyDescent="0.25">
      <c r="B1373">
        <v>0.27369320649590001</v>
      </c>
      <c r="C1373">
        <v>6.5776824951171903E-2</v>
      </c>
      <c r="D1373" t="s">
        <v>3482</v>
      </c>
      <c r="E1373" t="s">
        <v>3482</v>
      </c>
      <c r="F1373" t="s">
        <v>3483</v>
      </c>
      <c r="G1373" t="s">
        <v>3484</v>
      </c>
      <c r="H1373" t="s">
        <v>7132</v>
      </c>
      <c r="I1373">
        <v>1</v>
      </c>
      <c r="J1373">
        <v>4</v>
      </c>
      <c r="K1373" t="s">
        <v>3481</v>
      </c>
      <c r="L1373">
        <v>3</v>
      </c>
      <c r="M1373">
        <v>3</v>
      </c>
      <c r="N1373">
        <v>3</v>
      </c>
      <c r="O1373">
        <v>18.600000000000001</v>
      </c>
      <c r="P1373">
        <v>18.600000000000001</v>
      </c>
      <c r="Q1373">
        <v>18.600000000000001</v>
      </c>
      <c r="R1373">
        <v>25.475999999999999</v>
      </c>
      <c r="S1373">
        <v>0</v>
      </c>
      <c r="T1373">
        <v>28.925000000000001</v>
      </c>
      <c r="U1373">
        <v>415460000</v>
      </c>
      <c r="V1373">
        <v>37</v>
      </c>
      <c r="W1373">
        <v>25.88045</v>
      </c>
      <c r="X1373">
        <v>26.000710000000002</v>
      </c>
      <c r="Y1373">
        <v>26.09122</v>
      </c>
      <c r="Z1373">
        <v>25.84019</v>
      </c>
      <c r="AA1373">
        <v>26.073740000000001</v>
      </c>
      <c r="AB1373">
        <v>25.86112</v>
      </c>
    </row>
    <row r="1374" spans="2:28" x14ac:dyDescent="0.25">
      <c r="B1374">
        <v>0.46794792895584603</v>
      </c>
      <c r="C1374">
        <v>0.99485905965169497</v>
      </c>
      <c r="D1374" t="s">
        <v>7814</v>
      </c>
      <c r="E1374" t="s">
        <v>7815</v>
      </c>
      <c r="F1374" t="s">
        <v>7816</v>
      </c>
      <c r="G1374" t="s">
        <v>7817</v>
      </c>
      <c r="H1374" t="s">
        <v>7132</v>
      </c>
      <c r="I1374">
        <v>1</v>
      </c>
      <c r="J1374">
        <v>4</v>
      </c>
      <c r="K1374" t="s">
        <v>7818</v>
      </c>
      <c r="L1374">
        <v>19</v>
      </c>
      <c r="M1374">
        <v>3</v>
      </c>
      <c r="N1374">
        <v>3</v>
      </c>
      <c r="O1374">
        <v>31.3</v>
      </c>
      <c r="P1374">
        <v>5.9</v>
      </c>
      <c r="Q1374">
        <v>5.9</v>
      </c>
      <c r="R1374">
        <v>73.427000000000007</v>
      </c>
      <c r="S1374">
        <v>0</v>
      </c>
      <c r="T1374">
        <v>7.6247999999999996</v>
      </c>
      <c r="U1374">
        <v>138430000</v>
      </c>
      <c r="V1374">
        <v>11</v>
      </c>
      <c r="W1374">
        <v>24.557130000000001</v>
      </c>
      <c r="X1374">
        <v>24.400279999999999</v>
      </c>
      <c r="Y1374">
        <v>24.13148</v>
      </c>
      <c r="Z1374">
        <v>22.278079999999999</v>
      </c>
      <c r="AA1374">
        <v>22.64715</v>
      </c>
      <c r="AB1374">
        <v>25.179079999999999</v>
      </c>
    </row>
    <row r="1375" spans="2:28" x14ac:dyDescent="0.25">
      <c r="B1375">
        <v>0.25852557051868602</v>
      </c>
      <c r="C1375">
        <v>0.10491752624511699</v>
      </c>
      <c r="D1375" t="s">
        <v>3486</v>
      </c>
      <c r="E1375" t="s">
        <v>3486</v>
      </c>
      <c r="F1375" t="s">
        <v>3487</v>
      </c>
      <c r="G1375" t="s">
        <v>3488</v>
      </c>
      <c r="H1375" t="s">
        <v>7132</v>
      </c>
      <c r="I1375">
        <v>1</v>
      </c>
      <c r="J1375">
        <v>4</v>
      </c>
      <c r="K1375" t="s">
        <v>3485</v>
      </c>
      <c r="L1375">
        <v>12</v>
      </c>
      <c r="M1375">
        <v>12</v>
      </c>
      <c r="N1375">
        <v>12</v>
      </c>
      <c r="O1375">
        <v>17.2</v>
      </c>
      <c r="P1375">
        <v>17.2</v>
      </c>
      <c r="Q1375">
        <v>17.2</v>
      </c>
      <c r="R1375">
        <v>96.903999999999996</v>
      </c>
      <c r="S1375">
        <v>0</v>
      </c>
      <c r="T1375">
        <v>68.751000000000005</v>
      </c>
      <c r="U1375">
        <v>1002900000</v>
      </c>
      <c r="V1375">
        <v>65</v>
      </c>
      <c r="W1375">
        <v>27.247260000000001</v>
      </c>
      <c r="X1375">
        <v>27.317430000000002</v>
      </c>
      <c r="Y1375">
        <v>27.50817</v>
      </c>
      <c r="Z1375">
        <v>27.121289999999998</v>
      </c>
      <c r="AA1375">
        <v>27.535419999999998</v>
      </c>
      <c r="AB1375">
        <v>27.101389999999999</v>
      </c>
    </row>
    <row r="1376" spans="2:28" x14ac:dyDescent="0.25">
      <c r="B1376">
        <v>0.67806848462043301</v>
      </c>
      <c r="C1376">
        <v>-0.20864613850911301</v>
      </c>
      <c r="D1376" t="s">
        <v>3495</v>
      </c>
      <c r="E1376" t="s">
        <v>3495</v>
      </c>
      <c r="F1376" t="s">
        <v>3496</v>
      </c>
      <c r="G1376" t="s">
        <v>3497</v>
      </c>
      <c r="H1376" t="s">
        <v>7132</v>
      </c>
      <c r="I1376">
        <v>1</v>
      </c>
      <c r="J1376">
        <v>4</v>
      </c>
      <c r="K1376" t="s">
        <v>3494</v>
      </c>
      <c r="L1376">
        <v>4</v>
      </c>
      <c r="M1376">
        <v>4</v>
      </c>
      <c r="N1376">
        <v>4</v>
      </c>
      <c r="O1376">
        <v>30.8</v>
      </c>
      <c r="P1376">
        <v>30.8</v>
      </c>
      <c r="Q1376">
        <v>30.8</v>
      </c>
      <c r="R1376">
        <v>18.936</v>
      </c>
      <c r="S1376">
        <v>0</v>
      </c>
      <c r="T1376">
        <v>12.044</v>
      </c>
      <c r="U1376">
        <v>309560000</v>
      </c>
      <c r="V1376">
        <v>14</v>
      </c>
      <c r="W1376">
        <v>25.48462</v>
      </c>
      <c r="X1376">
        <v>25.24775</v>
      </c>
      <c r="Y1376">
        <v>25.4985</v>
      </c>
      <c r="Z1376">
        <v>25.418379999999999</v>
      </c>
      <c r="AA1376">
        <v>25.811959999999999</v>
      </c>
      <c r="AB1376">
        <v>25.626480000000001</v>
      </c>
    </row>
    <row r="1377" spans="2:28" x14ac:dyDescent="0.25">
      <c r="B1377">
        <v>2.2144734857451498</v>
      </c>
      <c r="C1377">
        <v>0.35737482706705498</v>
      </c>
      <c r="D1377" t="s">
        <v>3507</v>
      </c>
      <c r="E1377" t="s">
        <v>3507</v>
      </c>
      <c r="F1377" t="s">
        <v>3508</v>
      </c>
      <c r="G1377" t="s">
        <v>3509</v>
      </c>
      <c r="H1377" t="s">
        <v>7132</v>
      </c>
      <c r="I1377">
        <v>1</v>
      </c>
      <c r="J1377">
        <v>4</v>
      </c>
      <c r="K1377" t="s">
        <v>3506</v>
      </c>
      <c r="L1377">
        <v>104</v>
      </c>
      <c r="M1377">
        <v>104</v>
      </c>
      <c r="N1377">
        <v>104</v>
      </c>
      <c r="O1377">
        <v>68.099999999999994</v>
      </c>
      <c r="P1377">
        <v>68.099999999999994</v>
      </c>
      <c r="Q1377">
        <v>68.099999999999994</v>
      </c>
      <c r="R1377">
        <v>185.46</v>
      </c>
      <c r="S1377">
        <v>0</v>
      </c>
      <c r="T1377">
        <v>323.31</v>
      </c>
      <c r="U1377">
        <v>46052000000</v>
      </c>
      <c r="V1377">
        <v>1153</v>
      </c>
      <c r="W1377">
        <v>32.917630000000003</v>
      </c>
      <c r="X1377">
        <v>32.950389999999999</v>
      </c>
      <c r="Y1377">
        <v>33.097999999999999</v>
      </c>
      <c r="Z1377">
        <v>32.65596</v>
      </c>
      <c r="AA1377">
        <v>32.555950000000003</v>
      </c>
      <c r="AB1377">
        <v>32.681980000000003</v>
      </c>
    </row>
    <row r="1378" spans="2:28" x14ac:dyDescent="0.25">
      <c r="B1378">
        <v>0.92252139094483898</v>
      </c>
      <c r="C1378">
        <v>-0.15189234415689901</v>
      </c>
      <c r="D1378" t="s">
        <v>3511</v>
      </c>
      <c r="E1378" t="s">
        <v>3511</v>
      </c>
      <c r="F1378" t="s">
        <v>3512</v>
      </c>
      <c r="G1378" t="s">
        <v>3513</v>
      </c>
      <c r="H1378" t="s">
        <v>7132</v>
      </c>
      <c r="I1378">
        <v>1</v>
      </c>
      <c r="J1378">
        <v>4</v>
      </c>
      <c r="K1378" t="s">
        <v>3510</v>
      </c>
      <c r="L1378">
        <v>119</v>
      </c>
      <c r="M1378">
        <v>119</v>
      </c>
      <c r="N1378">
        <v>115</v>
      </c>
      <c r="O1378">
        <v>64.5</v>
      </c>
      <c r="P1378">
        <v>64.5</v>
      </c>
      <c r="Q1378">
        <v>62.6</v>
      </c>
      <c r="R1378">
        <v>274.22000000000003</v>
      </c>
      <c r="S1378">
        <v>0</v>
      </c>
      <c r="T1378">
        <v>323.31</v>
      </c>
      <c r="U1378">
        <v>27755000000</v>
      </c>
      <c r="V1378">
        <v>791</v>
      </c>
      <c r="W1378">
        <v>31.883469999999999</v>
      </c>
      <c r="X1378">
        <v>31.98986</v>
      </c>
      <c r="Y1378">
        <v>32.111170000000001</v>
      </c>
      <c r="Z1378">
        <v>32.182870000000001</v>
      </c>
      <c r="AA1378">
        <v>32.190219999999997</v>
      </c>
      <c r="AB1378">
        <v>32.06709</v>
      </c>
    </row>
    <row r="1379" spans="2:28" x14ac:dyDescent="0.25">
      <c r="B1379">
        <v>4.6095243709348498E-2</v>
      </c>
      <c r="C1379">
        <v>-2.4660746256508E-2</v>
      </c>
      <c r="D1379" t="s">
        <v>3515</v>
      </c>
      <c r="E1379" t="s">
        <v>3515</v>
      </c>
      <c r="F1379" t="s">
        <v>3516</v>
      </c>
      <c r="G1379" t="s">
        <v>3517</v>
      </c>
      <c r="H1379" t="s">
        <v>7132</v>
      </c>
      <c r="I1379">
        <v>1</v>
      </c>
      <c r="J1379">
        <v>4</v>
      </c>
      <c r="K1379" t="s">
        <v>3514</v>
      </c>
      <c r="L1379">
        <v>10</v>
      </c>
      <c r="M1379">
        <v>10</v>
      </c>
      <c r="N1379">
        <v>10</v>
      </c>
      <c r="O1379">
        <v>21</v>
      </c>
      <c r="P1379">
        <v>21</v>
      </c>
      <c r="Q1379">
        <v>21</v>
      </c>
      <c r="R1379">
        <v>88.846000000000004</v>
      </c>
      <c r="S1379">
        <v>0</v>
      </c>
      <c r="T1379">
        <v>38.354999999999997</v>
      </c>
      <c r="U1379">
        <v>316340000</v>
      </c>
      <c r="V1379">
        <v>26</v>
      </c>
      <c r="W1379">
        <v>25.681830000000001</v>
      </c>
      <c r="X1379">
        <v>25.45318</v>
      </c>
      <c r="Y1379">
        <v>25.720120000000001</v>
      </c>
      <c r="Z1379">
        <v>25.334599999999998</v>
      </c>
      <c r="AA1379">
        <v>25.88814</v>
      </c>
      <c r="AB1379">
        <v>25.706379999999999</v>
      </c>
    </row>
    <row r="1380" spans="2:28" x14ac:dyDescent="0.25">
      <c r="B1380">
        <v>0.78083824673986602</v>
      </c>
      <c r="C1380">
        <v>1.2404111226399701</v>
      </c>
      <c r="D1380" t="s">
        <v>7819</v>
      </c>
      <c r="E1380" t="s">
        <v>7819</v>
      </c>
      <c r="F1380" t="s">
        <v>7820</v>
      </c>
      <c r="G1380" t="s">
        <v>7821</v>
      </c>
      <c r="H1380" t="s">
        <v>7132</v>
      </c>
      <c r="I1380">
        <v>1</v>
      </c>
      <c r="J1380">
        <v>4</v>
      </c>
      <c r="K1380" t="s">
        <v>7822</v>
      </c>
      <c r="L1380">
        <v>4</v>
      </c>
      <c r="M1380">
        <v>4</v>
      </c>
      <c r="N1380">
        <v>4</v>
      </c>
      <c r="O1380">
        <v>8.9</v>
      </c>
      <c r="P1380">
        <v>8.9</v>
      </c>
      <c r="Q1380">
        <v>8.9</v>
      </c>
      <c r="R1380">
        <v>51.991</v>
      </c>
      <c r="S1380">
        <v>0</v>
      </c>
      <c r="T1380">
        <v>4.6619000000000002</v>
      </c>
      <c r="U1380">
        <v>80677000</v>
      </c>
      <c r="V1380">
        <v>9</v>
      </c>
      <c r="W1380">
        <v>24.00488</v>
      </c>
      <c r="X1380">
        <v>23.816849999999999</v>
      </c>
      <c r="Y1380">
        <v>23.97194</v>
      </c>
      <c r="Z1380">
        <v>22.368279999999999</v>
      </c>
      <c r="AA1380">
        <v>21.61853</v>
      </c>
      <c r="AB1380">
        <v>24.085619999999999</v>
      </c>
    </row>
    <row r="1381" spans="2:28" x14ac:dyDescent="0.25">
      <c r="B1381">
        <v>1.33390705353857</v>
      </c>
      <c r="C1381">
        <v>-0.29601987202962099</v>
      </c>
      <c r="D1381" t="s">
        <v>3522</v>
      </c>
      <c r="E1381" t="s">
        <v>3522</v>
      </c>
      <c r="F1381" t="s">
        <v>3523</v>
      </c>
      <c r="G1381" t="s">
        <v>3524</v>
      </c>
      <c r="H1381" t="s">
        <v>7132</v>
      </c>
      <c r="I1381">
        <v>1</v>
      </c>
      <c r="J1381">
        <v>4</v>
      </c>
      <c r="K1381" t="s">
        <v>3521</v>
      </c>
      <c r="L1381">
        <v>27</v>
      </c>
      <c r="M1381">
        <v>26</v>
      </c>
      <c r="N1381">
        <v>26</v>
      </c>
      <c r="O1381">
        <v>26.2</v>
      </c>
      <c r="P1381">
        <v>25.3</v>
      </c>
      <c r="Q1381">
        <v>25.3</v>
      </c>
      <c r="R1381">
        <v>143.07</v>
      </c>
      <c r="S1381">
        <v>0</v>
      </c>
      <c r="T1381">
        <v>182.64</v>
      </c>
      <c r="U1381">
        <v>3405500000</v>
      </c>
      <c r="V1381">
        <v>121</v>
      </c>
      <c r="W1381">
        <v>28.81081</v>
      </c>
      <c r="X1381">
        <v>28.819610000000001</v>
      </c>
      <c r="Y1381">
        <v>29.10652</v>
      </c>
      <c r="Z1381">
        <v>29.27994</v>
      </c>
      <c r="AA1381">
        <v>29.186430000000001</v>
      </c>
      <c r="AB1381">
        <v>29.158629999999999</v>
      </c>
    </row>
    <row r="1382" spans="2:28" x14ac:dyDescent="0.25">
      <c r="B1382">
        <v>0.99484376596450697</v>
      </c>
      <c r="C1382">
        <v>-0.15735371907552301</v>
      </c>
      <c r="D1382" t="s">
        <v>3526</v>
      </c>
      <c r="E1382" t="s">
        <v>3526</v>
      </c>
      <c r="F1382" t="s">
        <v>3527</v>
      </c>
      <c r="G1382" t="s">
        <v>3528</v>
      </c>
      <c r="H1382" t="s">
        <v>7132</v>
      </c>
      <c r="I1382">
        <v>1</v>
      </c>
      <c r="J1382">
        <v>4</v>
      </c>
      <c r="K1382" t="s">
        <v>3525</v>
      </c>
      <c r="L1382">
        <v>7</v>
      </c>
      <c r="M1382">
        <v>7</v>
      </c>
      <c r="N1382">
        <v>7</v>
      </c>
      <c r="O1382">
        <v>56.1</v>
      </c>
      <c r="P1382">
        <v>56.1</v>
      </c>
      <c r="Q1382">
        <v>56.1</v>
      </c>
      <c r="R1382">
        <v>9.3267000000000007</v>
      </c>
      <c r="S1382">
        <v>0</v>
      </c>
      <c r="T1382">
        <v>53.04</v>
      </c>
      <c r="U1382">
        <v>41670000000</v>
      </c>
      <c r="V1382">
        <v>106</v>
      </c>
      <c r="W1382">
        <v>32.481160000000003</v>
      </c>
      <c r="X1382">
        <v>32.736449999999998</v>
      </c>
      <c r="Y1382">
        <v>32.61524</v>
      </c>
      <c r="Z1382">
        <v>32.757919999999999</v>
      </c>
      <c r="AA1382">
        <v>32.78443</v>
      </c>
      <c r="AB1382">
        <v>32.762560000000001</v>
      </c>
    </row>
    <row r="1383" spans="2:28" x14ac:dyDescent="0.25">
      <c r="B1383">
        <v>0.69995708504041398</v>
      </c>
      <c r="C1383">
        <v>-0.29678726196289101</v>
      </c>
      <c r="D1383" t="s">
        <v>3534</v>
      </c>
      <c r="E1383" t="s">
        <v>3534</v>
      </c>
      <c r="F1383" t="s">
        <v>3535</v>
      </c>
      <c r="G1383" t="s">
        <v>3536</v>
      </c>
      <c r="H1383" t="s">
        <v>7132</v>
      </c>
      <c r="I1383">
        <v>1</v>
      </c>
      <c r="J1383">
        <v>4</v>
      </c>
      <c r="K1383" t="s">
        <v>3533</v>
      </c>
      <c r="L1383">
        <v>4</v>
      </c>
      <c r="M1383">
        <v>4</v>
      </c>
      <c r="N1383">
        <v>4</v>
      </c>
      <c r="O1383">
        <v>16.5</v>
      </c>
      <c r="P1383">
        <v>16.5</v>
      </c>
      <c r="Q1383">
        <v>16.5</v>
      </c>
      <c r="R1383">
        <v>43.008000000000003</v>
      </c>
      <c r="S1383">
        <v>0</v>
      </c>
      <c r="T1383">
        <v>18.616</v>
      </c>
      <c r="U1383">
        <v>111540000</v>
      </c>
      <c r="V1383">
        <v>15</v>
      </c>
      <c r="W1383">
        <v>23.72025</v>
      </c>
      <c r="X1383">
        <v>24.30396</v>
      </c>
      <c r="Y1383">
        <v>23.75216</v>
      </c>
      <c r="Z1383">
        <v>24.214379999999998</v>
      </c>
      <c r="AA1383">
        <v>24.16</v>
      </c>
      <c r="AB1383">
        <v>24.292349999999999</v>
      </c>
    </row>
    <row r="1384" spans="2:28" x14ac:dyDescent="0.25">
      <c r="B1384">
        <v>3.9626501022873302E-2</v>
      </c>
      <c r="C1384">
        <v>1.6750335693359399E-2</v>
      </c>
      <c r="D1384" t="s">
        <v>3542</v>
      </c>
      <c r="E1384" t="s">
        <v>3542</v>
      </c>
      <c r="F1384" t="s">
        <v>3543</v>
      </c>
      <c r="G1384" t="s">
        <v>3544</v>
      </c>
      <c r="H1384" t="s">
        <v>7132</v>
      </c>
      <c r="I1384">
        <v>1</v>
      </c>
      <c r="J1384">
        <v>4</v>
      </c>
      <c r="K1384" t="s">
        <v>3541</v>
      </c>
      <c r="L1384">
        <v>13</v>
      </c>
      <c r="M1384">
        <v>13</v>
      </c>
      <c r="N1384">
        <v>13</v>
      </c>
      <c r="O1384">
        <v>16.7</v>
      </c>
      <c r="P1384">
        <v>16.7</v>
      </c>
      <c r="Q1384">
        <v>16.7</v>
      </c>
      <c r="R1384">
        <v>102.1</v>
      </c>
      <c r="S1384">
        <v>0</v>
      </c>
      <c r="T1384">
        <v>29.164999999999999</v>
      </c>
      <c r="U1384">
        <v>279030000</v>
      </c>
      <c r="V1384">
        <v>36</v>
      </c>
      <c r="W1384">
        <v>25.418189999999999</v>
      </c>
      <c r="X1384">
        <v>25.443159999999999</v>
      </c>
      <c r="Y1384">
        <v>25.468520000000002</v>
      </c>
      <c r="Z1384">
        <v>25.145029999999998</v>
      </c>
      <c r="AA1384">
        <v>25.610199999999999</v>
      </c>
      <c r="AB1384">
        <v>25.524380000000001</v>
      </c>
    </row>
    <row r="1385" spans="2:28" x14ac:dyDescent="0.25">
      <c r="B1385">
        <v>0.28620294074490499</v>
      </c>
      <c r="C1385">
        <v>6.0553232828773701E-2</v>
      </c>
      <c r="D1385" t="s">
        <v>3554</v>
      </c>
      <c r="E1385" t="s">
        <v>3554</v>
      </c>
      <c r="F1385" t="s">
        <v>3555</v>
      </c>
      <c r="G1385" t="s">
        <v>3556</v>
      </c>
      <c r="H1385" t="s">
        <v>7132</v>
      </c>
      <c r="I1385">
        <v>1</v>
      </c>
      <c r="J1385">
        <v>4</v>
      </c>
      <c r="K1385" t="s">
        <v>3553</v>
      </c>
      <c r="L1385">
        <v>10</v>
      </c>
      <c r="M1385">
        <v>6</v>
      </c>
      <c r="N1385">
        <v>6</v>
      </c>
      <c r="O1385">
        <v>33.700000000000003</v>
      </c>
      <c r="P1385">
        <v>21.6</v>
      </c>
      <c r="Q1385">
        <v>21.6</v>
      </c>
      <c r="R1385">
        <v>43.066000000000003</v>
      </c>
      <c r="S1385">
        <v>0</v>
      </c>
      <c r="T1385">
        <v>11.444000000000001</v>
      </c>
      <c r="U1385">
        <v>324780000</v>
      </c>
      <c r="V1385">
        <v>16</v>
      </c>
      <c r="W1385">
        <v>25.603259999999999</v>
      </c>
      <c r="X1385">
        <v>25.632339999999999</v>
      </c>
      <c r="Y1385">
        <v>25.819479999999999</v>
      </c>
      <c r="Z1385">
        <v>25.695699999999999</v>
      </c>
      <c r="AA1385">
        <v>25.654419999999998</v>
      </c>
      <c r="AB1385">
        <v>25.523309999999999</v>
      </c>
    </row>
    <row r="1386" spans="2:28" x14ac:dyDescent="0.25">
      <c r="B1386">
        <v>1.93924341678153</v>
      </c>
      <c r="C1386">
        <v>0.25658925374348801</v>
      </c>
      <c r="D1386" t="s">
        <v>3558</v>
      </c>
      <c r="E1386" t="s">
        <v>3558</v>
      </c>
      <c r="F1386" t="s">
        <v>3559</v>
      </c>
      <c r="G1386" t="s">
        <v>3560</v>
      </c>
      <c r="H1386" t="s">
        <v>7132</v>
      </c>
      <c r="I1386">
        <v>1</v>
      </c>
      <c r="J1386">
        <v>4</v>
      </c>
      <c r="K1386" t="s">
        <v>3557</v>
      </c>
      <c r="L1386">
        <v>13</v>
      </c>
      <c r="M1386">
        <v>13</v>
      </c>
      <c r="N1386">
        <v>13</v>
      </c>
      <c r="O1386">
        <v>47.1</v>
      </c>
      <c r="P1386">
        <v>47.1</v>
      </c>
      <c r="Q1386">
        <v>47.1</v>
      </c>
      <c r="R1386">
        <v>46.762999999999998</v>
      </c>
      <c r="S1386">
        <v>0</v>
      </c>
      <c r="T1386">
        <v>112.67</v>
      </c>
      <c r="U1386">
        <v>4559700000</v>
      </c>
      <c r="V1386">
        <v>121</v>
      </c>
      <c r="W1386">
        <v>29.635870000000001</v>
      </c>
      <c r="X1386">
        <v>29.619959999999999</v>
      </c>
      <c r="Y1386">
        <v>29.61017</v>
      </c>
      <c r="Z1386">
        <v>29.43263</v>
      </c>
      <c r="AA1386">
        <v>29.250879999999999</v>
      </c>
      <c r="AB1386">
        <v>29.41272</v>
      </c>
    </row>
    <row r="1387" spans="2:28" x14ac:dyDescent="0.25">
      <c r="B1387">
        <v>0.388137118319971</v>
      </c>
      <c r="C1387">
        <v>-1.2398955027262399</v>
      </c>
      <c r="D1387" t="s">
        <v>3562</v>
      </c>
      <c r="E1387" t="s">
        <v>3562</v>
      </c>
      <c r="F1387" t="s">
        <v>3563</v>
      </c>
      <c r="G1387" t="s">
        <v>3564</v>
      </c>
      <c r="H1387" t="s">
        <v>7132</v>
      </c>
      <c r="I1387">
        <v>1</v>
      </c>
      <c r="J1387">
        <v>4</v>
      </c>
      <c r="K1387" t="s">
        <v>3561</v>
      </c>
      <c r="L1387">
        <v>5</v>
      </c>
      <c r="M1387">
        <v>5</v>
      </c>
      <c r="N1387">
        <v>5</v>
      </c>
      <c r="O1387">
        <v>19.2</v>
      </c>
      <c r="P1387">
        <v>19.2</v>
      </c>
      <c r="Q1387">
        <v>19.2</v>
      </c>
      <c r="R1387">
        <v>44.402000000000001</v>
      </c>
      <c r="S1387">
        <v>0</v>
      </c>
      <c r="T1387">
        <v>14.07</v>
      </c>
      <c r="U1387">
        <v>856760000</v>
      </c>
      <c r="V1387">
        <v>9</v>
      </c>
      <c r="W1387">
        <v>26.934719999999999</v>
      </c>
      <c r="X1387">
        <v>27.230499999999999</v>
      </c>
      <c r="Y1387">
        <v>23.061309999999999</v>
      </c>
      <c r="Z1387">
        <v>26.82517</v>
      </c>
      <c r="AA1387">
        <v>26.985980000000001</v>
      </c>
      <c r="AB1387">
        <v>27.135059999999999</v>
      </c>
    </row>
    <row r="1388" spans="2:28" x14ac:dyDescent="0.25">
      <c r="B1388">
        <v>1.7191662728646699</v>
      </c>
      <c r="C1388">
        <v>0.434088389078777</v>
      </c>
      <c r="D1388" t="s">
        <v>3566</v>
      </c>
      <c r="E1388" t="s">
        <v>3566</v>
      </c>
      <c r="F1388" t="s">
        <v>3567</v>
      </c>
      <c r="G1388" t="s">
        <v>3568</v>
      </c>
      <c r="H1388" t="s">
        <v>7132</v>
      </c>
      <c r="I1388">
        <v>1</v>
      </c>
      <c r="J1388">
        <v>4</v>
      </c>
      <c r="K1388" t="s">
        <v>3565</v>
      </c>
      <c r="L1388">
        <v>7</v>
      </c>
      <c r="M1388">
        <v>7</v>
      </c>
      <c r="N1388">
        <v>7</v>
      </c>
      <c r="O1388">
        <v>28</v>
      </c>
      <c r="P1388">
        <v>28</v>
      </c>
      <c r="Q1388">
        <v>28</v>
      </c>
      <c r="R1388">
        <v>33.814</v>
      </c>
      <c r="S1388">
        <v>0</v>
      </c>
      <c r="T1388">
        <v>16.443000000000001</v>
      </c>
      <c r="U1388">
        <v>295900000</v>
      </c>
      <c r="V1388">
        <v>31</v>
      </c>
      <c r="W1388">
        <v>25.78274</v>
      </c>
      <c r="X1388">
        <v>25.599150000000002</v>
      </c>
      <c r="Y1388">
        <v>25.80742</v>
      </c>
      <c r="Z1388">
        <v>25.464200000000002</v>
      </c>
      <c r="AA1388">
        <v>25.281320000000001</v>
      </c>
      <c r="AB1388">
        <v>25.141529999999999</v>
      </c>
    </row>
    <row r="1389" spans="2:28" x14ac:dyDescent="0.25">
      <c r="B1389">
        <v>0.46905628914889602</v>
      </c>
      <c r="C1389">
        <v>0.119114557902019</v>
      </c>
      <c r="D1389" t="s">
        <v>3570</v>
      </c>
      <c r="E1389" t="s">
        <v>3570</v>
      </c>
      <c r="F1389" t="s">
        <v>3571</v>
      </c>
      <c r="G1389" t="s">
        <v>3572</v>
      </c>
      <c r="H1389" t="s">
        <v>7132</v>
      </c>
      <c r="I1389">
        <v>1</v>
      </c>
      <c r="J1389">
        <v>4</v>
      </c>
      <c r="K1389" t="s">
        <v>3569</v>
      </c>
      <c r="L1389">
        <v>4</v>
      </c>
      <c r="M1389">
        <v>4</v>
      </c>
      <c r="N1389">
        <v>4</v>
      </c>
      <c r="O1389">
        <v>17</v>
      </c>
      <c r="P1389">
        <v>17</v>
      </c>
      <c r="Q1389">
        <v>17</v>
      </c>
      <c r="R1389">
        <v>33.188000000000002</v>
      </c>
      <c r="S1389">
        <v>0</v>
      </c>
      <c r="T1389">
        <v>10.746</v>
      </c>
      <c r="U1389">
        <v>201080000</v>
      </c>
      <c r="V1389">
        <v>14</v>
      </c>
      <c r="W1389">
        <v>25.12707</v>
      </c>
      <c r="X1389">
        <v>24.938500000000001</v>
      </c>
      <c r="Y1389">
        <v>25.055070000000001</v>
      </c>
      <c r="Z1389">
        <v>24.732050000000001</v>
      </c>
      <c r="AA1389">
        <v>25.035779999999999</v>
      </c>
      <c r="AB1389">
        <v>24.995460000000001</v>
      </c>
    </row>
    <row r="1390" spans="2:28" x14ac:dyDescent="0.25">
      <c r="B1390">
        <v>0.28780409432072102</v>
      </c>
      <c r="C1390">
        <v>0.176396052042644</v>
      </c>
      <c r="D1390" t="s">
        <v>3577</v>
      </c>
      <c r="E1390" t="s">
        <v>3577</v>
      </c>
      <c r="F1390" t="s">
        <v>3578</v>
      </c>
      <c r="G1390" t="s">
        <v>3579</v>
      </c>
      <c r="H1390" t="s">
        <v>7132</v>
      </c>
      <c r="I1390">
        <v>1</v>
      </c>
      <c r="J1390">
        <v>4</v>
      </c>
      <c r="K1390" t="s">
        <v>62</v>
      </c>
      <c r="L1390">
        <v>2</v>
      </c>
      <c r="M1390">
        <v>2</v>
      </c>
      <c r="N1390">
        <v>2</v>
      </c>
      <c r="O1390">
        <v>23</v>
      </c>
      <c r="P1390">
        <v>23</v>
      </c>
      <c r="Q1390">
        <v>23</v>
      </c>
      <c r="R1390">
        <v>22.030999999999999</v>
      </c>
      <c r="S1390">
        <v>0</v>
      </c>
      <c r="T1390">
        <v>52.344999999999999</v>
      </c>
      <c r="U1390">
        <v>241350000</v>
      </c>
      <c r="V1390">
        <v>13</v>
      </c>
      <c r="W1390">
        <v>25.041810000000002</v>
      </c>
      <c r="X1390">
        <v>25.296140000000001</v>
      </c>
      <c r="Y1390">
        <v>25.626280000000001</v>
      </c>
      <c r="Z1390">
        <v>24.790790000000001</v>
      </c>
      <c r="AA1390">
        <v>25.260120000000001</v>
      </c>
      <c r="AB1390">
        <v>25.384129999999999</v>
      </c>
    </row>
    <row r="1391" spans="2:28" x14ac:dyDescent="0.25">
      <c r="B1391">
        <v>0.11472610303814899</v>
      </c>
      <c r="C1391">
        <v>3.6928812662761601E-2</v>
      </c>
      <c r="D1391" t="s">
        <v>3581</v>
      </c>
      <c r="E1391" t="s">
        <v>3581</v>
      </c>
      <c r="F1391" t="s">
        <v>3582</v>
      </c>
      <c r="G1391" t="s">
        <v>3583</v>
      </c>
      <c r="H1391" t="s">
        <v>7132</v>
      </c>
      <c r="I1391">
        <v>1</v>
      </c>
      <c r="J1391">
        <v>4</v>
      </c>
      <c r="K1391" t="s">
        <v>3580</v>
      </c>
      <c r="L1391">
        <v>7</v>
      </c>
      <c r="M1391">
        <v>7</v>
      </c>
      <c r="N1391">
        <v>7</v>
      </c>
      <c r="O1391">
        <v>60.8</v>
      </c>
      <c r="P1391">
        <v>60.8</v>
      </c>
      <c r="Q1391">
        <v>60.8</v>
      </c>
      <c r="R1391">
        <v>10.962999999999999</v>
      </c>
      <c r="S1391">
        <v>0</v>
      </c>
      <c r="T1391">
        <v>45.109000000000002</v>
      </c>
      <c r="U1391">
        <v>5520500000</v>
      </c>
      <c r="V1391">
        <v>102</v>
      </c>
      <c r="W1391">
        <v>29.886700000000001</v>
      </c>
      <c r="X1391">
        <v>29.53923</v>
      </c>
      <c r="Y1391">
        <v>29.838819999999998</v>
      </c>
      <c r="Z1391">
        <v>29.77627</v>
      </c>
      <c r="AA1391">
        <v>29.743390000000002</v>
      </c>
      <c r="AB1391">
        <v>29.63429</v>
      </c>
    </row>
    <row r="1392" spans="2:28" x14ac:dyDescent="0.25">
      <c r="B1392">
        <v>0.250990141509774</v>
      </c>
      <c r="C1392">
        <v>0.28275362650553498</v>
      </c>
      <c r="D1392" t="s">
        <v>3585</v>
      </c>
      <c r="E1392" t="s">
        <v>3585</v>
      </c>
      <c r="F1392" t="s">
        <v>3586</v>
      </c>
      <c r="G1392" t="s">
        <v>3587</v>
      </c>
      <c r="H1392" t="s">
        <v>7132</v>
      </c>
      <c r="I1392">
        <v>1</v>
      </c>
      <c r="J1392">
        <v>4</v>
      </c>
      <c r="K1392" t="s">
        <v>3584</v>
      </c>
      <c r="L1392">
        <v>4</v>
      </c>
      <c r="M1392">
        <v>4</v>
      </c>
      <c r="N1392">
        <v>4</v>
      </c>
      <c r="O1392">
        <v>19.3</v>
      </c>
      <c r="P1392">
        <v>19.3</v>
      </c>
      <c r="Q1392">
        <v>19.3</v>
      </c>
      <c r="R1392">
        <v>34.350999999999999</v>
      </c>
      <c r="S1392">
        <v>0</v>
      </c>
      <c r="T1392">
        <v>5.4409000000000001</v>
      </c>
      <c r="U1392">
        <v>128050000</v>
      </c>
      <c r="V1392">
        <v>14</v>
      </c>
      <c r="W1392">
        <v>24.402950000000001</v>
      </c>
      <c r="X1392">
        <v>24.752459999999999</v>
      </c>
      <c r="Y1392">
        <v>24.274550000000001</v>
      </c>
      <c r="Z1392">
        <v>23.354600000000001</v>
      </c>
      <c r="AA1392">
        <v>24.519110000000001</v>
      </c>
      <c r="AB1392">
        <v>24.707989999999999</v>
      </c>
    </row>
    <row r="1393" spans="2:28" x14ac:dyDescent="0.25">
      <c r="B1393">
        <v>0.67793025075932201</v>
      </c>
      <c r="C1393">
        <v>0.13770993550618699</v>
      </c>
      <c r="D1393" t="s">
        <v>3589</v>
      </c>
      <c r="E1393" t="s">
        <v>3589</v>
      </c>
      <c r="F1393" t="s">
        <v>3590</v>
      </c>
      <c r="G1393" t="s">
        <v>3591</v>
      </c>
      <c r="H1393" t="s">
        <v>7132</v>
      </c>
      <c r="I1393">
        <v>1</v>
      </c>
      <c r="J1393">
        <v>4</v>
      </c>
      <c r="K1393" t="s">
        <v>3588</v>
      </c>
      <c r="L1393">
        <v>7</v>
      </c>
      <c r="M1393">
        <v>7</v>
      </c>
      <c r="N1393">
        <v>3</v>
      </c>
      <c r="O1393">
        <v>5</v>
      </c>
      <c r="P1393">
        <v>5</v>
      </c>
      <c r="Q1393">
        <v>2.4</v>
      </c>
      <c r="R1393">
        <v>181.91</v>
      </c>
      <c r="S1393">
        <v>0</v>
      </c>
      <c r="T1393">
        <v>10.295</v>
      </c>
      <c r="U1393">
        <v>217010000</v>
      </c>
      <c r="V1393">
        <v>23</v>
      </c>
      <c r="W1393">
        <v>25.17024</v>
      </c>
      <c r="X1393">
        <v>25.157419999999998</v>
      </c>
      <c r="Y1393">
        <v>25.171230000000001</v>
      </c>
      <c r="Z1393">
        <v>24.887160000000002</v>
      </c>
      <c r="AA1393">
        <v>25.201720000000002</v>
      </c>
      <c r="AB1393">
        <v>24.996880000000001</v>
      </c>
    </row>
    <row r="1394" spans="2:28" x14ac:dyDescent="0.25">
      <c r="B1394">
        <v>1.21134249649076</v>
      </c>
      <c r="C1394">
        <v>-0.121867497762043</v>
      </c>
      <c r="D1394" t="s">
        <v>3592</v>
      </c>
      <c r="E1394" t="s">
        <v>3592</v>
      </c>
      <c r="F1394" t="s">
        <v>3593</v>
      </c>
      <c r="G1394" t="s">
        <v>3594</v>
      </c>
      <c r="H1394" t="s">
        <v>7132</v>
      </c>
      <c r="I1394">
        <v>1</v>
      </c>
      <c r="J1394">
        <v>4</v>
      </c>
      <c r="K1394" t="s">
        <v>2057</v>
      </c>
      <c r="L1394">
        <v>24</v>
      </c>
      <c r="M1394">
        <v>24</v>
      </c>
      <c r="N1394">
        <v>24</v>
      </c>
      <c r="O1394">
        <v>25.3</v>
      </c>
      <c r="P1394">
        <v>25.3</v>
      </c>
      <c r="Q1394">
        <v>25.3</v>
      </c>
      <c r="R1394">
        <v>139.88</v>
      </c>
      <c r="S1394">
        <v>0</v>
      </c>
      <c r="T1394">
        <v>47.267000000000003</v>
      </c>
      <c r="U1394">
        <v>830420000</v>
      </c>
      <c r="V1394">
        <v>75</v>
      </c>
      <c r="W1394">
        <v>26.87068</v>
      </c>
      <c r="X1394">
        <v>26.974979999999999</v>
      </c>
      <c r="Y1394">
        <v>27.017759999999999</v>
      </c>
      <c r="Z1394">
        <v>27.062709999999999</v>
      </c>
      <c r="AA1394">
        <v>27.112169999999999</v>
      </c>
      <c r="AB1394">
        <v>27.05414</v>
      </c>
    </row>
    <row r="1395" spans="2:28" x14ac:dyDescent="0.25">
      <c r="B1395">
        <v>0.35574077975971702</v>
      </c>
      <c r="C1395">
        <v>0.109320958455406</v>
      </c>
      <c r="D1395" t="s">
        <v>3596</v>
      </c>
      <c r="E1395" t="s">
        <v>3597</v>
      </c>
      <c r="F1395" t="s">
        <v>3598</v>
      </c>
      <c r="G1395" t="s">
        <v>3599</v>
      </c>
      <c r="H1395" t="s">
        <v>7132</v>
      </c>
      <c r="I1395">
        <v>1</v>
      </c>
      <c r="J1395">
        <v>4</v>
      </c>
      <c r="K1395" t="s">
        <v>3595</v>
      </c>
      <c r="L1395">
        <v>14</v>
      </c>
      <c r="M1395">
        <v>14</v>
      </c>
      <c r="N1395">
        <v>14</v>
      </c>
      <c r="O1395">
        <v>29.9</v>
      </c>
      <c r="P1395">
        <v>29.9</v>
      </c>
      <c r="Q1395">
        <v>29.9</v>
      </c>
      <c r="R1395">
        <v>61.226999999999997</v>
      </c>
      <c r="S1395">
        <v>0</v>
      </c>
      <c r="T1395">
        <v>50.363999999999997</v>
      </c>
      <c r="U1395">
        <v>762710000</v>
      </c>
      <c r="V1395">
        <v>74</v>
      </c>
      <c r="W1395">
        <v>26.764330000000001</v>
      </c>
      <c r="X1395">
        <v>27.16413</v>
      </c>
      <c r="Y1395">
        <v>26.945589999999999</v>
      </c>
      <c r="Z1395">
        <v>26.74098</v>
      </c>
      <c r="AA1395">
        <v>26.885649999999998</v>
      </c>
      <c r="AB1395">
        <v>26.919460000000001</v>
      </c>
    </row>
    <row r="1396" spans="2:28" x14ac:dyDescent="0.25">
      <c r="B1396">
        <v>0.29905752038436301</v>
      </c>
      <c r="C1396">
        <v>7.1620941162109403E-2</v>
      </c>
      <c r="D1396" t="s">
        <v>3605</v>
      </c>
      <c r="E1396" t="s">
        <v>3606</v>
      </c>
      <c r="F1396" t="s">
        <v>3607</v>
      </c>
      <c r="G1396" t="s">
        <v>3608</v>
      </c>
      <c r="H1396" t="s">
        <v>7132</v>
      </c>
      <c r="I1396">
        <v>1</v>
      </c>
      <c r="J1396">
        <v>4</v>
      </c>
      <c r="K1396" t="s">
        <v>3604</v>
      </c>
      <c r="L1396">
        <v>8</v>
      </c>
      <c r="M1396">
        <v>8</v>
      </c>
      <c r="N1396">
        <v>2</v>
      </c>
      <c r="O1396">
        <v>63.6</v>
      </c>
      <c r="P1396">
        <v>63.6</v>
      </c>
      <c r="Q1396">
        <v>14</v>
      </c>
      <c r="R1396">
        <v>13.988</v>
      </c>
      <c r="S1396">
        <v>0</v>
      </c>
      <c r="T1396">
        <v>58.18</v>
      </c>
      <c r="U1396">
        <v>57130000000</v>
      </c>
      <c r="V1396">
        <v>80</v>
      </c>
      <c r="W1396">
        <v>33.027790000000003</v>
      </c>
      <c r="X1396">
        <v>33.199599999999997</v>
      </c>
      <c r="Y1396">
        <v>33.264580000000002</v>
      </c>
      <c r="Z1396">
        <v>33.163510000000002</v>
      </c>
      <c r="AA1396">
        <v>32.958799999999997</v>
      </c>
      <c r="AB1396">
        <v>33.154800000000002</v>
      </c>
    </row>
    <row r="1397" spans="2:28" x14ac:dyDescent="0.25">
      <c r="B1397">
        <v>0.97307862663425204</v>
      </c>
      <c r="C1397">
        <v>0.31058184305826902</v>
      </c>
      <c r="D1397" t="s">
        <v>3610</v>
      </c>
      <c r="E1397" t="s">
        <v>3610</v>
      </c>
      <c r="F1397" t="s">
        <v>3611</v>
      </c>
      <c r="G1397" t="s">
        <v>3612</v>
      </c>
      <c r="H1397" t="s">
        <v>7132</v>
      </c>
      <c r="I1397">
        <v>1</v>
      </c>
      <c r="J1397">
        <v>4</v>
      </c>
      <c r="K1397" t="s">
        <v>3609</v>
      </c>
      <c r="L1397">
        <v>4</v>
      </c>
      <c r="M1397">
        <v>4</v>
      </c>
      <c r="N1397">
        <v>4</v>
      </c>
      <c r="O1397">
        <v>15.3</v>
      </c>
      <c r="P1397">
        <v>15.3</v>
      </c>
      <c r="Q1397">
        <v>15.3</v>
      </c>
      <c r="R1397">
        <v>30.959</v>
      </c>
      <c r="S1397">
        <v>0</v>
      </c>
      <c r="T1397">
        <v>7.0713999999999997</v>
      </c>
      <c r="U1397">
        <v>132000000</v>
      </c>
      <c r="V1397">
        <v>17</v>
      </c>
      <c r="W1397">
        <v>24.313469999999999</v>
      </c>
      <c r="X1397">
        <v>24.799469999999999</v>
      </c>
      <c r="Y1397">
        <v>24.47438</v>
      </c>
      <c r="Z1397">
        <v>24.167760000000001</v>
      </c>
      <c r="AA1397">
        <v>24.306049999999999</v>
      </c>
      <c r="AB1397">
        <v>24.18177</v>
      </c>
    </row>
    <row r="1398" spans="2:28" x14ac:dyDescent="0.25">
      <c r="B1398">
        <v>8.4330784821671098E-2</v>
      </c>
      <c r="C1398">
        <v>2.4868647257488202E-2</v>
      </c>
      <c r="D1398" t="s">
        <v>3614</v>
      </c>
      <c r="E1398" t="s">
        <v>3614</v>
      </c>
      <c r="F1398" t="s">
        <v>3615</v>
      </c>
      <c r="G1398" t="s">
        <v>3616</v>
      </c>
      <c r="H1398" t="s">
        <v>7132</v>
      </c>
      <c r="I1398">
        <v>1</v>
      </c>
      <c r="J1398">
        <v>4</v>
      </c>
      <c r="K1398" t="s">
        <v>3613</v>
      </c>
      <c r="L1398">
        <v>60</v>
      </c>
      <c r="M1398">
        <v>60</v>
      </c>
      <c r="N1398">
        <v>60</v>
      </c>
      <c r="O1398">
        <v>63.9</v>
      </c>
      <c r="P1398">
        <v>63.9</v>
      </c>
      <c r="Q1398">
        <v>63.9</v>
      </c>
      <c r="R1398">
        <v>116.72</v>
      </c>
      <c r="S1398">
        <v>0</v>
      </c>
      <c r="T1398">
        <v>323.31</v>
      </c>
      <c r="U1398">
        <v>24412000000</v>
      </c>
      <c r="V1398">
        <v>463</v>
      </c>
      <c r="W1398">
        <v>31.786090000000002</v>
      </c>
      <c r="X1398">
        <v>31.91602</v>
      </c>
      <c r="Y1398">
        <v>32.009520000000002</v>
      </c>
      <c r="Z1398">
        <v>31.96716</v>
      </c>
      <c r="AA1398">
        <v>31.954560000000001</v>
      </c>
      <c r="AB1398">
        <v>31.715299999999999</v>
      </c>
    </row>
    <row r="1399" spans="2:28" x14ac:dyDescent="0.25">
      <c r="B1399">
        <v>0.108055997845434</v>
      </c>
      <c r="C1399">
        <v>0.17997233072916799</v>
      </c>
      <c r="D1399" t="s">
        <v>7823</v>
      </c>
      <c r="E1399" t="s">
        <v>7823</v>
      </c>
      <c r="F1399" t="s">
        <v>7824</v>
      </c>
      <c r="G1399" t="s">
        <v>7825</v>
      </c>
      <c r="H1399" t="s">
        <v>7132</v>
      </c>
      <c r="I1399">
        <v>1</v>
      </c>
      <c r="J1399">
        <v>4</v>
      </c>
      <c r="K1399" t="s">
        <v>7826</v>
      </c>
      <c r="L1399">
        <v>2</v>
      </c>
      <c r="M1399">
        <v>2</v>
      </c>
      <c r="N1399">
        <v>2</v>
      </c>
      <c r="O1399">
        <v>4.0999999999999996</v>
      </c>
      <c r="P1399">
        <v>4.0999999999999996</v>
      </c>
      <c r="Q1399">
        <v>4.0999999999999996</v>
      </c>
      <c r="R1399">
        <v>53.762</v>
      </c>
      <c r="S1399">
        <v>4.3103000000000004E-3</v>
      </c>
      <c r="T1399">
        <v>1.9373</v>
      </c>
      <c r="U1399">
        <v>31649000</v>
      </c>
      <c r="V1399">
        <v>3</v>
      </c>
      <c r="W1399">
        <v>22.057970000000001</v>
      </c>
      <c r="X1399">
        <v>23.394570000000002</v>
      </c>
      <c r="Y1399">
        <v>23.986989999999999</v>
      </c>
      <c r="Z1399">
        <v>22.882429999999999</v>
      </c>
      <c r="AA1399">
        <v>23.331289999999999</v>
      </c>
      <c r="AB1399">
        <v>22.6859</v>
      </c>
    </row>
    <row r="1400" spans="2:28" x14ac:dyDescent="0.25">
      <c r="B1400">
        <v>0.67428124883797302</v>
      </c>
      <c r="C1400">
        <v>-0.22278213500976601</v>
      </c>
      <c r="D1400" t="s">
        <v>3630</v>
      </c>
      <c r="E1400" t="s">
        <v>3630</v>
      </c>
      <c r="F1400" t="s">
        <v>3631</v>
      </c>
      <c r="G1400" t="s">
        <v>3632</v>
      </c>
      <c r="H1400" t="s">
        <v>7132</v>
      </c>
      <c r="I1400">
        <v>1</v>
      </c>
      <c r="J1400">
        <v>4</v>
      </c>
      <c r="K1400" t="s">
        <v>3629</v>
      </c>
      <c r="L1400">
        <v>15</v>
      </c>
      <c r="M1400">
        <v>15</v>
      </c>
      <c r="N1400">
        <v>15</v>
      </c>
      <c r="O1400">
        <v>22</v>
      </c>
      <c r="P1400">
        <v>22</v>
      </c>
      <c r="Q1400">
        <v>22</v>
      </c>
      <c r="R1400">
        <v>101.43</v>
      </c>
      <c r="S1400">
        <v>0</v>
      </c>
      <c r="T1400">
        <v>41.543999999999997</v>
      </c>
      <c r="U1400">
        <v>360970000</v>
      </c>
      <c r="V1400">
        <v>29</v>
      </c>
      <c r="W1400">
        <v>25.822040000000001</v>
      </c>
      <c r="X1400">
        <v>25.430710000000001</v>
      </c>
      <c r="Y1400">
        <v>25.669550000000001</v>
      </c>
      <c r="Z1400">
        <v>25.991510000000002</v>
      </c>
      <c r="AA1400">
        <v>25.927350000000001</v>
      </c>
      <c r="AB1400">
        <v>25.671790000000001</v>
      </c>
    </row>
    <row r="1401" spans="2:28" x14ac:dyDescent="0.25">
      <c r="B1401">
        <v>0.37781673318475401</v>
      </c>
      <c r="C1401">
        <v>-0.62932332356770704</v>
      </c>
      <c r="D1401" t="s">
        <v>7827</v>
      </c>
      <c r="E1401" t="s">
        <v>7827</v>
      </c>
      <c r="F1401" t="s">
        <v>7828</v>
      </c>
      <c r="G1401" t="s">
        <v>7829</v>
      </c>
      <c r="H1401" t="s">
        <v>7132</v>
      </c>
      <c r="I1401">
        <v>1</v>
      </c>
      <c r="J1401">
        <v>4</v>
      </c>
      <c r="K1401" t="s">
        <v>6202</v>
      </c>
      <c r="L1401">
        <v>3</v>
      </c>
      <c r="M1401">
        <v>3</v>
      </c>
      <c r="N1401">
        <v>3</v>
      </c>
      <c r="O1401">
        <v>6.7</v>
      </c>
      <c r="P1401">
        <v>6.7</v>
      </c>
      <c r="Q1401">
        <v>6.7</v>
      </c>
      <c r="R1401">
        <v>75.099999999999994</v>
      </c>
      <c r="S1401">
        <v>0</v>
      </c>
      <c r="T1401">
        <v>7.0515999999999996</v>
      </c>
      <c r="U1401">
        <v>30322000</v>
      </c>
      <c r="V1401">
        <v>7</v>
      </c>
      <c r="W1401">
        <v>21.003499999999999</v>
      </c>
      <c r="X1401">
        <v>23.089449999999999</v>
      </c>
      <c r="Y1401">
        <v>23.05874</v>
      </c>
      <c r="Z1401">
        <v>22.829560000000001</v>
      </c>
      <c r="AA1401">
        <v>23.21433</v>
      </c>
      <c r="AB1401">
        <v>22.995760000000001</v>
      </c>
    </row>
    <row r="1402" spans="2:28" x14ac:dyDescent="0.25">
      <c r="B1402">
        <v>0.58052720915974598</v>
      </c>
      <c r="C1402">
        <v>0.79179636637369599</v>
      </c>
      <c r="D1402" t="s">
        <v>7830</v>
      </c>
      <c r="E1402" t="s">
        <v>7830</v>
      </c>
      <c r="F1402" t="s">
        <v>7831</v>
      </c>
      <c r="G1402" t="s">
        <v>7832</v>
      </c>
      <c r="H1402" t="s">
        <v>7132</v>
      </c>
      <c r="I1402">
        <v>1</v>
      </c>
      <c r="J1402">
        <v>4</v>
      </c>
      <c r="K1402" t="s">
        <v>154</v>
      </c>
      <c r="L1402">
        <v>5</v>
      </c>
      <c r="M1402">
        <v>5</v>
      </c>
      <c r="N1402">
        <v>5</v>
      </c>
      <c r="O1402">
        <v>6.7</v>
      </c>
      <c r="P1402">
        <v>6.7</v>
      </c>
      <c r="Q1402">
        <v>6.7</v>
      </c>
      <c r="R1402">
        <v>121.64</v>
      </c>
      <c r="S1402">
        <v>0</v>
      </c>
      <c r="T1402">
        <v>11.38</v>
      </c>
      <c r="U1402">
        <v>88555000</v>
      </c>
      <c r="V1402">
        <v>8</v>
      </c>
      <c r="W1402">
        <v>23.799959999999999</v>
      </c>
      <c r="X1402">
        <v>23.994990000000001</v>
      </c>
      <c r="Y1402">
        <v>24.072099999999999</v>
      </c>
      <c r="Z1402">
        <v>22.262350000000001</v>
      </c>
      <c r="AA1402">
        <v>22.922149999999998</v>
      </c>
      <c r="AB1402">
        <v>24.30716</v>
      </c>
    </row>
    <row r="1403" spans="2:28" x14ac:dyDescent="0.25">
      <c r="B1403">
        <v>0.85325493405230002</v>
      </c>
      <c r="C1403">
        <v>-0.88560231526692601</v>
      </c>
      <c r="D1403" t="s">
        <v>7833</v>
      </c>
      <c r="E1403" t="s">
        <v>7833</v>
      </c>
      <c r="F1403" t="s">
        <v>7834</v>
      </c>
      <c r="G1403" t="s">
        <v>7835</v>
      </c>
      <c r="H1403" t="s">
        <v>7132</v>
      </c>
      <c r="I1403">
        <v>1</v>
      </c>
      <c r="J1403">
        <v>4</v>
      </c>
      <c r="K1403" t="s">
        <v>7836</v>
      </c>
      <c r="L1403">
        <v>4</v>
      </c>
      <c r="M1403">
        <v>4</v>
      </c>
      <c r="N1403">
        <v>4</v>
      </c>
      <c r="O1403">
        <v>8.8000000000000007</v>
      </c>
      <c r="P1403">
        <v>8.8000000000000007</v>
      </c>
      <c r="Q1403">
        <v>8.8000000000000007</v>
      </c>
      <c r="R1403">
        <v>61.536000000000001</v>
      </c>
      <c r="S1403">
        <v>0</v>
      </c>
      <c r="T1403">
        <v>5.8216000000000001</v>
      </c>
      <c r="U1403">
        <v>55428000</v>
      </c>
      <c r="V1403">
        <v>9</v>
      </c>
      <c r="W1403">
        <v>23.19988</v>
      </c>
      <c r="X1403">
        <v>22.69509</v>
      </c>
      <c r="Y1403">
        <v>21.785640000000001</v>
      </c>
      <c r="Z1403">
        <v>23.35407</v>
      </c>
      <c r="AA1403">
        <v>23.913329999999998</v>
      </c>
      <c r="AB1403">
        <v>23.07002</v>
      </c>
    </row>
    <row r="1404" spans="2:28" x14ac:dyDescent="0.25">
      <c r="B1404">
        <v>3.2812274269855897E-2</v>
      </c>
      <c r="C1404">
        <v>1.04846954345703E-2</v>
      </c>
      <c r="D1404" t="s">
        <v>3638</v>
      </c>
      <c r="E1404" t="s">
        <v>3638</v>
      </c>
      <c r="F1404" t="s">
        <v>3639</v>
      </c>
      <c r="G1404" t="s">
        <v>3640</v>
      </c>
      <c r="H1404" t="s">
        <v>7132</v>
      </c>
      <c r="I1404">
        <v>1</v>
      </c>
      <c r="J1404">
        <v>4</v>
      </c>
      <c r="K1404" t="s">
        <v>3637</v>
      </c>
      <c r="L1404">
        <v>3</v>
      </c>
      <c r="M1404">
        <v>3</v>
      </c>
      <c r="N1404">
        <v>3</v>
      </c>
      <c r="O1404">
        <v>7</v>
      </c>
      <c r="P1404">
        <v>7</v>
      </c>
      <c r="Q1404">
        <v>7</v>
      </c>
      <c r="R1404">
        <v>57.506</v>
      </c>
      <c r="S1404">
        <v>0</v>
      </c>
      <c r="T1404">
        <v>8.4324999999999992</v>
      </c>
      <c r="U1404">
        <v>51228000</v>
      </c>
      <c r="V1404">
        <v>6</v>
      </c>
      <c r="W1404">
        <v>23.107299999999999</v>
      </c>
      <c r="X1404">
        <v>23.087900000000001</v>
      </c>
      <c r="Y1404">
        <v>22.783850000000001</v>
      </c>
      <c r="Z1404">
        <v>22.958850000000002</v>
      </c>
      <c r="AA1404">
        <v>22.954809999999998</v>
      </c>
      <c r="AB1404">
        <v>23.033940000000001</v>
      </c>
    </row>
    <row r="1405" spans="2:28" x14ac:dyDescent="0.25">
      <c r="B1405">
        <v>0.308609229706865</v>
      </c>
      <c r="C1405">
        <v>6.3390096028644594E-2</v>
      </c>
      <c r="D1405" t="s">
        <v>3641</v>
      </c>
      <c r="E1405" t="s">
        <v>3641</v>
      </c>
      <c r="F1405" t="s">
        <v>3642</v>
      </c>
      <c r="G1405" t="s">
        <v>3643</v>
      </c>
      <c r="H1405" t="s">
        <v>7132</v>
      </c>
      <c r="I1405">
        <v>1</v>
      </c>
      <c r="J1405">
        <v>4</v>
      </c>
      <c r="K1405" t="s">
        <v>1851</v>
      </c>
      <c r="L1405">
        <v>8</v>
      </c>
      <c r="M1405">
        <v>8</v>
      </c>
      <c r="N1405">
        <v>8</v>
      </c>
      <c r="O1405">
        <v>7.4</v>
      </c>
      <c r="P1405">
        <v>7.4</v>
      </c>
      <c r="Q1405">
        <v>7.4</v>
      </c>
      <c r="R1405">
        <v>133.41999999999999</v>
      </c>
      <c r="S1405">
        <v>0</v>
      </c>
      <c r="T1405">
        <v>12.224</v>
      </c>
      <c r="U1405">
        <v>167980000</v>
      </c>
      <c r="V1405">
        <v>11</v>
      </c>
      <c r="W1405">
        <v>24.839659999999999</v>
      </c>
      <c r="X1405">
        <v>24.68929</v>
      </c>
      <c r="Y1405">
        <v>24.73603</v>
      </c>
      <c r="Z1405">
        <v>24.580549999999999</v>
      </c>
      <c r="AA1405">
        <v>24.823810000000002</v>
      </c>
      <c r="AB1405">
        <v>24.670439999999999</v>
      </c>
    </row>
    <row r="1406" spans="2:28" x14ac:dyDescent="0.25">
      <c r="B1406">
        <v>0.53833776224816898</v>
      </c>
      <c r="C1406">
        <v>-0.37790298461914101</v>
      </c>
      <c r="D1406" t="s">
        <v>7837</v>
      </c>
      <c r="E1406" t="s">
        <v>7837</v>
      </c>
      <c r="F1406" t="s">
        <v>7838</v>
      </c>
      <c r="G1406" t="s">
        <v>7839</v>
      </c>
      <c r="H1406" t="s">
        <v>7132</v>
      </c>
      <c r="I1406">
        <v>1</v>
      </c>
      <c r="J1406">
        <v>4</v>
      </c>
      <c r="K1406" t="s">
        <v>7840</v>
      </c>
      <c r="L1406">
        <v>3</v>
      </c>
      <c r="M1406">
        <v>3</v>
      </c>
      <c r="N1406">
        <v>3</v>
      </c>
      <c r="O1406">
        <v>5</v>
      </c>
      <c r="P1406">
        <v>5</v>
      </c>
      <c r="Q1406">
        <v>5</v>
      </c>
      <c r="R1406">
        <v>110.78</v>
      </c>
      <c r="S1406">
        <v>0</v>
      </c>
      <c r="T1406">
        <v>5.3524000000000003</v>
      </c>
      <c r="U1406">
        <v>75591000</v>
      </c>
      <c r="V1406">
        <v>8</v>
      </c>
      <c r="W1406">
        <v>23.733239999999999</v>
      </c>
      <c r="X1406">
        <v>23.167290000000001</v>
      </c>
      <c r="Y1406">
        <v>23.263539999999999</v>
      </c>
      <c r="Z1406">
        <v>23.86646</v>
      </c>
      <c r="AA1406">
        <v>24.14996</v>
      </c>
      <c r="AB1406">
        <v>23.281359999999999</v>
      </c>
    </row>
    <row r="1407" spans="2:28" x14ac:dyDescent="0.25">
      <c r="B1407">
        <v>0.98489398398720096</v>
      </c>
      <c r="C1407">
        <v>-0.38337262471517197</v>
      </c>
      <c r="D1407" t="s">
        <v>3657</v>
      </c>
      <c r="E1407" t="s">
        <v>3657</v>
      </c>
      <c r="F1407" t="s">
        <v>3658</v>
      </c>
      <c r="G1407" t="s">
        <v>3659</v>
      </c>
      <c r="H1407" t="s">
        <v>7132</v>
      </c>
      <c r="I1407">
        <v>1</v>
      </c>
      <c r="J1407">
        <v>4</v>
      </c>
      <c r="K1407" t="s">
        <v>3656</v>
      </c>
      <c r="L1407">
        <v>8</v>
      </c>
      <c r="M1407">
        <v>8</v>
      </c>
      <c r="N1407">
        <v>8</v>
      </c>
      <c r="O1407">
        <v>39.4</v>
      </c>
      <c r="P1407">
        <v>39.4</v>
      </c>
      <c r="Q1407">
        <v>39.4</v>
      </c>
      <c r="R1407">
        <v>21.626999999999999</v>
      </c>
      <c r="S1407">
        <v>0</v>
      </c>
      <c r="T1407">
        <v>19.207000000000001</v>
      </c>
      <c r="U1407">
        <v>642280000</v>
      </c>
      <c r="V1407">
        <v>38</v>
      </c>
      <c r="W1407">
        <v>26.519130000000001</v>
      </c>
      <c r="X1407">
        <v>26.128219999999999</v>
      </c>
      <c r="Y1407">
        <v>26.591640000000002</v>
      </c>
      <c r="Z1407">
        <v>27.020620000000001</v>
      </c>
      <c r="AA1407">
        <v>26.678419999999999</v>
      </c>
      <c r="AB1407">
        <v>26.690059999999999</v>
      </c>
    </row>
    <row r="1408" spans="2:28" x14ac:dyDescent="0.25">
      <c r="B1408">
        <v>1.44629327127098</v>
      </c>
      <c r="C1408">
        <v>-0.43399810791015597</v>
      </c>
      <c r="D1408" t="s">
        <v>3660</v>
      </c>
      <c r="E1408" t="s">
        <v>3660</v>
      </c>
      <c r="F1408" t="s">
        <v>3661</v>
      </c>
      <c r="G1408" t="s">
        <v>3662</v>
      </c>
      <c r="H1408" t="s">
        <v>7132</v>
      </c>
      <c r="I1408">
        <v>1</v>
      </c>
      <c r="J1408">
        <v>4</v>
      </c>
      <c r="K1408" t="s">
        <v>214</v>
      </c>
      <c r="L1408">
        <v>14</v>
      </c>
      <c r="M1408">
        <v>14</v>
      </c>
      <c r="N1408">
        <v>13</v>
      </c>
      <c r="O1408">
        <v>27.9</v>
      </c>
      <c r="P1408">
        <v>27.9</v>
      </c>
      <c r="Q1408">
        <v>26.8</v>
      </c>
      <c r="R1408">
        <v>69.59</v>
      </c>
      <c r="S1408">
        <v>0</v>
      </c>
      <c r="T1408">
        <v>48.857999999999997</v>
      </c>
      <c r="U1408">
        <v>936950000</v>
      </c>
      <c r="V1408">
        <v>47</v>
      </c>
      <c r="W1408">
        <v>26.779060000000001</v>
      </c>
      <c r="X1408">
        <v>26.861239999999999</v>
      </c>
      <c r="Y1408">
        <v>27.131530000000001</v>
      </c>
      <c r="Z1408">
        <v>27.531179999999999</v>
      </c>
      <c r="AA1408">
        <v>27.313890000000001</v>
      </c>
      <c r="AB1408">
        <v>27.228760000000001</v>
      </c>
    </row>
    <row r="1409" spans="2:28" x14ac:dyDescent="0.25">
      <c r="B1409">
        <v>0.92775004925936699</v>
      </c>
      <c r="C1409">
        <v>-0.31024996439615998</v>
      </c>
      <c r="D1409" t="s">
        <v>3664</v>
      </c>
      <c r="E1409" t="s">
        <v>3665</v>
      </c>
      <c r="F1409" t="s">
        <v>3666</v>
      </c>
      <c r="G1409" t="s">
        <v>3667</v>
      </c>
      <c r="H1409" t="s">
        <v>7132</v>
      </c>
      <c r="I1409">
        <v>1</v>
      </c>
      <c r="J1409">
        <v>4</v>
      </c>
      <c r="K1409" t="s">
        <v>3663</v>
      </c>
      <c r="L1409">
        <v>5</v>
      </c>
      <c r="M1409">
        <v>5</v>
      </c>
      <c r="N1409">
        <v>5</v>
      </c>
      <c r="O1409">
        <v>16.100000000000001</v>
      </c>
      <c r="P1409">
        <v>16.100000000000001</v>
      </c>
      <c r="Q1409">
        <v>16.100000000000001</v>
      </c>
      <c r="R1409">
        <v>51.691000000000003</v>
      </c>
      <c r="S1409">
        <v>0</v>
      </c>
      <c r="T1409">
        <v>27.472000000000001</v>
      </c>
      <c r="U1409">
        <v>447470000</v>
      </c>
      <c r="V1409">
        <v>24</v>
      </c>
      <c r="W1409">
        <v>25.920570000000001</v>
      </c>
      <c r="X1409">
        <v>25.801459999999999</v>
      </c>
      <c r="Y1409">
        <v>26.161999999999999</v>
      </c>
      <c r="Z1409">
        <v>26.047229999999999</v>
      </c>
      <c r="AA1409">
        <v>26.341670000000001</v>
      </c>
      <c r="AB1409">
        <v>26.425889999999999</v>
      </c>
    </row>
    <row r="1410" spans="2:28" x14ac:dyDescent="0.25">
      <c r="B1410">
        <v>0.88381160219112498</v>
      </c>
      <c r="C1410">
        <v>-0.439685185750328</v>
      </c>
      <c r="D1410" t="s">
        <v>3673</v>
      </c>
      <c r="E1410" t="s">
        <v>3673</v>
      </c>
      <c r="F1410" t="s">
        <v>3674</v>
      </c>
      <c r="G1410" t="s">
        <v>3675</v>
      </c>
      <c r="H1410" t="s">
        <v>7132</v>
      </c>
      <c r="I1410">
        <v>1</v>
      </c>
      <c r="J1410">
        <v>4</v>
      </c>
      <c r="K1410" t="s">
        <v>3672</v>
      </c>
      <c r="L1410">
        <v>17</v>
      </c>
      <c r="M1410">
        <v>17</v>
      </c>
      <c r="N1410">
        <v>17</v>
      </c>
      <c r="O1410">
        <v>9.6</v>
      </c>
      <c r="P1410">
        <v>9.6</v>
      </c>
      <c r="Q1410">
        <v>9.6</v>
      </c>
      <c r="R1410">
        <v>244.54</v>
      </c>
      <c r="S1410">
        <v>0</v>
      </c>
      <c r="T1410">
        <v>30.544</v>
      </c>
      <c r="U1410">
        <v>250670000</v>
      </c>
      <c r="V1410">
        <v>26</v>
      </c>
      <c r="W1410">
        <v>24.94922</v>
      </c>
      <c r="X1410">
        <v>24.651630000000001</v>
      </c>
      <c r="Y1410">
        <v>25.334669999999999</v>
      </c>
      <c r="Z1410">
        <v>25.17672</v>
      </c>
      <c r="AA1410">
        <v>25.550660000000001</v>
      </c>
      <c r="AB1410">
        <v>25.527190000000001</v>
      </c>
    </row>
    <row r="1411" spans="2:28" x14ac:dyDescent="0.25">
      <c r="B1411">
        <v>1.0684908395770001</v>
      </c>
      <c r="C1411">
        <v>-0.340655644734699</v>
      </c>
      <c r="D1411" t="s">
        <v>3677</v>
      </c>
      <c r="E1411" t="s">
        <v>3677</v>
      </c>
      <c r="F1411" t="s">
        <v>3678</v>
      </c>
      <c r="G1411" t="s">
        <v>3679</v>
      </c>
      <c r="H1411" t="s">
        <v>7132</v>
      </c>
      <c r="I1411">
        <v>1</v>
      </c>
      <c r="J1411">
        <v>4</v>
      </c>
      <c r="K1411" t="s">
        <v>3676</v>
      </c>
      <c r="L1411">
        <v>15</v>
      </c>
      <c r="M1411">
        <v>15</v>
      </c>
      <c r="N1411">
        <v>15</v>
      </c>
      <c r="O1411">
        <v>13.3</v>
      </c>
      <c r="P1411">
        <v>13.3</v>
      </c>
      <c r="Q1411">
        <v>13.3</v>
      </c>
      <c r="R1411">
        <v>176.43</v>
      </c>
      <c r="S1411">
        <v>0</v>
      </c>
      <c r="T1411">
        <v>31.745000000000001</v>
      </c>
      <c r="U1411">
        <v>427900000</v>
      </c>
      <c r="V1411">
        <v>31</v>
      </c>
      <c r="W1411">
        <v>25.677240000000001</v>
      </c>
      <c r="X1411">
        <v>25.786639999999998</v>
      </c>
      <c r="Y1411">
        <v>26.113620000000001</v>
      </c>
      <c r="Z1411">
        <v>26.0549</v>
      </c>
      <c r="AA1411">
        <v>26.27984</v>
      </c>
      <c r="AB1411">
        <v>26.264720000000001</v>
      </c>
    </row>
    <row r="1412" spans="2:28" x14ac:dyDescent="0.25">
      <c r="B1412">
        <v>0.103045894247277</v>
      </c>
      <c r="C1412">
        <v>-2.6074727376300899E-2</v>
      </c>
      <c r="D1412" t="s">
        <v>3681</v>
      </c>
      <c r="E1412" t="s">
        <v>3681</v>
      </c>
      <c r="F1412" t="s">
        <v>3682</v>
      </c>
      <c r="G1412" t="s">
        <v>3683</v>
      </c>
      <c r="H1412" t="s">
        <v>7132</v>
      </c>
      <c r="I1412">
        <v>1</v>
      </c>
      <c r="J1412">
        <v>4</v>
      </c>
      <c r="K1412" t="s">
        <v>3680</v>
      </c>
      <c r="L1412">
        <v>17</v>
      </c>
      <c r="M1412">
        <v>17</v>
      </c>
      <c r="N1412">
        <v>17</v>
      </c>
      <c r="O1412">
        <v>17.600000000000001</v>
      </c>
      <c r="P1412">
        <v>17.600000000000001</v>
      </c>
      <c r="Q1412">
        <v>17.600000000000001</v>
      </c>
      <c r="R1412">
        <v>123.09</v>
      </c>
      <c r="S1412">
        <v>0</v>
      </c>
      <c r="T1412">
        <v>27.937999999999999</v>
      </c>
      <c r="U1412">
        <v>566480000</v>
      </c>
      <c r="V1412">
        <v>45</v>
      </c>
      <c r="W1412">
        <v>26.495290000000001</v>
      </c>
      <c r="X1412">
        <v>26.390049999999999</v>
      </c>
      <c r="Y1412">
        <v>26.562449999999998</v>
      </c>
      <c r="Z1412">
        <v>26.395009999999999</v>
      </c>
      <c r="AA1412">
        <v>26.652809999999999</v>
      </c>
      <c r="AB1412">
        <v>26.478200000000001</v>
      </c>
    </row>
    <row r="1413" spans="2:28" x14ac:dyDescent="0.25">
      <c r="B1413">
        <v>5.7764305148781198E-2</v>
      </c>
      <c r="C1413">
        <v>-0.21018409729003901</v>
      </c>
      <c r="D1413" t="s">
        <v>3685</v>
      </c>
      <c r="E1413" t="s">
        <v>3685</v>
      </c>
      <c r="F1413" t="s">
        <v>3686</v>
      </c>
      <c r="G1413" t="s">
        <v>3687</v>
      </c>
      <c r="H1413" t="s">
        <v>7132</v>
      </c>
      <c r="I1413">
        <v>1</v>
      </c>
      <c r="J1413">
        <v>4</v>
      </c>
      <c r="K1413" t="s">
        <v>3684</v>
      </c>
      <c r="L1413">
        <v>7</v>
      </c>
      <c r="M1413">
        <v>7</v>
      </c>
      <c r="N1413">
        <v>7</v>
      </c>
      <c r="O1413">
        <v>6.9</v>
      </c>
      <c r="P1413">
        <v>6.9</v>
      </c>
      <c r="Q1413">
        <v>6.9</v>
      </c>
      <c r="R1413">
        <v>207.12</v>
      </c>
      <c r="S1413">
        <v>0</v>
      </c>
      <c r="T1413">
        <v>16.850999999999999</v>
      </c>
      <c r="U1413">
        <v>105360000</v>
      </c>
      <c r="V1413">
        <v>5</v>
      </c>
      <c r="W1413">
        <v>24.38298</v>
      </c>
      <c r="X1413">
        <v>24.198060000000002</v>
      </c>
      <c r="Y1413">
        <v>21.646730000000002</v>
      </c>
      <c r="Z1413">
        <v>21.8261</v>
      </c>
      <c r="AA1413">
        <v>24.54091</v>
      </c>
      <c r="AB1413">
        <v>24.491299999999999</v>
      </c>
    </row>
    <row r="1414" spans="2:28" x14ac:dyDescent="0.25">
      <c r="B1414">
        <v>0.50644491876686804</v>
      </c>
      <c r="C1414">
        <v>-1.3464260101318399</v>
      </c>
      <c r="D1414" t="s">
        <v>3693</v>
      </c>
      <c r="E1414" t="s">
        <v>3693</v>
      </c>
      <c r="F1414" t="s">
        <v>3694</v>
      </c>
      <c r="G1414" t="s">
        <v>3695</v>
      </c>
      <c r="H1414" t="s">
        <v>7132</v>
      </c>
      <c r="I1414">
        <v>1</v>
      </c>
      <c r="J1414">
        <v>4</v>
      </c>
      <c r="K1414" t="s">
        <v>3692</v>
      </c>
      <c r="L1414">
        <v>7</v>
      </c>
      <c r="M1414">
        <v>7</v>
      </c>
      <c r="N1414">
        <v>7</v>
      </c>
      <c r="O1414">
        <v>19</v>
      </c>
      <c r="P1414">
        <v>19</v>
      </c>
      <c r="Q1414">
        <v>19</v>
      </c>
      <c r="R1414">
        <v>46.648000000000003</v>
      </c>
      <c r="S1414">
        <v>0</v>
      </c>
      <c r="T1414">
        <v>14.167</v>
      </c>
      <c r="U1414">
        <v>204660000</v>
      </c>
      <c r="V1414">
        <v>18</v>
      </c>
      <c r="W1414">
        <v>25.083310000000001</v>
      </c>
      <c r="X1414">
        <v>21.536529999999999</v>
      </c>
      <c r="Y1414">
        <v>24.954730000000001</v>
      </c>
      <c r="Z1414">
        <v>25.248259999999998</v>
      </c>
      <c r="AA1414">
        <v>25.296109999999999</v>
      </c>
      <c r="AB1414">
        <v>25.069479999999999</v>
      </c>
    </row>
    <row r="1415" spans="2:28" x14ac:dyDescent="0.25">
      <c r="B1415">
        <v>0.71983079502953495</v>
      </c>
      <c r="C1415">
        <v>1.7452754974365201</v>
      </c>
      <c r="D1415" t="s">
        <v>7841</v>
      </c>
      <c r="E1415" t="s">
        <v>7841</v>
      </c>
      <c r="F1415" t="s">
        <v>7842</v>
      </c>
      <c r="G1415" t="s">
        <v>7843</v>
      </c>
      <c r="H1415" t="s">
        <v>7132</v>
      </c>
      <c r="I1415">
        <v>1</v>
      </c>
      <c r="J1415">
        <v>4</v>
      </c>
      <c r="K1415" t="s">
        <v>252</v>
      </c>
      <c r="L1415">
        <v>5</v>
      </c>
      <c r="M1415">
        <v>4</v>
      </c>
      <c r="N1415">
        <v>4</v>
      </c>
      <c r="O1415">
        <v>10.1</v>
      </c>
      <c r="P1415">
        <v>8.6999999999999993</v>
      </c>
      <c r="Q1415">
        <v>8.6999999999999993</v>
      </c>
      <c r="R1415">
        <v>58.213000000000001</v>
      </c>
      <c r="S1415">
        <v>0</v>
      </c>
      <c r="T1415">
        <v>6.8594999999999997</v>
      </c>
      <c r="U1415">
        <v>196400000</v>
      </c>
      <c r="V1415">
        <v>11</v>
      </c>
      <c r="W1415">
        <v>25.33081</v>
      </c>
      <c r="X1415">
        <v>25.361080000000001</v>
      </c>
      <c r="Y1415">
        <v>25.581620000000001</v>
      </c>
      <c r="Z1415">
        <v>21.487780000000001</v>
      </c>
      <c r="AA1415">
        <v>24.513750000000002</v>
      </c>
      <c r="AB1415">
        <v>25.036159999999999</v>
      </c>
    </row>
    <row r="1416" spans="2:28" x14ac:dyDescent="0.25">
      <c r="B1416">
        <v>1.8186225834409799</v>
      </c>
      <c r="C1416">
        <v>0.24541219075521101</v>
      </c>
      <c r="D1416" t="s">
        <v>3698</v>
      </c>
      <c r="E1416" t="s">
        <v>3698</v>
      </c>
      <c r="F1416" t="s">
        <v>3699</v>
      </c>
      <c r="G1416" t="s">
        <v>3700</v>
      </c>
      <c r="H1416" t="s">
        <v>7132</v>
      </c>
      <c r="I1416">
        <v>1</v>
      </c>
      <c r="J1416">
        <v>4</v>
      </c>
      <c r="K1416" t="s">
        <v>3697</v>
      </c>
      <c r="L1416">
        <v>72</v>
      </c>
      <c r="M1416">
        <v>72</v>
      </c>
      <c r="N1416">
        <v>72</v>
      </c>
      <c r="O1416">
        <v>54.2</v>
      </c>
      <c r="P1416">
        <v>54.2</v>
      </c>
      <c r="Q1416">
        <v>54.2</v>
      </c>
      <c r="R1416">
        <v>156.61000000000001</v>
      </c>
      <c r="S1416">
        <v>0</v>
      </c>
      <c r="T1416">
        <v>323.31</v>
      </c>
      <c r="U1416">
        <v>16813000000</v>
      </c>
      <c r="V1416">
        <v>565</v>
      </c>
      <c r="W1416">
        <v>31.429169999999999</v>
      </c>
      <c r="X1416">
        <v>31.49381</v>
      </c>
      <c r="Y1416">
        <v>31.540189999999999</v>
      </c>
      <c r="Z1416">
        <v>31.142119999999998</v>
      </c>
      <c r="AA1416">
        <v>31.30829</v>
      </c>
      <c r="AB1416">
        <v>31.276530000000001</v>
      </c>
    </row>
    <row r="1417" spans="2:28" x14ac:dyDescent="0.25">
      <c r="B1417">
        <v>9.1855259726290606E-2</v>
      </c>
      <c r="C1417">
        <v>1.93646748860665E-2</v>
      </c>
      <c r="D1417" t="s">
        <v>3706</v>
      </c>
      <c r="E1417" t="s">
        <v>3706</v>
      </c>
      <c r="F1417" t="s">
        <v>3707</v>
      </c>
      <c r="G1417" t="s">
        <v>3708</v>
      </c>
      <c r="H1417" t="s">
        <v>7132</v>
      </c>
      <c r="I1417">
        <v>1</v>
      </c>
      <c r="J1417">
        <v>4</v>
      </c>
      <c r="K1417" t="s">
        <v>3705</v>
      </c>
      <c r="L1417">
        <v>17</v>
      </c>
      <c r="M1417">
        <v>17</v>
      </c>
      <c r="N1417">
        <v>17</v>
      </c>
      <c r="O1417">
        <v>12</v>
      </c>
      <c r="P1417">
        <v>12</v>
      </c>
      <c r="Q1417">
        <v>12</v>
      </c>
      <c r="R1417">
        <v>203.7</v>
      </c>
      <c r="S1417">
        <v>0</v>
      </c>
      <c r="T1417">
        <v>43.264000000000003</v>
      </c>
      <c r="U1417">
        <v>529500000</v>
      </c>
      <c r="V1417">
        <v>47</v>
      </c>
      <c r="W1417">
        <v>26.416789999999999</v>
      </c>
      <c r="X1417">
        <v>26.32995</v>
      </c>
      <c r="Y1417">
        <v>26.418060000000001</v>
      </c>
      <c r="Z1417">
        <v>26.42953</v>
      </c>
      <c r="AA1417">
        <v>26.446449999999999</v>
      </c>
      <c r="AB1417">
        <v>26.230720000000002</v>
      </c>
    </row>
    <row r="1418" spans="2:28" x14ac:dyDescent="0.25">
      <c r="B1418">
        <v>1.33682492324396</v>
      </c>
      <c r="C1418">
        <v>0.40481313069661301</v>
      </c>
      <c r="D1418" t="s">
        <v>3714</v>
      </c>
      <c r="E1418" t="s">
        <v>3714</v>
      </c>
      <c r="F1418" t="s">
        <v>3715</v>
      </c>
      <c r="G1418" t="s">
        <v>3716</v>
      </c>
      <c r="H1418" t="s">
        <v>7132</v>
      </c>
      <c r="I1418">
        <v>1</v>
      </c>
      <c r="J1418">
        <v>4</v>
      </c>
      <c r="K1418" t="s">
        <v>3713</v>
      </c>
      <c r="L1418">
        <v>6</v>
      </c>
      <c r="M1418">
        <v>6</v>
      </c>
      <c r="N1418">
        <v>6</v>
      </c>
      <c r="O1418">
        <v>3.9</v>
      </c>
      <c r="P1418">
        <v>3.9</v>
      </c>
      <c r="Q1418">
        <v>3.9</v>
      </c>
      <c r="R1418">
        <v>212.92</v>
      </c>
      <c r="S1418">
        <v>0</v>
      </c>
      <c r="T1418">
        <v>12.257</v>
      </c>
      <c r="U1418">
        <v>354970000</v>
      </c>
      <c r="V1418">
        <v>36</v>
      </c>
      <c r="W1418">
        <v>25.584430000000001</v>
      </c>
      <c r="X1418">
        <v>25.683969999999999</v>
      </c>
      <c r="Y1418">
        <v>25.7453</v>
      </c>
      <c r="Z1418">
        <v>25.003419999999998</v>
      </c>
      <c r="AA1418">
        <v>25.439620000000001</v>
      </c>
      <c r="AB1418">
        <v>25.35622</v>
      </c>
    </row>
    <row r="1419" spans="2:28" x14ac:dyDescent="0.25">
      <c r="B1419">
        <v>1.7873987234307099E-2</v>
      </c>
      <c r="C1419">
        <v>2.59539286295585E-2</v>
      </c>
      <c r="D1419" t="s">
        <v>7844</v>
      </c>
      <c r="E1419" t="s">
        <v>7844</v>
      </c>
      <c r="F1419" t="s">
        <v>7845</v>
      </c>
      <c r="G1419" t="s">
        <v>7846</v>
      </c>
      <c r="H1419" t="s">
        <v>7132</v>
      </c>
      <c r="I1419">
        <v>1</v>
      </c>
      <c r="J1419">
        <v>4</v>
      </c>
      <c r="K1419" t="s">
        <v>7847</v>
      </c>
      <c r="L1419">
        <v>3</v>
      </c>
      <c r="M1419">
        <v>3</v>
      </c>
      <c r="N1419">
        <v>3</v>
      </c>
      <c r="O1419">
        <v>22.2</v>
      </c>
      <c r="P1419">
        <v>22.2</v>
      </c>
      <c r="Q1419">
        <v>22.2</v>
      </c>
      <c r="R1419">
        <v>26.032</v>
      </c>
      <c r="S1419">
        <v>0</v>
      </c>
      <c r="T1419">
        <v>3.0568</v>
      </c>
      <c r="U1419">
        <v>81279000</v>
      </c>
      <c r="V1419">
        <v>3</v>
      </c>
      <c r="W1419">
        <v>23.770820000000001</v>
      </c>
      <c r="X1419">
        <v>23.6936</v>
      </c>
      <c r="Y1419">
        <v>23.48959</v>
      </c>
      <c r="Z1419">
        <v>22.78641</v>
      </c>
      <c r="AA1419">
        <v>23.658449999999998</v>
      </c>
      <c r="AB1419">
        <v>24.431290000000001</v>
      </c>
    </row>
    <row r="1420" spans="2:28" x14ac:dyDescent="0.25">
      <c r="B1420">
        <v>4.6455987070239797E-2</v>
      </c>
      <c r="C1420">
        <v>-5.6637446085613198E-2</v>
      </c>
      <c r="D1420" t="s">
        <v>7848</v>
      </c>
      <c r="E1420" t="s">
        <v>7848</v>
      </c>
      <c r="F1420" t="s">
        <v>7849</v>
      </c>
      <c r="G1420" t="s">
        <v>7850</v>
      </c>
      <c r="H1420" t="s">
        <v>7132</v>
      </c>
      <c r="I1420">
        <v>1</v>
      </c>
      <c r="J1420">
        <v>4</v>
      </c>
      <c r="K1420" t="s">
        <v>7851</v>
      </c>
      <c r="L1420">
        <v>2</v>
      </c>
      <c r="M1420">
        <v>2</v>
      </c>
      <c r="N1420">
        <v>2</v>
      </c>
      <c r="O1420">
        <v>5.6</v>
      </c>
      <c r="P1420">
        <v>5.6</v>
      </c>
      <c r="Q1420">
        <v>5.6</v>
      </c>
      <c r="R1420">
        <v>110.64</v>
      </c>
      <c r="S1420">
        <v>2.2035000000000002E-3</v>
      </c>
      <c r="T1420">
        <v>2.1440000000000001</v>
      </c>
      <c r="U1420">
        <v>56371000</v>
      </c>
      <c r="V1420">
        <v>4</v>
      </c>
      <c r="W1420">
        <v>24.0029</v>
      </c>
      <c r="X1420">
        <v>22.592770000000002</v>
      </c>
      <c r="Y1420">
        <v>23.165980000000001</v>
      </c>
      <c r="Z1420">
        <v>23.18169</v>
      </c>
      <c r="AA1420">
        <v>23.45626</v>
      </c>
      <c r="AB1420">
        <v>23.293620000000001</v>
      </c>
    </row>
    <row r="1421" spans="2:28" x14ac:dyDescent="0.25">
      <c r="B1421">
        <v>6.4514960173136904E-2</v>
      </c>
      <c r="C1421">
        <v>8.2637151082359098E-2</v>
      </c>
      <c r="D1421" t="s">
        <v>7852</v>
      </c>
      <c r="E1421" t="s">
        <v>7852</v>
      </c>
      <c r="F1421" t="s">
        <v>7853</v>
      </c>
      <c r="G1421" t="s">
        <v>7854</v>
      </c>
      <c r="H1421" t="s">
        <v>7132</v>
      </c>
      <c r="I1421">
        <v>1</v>
      </c>
      <c r="J1421">
        <v>4</v>
      </c>
      <c r="K1421" t="s">
        <v>7855</v>
      </c>
      <c r="L1421">
        <v>2</v>
      </c>
      <c r="M1421">
        <v>2</v>
      </c>
      <c r="N1421">
        <v>2</v>
      </c>
      <c r="O1421">
        <v>14.4</v>
      </c>
      <c r="P1421">
        <v>14.4</v>
      </c>
      <c r="Q1421">
        <v>14.4</v>
      </c>
      <c r="R1421">
        <v>23.024999999999999</v>
      </c>
      <c r="S1421">
        <v>0</v>
      </c>
      <c r="T1421">
        <v>16.498999999999999</v>
      </c>
      <c r="U1421">
        <v>74127000</v>
      </c>
      <c r="V1421">
        <v>6</v>
      </c>
      <c r="W1421">
        <v>23.580950000000001</v>
      </c>
      <c r="X1421">
        <v>23.735810000000001</v>
      </c>
      <c r="Y1421">
        <v>23.3232</v>
      </c>
      <c r="Z1421">
        <v>23.91178</v>
      </c>
      <c r="AA1421">
        <v>22.605820000000001</v>
      </c>
      <c r="AB1421">
        <v>23.874459999999999</v>
      </c>
    </row>
    <row r="1422" spans="2:28" x14ac:dyDescent="0.25">
      <c r="B1422">
        <v>0.11326273976647</v>
      </c>
      <c r="C1422">
        <v>0.22127342224121099</v>
      </c>
      <c r="D1422" t="s">
        <v>7856</v>
      </c>
      <c r="E1422" t="s">
        <v>7856</v>
      </c>
      <c r="F1422" t="s">
        <v>7857</v>
      </c>
      <c r="G1422" t="s">
        <v>7858</v>
      </c>
      <c r="H1422" t="s">
        <v>7132</v>
      </c>
      <c r="I1422">
        <v>1</v>
      </c>
      <c r="J1422">
        <v>4</v>
      </c>
      <c r="K1422" t="s">
        <v>7859</v>
      </c>
      <c r="L1422">
        <v>4</v>
      </c>
      <c r="M1422">
        <v>4</v>
      </c>
      <c r="N1422">
        <v>4</v>
      </c>
      <c r="O1422">
        <v>18</v>
      </c>
      <c r="P1422">
        <v>18</v>
      </c>
      <c r="Q1422">
        <v>18</v>
      </c>
      <c r="R1422">
        <v>26.175000000000001</v>
      </c>
      <c r="S1422">
        <v>0</v>
      </c>
      <c r="T1422">
        <v>4.1868999999999996</v>
      </c>
      <c r="U1422">
        <v>65539000</v>
      </c>
      <c r="V1422">
        <v>6</v>
      </c>
      <c r="W1422">
        <v>23.79064</v>
      </c>
      <c r="X1422">
        <v>23.618289999999998</v>
      </c>
      <c r="Y1422">
        <v>22.468720000000001</v>
      </c>
      <c r="Z1422">
        <v>23.031770000000002</v>
      </c>
      <c r="AA1422">
        <v>22.096689999999999</v>
      </c>
      <c r="AB1422">
        <v>24.085370000000001</v>
      </c>
    </row>
    <row r="1423" spans="2:28" x14ac:dyDescent="0.25">
      <c r="B1423">
        <v>1.96008423176249</v>
      </c>
      <c r="C1423">
        <v>0.24550374348958601</v>
      </c>
      <c r="D1423" t="s">
        <v>3733</v>
      </c>
      <c r="E1423" t="s">
        <v>3733</v>
      </c>
      <c r="F1423" t="s">
        <v>3734</v>
      </c>
      <c r="G1423" t="s">
        <v>3735</v>
      </c>
      <c r="H1423" t="s">
        <v>7132</v>
      </c>
      <c r="I1423">
        <v>1</v>
      </c>
      <c r="J1423">
        <v>4</v>
      </c>
      <c r="K1423" t="s">
        <v>3732</v>
      </c>
      <c r="L1423">
        <v>3</v>
      </c>
      <c r="M1423">
        <v>3</v>
      </c>
      <c r="N1423">
        <v>3</v>
      </c>
      <c r="O1423">
        <v>2.2000000000000002</v>
      </c>
      <c r="P1423">
        <v>2.2000000000000002</v>
      </c>
      <c r="Q1423">
        <v>2.2000000000000002</v>
      </c>
      <c r="R1423">
        <v>149.57</v>
      </c>
      <c r="S1423">
        <v>7.2789999999999999E-3</v>
      </c>
      <c r="T1423">
        <v>1.6926000000000001</v>
      </c>
      <c r="U1423">
        <v>284570000</v>
      </c>
      <c r="V1423">
        <v>13</v>
      </c>
      <c r="W1423">
        <v>25.680589999999999</v>
      </c>
      <c r="X1423">
        <v>25.57525</v>
      </c>
      <c r="Y1423">
        <v>25.61037</v>
      </c>
      <c r="Z1423">
        <v>25.450610000000001</v>
      </c>
      <c r="AA1423">
        <v>25.384360000000001</v>
      </c>
      <c r="AB1423">
        <v>25.294740000000001</v>
      </c>
    </row>
    <row r="1424" spans="2:28" x14ac:dyDescent="0.25">
      <c r="B1424">
        <v>0.57083691103047496</v>
      </c>
      <c r="C1424">
        <v>0.11464500427246101</v>
      </c>
      <c r="D1424" t="s">
        <v>3737</v>
      </c>
      <c r="E1424" t="s">
        <v>3737</v>
      </c>
      <c r="F1424" t="s">
        <v>3738</v>
      </c>
      <c r="G1424" t="s">
        <v>3739</v>
      </c>
      <c r="H1424" t="s">
        <v>7132</v>
      </c>
      <c r="I1424">
        <v>1</v>
      </c>
      <c r="J1424">
        <v>4</v>
      </c>
      <c r="K1424" t="s">
        <v>3736</v>
      </c>
      <c r="L1424">
        <v>17</v>
      </c>
      <c r="M1424">
        <v>17</v>
      </c>
      <c r="N1424">
        <v>17</v>
      </c>
      <c r="O1424">
        <v>17.2</v>
      </c>
      <c r="P1424">
        <v>17.2</v>
      </c>
      <c r="Q1424">
        <v>17.2</v>
      </c>
      <c r="R1424">
        <v>136.33000000000001</v>
      </c>
      <c r="S1424">
        <v>0</v>
      </c>
      <c r="T1424">
        <v>60.969000000000001</v>
      </c>
      <c r="U1424">
        <v>1025500000</v>
      </c>
      <c r="V1424">
        <v>67</v>
      </c>
      <c r="W1424">
        <v>27.39395</v>
      </c>
      <c r="X1424">
        <v>27.328859999999999</v>
      </c>
      <c r="Y1424">
        <v>27.41836</v>
      </c>
      <c r="Z1424">
        <v>27.254850000000001</v>
      </c>
      <c r="AA1424">
        <v>27.418520000000001</v>
      </c>
      <c r="AB1424">
        <v>27.123860000000001</v>
      </c>
    </row>
    <row r="1425" spans="2:28" x14ac:dyDescent="0.25">
      <c r="B1425">
        <v>2.47099508225458E-2</v>
      </c>
      <c r="C1425">
        <v>-5.0773620605468802E-3</v>
      </c>
      <c r="D1425" t="s">
        <v>3744</v>
      </c>
      <c r="E1425" t="s">
        <v>3744</v>
      </c>
      <c r="F1425" t="s">
        <v>3745</v>
      </c>
      <c r="G1425" t="s">
        <v>3746</v>
      </c>
      <c r="H1425" t="s">
        <v>7132</v>
      </c>
      <c r="I1425">
        <v>1</v>
      </c>
      <c r="J1425">
        <v>4</v>
      </c>
      <c r="K1425" t="s">
        <v>3102</v>
      </c>
      <c r="L1425">
        <v>5</v>
      </c>
      <c r="M1425">
        <v>5</v>
      </c>
      <c r="N1425">
        <v>5</v>
      </c>
      <c r="O1425">
        <v>22.7</v>
      </c>
      <c r="P1425">
        <v>22.7</v>
      </c>
      <c r="Q1425">
        <v>22.7</v>
      </c>
      <c r="R1425">
        <v>32.341999999999999</v>
      </c>
      <c r="S1425">
        <v>0</v>
      </c>
      <c r="T1425">
        <v>13.393000000000001</v>
      </c>
      <c r="U1425">
        <v>326890000</v>
      </c>
      <c r="V1425">
        <v>15</v>
      </c>
      <c r="W1425">
        <v>25.73967</v>
      </c>
      <c r="X1425">
        <v>25.56964</v>
      </c>
      <c r="Y1425">
        <v>25.757380000000001</v>
      </c>
      <c r="Z1425">
        <v>25.76116</v>
      </c>
      <c r="AA1425">
        <v>25.652719999999999</v>
      </c>
      <c r="AB1425">
        <v>25.668040000000001</v>
      </c>
    </row>
    <row r="1426" spans="2:28" x14ac:dyDescent="0.25">
      <c r="B1426">
        <v>0.57817765896007201</v>
      </c>
      <c r="C1426">
        <v>0.124183654785156</v>
      </c>
      <c r="D1426" t="s">
        <v>3748</v>
      </c>
      <c r="E1426" t="s">
        <v>3748</v>
      </c>
      <c r="F1426" t="s">
        <v>3749</v>
      </c>
      <c r="G1426" t="s">
        <v>3750</v>
      </c>
      <c r="H1426" t="s">
        <v>7132</v>
      </c>
      <c r="I1426">
        <v>1</v>
      </c>
      <c r="J1426">
        <v>4</v>
      </c>
      <c r="K1426" t="s">
        <v>3747</v>
      </c>
      <c r="L1426">
        <v>15</v>
      </c>
      <c r="M1426">
        <v>15</v>
      </c>
      <c r="N1426">
        <v>15</v>
      </c>
      <c r="O1426">
        <v>45.9</v>
      </c>
      <c r="P1426">
        <v>45.9</v>
      </c>
      <c r="Q1426">
        <v>45.9</v>
      </c>
      <c r="R1426">
        <v>22.591000000000001</v>
      </c>
      <c r="S1426">
        <v>0</v>
      </c>
      <c r="T1426">
        <v>38.487000000000002</v>
      </c>
      <c r="U1426">
        <v>3024300000</v>
      </c>
      <c r="V1426">
        <v>100</v>
      </c>
      <c r="W1426">
        <v>29.07122</v>
      </c>
      <c r="X1426">
        <v>28.92708</v>
      </c>
      <c r="Y1426">
        <v>28.894290000000002</v>
      </c>
      <c r="Z1426">
        <v>28.98199</v>
      </c>
      <c r="AA1426">
        <v>28.828109999999999</v>
      </c>
      <c r="AB1426">
        <v>28.70994</v>
      </c>
    </row>
    <row r="1427" spans="2:28" x14ac:dyDescent="0.25">
      <c r="B1427">
        <v>0.21659682062112001</v>
      </c>
      <c r="C1427">
        <v>8.7863286336265403E-2</v>
      </c>
      <c r="D1427" t="s">
        <v>3752</v>
      </c>
      <c r="E1427" t="s">
        <v>3752</v>
      </c>
      <c r="F1427" t="s">
        <v>3753</v>
      </c>
      <c r="G1427" t="s">
        <v>3754</v>
      </c>
      <c r="H1427" t="s">
        <v>7132</v>
      </c>
      <c r="I1427">
        <v>1</v>
      </c>
      <c r="J1427">
        <v>4</v>
      </c>
      <c r="K1427" t="s">
        <v>3751</v>
      </c>
      <c r="L1427">
        <v>11</v>
      </c>
      <c r="M1427">
        <v>11</v>
      </c>
      <c r="N1427">
        <v>11</v>
      </c>
      <c r="O1427">
        <v>47.2</v>
      </c>
      <c r="P1427">
        <v>47.2</v>
      </c>
      <c r="Q1427">
        <v>47.2</v>
      </c>
      <c r="R1427">
        <v>24.603999999999999</v>
      </c>
      <c r="S1427">
        <v>0</v>
      </c>
      <c r="T1427">
        <v>180.95</v>
      </c>
      <c r="U1427">
        <v>3059700000</v>
      </c>
      <c r="V1427">
        <v>87</v>
      </c>
      <c r="W1427">
        <v>28.896260000000002</v>
      </c>
      <c r="X1427">
        <v>29.052610000000001</v>
      </c>
      <c r="Y1427">
        <v>28.844670000000001</v>
      </c>
      <c r="Z1427">
        <v>28.71388</v>
      </c>
      <c r="AA1427">
        <v>28.68355</v>
      </c>
      <c r="AB1427">
        <v>29.13252</v>
      </c>
    </row>
    <row r="1428" spans="2:28" x14ac:dyDescent="0.25">
      <c r="B1428">
        <v>0.90725432887125101</v>
      </c>
      <c r="C1428">
        <v>-0.30426788330078097</v>
      </c>
      <c r="D1428" t="s">
        <v>3755</v>
      </c>
      <c r="E1428" t="s">
        <v>3755</v>
      </c>
      <c r="F1428" t="s">
        <v>3756</v>
      </c>
      <c r="G1428" t="s">
        <v>3757</v>
      </c>
      <c r="H1428" t="s">
        <v>7132</v>
      </c>
      <c r="I1428">
        <v>1</v>
      </c>
      <c r="J1428">
        <v>4</v>
      </c>
      <c r="K1428" t="s">
        <v>1560</v>
      </c>
      <c r="L1428">
        <v>3</v>
      </c>
      <c r="M1428">
        <v>3</v>
      </c>
      <c r="N1428">
        <v>3</v>
      </c>
      <c r="O1428">
        <v>26</v>
      </c>
      <c r="P1428">
        <v>26</v>
      </c>
      <c r="Q1428">
        <v>26</v>
      </c>
      <c r="R1428">
        <v>14.552</v>
      </c>
      <c r="S1428">
        <v>0</v>
      </c>
      <c r="T1428">
        <v>51.86</v>
      </c>
      <c r="U1428">
        <v>1189100000</v>
      </c>
      <c r="V1428">
        <v>26</v>
      </c>
      <c r="W1428">
        <v>27.614419999999999</v>
      </c>
      <c r="X1428">
        <v>27.34198</v>
      </c>
      <c r="Y1428">
        <v>27.087399999999999</v>
      </c>
      <c r="Z1428">
        <v>27.693919999999999</v>
      </c>
      <c r="AA1428">
        <v>27.579170000000001</v>
      </c>
      <c r="AB1428">
        <v>27.683509999999998</v>
      </c>
    </row>
    <row r="1429" spans="2:28" x14ac:dyDescent="0.25">
      <c r="B1429">
        <v>1.51522584109023</v>
      </c>
      <c r="C1429">
        <v>0.37621307373046903</v>
      </c>
      <c r="D1429" t="s">
        <v>3762</v>
      </c>
      <c r="E1429" t="s">
        <v>3762</v>
      </c>
      <c r="F1429" t="s">
        <v>3763</v>
      </c>
      <c r="G1429" t="s">
        <v>3764</v>
      </c>
      <c r="H1429" t="s">
        <v>7132</v>
      </c>
      <c r="I1429">
        <v>1</v>
      </c>
      <c r="J1429">
        <v>4</v>
      </c>
      <c r="K1429" t="s">
        <v>2342</v>
      </c>
      <c r="L1429">
        <v>3</v>
      </c>
      <c r="M1429">
        <v>3</v>
      </c>
      <c r="N1429">
        <v>1</v>
      </c>
      <c r="O1429">
        <v>38.1</v>
      </c>
      <c r="P1429">
        <v>38.1</v>
      </c>
      <c r="Q1429">
        <v>13.1</v>
      </c>
      <c r="R1429">
        <v>9.4771000000000001</v>
      </c>
      <c r="S1429">
        <v>0</v>
      </c>
      <c r="T1429">
        <v>14.919</v>
      </c>
      <c r="U1429">
        <v>535050000</v>
      </c>
      <c r="V1429">
        <v>30</v>
      </c>
      <c r="W1429">
        <v>26.58118</v>
      </c>
      <c r="X1429">
        <v>26.486830000000001</v>
      </c>
      <c r="Y1429">
        <v>26.458390000000001</v>
      </c>
      <c r="Z1429">
        <v>26.007359999999998</v>
      </c>
      <c r="AA1429">
        <v>26.34883</v>
      </c>
      <c r="AB1429">
        <v>26.04158</v>
      </c>
    </row>
    <row r="1430" spans="2:28" x14ac:dyDescent="0.25">
      <c r="B1430">
        <v>1.5864525339197</v>
      </c>
      <c r="C1430">
        <v>0.37929789225260502</v>
      </c>
      <c r="D1430" t="s">
        <v>3770</v>
      </c>
      <c r="E1430" t="s">
        <v>3770</v>
      </c>
      <c r="F1430" t="s">
        <v>3771</v>
      </c>
      <c r="G1430" t="s">
        <v>3772</v>
      </c>
      <c r="H1430" t="s">
        <v>7132</v>
      </c>
      <c r="I1430">
        <v>1</v>
      </c>
      <c r="J1430">
        <v>4</v>
      </c>
      <c r="K1430" t="s">
        <v>3769</v>
      </c>
      <c r="L1430">
        <v>11</v>
      </c>
      <c r="M1430">
        <v>11</v>
      </c>
      <c r="N1430">
        <v>11</v>
      </c>
      <c r="O1430">
        <v>45.9</v>
      </c>
      <c r="P1430">
        <v>45.9</v>
      </c>
      <c r="Q1430">
        <v>45.9</v>
      </c>
      <c r="R1430">
        <v>41.026000000000003</v>
      </c>
      <c r="S1430">
        <v>0</v>
      </c>
      <c r="T1430">
        <v>39.462000000000003</v>
      </c>
      <c r="U1430">
        <v>535800000</v>
      </c>
      <c r="V1430">
        <v>39</v>
      </c>
      <c r="W1430">
        <v>26.430040000000002</v>
      </c>
      <c r="X1430">
        <v>26.796620000000001</v>
      </c>
      <c r="Y1430">
        <v>26.608229999999999</v>
      </c>
      <c r="Z1430">
        <v>26.180959999999999</v>
      </c>
      <c r="AA1430">
        <v>26.281569999999999</v>
      </c>
      <c r="AB1430">
        <v>26.234470000000002</v>
      </c>
    </row>
    <row r="1431" spans="2:28" x14ac:dyDescent="0.25">
      <c r="B1431">
        <v>0.51972148115741601</v>
      </c>
      <c r="C1431">
        <v>0.16078249613443801</v>
      </c>
      <c r="D1431" t="s">
        <v>3774</v>
      </c>
      <c r="E1431" t="s">
        <v>3774</v>
      </c>
      <c r="F1431" t="s">
        <v>3775</v>
      </c>
      <c r="G1431" t="s">
        <v>3776</v>
      </c>
      <c r="H1431" t="s">
        <v>7132</v>
      </c>
      <c r="I1431">
        <v>1</v>
      </c>
      <c r="J1431">
        <v>4</v>
      </c>
      <c r="K1431" t="s">
        <v>3773</v>
      </c>
      <c r="L1431">
        <v>56</v>
      </c>
      <c r="M1431">
        <v>48</v>
      </c>
      <c r="N1431">
        <v>48</v>
      </c>
      <c r="O1431">
        <v>35.700000000000003</v>
      </c>
      <c r="P1431">
        <v>32.299999999999997</v>
      </c>
      <c r="Q1431">
        <v>32.299999999999997</v>
      </c>
      <c r="R1431">
        <v>253.62</v>
      </c>
      <c r="S1431">
        <v>0</v>
      </c>
      <c r="T1431">
        <v>323.31</v>
      </c>
      <c r="U1431">
        <v>3111500000</v>
      </c>
      <c r="V1431">
        <v>173</v>
      </c>
      <c r="W1431">
        <v>28.961819999999999</v>
      </c>
      <c r="X1431">
        <v>29.08548</v>
      </c>
      <c r="Y1431">
        <v>28.991720000000001</v>
      </c>
      <c r="Z1431">
        <v>28.938569999999999</v>
      </c>
      <c r="AA1431">
        <v>29.022659999999998</v>
      </c>
      <c r="AB1431">
        <v>28.59545</v>
      </c>
    </row>
    <row r="1432" spans="2:28" x14ac:dyDescent="0.25">
      <c r="B1432">
        <v>1.1337951492963001</v>
      </c>
      <c r="C1432">
        <v>0.62444877624511697</v>
      </c>
      <c r="D1432" t="s">
        <v>3782</v>
      </c>
      <c r="E1432" t="s">
        <v>3782</v>
      </c>
      <c r="F1432" t="s">
        <v>3783</v>
      </c>
      <c r="G1432" t="s">
        <v>3784</v>
      </c>
      <c r="H1432" t="s">
        <v>7132</v>
      </c>
      <c r="I1432">
        <v>1</v>
      </c>
      <c r="J1432">
        <v>4</v>
      </c>
      <c r="K1432" t="s">
        <v>3781</v>
      </c>
      <c r="L1432">
        <v>6</v>
      </c>
      <c r="M1432">
        <v>6</v>
      </c>
      <c r="N1432">
        <v>6</v>
      </c>
      <c r="O1432">
        <v>6</v>
      </c>
      <c r="P1432">
        <v>6</v>
      </c>
      <c r="Q1432">
        <v>6</v>
      </c>
      <c r="R1432">
        <v>175.65</v>
      </c>
      <c r="S1432">
        <v>0</v>
      </c>
      <c r="T1432">
        <v>10.805</v>
      </c>
      <c r="U1432">
        <v>145070000</v>
      </c>
      <c r="V1432">
        <v>11</v>
      </c>
      <c r="W1432">
        <v>24.57704</v>
      </c>
      <c r="X1432">
        <v>24.793620000000001</v>
      </c>
      <c r="Y1432">
        <v>24.49662</v>
      </c>
      <c r="Z1432">
        <v>24.18336</v>
      </c>
      <c r="AA1432">
        <v>24.295020000000001</v>
      </c>
      <c r="AB1432">
        <v>23.515550000000001</v>
      </c>
    </row>
    <row r="1433" spans="2:28" x14ac:dyDescent="0.25">
      <c r="B1433">
        <v>1.99744723973975</v>
      </c>
      <c r="C1433">
        <v>0.33191553751627401</v>
      </c>
      <c r="D1433" t="s">
        <v>3786</v>
      </c>
      <c r="E1433" t="s">
        <v>3787</v>
      </c>
      <c r="F1433" t="s">
        <v>3788</v>
      </c>
      <c r="G1433" t="s">
        <v>3789</v>
      </c>
      <c r="H1433" t="s">
        <v>7132</v>
      </c>
      <c r="I1433">
        <v>1</v>
      </c>
      <c r="J1433">
        <v>4</v>
      </c>
      <c r="K1433" t="s">
        <v>3785</v>
      </c>
      <c r="L1433">
        <v>24</v>
      </c>
      <c r="M1433">
        <v>24</v>
      </c>
      <c r="N1433">
        <v>24</v>
      </c>
      <c r="O1433">
        <v>53</v>
      </c>
      <c r="P1433">
        <v>53</v>
      </c>
      <c r="Q1433">
        <v>53</v>
      </c>
      <c r="R1433">
        <v>65.322000000000003</v>
      </c>
      <c r="S1433">
        <v>0</v>
      </c>
      <c r="T1433">
        <v>246.21</v>
      </c>
      <c r="U1433">
        <v>4658100000</v>
      </c>
      <c r="V1433">
        <v>139</v>
      </c>
      <c r="W1433">
        <v>29.605350000000001</v>
      </c>
      <c r="X1433">
        <v>29.67334</v>
      </c>
      <c r="Y1433">
        <v>29.77778</v>
      </c>
      <c r="Z1433">
        <v>29.259409999999999</v>
      </c>
      <c r="AA1433">
        <v>29.438749999999999</v>
      </c>
      <c r="AB1433">
        <v>29.362559999999998</v>
      </c>
    </row>
    <row r="1434" spans="2:28" x14ac:dyDescent="0.25">
      <c r="B1434">
        <v>0.16549588190173201</v>
      </c>
      <c r="C1434">
        <v>0.112189610799152</v>
      </c>
      <c r="D1434" t="s">
        <v>3791</v>
      </c>
      <c r="E1434" t="s">
        <v>3791</v>
      </c>
      <c r="F1434" t="s">
        <v>3792</v>
      </c>
      <c r="G1434" t="s">
        <v>3793</v>
      </c>
      <c r="H1434" t="s">
        <v>7132</v>
      </c>
      <c r="I1434">
        <v>1</v>
      </c>
      <c r="J1434">
        <v>4</v>
      </c>
      <c r="K1434" t="s">
        <v>3790</v>
      </c>
      <c r="L1434">
        <v>3</v>
      </c>
      <c r="M1434">
        <v>3</v>
      </c>
      <c r="N1434">
        <v>3</v>
      </c>
      <c r="O1434">
        <v>44.8</v>
      </c>
      <c r="P1434">
        <v>44.8</v>
      </c>
      <c r="Q1434">
        <v>44.8</v>
      </c>
      <c r="R1434">
        <v>6.3814000000000002</v>
      </c>
      <c r="S1434">
        <v>0</v>
      </c>
      <c r="T1434">
        <v>103.47</v>
      </c>
      <c r="U1434">
        <v>4467900000</v>
      </c>
      <c r="V1434">
        <v>58</v>
      </c>
      <c r="W1434">
        <v>29.27957</v>
      </c>
      <c r="X1434">
        <v>29.726959999999998</v>
      </c>
      <c r="Y1434">
        <v>29.280940000000001</v>
      </c>
      <c r="Z1434">
        <v>28.903569999999998</v>
      </c>
      <c r="AA1434">
        <v>29.554829999999999</v>
      </c>
      <c r="AB1434">
        <v>29.49249</v>
      </c>
    </row>
    <row r="1435" spans="2:28" x14ac:dyDescent="0.25">
      <c r="B1435">
        <v>9.5074550596738097E-2</v>
      </c>
      <c r="C1435">
        <v>3.4222920735675899E-2</v>
      </c>
      <c r="D1435" t="s">
        <v>3801</v>
      </c>
      <c r="E1435" t="s">
        <v>3801</v>
      </c>
      <c r="F1435" t="s">
        <v>3802</v>
      </c>
      <c r="G1435" t="s">
        <v>3803</v>
      </c>
      <c r="H1435" t="s">
        <v>7132</v>
      </c>
      <c r="I1435">
        <v>1</v>
      </c>
      <c r="J1435">
        <v>4</v>
      </c>
      <c r="K1435" t="s">
        <v>3800</v>
      </c>
      <c r="L1435">
        <v>19</v>
      </c>
      <c r="M1435">
        <v>19</v>
      </c>
      <c r="N1435">
        <v>19</v>
      </c>
      <c r="O1435">
        <v>25.9</v>
      </c>
      <c r="P1435">
        <v>25.9</v>
      </c>
      <c r="Q1435">
        <v>25.9</v>
      </c>
      <c r="R1435">
        <v>102.09</v>
      </c>
      <c r="S1435">
        <v>0</v>
      </c>
      <c r="T1435">
        <v>59.753999999999998</v>
      </c>
      <c r="U1435">
        <v>745390000</v>
      </c>
      <c r="V1435">
        <v>56</v>
      </c>
      <c r="W1435">
        <v>26.902539999999998</v>
      </c>
      <c r="X1435">
        <v>26.702400000000001</v>
      </c>
      <c r="Y1435">
        <v>27.049469999999999</v>
      </c>
      <c r="Z1435">
        <v>26.920030000000001</v>
      </c>
      <c r="AA1435">
        <v>26.941120000000002</v>
      </c>
      <c r="AB1435">
        <v>26.69059</v>
      </c>
    </row>
    <row r="1436" spans="2:28" x14ac:dyDescent="0.25">
      <c r="B1436">
        <v>0.90217584799543704</v>
      </c>
      <c r="C1436">
        <v>-0.30608685811360897</v>
      </c>
      <c r="D1436" t="s">
        <v>3820</v>
      </c>
      <c r="E1436" t="s">
        <v>3820</v>
      </c>
      <c r="F1436" t="s">
        <v>3821</v>
      </c>
      <c r="G1436" t="s">
        <v>3822</v>
      </c>
      <c r="H1436" t="s">
        <v>7132</v>
      </c>
      <c r="I1436">
        <v>1</v>
      </c>
      <c r="J1436">
        <v>4</v>
      </c>
      <c r="K1436" t="s">
        <v>3819</v>
      </c>
      <c r="L1436">
        <v>8</v>
      </c>
      <c r="M1436">
        <v>8</v>
      </c>
      <c r="N1436">
        <v>3</v>
      </c>
      <c r="O1436">
        <v>7.3</v>
      </c>
      <c r="P1436">
        <v>7.3</v>
      </c>
      <c r="Q1436">
        <v>2.9</v>
      </c>
      <c r="R1436">
        <v>145.24</v>
      </c>
      <c r="S1436">
        <v>0</v>
      </c>
      <c r="T1436">
        <v>10.391</v>
      </c>
      <c r="U1436">
        <v>155330000</v>
      </c>
      <c r="V1436">
        <v>18</v>
      </c>
      <c r="W1436">
        <v>24.25883</v>
      </c>
      <c r="X1436">
        <v>24.58663</v>
      </c>
      <c r="Y1436">
        <v>24.404640000000001</v>
      </c>
      <c r="Z1436">
        <v>24.66433</v>
      </c>
      <c r="AA1436">
        <v>24.965610000000002</v>
      </c>
      <c r="AB1436">
        <v>24.538430000000002</v>
      </c>
    </row>
    <row r="1437" spans="2:28" x14ac:dyDescent="0.25">
      <c r="B1437">
        <v>1.1644243180843199</v>
      </c>
      <c r="C1437">
        <v>0.405193964640301</v>
      </c>
      <c r="D1437" t="s">
        <v>3824</v>
      </c>
      <c r="E1437" t="s">
        <v>3824</v>
      </c>
      <c r="F1437" t="s">
        <v>3825</v>
      </c>
      <c r="G1437" t="s">
        <v>3826</v>
      </c>
      <c r="H1437" t="s">
        <v>7132</v>
      </c>
      <c r="I1437">
        <v>1</v>
      </c>
      <c r="J1437">
        <v>4</v>
      </c>
      <c r="K1437" t="s">
        <v>3823</v>
      </c>
      <c r="L1437">
        <v>14</v>
      </c>
      <c r="M1437">
        <v>14</v>
      </c>
      <c r="N1437">
        <v>14</v>
      </c>
      <c r="O1437">
        <v>81.400000000000006</v>
      </c>
      <c r="P1437">
        <v>81.400000000000006</v>
      </c>
      <c r="Q1437">
        <v>81.400000000000006</v>
      </c>
      <c r="R1437">
        <v>17.085999999999999</v>
      </c>
      <c r="S1437">
        <v>0</v>
      </c>
      <c r="T1437">
        <v>249.44</v>
      </c>
      <c r="U1437">
        <v>15730000000</v>
      </c>
      <c r="V1437">
        <v>257</v>
      </c>
      <c r="W1437">
        <v>31.357520000000001</v>
      </c>
      <c r="X1437">
        <v>31.69042</v>
      </c>
      <c r="Y1437">
        <v>31.289829999999998</v>
      </c>
      <c r="Z1437">
        <v>31.010120000000001</v>
      </c>
      <c r="AA1437">
        <v>30.872620000000001</v>
      </c>
      <c r="AB1437">
        <v>31.239450000000001</v>
      </c>
    </row>
    <row r="1438" spans="2:28" x14ac:dyDescent="0.25">
      <c r="B1438">
        <v>0.70231754255428702</v>
      </c>
      <c r="C1438">
        <v>-9.8690668741863205E-2</v>
      </c>
      <c r="D1438" t="s">
        <v>3832</v>
      </c>
      <c r="E1438" t="s">
        <v>3832</v>
      </c>
      <c r="F1438" t="s">
        <v>3833</v>
      </c>
      <c r="G1438" t="s">
        <v>3834</v>
      </c>
      <c r="H1438" t="s">
        <v>7132</v>
      </c>
      <c r="I1438">
        <v>1</v>
      </c>
      <c r="J1438">
        <v>4</v>
      </c>
      <c r="K1438" t="s">
        <v>3831</v>
      </c>
      <c r="L1438">
        <v>17</v>
      </c>
      <c r="M1438">
        <v>17</v>
      </c>
      <c r="N1438">
        <v>17</v>
      </c>
      <c r="O1438">
        <v>5.2</v>
      </c>
      <c r="P1438">
        <v>5.2</v>
      </c>
      <c r="Q1438">
        <v>5.2</v>
      </c>
      <c r="R1438">
        <v>482.63</v>
      </c>
      <c r="S1438">
        <v>0</v>
      </c>
      <c r="T1438">
        <v>27.527999999999999</v>
      </c>
      <c r="U1438">
        <v>1245400000</v>
      </c>
      <c r="V1438">
        <v>34</v>
      </c>
      <c r="W1438">
        <v>27.545249999999999</v>
      </c>
      <c r="X1438">
        <v>27.396730000000002</v>
      </c>
      <c r="Y1438">
        <v>27.57874</v>
      </c>
      <c r="Z1438">
        <v>27.66797</v>
      </c>
      <c r="AA1438">
        <v>27.5791</v>
      </c>
      <c r="AB1438">
        <v>27.56972</v>
      </c>
    </row>
    <row r="1439" spans="2:28" x14ac:dyDescent="0.25">
      <c r="B1439">
        <v>1.30147633613103</v>
      </c>
      <c r="C1439">
        <v>0.29942893981933599</v>
      </c>
      <c r="D1439" t="s">
        <v>3836</v>
      </c>
      <c r="E1439" t="s">
        <v>3836</v>
      </c>
      <c r="F1439" t="s">
        <v>3837</v>
      </c>
      <c r="G1439" t="s">
        <v>3838</v>
      </c>
      <c r="H1439" t="s">
        <v>7132</v>
      </c>
      <c r="I1439">
        <v>1</v>
      </c>
      <c r="J1439">
        <v>4</v>
      </c>
      <c r="K1439" t="s">
        <v>3835</v>
      </c>
      <c r="L1439">
        <v>13</v>
      </c>
      <c r="M1439">
        <v>13</v>
      </c>
      <c r="N1439">
        <v>13</v>
      </c>
      <c r="O1439">
        <v>26.3</v>
      </c>
      <c r="P1439">
        <v>26.3</v>
      </c>
      <c r="Q1439">
        <v>26.3</v>
      </c>
      <c r="R1439">
        <v>70.733000000000004</v>
      </c>
      <c r="S1439">
        <v>0</v>
      </c>
      <c r="T1439">
        <v>34.734000000000002</v>
      </c>
      <c r="U1439">
        <v>687190000</v>
      </c>
      <c r="V1439">
        <v>48</v>
      </c>
      <c r="W1439">
        <v>26.921500000000002</v>
      </c>
      <c r="X1439">
        <v>26.883320000000001</v>
      </c>
      <c r="Y1439">
        <v>26.879940000000001</v>
      </c>
      <c r="Z1439">
        <v>26.65212</v>
      </c>
      <c r="AA1439">
        <v>26.74586</v>
      </c>
      <c r="AB1439">
        <v>26.388490000000001</v>
      </c>
    </row>
    <row r="1440" spans="2:28" x14ac:dyDescent="0.25">
      <c r="B1440">
        <v>1.12745074060366</v>
      </c>
      <c r="C1440">
        <v>0.349166870117188</v>
      </c>
      <c r="D1440" t="s">
        <v>3843</v>
      </c>
      <c r="E1440" t="s">
        <v>3843</v>
      </c>
      <c r="F1440" t="s">
        <v>3844</v>
      </c>
      <c r="G1440" t="s">
        <v>3845</v>
      </c>
      <c r="H1440" t="s">
        <v>7132</v>
      </c>
      <c r="I1440">
        <v>1</v>
      </c>
      <c r="J1440">
        <v>4</v>
      </c>
      <c r="K1440" t="s">
        <v>3842</v>
      </c>
      <c r="L1440">
        <v>5</v>
      </c>
      <c r="M1440">
        <v>5</v>
      </c>
      <c r="N1440">
        <v>5</v>
      </c>
      <c r="O1440">
        <v>15</v>
      </c>
      <c r="P1440">
        <v>15</v>
      </c>
      <c r="Q1440">
        <v>15</v>
      </c>
      <c r="R1440">
        <v>43.158000000000001</v>
      </c>
      <c r="S1440">
        <v>0</v>
      </c>
      <c r="T1440">
        <v>10.832000000000001</v>
      </c>
      <c r="U1440">
        <v>159060000</v>
      </c>
      <c r="V1440">
        <v>14</v>
      </c>
      <c r="W1440">
        <v>24.8188</v>
      </c>
      <c r="X1440">
        <v>24.720569999999999</v>
      </c>
      <c r="Y1440">
        <v>24.965430000000001</v>
      </c>
      <c r="Z1440">
        <v>24.28058</v>
      </c>
      <c r="AA1440">
        <v>24.71827</v>
      </c>
      <c r="AB1440">
        <v>24.458449999999999</v>
      </c>
    </row>
    <row r="1441" spans="2:28" x14ac:dyDescent="0.25">
      <c r="B1441">
        <v>0.471648223186172</v>
      </c>
      <c r="C1441">
        <v>-0.20356559753417999</v>
      </c>
      <c r="D1441" t="s">
        <v>3863</v>
      </c>
      <c r="E1441" t="s">
        <v>3863</v>
      </c>
      <c r="F1441" t="s">
        <v>3864</v>
      </c>
      <c r="G1441" t="s">
        <v>3865</v>
      </c>
      <c r="H1441" t="s">
        <v>7132</v>
      </c>
      <c r="I1441">
        <v>1</v>
      </c>
      <c r="J1441">
        <v>4</v>
      </c>
      <c r="K1441" t="s">
        <v>3862</v>
      </c>
      <c r="L1441">
        <v>5</v>
      </c>
      <c r="M1441">
        <v>5</v>
      </c>
      <c r="N1441">
        <v>5</v>
      </c>
      <c r="O1441">
        <v>16</v>
      </c>
      <c r="P1441">
        <v>16</v>
      </c>
      <c r="Q1441">
        <v>16</v>
      </c>
      <c r="R1441">
        <v>47.499000000000002</v>
      </c>
      <c r="S1441">
        <v>0</v>
      </c>
      <c r="T1441">
        <v>5.5102000000000002</v>
      </c>
      <c r="U1441">
        <v>134170000</v>
      </c>
      <c r="V1441">
        <v>8</v>
      </c>
      <c r="W1441">
        <v>24.23761</v>
      </c>
      <c r="X1441">
        <v>24.11957</v>
      </c>
      <c r="Y1441">
        <v>24.351579999999998</v>
      </c>
      <c r="Z1441">
        <v>24.179950000000002</v>
      </c>
      <c r="AA1441">
        <v>24.77178</v>
      </c>
      <c r="AB1441">
        <v>24.367730000000002</v>
      </c>
    </row>
    <row r="1442" spans="2:28" x14ac:dyDescent="0.25">
      <c r="B1442">
        <v>6.8466589078572601E-2</v>
      </c>
      <c r="C1442">
        <v>-3.1480789184570299E-2</v>
      </c>
      <c r="D1442" t="s">
        <v>3866</v>
      </c>
      <c r="E1442" t="s">
        <v>3866</v>
      </c>
      <c r="F1442" t="s">
        <v>3867</v>
      </c>
      <c r="G1442" t="s">
        <v>3868</v>
      </c>
      <c r="H1442" t="s">
        <v>7132</v>
      </c>
      <c r="I1442">
        <v>1</v>
      </c>
      <c r="J1442">
        <v>4</v>
      </c>
      <c r="K1442" t="s">
        <v>252</v>
      </c>
      <c r="L1442">
        <v>10</v>
      </c>
      <c r="M1442">
        <v>10</v>
      </c>
      <c r="N1442">
        <v>10</v>
      </c>
      <c r="O1442">
        <v>43.5</v>
      </c>
      <c r="P1442">
        <v>43.5</v>
      </c>
      <c r="Q1442">
        <v>43.5</v>
      </c>
      <c r="R1442">
        <v>31.27</v>
      </c>
      <c r="S1442">
        <v>0</v>
      </c>
      <c r="T1442">
        <v>37.484999999999999</v>
      </c>
      <c r="U1442">
        <v>849280000</v>
      </c>
      <c r="V1442">
        <v>51</v>
      </c>
      <c r="W1442">
        <v>27.188669999999998</v>
      </c>
      <c r="X1442">
        <v>26.741109999999999</v>
      </c>
      <c r="Y1442">
        <v>27.160679999999999</v>
      </c>
      <c r="Z1442">
        <v>27.128589999999999</v>
      </c>
      <c r="AA1442">
        <v>27.133790000000001</v>
      </c>
      <c r="AB1442">
        <v>26.922519999999999</v>
      </c>
    </row>
    <row r="1443" spans="2:28" x14ac:dyDescent="0.25">
      <c r="B1443">
        <v>0.14025810688505699</v>
      </c>
      <c r="C1443">
        <v>6.0544967651367201E-2</v>
      </c>
      <c r="D1443" t="s">
        <v>3870</v>
      </c>
      <c r="E1443" t="s">
        <v>3870</v>
      </c>
      <c r="F1443" t="s">
        <v>3871</v>
      </c>
      <c r="G1443" t="s">
        <v>3872</v>
      </c>
      <c r="H1443" t="s">
        <v>7132</v>
      </c>
      <c r="I1443">
        <v>1</v>
      </c>
      <c r="J1443">
        <v>4</v>
      </c>
      <c r="K1443" t="s">
        <v>3869</v>
      </c>
      <c r="L1443">
        <v>7</v>
      </c>
      <c r="M1443">
        <v>7</v>
      </c>
      <c r="N1443">
        <v>7</v>
      </c>
      <c r="O1443">
        <v>9.1999999999999993</v>
      </c>
      <c r="P1443">
        <v>9.1999999999999993</v>
      </c>
      <c r="Q1443">
        <v>9.1999999999999993</v>
      </c>
      <c r="R1443">
        <v>99.228999999999999</v>
      </c>
      <c r="S1443">
        <v>0</v>
      </c>
      <c r="T1443">
        <v>15.113</v>
      </c>
      <c r="U1443">
        <v>592350000</v>
      </c>
      <c r="V1443">
        <v>8</v>
      </c>
      <c r="W1443">
        <v>26.36891</v>
      </c>
      <c r="X1443">
        <v>26.808700000000002</v>
      </c>
      <c r="Y1443">
        <v>26.76989</v>
      </c>
      <c r="Z1443">
        <v>26.453949999999999</v>
      </c>
      <c r="AA1443">
        <v>26.71686</v>
      </c>
      <c r="AB1443">
        <v>26.595050000000001</v>
      </c>
    </row>
    <row r="1444" spans="2:28" x14ac:dyDescent="0.25">
      <c r="B1444">
        <v>0.15815662211992601</v>
      </c>
      <c r="C1444">
        <v>8.0514272054035302E-2</v>
      </c>
      <c r="D1444" t="s">
        <v>3874</v>
      </c>
      <c r="E1444" t="s">
        <v>3874</v>
      </c>
      <c r="F1444" t="s">
        <v>3875</v>
      </c>
      <c r="G1444" t="s">
        <v>3876</v>
      </c>
      <c r="H1444" t="s">
        <v>7132</v>
      </c>
      <c r="I1444">
        <v>1</v>
      </c>
      <c r="J1444">
        <v>4</v>
      </c>
      <c r="K1444" t="s">
        <v>3873</v>
      </c>
      <c r="L1444">
        <v>2</v>
      </c>
      <c r="M1444">
        <v>2</v>
      </c>
      <c r="N1444">
        <v>2</v>
      </c>
      <c r="O1444">
        <v>4</v>
      </c>
      <c r="P1444">
        <v>4</v>
      </c>
      <c r="Q1444">
        <v>4</v>
      </c>
      <c r="R1444">
        <v>44.12</v>
      </c>
      <c r="S1444">
        <v>5.6457E-3</v>
      </c>
      <c r="T1444">
        <v>1.8394999999999999</v>
      </c>
      <c r="U1444">
        <v>54227000</v>
      </c>
      <c r="V1444">
        <v>8</v>
      </c>
      <c r="W1444">
        <v>23.498139999999999</v>
      </c>
      <c r="X1444">
        <v>23.284040000000001</v>
      </c>
      <c r="Y1444">
        <v>23.281359999999999</v>
      </c>
      <c r="Z1444">
        <v>23.616540000000001</v>
      </c>
      <c r="AA1444">
        <v>23.02675</v>
      </c>
      <c r="AB1444">
        <v>23.178709999999999</v>
      </c>
    </row>
    <row r="1445" spans="2:28" x14ac:dyDescent="0.25">
      <c r="B1445">
        <v>0.19299805315679699</v>
      </c>
      <c r="C1445">
        <v>0.105860392252605</v>
      </c>
      <c r="D1445" t="s">
        <v>3878</v>
      </c>
      <c r="E1445" t="s">
        <v>3879</v>
      </c>
      <c r="F1445" t="s">
        <v>3880</v>
      </c>
      <c r="G1445" t="s">
        <v>3881</v>
      </c>
      <c r="H1445" t="s">
        <v>7132</v>
      </c>
      <c r="I1445">
        <v>1</v>
      </c>
      <c r="J1445">
        <v>4</v>
      </c>
      <c r="K1445" t="s">
        <v>3877</v>
      </c>
      <c r="L1445">
        <v>7</v>
      </c>
      <c r="M1445">
        <v>7</v>
      </c>
      <c r="N1445">
        <v>7</v>
      </c>
      <c r="O1445">
        <v>6.6</v>
      </c>
      <c r="P1445">
        <v>6.6</v>
      </c>
      <c r="Q1445">
        <v>6.6</v>
      </c>
      <c r="R1445">
        <v>169.23</v>
      </c>
      <c r="S1445">
        <v>0</v>
      </c>
      <c r="T1445">
        <v>12.448</v>
      </c>
      <c r="U1445">
        <v>151620000</v>
      </c>
      <c r="V1445">
        <v>18</v>
      </c>
      <c r="W1445">
        <v>24.582049999999999</v>
      </c>
      <c r="X1445">
        <v>24.69567</v>
      </c>
      <c r="Y1445">
        <v>24.550979999999999</v>
      </c>
      <c r="Z1445">
        <v>24.096679999999999</v>
      </c>
      <c r="AA1445">
        <v>24.655560000000001</v>
      </c>
      <c r="AB1445">
        <v>24.758880000000001</v>
      </c>
    </row>
    <row r="1446" spans="2:28" x14ac:dyDescent="0.25">
      <c r="B1446">
        <v>0.98161817754735003</v>
      </c>
      <c r="C1446">
        <v>0.72088305155436305</v>
      </c>
      <c r="D1446" t="s">
        <v>7860</v>
      </c>
      <c r="E1446" t="s">
        <v>7860</v>
      </c>
      <c r="F1446" t="s">
        <v>7861</v>
      </c>
      <c r="G1446" t="s">
        <v>7862</v>
      </c>
      <c r="H1446" t="s">
        <v>7132</v>
      </c>
      <c r="I1446">
        <v>1</v>
      </c>
      <c r="J1446">
        <v>4</v>
      </c>
      <c r="K1446" t="s">
        <v>7863</v>
      </c>
      <c r="L1446">
        <v>6</v>
      </c>
      <c r="M1446">
        <v>5</v>
      </c>
      <c r="N1446">
        <v>5</v>
      </c>
      <c r="O1446">
        <v>9.5</v>
      </c>
      <c r="P1446">
        <v>8.6</v>
      </c>
      <c r="Q1446">
        <v>8.6</v>
      </c>
      <c r="R1446">
        <v>86.186999999999998</v>
      </c>
      <c r="S1446">
        <v>0</v>
      </c>
      <c r="T1446">
        <v>9.5653000000000006</v>
      </c>
      <c r="U1446">
        <v>75186000</v>
      </c>
      <c r="V1446">
        <v>10</v>
      </c>
      <c r="W1446">
        <v>23.60173</v>
      </c>
      <c r="X1446">
        <v>23.488859999999999</v>
      </c>
      <c r="Y1446">
        <v>23.955179999999999</v>
      </c>
      <c r="Z1446">
        <v>22.361699999999999</v>
      </c>
      <c r="AA1446">
        <v>23.09684</v>
      </c>
      <c r="AB1446">
        <v>23.424579999999999</v>
      </c>
    </row>
    <row r="1447" spans="2:28" x14ac:dyDescent="0.25">
      <c r="B1447">
        <v>1.9493724513411199E-2</v>
      </c>
      <c r="C1447">
        <v>-1.21866861979143E-2</v>
      </c>
      <c r="D1447" t="s">
        <v>3883</v>
      </c>
      <c r="E1447" t="s">
        <v>3883</v>
      </c>
      <c r="F1447" t="s">
        <v>3884</v>
      </c>
      <c r="G1447" s="1">
        <v>40057</v>
      </c>
      <c r="H1447" t="s">
        <v>7132</v>
      </c>
      <c r="I1447">
        <v>1</v>
      </c>
      <c r="J1447">
        <v>4</v>
      </c>
      <c r="K1447" t="s">
        <v>3882</v>
      </c>
      <c r="L1447">
        <v>7</v>
      </c>
      <c r="M1447">
        <v>7</v>
      </c>
      <c r="N1447">
        <v>7</v>
      </c>
      <c r="O1447">
        <v>17.5</v>
      </c>
      <c r="P1447">
        <v>17.5</v>
      </c>
      <c r="Q1447">
        <v>17.5</v>
      </c>
      <c r="R1447">
        <v>65.573999999999998</v>
      </c>
      <c r="S1447">
        <v>0</v>
      </c>
      <c r="T1447">
        <v>12.38</v>
      </c>
      <c r="U1447">
        <v>247730000</v>
      </c>
      <c r="V1447">
        <v>16</v>
      </c>
      <c r="W1447">
        <v>25.63768</v>
      </c>
      <c r="X1447">
        <v>25.137740000000001</v>
      </c>
      <c r="Y1447">
        <v>24.959299999999999</v>
      </c>
      <c r="Z1447">
        <v>25.250250000000001</v>
      </c>
      <c r="AA1447">
        <v>25.339230000000001</v>
      </c>
      <c r="AB1447">
        <v>25.181809999999999</v>
      </c>
    </row>
    <row r="1448" spans="2:28" x14ac:dyDescent="0.25">
      <c r="B1448">
        <v>1.1400844450651799</v>
      </c>
      <c r="C1448">
        <v>-0.59156672159830803</v>
      </c>
      <c r="D1448" t="s">
        <v>3891</v>
      </c>
      <c r="E1448" t="s">
        <v>3891</v>
      </c>
      <c r="F1448" t="s">
        <v>3892</v>
      </c>
      <c r="G1448" t="s">
        <v>3893</v>
      </c>
      <c r="H1448" t="s">
        <v>7132</v>
      </c>
      <c r="I1448">
        <v>1</v>
      </c>
      <c r="J1448">
        <v>4</v>
      </c>
      <c r="K1448" t="s">
        <v>3890</v>
      </c>
      <c r="L1448">
        <v>7</v>
      </c>
      <c r="M1448">
        <v>7</v>
      </c>
      <c r="N1448">
        <v>6</v>
      </c>
      <c r="O1448">
        <v>39.6</v>
      </c>
      <c r="P1448">
        <v>39.6</v>
      </c>
      <c r="Q1448">
        <v>39.6</v>
      </c>
      <c r="R1448">
        <v>23.334</v>
      </c>
      <c r="S1448">
        <v>0</v>
      </c>
      <c r="T1448">
        <v>20.681999999999999</v>
      </c>
      <c r="U1448">
        <v>273060000</v>
      </c>
      <c r="V1448">
        <v>35</v>
      </c>
      <c r="W1448">
        <v>24.999549999999999</v>
      </c>
      <c r="X1448">
        <v>24.831320000000002</v>
      </c>
      <c r="Y1448">
        <v>25.20937</v>
      </c>
      <c r="Z1448">
        <v>25.88946</v>
      </c>
      <c r="AA1448">
        <v>25.749220000000001</v>
      </c>
      <c r="AB1448">
        <v>25.176269999999999</v>
      </c>
    </row>
    <row r="1449" spans="2:28" x14ac:dyDescent="0.25">
      <c r="B1449">
        <v>0.59383570632983096</v>
      </c>
      <c r="C1449">
        <v>0.70786921183268303</v>
      </c>
      <c r="D1449" t="s">
        <v>7864</v>
      </c>
      <c r="E1449" t="s">
        <v>7864</v>
      </c>
      <c r="F1449" t="s">
        <v>7865</v>
      </c>
      <c r="G1449" t="s">
        <v>7866</v>
      </c>
      <c r="H1449" t="s">
        <v>7132</v>
      </c>
      <c r="I1449">
        <v>1</v>
      </c>
      <c r="J1449">
        <v>4</v>
      </c>
      <c r="K1449" t="s">
        <v>7867</v>
      </c>
      <c r="L1449">
        <v>3</v>
      </c>
      <c r="M1449">
        <v>2</v>
      </c>
      <c r="N1449">
        <v>2</v>
      </c>
      <c r="O1449">
        <v>8.6</v>
      </c>
      <c r="P1449">
        <v>5.6</v>
      </c>
      <c r="Q1449">
        <v>5.6</v>
      </c>
      <c r="R1449">
        <v>45.348999999999997</v>
      </c>
      <c r="S1449">
        <v>0</v>
      </c>
      <c r="T1449">
        <v>4.5404</v>
      </c>
      <c r="U1449">
        <v>54467000</v>
      </c>
      <c r="V1449">
        <v>7</v>
      </c>
      <c r="W1449">
        <v>23.41377</v>
      </c>
      <c r="X1449">
        <v>23.17022</v>
      </c>
      <c r="Y1449">
        <v>23.077570000000001</v>
      </c>
      <c r="Z1449">
        <v>21.871649999999999</v>
      </c>
      <c r="AA1449">
        <v>22.116499999999998</v>
      </c>
      <c r="AB1449">
        <v>23.549810000000001</v>
      </c>
    </row>
    <row r="1450" spans="2:28" x14ac:dyDescent="0.25">
      <c r="B1450">
        <v>0.82537610296897201</v>
      </c>
      <c r="C1450">
        <v>1.1036542256673201</v>
      </c>
      <c r="D1450" t="s">
        <v>7868</v>
      </c>
      <c r="E1450" t="s">
        <v>7868</v>
      </c>
      <c r="F1450" t="s">
        <v>7869</v>
      </c>
      <c r="G1450" t="s">
        <v>7870</v>
      </c>
      <c r="H1450" t="s">
        <v>7132</v>
      </c>
      <c r="I1450">
        <v>1</v>
      </c>
      <c r="J1450">
        <v>4</v>
      </c>
      <c r="K1450" t="s">
        <v>7871</v>
      </c>
      <c r="L1450">
        <v>3</v>
      </c>
      <c r="M1450">
        <v>3</v>
      </c>
      <c r="N1450">
        <v>2</v>
      </c>
      <c r="O1450">
        <v>5.6</v>
      </c>
      <c r="P1450">
        <v>5.6</v>
      </c>
      <c r="Q1450">
        <v>3.5</v>
      </c>
      <c r="R1450">
        <v>60.210999999999999</v>
      </c>
      <c r="S1450">
        <v>0</v>
      </c>
      <c r="T1450">
        <v>15.038</v>
      </c>
      <c r="U1450">
        <v>90541000</v>
      </c>
      <c r="V1450">
        <v>7</v>
      </c>
      <c r="W1450">
        <v>23.791440000000001</v>
      </c>
      <c r="X1450">
        <v>23.94163</v>
      </c>
      <c r="Y1450">
        <v>23.796199999999999</v>
      </c>
      <c r="Z1450">
        <v>21.770869999999999</v>
      </c>
      <c r="AA1450">
        <v>22.559629999999999</v>
      </c>
      <c r="AB1450">
        <v>23.887810000000002</v>
      </c>
    </row>
    <row r="1451" spans="2:28" x14ac:dyDescent="0.25">
      <c r="B1451">
        <v>0.58778726286469096</v>
      </c>
      <c r="C1451">
        <v>0.708850224812824</v>
      </c>
      <c r="D1451" t="s">
        <v>7872</v>
      </c>
      <c r="E1451" t="s">
        <v>7872</v>
      </c>
      <c r="F1451" t="s">
        <v>7873</v>
      </c>
      <c r="G1451" t="s">
        <v>7874</v>
      </c>
      <c r="H1451" t="s">
        <v>7132</v>
      </c>
      <c r="I1451">
        <v>1</v>
      </c>
      <c r="J1451">
        <v>4</v>
      </c>
      <c r="K1451" t="s">
        <v>7875</v>
      </c>
      <c r="L1451">
        <v>9</v>
      </c>
      <c r="M1451">
        <v>2</v>
      </c>
      <c r="N1451">
        <v>2</v>
      </c>
      <c r="O1451">
        <v>45.9</v>
      </c>
      <c r="P1451">
        <v>12.4</v>
      </c>
      <c r="Q1451">
        <v>12.4</v>
      </c>
      <c r="R1451">
        <v>25.709</v>
      </c>
      <c r="S1451">
        <v>0</v>
      </c>
      <c r="T1451">
        <v>3.0105</v>
      </c>
      <c r="U1451">
        <v>32961000</v>
      </c>
      <c r="V1451">
        <v>4</v>
      </c>
      <c r="W1451">
        <v>22.94792</v>
      </c>
      <c r="X1451">
        <v>23.521570000000001</v>
      </c>
      <c r="Y1451">
        <v>23.201409999999999</v>
      </c>
      <c r="Z1451">
        <v>21.845199999999998</v>
      </c>
      <c r="AA1451">
        <v>22.1782</v>
      </c>
      <c r="AB1451">
        <v>23.520959999999999</v>
      </c>
    </row>
    <row r="1452" spans="2:28" x14ac:dyDescent="0.25">
      <c r="B1452">
        <v>6.2188542897077898E-2</v>
      </c>
      <c r="C1452">
        <v>-7.9188664754234098E-2</v>
      </c>
      <c r="D1452" t="s">
        <v>3895</v>
      </c>
      <c r="E1452" t="s">
        <v>3895</v>
      </c>
      <c r="F1452" t="s">
        <v>3896</v>
      </c>
      <c r="G1452" t="s">
        <v>3897</v>
      </c>
      <c r="H1452" t="s">
        <v>7132</v>
      </c>
      <c r="I1452">
        <v>1</v>
      </c>
      <c r="J1452">
        <v>4</v>
      </c>
      <c r="K1452" t="s">
        <v>3894</v>
      </c>
      <c r="L1452">
        <v>12</v>
      </c>
      <c r="M1452">
        <v>12</v>
      </c>
      <c r="N1452">
        <v>12</v>
      </c>
      <c r="O1452">
        <v>8.6</v>
      </c>
      <c r="P1452">
        <v>8.6</v>
      </c>
      <c r="Q1452">
        <v>8.6</v>
      </c>
      <c r="R1452">
        <v>193.01</v>
      </c>
      <c r="S1452">
        <v>0</v>
      </c>
      <c r="T1452">
        <v>19.975999999999999</v>
      </c>
      <c r="U1452">
        <v>280760000</v>
      </c>
      <c r="V1452">
        <v>25</v>
      </c>
      <c r="W1452">
        <v>25.450859999999999</v>
      </c>
      <c r="X1452">
        <v>25.09628</v>
      </c>
      <c r="Y1452">
        <v>25.534099999999999</v>
      </c>
      <c r="Z1452">
        <v>24.617619999999999</v>
      </c>
      <c r="AA1452">
        <v>26.01144</v>
      </c>
      <c r="AB1452">
        <v>25.68974</v>
      </c>
    </row>
    <row r="1453" spans="2:28" x14ac:dyDescent="0.25">
      <c r="B1453">
        <v>5.7791730907515902E-2</v>
      </c>
      <c r="C1453">
        <v>-5.1445643107094E-2</v>
      </c>
      <c r="D1453" t="s">
        <v>3903</v>
      </c>
      <c r="E1453" t="s">
        <v>3903</v>
      </c>
      <c r="F1453" t="s">
        <v>3904</v>
      </c>
      <c r="G1453" t="s">
        <v>3905</v>
      </c>
      <c r="H1453" t="s">
        <v>7132</v>
      </c>
      <c r="I1453">
        <v>1</v>
      </c>
      <c r="J1453">
        <v>4</v>
      </c>
      <c r="K1453" t="s">
        <v>3902</v>
      </c>
      <c r="L1453">
        <v>8</v>
      </c>
      <c r="M1453">
        <v>8</v>
      </c>
      <c r="N1453">
        <v>8</v>
      </c>
      <c r="O1453">
        <v>36</v>
      </c>
      <c r="P1453">
        <v>36</v>
      </c>
      <c r="Q1453">
        <v>36</v>
      </c>
      <c r="R1453">
        <v>28.062000000000001</v>
      </c>
      <c r="S1453">
        <v>0</v>
      </c>
      <c r="T1453">
        <v>28.794</v>
      </c>
      <c r="U1453">
        <v>329110000</v>
      </c>
      <c r="V1453">
        <v>19</v>
      </c>
      <c r="W1453">
        <v>25.57591</v>
      </c>
      <c r="X1453">
        <v>25.35585</v>
      </c>
      <c r="Y1453">
        <v>26.04541</v>
      </c>
      <c r="Z1453">
        <v>25.62201</v>
      </c>
      <c r="AA1453">
        <v>26.147749999999998</v>
      </c>
      <c r="AB1453">
        <v>25.361750000000001</v>
      </c>
    </row>
    <row r="1454" spans="2:28" x14ac:dyDescent="0.25">
      <c r="B1454">
        <v>0.156718666769912</v>
      </c>
      <c r="C1454">
        <v>-4.8906326293945299E-2</v>
      </c>
      <c r="D1454" t="s">
        <v>3907</v>
      </c>
      <c r="E1454" t="s">
        <v>3907</v>
      </c>
      <c r="F1454" t="s">
        <v>3908</v>
      </c>
      <c r="G1454" t="s">
        <v>3909</v>
      </c>
      <c r="H1454" t="s">
        <v>7132</v>
      </c>
      <c r="I1454">
        <v>1</v>
      </c>
      <c r="J1454">
        <v>4</v>
      </c>
      <c r="K1454" t="s">
        <v>3906</v>
      </c>
      <c r="L1454">
        <v>46</v>
      </c>
      <c r="M1454">
        <v>36</v>
      </c>
      <c r="N1454">
        <v>36</v>
      </c>
      <c r="O1454">
        <v>25.7</v>
      </c>
      <c r="P1454">
        <v>21.8</v>
      </c>
      <c r="Q1454">
        <v>21.8</v>
      </c>
      <c r="R1454">
        <v>277.82</v>
      </c>
      <c r="S1454">
        <v>0</v>
      </c>
      <c r="T1454">
        <v>117.74</v>
      </c>
      <c r="U1454">
        <v>1512900000</v>
      </c>
      <c r="V1454">
        <v>120</v>
      </c>
      <c r="W1454">
        <v>27.732399999999998</v>
      </c>
      <c r="X1454">
        <v>27.91769</v>
      </c>
      <c r="Y1454">
        <v>27.928629999999998</v>
      </c>
      <c r="Z1454">
        <v>27.73854</v>
      </c>
      <c r="AA1454">
        <v>28.078009999999999</v>
      </c>
      <c r="AB1454">
        <v>27.908909999999999</v>
      </c>
    </row>
    <row r="1455" spans="2:28" x14ac:dyDescent="0.25">
      <c r="B1455">
        <v>1.0242525917322201</v>
      </c>
      <c r="C1455">
        <v>0.39373397827148399</v>
      </c>
      <c r="D1455" t="s">
        <v>3915</v>
      </c>
      <c r="E1455" t="s">
        <v>3915</v>
      </c>
      <c r="F1455" t="s">
        <v>3916</v>
      </c>
      <c r="G1455" t="s">
        <v>3917</v>
      </c>
      <c r="H1455" t="s">
        <v>7132</v>
      </c>
      <c r="I1455">
        <v>1</v>
      </c>
      <c r="J1455">
        <v>4</v>
      </c>
      <c r="K1455" t="s">
        <v>3914</v>
      </c>
      <c r="L1455">
        <v>5</v>
      </c>
      <c r="M1455">
        <v>5</v>
      </c>
      <c r="N1455">
        <v>5</v>
      </c>
      <c r="O1455">
        <v>7.1</v>
      </c>
      <c r="P1455">
        <v>7.1</v>
      </c>
      <c r="Q1455">
        <v>7.1</v>
      </c>
      <c r="R1455">
        <v>87.004000000000005</v>
      </c>
      <c r="S1455">
        <v>0</v>
      </c>
      <c r="T1455">
        <v>12.486000000000001</v>
      </c>
      <c r="U1455">
        <v>194900000</v>
      </c>
      <c r="V1455">
        <v>15</v>
      </c>
      <c r="W1455">
        <v>25.040299999999998</v>
      </c>
      <c r="X1455">
        <v>25.191890000000001</v>
      </c>
      <c r="Y1455">
        <v>25.16526</v>
      </c>
      <c r="Z1455">
        <v>24.42079</v>
      </c>
      <c r="AA1455">
        <v>24.773890000000002</v>
      </c>
      <c r="AB1455">
        <v>25.02158</v>
      </c>
    </row>
    <row r="1456" spans="2:28" x14ac:dyDescent="0.25">
      <c r="B1456">
        <v>1.03481559343842</v>
      </c>
      <c r="C1456">
        <v>0.36642074584960899</v>
      </c>
      <c r="D1456" t="s">
        <v>3919</v>
      </c>
      <c r="E1456" t="s">
        <v>3919</v>
      </c>
      <c r="F1456" t="s">
        <v>3920</v>
      </c>
      <c r="G1456" t="s">
        <v>3921</v>
      </c>
      <c r="H1456" t="s">
        <v>7132</v>
      </c>
      <c r="I1456">
        <v>1</v>
      </c>
      <c r="J1456">
        <v>4</v>
      </c>
      <c r="K1456" t="s">
        <v>3918</v>
      </c>
      <c r="L1456">
        <v>1</v>
      </c>
      <c r="M1456">
        <v>1</v>
      </c>
      <c r="N1456">
        <v>1</v>
      </c>
      <c r="O1456">
        <v>11.2</v>
      </c>
      <c r="P1456">
        <v>11.2</v>
      </c>
      <c r="Q1456">
        <v>11.2</v>
      </c>
      <c r="R1456">
        <v>18.698</v>
      </c>
      <c r="S1456">
        <v>0</v>
      </c>
      <c r="T1456">
        <v>6.9436999999999998</v>
      </c>
      <c r="U1456">
        <v>54554000</v>
      </c>
      <c r="V1456">
        <v>11</v>
      </c>
      <c r="W1456">
        <v>23.234249999999999</v>
      </c>
      <c r="X1456">
        <v>23.29796</v>
      </c>
      <c r="Y1456">
        <v>23.734999999999999</v>
      </c>
      <c r="Z1456">
        <v>22.950970000000002</v>
      </c>
      <c r="AA1456">
        <v>23.088830000000002</v>
      </c>
      <c r="AB1456">
        <v>23.128160000000001</v>
      </c>
    </row>
    <row r="1457" spans="2:28" x14ac:dyDescent="0.25">
      <c r="B1457">
        <v>1.8614730610491199E-2</v>
      </c>
      <c r="C1457">
        <v>-1.11878712971993E-2</v>
      </c>
      <c r="D1457" t="s">
        <v>3923</v>
      </c>
      <c r="E1457" t="s">
        <v>3923</v>
      </c>
      <c r="F1457" t="s">
        <v>3924</v>
      </c>
      <c r="G1457" t="s">
        <v>3925</v>
      </c>
      <c r="H1457" t="s">
        <v>7132</v>
      </c>
      <c r="I1457">
        <v>1</v>
      </c>
      <c r="J1457">
        <v>4</v>
      </c>
      <c r="K1457" t="s">
        <v>3922</v>
      </c>
      <c r="L1457">
        <v>5</v>
      </c>
      <c r="M1457">
        <v>5</v>
      </c>
      <c r="N1457">
        <v>5</v>
      </c>
      <c r="O1457">
        <v>26.5</v>
      </c>
      <c r="P1457">
        <v>26.5</v>
      </c>
      <c r="Q1457">
        <v>26.5</v>
      </c>
      <c r="R1457">
        <v>23.443000000000001</v>
      </c>
      <c r="S1457">
        <v>0</v>
      </c>
      <c r="T1457">
        <v>10.629</v>
      </c>
      <c r="U1457">
        <v>157540000</v>
      </c>
      <c r="V1457">
        <v>13</v>
      </c>
      <c r="W1457">
        <v>24.347329999999999</v>
      </c>
      <c r="X1457">
        <v>24.519829999999999</v>
      </c>
      <c r="Y1457">
        <v>24.916429999999998</v>
      </c>
      <c r="Z1457">
        <v>24.786860000000001</v>
      </c>
      <c r="AA1457">
        <v>24.4148</v>
      </c>
      <c r="AB1457">
        <v>24.615490000000001</v>
      </c>
    </row>
    <row r="1458" spans="2:28" x14ac:dyDescent="0.25">
      <c r="B1458">
        <v>0.77548253998693994</v>
      </c>
      <c r="C1458">
        <v>-0.30226516723632801</v>
      </c>
      <c r="D1458" t="s">
        <v>3927</v>
      </c>
      <c r="E1458" t="s">
        <v>3927</v>
      </c>
      <c r="F1458" t="s">
        <v>3928</v>
      </c>
      <c r="G1458" t="s">
        <v>3929</v>
      </c>
      <c r="H1458" t="s">
        <v>7132</v>
      </c>
      <c r="I1458">
        <v>1</v>
      </c>
      <c r="J1458">
        <v>4</v>
      </c>
      <c r="K1458" t="s">
        <v>3926</v>
      </c>
      <c r="L1458">
        <v>2</v>
      </c>
      <c r="M1458">
        <v>2</v>
      </c>
      <c r="N1458">
        <v>2</v>
      </c>
      <c r="O1458">
        <v>1.7</v>
      </c>
      <c r="P1458">
        <v>1.7</v>
      </c>
      <c r="Q1458">
        <v>1.7</v>
      </c>
      <c r="R1458">
        <v>128.65</v>
      </c>
      <c r="S1458">
        <v>0</v>
      </c>
      <c r="T1458">
        <v>3.1939000000000002</v>
      </c>
      <c r="U1458">
        <v>39766000</v>
      </c>
      <c r="V1458">
        <v>6</v>
      </c>
      <c r="W1458">
        <v>22.860810000000001</v>
      </c>
      <c r="X1458">
        <v>22.362279999999998</v>
      </c>
      <c r="Y1458">
        <v>22.57639</v>
      </c>
      <c r="Z1458">
        <v>22.68899</v>
      </c>
      <c r="AA1458">
        <v>23.02205</v>
      </c>
      <c r="AB1458">
        <v>22.995239999999999</v>
      </c>
    </row>
    <row r="1459" spans="2:28" x14ac:dyDescent="0.25">
      <c r="B1459">
        <v>2.1071342626563601</v>
      </c>
      <c r="C1459">
        <v>0.111801783243816</v>
      </c>
      <c r="D1459" t="s">
        <v>3939</v>
      </c>
      <c r="E1459" t="s">
        <v>3939</v>
      </c>
      <c r="F1459" t="s">
        <v>3940</v>
      </c>
      <c r="G1459" t="s">
        <v>3941</v>
      </c>
      <c r="H1459" t="s">
        <v>7132</v>
      </c>
      <c r="I1459">
        <v>1</v>
      </c>
      <c r="J1459">
        <v>4</v>
      </c>
      <c r="K1459" t="s">
        <v>3938</v>
      </c>
      <c r="L1459">
        <v>15</v>
      </c>
      <c r="M1459">
        <v>15</v>
      </c>
      <c r="N1459">
        <v>14</v>
      </c>
      <c r="O1459">
        <v>26.2</v>
      </c>
      <c r="P1459">
        <v>26.2</v>
      </c>
      <c r="Q1459">
        <v>25.2</v>
      </c>
      <c r="R1459">
        <v>83.724999999999994</v>
      </c>
      <c r="S1459">
        <v>0</v>
      </c>
      <c r="T1459">
        <v>49.271000000000001</v>
      </c>
      <c r="U1459">
        <v>1125700000</v>
      </c>
      <c r="V1459">
        <v>67</v>
      </c>
      <c r="W1459">
        <v>27.479230000000001</v>
      </c>
      <c r="X1459">
        <v>27.543849999999999</v>
      </c>
      <c r="Y1459">
        <v>27.54532</v>
      </c>
      <c r="Z1459">
        <v>27.406490000000002</v>
      </c>
      <c r="AA1459">
        <v>27.403410000000001</v>
      </c>
      <c r="AB1459">
        <v>27.423100000000002</v>
      </c>
    </row>
    <row r="1460" spans="2:28" x14ac:dyDescent="0.25">
      <c r="B1460">
        <v>1.3098649625057599</v>
      </c>
      <c r="C1460">
        <v>0.204964955647785</v>
      </c>
      <c r="D1460" t="s">
        <v>3946</v>
      </c>
      <c r="E1460" t="s">
        <v>3946</v>
      </c>
      <c r="F1460" t="s">
        <v>3947</v>
      </c>
      <c r="G1460" t="s">
        <v>3948</v>
      </c>
      <c r="H1460" t="s">
        <v>7132</v>
      </c>
      <c r="I1460">
        <v>1</v>
      </c>
      <c r="J1460">
        <v>4</v>
      </c>
      <c r="K1460" t="s">
        <v>859</v>
      </c>
      <c r="L1460">
        <v>28</v>
      </c>
      <c r="M1460">
        <v>28</v>
      </c>
      <c r="N1460">
        <v>28</v>
      </c>
      <c r="O1460">
        <v>68.599999999999994</v>
      </c>
      <c r="P1460">
        <v>68.599999999999994</v>
      </c>
      <c r="Q1460">
        <v>68.599999999999994</v>
      </c>
      <c r="R1460">
        <v>49.508000000000003</v>
      </c>
      <c r="S1460">
        <v>0</v>
      </c>
      <c r="T1460">
        <v>323.31</v>
      </c>
      <c r="U1460">
        <v>23598000000</v>
      </c>
      <c r="V1460">
        <v>335</v>
      </c>
      <c r="W1460">
        <v>31.847149999999999</v>
      </c>
      <c r="X1460">
        <v>31.994050000000001</v>
      </c>
      <c r="Y1460">
        <v>32.014180000000003</v>
      </c>
      <c r="Z1460">
        <v>31.658000000000001</v>
      </c>
      <c r="AA1460">
        <v>31.74783</v>
      </c>
      <c r="AB1460">
        <v>31.83466</v>
      </c>
    </row>
    <row r="1461" spans="2:28" x14ac:dyDescent="0.25">
      <c r="B1461">
        <v>0.88258556528128895</v>
      </c>
      <c r="C1461">
        <v>0.26175689697265597</v>
      </c>
      <c r="D1461" t="s">
        <v>3949</v>
      </c>
      <c r="E1461" t="s">
        <v>3949</v>
      </c>
      <c r="F1461" t="s">
        <v>3950</v>
      </c>
      <c r="G1461" t="s">
        <v>3951</v>
      </c>
      <c r="H1461" t="s">
        <v>7132</v>
      </c>
      <c r="I1461">
        <v>1</v>
      </c>
      <c r="J1461">
        <v>4</v>
      </c>
      <c r="K1461" t="s">
        <v>252</v>
      </c>
      <c r="L1461">
        <v>4</v>
      </c>
      <c r="M1461">
        <v>4</v>
      </c>
      <c r="N1461">
        <v>4</v>
      </c>
      <c r="O1461">
        <v>18.600000000000001</v>
      </c>
      <c r="P1461">
        <v>18.600000000000001</v>
      </c>
      <c r="Q1461">
        <v>18.600000000000001</v>
      </c>
      <c r="R1461">
        <v>35.247</v>
      </c>
      <c r="S1461">
        <v>0</v>
      </c>
      <c r="T1461">
        <v>14.647</v>
      </c>
      <c r="U1461">
        <v>195060000</v>
      </c>
      <c r="V1461">
        <v>9</v>
      </c>
      <c r="W1461">
        <v>24.919979999999999</v>
      </c>
      <c r="X1461">
        <v>25.30048</v>
      </c>
      <c r="Y1461">
        <v>25.125810000000001</v>
      </c>
      <c r="Z1461">
        <v>25.000330000000002</v>
      </c>
      <c r="AA1461">
        <v>24.85</v>
      </c>
      <c r="AB1461">
        <v>24.71067</v>
      </c>
    </row>
    <row r="1462" spans="2:28" x14ac:dyDescent="0.25">
      <c r="B1462">
        <v>0.75468686409985497</v>
      </c>
      <c r="C1462">
        <v>-0.26665560404459399</v>
      </c>
      <c r="D1462" t="s">
        <v>3953</v>
      </c>
      <c r="E1462" t="s">
        <v>3953</v>
      </c>
      <c r="F1462" t="s">
        <v>3954</v>
      </c>
      <c r="G1462" t="s">
        <v>3955</v>
      </c>
      <c r="H1462" t="s">
        <v>7132</v>
      </c>
      <c r="I1462">
        <v>1</v>
      </c>
      <c r="J1462">
        <v>4</v>
      </c>
      <c r="K1462" t="s">
        <v>3952</v>
      </c>
      <c r="L1462">
        <v>14</v>
      </c>
      <c r="M1462">
        <v>14</v>
      </c>
      <c r="N1462">
        <v>14</v>
      </c>
      <c r="O1462">
        <v>36.9</v>
      </c>
      <c r="P1462">
        <v>36.9</v>
      </c>
      <c r="Q1462">
        <v>36.9</v>
      </c>
      <c r="R1462">
        <v>65.89</v>
      </c>
      <c r="S1462">
        <v>0</v>
      </c>
      <c r="T1462">
        <v>50.707000000000001</v>
      </c>
      <c r="U1462">
        <v>733840000</v>
      </c>
      <c r="V1462">
        <v>48</v>
      </c>
      <c r="W1462">
        <v>26.471499999999999</v>
      </c>
      <c r="X1462">
        <v>26.752770000000002</v>
      </c>
      <c r="Y1462">
        <v>26.798349999999999</v>
      </c>
      <c r="Z1462">
        <v>26.965319999999998</v>
      </c>
      <c r="AA1462">
        <v>27.146180000000001</v>
      </c>
      <c r="AB1462">
        <v>26.711089999999999</v>
      </c>
    </row>
    <row r="1463" spans="2:28" x14ac:dyDescent="0.25">
      <c r="B1463">
        <v>0.23033129987977799</v>
      </c>
      <c r="C1463">
        <v>-9.3375523885090003E-2</v>
      </c>
      <c r="D1463" t="s">
        <v>3956</v>
      </c>
      <c r="E1463" t="s">
        <v>3957</v>
      </c>
      <c r="F1463" t="s">
        <v>3958</v>
      </c>
      <c r="G1463" t="s">
        <v>3959</v>
      </c>
      <c r="H1463" t="s">
        <v>7132</v>
      </c>
      <c r="I1463">
        <v>1</v>
      </c>
      <c r="J1463">
        <v>4</v>
      </c>
      <c r="K1463" t="s">
        <v>272</v>
      </c>
      <c r="L1463">
        <v>6</v>
      </c>
      <c r="M1463">
        <v>6</v>
      </c>
      <c r="N1463">
        <v>6</v>
      </c>
      <c r="O1463">
        <v>9</v>
      </c>
      <c r="P1463">
        <v>9</v>
      </c>
      <c r="Q1463">
        <v>9</v>
      </c>
      <c r="R1463">
        <v>102.36</v>
      </c>
      <c r="S1463">
        <v>0</v>
      </c>
      <c r="T1463">
        <v>14.755000000000001</v>
      </c>
      <c r="U1463">
        <v>324070000</v>
      </c>
      <c r="V1463">
        <v>16</v>
      </c>
      <c r="W1463">
        <v>25.839729999999999</v>
      </c>
      <c r="X1463">
        <v>25.41696</v>
      </c>
      <c r="Y1463">
        <v>25.491890000000001</v>
      </c>
      <c r="Z1463">
        <v>25.65324</v>
      </c>
      <c r="AA1463">
        <v>25.531269999999999</v>
      </c>
      <c r="AB1463">
        <v>25.844190000000001</v>
      </c>
    </row>
    <row r="1464" spans="2:28" x14ac:dyDescent="0.25">
      <c r="B1464">
        <v>0.56440607194085302</v>
      </c>
      <c r="C1464">
        <v>-1.28995513916016</v>
      </c>
      <c r="D1464" t="s">
        <v>3961</v>
      </c>
      <c r="E1464" t="s">
        <v>3961</v>
      </c>
      <c r="F1464" t="s">
        <v>3962</v>
      </c>
      <c r="G1464" t="s">
        <v>3963</v>
      </c>
      <c r="H1464" t="s">
        <v>7132</v>
      </c>
      <c r="I1464">
        <v>1</v>
      </c>
      <c r="J1464">
        <v>4</v>
      </c>
      <c r="K1464" t="s">
        <v>3960</v>
      </c>
      <c r="L1464">
        <v>6</v>
      </c>
      <c r="M1464">
        <v>6</v>
      </c>
      <c r="N1464">
        <v>6</v>
      </c>
      <c r="O1464">
        <v>22.1</v>
      </c>
      <c r="P1464">
        <v>22.1</v>
      </c>
      <c r="Q1464">
        <v>22.1</v>
      </c>
      <c r="R1464">
        <v>37.872</v>
      </c>
      <c r="S1464">
        <v>0</v>
      </c>
      <c r="T1464">
        <v>12.614000000000001</v>
      </c>
      <c r="U1464">
        <v>175690000</v>
      </c>
      <c r="V1464">
        <v>10</v>
      </c>
      <c r="W1464">
        <v>21.741150000000001</v>
      </c>
      <c r="X1464">
        <v>24.612169999999999</v>
      </c>
      <c r="Y1464">
        <v>24.893560000000001</v>
      </c>
      <c r="Z1464">
        <v>25.125299999999999</v>
      </c>
      <c r="AA1464">
        <v>24.79149</v>
      </c>
      <c r="AB1464">
        <v>25.19997</v>
      </c>
    </row>
    <row r="1465" spans="2:28" x14ac:dyDescent="0.25">
      <c r="B1465">
        <v>0.50829222137806895</v>
      </c>
      <c r="C1465">
        <v>-0.129348754882813</v>
      </c>
      <c r="D1465" t="s">
        <v>3965</v>
      </c>
      <c r="E1465" t="s">
        <v>3965</v>
      </c>
      <c r="F1465" t="s">
        <v>3966</v>
      </c>
      <c r="G1465" t="s">
        <v>3967</v>
      </c>
      <c r="H1465" t="s">
        <v>7132</v>
      </c>
      <c r="I1465">
        <v>1</v>
      </c>
      <c r="J1465">
        <v>4</v>
      </c>
      <c r="K1465" t="s">
        <v>3964</v>
      </c>
      <c r="L1465">
        <v>14</v>
      </c>
      <c r="M1465">
        <v>14</v>
      </c>
      <c r="N1465">
        <v>14</v>
      </c>
      <c r="O1465">
        <v>36.1</v>
      </c>
      <c r="P1465">
        <v>36.1</v>
      </c>
      <c r="Q1465">
        <v>36.1</v>
      </c>
      <c r="R1465">
        <v>39.652000000000001</v>
      </c>
      <c r="S1465">
        <v>0</v>
      </c>
      <c r="T1465">
        <v>133.99</v>
      </c>
      <c r="U1465">
        <v>4711300000</v>
      </c>
      <c r="V1465">
        <v>125</v>
      </c>
      <c r="W1465">
        <v>29.447230000000001</v>
      </c>
      <c r="X1465">
        <v>29.270600000000002</v>
      </c>
      <c r="Y1465">
        <v>29.588940000000001</v>
      </c>
      <c r="Z1465">
        <v>29.647600000000001</v>
      </c>
      <c r="AA1465">
        <v>29.605350000000001</v>
      </c>
      <c r="AB1465">
        <v>29.441859999999998</v>
      </c>
    </row>
    <row r="1466" spans="2:28" x14ac:dyDescent="0.25">
      <c r="B1466">
        <v>1.0057772993715299</v>
      </c>
      <c r="C1466">
        <v>-0.246566772460938</v>
      </c>
      <c r="D1466" t="s">
        <v>3969</v>
      </c>
      <c r="E1466" t="s">
        <v>3969</v>
      </c>
      <c r="F1466" t="s">
        <v>3970</v>
      </c>
      <c r="G1466" t="s">
        <v>3971</v>
      </c>
      <c r="H1466" t="s">
        <v>7132</v>
      </c>
      <c r="I1466">
        <v>1</v>
      </c>
      <c r="J1466">
        <v>4</v>
      </c>
      <c r="K1466" t="s">
        <v>3968</v>
      </c>
      <c r="L1466">
        <v>18</v>
      </c>
      <c r="M1466">
        <v>18</v>
      </c>
      <c r="N1466">
        <v>18</v>
      </c>
      <c r="O1466">
        <v>46.4</v>
      </c>
      <c r="P1466">
        <v>46.4</v>
      </c>
      <c r="Q1466">
        <v>46.4</v>
      </c>
      <c r="R1466">
        <v>47.436</v>
      </c>
      <c r="S1466">
        <v>0</v>
      </c>
      <c r="T1466">
        <v>65.668999999999997</v>
      </c>
      <c r="U1466">
        <v>3843700000</v>
      </c>
      <c r="V1466">
        <v>89</v>
      </c>
      <c r="W1466">
        <v>29.14443</v>
      </c>
      <c r="X1466">
        <v>28.923539999999999</v>
      </c>
      <c r="Y1466">
        <v>29.090309999999999</v>
      </c>
      <c r="Z1466">
        <v>29.359279999999998</v>
      </c>
      <c r="AA1466">
        <v>29.42342</v>
      </c>
      <c r="AB1466">
        <v>29.115279999999998</v>
      </c>
    </row>
    <row r="1467" spans="2:28" x14ac:dyDescent="0.25">
      <c r="B1467">
        <v>1.1809934276253899</v>
      </c>
      <c r="C1467">
        <v>-0.17575963338216</v>
      </c>
      <c r="D1467" t="s">
        <v>3976</v>
      </c>
      <c r="E1467" t="s">
        <v>3976</v>
      </c>
      <c r="F1467" t="s">
        <v>3977</v>
      </c>
      <c r="G1467" t="s">
        <v>3978</v>
      </c>
      <c r="H1467" t="s">
        <v>7132</v>
      </c>
      <c r="I1467">
        <v>1</v>
      </c>
      <c r="J1467">
        <v>4</v>
      </c>
      <c r="K1467" t="s">
        <v>768</v>
      </c>
      <c r="L1467">
        <v>19</v>
      </c>
      <c r="M1467">
        <v>19</v>
      </c>
      <c r="N1467">
        <v>18</v>
      </c>
      <c r="O1467">
        <v>23.6</v>
      </c>
      <c r="P1467">
        <v>23.6</v>
      </c>
      <c r="Q1467">
        <v>21.9</v>
      </c>
      <c r="R1467">
        <v>109.05</v>
      </c>
      <c r="S1467">
        <v>0</v>
      </c>
      <c r="T1467">
        <v>61.633000000000003</v>
      </c>
      <c r="U1467">
        <v>1163000000</v>
      </c>
      <c r="V1467">
        <v>67</v>
      </c>
      <c r="W1467">
        <v>27.349509999999999</v>
      </c>
      <c r="X1467">
        <v>27.36486</v>
      </c>
      <c r="Y1467">
        <v>27.536750000000001</v>
      </c>
      <c r="Z1467">
        <v>27.549440000000001</v>
      </c>
      <c r="AA1467">
        <v>27.664180000000002</v>
      </c>
      <c r="AB1467">
        <v>27.564779999999999</v>
      </c>
    </row>
    <row r="1468" spans="2:28" x14ac:dyDescent="0.25">
      <c r="B1468">
        <v>2.1110930440294999</v>
      </c>
      <c r="C1468">
        <v>0.32324155171712099</v>
      </c>
      <c r="D1468" t="s">
        <v>3985</v>
      </c>
      <c r="E1468" t="s">
        <v>3985</v>
      </c>
      <c r="F1468" t="s">
        <v>3986</v>
      </c>
      <c r="G1468" t="s">
        <v>3987</v>
      </c>
      <c r="H1468" t="s">
        <v>7132</v>
      </c>
      <c r="I1468">
        <v>1</v>
      </c>
      <c r="J1468">
        <v>4</v>
      </c>
      <c r="K1468" t="s">
        <v>3984</v>
      </c>
      <c r="L1468">
        <v>26</v>
      </c>
      <c r="M1468">
        <v>26</v>
      </c>
      <c r="N1468">
        <v>26</v>
      </c>
      <c r="O1468">
        <v>61</v>
      </c>
      <c r="P1468">
        <v>61</v>
      </c>
      <c r="Q1468">
        <v>61</v>
      </c>
      <c r="R1468">
        <v>51.863</v>
      </c>
      <c r="S1468">
        <v>0</v>
      </c>
      <c r="T1468">
        <v>264.68</v>
      </c>
      <c r="U1468">
        <v>10326000000</v>
      </c>
      <c r="V1468">
        <v>295</v>
      </c>
      <c r="W1468">
        <v>30.717020000000002</v>
      </c>
      <c r="X1468">
        <v>30.897349999999999</v>
      </c>
      <c r="Y1468">
        <v>30.857859999999999</v>
      </c>
      <c r="Z1468">
        <v>30.433610000000002</v>
      </c>
      <c r="AA1468">
        <v>30.51446</v>
      </c>
      <c r="AB1468">
        <v>30.55444</v>
      </c>
    </row>
    <row r="1469" spans="2:28" x14ac:dyDescent="0.25">
      <c r="B1469">
        <v>0.40913754118594797</v>
      </c>
      <c r="C1469">
        <v>-1.3291346232096299</v>
      </c>
      <c r="D1469" t="s">
        <v>7876</v>
      </c>
      <c r="E1469" t="s">
        <v>7876</v>
      </c>
      <c r="F1469" t="s">
        <v>7877</v>
      </c>
      <c r="G1469" t="s">
        <v>7878</v>
      </c>
      <c r="H1469" t="s">
        <v>7132</v>
      </c>
      <c r="I1469">
        <v>1</v>
      </c>
      <c r="J1469">
        <v>4</v>
      </c>
      <c r="K1469" t="s">
        <v>5594</v>
      </c>
      <c r="L1469">
        <v>2</v>
      </c>
      <c r="M1469">
        <v>2</v>
      </c>
      <c r="N1469">
        <v>2</v>
      </c>
      <c r="O1469">
        <v>9.1</v>
      </c>
      <c r="P1469">
        <v>9.1</v>
      </c>
      <c r="Q1469">
        <v>9.1</v>
      </c>
      <c r="R1469">
        <v>25.835999999999999</v>
      </c>
      <c r="S1469">
        <v>0</v>
      </c>
      <c r="T1469">
        <v>5.5663999999999998</v>
      </c>
      <c r="U1469">
        <v>200370000</v>
      </c>
      <c r="V1469">
        <v>4</v>
      </c>
      <c r="W1469">
        <v>24.893650000000001</v>
      </c>
      <c r="X1469">
        <v>21.446829999999999</v>
      </c>
      <c r="Y1469">
        <v>23.135860000000001</v>
      </c>
      <c r="Z1469">
        <v>25.75827</v>
      </c>
      <c r="AA1469">
        <v>22.61703</v>
      </c>
      <c r="AB1469">
        <v>25.088450000000002</v>
      </c>
    </row>
    <row r="1470" spans="2:28" x14ac:dyDescent="0.25">
      <c r="B1470">
        <v>1.0574851049351499</v>
      </c>
      <c r="C1470">
        <v>-0.27103487650553498</v>
      </c>
      <c r="D1470" t="s">
        <v>3988</v>
      </c>
      <c r="E1470" t="s">
        <v>3988</v>
      </c>
      <c r="F1470" t="s">
        <v>3989</v>
      </c>
      <c r="G1470" t="s">
        <v>3990</v>
      </c>
      <c r="H1470" t="s">
        <v>7132</v>
      </c>
      <c r="I1470">
        <v>1</v>
      </c>
      <c r="J1470">
        <v>4</v>
      </c>
      <c r="L1470">
        <v>14</v>
      </c>
      <c r="M1470">
        <v>14</v>
      </c>
      <c r="N1470">
        <v>14</v>
      </c>
      <c r="O1470">
        <v>40.799999999999997</v>
      </c>
      <c r="P1470">
        <v>40.799999999999997</v>
      </c>
      <c r="Q1470">
        <v>40.799999999999997</v>
      </c>
      <c r="R1470">
        <v>39.884999999999998</v>
      </c>
      <c r="S1470">
        <v>0</v>
      </c>
      <c r="T1470">
        <v>111.05</v>
      </c>
      <c r="U1470">
        <v>4439400000</v>
      </c>
      <c r="V1470">
        <v>99</v>
      </c>
      <c r="W1470">
        <v>29.17</v>
      </c>
      <c r="X1470">
        <v>29.323219999999999</v>
      </c>
      <c r="Y1470">
        <v>29.368569999999998</v>
      </c>
      <c r="Z1470">
        <v>29.352730000000001</v>
      </c>
      <c r="AA1470">
        <v>29.692589999999999</v>
      </c>
      <c r="AB1470">
        <v>29.629580000000001</v>
      </c>
    </row>
    <row r="1471" spans="2:28" x14ac:dyDescent="0.25">
      <c r="B1471">
        <v>1.88246343539619</v>
      </c>
      <c r="C1471">
        <v>0.39628855387369599</v>
      </c>
      <c r="D1471" t="s">
        <v>3995</v>
      </c>
      <c r="E1471" t="s">
        <v>3995</v>
      </c>
      <c r="F1471" t="s">
        <v>3996</v>
      </c>
      <c r="H1471" t="s">
        <v>7132</v>
      </c>
      <c r="I1471">
        <v>1</v>
      </c>
      <c r="J1471">
        <v>4</v>
      </c>
      <c r="L1471">
        <v>4</v>
      </c>
      <c r="M1471">
        <v>4</v>
      </c>
      <c r="N1471">
        <v>4</v>
      </c>
      <c r="O1471">
        <v>23.3</v>
      </c>
      <c r="P1471">
        <v>23.3</v>
      </c>
      <c r="Q1471">
        <v>23.3</v>
      </c>
      <c r="R1471">
        <v>29.414999999999999</v>
      </c>
      <c r="S1471">
        <v>0</v>
      </c>
      <c r="T1471">
        <v>13.602</v>
      </c>
      <c r="U1471">
        <v>174890000</v>
      </c>
      <c r="V1471">
        <v>17</v>
      </c>
      <c r="W1471">
        <v>24.780719999999999</v>
      </c>
      <c r="X1471">
        <v>25.0304</v>
      </c>
      <c r="Y1471">
        <v>24.96349</v>
      </c>
      <c r="Z1471">
        <v>24.53837</v>
      </c>
      <c r="AA1471">
        <v>24.619859999999999</v>
      </c>
      <c r="AB1471">
        <v>24.427520000000001</v>
      </c>
    </row>
    <row r="1472" spans="2:28" x14ac:dyDescent="0.25">
      <c r="B1472">
        <v>0.17633325340631201</v>
      </c>
      <c r="C1472">
        <v>0.104621887207031</v>
      </c>
      <c r="D1472" t="s">
        <v>4000</v>
      </c>
      <c r="E1472" t="s">
        <v>4000</v>
      </c>
      <c r="F1472" t="s">
        <v>4001</v>
      </c>
      <c r="G1472" t="s">
        <v>4002</v>
      </c>
      <c r="H1472" t="s">
        <v>7132</v>
      </c>
      <c r="I1472">
        <v>1</v>
      </c>
      <c r="J1472">
        <v>4</v>
      </c>
      <c r="K1472" t="s">
        <v>3999</v>
      </c>
      <c r="L1472">
        <v>2</v>
      </c>
      <c r="M1472">
        <v>2</v>
      </c>
      <c r="N1472">
        <v>2</v>
      </c>
      <c r="O1472">
        <v>14.8</v>
      </c>
      <c r="P1472">
        <v>14.8</v>
      </c>
      <c r="Q1472">
        <v>14.8</v>
      </c>
      <c r="R1472">
        <v>31.253</v>
      </c>
      <c r="S1472">
        <v>0</v>
      </c>
      <c r="T1472">
        <v>5.6402999999999999</v>
      </c>
      <c r="U1472">
        <v>101490000</v>
      </c>
      <c r="V1472">
        <v>10</v>
      </c>
      <c r="W1472">
        <v>23.933730000000001</v>
      </c>
      <c r="X1472">
        <v>24.026820000000001</v>
      </c>
      <c r="Y1472">
        <v>24.137589999999999</v>
      </c>
      <c r="Z1472">
        <v>24.20665</v>
      </c>
      <c r="AA1472">
        <v>24.077649999999998</v>
      </c>
      <c r="AB1472">
        <v>23.499970000000001</v>
      </c>
    </row>
    <row r="1473" spans="2:28" x14ac:dyDescent="0.25">
      <c r="B1473">
        <v>1.2705280501238001</v>
      </c>
      <c r="C1473">
        <v>0.29307047526041402</v>
      </c>
      <c r="D1473" t="s">
        <v>4008</v>
      </c>
      <c r="E1473" t="s">
        <v>4008</v>
      </c>
      <c r="F1473" t="s">
        <v>4009</v>
      </c>
      <c r="G1473" t="s">
        <v>4010</v>
      </c>
      <c r="H1473" t="s">
        <v>7132</v>
      </c>
      <c r="I1473">
        <v>1</v>
      </c>
      <c r="J1473">
        <v>4</v>
      </c>
      <c r="K1473" t="s">
        <v>4007</v>
      </c>
      <c r="L1473">
        <v>31</v>
      </c>
      <c r="M1473">
        <v>30</v>
      </c>
      <c r="N1473">
        <v>29</v>
      </c>
      <c r="O1473">
        <v>66.3</v>
      </c>
      <c r="P1473">
        <v>64.5</v>
      </c>
      <c r="Q1473">
        <v>62.8</v>
      </c>
      <c r="R1473">
        <v>61.173999999999999</v>
      </c>
      <c r="S1473">
        <v>0</v>
      </c>
      <c r="T1473">
        <v>323.31</v>
      </c>
      <c r="U1473">
        <v>9851200000</v>
      </c>
      <c r="V1473">
        <v>252</v>
      </c>
      <c r="W1473">
        <v>30.673459999999999</v>
      </c>
      <c r="X1473">
        <v>30.63616</v>
      </c>
      <c r="Y1473">
        <v>30.921669999999999</v>
      </c>
      <c r="Z1473">
        <v>30.566649999999999</v>
      </c>
      <c r="AA1473">
        <v>30.423719999999999</v>
      </c>
      <c r="AB1473">
        <v>30.361709999999999</v>
      </c>
    </row>
    <row r="1474" spans="2:28" x14ac:dyDescent="0.25">
      <c r="B1474">
        <v>7.9295411894697194E-3</v>
      </c>
      <c r="C1474">
        <v>4.6087900797537901E-3</v>
      </c>
      <c r="D1474" t="s">
        <v>4011</v>
      </c>
      <c r="E1474" t="s">
        <v>4011</v>
      </c>
      <c r="F1474" t="s">
        <v>4012</v>
      </c>
      <c r="H1474" t="s">
        <v>7132</v>
      </c>
      <c r="I1474">
        <v>1</v>
      </c>
      <c r="J1474">
        <v>4</v>
      </c>
      <c r="K1474" t="s">
        <v>146</v>
      </c>
      <c r="L1474">
        <v>12</v>
      </c>
      <c r="M1474">
        <v>12</v>
      </c>
      <c r="N1474">
        <v>12</v>
      </c>
      <c r="O1474">
        <v>26.6</v>
      </c>
      <c r="P1474">
        <v>26.6</v>
      </c>
      <c r="Q1474">
        <v>26.6</v>
      </c>
      <c r="R1474">
        <v>66.364999999999995</v>
      </c>
      <c r="S1474">
        <v>0</v>
      </c>
      <c r="T1474">
        <v>39.979999999999997</v>
      </c>
      <c r="U1474">
        <v>858450000</v>
      </c>
      <c r="V1474">
        <v>42</v>
      </c>
      <c r="W1474">
        <v>26.70279</v>
      </c>
      <c r="X1474">
        <v>27.331849999999999</v>
      </c>
      <c r="Y1474">
        <v>27.185749999999999</v>
      </c>
      <c r="Z1474">
        <v>27.033809999999999</v>
      </c>
      <c r="AA1474">
        <v>27.07347</v>
      </c>
      <c r="AB1474">
        <v>27.09929</v>
      </c>
    </row>
    <row r="1475" spans="2:28" x14ac:dyDescent="0.25">
      <c r="B1475">
        <v>0.19800385373992099</v>
      </c>
      <c r="C1475">
        <v>9.1449101765952903E-2</v>
      </c>
      <c r="D1475" t="s">
        <v>4016</v>
      </c>
      <c r="E1475" t="s">
        <v>4016</v>
      </c>
      <c r="F1475" t="s">
        <v>4017</v>
      </c>
      <c r="G1475" t="s">
        <v>4018</v>
      </c>
      <c r="H1475" t="s">
        <v>7132</v>
      </c>
      <c r="I1475">
        <v>1</v>
      </c>
      <c r="J1475">
        <v>4</v>
      </c>
      <c r="K1475" t="s">
        <v>2603</v>
      </c>
      <c r="L1475">
        <v>5</v>
      </c>
      <c r="M1475">
        <v>5</v>
      </c>
      <c r="N1475">
        <v>5</v>
      </c>
      <c r="O1475">
        <v>20.3</v>
      </c>
      <c r="P1475">
        <v>20.3</v>
      </c>
      <c r="Q1475">
        <v>20.3</v>
      </c>
      <c r="R1475">
        <v>26.475999999999999</v>
      </c>
      <c r="S1475">
        <v>0</v>
      </c>
      <c r="T1475">
        <v>13.429</v>
      </c>
      <c r="U1475">
        <v>321430000</v>
      </c>
      <c r="V1475">
        <v>19</v>
      </c>
      <c r="W1475">
        <v>25.586690000000001</v>
      </c>
      <c r="X1475">
        <v>25.86055</v>
      </c>
      <c r="Y1475">
        <v>25.681319999999999</v>
      </c>
      <c r="Z1475">
        <v>25.32536</v>
      </c>
      <c r="AA1475">
        <v>25.869689999999999</v>
      </c>
      <c r="AB1475">
        <v>25.65916</v>
      </c>
    </row>
    <row r="1476" spans="2:28" x14ac:dyDescent="0.25">
      <c r="B1476">
        <v>1.9946504170998201</v>
      </c>
      <c r="C1476">
        <v>0.38361167907714799</v>
      </c>
      <c r="D1476" t="s">
        <v>4019</v>
      </c>
      <c r="E1476" t="s">
        <v>4019</v>
      </c>
      <c r="F1476" t="s">
        <v>4020</v>
      </c>
      <c r="H1476" t="s">
        <v>7132</v>
      </c>
      <c r="I1476">
        <v>1</v>
      </c>
      <c r="J1476">
        <v>4</v>
      </c>
      <c r="K1476" t="s">
        <v>146</v>
      </c>
      <c r="L1476">
        <v>3</v>
      </c>
      <c r="M1476">
        <v>3</v>
      </c>
      <c r="N1476">
        <v>3</v>
      </c>
      <c r="O1476">
        <v>12</v>
      </c>
      <c r="P1476">
        <v>12</v>
      </c>
      <c r="Q1476">
        <v>12</v>
      </c>
      <c r="R1476">
        <v>32.984999999999999</v>
      </c>
      <c r="S1476">
        <v>0</v>
      </c>
      <c r="T1476">
        <v>9.9524000000000008</v>
      </c>
      <c r="U1476">
        <v>236800000</v>
      </c>
      <c r="V1476">
        <v>17</v>
      </c>
      <c r="W1476">
        <v>25.351710000000001</v>
      </c>
      <c r="X1476">
        <v>25.50694</v>
      </c>
      <c r="Y1476">
        <v>25.399339999999999</v>
      </c>
      <c r="Z1476">
        <v>24.90935</v>
      </c>
      <c r="AA1476">
        <v>25.15062</v>
      </c>
      <c r="AB1476">
        <v>25.047180000000001</v>
      </c>
    </row>
    <row r="1477" spans="2:28" x14ac:dyDescent="0.25">
      <c r="B1477">
        <v>0.37989504657274298</v>
      </c>
      <c r="C1477">
        <v>0.39965375264485598</v>
      </c>
      <c r="D1477" t="s">
        <v>4023</v>
      </c>
      <c r="E1477" t="s">
        <v>4023</v>
      </c>
      <c r="F1477" t="s">
        <v>4024</v>
      </c>
      <c r="H1477" t="s">
        <v>7132</v>
      </c>
      <c r="I1477">
        <v>1</v>
      </c>
      <c r="J1477">
        <v>4</v>
      </c>
      <c r="K1477" t="s">
        <v>718</v>
      </c>
      <c r="L1477">
        <v>2</v>
      </c>
      <c r="M1477">
        <v>2</v>
      </c>
      <c r="N1477">
        <v>2</v>
      </c>
      <c r="O1477">
        <v>20.6</v>
      </c>
      <c r="P1477">
        <v>20.6</v>
      </c>
      <c r="Q1477">
        <v>20.6</v>
      </c>
      <c r="R1477">
        <v>18.02</v>
      </c>
      <c r="S1477">
        <v>0</v>
      </c>
      <c r="T1477">
        <v>6.1490999999999998</v>
      </c>
      <c r="U1477">
        <v>98211000</v>
      </c>
      <c r="V1477">
        <v>9</v>
      </c>
      <c r="W1477">
        <v>24.072759999999999</v>
      </c>
      <c r="X1477">
        <v>24.329989999999999</v>
      </c>
      <c r="Y1477">
        <v>24.008379999999999</v>
      </c>
      <c r="Z1477">
        <v>22.907589999999999</v>
      </c>
      <c r="AA1477">
        <v>23.95091</v>
      </c>
      <c r="AB1477">
        <v>24.353670000000001</v>
      </c>
    </row>
    <row r="1478" spans="2:28" x14ac:dyDescent="0.25">
      <c r="B1478">
        <v>1.71524961446252</v>
      </c>
      <c r="C1478">
        <v>-0.42171859741210899</v>
      </c>
      <c r="D1478" t="s">
        <v>4026</v>
      </c>
      <c r="E1478" t="s">
        <v>4026</v>
      </c>
      <c r="F1478" t="s">
        <v>4027</v>
      </c>
      <c r="G1478" t="s">
        <v>4028</v>
      </c>
      <c r="H1478" t="s">
        <v>7132</v>
      </c>
      <c r="I1478">
        <v>1</v>
      </c>
      <c r="J1478">
        <v>4</v>
      </c>
      <c r="K1478" t="s">
        <v>4025</v>
      </c>
      <c r="L1478">
        <v>21</v>
      </c>
      <c r="M1478">
        <v>21</v>
      </c>
      <c r="N1478">
        <v>21</v>
      </c>
      <c r="O1478">
        <v>30</v>
      </c>
      <c r="P1478">
        <v>30</v>
      </c>
      <c r="Q1478">
        <v>30</v>
      </c>
      <c r="R1478">
        <v>106.91</v>
      </c>
      <c r="S1478">
        <v>0</v>
      </c>
      <c r="T1478">
        <v>75.33</v>
      </c>
      <c r="U1478">
        <v>1138300000</v>
      </c>
      <c r="V1478">
        <v>74</v>
      </c>
      <c r="W1478">
        <v>27.260960000000001</v>
      </c>
      <c r="X1478">
        <v>27.155860000000001</v>
      </c>
      <c r="Y1478">
        <v>27.310770000000002</v>
      </c>
      <c r="Z1478">
        <v>27.461860000000001</v>
      </c>
      <c r="AA1478">
        <v>27.778189999999999</v>
      </c>
      <c r="AB1478">
        <v>27.752700000000001</v>
      </c>
    </row>
    <row r="1479" spans="2:28" x14ac:dyDescent="0.25">
      <c r="B1479">
        <v>0.27351463818038801</v>
      </c>
      <c r="C1479">
        <v>-0.83458646138509396</v>
      </c>
      <c r="D1479" t="s">
        <v>7879</v>
      </c>
      <c r="E1479" t="s">
        <v>7879</v>
      </c>
      <c r="F1479" t="s">
        <v>7880</v>
      </c>
      <c r="G1479" t="s">
        <v>7881</v>
      </c>
      <c r="H1479" t="s">
        <v>7132</v>
      </c>
      <c r="I1479">
        <v>1</v>
      </c>
      <c r="J1479">
        <v>4</v>
      </c>
      <c r="K1479" t="s">
        <v>3150</v>
      </c>
      <c r="L1479">
        <v>2</v>
      </c>
      <c r="M1479">
        <v>2</v>
      </c>
      <c r="N1479">
        <v>2</v>
      </c>
      <c r="O1479">
        <v>13.4</v>
      </c>
      <c r="P1479">
        <v>13.4</v>
      </c>
      <c r="Q1479">
        <v>13.4</v>
      </c>
      <c r="R1479">
        <v>28.96</v>
      </c>
      <c r="S1479">
        <v>0</v>
      </c>
      <c r="T1479">
        <v>8.9954000000000001</v>
      </c>
      <c r="U1479">
        <v>46914000</v>
      </c>
      <c r="V1479">
        <v>3</v>
      </c>
      <c r="W1479">
        <v>23.210129999999999</v>
      </c>
      <c r="X1479">
        <v>20.748249999999999</v>
      </c>
      <c r="Y1479">
        <v>22.24991</v>
      </c>
      <c r="Z1479">
        <v>23.997060000000001</v>
      </c>
      <c r="AA1479">
        <v>23.791840000000001</v>
      </c>
      <c r="AB1479">
        <v>20.923159999999999</v>
      </c>
    </row>
    <row r="1480" spans="2:28" x14ac:dyDescent="0.25">
      <c r="B1480">
        <v>0.50164851923729303</v>
      </c>
      <c r="C1480">
        <v>-0.25606791178385502</v>
      </c>
      <c r="D1480" t="s">
        <v>7882</v>
      </c>
      <c r="E1480" t="s">
        <v>7882</v>
      </c>
      <c r="F1480" t="s">
        <v>7883</v>
      </c>
      <c r="G1480" t="s">
        <v>7884</v>
      </c>
      <c r="H1480" t="s">
        <v>7132</v>
      </c>
      <c r="I1480">
        <v>1</v>
      </c>
      <c r="J1480">
        <v>4</v>
      </c>
      <c r="K1480" t="s">
        <v>7885</v>
      </c>
      <c r="L1480">
        <v>4</v>
      </c>
      <c r="M1480">
        <v>4</v>
      </c>
      <c r="N1480">
        <v>4</v>
      </c>
      <c r="O1480">
        <v>7.3</v>
      </c>
      <c r="P1480">
        <v>7.3</v>
      </c>
      <c r="Q1480">
        <v>7.3</v>
      </c>
      <c r="R1480">
        <v>93.28</v>
      </c>
      <c r="S1480">
        <v>0</v>
      </c>
      <c r="T1480">
        <v>11.808</v>
      </c>
      <c r="U1480">
        <v>74287000</v>
      </c>
      <c r="V1480">
        <v>7</v>
      </c>
      <c r="W1480">
        <v>23.889299999999999</v>
      </c>
      <c r="X1480">
        <v>23.218540000000001</v>
      </c>
      <c r="Y1480">
        <v>23.837060000000001</v>
      </c>
      <c r="Z1480">
        <v>24.008900000000001</v>
      </c>
      <c r="AA1480">
        <v>23.895869999999999</v>
      </c>
      <c r="AB1480">
        <v>23.808330000000002</v>
      </c>
    </row>
    <row r="1481" spans="2:28" x14ac:dyDescent="0.25">
      <c r="B1481">
        <v>0.34592126158351499</v>
      </c>
      <c r="C1481">
        <v>-0.96568044026692901</v>
      </c>
      <c r="D1481" t="s">
        <v>4034</v>
      </c>
      <c r="E1481" t="s">
        <v>4034</v>
      </c>
      <c r="F1481" t="s">
        <v>4035</v>
      </c>
      <c r="G1481" t="s">
        <v>4036</v>
      </c>
      <c r="H1481" t="s">
        <v>7132</v>
      </c>
      <c r="I1481">
        <v>1</v>
      </c>
      <c r="J1481">
        <v>4</v>
      </c>
      <c r="K1481" t="s">
        <v>4033</v>
      </c>
      <c r="L1481">
        <v>4</v>
      </c>
      <c r="M1481">
        <v>4</v>
      </c>
      <c r="N1481">
        <v>4</v>
      </c>
      <c r="O1481">
        <v>9.6999999999999993</v>
      </c>
      <c r="P1481">
        <v>9.6999999999999993</v>
      </c>
      <c r="Q1481">
        <v>9.6999999999999993</v>
      </c>
      <c r="R1481">
        <v>81.603999999999999</v>
      </c>
      <c r="S1481">
        <v>0</v>
      </c>
      <c r="T1481">
        <v>12.132999999999999</v>
      </c>
      <c r="U1481">
        <v>170150000</v>
      </c>
      <c r="V1481">
        <v>11</v>
      </c>
      <c r="W1481">
        <v>25.050049999999999</v>
      </c>
      <c r="X1481">
        <v>21.387029999999999</v>
      </c>
      <c r="Y1481">
        <v>24.580839999999998</v>
      </c>
      <c r="Z1481">
        <v>24.868110000000001</v>
      </c>
      <c r="AA1481">
        <v>24.461079999999999</v>
      </c>
      <c r="AB1481">
        <v>24.58578</v>
      </c>
    </row>
    <row r="1482" spans="2:28" x14ac:dyDescent="0.25">
      <c r="B1482">
        <v>0.42392500299185498</v>
      </c>
      <c r="C1482">
        <v>-0.14423942565917999</v>
      </c>
      <c r="D1482" t="s">
        <v>4037</v>
      </c>
      <c r="E1482" t="s">
        <v>4037</v>
      </c>
      <c r="F1482" t="s">
        <v>4038</v>
      </c>
      <c r="G1482" t="s">
        <v>4039</v>
      </c>
      <c r="H1482" t="s">
        <v>7132</v>
      </c>
      <c r="I1482">
        <v>1</v>
      </c>
      <c r="J1482">
        <v>4</v>
      </c>
      <c r="K1482" t="s">
        <v>768</v>
      </c>
      <c r="L1482">
        <v>5</v>
      </c>
      <c r="M1482">
        <v>5</v>
      </c>
      <c r="N1482">
        <v>5</v>
      </c>
      <c r="O1482">
        <v>19</v>
      </c>
      <c r="P1482">
        <v>19</v>
      </c>
      <c r="Q1482">
        <v>19</v>
      </c>
      <c r="R1482">
        <v>34.322000000000003</v>
      </c>
      <c r="S1482">
        <v>0</v>
      </c>
      <c r="T1482">
        <v>15.675000000000001</v>
      </c>
      <c r="U1482">
        <v>254060000</v>
      </c>
      <c r="V1482">
        <v>9</v>
      </c>
      <c r="W1482">
        <v>25.013719999999999</v>
      </c>
      <c r="X1482">
        <v>25.331009999999999</v>
      </c>
      <c r="Y1482">
        <v>25.272559999999999</v>
      </c>
      <c r="Z1482">
        <v>25.173480000000001</v>
      </c>
      <c r="AA1482">
        <v>25.331630000000001</v>
      </c>
      <c r="AB1482">
        <v>25.544889999999999</v>
      </c>
    </row>
    <row r="1483" spans="2:28" x14ac:dyDescent="0.25">
      <c r="B1483">
        <v>1.14951063149991</v>
      </c>
      <c r="C1483">
        <v>0.30181439717610897</v>
      </c>
      <c r="D1483" t="s">
        <v>4041</v>
      </c>
      <c r="E1483" t="s">
        <v>4041</v>
      </c>
      <c r="F1483" t="s">
        <v>4042</v>
      </c>
      <c r="G1483" t="s">
        <v>4043</v>
      </c>
      <c r="H1483" t="s">
        <v>7132</v>
      </c>
      <c r="I1483">
        <v>1</v>
      </c>
      <c r="J1483">
        <v>4</v>
      </c>
      <c r="K1483" t="s">
        <v>4040</v>
      </c>
      <c r="L1483">
        <v>7</v>
      </c>
      <c r="M1483">
        <v>7</v>
      </c>
      <c r="N1483">
        <v>7</v>
      </c>
      <c r="O1483">
        <v>16.7</v>
      </c>
      <c r="P1483">
        <v>16.7</v>
      </c>
      <c r="Q1483">
        <v>16.7</v>
      </c>
      <c r="R1483">
        <v>55.970999999999997</v>
      </c>
      <c r="S1483">
        <v>0</v>
      </c>
      <c r="T1483">
        <v>20.725000000000001</v>
      </c>
      <c r="U1483">
        <v>281720000</v>
      </c>
      <c r="V1483">
        <v>35</v>
      </c>
      <c r="W1483">
        <v>25.54796</v>
      </c>
      <c r="X1483">
        <v>25.611840000000001</v>
      </c>
      <c r="Y1483">
        <v>25.683029999999999</v>
      </c>
      <c r="Z1483">
        <v>25.2012</v>
      </c>
      <c r="AA1483">
        <v>25.546659999999999</v>
      </c>
      <c r="AB1483">
        <v>25.189520000000002</v>
      </c>
    </row>
    <row r="1484" spans="2:28" x14ac:dyDescent="0.25">
      <c r="B1484">
        <v>1.45487115089014</v>
      </c>
      <c r="C1484">
        <v>-0.50819524129231997</v>
      </c>
      <c r="D1484" t="s">
        <v>4045</v>
      </c>
      <c r="E1484" t="s">
        <v>4045</v>
      </c>
      <c r="F1484" t="s">
        <v>4046</v>
      </c>
      <c r="G1484" t="s">
        <v>4047</v>
      </c>
      <c r="H1484" t="s">
        <v>7132</v>
      </c>
      <c r="I1484">
        <v>1</v>
      </c>
      <c r="J1484">
        <v>4</v>
      </c>
      <c r="K1484" t="s">
        <v>4044</v>
      </c>
      <c r="L1484">
        <v>4</v>
      </c>
      <c r="M1484">
        <v>4</v>
      </c>
      <c r="N1484">
        <v>4</v>
      </c>
      <c r="O1484">
        <v>21.9</v>
      </c>
      <c r="P1484">
        <v>21.9</v>
      </c>
      <c r="Q1484">
        <v>21.9</v>
      </c>
      <c r="R1484">
        <v>35.975000000000001</v>
      </c>
      <c r="S1484">
        <v>0</v>
      </c>
      <c r="T1484">
        <v>25.568000000000001</v>
      </c>
      <c r="U1484">
        <v>278490000</v>
      </c>
      <c r="V1484">
        <v>10</v>
      </c>
      <c r="W1484">
        <v>25.026479999999999</v>
      </c>
      <c r="X1484">
        <v>25.384070000000001</v>
      </c>
      <c r="Y1484">
        <v>25.081230000000001</v>
      </c>
      <c r="Z1484">
        <v>25.464939999999999</v>
      </c>
      <c r="AA1484">
        <v>25.873940000000001</v>
      </c>
      <c r="AB1484">
        <v>25.677479999999999</v>
      </c>
    </row>
    <row r="1485" spans="2:28" x14ac:dyDescent="0.25">
      <c r="B1485">
        <v>0.16312231151421</v>
      </c>
      <c r="C1485">
        <v>-5.2151362101238198E-2</v>
      </c>
      <c r="D1485" t="s">
        <v>4049</v>
      </c>
      <c r="E1485" t="s">
        <v>4049</v>
      </c>
      <c r="F1485" t="s">
        <v>4050</v>
      </c>
      <c r="G1485" t="s">
        <v>4051</v>
      </c>
      <c r="H1485" t="s">
        <v>7132</v>
      </c>
      <c r="I1485">
        <v>1</v>
      </c>
      <c r="J1485">
        <v>4</v>
      </c>
      <c r="K1485" t="s">
        <v>4048</v>
      </c>
      <c r="L1485">
        <v>3</v>
      </c>
      <c r="M1485">
        <v>3</v>
      </c>
      <c r="N1485">
        <v>3</v>
      </c>
      <c r="O1485">
        <v>17.899999999999999</v>
      </c>
      <c r="P1485">
        <v>17.899999999999999</v>
      </c>
      <c r="Q1485">
        <v>17.899999999999999</v>
      </c>
      <c r="R1485">
        <v>21.311</v>
      </c>
      <c r="S1485">
        <v>0</v>
      </c>
      <c r="T1485">
        <v>32.125999999999998</v>
      </c>
      <c r="U1485">
        <v>401560000</v>
      </c>
      <c r="V1485">
        <v>34</v>
      </c>
      <c r="W1485">
        <v>25.99213</v>
      </c>
      <c r="X1485">
        <v>25.906849999999999</v>
      </c>
      <c r="Y1485">
        <v>25.898620000000001</v>
      </c>
      <c r="Z1485">
        <v>26.195029999999999</v>
      </c>
      <c r="AA1485">
        <v>25.966200000000001</v>
      </c>
      <c r="AB1485">
        <v>25.792829999999999</v>
      </c>
    </row>
    <row r="1486" spans="2:28" x14ac:dyDescent="0.25">
      <c r="B1486">
        <v>2.2043886960402499E-2</v>
      </c>
      <c r="C1486">
        <v>-1.6361872355140899E-2</v>
      </c>
      <c r="D1486" t="s">
        <v>4053</v>
      </c>
      <c r="E1486" t="s">
        <v>4053</v>
      </c>
      <c r="F1486" t="s">
        <v>4054</v>
      </c>
      <c r="G1486" t="s">
        <v>4055</v>
      </c>
      <c r="H1486" t="s">
        <v>7132</v>
      </c>
      <c r="I1486">
        <v>1</v>
      </c>
      <c r="J1486">
        <v>4</v>
      </c>
      <c r="K1486" t="s">
        <v>4052</v>
      </c>
      <c r="L1486">
        <v>3</v>
      </c>
      <c r="M1486">
        <v>3</v>
      </c>
      <c r="N1486">
        <v>3</v>
      </c>
      <c r="O1486">
        <v>36.5</v>
      </c>
      <c r="P1486">
        <v>36.5</v>
      </c>
      <c r="Q1486">
        <v>36.5</v>
      </c>
      <c r="R1486">
        <v>11.813000000000001</v>
      </c>
      <c r="S1486">
        <v>0</v>
      </c>
      <c r="T1486">
        <v>40.317999999999998</v>
      </c>
      <c r="U1486">
        <v>542400000</v>
      </c>
      <c r="V1486">
        <v>25</v>
      </c>
      <c r="W1486">
        <v>26.71424</v>
      </c>
      <c r="X1486">
        <v>26.073920000000001</v>
      </c>
      <c r="Y1486">
        <v>26.45073</v>
      </c>
      <c r="Z1486">
        <v>26.167760000000001</v>
      </c>
      <c r="AA1486">
        <v>26.38918</v>
      </c>
      <c r="AB1486">
        <v>26.73104</v>
      </c>
    </row>
    <row r="1487" spans="2:28" x14ac:dyDescent="0.25">
      <c r="B1487">
        <v>0.97836021856927602</v>
      </c>
      <c r="C1487">
        <v>-0.81389236450195301</v>
      </c>
      <c r="D1487" t="s">
        <v>7886</v>
      </c>
      <c r="E1487" t="s">
        <v>7886</v>
      </c>
      <c r="F1487" t="s">
        <v>7887</v>
      </c>
      <c r="G1487" t="s">
        <v>7888</v>
      </c>
      <c r="H1487" t="s">
        <v>7132</v>
      </c>
      <c r="I1487">
        <v>1</v>
      </c>
      <c r="J1487">
        <v>4</v>
      </c>
      <c r="K1487" t="s">
        <v>7889</v>
      </c>
      <c r="L1487">
        <v>3</v>
      </c>
      <c r="M1487">
        <v>3</v>
      </c>
      <c r="N1487">
        <v>3</v>
      </c>
      <c r="O1487">
        <v>9.5</v>
      </c>
      <c r="P1487">
        <v>9.5</v>
      </c>
      <c r="Q1487">
        <v>9.5</v>
      </c>
      <c r="R1487">
        <v>38.914000000000001</v>
      </c>
      <c r="S1487">
        <v>0</v>
      </c>
      <c r="T1487">
        <v>5.2049000000000003</v>
      </c>
      <c r="U1487">
        <v>70551000</v>
      </c>
      <c r="V1487">
        <v>6</v>
      </c>
      <c r="W1487">
        <v>23.542860000000001</v>
      </c>
      <c r="X1487">
        <v>22.98631</v>
      </c>
      <c r="Y1487">
        <v>22.268519999999999</v>
      </c>
      <c r="Z1487">
        <v>23.843360000000001</v>
      </c>
      <c r="AA1487">
        <v>23.899940000000001</v>
      </c>
      <c r="AB1487">
        <v>23.49607</v>
      </c>
    </row>
    <row r="1488" spans="2:28" x14ac:dyDescent="0.25">
      <c r="B1488">
        <v>0.48058156934643598</v>
      </c>
      <c r="C1488">
        <v>1.5766722361246699</v>
      </c>
      <c r="D1488" t="s">
        <v>4057</v>
      </c>
      <c r="E1488" t="s">
        <v>4057</v>
      </c>
      <c r="F1488" t="s">
        <v>4058</v>
      </c>
      <c r="G1488" t="s">
        <v>4059</v>
      </c>
      <c r="H1488" t="s">
        <v>7132</v>
      </c>
      <c r="I1488">
        <v>1</v>
      </c>
      <c r="J1488">
        <v>4</v>
      </c>
      <c r="K1488" t="s">
        <v>4056</v>
      </c>
      <c r="L1488">
        <v>5</v>
      </c>
      <c r="M1488">
        <v>5</v>
      </c>
      <c r="N1488">
        <v>5</v>
      </c>
      <c r="O1488">
        <v>27.2</v>
      </c>
      <c r="P1488">
        <v>27.2</v>
      </c>
      <c r="Q1488">
        <v>27.2</v>
      </c>
      <c r="R1488">
        <v>38.116999999999997</v>
      </c>
      <c r="S1488">
        <v>0</v>
      </c>
      <c r="T1488">
        <v>39.484000000000002</v>
      </c>
      <c r="U1488">
        <v>227400000</v>
      </c>
      <c r="V1488">
        <v>18</v>
      </c>
      <c r="W1488">
        <v>25.151589999999999</v>
      </c>
      <c r="X1488">
        <v>25.637270000000001</v>
      </c>
      <c r="Y1488">
        <v>25.6</v>
      </c>
      <c r="Z1488">
        <v>21.052890000000001</v>
      </c>
      <c r="AA1488">
        <v>25.28623</v>
      </c>
      <c r="AB1488">
        <v>25.31972</v>
      </c>
    </row>
    <row r="1489" spans="2:28" x14ac:dyDescent="0.25">
      <c r="B1489">
        <v>0.97453297075331602</v>
      </c>
      <c r="C1489">
        <v>0.28210004170735897</v>
      </c>
      <c r="D1489" t="s">
        <v>4061</v>
      </c>
      <c r="E1489" t="s">
        <v>4061</v>
      </c>
      <c r="F1489" t="s">
        <v>4062</v>
      </c>
      <c r="G1489" t="s">
        <v>4063</v>
      </c>
      <c r="H1489" t="s">
        <v>7132</v>
      </c>
      <c r="I1489">
        <v>1</v>
      </c>
      <c r="J1489">
        <v>4</v>
      </c>
      <c r="K1489" t="s">
        <v>4060</v>
      </c>
      <c r="L1489">
        <v>9</v>
      </c>
      <c r="M1489">
        <v>9</v>
      </c>
      <c r="N1489">
        <v>9</v>
      </c>
      <c r="O1489">
        <v>26.3</v>
      </c>
      <c r="P1489">
        <v>26.3</v>
      </c>
      <c r="Q1489">
        <v>26.3</v>
      </c>
      <c r="R1489">
        <v>47.777999999999999</v>
      </c>
      <c r="S1489">
        <v>0</v>
      </c>
      <c r="T1489">
        <v>23.097000000000001</v>
      </c>
      <c r="U1489">
        <v>510170000</v>
      </c>
      <c r="V1489">
        <v>27</v>
      </c>
      <c r="W1489">
        <v>26.418399999999998</v>
      </c>
      <c r="X1489">
        <v>26.26304</v>
      </c>
      <c r="Y1489">
        <v>26.6569</v>
      </c>
      <c r="Z1489">
        <v>26.05217</v>
      </c>
      <c r="AA1489">
        <v>26.300249999999998</v>
      </c>
      <c r="AB1489">
        <v>26.139620000000001</v>
      </c>
    </row>
    <row r="1490" spans="2:28" x14ac:dyDescent="0.25">
      <c r="B1490">
        <v>1.1621561904385</v>
      </c>
      <c r="C1490">
        <v>-0.41537221272786701</v>
      </c>
      <c r="D1490" t="s">
        <v>4070</v>
      </c>
      <c r="E1490" t="s">
        <v>4070</v>
      </c>
      <c r="F1490" t="s">
        <v>4071</v>
      </c>
      <c r="G1490" t="s">
        <v>4072</v>
      </c>
      <c r="H1490" t="s">
        <v>7132</v>
      </c>
      <c r="I1490">
        <v>1</v>
      </c>
      <c r="J1490">
        <v>4</v>
      </c>
      <c r="K1490" t="s">
        <v>4069</v>
      </c>
      <c r="L1490">
        <v>3</v>
      </c>
      <c r="M1490">
        <v>3</v>
      </c>
      <c r="N1490">
        <v>3</v>
      </c>
      <c r="O1490">
        <v>8.9</v>
      </c>
      <c r="P1490">
        <v>8.9</v>
      </c>
      <c r="Q1490">
        <v>8.9</v>
      </c>
      <c r="R1490">
        <v>52.149000000000001</v>
      </c>
      <c r="S1490">
        <v>0</v>
      </c>
      <c r="T1490">
        <v>6.5068999999999999</v>
      </c>
      <c r="U1490">
        <v>41321000</v>
      </c>
      <c r="V1490">
        <v>5</v>
      </c>
      <c r="W1490">
        <v>22.565840000000001</v>
      </c>
      <c r="X1490">
        <v>22.239059999999998</v>
      </c>
      <c r="Y1490">
        <v>22.514559999999999</v>
      </c>
      <c r="Z1490">
        <v>22.61758</v>
      </c>
      <c r="AA1490">
        <v>22.866710000000001</v>
      </c>
      <c r="AB1490">
        <v>23.08128</v>
      </c>
    </row>
    <row r="1491" spans="2:28" x14ac:dyDescent="0.25">
      <c r="B1491">
        <v>1.17820404593984</v>
      </c>
      <c r="C1491">
        <v>-0.43640645345051998</v>
      </c>
      <c r="D1491" t="s">
        <v>4077</v>
      </c>
      <c r="E1491" t="s">
        <v>4077</v>
      </c>
      <c r="F1491" t="s">
        <v>4078</v>
      </c>
      <c r="G1491" t="s">
        <v>4079</v>
      </c>
      <c r="H1491" t="s">
        <v>7132</v>
      </c>
      <c r="I1491">
        <v>1</v>
      </c>
      <c r="J1491">
        <v>4</v>
      </c>
      <c r="K1491" t="s">
        <v>4076</v>
      </c>
      <c r="L1491">
        <v>7</v>
      </c>
      <c r="M1491">
        <v>7</v>
      </c>
      <c r="N1491">
        <v>7</v>
      </c>
      <c r="O1491">
        <v>6</v>
      </c>
      <c r="P1491">
        <v>6</v>
      </c>
      <c r="Q1491">
        <v>6</v>
      </c>
      <c r="R1491">
        <v>160.91</v>
      </c>
      <c r="S1491">
        <v>0</v>
      </c>
      <c r="T1491">
        <v>18.603000000000002</v>
      </c>
      <c r="U1491">
        <v>134080000</v>
      </c>
      <c r="V1491">
        <v>11</v>
      </c>
      <c r="W1491">
        <v>24.176459999999999</v>
      </c>
      <c r="X1491">
        <v>23.802230000000002</v>
      </c>
      <c r="Y1491">
        <v>24.3536</v>
      </c>
      <c r="Z1491">
        <v>24.51887</v>
      </c>
      <c r="AA1491">
        <v>24.666869999999999</v>
      </c>
      <c r="AB1491">
        <v>24.455760000000001</v>
      </c>
    </row>
    <row r="1492" spans="2:28" x14ac:dyDescent="0.25">
      <c r="B1492">
        <v>1.27583582264222E-2</v>
      </c>
      <c r="C1492">
        <v>-5.5599212646484401E-3</v>
      </c>
      <c r="D1492" t="s">
        <v>4080</v>
      </c>
      <c r="E1492" t="s">
        <v>4080</v>
      </c>
      <c r="F1492" t="s">
        <v>4081</v>
      </c>
      <c r="G1492" t="s">
        <v>4082</v>
      </c>
      <c r="H1492" t="s">
        <v>7132</v>
      </c>
      <c r="I1492">
        <v>1</v>
      </c>
      <c r="J1492">
        <v>4</v>
      </c>
      <c r="K1492" t="s">
        <v>713</v>
      </c>
      <c r="L1492">
        <v>5</v>
      </c>
      <c r="M1492">
        <v>5</v>
      </c>
      <c r="N1492">
        <v>4</v>
      </c>
      <c r="O1492">
        <v>19.100000000000001</v>
      </c>
      <c r="P1492">
        <v>19.100000000000001</v>
      </c>
      <c r="Q1492">
        <v>19.100000000000001</v>
      </c>
      <c r="R1492">
        <v>30.817</v>
      </c>
      <c r="S1492">
        <v>0</v>
      </c>
      <c r="T1492">
        <v>28.356999999999999</v>
      </c>
      <c r="U1492">
        <v>761460000</v>
      </c>
      <c r="V1492">
        <v>26</v>
      </c>
      <c r="W1492">
        <v>26.822379999999999</v>
      </c>
      <c r="X1492">
        <v>26.76408</v>
      </c>
      <c r="Y1492">
        <v>27.115749999999998</v>
      </c>
      <c r="Z1492">
        <v>26.771650000000001</v>
      </c>
      <c r="AA1492">
        <v>26.85923</v>
      </c>
      <c r="AB1492">
        <v>27.088010000000001</v>
      </c>
    </row>
    <row r="1493" spans="2:28" x14ac:dyDescent="0.25">
      <c r="B1493">
        <v>1.01770887466204</v>
      </c>
      <c r="C1493">
        <v>0.31231244405110598</v>
      </c>
      <c r="D1493" t="s">
        <v>4084</v>
      </c>
      <c r="E1493" t="s">
        <v>4084</v>
      </c>
      <c r="F1493" t="s">
        <v>4085</v>
      </c>
      <c r="G1493" t="s">
        <v>4086</v>
      </c>
      <c r="H1493" t="s">
        <v>7132</v>
      </c>
      <c r="I1493">
        <v>1</v>
      </c>
      <c r="J1493">
        <v>4</v>
      </c>
      <c r="K1493" t="s">
        <v>4083</v>
      </c>
      <c r="L1493">
        <v>10</v>
      </c>
      <c r="M1493">
        <v>10</v>
      </c>
      <c r="N1493">
        <v>10</v>
      </c>
      <c r="O1493">
        <v>27.5</v>
      </c>
      <c r="P1493">
        <v>27.5</v>
      </c>
      <c r="Q1493">
        <v>27.5</v>
      </c>
      <c r="R1493">
        <v>45.738999999999997</v>
      </c>
      <c r="S1493">
        <v>0</v>
      </c>
      <c r="T1493">
        <v>48.645000000000003</v>
      </c>
      <c r="U1493">
        <v>1177200000</v>
      </c>
      <c r="V1493">
        <v>60</v>
      </c>
      <c r="W1493">
        <v>27.522300000000001</v>
      </c>
      <c r="X1493">
        <v>27.614699999999999</v>
      </c>
      <c r="Y1493">
        <v>27.85436</v>
      </c>
      <c r="Z1493">
        <v>27.30574</v>
      </c>
      <c r="AA1493">
        <v>27.197420000000001</v>
      </c>
      <c r="AB1493">
        <v>27.551279999999998</v>
      </c>
    </row>
    <row r="1494" spans="2:28" x14ac:dyDescent="0.25">
      <c r="B1494">
        <v>0.184866078020446</v>
      </c>
      <c r="C1494">
        <v>-0.241578420003254</v>
      </c>
      <c r="D1494" t="s">
        <v>7890</v>
      </c>
      <c r="E1494" t="s">
        <v>7890</v>
      </c>
      <c r="F1494" t="s">
        <v>7891</v>
      </c>
      <c r="G1494" t="s">
        <v>7892</v>
      </c>
      <c r="H1494" t="s">
        <v>7132</v>
      </c>
      <c r="I1494">
        <v>1</v>
      </c>
      <c r="J1494">
        <v>4</v>
      </c>
      <c r="K1494" t="s">
        <v>7893</v>
      </c>
      <c r="L1494">
        <v>3</v>
      </c>
      <c r="M1494">
        <v>3</v>
      </c>
      <c r="N1494">
        <v>3</v>
      </c>
      <c r="O1494">
        <v>2.2000000000000002</v>
      </c>
      <c r="P1494">
        <v>2.2000000000000002</v>
      </c>
      <c r="Q1494">
        <v>2.2000000000000002</v>
      </c>
      <c r="R1494">
        <v>152.53</v>
      </c>
      <c r="S1494">
        <v>0</v>
      </c>
      <c r="T1494">
        <v>3.3128000000000002</v>
      </c>
      <c r="U1494">
        <v>38161000</v>
      </c>
      <c r="V1494">
        <v>5</v>
      </c>
      <c r="W1494">
        <v>23.62078</v>
      </c>
      <c r="X1494">
        <v>22.110240000000001</v>
      </c>
      <c r="Y1494">
        <v>23.290500000000002</v>
      </c>
      <c r="Z1494">
        <v>23.121729999999999</v>
      </c>
      <c r="AA1494">
        <v>23.633120000000002</v>
      </c>
      <c r="AB1494">
        <v>22.991409999999998</v>
      </c>
    </row>
    <row r="1495" spans="2:28" x14ac:dyDescent="0.25">
      <c r="B1495">
        <v>0.16402206014672599</v>
      </c>
      <c r="C1495">
        <v>-0.117749532063801</v>
      </c>
      <c r="D1495" t="s">
        <v>4095</v>
      </c>
      <c r="E1495" t="s">
        <v>4095</v>
      </c>
      <c r="F1495" t="s">
        <v>4096</v>
      </c>
      <c r="G1495" t="s">
        <v>4097</v>
      </c>
      <c r="H1495" t="s">
        <v>7132</v>
      </c>
      <c r="I1495">
        <v>1</v>
      </c>
      <c r="J1495">
        <v>4</v>
      </c>
      <c r="K1495" t="s">
        <v>1792</v>
      </c>
      <c r="L1495">
        <v>15</v>
      </c>
      <c r="M1495">
        <v>15</v>
      </c>
      <c r="N1495">
        <v>15</v>
      </c>
      <c r="O1495">
        <v>17.7</v>
      </c>
      <c r="P1495">
        <v>17.7</v>
      </c>
      <c r="Q1495">
        <v>17.7</v>
      </c>
      <c r="R1495">
        <v>134.19</v>
      </c>
      <c r="S1495">
        <v>0</v>
      </c>
      <c r="T1495">
        <v>27.963999999999999</v>
      </c>
      <c r="U1495">
        <v>360640000</v>
      </c>
      <c r="V1495">
        <v>32</v>
      </c>
      <c r="W1495">
        <v>25.640609999999999</v>
      </c>
      <c r="X1495">
        <v>25.496649999999999</v>
      </c>
      <c r="Y1495">
        <v>26.005710000000001</v>
      </c>
      <c r="Z1495">
        <v>25.787859999999998</v>
      </c>
      <c r="AA1495">
        <v>26.239740000000001</v>
      </c>
      <c r="AB1495">
        <v>25.468620000000001</v>
      </c>
    </row>
    <row r="1496" spans="2:28" x14ac:dyDescent="0.25">
      <c r="B1496">
        <v>0.95319030167474095</v>
      </c>
      <c r="C1496">
        <v>-0.40037790934244899</v>
      </c>
      <c r="D1496" t="s">
        <v>4117</v>
      </c>
      <c r="E1496" t="s">
        <v>4117</v>
      </c>
      <c r="F1496" t="s">
        <v>4118</v>
      </c>
      <c r="G1496" t="s">
        <v>4119</v>
      </c>
      <c r="H1496" t="s">
        <v>7132</v>
      </c>
      <c r="I1496">
        <v>1</v>
      </c>
      <c r="J1496">
        <v>4</v>
      </c>
      <c r="K1496" t="s">
        <v>1356</v>
      </c>
      <c r="L1496">
        <v>11</v>
      </c>
      <c r="M1496">
        <v>11</v>
      </c>
      <c r="N1496">
        <v>11</v>
      </c>
      <c r="O1496">
        <v>25.6</v>
      </c>
      <c r="P1496">
        <v>25.6</v>
      </c>
      <c r="Q1496">
        <v>25.6</v>
      </c>
      <c r="R1496">
        <v>64.278999999999996</v>
      </c>
      <c r="S1496">
        <v>0</v>
      </c>
      <c r="T1496">
        <v>24.527999999999999</v>
      </c>
      <c r="U1496">
        <v>494300000</v>
      </c>
      <c r="V1496">
        <v>37</v>
      </c>
      <c r="W1496">
        <v>25.848020000000002</v>
      </c>
      <c r="X1496">
        <v>25.87096</v>
      </c>
      <c r="Y1496">
        <v>26.3551</v>
      </c>
      <c r="Z1496">
        <v>26.510850000000001</v>
      </c>
      <c r="AA1496">
        <v>26.55078</v>
      </c>
      <c r="AB1496">
        <v>26.21358</v>
      </c>
    </row>
    <row r="1497" spans="2:28" x14ac:dyDescent="0.25">
      <c r="B1497">
        <v>0.49520601882426302</v>
      </c>
      <c r="C1497">
        <v>-0.15123939514160201</v>
      </c>
      <c r="D1497" t="s">
        <v>4121</v>
      </c>
      <c r="E1497" t="s">
        <v>4121</v>
      </c>
      <c r="F1497" t="s">
        <v>4122</v>
      </c>
      <c r="G1497" t="s">
        <v>4123</v>
      </c>
      <c r="H1497" t="s">
        <v>7132</v>
      </c>
      <c r="I1497">
        <v>1</v>
      </c>
      <c r="J1497">
        <v>4</v>
      </c>
      <c r="K1497" t="s">
        <v>4120</v>
      </c>
      <c r="L1497">
        <v>6</v>
      </c>
      <c r="M1497">
        <v>6</v>
      </c>
      <c r="N1497">
        <v>6</v>
      </c>
      <c r="O1497">
        <v>21.8</v>
      </c>
      <c r="P1497">
        <v>21.8</v>
      </c>
      <c r="Q1497">
        <v>21.8</v>
      </c>
      <c r="R1497">
        <v>43.220999999999997</v>
      </c>
      <c r="S1497">
        <v>0</v>
      </c>
      <c r="T1497">
        <v>14.734</v>
      </c>
      <c r="U1497">
        <v>207380000</v>
      </c>
      <c r="V1497">
        <v>18</v>
      </c>
      <c r="W1497">
        <v>24.865379999999998</v>
      </c>
      <c r="X1497">
        <v>24.805430000000001</v>
      </c>
      <c r="Y1497">
        <v>25.128489999999999</v>
      </c>
      <c r="Z1497">
        <v>24.975919999999999</v>
      </c>
      <c r="AA1497">
        <v>25.016439999999999</v>
      </c>
      <c r="AB1497">
        <v>25.260660000000001</v>
      </c>
    </row>
    <row r="1498" spans="2:28" x14ac:dyDescent="0.25">
      <c r="B1498">
        <v>1.00410629555389</v>
      </c>
      <c r="C1498">
        <v>0.25631268819173397</v>
      </c>
      <c r="D1498" t="s">
        <v>4124</v>
      </c>
      <c r="E1498" t="s">
        <v>4124</v>
      </c>
      <c r="F1498" t="s">
        <v>4125</v>
      </c>
      <c r="G1498" t="s">
        <v>4126</v>
      </c>
      <c r="H1498" t="s">
        <v>7132</v>
      </c>
      <c r="I1498">
        <v>1</v>
      </c>
      <c r="J1498">
        <v>4</v>
      </c>
      <c r="K1498" t="s">
        <v>2200</v>
      </c>
      <c r="L1498">
        <v>3</v>
      </c>
      <c r="M1498">
        <v>3</v>
      </c>
      <c r="N1498">
        <v>3</v>
      </c>
      <c r="O1498">
        <v>19.100000000000001</v>
      </c>
      <c r="P1498">
        <v>19.100000000000001</v>
      </c>
      <c r="Q1498">
        <v>19.100000000000001</v>
      </c>
      <c r="R1498">
        <v>17.779</v>
      </c>
      <c r="S1498">
        <v>0</v>
      </c>
      <c r="T1498">
        <v>17.669</v>
      </c>
      <c r="U1498">
        <v>1336800000</v>
      </c>
      <c r="V1498">
        <v>36</v>
      </c>
      <c r="W1498">
        <v>27.97607</v>
      </c>
      <c r="X1498">
        <v>27.602150000000002</v>
      </c>
      <c r="Y1498">
        <v>27.8629</v>
      </c>
      <c r="Z1498">
        <v>27.47336</v>
      </c>
      <c r="AA1498">
        <v>27.630410000000001</v>
      </c>
      <c r="AB1498">
        <v>27.56841</v>
      </c>
    </row>
    <row r="1499" spans="2:28" x14ac:dyDescent="0.25">
      <c r="B1499">
        <v>0.48028507852512903</v>
      </c>
      <c r="C1499">
        <v>-0.69401359558105502</v>
      </c>
      <c r="D1499" t="s">
        <v>7894</v>
      </c>
      <c r="E1499" t="s">
        <v>7894</v>
      </c>
      <c r="F1499" t="s">
        <v>7895</v>
      </c>
      <c r="G1499" t="s">
        <v>7896</v>
      </c>
      <c r="H1499" t="s">
        <v>7132</v>
      </c>
      <c r="I1499">
        <v>1</v>
      </c>
      <c r="J1499">
        <v>4</v>
      </c>
      <c r="K1499" t="s">
        <v>7897</v>
      </c>
      <c r="L1499">
        <v>2</v>
      </c>
      <c r="M1499">
        <v>2</v>
      </c>
      <c r="N1499">
        <v>2</v>
      </c>
      <c r="O1499">
        <v>8.8000000000000007</v>
      </c>
      <c r="P1499">
        <v>8.8000000000000007</v>
      </c>
      <c r="Q1499">
        <v>8.8000000000000007</v>
      </c>
      <c r="R1499">
        <v>37.270000000000003</v>
      </c>
      <c r="S1499">
        <v>1.8546000000000001E-3</v>
      </c>
      <c r="T1499">
        <v>2.2082000000000002</v>
      </c>
      <c r="U1499">
        <v>56238000</v>
      </c>
      <c r="V1499">
        <v>5</v>
      </c>
      <c r="W1499">
        <v>23.573</v>
      </c>
      <c r="X1499">
        <v>23.575040000000001</v>
      </c>
      <c r="Y1499">
        <v>21.711010000000002</v>
      </c>
      <c r="Z1499">
        <v>23.757860000000001</v>
      </c>
      <c r="AA1499">
        <v>23.717849999999999</v>
      </c>
      <c r="AB1499">
        <v>23.46538</v>
      </c>
    </row>
    <row r="1500" spans="2:28" x14ac:dyDescent="0.25">
      <c r="B1500">
        <v>1.7133342905368001</v>
      </c>
      <c r="C1500">
        <v>-0.25548934936523399</v>
      </c>
      <c r="D1500" t="s">
        <v>4128</v>
      </c>
      <c r="E1500" t="s">
        <v>4128</v>
      </c>
      <c r="F1500" t="s">
        <v>4129</v>
      </c>
      <c r="G1500" t="s">
        <v>4130</v>
      </c>
      <c r="H1500" t="s">
        <v>7132</v>
      </c>
      <c r="I1500">
        <v>1</v>
      </c>
      <c r="J1500">
        <v>4</v>
      </c>
      <c r="K1500" t="s">
        <v>4127</v>
      </c>
      <c r="L1500">
        <v>7</v>
      </c>
      <c r="M1500">
        <v>7</v>
      </c>
      <c r="N1500">
        <v>7</v>
      </c>
      <c r="O1500">
        <v>16.7</v>
      </c>
      <c r="P1500">
        <v>16.7</v>
      </c>
      <c r="Q1500">
        <v>16.7</v>
      </c>
      <c r="R1500">
        <v>72.322000000000003</v>
      </c>
      <c r="S1500">
        <v>0</v>
      </c>
      <c r="T1500">
        <v>20.466999999999999</v>
      </c>
      <c r="U1500">
        <v>223840000</v>
      </c>
      <c r="V1500">
        <v>13</v>
      </c>
      <c r="W1500">
        <v>24.89087</v>
      </c>
      <c r="X1500">
        <v>24.874410000000001</v>
      </c>
      <c r="Y1500">
        <v>25.079969999999999</v>
      </c>
      <c r="Z1500">
        <v>25.175879999999999</v>
      </c>
      <c r="AA1500">
        <v>25.212340000000001</v>
      </c>
      <c r="AB1500">
        <v>25.223500000000001</v>
      </c>
    </row>
    <row r="1501" spans="2:28" x14ac:dyDescent="0.25">
      <c r="B1501">
        <v>0.41793737943223103</v>
      </c>
      <c r="C1501">
        <v>0.231388727823891</v>
      </c>
      <c r="D1501" t="s">
        <v>4132</v>
      </c>
      <c r="E1501" t="s">
        <v>4132</v>
      </c>
      <c r="F1501" t="s">
        <v>4133</v>
      </c>
      <c r="G1501" t="s">
        <v>4134</v>
      </c>
      <c r="H1501" t="s">
        <v>7132</v>
      </c>
      <c r="I1501">
        <v>1</v>
      </c>
      <c r="J1501">
        <v>4</v>
      </c>
      <c r="K1501" t="s">
        <v>4131</v>
      </c>
      <c r="L1501">
        <v>5</v>
      </c>
      <c r="M1501">
        <v>5</v>
      </c>
      <c r="N1501">
        <v>4</v>
      </c>
      <c r="O1501">
        <v>12.1</v>
      </c>
      <c r="P1501">
        <v>12.1</v>
      </c>
      <c r="Q1501">
        <v>9.1</v>
      </c>
      <c r="R1501">
        <v>62.021999999999998</v>
      </c>
      <c r="S1501">
        <v>0</v>
      </c>
      <c r="T1501">
        <v>19.78</v>
      </c>
      <c r="U1501">
        <v>370660000</v>
      </c>
      <c r="V1501">
        <v>19</v>
      </c>
      <c r="W1501">
        <v>25.6615</v>
      </c>
      <c r="X1501">
        <v>26.140139999999999</v>
      </c>
      <c r="Y1501">
        <v>26.09225</v>
      </c>
      <c r="Z1501">
        <v>25.861619999999998</v>
      </c>
      <c r="AA1501">
        <v>25.960509999999999</v>
      </c>
      <c r="AB1501">
        <v>25.377590000000001</v>
      </c>
    </row>
    <row r="1502" spans="2:28" x14ac:dyDescent="0.25">
      <c r="B1502">
        <v>1.0169050973992599</v>
      </c>
      <c r="C1502">
        <v>-0.31683222452799598</v>
      </c>
      <c r="D1502" t="s">
        <v>4137</v>
      </c>
      <c r="E1502" t="s">
        <v>4137</v>
      </c>
      <c r="F1502" t="s">
        <v>4138</v>
      </c>
      <c r="G1502" t="s">
        <v>4139</v>
      </c>
      <c r="H1502" t="s">
        <v>7132</v>
      </c>
      <c r="I1502">
        <v>1</v>
      </c>
      <c r="J1502">
        <v>4</v>
      </c>
      <c r="K1502" t="s">
        <v>4136</v>
      </c>
      <c r="L1502">
        <v>13</v>
      </c>
      <c r="M1502">
        <v>13</v>
      </c>
      <c r="N1502">
        <v>13</v>
      </c>
      <c r="O1502">
        <v>22.5</v>
      </c>
      <c r="P1502">
        <v>22.5</v>
      </c>
      <c r="Q1502">
        <v>22.5</v>
      </c>
      <c r="R1502">
        <v>83.040999999999997</v>
      </c>
      <c r="S1502">
        <v>0</v>
      </c>
      <c r="T1502">
        <v>59.444000000000003</v>
      </c>
      <c r="U1502">
        <v>759080000</v>
      </c>
      <c r="V1502">
        <v>44</v>
      </c>
      <c r="W1502">
        <v>26.512799999999999</v>
      </c>
      <c r="X1502">
        <v>26.7743</v>
      </c>
      <c r="Y1502">
        <v>26.903569999999998</v>
      </c>
      <c r="Z1502">
        <v>26.937750000000001</v>
      </c>
      <c r="AA1502">
        <v>27.226469999999999</v>
      </c>
      <c r="AB1502">
        <v>26.976949999999999</v>
      </c>
    </row>
    <row r="1503" spans="2:28" x14ac:dyDescent="0.25">
      <c r="B1503">
        <v>0.50140025944050903</v>
      </c>
      <c r="C1503">
        <v>0.15471903483072999</v>
      </c>
      <c r="D1503" t="s">
        <v>4141</v>
      </c>
      <c r="E1503" t="s">
        <v>4142</v>
      </c>
      <c r="F1503" t="s">
        <v>4143</v>
      </c>
      <c r="G1503" t="s">
        <v>4144</v>
      </c>
      <c r="H1503" t="s">
        <v>7132</v>
      </c>
      <c r="I1503">
        <v>1</v>
      </c>
      <c r="J1503">
        <v>4</v>
      </c>
      <c r="K1503" t="s">
        <v>4140</v>
      </c>
      <c r="L1503">
        <v>9</v>
      </c>
      <c r="M1503">
        <v>9</v>
      </c>
      <c r="N1503">
        <v>8</v>
      </c>
      <c r="O1503">
        <v>21</v>
      </c>
      <c r="P1503">
        <v>21</v>
      </c>
      <c r="Q1503">
        <v>19.3</v>
      </c>
      <c r="R1503">
        <v>59.584000000000003</v>
      </c>
      <c r="S1503">
        <v>0</v>
      </c>
      <c r="T1503">
        <v>14.76</v>
      </c>
      <c r="U1503">
        <v>385510000</v>
      </c>
      <c r="V1503">
        <v>39</v>
      </c>
      <c r="W1503">
        <v>25.93573</v>
      </c>
      <c r="X1503">
        <v>25.921890000000001</v>
      </c>
      <c r="Y1503">
        <v>26.196739999999998</v>
      </c>
      <c r="Z1503">
        <v>25.700810000000001</v>
      </c>
      <c r="AA1503">
        <v>26.048390000000001</v>
      </c>
      <c r="AB1503">
        <v>25.841010000000001</v>
      </c>
    </row>
    <row r="1504" spans="2:28" x14ac:dyDescent="0.25">
      <c r="B1504">
        <v>0.68498603505912403</v>
      </c>
      <c r="C1504">
        <v>-0.24819056193033601</v>
      </c>
      <c r="D1504" t="s">
        <v>4146</v>
      </c>
      <c r="E1504" t="s">
        <v>4146</v>
      </c>
      <c r="F1504" t="s">
        <v>4147</v>
      </c>
      <c r="G1504" t="s">
        <v>4148</v>
      </c>
      <c r="H1504" t="s">
        <v>7132</v>
      </c>
      <c r="I1504">
        <v>1</v>
      </c>
      <c r="J1504">
        <v>4</v>
      </c>
      <c r="K1504" t="s">
        <v>4145</v>
      </c>
      <c r="L1504">
        <v>97</v>
      </c>
      <c r="M1504">
        <v>88</v>
      </c>
      <c r="N1504">
        <v>88</v>
      </c>
      <c r="O1504">
        <v>53.5</v>
      </c>
      <c r="P1504">
        <v>50.9</v>
      </c>
      <c r="Q1504">
        <v>50.9</v>
      </c>
      <c r="R1504">
        <v>281.22000000000003</v>
      </c>
      <c r="S1504">
        <v>0</v>
      </c>
      <c r="T1504">
        <v>323.31</v>
      </c>
      <c r="U1504">
        <v>10335000000</v>
      </c>
      <c r="V1504">
        <v>469</v>
      </c>
      <c r="W1504">
        <v>30.411249999999999</v>
      </c>
      <c r="X1504">
        <v>30.433900000000001</v>
      </c>
      <c r="Y1504">
        <v>30.68629</v>
      </c>
      <c r="Z1504">
        <v>30.520849999999999</v>
      </c>
      <c r="AA1504">
        <v>31.0031</v>
      </c>
      <c r="AB1504">
        <v>30.75207</v>
      </c>
    </row>
    <row r="1505" spans="2:28" x14ac:dyDescent="0.25">
      <c r="B1505">
        <v>0.18096866667744399</v>
      </c>
      <c r="C1505">
        <v>0.48585128784179699</v>
      </c>
      <c r="D1505" t="s">
        <v>7898</v>
      </c>
      <c r="E1505" t="s">
        <v>7898</v>
      </c>
      <c r="F1505" t="s">
        <v>7899</v>
      </c>
      <c r="G1505" t="s">
        <v>7900</v>
      </c>
      <c r="H1505" t="s">
        <v>7132</v>
      </c>
      <c r="I1505">
        <v>1</v>
      </c>
      <c r="J1505">
        <v>4</v>
      </c>
      <c r="K1505" t="s">
        <v>146</v>
      </c>
      <c r="L1505">
        <v>3</v>
      </c>
      <c r="M1505">
        <v>3</v>
      </c>
      <c r="N1505">
        <v>3</v>
      </c>
      <c r="O1505">
        <v>14.2</v>
      </c>
      <c r="P1505">
        <v>14.2</v>
      </c>
      <c r="Q1505">
        <v>14.2</v>
      </c>
      <c r="R1505">
        <v>36.866999999999997</v>
      </c>
      <c r="S1505">
        <v>0</v>
      </c>
      <c r="T1505">
        <v>6.4753999999999996</v>
      </c>
      <c r="U1505">
        <v>50386000</v>
      </c>
      <c r="V1505">
        <v>7</v>
      </c>
      <c r="W1505">
        <v>23.379280000000001</v>
      </c>
      <c r="X1505">
        <v>23.972989999999999</v>
      </c>
      <c r="Y1505">
        <v>23.401579999999999</v>
      </c>
      <c r="Z1505">
        <v>21.13843</v>
      </c>
      <c r="AA1505">
        <v>24.4482</v>
      </c>
      <c r="AB1505">
        <v>23.709669999999999</v>
      </c>
    </row>
    <row r="1506" spans="2:28" x14ac:dyDescent="0.25">
      <c r="B1506">
        <v>0.40378718768805999</v>
      </c>
      <c r="C1506">
        <v>-0.31313578287760502</v>
      </c>
      <c r="D1506" t="s">
        <v>7901</v>
      </c>
      <c r="E1506" t="s">
        <v>7901</v>
      </c>
      <c r="F1506" t="s">
        <v>7902</v>
      </c>
      <c r="G1506" t="s">
        <v>7903</v>
      </c>
      <c r="H1506" t="s">
        <v>7132</v>
      </c>
      <c r="I1506">
        <v>1</v>
      </c>
      <c r="J1506">
        <v>4</v>
      </c>
      <c r="K1506" t="s">
        <v>1356</v>
      </c>
      <c r="L1506">
        <v>4</v>
      </c>
      <c r="M1506">
        <v>4</v>
      </c>
      <c r="N1506">
        <v>4</v>
      </c>
      <c r="O1506">
        <v>15</v>
      </c>
      <c r="P1506">
        <v>15</v>
      </c>
      <c r="Q1506">
        <v>15</v>
      </c>
      <c r="R1506">
        <v>39.915999999999997</v>
      </c>
      <c r="S1506">
        <v>0</v>
      </c>
      <c r="T1506">
        <v>4.4611999999999998</v>
      </c>
      <c r="U1506">
        <v>66845000</v>
      </c>
      <c r="V1506">
        <v>9</v>
      </c>
      <c r="W1506">
        <v>23.738</v>
      </c>
      <c r="X1506">
        <v>22.838049999999999</v>
      </c>
      <c r="Y1506">
        <v>23.88852</v>
      </c>
      <c r="Z1506">
        <v>23.76567</v>
      </c>
      <c r="AA1506">
        <v>23.79907</v>
      </c>
      <c r="AB1506">
        <v>23.839230000000001</v>
      </c>
    </row>
    <row r="1507" spans="2:28" x14ac:dyDescent="0.25">
      <c r="B1507">
        <v>0.51494135032001997</v>
      </c>
      <c r="C1507">
        <v>-5.6121826171875E-2</v>
      </c>
      <c r="D1507" t="s">
        <v>4155</v>
      </c>
      <c r="E1507" t="s">
        <v>4155</v>
      </c>
      <c r="F1507" t="s">
        <v>4156</v>
      </c>
      <c r="G1507" t="s">
        <v>4157</v>
      </c>
      <c r="H1507" t="s">
        <v>7132</v>
      </c>
      <c r="I1507">
        <v>1</v>
      </c>
      <c r="J1507">
        <v>4</v>
      </c>
      <c r="K1507" t="s">
        <v>4154</v>
      </c>
      <c r="L1507">
        <v>19</v>
      </c>
      <c r="M1507">
        <v>19</v>
      </c>
      <c r="N1507">
        <v>19</v>
      </c>
      <c r="O1507">
        <v>19.7</v>
      </c>
      <c r="P1507">
        <v>19.7</v>
      </c>
      <c r="Q1507">
        <v>19.7</v>
      </c>
      <c r="R1507">
        <v>144.27000000000001</v>
      </c>
      <c r="S1507">
        <v>0</v>
      </c>
      <c r="T1507">
        <v>49.55</v>
      </c>
      <c r="U1507">
        <v>768870000</v>
      </c>
      <c r="V1507">
        <v>60</v>
      </c>
      <c r="W1507">
        <v>26.912960000000002</v>
      </c>
      <c r="X1507">
        <v>26.773289999999999</v>
      </c>
      <c r="Y1507">
        <v>26.918209999999998</v>
      </c>
      <c r="Z1507">
        <v>26.925699999999999</v>
      </c>
      <c r="AA1507">
        <v>26.913650000000001</v>
      </c>
      <c r="AB1507">
        <v>26.933479999999999</v>
      </c>
    </row>
    <row r="1508" spans="2:28" x14ac:dyDescent="0.25">
      <c r="B1508">
        <v>0.128999765330017</v>
      </c>
      <c r="C1508">
        <v>0.60453542073567601</v>
      </c>
      <c r="D1508" t="s">
        <v>7904</v>
      </c>
      <c r="E1508" t="s">
        <v>7904</v>
      </c>
      <c r="F1508" t="s">
        <v>7905</v>
      </c>
      <c r="G1508" t="s">
        <v>7906</v>
      </c>
      <c r="H1508" t="s">
        <v>7132</v>
      </c>
      <c r="I1508">
        <v>1</v>
      </c>
      <c r="J1508">
        <v>4</v>
      </c>
      <c r="K1508" t="s">
        <v>7907</v>
      </c>
      <c r="L1508">
        <v>2</v>
      </c>
      <c r="M1508">
        <v>2</v>
      </c>
      <c r="N1508">
        <v>2</v>
      </c>
      <c r="O1508">
        <v>12.1</v>
      </c>
      <c r="P1508">
        <v>12.1</v>
      </c>
      <c r="Q1508">
        <v>12.1</v>
      </c>
      <c r="R1508">
        <v>23.805</v>
      </c>
      <c r="S1508">
        <v>0</v>
      </c>
      <c r="T1508">
        <v>3.3016999999999999</v>
      </c>
      <c r="U1508">
        <v>284320000</v>
      </c>
      <c r="V1508">
        <v>11</v>
      </c>
      <c r="W1508">
        <v>25.746559999999999</v>
      </c>
      <c r="X1508">
        <v>21.267289999999999</v>
      </c>
      <c r="Y1508">
        <v>25.586290000000002</v>
      </c>
      <c r="Z1508">
        <v>22.539619999999999</v>
      </c>
      <c r="AA1508">
        <v>22.864190000000001</v>
      </c>
      <c r="AB1508">
        <v>25.382709999999999</v>
      </c>
    </row>
    <row r="1509" spans="2:28" x14ac:dyDescent="0.25">
      <c r="B1509">
        <v>0.479226306657559</v>
      </c>
      <c r="C1509">
        <v>0.900134404500324</v>
      </c>
      <c r="D1509" t="s">
        <v>4163</v>
      </c>
      <c r="E1509" t="s">
        <v>4163</v>
      </c>
      <c r="F1509" t="s">
        <v>4164</v>
      </c>
      <c r="G1509" t="s">
        <v>4165</v>
      </c>
      <c r="H1509" t="s">
        <v>7132</v>
      </c>
      <c r="I1509">
        <v>1</v>
      </c>
      <c r="J1509">
        <v>4</v>
      </c>
      <c r="K1509" t="s">
        <v>4162</v>
      </c>
      <c r="L1509">
        <v>4</v>
      </c>
      <c r="M1509">
        <v>4</v>
      </c>
      <c r="N1509">
        <v>4</v>
      </c>
      <c r="O1509">
        <v>19.600000000000001</v>
      </c>
      <c r="P1509">
        <v>19.600000000000001</v>
      </c>
      <c r="Q1509">
        <v>19.600000000000001</v>
      </c>
      <c r="R1509">
        <v>31.791</v>
      </c>
      <c r="S1509">
        <v>0</v>
      </c>
      <c r="T1509">
        <v>19.698</v>
      </c>
      <c r="U1509">
        <v>195010000</v>
      </c>
      <c r="V1509">
        <v>9</v>
      </c>
      <c r="W1509">
        <v>25.138559999999998</v>
      </c>
      <c r="X1509">
        <v>25.567240000000002</v>
      </c>
      <c r="Y1509">
        <v>24.839279999999999</v>
      </c>
      <c r="Z1509">
        <v>25.09937</v>
      </c>
      <c r="AA1509">
        <v>22.706219999999998</v>
      </c>
      <c r="AB1509">
        <v>25.039090000000002</v>
      </c>
    </row>
    <row r="1510" spans="2:28" x14ac:dyDescent="0.25">
      <c r="B1510">
        <v>2.1314205453678401</v>
      </c>
      <c r="C1510">
        <v>0.37337748209635502</v>
      </c>
      <c r="D1510" t="s">
        <v>4167</v>
      </c>
      <c r="E1510" t="s">
        <v>4167</v>
      </c>
      <c r="F1510" t="s">
        <v>4168</v>
      </c>
      <c r="G1510" t="s">
        <v>4169</v>
      </c>
      <c r="H1510" t="s">
        <v>7132</v>
      </c>
      <c r="I1510">
        <v>1</v>
      </c>
      <c r="J1510">
        <v>4</v>
      </c>
      <c r="K1510" t="s">
        <v>4166</v>
      </c>
      <c r="L1510">
        <v>8</v>
      </c>
      <c r="M1510">
        <v>8</v>
      </c>
      <c r="N1510">
        <v>8</v>
      </c>
      <c r="O1510">
        <v>46.9</v>
      </c>
      <c r="P1510">
        <v>46.9</v>
      </c>
      <c r="Q1510">
        <v>46.9</v>
      </c>
      <c r="R1510">
        <v>25.57</v>
      </c>
      <c r="S1510">
        <v>0</v>
      </c>
      <c r="T1510">
        <v>52.432000000000002</v>
      </c>
      <c r="U1510">
        <v>1026000000</v>
      </c>
      <c r="V1510">
        <v>56</v>
      </c>
      <c r="W1510">
        <v>27.505590000000002</v>
      </c>
      <c r="X1510">
        <v>27.52253</v>
      </c>
      <c r="Y1510">
        <v>27.52477</v>
      </c>
      <c r="Z1510">
        <v>27.013400000000001</v>
      </c>
      <c r="AA1510">
        <v>27.27008</v>
      </c>
      <c r="AB1510">
        <v>27.149280000000001</v>
      </c>
    </row>
    <row r="1511" spans="2:28" x14ac:dyDescent="0.25">
      <c r="B1511">
        <v>0.61688007396807598</v>
      </c>
      <c r="C1511">
        <v>8.3314895629882799E-2</v>
      </c>
      <c r="D1511" t="s">
        <v>4170</v>
      </c>
      <c r="E1511" t="s">
        <v>4170</v>
      </c>
      <c r="F1511" t="s">
        <v>4171</v>
      </c>
      <c r="G1511" t="s">
        <v>4172</v>
      </c>
      <c r="H1511" t="s">
        <v>7132</v>
      </c>
      <c r="I1511">
        <v>1</v>
      </c>
      <c r="J1511">
        <v>4</v>
      </c>
      <c r="L1511">
        <v>4</v>
      </c>
      <c r="M1511">
        <v>4</v>
      </c>
      <c r="N1511">
        <v>4</v>
      </c>
      <c r="O1511">
        <v>10.9</v>
      </c>
      <c r="P1511">
        <v>10.9</v>
      </c>
      <c r="Q1511">
        <v>10.9</v>
      </c>
      <c r="R1511">
        <v>42.256</v>
      </c>
      <c r="S1511">
        <v>0</v>
      </c>
      <c r="T1511">
        <v>5.3851000000000004</v>
      </c>
      <c r="U1511">
        <v>131140000</v>
      </c>
      <c r="V1511">
        <v>19</v>
      </c>
      <c r="W1511">
        <v>24.421430000000001</v>
      </c>
      <c r="X1511">
        <v>24.371390000000002</v>
      </c>
      <c r="Y1511">
        <v>24.40035</v>
      </c>
      <c r="Z1511">
        <v>24.234179999999999</v>
      </c>
      <c r="AA1511">
        <v>24.42924</v>
      </c>
      <c r="AB1511">
        <v>24.279800000000002</v>
      </c>
    </row>
    <row r="1512" spans="2:28" x14ac:dyDescent="0.25">
      <c r="B1512">
        <v>0.22721062549961099</v>
      </c>
      <c r="C1512">
        <v>-0.338226318359375</v>
      </c>
      <c r="D1512" t="s">
        <v>7908</v>
      </c>
      <c r="E1512" t="s">
        <v>7908</v>
      </c>
      <c r="F1512" t="s">
        <v>7909</v>
      </c>
      <c r="G1512" t="s">
        <v>7910</v>
      </c>
      <c r="H1512" t="s">
        <v>7132</v>
      </c>
      <c r="I1512">
        <v>1</v>
      </c>
      <c r="J1512">
        <v>4</v>
      </c>
      <c r="K1512" t="s">
        <v>7911</v>
      </c>
      <c r="L1512">
        <v>3</v>
      </c>
      <c r="M1512">
        <v>3</v>
      </c>
      <c r="N1512">
        <v>3</v>
      </c>
      <c r="O1512">
        <v>10.6</v>
      </c>
      <c r="P1512">
        <v>10.6</v>
      </c>
      <c r="Q1512">
        <v>10.6</v>
      </c>
      <c r="R1512">
        <v>50.420999999999999</v>
      </c>
      <c r="S1512">
        <v>0</v>
      </c>
      <c r="T1512">
        <v>8.3963000000000001</v>
      </c>
      <c r="U1512">
        <v>56182000</v>
      </c>
      <c r="V1512">
        <v>7</v>
      </c>
      <c r="W1512">
        <v>23.133859999999999</v>
      </c>
      <c r="X1512">
        <v>22.295310000000001</v>
      </c>
      <c r="Y1512">
        <v>24.249169999999999</v>
      </c>
      <c r="Z1512">
        <v>23.31382</v>
      </c>
      <c r="AA1512">
        <v>23.79045</v>
      </c>
      <c r="AB1512">
        <v>23.588750000000001</v>
      </c>
    </row>
    <row r="1513" spans="2:28" x14ac:dyDescent="0.25">
      <c r="B1513">
        <v>1.26710148442544</v>
      </c>
      <c r="C1513">
        <v>0.30332756042480502</v>
      </c>
      <c r="D1513" t="s">
        <v>4185</v>
      </c>
      <c r="E1513" t="s">
        <v>4185</v>
      </c>
      <c r="F1513" t="s">
        <v>4186</v>
      </c>
      <c r="G1513" t="s">
        <v>4187</v>
      </c>
      <c r="H1513" t="s">
        <v>7132</v>
      </c>
      <c r="I1513">
        <v>1</v>
      </c>
      <c r="J1513">
        <v>4</v>
      </c>
      <c r="K1513" t="s">
        <v>4184</v>
      </c>
      <c r="L1513">
        <v>14</v>
      </c>
      <c r="M1513">
        <v>14</v>
      </c>
      <c r="N1513">
        <v>14</v>
      </c>
      <c r="O1513">
        <v>46.9</v>
      </c>
      <c r="P1513">
        <v>46.9</v>
      </c>
      <c r="Q1513">
        <v>46.9</v>
      </c>
      <c r="R1513">
        <v>43.323</v>
      </c>
      <c r="S1513">
        <v>0</v>
      </c>
      <c r="T1513">
        <v>91.641000000000005</v>
      </c>
      <c r="U1513">
        <v>2963500000</v>
      </c>
      <c r="V1513">
        <v>54</v>
      </c>
      <c r="W1513">
        <v>28.888850000000001</v>
      </c>
      <c r="X1513">
        <v>29.010280000000002</v>
      </c>
      <c r="Y1513">
        <v>29.210229999999999</v>
      </c>
      <c r="Z1513">
        <v>28.741589999999999</v>
      </c>
      <c r="AA1513">
        <v>28.621849999999998</v>
      </c>
      <c r="AB1513">
        <v>28.835930000000001</v>
      </c>
    </row>
    <row r="1514" spans="2:28" x14ac:dyDescent="0.25">
      <c r="B1514">
        <v>1.3828068125217401</v>
      </c>
      <c r="C1514">
        <v>-0.44210624694824202</v>
      </c>
      <c r="D1514" t="s">
        <v>4193</v>
      </c>
      <c r="E1514" t="s">
        <v>4193</v>
      </c>
      <c r="F1514" t="s">
        <v>4194</v>
      </c>
      <c r="G1514" t="s">
        <v>4195</v>
      </c>
      <c r="H1514" t="s">
        <v>7132</v>
      </c>
      <c r="I1514">
        <v>1</v>
      </c>
      <c r="J1514">
        <v>4</v>
      </c>
      <c r="K1514" t="s">
        <v>4192</v>
      </c>
      <c r="L1514">
        <v>11</v>
      </c>
      <c r="M1514">
        <v>11</v>
      </c>
      <c r="N1514">
        <v>11</v>
      </c>
      <c r="O1514">
        <v>32</v>
      </c>
      <c r="P1514">
        <v>32</v>
      </c>
      <c r="Q1514">
        <v>32</v>
      </c>
      <c r="R1514">
        <v>49.03</v>
      </c>
      <c r="S1514">
        <v>0</v>
      </c>
      <c r="T1514">
        <v>61.826000000000001</v>
      </c>
      <c r="U1514">
        <v>673770000</v>
      </c>
      <c r="V1514">
        <v>42</v>
      </c>
      <c r="W1514">
        <v>26.492760000000001</v>
      </c>
      <c r="X1514">
        <v>26.31315</v>
      </c>
      <c r="Y1514">
        <v>26.527830000000002</v>
      </c>
      <c r="Z1514">
        <v>26.809799999999999</v>
      </c>
      <c r="AA1514">
        <v>27.14667</v>
      </c>
      <c r="AB1514">
        <v>26.703589999999998</v>
      </c>
    </row>
    <row r="1515" spans="2:28" x14ac:dyDescent="0.25">
      <c r="B1515">
        <v>9.7428862202842303E-2</v>
      </c>
      <c r="C1515">
        <v>6.2995910644531306E-2</v>
      </c>
      <c r="D1515" t="s">
        <v>4197</v>
      </c>
      <c r="E1515" t="s">
        <v>4197</v>
      </c>
      <c r="F1515" t="s">
        <v>4198</v>
      </c>
      <c r="G1515" t="s">
        <v>4199</v>
      </c>
      <c r="H1515" t="s">
        <v>7132</v>
      </c>
      <c r="I1515">
        <v>1</v>
      </c>
      <c r="J1515">
        <v>4</v>
      </c>
      <c r="K1515" t="s">
        <v>4196</v>
      </c>
      <c r="L1515">
        <v>4</v>
      </c>
      <c r="M1515">
        <v>4</v>
      </c>
      <c r="N1515">
        <v>4</v>
      </c>
      <c r="O1515">
        <v>4.3</v>
      </c>
      <c r="P1515">
        <v>4.3</v>
      </c>
      <c r="Q1515">
        <v>4.3</v>
      </c>
      <c r="R1515">
        <v>111.71</v>
      </c>
      <c r="S1515">
        <v>0</v>
      </c>
      <c r="T1515">
        <v>5.6509999999999998</v>
      </c>
      <c r="U1515">
        <v>87461000</v>
      </c>
      <c r="V1515">
        <v>10</v>
      </c>
      <c r="W1515">
        <v>23.904260000000001</v>
      </c>
      <c r="X1515">
        <v>23.659600000000001</v>
      </c>
      <c r="Y1515">
        <v>23.894670000000001</v>
      </c>
      <c r="Z1515">
        <v>23.34337</v>
      </c>
      <c r="AA1515">
        <v>24.07985</v>
      </c>
      <c r="AB1515">
        <v>23.846319999999999</v>
      </c>
    </row>
    <row r="1516" spans="2:28" x14ac:dyDescent="0.25">
      <c r="B1516">
        <v>2.99271198890084E-2</v>
      </c>
      <c r="C1516">
        <v>-1.8809000651042899E-2</v>
      </c>
      <c r="D1516" t="s">
        <v>4200</v>
      </c>
      <c r="E1516" t="s">
        <v>4200</v>
      </c>
      <c r="F1516" t="s">
        <v>4201</v>
      </c>
      <c r="G1516" t="s">
        <v>4202</v>
      </c>
      <c r="H1516" t="s">
        <v>7132</v>
      </c>
      <c r="I1516">
        <v>1</v>
      </c>
      <c r="J1516">
        <v>4</v>
      </c>
      <c r="K1516" t="s">
        <v>3330</v>
      </c>
      <c r="L1516">
        <v>7</v>
      </c>
      <c r="M1516">
        <v>7</v>
      </c>
      <c r="N1516">
        <v>7</v>
      </c>
      <c r="O1516">
        <v>9.6999999999999993</v>
      </c>
      <c r="P1516">
        <v>9.6999999999999993</v>
      </c>
      <c r="Q1516">
        <v>9.6999999999999993</v>
      </c>
      <c r="R1516">
        <v>90.244</v>
      </c>
      <c r="S1516">
        <v>0</v>
      </c>
      <c r="T1516">
        <v>13.448</v>
      </c>
      <c r="U1516">
        <v>202260000</v>
      </c>
      <c r="V1516">
        <v>21</v>
      </c>
      <c r="W1516">
        <v>25.19659</v>
      </c>
      <c r="X1516">
        <v>24.584</v>
      </c>
      <c r="Y1516">
        <v>25.117319999999999</v>
      </c>
      <c r="Z1516">
        <v>25.136569999999999</v>
      </c>
      <c r="AA1516">
        <v>24.831949999999999</v>
      </c>
      <c r="AB1516">
        <v>24.985810000000001</v>
      </c>
    </row>
    <row r="1517" spans="2:28" x14ac:dyDescent="0.25">
      <c r="B1517">
        <v>0.28880337035687798</v>
      </c>
      <c r="C1517">
        <v>-0.20707766215006601</v>
      </c>
      <c r="D1517" t="s">
        <v>4213</v>
      </c>
      <c r="E1517" t="s">
        <v>4213</v>
      </c>
      <c r="F1517" t="s">
        <v>4214</v>
      </c>
      <c r="G1517" t="s">
        <v>4215</v>
      </c>
      <c r="H1517" t="s">
        <v>7132</v>
      </c>
      <c r="I1517">
        <v>1</v>
      </c>
      <c r="J1517">
        <v>4</v>
      </c>
      <c r="K1517" t="s">
        <v>4212</v>
      </c>
      <c r="L1517">
        <v>4</v>
      </c>
      <c r="M1517">
        <v>4</v>
      </c>
      <c r="N1517">
        <v>4</v>
      </c>
      <c r="O1517">
        <v>14.7</v>
      </c>
      <c r="P1517">
        <v>14.7</v>
      </c>
      <c r="Q1517">
        <v>14.7</v>
      </c>
      <c r="R1517">
        <v>51.847000000000001</v>
      </c>
      <c r="S1517">
        <v>0</v>
      </c>
      <c r="T1517">
        <v>7.4813000000000001</v>
      </c>
      <c r="U1517">
        <v>153330000</v>
      </c>
      <c r="V1517">
        <v>15</v>
      </c>
      <c r="W1517">
        <v>24.11957</v>
      </c>
      <c r="X1517">
        <v>24.338920000000002</v>
      </c>
      <c r="Y1517">
        <v>24.88767</v>
      </c>
      <c r="Z1517">
        <v>24.422720000000002</v>
      </c>
      <c r="AA1517">
        <v>24.538779999999999</v>
      </c>
      <c r="AB1517">
        <v>25.0059</v>
      </c>
    </row>
    <row r="1518" spans="2:28" x14ac:dyDescent="0.25">
      <c r="B1518">
        <v>0.59875570858271299</v>
      </c>
      <c r="C1518">
        <v>-0.84122276306152299</v>
      </c>
      <c r="D1518" t="s">
        <v>7912</v>
      </c>
      <c r="E1518" t="s">
        <v>7912</v>
      </c>
      <c r="F1518" t="s">
        <v>7913</v>
      </c>
      <c r="G1518" t="s">
        <v>7914</v>
      </c>
      <c r="H1518" t="s">
        <v>7132</v>
      </c>
      <c r="I1518">
        <v>1</v>
      </c>
      <c r="J1518">
        <v>4</v>
      </c>
      <c r="K1518" t="s">
        <v>7915</v>
      </c>
      <c r="L1518">
        <v>3</v>
      </c>
      <c r="M1518">
        <v>3</v>
      </c>
      <c r="N1518">
        <v>3</v>
      </c>
      <c r="O1518">
        <v>8.5</v>
      </c>
      <c r="P1518">
        <v>8.5</v>
      </c>
      <c r="Q1518">
        <v>8.5</v>
      </c>
      <c r="R1518">
        <v>52.597000000000001</v>
      </c>
      <c r="S1518">
        <v>0</v>
      </c>
      <c r="T1518">
        <v>7.3178000000000001</v>
      </c>
      <c r="U1518">
        <v>93918000</v>
      </c>
      <c r="V1518">
        <v>7</v>
      </c>
      <c r="W1518">
        <v>24.492529999999999</v>
      </c>
      <c r="X1518">
        <v>22.846119999999999</v>
      </c>
      <c r="Y1518">
        <v>22.450690000000002</v>
      </c>
      <c r="Z1518">
        <v>24.216529999999999</v>
      </c>
      <c r="AA1518">
        <v>23.98659</v>
      </c>
      <c r="AB1518">
        <v>24.10988</v>
      </c>
    </row>
    <row r="1519" spans="2:28" x14ac:dyDescent="0.25">
      <c r="B1519">
        <v>1.01114229120685</v>
      </c>
      <c r="C1519">
        <v>0.42767842610676998</v>
      </c>
      <c r="D1519" t="s">
        <v>4217</v>
      </c>
      <c r="E1519" t="s">
        <v>4217</v>
      </c>
      <c r="F1519" t="s">
        <v>4218</v>
      </c>
      <c r="G1519" t="s">
        <v>4219</v>
      </c>
      <c r="H1519" t="s">
        <v>7132</v>
      </c>
      <c r="I1519">
        <v>1</v>
      </c>
      <c r="J1519">
        <v>4</v>
      </c>
      <c r="K1519" t="s">
        <v>4216</v>
      </c>
      <c r="L1519">
        <v>4</v>
      </c>
      <c r="M1519">
        <v>4</v>
      </c>
      <c r="N1519">
        <v>4</v>
      </c>
      <c r="O1519">
        <v>10</v>
      </c>
      <c r="P1519">
        <v>10</v>
      </c>
      <c r="Q1519">
        <v>10</v>
      </c>
      <c r="R1519">
        <v>61.271000000000001</v>
      </c>
      <c r="S1519">
        <v>0</v>
      </c>
      <c r="T1519">
        <v>12.249000000000001</v>
      </c>
      <c r="U1519">
        <v>156420000</v>
      </c>
      <c r="V1519">
        <v>15</v>
      </c>
      <c r="W1519">
        <v>24.590119999999999</v>
      </c>
      <c r="X1519">
        <v>24.88213</v>
      </c>
      <c r="Y1519">
        <v>25.077570000000001</v>
      </c>
      <c r="Z1519">
        <v>24.4496</v>
      </c>
      <c r="AA1519">
        <v>24.64828</v>
      </c>
      <c r="AB1519">
        <v>24.168900000000001</v>
      </c>
    </row>
    <row r="1520" spans="2:28" x14ac:dyDescent="0.25">
      <c r="B1520">
        <v>0.20898925331874399</v>
      </c>
      <c r="C1520">
        <v>-0.25840314229329697</v>
      </c>
      <c r="D1520" t="s">
        <v>7916</v>
      </c>
      <c r="E1520" t="s">
        <v>7916</v>
      </c>
      <c r="F1520" t="s">
        <v>7917</v>
      </c>
      <c r="G1520" t="s">
        <v>7918</v>
      </c>
      <c r="H1520" t="s">
        <v>7132</v>
      </c>
      <c r="I1520">
        <v>1</v>
      </c>
      <c r="J1520">
        <v>4</v>
      </c>
      <c r="K1520" t="s">
        <v>7919</v>
      </c>
      <c r="L1520">
        <v>3</v>
      </c>
      <c r="M1520">
        <v>3</v>
      </c>
      <c r="N1520">
        <v>3</v>
      </c>
      <c r="O1520">
        <v>20.399999999999999</v>
      </c>
      <c r="P1520">
        <v>20.399999999999999</v>
      </c>
      <c r="Q1520">
        <v>20.399999999999999</v>
      </c>
      <c r="R1520">
        <v>29.19</v>
      </c>
      <c r="S1520">
        <v>0</v>
      </c>
      <c r="T1520">
        <v>9.7782</v>
      </c>
      <c r="U1520">
        <v>69406000</v>
      </c>
      <c r="V1520">
        <v>8</v>
      </c>
      <c r="W1520">
        <v>22.654450000000001</v>
      </c>
      <c r="X1520">
        <v>24.26033</v>
      </c>
      <c r="Y1520">
        <v>23.55716</v>
      </c>
      <c r="Z1520">
        <v>23.531939999999999</v>
      </c>
      <c r="AA1520">
        <v>23.79223</v>
      </c>
      <c r="AB1520">
        <v>23.922979999999999</v>
      </c>
    </row>
    <row r="1521" spans="2:28" x14ac:dyDescent="0.25">
      <c r="B1521">
        <v>1.45898436803122</v>
      </c>
      <c r="C1521">
        <v>0.217056274414063</v>
      </c>
      <c r="D1521" t="s">
        <v>4221</v>
      </c>
      <c r="E1521" t="s">
        <v>4221</v>
      </c>
      <c r="F1521" t="s">
        <v>4222</v>
      </c>
      <c r="G1521" t="s">
        <v>4223</v>
      </c>
      <c r="H1521" t="s">
        <v>7132</v>
      </c>
      <c r="I1521">
        <v>1</v>
      </c>
      <c r="J1521">
        <v>4</v>
      </c>
      <c r="K1521" t="s">
        <v>4220</v>
      </c>
      <c r="L1521">
        <v>17</v>
      </c>
      <c r="M1521">
        <v>17</v>
      </c>
      <c r="N1521">
        <v>17</v>
      </c>
      <c r="O1521">
        <v>40</v>
      </c>
      <c r="P1521">
        <v>40</v>
      </c>
      <c r="Q1521">
        <v>40</v>
      </c>
      <c r="R1521">
        <v>62.219000000000001</v>
      </c>
      <c r="S1521">
        <v>0</v>
      </c>
      <c r="T1521">
        <v>70.239000000000004</v>
      </c>
      <c r="U1521">
        <v>1633200000</v>
      </c>
      <c r="V1521">
        <v>111</v>
      </c>
      <c r="W1521">
        <v>28.116389999999999</v>
      </c>
      <c r="X1521">
        <v>28.05321</v>
      </c>
      <c r="Y1521">
        <v>28.17698</v>
      </c>
      <c r="Z1521">
        <v>27.79495</v>
      </c>
      <c r="AA1521">
        <v>27.999649999999999</v>
      </c>
      <c r="AB1521">
        <v>27.90081</v>
      </c>
    </row>
    <row r="1522" spans="2:28" x14ac:dyDescent="0.25">
      <c r="B1522">
        <v>0.29320308680456703</v>
      </c>
      <c r="C1522">
        <v>-0.19879150390625</v>
      </c>
      <c r="D1522" t="s">
        <v>4224</v>
      </c>
      <c r="E1522" t="s">
        <v>4224</v>
      </c>
      <c r="F1522" t="s">
        <v>4225</v>
      </c>
      <c r="G1522" t="s">
        <v>4226</v>
      </c>
      <c r="H1522" t="s">
        <v>7132</v>
      </c>
      <c r="I1522">
        <v>1</v>
      </c>
      <c r="J1522">
        <v>4</v>
      </c>
      <c r="L1522">
        <v>3</v>
      </c>
      <c r="M1522">
        <v>3</v>
      </c>
      <c r="N1522">
        <v>3</v>
      </c>
      <c r="O1522">
        <v>5.2</v>
      </c>
      <c r="P1522">
        <v>5.2</v>
      </c>
      <c r="Q1522">
        <v>5.2</v>
      </c>
      <c r="R1522">
        <v>78.429000000000002</v>
      </c>
      <c r="S1522">
        <v>0</v>
      </c>
      <c r="T1522">
        <v>7.2480000000000002</v>
      </c>
      <c r="U1522">
        <v>113340000</v>
      </c>
      <c r="V1522">
        <v>12</v>
      </c>
      <c r="W1522">
        <v>23.678740000000001</v>
      </c>
      <c r="X1522">
        <v>23.89152</v>
      </c>
      <c r="Y1522">
        <v>24.559819999999998</v>
      </c>
      <c r="Z1522">
        <v>24.10558</v>
      </c>
      <c r="AA1522">
        <v>24.338039999999999</v>
      </c>
      <c r="AB1522">
        <v>24.28284</v>
      </c>
    </row>
    <row r="1523" spans="2:28" x14ac:dyDescent="0.25">
      <c r="B1523">
        <v>2.29889343799938</v>
      </c>
      <c r="C1523">
        <v>-0.25968297322591</v>
      </c>
      <c r="D1523" t="s">
        <v>4228</v>
      </c>
      <c r="E1523" t="s">
        <v>4228</v>
      </c>
      <c r="F1523" t="s">
        <v>4229</v>
      </c>
      <c r="G1523" t="s">
        <v>4230</v>
      </c>
      <c r="H1523" t="s">
        <v>7132</v>
      </c>
      <c r="I1523">
        <v>1</v>
      </c>
      <c r="J1523">
        <v>4</v>
      </c>
      <c r="K1523" t="s">
        <v>4227</v>
      </c>
      <c r="L1523">
        <v>14</v>
      </c>
      <c r="M1523">
        <v>14</v>
      </c>
      <c r="N1523">
        <v>14</v>
      </c>
      <c r="O1523">
        <v>34.799999999999997</v>
      </c>
      <c r="P1523">
        <v>34.799999999999997</v>
      </c>
      <c r="Q1523">
        <v>34.799999999999997</v>
      </c>
      <c r="R1523">
        <v>57.597999999999999</v>
      </c>
      <c r="S1523">
        <v>0</v>
      </c>
      <c r="T1523">
        <v>77.381</v>
      </c>
      <c r="U1523">
        <v>820400000</v>
      </c>
      <c r="V1523">
        <v>43</v>
      </c>
      <c r="W1523">
        <v>26.885300000000001</v>
      </c>
      <c r="X1523">
        <v>26.799219999999998</v>
      </c>
      <c r="Y1523">
        <v>26.884129999999999</v>
      </c>
      <c r="Z1523">
        <v>27.081009999999999</v>
      </c>
      <c r="AA1523">
        <v>27.189240000000002</v>
      </c>
      <c r="AB1523">
        <v>27.077449999999999</v>
      </c>
    </row>
    <row r="1524" spans="2:28" x14ac:dyDescent="0.25">
      <c r="B1524">
        <v>0.87786856568392602</v>
      </c>
      <c r="C1524">
        <v>0.52685292561848796</v>
      </c>
      <c r="D1524" t="s">
        <v>4232</v>
      </c>
      <c r="E1524" t="s">
        <v>4232</v>
      </c>
      <c r="F1524" t="s">
        <v>4233</v>
      </c>
      <c r="G1524" t="s">
        <v>4234</v>
      </c>
      <c r="H1524" t="s">
        <v>7132</v>
      </c>
      <c r="I1524">
        <v>1</v>
      </c>
      <c r="J1524">
        <v>4</v>
      </c>
      <c r="K1524" t="s">
        <v>4231</v>
      </c>
      <c r="L1524">
        <v>4</v>
      </c>
      <c r="M1524">
        <v>4</v>
      </c>
      <c r="N1524">
        <v>4</v>
      </c>
      <c r="O1524">
        <v>17.3</v>
      </c>
      <c r="P1524">
        <v>17.3</v>
      </c>
      <c r="Q1524">
        <v>17.3</v>
      </c>
      <c r="R1524">
        <v>37.131</v>
      </c>
      <c r="S1524">
        <v>0</v>
      </c>
      <c r="T1524">
        <v>14.94</v>
      </c>
      <c r="U1524">
        <v>193320000</v>
      </c>
      <c r="V1524">
        <v>18</v>
      </c>
      <c r="W1524">
        <v>25.108129999999999</v>
      </c>
      <c r="X1524">
        <v>25.328479999999999</v>
      </c>
      <c r="Y1524">
        <v>25.081109999999999</v>
      </c>
      <c r="Z1524">
        <v>24.618400000000001</v>
      </c>
      <c r="AA1524">
        <v>25.12341</v>
      </c>
      <c r="AB1524">
        <v>24.195350000000001</v>
      </c>
    </row>
    <row r="1525" spans="2:28" x14ac:dyDescent="0.25">
      <c r="B1525">
        <v>1.2604131528820699</v>
      </c>
      <c r="C1525">
        <v>0.402584711710613</v>
      </c>
      <c r="D1525" t="s">
        <v>4235</v>
      </c>
      <c r="E1525" t="s">
        <v>4235</v>
      </c>
      <c r="F1525" t="s">
        <v>4236</v>
      </c>
      <c r="G1525" t="s">
        <v>4237</v>
      </c>
      <c r="H1525" t="s">
        <v>7132</v>
      </c>
      <c r="I1525">
        <v>1</v>
      </c>
      <c r="J1525">
        <v>4</v>
      </c>
      <c r="K1525" t="s">
        <v>62</v>
      </c>
      <c r="L1525">
        <v>5</v>
      </c>
      <c r="M1525">
        <v>5</v>
      </c>
      <c r="N1525">
        <v>5</v>
      </c>
      <c r="O1525">
        <v>22.7</v>
      </c>
      <c r="P1525">
        <v>22.7</v>
      </c>
      <c r="Q1525">
        <v>22.7</v>
      </c>
      <c r="R1525">
        <v>33.950000000000003</v>
      </c>
      <c r="S1525">
        <v>0</v>
      </c>
      <c r="T1525">
        <v>36.584000000000003</v>
      </c>
      <c r="U1525">
        <v>252310000</v>
      </c>
      <c r="V1525">
        <v>20</v>
      </c>
      <c r="W1525">
        <v>25.69293</v>
      </c>
      <c r="X1525">
        <v>25.47373</v>
      </c>
      <c r="Y1525">
        <v>25.36326</v>
      </c>
      <c r="Z1525">
        <v>25.200299999999999</v>
      </c>
      <c r="AA1525">
        <v>25.241980000000002</v>
      </c>
      <c r="AB1525">
        <v>24.87989</v>
      </c>
    </row>
    <row r="1526" spans="2:28" x14ac:dyDescent="0.25">
      <c r="B1526">
        <v>0.148818160731296</v>
      </c>
      <c r="C1526">
        <v>-2.8669357299804701E-2</v>
      </c>
      <c r="D1526" t="s">
        <v>4240</v>
      </c>
      <c r="E1526" t="s">
        <v>4240</v>
      </c>
      <c r="F1526" t="s">
        <v>4241</v>
      </c>
      <c r="G1526" t="s">
        <v>4242</v>
      </c>
      <c r="H1526" t="s">
        <v>7132</v>
      </c>
      <c r="I1526">
        <v>1</v>
      </c>
      <c r="J1526">
        <v>4</v>
      </c>
      <c r="K1526" t="s">
        <v>4239</v>
      </c>
      <c r="L1526">
        <v>16</v>
      </c>
      <c r="M1526">
        <v>16</v>
      </c>
      <c r="N1526">
        <v>16</v>
      </c>
      <c r="O1526">
        <v>21.1</v>
      </c>
      <c r="P1526">
        <v>21.1</v>
      </c>
      <c r="Q1526">
        <v>21.1</v>
      </c>
      <c r="R1526">
        <v>117.3</v>
      </c>
      <c r="S1526">
        <v>0</v>
      </c>
      <c r="T1526">
        <v>34.168999999999997</v>
      </c>
      <c r="U1526">
        <v>698310000</v>
      </c>
      <c r="V1526">
        <v>52</v>
      </c>
      <c r="W1526">
        <v>26.62979</v>
      </c>
      <c r="X1526">
        <v>26.803290000000001</v>
      </c>
      <c r="Y1526">
        <v>26.760909999999999</v>
      </c>
      <c r="Z1526">
        <v>26.765979999999999</v>
      </c>
      <c r="AA1526">
        <v>26.84206</v>
      </c>
      <c r="AB1526">
        <v>26.671959999999999</v>
      </c>
    </row>
    <row r="1527" spans="2:28" x14ac:dyDescent="0.25">
      <c r="B1527">
        <v>1.6804101526301201</v>
      </c>
      <c r="C1527">
        <v>-0.41478602091471101</v>
      </c>
      <c r="D1527" t="s">
        <v>4243</v>
      </c>
      <c r="E1527" t="s">
        <v>4244</v>
      </c>
      <c r="F1527" t="s">
        <v>4245</v>
      </c>
      <c r="G1527" t="s">
        <v>4246</v>
      </c>
      <c r="H1527" t="s">
        <v>7132</v>
      </c>
      <c r="I1527">
        <v>1</v>
      </c>
      <c r="J1527">
        <v>4</v>
      </c>
      <c r="K1527" t="s">
        <v>62</v>
      </c>
      <c r="L1527">
        <v>5</v>
      </c>
      <c r="M1527">
        <v>5</v>
      </c>
      <c r="N1527">
        <v>1</v>
      </c>
      <c r="O1527">
        <v>16.399999999999999</v>
      </c>
      <c r="P1527">
        <v>16.399999999999999</v>
      </c>
      <c r="Q1527">
        <v>2.1</v>
      </c>
      <c r="R1527">
        <v>40.155999999999999</v>
      </c>
      <c r="S1527">
        <v>0</v>
      </c>
      <c r="T1527">
        <v>10.621</v>
      </c>
      <c r="U1527">
        <v>294720000</v>
      </c>
      <c r="V1527">
        <v>24</v>
      </c>
      <c r="W1527">
        <v>25.307649999999999</v>
      </c>
      <c r="X1527">
        <v>25.25393</v>
      </c>
      <c r="Y1527">
        <v>25.310079999999999</v>
      </c>
      <c r="Z1527">
        <v>25.49173</v>
      </c>
      <c r="AA1527">
        <v>25.862310000000001</v>
      </c>
      <c r="AB1527">
        <v>25.761980000000001</v>
      </c>
    </row>
    <row r="1528" spans="2:28" x14ac:dyDescent="0.25">
      <c r="B1528">
        <v>0.85172048765735198</v>
      </c>
      <c r="C1528">
        <v>-0.25158564249674598</v>
      </c>
      <c r="D1528" t="s">
        <v>4247</v>
      </c>
      <c r="E1528" t="s">
        <v>4247</v>
      </c>
      <c r="F1528" t="s">
        <v>4248</v>
      </c>
      <c r="G1528" t="s">
        <v>4249</v>
      </c>
      <c r="H1528" t="s">
        <v>7132</v>
      </c>
      <c r="I1528">
        <v>1</v>
      </c>
      <c r="J1528">
        <v>4</v>
      </c>
      <c r="K1528" t="s">
        <v>768</v>
      </c>
      <c r="L1528">
        <v>9</v>
      </c>
      <c r="M1528">
        <v>9</v>
      </c>
      <c r="N1528">
        <v>9</v>
      </c>
      <c r="O1528">
        <v>16.7</v>
      </c>
      <c r="P1528">
        <v>16.7</v>
      </c>
      <c r="Q1528">
        <v>16.7</v>
      </c>
      <c r="R1528">
        <v>78.025000000000006</v>
      </c>
      <c r="S1528">
        <v>0</v>
      </c>
      <c r="T1528">
        <v>16.22</v>
      </c>
      <c r="U1528">
        <v>254350000</v>
      </c>
      <c r="V1528">
        <v>27</v>
      </c>
      <c r="W1528">
        <v>25.255479999999999</v>
      </c>
      <c r="X1528">
        <v>24.83793</v>
      </c>
      <c r="Y1528">
        <v>25.16488</v>
      </c>
      <c r="Z1528">
        <v>25.389520000000001</v>
      </c>
      <c r="AA1528">
        <v>25.39077</v>
      </c>
      <c r="AB1528">
        <v>25.232749999999999</v>
      </c>
    </row>
    <row r="1529" spans="2:28" x14ac:dyDescent="0.25">
      <c r="B1529">
        <v>0.57179316482599396</v>
      </c>
      <c r="C1529">
        <v>0.531970342000324</v>
      </c>
      <c r="D1529" t="s">
        <v>4254</v>
      </c>
      <c r="E1529" t="s">
        <v>4254</v>
      </c>
      <c r="F1529" t="s">
        <v>4255</v>
      </c>
      <c r="G1529" t="s">
        <v>4256</v>
      </c>
      <c r="H1529" t="s">
        <v>7132</v>
      </c>
      <c r="I1529">
        <v>1</v>
      </c>
      <c r="J1529">
        <v>4</v>
      </c>
      <c r="K1529" t="s">
        <v>4253</v>
      </c>
      <c r="L1529">
        <v>4</v>
      </c>
      <c r="M1529">
        <v>4</v>
      </c>
      <c r="N1529">
        <v>4</v>
      </c>
      <c r="O1529">
        <v>7.3</v>
      </c>
      <c r="P1529">
        <v>7.3</v>
      </c>
      <c r="Q1529">
        <v>7.3</v>
      </c>
      <c r="R1529">
        <v>69.447999999999993</v>
      </c>
      <c r="S1529">
        <v>0</v>
      </c>
      <c r="T1529">
        <v>8.0803999999999991</v>
      </c>
      <c r="U1529">
        <v>115140000</v>
      </c>
      <c r="V1529">
        <v>11</v>
      </c>
      <c r="W1529">
        <v>24.379809999999999</v>
      </c>
      <c r="X1529">
        <v>24.526</v>
      </c>
      <c r="Y1529">
        <v>24.390799999999999</v>
      </c>
      <c r="Z1529">
        <v>23.157019999999999</v>
      </c>
      <c r="AA1529">
        <v>24.576750000000001</v>
      </c>
      <c r="AB1529">
        <v>23.966930000000001</v>
      </c>
    </row>
    <row r="1530" spans="2:28" x14ac:dyDescent="0.25">
      <c r="B1530">
        <v>1.8536709169860801</v>
      </c>
      <c r="C1530">
        <v>-0.40900230407714799</v>
      </c>
      <c r="D1530" t="s">
        <v>4257</v>
      </c>
      <c r="E1530" t="s">
        <v>4257</v>
      </c>
      <c r="F1530" t="s">
        <v>4258</v>
      </c>
      <c r="G1530" t="s">
        <v>4259</v>
      </c>
      <c r="H1530" t="s">
        <v>7132</v>
      </c>
      <c r="I1530">
        <v>1</v>
      </c>
      <c r="J1530">
        <v>4</v>
      </c>
      <c r="K1530" t="s">
        <v>3150</v>
      </c>
      <c r="L1530">
        <v>6</v>
      </c>
      <c r="M1530">
        <v>6</v>
      </c>
      <c r="N1530">
        <v>6</v>
      </c>
      <c r="O1530">
        <v>29.3</v>
      </c>
      <c r="P1530">
        <v>29.3</v>
      </c>
      <c r="Q1530">
        <v>29.3</v>
      </c>
      <c r="R1530">
        <v>29.596</v>
      </c>
      <c r="S1530">
        <v>0</v>
      </c>
      <c r="T1530">
        <v>29.282</v>
      </c>
      <c r="U1530">
        <v>243140000</v>
      </c>
      <c r="V1530">
        <v>19</v>
      </c>
      <c r="W1530">
        <v>25.131710000000002</v>
      </c>
      <c r="X1530">
        <v>25.024329999999999</v>
      </c>
      <c r="Y1530">
        <v>24.964680000000001</v>
      </c>
      <c r="Z1530">
        <v>25.395289999999999</v>
      </c>
      <c r="AA1530">
        <v>25.6158</v>
      </c>
      <c r="AB1530">
        <v>25.336639999999999</v>
      </c>
    </row>
    <row r="1531" spans="2:28" x14ac:dyDescent="0.25">
      <c r="B1531">
        <v>8.6260255493071494E-2</v>
      </c>
      <c r="C1531">
        <v>-0.14045969645182399</v>
      </c>
      <c r="D1531" t="s">
        <v>7920</v>
      </c>
      <c r="E1531" t="s">
        <v>7920</v>
      </c>
      <c r="F1531" t="s">
        <v>7921</v>
      </c>
      <c r="G1531" t="s">
        <v>7922</v>
      </c>
      <c r="H1531" t="s">
        <v>7132</v>
      </c>
      <c r="I1531">
        <v>1</v>
      </c>
      <c r="J1531">
        <v>4</v>
      </c>
      <c r="K1531" t="s">
        <v>345</v>
      </c>
      <c r="L1531">
        <v>3</v>
      </c>
      <c r="M1531">
        <v>3</v>
      </c>
      <c r="N1531">
        <v>3</v>
      </c>
      <c r="O1531">
        <v>5.4</v>
      </c>
      <c r="P1531">
        <v>5.4</v>
      </c>
      <c r="Q1531">
        <v>5.4</v>
      </c>
      <c r="R1531">
        <v>72.462000000000003</v>
      </c>
      <c r="S1531">
        <v>0</v>
      </c>
      <c r="T1531">
        <v>5.9233000000000002</v>
      </c>
      <c r="U1531">
        <v>40264000</v>
      </c>
      <c r="V1531">
        <v>6</v>
      </c>
      <c r="W1531">
        <v>22.055240000000001</v>
      </c>
      <c r="X1531">
        <v>23.77646</v>
      </c>
      <c r="Y1531">
        <v>22.276910000000001</v>
      </c>
      <c r="Z1531">
        <v>22.457930000000001</v>
      </c>
      <c r="AA1531">
        <v>23.15044</v>
      </c>
      <c r="AB1531">
        <v>22.921620000000001</v>
      </c>
    </row>
    <row r="1532" spans="2:28" x14ac:dyDescent="0.25">
      <c r="B1532">
        <v>0.21719820791937799</v>
      </c>
      <c r="C1532">
        <v>-5.2968343098957101E-2</v>
      </c>
      <c r="D1532" t="s">
        <v>4264</v>
      </c>
      <c r="E1532" t="s">
        <v>4265</v>
      </c>
      <c r="F1532" t="s">
        <v>4266</v>
      </c>
      <c r="G1532" t="s">
        <v>4267</v>
      </c>
      <c r="H1532" t="s">
        <v>7132</v>
      </c>
      <c r="I1532">
        <v>1</v>
      </c>
      <c r="J1532">
        <v>4</v>
      </c>
      <c r="K1532" t="s">
        <v>4263</v>
      </c>
      <c r="L1532">
        <v>13</v>
      </c>
      <c r="M1532">
        <v>13</v>
      </c>
      <c r="N1532">
        <v>13</v>
      </c>
      <c r="O1532">
        <v>7</v>
      </c>
      <c r="P1532">
        <v>7</v>
      </c>
      <c r="Q1532">
        <v>7</v>
      </c>
      <c r="R1532">
        <v>246.32</v>
      </c>
      <c r="S1532">
        <v>0</v>
      </c>
      <c r="T1532">
        <v>28.103000000000002</v>
      </c>
      <c r="U1532">
        <v>289930000</v>
      </c>
      <c r="V1532">
        <v>23</v>
      </c>
      <c r="W1532">
        <v>25.40194</v>
      </c>
      <c r="X1532">
        <v>25.666519999999998</v>
      </c>
      <c r="Y1532">
        <v>25.489280000000001</v>
      </c>
      <c r="Z1532">
        <v>25.487749999999998</v>
      </c>
      <c r="AA1532">
        <v>25.673490000000001</v>
      </c>
      <c r="AB1532">
        <v>25.555409999999998</v>
      </c>
    </row>
    <row r="1533" spans="2:28" x14ac:dyDescent="0.25">
      <c r="B1533">
        <v>0.67433245752706195</v>
      </c>
      <c r="C1533">
        <v>0.28572909037272298</v>
      </c>
      <c r="D1533" t="s">
        <v>4272</v>
      </c>
      <c r="E1533" t="s">
        <v>4272</v>
      </c>
      <c r="F1533" t="s">
        <v>4273</v>
      </c>
      <c r="G1533" t="s">
        <v>4274</v>
      </c>
      <c r="H1533" t="s">
        <v>7132</v>
      </c>
      <c r="I1533">
        <v>1</v>
      </c>
      <c r="J1533">
        <v>4</v>
      </c>
      <c r="K1533" t="s">
        <v>4271</v>
      </c>
      <c r="L1533">
        <v>8</v>
      </c>
      <c r="M1533">
        <v>8</v>
      </c>
      <c r="N1533">
        <v>8</v>
      </c>
      <c r="O1533">
        <v>8.6999999999999993</v>
      </c>
      <c r="P1533">
        <v>8.6999999999999993</v>
      </c>
      <c r="Q1533">
        <v>8.6999999999999993</v>
      </c>
      <c r="R1533">
        <v>111.6</v>
      </c>
      <c r="S1533">
        <v>0</v>
      </c>
      <c r="T1533">
        <v>14.984999999999999</v>
      </c>
      <c r="U1533">
        <v>263380000</v>
      </c>
      <c r="V1533">
        <v>22</v>
      </c>
      <c r="W1533">
        <v>25.463819999999998</v>
      </c>
      <c r="X1533">
        <v>25.257390000000001</v>
      </c>
      <c r="Y1533">
        <v>25.816289999999999</v>
      </c>
      <c r="Z1533">
        <v>25.403020000000001</v>
      </c>
      <c r="AA1533">
        <v>25.227370000000001</v>
      </c>
      <c r="AB1533">
        <v>25.04993</v>
      </c>
    </row>
    <row r="1534" spans="2:28" x14ac:dyDescent="0.25">
      <c r="B1534">
        <v>0.33274491049850902</v>
      </c>
      <c r="C1534">
        <v>-0.23490206400553501</v>
      </c>
      <c r="D1534" t="s">
        <v>4276</v>
      </c>
      <c r="E1534" t="s">
        <v>4276</v>
      </c>
      <c r="F1534" t="s">
        <v>4277</v>
      </c>
      <c r="G1534" t="s">
        <v>4278</v>
      </c>
      <c r="H1534" t="s">
        <v>7132</v>
      </c>
      <c r="I1534">
        <v>1</v>
      </c>
      <c r="J1534">
        <v>4</v>
      </c>
      <c r="K1534" t="s">
        <v>4275</v>
      </c>
      <c r="L1534">
        <v>5</v>
      </c>
      <c r="M1534">
        <v>5</v>
      </c>
      <c r="N1534">
        <v>5</v>
      </c>
      <c r="O1534">
        <v>14.7</v>
      </c>
      <c r="P1534">
        <v>14.7</v>
      </c>
      <c r="Q1534">
        <v>14.7</v>
      </c>
      <c r="R1534">
        <v>51.737000000000002</v>
      </c>
      <c r="S1534">
        <v>0</v>
      </c>
      <c r="T1534">
        <v>11.461</v>
      </c>
      <c r="U1534">
        <v>225530000</v>
      </c>
      <c r="V1534">
        <v>9</v>
      </c>
      <c r="W1534">
        <v>25.040800000000001</v>
      </c>
      <c r="X1534">
        <v>24.99391</v>
      </c>
      <c r="Y1534">
        <v>24.931789999999999</v>
      </c>
      <c r="Z1534">
        <v>24.885069999999999</v>
      </c>
      <c r="AA1534">
        <v>25.799289999999999</v>
      </c>
      <c r="AB1534">
        <v>24.98685</v>
      </c>
    </row>
    <row r="1535" spans="2:28" x14ac:dyDescent="0.25">
      <c r="B1535">
        <v>0.63190490538029598</v>
      </c>
      <c r="C1535">
        <v>-0.18123245239257799</v>
      </c>
      <c r="D1535" t="s">
        <v>4283</v>
      </c>
      <c r="E1535" t="s">
        <v>4283</v>
      </c>
      <c r="F1535" t="s">
        <v>4284</v>
      </c>
      <c r="G1535" t="s">
        <v>4285</v>
      </c>
      <c r="H1535" t="s">
        <v>7132</v>
      </c>
      <c r="I1535">
        <v>1</v>
      </c>
      <c r="J1535">
        <v>4</v>
      </c>
      <c r="K1535" t="s">
        <v>796</v>
      </c>
      <c r="L1535">
        <v>5</v>
      </c>
      <c r="M1535">
        <v>5</v>
      </c>
      <c r="N1535">
        <v>5</v>
      </c>
      <c r="O1535">
        <v>15.4</v>
      </c>
      <c r="P1535">
        <v>15.4</v>
      </c>
      <c r="Q1535">
        <v>15.4</v>
      </c>
      <c r="R1535">
        <v>38.399000000000001</v>
      </c>
      <c r="S1535">
        <v>0</v>
      </c>
      <c r="T1535">
        <v>12.77</v>
      </c>
      <c r="U1535">
        <v>274170000</v>
      </c>
      <c r="V1535">
        <v>21</v>
      </c>
      <c r="W1535">
        <v>25.32667</v>
      </c>
      <c r="X1535">
        <v>25.34272</v>
      </c>
      <c r="Y1535">
        <v>25.3002</v>
      </c>
      <c r="Z1535">
        <v>25.731770000000001</v>
      </c>
      <c r="AA1535">
        <v>25.28651</v>
      </c>
      <c r="AB1535">
        <v>25.495000000000001</v>
      </c>
    </row>
    <row r="1536" spans="2:28" x14ac:dyDescent="0.25">
      <c r="B1536">
        <v>1.0537256367747401</v>
      </c>
      <c r="C1536">
        <v>0.15936787923177301</v>
      </c>
      <c r="D1536" t="s">
        <v>4286</v>
      </c>
      <c r="E1536" t="s">
        <v>4286</v>
      </c>
      <c r="F1536" t="s">
        <v>4287</v>
      </c>
      <c r="G1536" t="s">
        <v>4288</v>
      </c>
      <c r="H1536" t="s">
        <v>7132</v>
      </c>
      <c r="I1536">
        <v>1</v>
      </c>
      <c r="J1536">
        <v>4</v>
      </c>
      <c r="K1536" t="s">
        <v>4003</v>
      </c>
      <c r="L1536">
        <v>49</v>
      </c>
      <c r="M1536">
        <v>49</v>
      </c>
      <c r="N1536">
        <v>49</v>
      </c>
      <c r="O1536">
        <v>62.1</v>
      </c>
      <c r="P1536">
        <v>62.1</v>
      </c>
      <c r="Q1536">
        <v>62.1</v>
      </c>
      <c r="R1536">
        <v>83.899000000000001</v>
      </c>
      <c r="S1536">
        <v>0</v>
      </c>
      <c r="T1536">
        <v>323.31</v>
      </c>
      <c r="U1536">
        <v>34216000000</v>
      </c>
      <c r="V1536">
        <v>486</v>
      </c>
      <c r="W1536">
        <v>32.358310000000003</v>
      </c>
      <c r="X1536">
        <v>32.518830000000001</v>
      </c>
      <c r="Y1536">
        <v>32.525190000000002</v>
      </c>
      <c r="Z1536">
        <v>32.245269999999998</v>
      </c>
      <c r="AA1536">
        <v>32.28248</v>
      </c>
      <c r="AB1536">
        <v>32.396470000000001</v>
      </c>
    </row>
    <row r="1537" spans="2:28" x14ac:dyDescent="0.25">
      <c r="B1537">
        <v>0.49015645014416198</v>
      </c>
      <c r="C1537">
        <v>1.2666657765706399</v>
      </c>
      <c r="D1537" t="s">
        <v>4294</v>
      </c>
      <c r="E1537" t="s">
        <v>4294</v>
      </c>
      <c r="F1537" t="s">
        <v>4295</v>
      </c>
      <c r="G1537" t="s">
        <v>4296</v>
      </c>
      <c r="H1537" t="s">
        <v>7132</v>
      </c>
      <c r="I1537">
        <v>1</v>
      </c>
      <c r="J1537">
        <v>4</v>
      </c>
      <c r="K1537" t="s">
        <v>4293</v>
      </c>
      <c r="L1537">
        <v>4</v>
      </c>
      <c r="M1537">
        <v>3</v>
      </c>
      <c r="N1537">
        <v>3</v>
      </c>
      <c r="O1537">
        <v>17.2</v>
      </c>
      <c r="P1537">
        <v>12.6</v>
      </c>
      <c r="Q1537">
        <v>12.6</v>
      </c>
      <c r="R1537">
        <v>40.091999999999999</v>
      </c>
      <c r="S1537">
        <v>0</v>
      </c>
      <c r="T1537">
        <v>14.331</v>
      </c>
      <c r="U1537">
        <v>158680000</v>
      </c>
      <c r="V1537">
        <v>13</v>
      </c>
      <c r="W1537">
        <v>24.65981</v>
      </c>
      <c r="X1537">
        <v>24.978059999999999</v>
      </c>
      <c r="Y1537">
        <v>24.995329999999999</v>
      </c>
      <c r="Z1537">
        <v>21.38073</v>
      </c>
      <c r="AA1537">
        <v>24.915289999999999</v>
      </c>
      <c r="AB1537">
        <v>24.537179999999999</v>
      </c>
    </row>
    <row r="1538" spans="2:28" x14ac:dyDescent="0.25">
      <c r="B1538">
        <v>1.2321441998462099</v>
      </c>
      <c r="C1538">
        <v>-0.48132769266764402</v>
      </c>
      <c r="D1538" t="s">
        <v>4298</v>
      </c>
      <c r="E1538" t="s">
        <v>4298</v>
      </c>
      <c r="F1538" t="s">
        <v>4299</v>
      </c>
      <c r="G1538" t="s">
        <v>4300</v>
      </c>
      <c r="H1538" t="s">
        <v>7132</v>
      </c>
      <c r="I1538">
        <v>1</v>
      </c>
      <c r="J1538">
        <v>4</v>
      </c>
      <c r="K1538" t="s">
        <v>4297</v>
      </c>
      <c r="L1538">
        <v>12</v>
      </c>
      <c r="M1538">
        <v>12</v>
      </c>
      <c r="N1538">
        <v>12</v>
      </c>
      <c r="O1538">
        <v>59.5</v>
      </c>
      <c r="P1538">
        <v>59.5</v>
      </c>
      <c r="Q1538">
        <v>59.5</v>
      </c>
      <c r="R1538">
        <v>32.237000000000002</v>
      </c>
      <c r="S1538">
        <v>0</v>
      </c>
      <c r="T1538">
        <v>45.808</v>
      </c>
      <c r="U1538">
        <v>1086400000</v>
      </c>
      <c r="V1538">
        <v>58</v>
      </c>
      <c r="W1538">
        <v>26.860410000000002</v>
      </c>
      <c r="X1538">
        <v>27.191220000000001</v>
      </c>
      <c r="Y1538">
        <v>27.35934</v>
      </c>
      <c r="Z1538">
        <v>27.759070000000001</v>
      </c>
      <c r="AA1538">
        <v>27.695250000000001</v>
      </c>
      <c r="AB1538">
        <v>27.400639999999999</v>
      </c>
    </row>
    <row r="1539" spans="2:28" x14ac:dyDescent="0.25">
      <c r="B1539">
        <v>0.44749904327000201</v>
      </c>
      <c r="C1539">
        <v>-0.268871943155922</v>
      </c>
      <c r="D1539" t="s">
        <v>4301</v>
      </c>
      <c r="E1539" t="s">
        <v>4301</v>
      </c>
      <c r="F1539" t="s">
        <v>4302</v>
      </c>
      <c r="G1539" t="s">
        <v>4303</v>
      </c>
      <c r="H1539" t="s">
        <v>7132</v>
      </c>
      <c r="I1539">
        <v>1</v>
      </c>
      <c r="J1539">
        <v>4</v>
      </c>
      <c r="K1539" t="s">
        <v>146</v>
      </c>
      <c r="L1539">
        <v>4</v>
      </c>
      <c r="M1539">
        <v>4</v>
      </c>
      <c r="N1539">
        <v>4</v>
      </c>
      <c r="O1539">
        <v>17.100000000000001</v>
      </c>
      <c r="P1539">
        <v>17.100000000000001</v>
      </c>
      <c r="Q1539">
        <v>17.100000000000001</v>
      </c>
      <c r="R1539">
        <v>36.463999999999999</v>
      </c>
      <c r="S1539">
        <v>0</v>
      </c>
      <c r="T1539">
        <v>9.3704999999999998</v>
      </c>
      <c r="U1539">
        <v>151870000</v>
      </c>
      <c r="V1539">
        <v>13</v>
      </c>
      <c r="W1539">
        <v>24.171880000000002</v>
      </c>
      <c r="X1539">
        <v>24.742319999999999</v>
      </c>
      <c r="Y1539">
        <v>24.349419999999999</v>
      </c>
      <c r="Z1539">
        <v>24.915749999999999</v>
      </c>
      <c r="AA1539">
        <v>24.29992</v>
      </c>
      <c r="AB1539">
        <v>24.854569999999999</v>
      </c>
    </row>
    <row r="1540" spans="2:28" x14ac:dyDescent="0.25">
      <c r="B1540">
        <v>0.66943730955270997</v>
      </c>
      <c r="C1540">
        <v>1.9507516225179</v>
      </c>
      <c r="D1540" t="s">
        <v>4308</v>
      </c>
      <c r="E1540" t="s">
        <v>4308</v>
      </c>
      <c r="F1540" t="s">
        <v>4309</v>
      </c>
      <c r="G1540" t="s">
        <v>4310</v>
      </c>
      <c r="H1540" t="s">
        <v>7132</v>
      </c>
      <c r="I1540">
        <v>1</v>
      </c>
      <c r="J1540">
        <v>4</v>
      </c>
      <c r="K1540" t="s">
        <v>4307</v>
      </c>
      <c r="L1540">
        <v>6</v>
      </c>
      <c r="M1540">
        <v>6</v>
      </c>
      <c r="N1540">
        <v>6</v>
      </c>
      <c r="O1540">
        <v>24.5</v>
      </c>
      <c r="P1540">
        <v>24.5</v>
      </c>
      <c r="Q1540">
        <v>24.5</v>
      </c>
      <c r="R1540">
        <v>40.612000000000002</v>
      </c>
      <c r="S1540">
        <v>0</v>
      </c>
      <c r="T1540">
        <v>30.702999999999999</v>
      </c>
      <c r="U1540">
        <v>739360000</v>
      </c>
      <c r="V1540">
        <v>24</v>
      </c>
      <c r="W1540">
        <v>27.365950000000002</v>
      </c>
      <c r="X1540">
        <v>27.106490000000001</v>
      </c>
      <c r="Y1540">
        <v>27.371690000000001</v>
      </c>
      <c r="Z1540">
        <v>22.69284</v>
      </c>
      <c r="AA1540">
        <v>26.612310000000001</v>
      </c>
      <c r="AB1540">
        <v>26.686720000000001</v>
      </c>
    </row>
    <row r="1541" spans="2:28" x14ac:dyDescent="0.25">
      <c r="B1541">
        <v>0.55581117282014703</v>
      </c>
      <c r="C1541">
        <v>1.9223200480143201</v>
      </c>
      <c r="D1541" t="s">
        <v>4312</v>
      </c>
      <c r="E1541" t="s">
        <v>4313</v>
      </c>
      <c r="F1541" t="s">
        <v>4314</v>
      </c>
      <c r="G1541" t="s">
        <v>4315</v>
      </c>
      <c r="H1541" t="s">
        <v>7132</v>
      </c>
      <c r="I1541">
        <v>1</v>
      </c>
      <c r="J1541">
        <v>4</v>
      </c>
      <c r="K1541" t="s">
        <v>4311</v>
      </c>
      <c r="L1541">
        <v>3</v>
      </c>
      <c r="M1541">
        <v>3</v>
      </c>
      <c r="N1541">
        <v>3</v>
      </c>
      <c r="O1541">
        <v>2.2000000000000002</v>
      </c>
      <c r="P1541">
        <v>2.2000000000000002</v>
      </c>
      <c r="Q1541">
        <v>2.2000000000000002</v>
      </c>
      <c r="R1541">
        <v>152.01</v>
      </c>
      <c r="S1541">
        <v>0</v>
      </c>
      <c r="T1541">
        <v>3.7610999999999999</v>
      </c>
      <c r="U1541">
        <v>971800000</v>
      </c>
      <c r="V1541">
        <v>10</v>
      </c>
      <c r="W1541">
        <v>27.563040000000001</v>
      </c>
      <c r="X1541">
        <v>27.526340000000001</v>
      </c>
      <c r="Y1541">
        <v>27.86768</v>
      </c>
      <c r="Z1541">
        <v>22.673110000000001</v>
      </c>
      <c r="AA1541">
        <v>27.328690000000002</v>
      </c>
      <c r="AB1541">
        <v>27.188300000000002</v>
      </c>
    </row>
    <row r="1542" spans="2:28" x14ac:dyDescent="0.25">
      <c r="B1542">
        <v>1.28606619113909</v>
      </c>
      <c r="C1542">
        <v>-0.201512018839519</v>
      </c>
      <c r="D1542" t="s">
        <v>4317</v>
      </c>
      <c r="E1542" t="s">
        <v>4317</v>
      </c>
      <c r="F1542" t="s">
        <v>4318</v>
      </c>
      <c r="G1542" t="s">
        <v>4319</v>
      </c>
      <c r="H1542" t="s">
        <v>7132</v>
      </c>
      <c r="I1542">
        <v>1</v>
      </c>
      <c r="J1542">
        <v>4</v>
      </c>
      <c r="K1542" t="s">
        <v>4316</v>
      </c>
      <c r="L1542">
        <v>37</v>
      </c>
      <c r="M1542">
        <v>37</v>
      </c>
      <c r="N1542">
        <v>37</v>
      </c>
      <c r="O1542">
        <v>33.5</v>
      </c>
      <c r="P1542">
        <v>33.5</v>
      </c>
      <c r="Q1542">
        <v>33.5</v>
      </c>
      <c r="R1542">
        <v>170.08</v>
      </c>
      <c r="S1542">
        <v>0</v>
      </c>
      <c r="T1542">
        <v>193.62</v>
      </c>
      <c r="U1542">
        <v>2661100000</v>
      </c>
      <c r="V1542">
        <v>151</v>
      </c>
      <c r="W1542">
        <v>28.516639999999999</v>
      </c>
      <c r="X1542">
        <v>28.540669999999999</v>
      </c>
      <c r="Y1542">
        <v>28.69032</v>
      </c>
      <c r="Z1542">
        <v>28.769919999999999</v>
      </c>
      <c r="AA1542">
        <v>28.875900000000001</v>
      </c>
      <c r="AB1542">
        <v>28.70636</v>
      </c>
    </row>
    <row r="1543" spans="2:28" x14ac:dyDescent="0.25">
      <c r="B1543">
        <v>0.44078064234755399</v>
      </c>
      <c r="C1543">
        <v>-5.6739171346027503E-2</v>
      </c>
      <c r="D1543" t="s">
        <v>4322</v>
      </c>
      <c r="E1543" t="s">
        <v>4322</v>
      </c>
      <c r="F1543" t="s">
        <v>4323</v>
      </c>
      <c r="G1543" t="s">
        <v>4324</v>
      </c>
      <c r="H1543" t="s">
        <v>7132</v>
      </c>
      <c r="I1543">
        <v>1</v>
      </c>
      <c r="J1543">
        <v>4</v>
      </c>
      <c r="K1543" t="s">
        <v>4321</v>
      </c>
      <c r="L1543">
        <v>32</v>
      </c>
      <c r="M1543">
        <v>32</v>
      </c>
      <c r="N1543">
        <v>32</v>
      </c>
      <c r="O1543">
        <v>45.5</v>
      </c>
      <c r="P1543">
        <v>45.5</v>
      </c>
      <c r="Q1543">
        <v>45.5</v>
      </c>
      <c r="R1543">
        <v>105.84</v>
      </c>
      <c r="S1543">
        <v>0</v>
      </c>
      <c r="T1543">
        <v>265.66000000000003</v>
      </c>
      <c r="U1543">
        <v>5569400000</v>
      </c>
      <c r="V1543">
        <v>217</v>
      </c>
      <c r="W1543">
        <v>29.692769999999999</v>
      </c>
      <c r="X1543">
        <v>29.770800000000001</v>
      </c>
      <c r="Y1543">
        <v>29.741720000000001</v>
      </c>
      <c r="Z1543">
        <v>29.695679999999999</v>
      </c>
      <c r="AA1543">
        <v>29.8657</v>
      </c>
      <c r="AB1543">
        <v>29.814129999999999</v>
      </c>
    </row>
    <row r="1544" spans="2:28" x14ac:dyDescent="0.25">
      <c r="B1544">
        <v>1.91554407603059</v>
      </c>
      <c r="C1544">
        <v>0.33280499776204298</v>
      </c>
      <c r="D1544" t="s">
        <v>4339</v>
      </c>
      <c r="E1544" t="s">
        <v>4339</v>
      </c>
      <c r="F1544" t="s">
        <v>4340</v>
      </c>
      <c r="G1544" t="s">
        <v>4341</v>
      </c>
      <c r="H1544" t="s">
        <v>7132</v>
      </c>
      <c r="I1544">
        <v>1</v>
      </c>
      <c r="J1544">
        <v>4</v>
      </c>
      <c r="K1544" t="s">
        <v>796</v>
      </c>
      <c r="L1544">
        <v>14</v>
      </c>
      <c r="M1544">
        <v>14</v>
      </c>
      <c r="N1544">
        <v>14</v>
      </c>
      <c r="O1544">
        <v>36.700000000000003</v>
      </c>
      <c r="P1544">
        <v>36.700000000000003</v>
      </c>
      <c r="Q1544">
        <v>36.700000000000003</v>
      </c>
      <c r="R1544">
        <v>61.84</v>
      </c>
      <c r="S1544">
        <v>0</v>
      </c>
      <c r="T1544">
        <v>96.224999999999994</v>
      </c>
      <c r="U1544">
        <v>1748800000</v>
      </c>
      <c r="V1544">
        <v>87</v>
      </c>
      <c r="W1544">
        <v>28.303560000000001</v>
      </c>
      <c r="X1544">
        <v>28.252690000000001</v>
      </c>
      <c r="Y1544">
        <v>28.264009999999999</v>
      </c>
      <c r="Z1544">
        <v>27.852519999999998</v>
      </c>
      <c r="AA1544">
        <v>27.8797</v>
      </c>
      <c r="AB1544">
        <v>28.08962</v>
      </c>
    </row>
    <row r="1545" spans="2:28" x14ac:dyDescent="0.25">
      <c r="B1545">
        <v>0.61207573210389699</v>
      </c>
      <c r="C1545">
        <v>0.16852951049804701</v>
      </c>
      <c r="D1545" t="s">
        <v>4347</v>
      </c>
      <c r="E1545" t="s">
        <v>4347</v>
      </c>
      <c r="F1545" t="s">
        <v>4348</v>
      </c>
      <c r="G1545" t="s">
        <v>4349</v>
      </c>
      <c r="H1545" t="s">
        <v>7132</v>
      </c>
      <c r="I1545">
        <v>1</v>
      </c>
      <c r="J1545">
        <v>4</v>
      </c>
      <c r="K1545" t="s">
        <v>4346</v>
      </c>
      <c r="L1545">
        <v>22</v>
      </c>
      <c r="M1545">
        <v>22</v>
      </c>
      <c r="N1545">
        <v>22</v>
      </c>
      <c r="O1545">
        <v>43.5</v>
      </c>
      <c r="P1545">
        <v>43.5</v>
      </c>
      <c r="Q1545">
        <v>43.5</v>
      </c>
      <c r="R1545">
        <v>63.298999999999999</v>
      </c>
      <c r="S1545">
        <v>0</v>
      </c>
      <c r="T1545">
        <v>274.37</v>
      </c>
      <c r="U1545">
        <v>11328000000</v>
      </c>
      <c r="V1545">
        <v>177</v>
      </c>
      <c r="W1545">
        <v>30.854379999999999</v>
      </c>
      <c r="X1545">
        <v>31.05058</v>
      </c>
      <c r="Y1545">
        <v>30.740929999999999</v>
      </c>
      <c r="Z1545">
        <v>30.8765</v>
      </c>
      <c r="AA1545">
        <v>30.668220000000002</v>
      </c>
      <c r="AB1545">
        <v>30.595569999999999</v>
      </c>
    </row>
    <row r="1546" spans="2:28" x14ac:dyDescent="0.25">
      <c r="B1546">
        <v>0.141177409603607</v>
      </c>
      <c r="C1546">
        <v>-5.7914098103840003E-2</v>
      </c>
      <c r="D1546" t="s">
        <v>4355</v>
      </c>
      <c r="E1546" t="s">
        <v>4355</v>
      </c>
      <c r="F1546" t="s">
        <v>4356</v>
      </c>
      <c r="G1546" t="s">
        <v>4357</v>
      </c>
      <c r="H1546" t="s">
        <v>7132</v>
      </c>
      <c r="I1546">
        <v>1</v>
      </c>
      <c r="J1546">
        <v>4</v>
      </c>
      <c r="K1546" t="s">
        <v>4354</v>
      </c>
      <c r="L1546">
        <v>22</v>
      </c>
      <c r="M1546">
        <v>22</v>
      </c>
      <c r="N1546">
        <v>22</v>
      </c>
      <c r="O1546">
        <v>34</v>
      </c>
      <c r="P1546">
        <v>34</v>
      </c>
      <c r="Q1546">
        <v>34</v>
      </c>
      <c r="R1546">
        <v>77.8</v>
      </c>
      <c r="S1546">
        <v>0</v>
      </c>
      <c r="T1546">
        <v>100.24</v>
      </c>
      <c r="U1546">
        <v>2423700000</v>
      </c>
      <c r="V1546">
        <v>108</v>
      </c>
      <c r="W1546">
        <v>28.693349999999999</v>
      </c>
      <c r="X1546">
        <v>28.308779999999999</v>
      </c>
      <c r="Y1546">
        <v>28.572929999999999</v>
      </c>
      <c r="Z1546">
        <v>28.780940000000001</v>
      </c>
      <c r="AA1546">
        <v>28.51803</v>
      </c>
      <c r="AB1546">
        <v>28.449829999999999</v>
      </c>
    </row>
    <row r="1547" spans="2:28" x14ac:dyDescent="0.25">
      <c r="B1547">
        <v>0.20769234999387901</v>
      </c>
      <c r="C1547">
        <v>0.10265286763509</v>
      </c>
      <c r="D1547" t="s">
        <v>4364</v>
      </c>
      <c r="E1547" t="s">
        <v>4365</v>
      </c>
      <c r="F1547" t="s">
        <v>4366</v>
      </c>
      <c r="G1547" t="s">
        <v>4367</v>
      </c>
      <c r="H1547" t="s">
        <v>7132</v>
      </c>
      <c r="I1547">
        <v>1</v>
      </c>
      <c r="J1547">
        <v>4</v>
      </c>
      <c r="K1547" t="s">
        <v>4363</v>
      </c>
      <c r="L1547">
        <v>6</v>
      </c>
      <c r="M1547">
        <v>6</v>
      </c>
      <c r="N1547">
        <v>6</v>
      </c>
      <c r="O1547">
        <v>13.9</v>
      </c>
      <c r="P1547">
        <v>13.9</v>
      </c>
      <c r="Q1547">
        <v>13.9</v>
      </c>
      <c r="R1547">
        <v>57.93</v>
      </c>
      <c r="S1547">
        <v>0</v>
      </c>
      <c r="T1547">
        <v>7.4162999999999997</v>
      </c>
      <c r="U1547">
        <v>107600000</v>
      </c>
      <c r="V1547">
        <v>10</v>
      </c>
      <c r="W1547">
        <v>23.97588</v>
      </c>
      <c r="X1547">
        <v>23.95234</v>
      </c>
      <c r="Y1547">
        <v>24.43873</v>
      </c>
      <c r="Z1547">
        <v>23.80715</v>
      </c>
      <c r="AA1547">
        <v>24.101089999999999</v>
      </c>
      <c r="AB1547">
        <v>24.150739999999999</v>
      </c>
    </row>
    <row r="1548" spans="2:28" x14ac:dyDescent="0.25">
      <c r="B1548">
        <v>0.29381890058062399</v>
      </c>
      <c r="C1548">
        <v>0.59995460510253895</v>
      </c>
      <c r="D1548" t="s">
        <v>4370</v>
      </c>
      <c r="E1548" t="s">
        <v>4370</v>
      </c>
      <c r="F1548" t="s">
        <v>4371</v>
      </c>
      <c r="G1548" t="s">
        <v>4372</v>
      </c>
      <c r="H1548" t="s">
        <v>7132</v>
      </c>
      <c r="I1548">
        <v>1</v>
      </c>
      <c r="J1548">
        <v>4</v>
      </c>
      <c r="K1548" t="s">
        <v>4369</v>
      </c>
      <c r="L1548">
        <v>3</v>
      </c>
      <c r="M1548">
        <v>3</v>
      </c>
      <c r="N1548">
        <v>3</v>
      </c>
      <c r="O1548">
        <v>1.1000000000000001</v>
      </c>
      <c r="P1548">
        <v>1.1000000000000001</v>
      </c>
      <c r="Q1548">
        <v>1.1000000000000001</v>
      </c>
      <c r="R1548">
        <v>226.94</v>
      </c>
      <c r="S1548">
        <v>0</v>
      </c>
      <c r="T1548">
        <v>3.0341</v>
      </c>
      <c r="U1548">
        <v>343690000</v>
      </c>
      <c r="V1548">
        <v>15</v>
      </c>
      <c r="W1548">
        <v>25.548400000000001</v>
      </c>
      <c r="X1548">
        <v>25.158349999999999</v>
      </c>
      <c r="Y1548">
        <v>25.705249999999999</v>
      </c>
      <c r="Z1548">
        <v>23.26859</v>
      </c>
      <c r="AA1548">
        <v>25.890229999999999</v>
      </c>
      <c r="AB1548">
        <v>25.453309999999998</v>
      </c>
    </row>
    <row r="1549" spans="2:28" x14ac:dyDescent="0.25">
      <c r="B1549">
        <v>9.8066676209759895E-2</v>
      </c>
      <c r="C1549">
        <v>4.2214075724284997E-2</v>
      </c>
      <c r="D1549" t="s">
        <v>4374</v>
      </c>
      <c r="E1549" t="s">
        <v>4375</v>
      </c>
      <c r="F1549" t="s">
        <v>4376</v>
      </c>
      <c r="G1549" t="s">
        <v>4377</v>
      </c>
      <c r="H1549" t="s">
        <v>7132</v>
      </c>
      <c r="I1549">
        <v>1</v>
      </c>
      <c r="J1549">
        <v>4</v>
      </c>
      <c r="K1549" t="s">
        <v>4373</v>
      </c>
      <c r="L1549">
        <v>10</v>
      </c>
      <c r="M1549">
        <v>10</v>
      </c>
      <c r="N1549">
        <v>10</v>
      </c>
      <c r="O1549">
        <v>15.1</v>
      </c>
      <c r="P1549">
        <v>15.1</v>
      </c>
      <c r="Q1549">
        <v>15.1</v>
      </c>
      <c r="R1549">
        <v>97.302999999999997</v>
      </c>
      <c r="S1549">
        <v>0</v>
      </c>
      <c r="T1549">
        <v>22.343</v>
      </c>
      <c r="U1549">
        <v>236850000</v>
      </c>
      <c r="V1549">
        <v>21</v>
      </c>
      <c r="W1549">
        <v>25.07235</v>
      </c>
      <c r="X1549">
        <v>25.142029999999998</v>
      </c>
      <c r="Y1549">
        <v>25.445150000000002</v>
      </c>
      <c r="Z1549">
        <v>25.059660000000001</v>
      </c>
      <c r="AA1549">
        <v>25.38374</v>
      </c>
      <c r="AB1549">
        <v>25.089500000000001</v>
      </c>
    </row>
    <row r="1550" spans="2:28" x14ac:dyDescent="0.25">
      <c r="B1550">
        <v>8.0732848108912306E-2</v>
      </c>
      <c r="C1550">
        <v>3.3060709635417899E-2</v>
      </c>
      <c r="D1550" t="s">
        <v>4383</v>
      </c>
      <c r="E1550" t="s">
        <v>4383</v>
      </c>
      <c r="F1550" t="s">
        <v>4384</v>
      </c>
      <c r="G1550" t="s">
        <v>4385</v>
      </c>
      <c r="H1550" t="s">
        <v>7132</v>
      </c>
      <c r="I1550">
        <v>1</v>
      </c>
      <c r="J1550">
        <v>4</v>
      </c>
      <c r="K1550" t="s">
        <v>4382</v>
      </c>
      <c r="L1550">
        <v>9</v>
      </c>
      <c r="M1550">
        <v>9</v>
      </c>
      <c r="N1550">
        <v>8</v>
      </c>
      <c r="O1550">
        <v>23.5</v>
      </c>
      <c r="P1550">
        <v>23.5</v>
      </c>
      <c r="Q1550">
        <v>21.8</v>
      </c>
      <c r="R1550">
        <v>69.069999999999993</v>
      </c>
      <c r="S1550">
        <v>0</v>
      </c>
      <c r="T1550">
        <v>32.731000000000002</v>
      </c>
      <c r="U1550">
        <v>365020000</v>
      </c>
      <c r="V1550">
        <v>25</v>
      </c>
      <c r="W1550">
        <v>25.598210000000002</v>
      </c>
      <c r="X1550">
        <v>26.08867</v>
      </c>
      <c r="Y1550">
        <v>25.901389999999999</v>
      </c>
      <c r="Z1550">
        <v>25.867290000000001</v>
      </c>
      <c r="AA1550">
        <v>25.83108</v>
      </c>
      <c r="AB1550">
        <v>25.79072</v>
      </c>
    </row>
    <row r="1551" spans="2:28" x14ac:dyDescent="0.25">
      <c r="B1551">
        <v>0.242184281429665</v>
      </c>
      <c r="C1551">
        <v>0.45200538635253901</v>
      </c>
      <c r="D1551" t="s">
        <v>4394</v>
      </c>
      <c r="E1551" t="s">
        <v>4394</v>
      </c>
      <c r="F1551" t="s">
        <v>4395</v>
      </c>
      <c r="G1551" t="s">
        <v>4396</v>
      </c>
      <c r="H1551" t="s">
        <v>7132</v>
      </c>
      <c r="I1551">
        <v>1</v>
      </c>
      <c r="J1551">
        <v>4</v>
      </c>
      <c r="K1551" t="s">
        <v>4393</v>
      </c>
      <c r="L1551">
        <v>4</v>
      </c>
      <c r="M1551">
        <v>4</v>
      </c>
      <c r="N1551">
        <v>4</v>
      </c>
      <c r="O1551">
        <v>12.9</v>
      </c>
      <c r="P1551">
        <v>12.9</v>
      </c>
      <c r="Q1551">
        <v>12.9</v>
      </c>
      <c r="R1551">
        <v>33.930999999999997</v>
      </c>
      <c r="S1551">
        <v>0</v>
      </c>
      <c r="T1551">
        <v>7.4798999999999998</v>
      </c>
      <c r="U1551">
        <v>162220000</v>
      </c>
      <c r="V1551">
        <v>4</v>
      </c>
      <c r="W1551">
        <v>26.062270000000002</v>
      </c>
      <c r="X1551">
        <v>23.730550000000001</v>
      </c>
      <c r="Y1551">
        <v>24.10446</v>
      </c>
      <c r="Z1551">
        <v>24.18177</v>
      </c>
      <c r="AA1551">
        <v>24.422080000000001</v>
      </c>
      <c r="AB1551">
        <v>23.937419999999999</v>
      </c>
    </row>
    <row r="1552" spans="2:28" x14ac:dyDescent="0.25">
      <c r="B1552">
        <v>0.44204442290779</v>
      </c>
      <c r="C1552">
        <v>-0.87018712361653505</v>
      </c>
      <c r="D1552" t="s">
        <v>4406</v>
      </c>
      <c r="E1552" t="s">
        <v>4406</v>
      </c>
      <c r="F1552" t="s">
        <v>4407</v>
      </c>
      <c r="G1552" t="s">
        <v>4408</v>
      </c>
      <c r="H1552" t="s">
        <v>7132</v>
      </c>
      <c r="I1552">
        <v>1</v>
      </c>
      <c r="J1552">
        <v>4</v>
      </c>
      <c r="K1552" t="s">
        <v>4405</v>
      </c>
      <c r="L1552">
        <v>2</v>
      </c>
      <c r="M1552">
        <v>2</v>
      </c>
      <c r="N1552">
        <v>2</v>
      </c>
      <c r="O1552">
        <v>10.1</v>
      </c>
      <c r="P1552">
        <v>10.1</v>
      </c>
      <c r="Q1552">
        <v>10.1</v>
      </c>
      <c r="R1552">
        <v>38.027999999999999</v>
      </c>
      <c r="S1552">
        <v>0</v>
      </c>
      <c r="T1552">
        <v>9.4693000000000005</v>
      </c>
      <c r="U1552">
        <v>81911000</v>
      </c>
      <c r="V1552">
        <v>8</v>
      </c>
      <c r="W1552">
        <v>23.71041</v>
      </c>
      <c r="X1552">
        <v>23.993169999999999</v>
      </c>
      <c r="Y1552">
        <v>21.371839999999999</v>
      </c>
      <c r="Z1552">
        <v>23.904540000000001</v>
      </c>
      <c r="AA1552">
        <v>24.16046</v>
      </c>
      <c r="AB1552">
        <v>23.620979999999999</v>
      </c>
    </row>
    <row r="1553" spans="2:28" x14ac:dyDescent="0.25">
      <c r="B1553">
        <v>0.99982913365939696</v>
      </c>
      <c r="C1553">
        <v>0.30141131083170702</v>
      </c>
      <c r="D1553" t="s">
        <v>4409</v>
      </c>
      <c r="E1553" t="s">
        <v>4409</v>
      </c>
      <c r="F1553" t="s">
        <v>4410</v>
      </c>
      <c r="G1553" t="s">
        <v>4411</v>
      </c>
      <c r="H1553" t="s">
        <v>7132</v>
      </c>
      <c r="I1553">
        <v>1</v>
      </c>
      <c r="J1553">
        <v>4</v>
      </c>
      <c r="K1553" t="s">
        <v>146</v>
      </c>
      <c r="L1553">
        <v>18</v>
      </c>
      <c r="M1553">
        <v>18</v>
      </c>
      <c r="N1553">
        <v>18</v>
      </c>
      <c r="O1553">
        <v>30</v>
      </c>
      <c r="P1553">
        <v>30</v>
      </c>
      <c r="Q1553">
        <v>30</v>
      </c>
      <c r="R1553">
        <v>83.549000000000007</v>
      </c>
      <c r="S1553">
        <v>0</v>
      </c>
      <c r="T1553">
        <v>51.761000000000003</v>
      </c>
      <c r="U1553">
        <v>1322500000</v>
      </c>
      <c r="V1553">
        <v>46</v>
      </c>
      <c r="W1553">
        <v>27.684249999999999</v>
      </c>
      <c r="X1553">
        <v>27.82244</v>
      </c>
      <c r="Y1553">
        <v>28.039200000000001</v>
      </c>
      <c r="Z1553">
        <v>27.35624</v>
      </c>
      <c r="AA1553">
        <v>27.617789999999999</v>
      </c>
      <c r="AB1553">
        <v>27.667629999999999</v>
      </c>
    </row>
    <row r="1554" spans="2:28" x14ac:dyDescent="0.25">
      <c r="B1554">
        <v>0.184684628439024</v>
      </c>
      <c r="C1554">
        <v>0.39478810628255401</v>
      </c>
      <c r="D1554" t="s">
        <v>7923</v>
      </c>
      <c r="E1554" t="s">
        <v>7923</v>
      </c>
      <c r="F1554" t="s">
        <v>7924</v>
      </c>
      <c r="G1554" t="s">
        <v>7925</v>
      </c>
      <c r="H1554" t="s">
        <v>7132</v>
      </c>
      <c r="I1554">
        <v>1</v>
      </c>
      <c r="J1554">
        <v>4</v>
      </c>
      <c r="K1554" t="s">
        <v>7926</v>
      </c>
      <c r="L1554">
        <v>3</v>
      </c>
      <c r="M1554">
        <v>3</v>
      </c>
      <c r="N1554">
        <v>3</v>
      </c>
      <c r="O1554">
        <v>10.6</v>
      </c>
      <c r="P1554">
        <v>10.6</v>
      </c>
      <c r="Q1554">
        <v>10.6</v>
      </c>
      <c r="R1554">
        <v>35.015000000000001</v>
      </c>
      <c r="S1554">
        <v>0</v>
      </c>
      <c r="T1554">
        <v>4.6954000000000002</v>
      </c>
      <c r="U1554">
        <v>70717000</v>
      </c>
      <c r="V1554">
        <v>5</v>
      </c>
      <c r="W1554">
        <v>23.506519999999998</v>
      </c>
      <c r="X1554">
        <v>23.896059999999999</v>
      </c>
      <c r="Y1554">
        <v>22.339829999999999</v>
      </c>
      <c r="Z1554">
        <v>22.191330000000001</v>
      </c>
      <c r="AA1554">
        <v>22.17783</v>
      </c>
      <c r="AB1554">
        <v>24.188880000000001</v>
      </c>
    </row>
    <row r="1555" spans="2:28" x14ac:dyDescent="0.25">
      <c r="B1555">
        <v>1.0099957891281499</v>
      </c>
      <c r="C1555">
        <v>0.73491605122884396</v>
      </c>
      <c r="D1555" t="s">
        <v>4417</v>
      </c>
      <c r="E1555" t="s">
        <v>4417</v>
      </c>
      <c r="F1555" t="s">
        <v>4418</v>
      </c>
      <c r="G1555" t="s">
        <v>4419</v>
      </c>
      <c r="H1555" t="s">
        <v>7132</v>
      </c>
      <c r="I1555">
        <v>1</v>
      </c>
      <c r="J1555">
        <v>4</v>
      </c>
      <c r="K1555" t="s">
        <v>4416</v>
      </c>
      <c r="L1555">
        <v>7</v>
      </c>
      <c r="M1555">
        <v>7</v>
      </c>
      <c r="N1555">
        <v>7</v>
      </c>
      <c r="O1555">
        <v>12.3</v>
      </c>
      <c r="P1555">
        <v>12.3</v>
      </c>
      <c r="Q1555">
        <v>12.3</v>
      </c>
      <c r="R1555">
        <v>75.634</v>
      </c>
      <c r="S1555">
        <v>0</v>
      </c>
      <c r="T1555">
        <v>12.914</v>
      </c>
      <c r="U1555">
        <v>168110000</v>
      </c>
      <c r="V1555">
        <v>20</v>
      </c>
      <c r="W1555">
        <v>24.804639999999999</v>
      </c>
      <c r="X1555">
        <v>25.34929</v>
      </c>
      <c r="Y1555">
        <v>24.937999999999999</v>
      </c>
      <c r="Z1555">
        <v>24.80941</v>
      </c>
      <c r="AA1555">
        <v>24.30584</v>
      </c>
      <c r="AB1555">
        <v>23.771930000000001</v>
      </c>
    </row>
    <row r="1556" spans="2:28" x14ac:dyDescent="0.25">
      <c r="B1556">
        <v>0.39629232382815499</v>
      </c>
      <c r="C1556">
        <v>-0.18767038981119899</v>
      </c>
      <c r="D1556" t="s">
        <v>4420</v>
      </c>
      <c r="E1556" t="s">
        <v>4420</v>
      </c>
      <c r="F1556" t="s">
        <v>4421</v>
      </c>
      <c r="G1556" t="s">
        <v>4422</v>
      </c>
      <c r="H1556" t="s">
        <v>7132</v>
      </c>
      <c r="I1556">
        <v>1</v>
      </c>
      <c r="J1556">
        <v>4</v>
      </c>
      <c r="K1556" t="s">
        <v>644</v>
      </c>
      <c r="L1556">
        <v>6</v>
      </c>
      <c r="M1556">
        <v>6</v>
      </c>
      <c r="N1556">
        <v>6</v>
      </c>
      <c r="O1556">
        <v>20</v>
      </c>
      <c r="P1556">
        <v>20</v>
      </c>
      <c r="Q1556">
        <v>20</v>
      </c>
      <c r="R1556">
        <v>49.895000000000003</v>
      </c>
      <c r="S1556">
        <v>0</v>
      </c>
      <c r="T1556">
        <v>26.259</v>
      </c>
      <c r="U1556">
        <v>241430000</v>
      </c>
      <c r="V1556">
        <v>23</v>
      </c>
      <c r="W1556">
        <v>24.874790000000001</v>
      </c>
      <c r="X1556">
        <v>25.250969999999999</v>
      </c>
      <c r="Y1556">
        <v>25.143789999999999</v>
      </c>
      <c r="Z1556">
        <v>25.141020000000001</v>
      </c>
      <c r="AA1556">
        <v>25.607780000000002</v>
      </c>
      <c r="AB1556">
        <v>25.083749999999998</v>
      </c>
    </row>
    <row r="1557" spans="2:28" x14ac:dyDescent="0.25">
      <c r="B1557">
        <v>1.8944304950828399</v>
      </c>
      <c r="C1557">
        <v>0.31706873575846101</v>
      </c>
      <c r="D1557" t="s">
        <v>4424</v>
      </c>
      <c r="E1557" t="s">
        <v>4424</v>
      </c>
      <c r="F1557" t="s">
        <v>4425</v>
      </c>
      <c r="G1557" t="s">
        <v>4426</v>
      </c>
      <c r="H1557" t="s">
        <v>7132</v>
      </c>
      <c r="I1557">
        <v>1</v>
      </c>
      <c r="J1557">
        <v>4</v>
      </c>
      <c r="K1557" t="s">
        <v>4423</v>
      </c>
      <c r="L1557">
        <v>21</v>
      </c>
      <c r="M1557">
        <v>21</v>
      </c>
      <c r="N1557">
        <v>21</v>
      </c>
      <c r="O1557">
        <v>35.6</v>
      </c>
      <c r="P1557">
        <v>35.6</v>
      </c>
      <c r="Q1557">
        <v>35.6</v>
      </c>
      <c r="R1557">
        <v>82.656999999999996</v>
      </c>
      <c r="S1557">
        <v>0</v>
      </c>
      <c r="T1557">
        <v>203.61</v>
      </c>
      <c r="U1557">
        <v>2757500000</v>
      </c>
      <c r="V1557">
        <v>156</v>
      </c>
      <c r="W1557">
        <v>28.939550000000001</v>
      </c>
      <c r="X1557">
        <v>28.774930000000001</v>
      </c>
      <c r="Y1557">
        <v>29.020119999999999</v>
      </c>
      <c r="Z1557">
        <v>28.565290000000001</v>
      </c>
      <c r="AA1557">
        <v>28.620660000000001</v>
      </c>
      <c r="AB1557">
        <v>28.597439999999999</v>
      </c>
    </row>
    <row r="1558" spans="2:28" x14ac:dyDescent="0.25">
      <c r="B1558">
        <v>0.33155112162564998</v>
      </c>
      <c r="C1558">
        <v>0.49105135599772298</v>
      </c>
      <c r="D1558" t="s">
        <v>7927</v>
      </c>
      <c r="E1558" t="s">
        <v>7927</v>
      </c>
      <c r="F1558" t="s">
        <v>7928</v>
      </c>
      <c r="G1558" t="s">
        <v>7929</v>
      </c>
      <c r="H1558" t="s">
        <v>7132</v>
      </c>
      <c r="I1558">
        <v>1</v>
      </c>
      <c r="J1558">
        <v>4</v>
      </c>
      <c r="K1558" t="s">
        <v>7930</v>
      </c>
      <c r="L1558">
        <v>3</v>
      </c>
      <c r="M1558">
        <v>3</v>
      </c>
      <c r="N1558">
        <v>3</v>
      </c>
      <c r="O1558">
        <v>3.7</v>
      </c>
      <c r="P1558">
        <v>3.7</v>
      </c>
      <c r="Q1558">
        <v>3.7</v>
      </c>
      <c r="R1558">
        <v>87.38</v>
      </c>
      <c r="S1558">
        <v>0</v>
      </c>
      <c r="T1558">
        <v>3.9897999999999998</v>
      </c>
      <c r="U1558">
        <v>31127000</v>
      </c>
      <c r="V1558">
        <v>6</v>
      </c>
      <c r="W1558">
        <v>23.22353</v>
      </c>
      <c r="X1558">
        <v>23.120439999999999</v>
      </c>
      <c r="Y1558">
        <v>22.41535</v>
      </c>
      <c r="Z1558">
        <v>23.105550000000001</v>
      </c>
      <c r="AA1558">
        <v>21.328790000000001</v>
      </c>
      <c r="AB1558">
        <v>22.85182</v>
      </c>
    </row>
    <row r="1559" spans="2:28" x14ac:dyDescent="0.25">
      <c r="B1559">
        <v>0.83948998226397098</v>
      </c>
      <c r="C1559">
        <v>0.31147638956705798</v>
      </c>
      <c r="D1559" t="s">
        <v>4428</v>
      </c>
      <c r="E1559" t="s">
        <v>4428</v>
      </c>
      <c r="F1559" t="s">
        <v>4429</v>
      </c>
      <c r="G1559" t="s">
        <v>4430</v>
      </c>
      <c r="H1559" t="s">
        <v>7132</v>
      </c>
      <c r="I1559">
        <v>1</v>
      </c>
      <c r="J1559">
        <v>4</v>
      </c>
      <c r="K1559" t="s">
        <v>4427</v>
      </c>
      <c r="L1559">
        <v>7</v>
      </c>
      <c r="M1559">
        <v>7</v>
      </c>
      <c r="N1559">
        <v>7</v>
      </c>
      <c r="O1559">
        <v>11.2</v>
      </c>
      <c r="P1559">
        <v>11.2</v>
      </c>
      <c r="Q1559">
        <v>11.2</v>
      </c>
      <c r="R1559">
        <v>85.682000000000002</v>
      </c>
      <c r="S1559">
        <v>0</v>
      </c>
      <c r="T1559">
        <v>14.848000000000001</v>
      </c>
      <c r="U1559">
        <v>178200000</v>
      </c>
      <c r="V1559">
        <v>12</v>
      </c>
      <c r="W1559">
        <v>24.921800000000001</v>
      </c>
      <c r="X1559">
        <v>24.832149999999999</v>
      </c>
      <c r="Y1559">
        <v>25.026019999999999</v>
      </c>
      <c r="Z1559">
        <v>24.465319999999998</v>
      </c>
      <c r="AA1559">
        <v>24.940470000000001</v>
      </c>
      <c r="AB1559">
        <v>24.43974</v>
      </c>
    </row>
    <row r="1560" spans="2:28" x14ac:dyDescent="0.25">
      <c r="B1560">
        <v>0.81298918564118305</v>
      </c>
      <c r="C1560">
        <v>0.46952629089355502</v>
      </c>
      <c r="D1560" t="s">
        <v>4431</v>
      </c>
      <c r="E1560" t="s">
        <v>4431</v>
      </c>
      <c r="F1560" t="s">
        <v>4432</v>
      </c>
      <c r="G1560" t="s">
        <v>4433</v>
      </c>
      <c r="H1560" t="s">
        <v>7132</v>
      </c>
      <c r="I1560">
        <v>1</v>
      </c>
      <c r="J1560">
        <v>4</v>
      </c>
      <c r="K1560" t="s">
        <v>146</v>
      </c>
      <c r="L1560">
        <v>8</v>
      </c>
      <c r="M1560">
        <v>8</v>
      </c>
      <c r="N1560">
        <v>8</v>
      </c>
      <c r="O1560">
        <v>30.7</v>
      </c>
      <c r="P1560">
        <v>30.7</v>
      </c>
      <c r="Q1560">
        <v>30.7</v>
      </c>
      <c r="R1560">
        <v>35.082000000000001</v>
      </c>
      <c r="S1560">
        <v>0</v>
      </c>
      <c r="T1560">
        <v>182.17</v>
      </c>
      <c r="U1560">
        <v>4622400000</v>
      </c>
      <c r="V1560">
        <v>84</v>
      </c>
      <c r="W1560">
        <v>29.777249999999999</v>
      </c>
      <c r="X1560">
        <v>29.81925</v>
      </c>
      <c r="Y1560">
        <v>29.469719999999999</v>
      </c>
      <c r="Z1560">
        <v>28.767620000000001</v>
      </c>
      <c r="AA1560">
        <v>29.287030000000001</v>
      </c>
      <c r="AB1560">
        <v>29.602989999999998</v>
      </c>
    </row>
    <row r="1561" spans="2:28" x14ac:dyDescent="0.25">
      <c r="B1561">
        <v>0.64605197403641801</v>
      </c>
      <c r="C1561">
        <v>1.24441019694011</v>
      </c>
      <c r="D1561" t="s">
        <v>4435</v>
      </c>
      <c r="E1561" t="s">
        <v>4435</v>
      </c>
      <c r="F1561" t="s">
        <v>4436</v>
      </c>
      <c r="G1561" t="s">
        <v>4437</v>
      </c>
      <c r="H1561" t="s">
        <v>7132</v>
      </c>
      <c r="I1561">
        <v>1</v>
      </c>
      <c r="J1561">
        <v>4</v>
      </c>
      <c r="K1561" t="s">
        <v>4434</v>
      </c>
      <c r="L1561">
        <v>4</v>
      </c>
      <c r="M1561">
        <v>4</v>
      </c>
      <c r="N1561">
        <v>4</v>
      </c>
      <c r="O1561">
        <v>48.4</v>
      </c>
      <c r="P1561">
        <v>48.4</v>
      </c>
      <c r="Q1561">
        <v>48.4</v>
      </c>
      <c r="R1561">
        <v>10.853999999999999</v>
      </c>
      <c r="S1561">
        <v>0</v>
      </c>
      <c r="T1561">
        <v>10.342000000000001</v>
      </c>
      <c r="U1561">
        <v>232260000</v>
      </c>
      <c r="V1561">
        <v>11</v>
      </c>
      <c r="W1561">
        <v>25.402889999999999</v>
      </c>
      <c r="X1561">
        <v>25.623629999999999</v>
      </c>
      <c r="Y1561">
        <v>25.529959999999999</v>
      </c>
      <c r="Z1561">
        <v>22.53932</v>
      </c>
      <c r="AA1561">
        <v>25.17839</v>
      </c>
      <c r="AB1561">
        <v>25.105540000000001</v>
      </c>
    </row>
    <row r="1562" spans="2:28" x14ac:dyDescent="0.25">
      <c r="B1562">
        <v>0.83643563427380396</v>
      </c>
      <c r="C1562">
        <v>0.25430806477864498</v>
      </c>
      <c r="D1562" t="s">
        <v>7931</v>
      </c>
      <c r="E1562" t="s">
        <v>7931</v>
      </c>
      <c r="F1562" t="s">
        <v>7932</v>
      </c>
      <c r="G1562" t="s">
        <v>7933</v>
      </c>
      <c r="H1562" t="s">
        <v>7132</v>
      </c>
      <c r="I1562">
        <v>1</v>
      </c>
      <c r="J1562">
        <v>4</v>
      </c>
      <c r="K1562" t="s">
        <v>7934</v>
      </c>
      <c r="L1562">
        <v>3</v>
      </c>
      <c r="M1562">
        <v>3</v>
      </c>
      <c r="N1562">
        <v>3</v>
      </c>
      <c r="O1562">
        <v>4.5</v>
      </c>
      <c r="P1562">
        <v>4.5</v>
      </c>
      <c r="Q1562">
        <v>4.5</v>
      </c>
      <c r="R1562">
        <v>71.06</v>
      </c>
      <c r="S1562">
        <v>3.9017000000000001E-4</v>
      </c>
      <c r="T1562">
        <v>2.7141000000000002</v>
      </c>
      <c r="U1562">
        <v>55831000</v>
      </c>
      <c r="V1562">
        <v>9</v>
      </c>
      <c r="W1562">
        <v>23.482469999999999</v>
      </c>
      <c r="X1562">
        <v>23.561589999999999</v>
      </c>
      <c r="Y1562">
        <v>23.385850000000001</v>
      </c>
      <c r="Z1562">
        <v>22.977409999999999</v>
      </c>
      <c r="AA1562">
        <v>23.428159999999998</v>
      </c>
      <c r="AB1562">
        <v>23.261410000000001</v>
      </c>
    </row>
    <row r="1563" spans="2:28" x14ac:dyDescent="0.25">
      <c r="B1563">
        <v>2.20737458074696</v>
      </c>
      <c r="C1563">
        <v>0.36150741577148399</v>
      </c>
      <c r="D1563" t="s">
        <v>4439</v>
      </c>
      <c r="E1563" t="s">
        <v>4439</v>
      </c>
      <c r="F1563" t="s">
        <v>4440</v>
      </c>
      <c r="G1563" t="s">
        <v>4441</v>
      </c>
      <c r="H1563" t="s">
        <v>7132</v>
      </c>
      <c r="I1563">
        <v>1</v>
      </c>
      <c r="J1563">
        <v>4</v>
      </c>
      <c r="K1563" t="s">
        <v>4438</v>
      </c>
      <c r="L1563">
        <v>34</v>
      </c>
      <c r="M1563">
        <v>34</v>
      </c>
      <c r="N1563">
        <v>34</v>
      </c>
      <c r="O1563">
        <v>66.400000000000006</v>
      </c>
      <c r="P1563">
        <v>66.400000000000006</v>
      </c>
      <c r="Q1563">
        <v>66.400000000000006</v>
      </c>
      <c r="R1563">
        <v>72.584999999999994</v>
      </c>
      <c r="S1563">
        <v>0</v>
      </c>
      <c r="T1563">
        <v>323.31</v>
      </c>
      <c r="U1563">
        <v>72871000000</v>
      </c>
      <c r="V1563">
        <v>779</v>
      </c>
      <c r="W1563">
        <v>33.570340000000002</v>
      </c>
      <c r="X1563">
        <v>33.7211</v>
      </c>
      <c r="Y1563">
        <v>33.58531</v>
      </c>
      <c r="Z1563">
        <v>33.252510000000001</v>
      </c>
      <c r="AA1563">
        <v>33.185560000000002</v>
      </c>
      <c r="AB1563">
        <v>33.35416</v>
      </c>
    </row>
    <row r="1564" spans="2:28" x14ac:dyDescent="0.25">
      <c r="B1564">
        <v>1.5291929626688401</v>
      </c>
      <c r="C1564">
        <v>0.426349004109699</v>
      </c>
      <c r="D1564" t="s">
        <v>4451</v>
      </c>
      <c r="E1564" t="s">
        <v>4451</v>
      </c>
      <c r="F1564" t="s">
        <v>4452</v>
      </c>
      <c r="G1564" t="s">
        <v>4453</v>
      </c>
      <c r="H1564" t="s">
        <v>7132</v>
      </c>
      <c r="I1564">
        <v>1</v>
      </c>
      <c r="J1564">
        <v>4</v>
      </c>
      <c r="K1564" t="s">
        <v>4450</v>
      </c>
      <c r="L1564">
        <v>5</v>
      </c>
      <c r="M1564">
        <v>5</v>
      </c>
      <c r="N1564">
        <v>5</v>
      </c>
      <c r="O1564">
        <v>21</v>
      </c>
      <c r="P1564">
        <v>21</v>
      </c>
      <c r="Q1564">
        <v>21</v>
      </c>
      <c r="R1564">
        <v>29.725000000000001</v>
      </c>
      <c r="S1564">
        <v>0</v>
      </c>
      <c r="T1564">
        <v>18.981000000000002</v>
      </c>
      <c r="U1564">
        <v>267290000</v>
      </c>
      <c r="V1564">
        <v>21</v>
      </c>
      <c r="W1564">
        <v>25.49729</v>
      </c>
      <c r="X1564">
        <v>25.488980000000002</v>
      </c>
      <c r="Y1564">
        <v>25.78049</v>
      </c>
      <c r="Z1564">
        <v>25.142309999999998</v>
      </c>
      <c r="AA1564">
        <v>25.320450000000001</v>
      </c>
      <c r="AB1564">
        <v>25.02496</v>
      </c>
    </row>
    <row r="1565" spans="2:28" x14ac:dyDescent="0.25">
      <c r="B1565">
        <v>1.21057488741162</v>
      </c>
      <c r="C1565">
        <v>0.39231427510579298</v>
      </c>
      <c r="D1565" t="s">
        <v>4455</v>
      </c>
      <c r="E1565" t="s">
        <v>4455</v>
      </c>
      <c r="F1565" t="s">
        <v>4456</v>
      </c>
      <c r="G1565" t="s">
        <v>4457</v>
      </c>
      <c r="H1565" t="s">
        <v>7132</v>
      </c>
      <c r="I1565">
        <v>1</v>
      </c>
      <c r="J1565">
        <v>4</v>
      </c>
      <c r="K1565" t="s">
        <v>4454</v>
      </c>
      <c r="L1565">
        <v>8</v>
      </c>
      <c r="M1565">
        <v>8</v>
      </c>
      <c r="N1565">
        <v>8</v>
      </c>
      <c r="O1565">
        <v>13.1</v>
      </c>
      <c r="P1565">
        <v>13.1</v>
      </c>
      <c r="Q1565">
        <v>13.1</v>
      </c>
      <c r="R1565">
        <v>94.629000000000005</v>
      </c>
      <c r="S1565">
        <v>0</v>
      </c>
      <c r="T1565">
        <v>26.684999999999999</v>
      </c>
      <c r="U1565">
        <v>488610000</v>
      </c>
      <c r="V1565">
        <v>27</v>
      </c>
      <c r="W1565">
        <v>26.234200000000001</v>
      </c>
      <c r="X1565">
        <v>26.43768</v>
      </c>
      <c r="Y1565">
        <v>26.710830000000001</v>
      </c>
      <c r="Z1565">
        <v>25.943290000000001</v>
      </c>
      <c r="AA1565">
        <v>26.106729999999999</v>
      </c>
      <c r="AB1565">
        <v>26.155740000000002</v>
      </c>
    </row>
    <row r="1566" spans="2:28" x14ac:dyDescent="0.25">
      <c r="B1566">
        <v>0.12866955685223999</v>
      </c>
      <c r="C1566">
        <v>-8.3539326985675899E-2</v>
      </c>
      <c r="D1566" t="s">
        <v>4461</v>
      </c>
      <c r="E1566" t="s">
        <v>4461</v>
      </c>
      <c r="F1566" t="s">
        <v>4462</v>
      </c>
      <c r="G1566" t="s">
        <v>4463</v>
      </c>
      <c r="H1566" t="s">
        <v>7132</v>
      </c>
      <c r="I1566">
        <v>1</v>
      </c>
      <c r="J1566">
        <v>4</v>
      </c>
      <c r="L1566">
        <v>6</v>
      </c>
      <c r="M1566">
        <v>6</v>
      </c>
      <c r="N1566">
        <v>6</v>
      </c>
      <c r="O1566">
        <v>37.9</v>
      </c>
      <c r="P1566">
        <v>37.9</v>
      </c>
      <c r="Q1566">
        <v>37.9</v>
      </c>
      <c r="R1566">
        <v>21.536000000000001</v>
      </c>
      <c r="S1566">
        <v>0</v>
      </c>
      <c r="T1566">
        <v>18.489000000000001</v>
      </c>
      <c r="U1566">
        <v>226030000</v>
      </c>
      <c r="V1566">
        <v>20</v>
      </c>
      <c r="W1566">
        <v>24.816749999999999</v>
      </c>
      <c r="X1566">
        <v>25.403179999999999</v>
      </c>
      <c r="Y1566">
        <v>25.024239999999999</v>
      </c>
      <c r="Z1566">
        <v>25.147790000000001</v>
      </c>
      <c r="AA1566">
        <v>25.459330000000001</v>
      </c>
      <c r="AB1566">
        <v>24.88767</v>
      </c>
    </row>
    <row r="1567" spans="2:28" x14ac:dyDescent="0.25">
      <c r="B1567">
        <v>0.18503871357523399</v>
      </c>
      <c r="C1567">
        <v>0.12826665242513299</v>
      </c>
      <c r="D1567" t="s">
        <v>4465</v>
      </c>
      <c r="E1567" t="s">
        <v>4465</v>
      </c>
      <c r="F1567" t="s">
        <v>4466</v>
      </c>
      <c r="G1567" t="s">
        <v>4467</v>
      </c>
      <c r="H1567" t="s">
        <v>7132</v>
      </c>
      <c r="I1567">
        <v>1</v>
      </c>
      <c r="J1567">
        <v>4</v>
      </c>
      <c r="K1567" t="s">
        <v>4464</v>
      </c>
      <c r="L1567">
        <v>4</v>
      </c>
      <c r="M1567">
        <v>4</v>
      </c>
      <c r="N1567">
        <v>4</v>
      </c>
      <c r="O1567">
        <v>7.9</v>
      </c>
      <c r="P1567">
        <v>7.9</v>
      </c>
      <c r="Q1567">
        <v>7.9</v>
      </c>
      <c r="R1567">
        <v>79.326999999999998</v>
      </c>
      <c r="S1567">
        <v>0</v>
      </c>
      <c r="T1567">
        <v>7.4641999999999999</v>
      </c>
      <c r="U1567">
        <v>96696000</v>
      </c>
      <c r="V1567">
        <v>9</v>
      </c>
      <c r="W1567">
        <v>24.074059999999999</v>
      </c>
      <c r="X1567">
        <v>23.888459999999998</v>
      </c>
      <c r="Y1567">
        <v>23.875959999999999</v>
      </c>
      <c r="Z1567">
        <v>23.832000000000001</v>
      </c>
      <c r="AA1567">
        <v>24.25516</v>
      </c>
      <c r="AB1567">
        <v>23.366530000000001</v>
      </c>
    </row>
    <row r="1568" spans="2:28" x14ac:dyDescent="0.25">
      <c r="B1568">
        <v>0.38395393333466599</v>
      </c>
      <c r="C1568">
        <v>0.61916796366373805</v>
      </c>
      <c r="D1568" t="s">
        <v>4472</v>
      </c>
      <c r="E1568" t="s">
        <v>4472</v>
      </c>
      <c r="F1568" t="s">
        <v>4473</v>
      </c>
      <c r="G1568" t="s">
        <v>4474</v>
      </c>
      <c r="H1568" t="s">
        <v>7132</v>
      </c>
      <c r="I1568">
        <v>1</v>
      </c>
      <c r="J1568">
        <v>4</v>
      </c>
      <c r="K1568" t="s">
        <v>4471</v>
      </c>
      <c r="L1568">
        <v>5</v>
      </c>
      <c r="M1568">
        <v>5</v>
      </c>
      <c r="N1568">
        <v>5</v>
      </c>
      <c r="O1568">
        <v>19</v>
      </c>
      <c r="P1568">
        <v>19</v>
      </c>
      <c r="Q1568">
        <v>19</v>
      </c>
      <c r="R1568">
        <v>31.263000000000002</v>
      </c>
      <c r="S1568">
        <v>0</v>
      </c>
      <c r="T1568">
        <v>6.6681999999999997</v>
      </c>
      <c r="U1568">
        <v>89102000</v>
      </c>
      <c r="V1568">
        <v>12</v>
      </c>
      <c r="W1568">
        <v>23.991620000000001</v>
      </c>
      <c r="X1568">
        <v>23.566279999999999</v>
      </c>
      <c r="Y1568">
        <v>24.399830000000001</v>
      </c>
      <c r="Z1568">
        <v>24.191289999999999</v>
      </c>
      <c r="AA1568">
        <v>23.789549999999998</v>
      </c>
      <c r="AB1568">
        <v>22.11937</v>
      </c>
    </row>
    <row r="1569" spans="2:28" x14ac:dyDescent="0.25">
      <c r="B1569">
        <v>7.9112010026012897E-2</v>
      </c>
      <c r="C1569">
        <v>-2.1094640096031E-2</v>
      </c>
      <c r="D1569" t="s">
        <v>4475</v>
      </c>
      <c r="E1569" t="s">
        <v>4475</v>
      </c>
      <c r="F1569" t="s">
        <v>4476</v>
      </c>
      <c r="G1569" t="s">
        <v>4477</v>
      </c>
      <c r="H1569" t="s">
        <v>7132</v>
      </c>
      <c r="I1569">
        <v>1</v>
      </c>
      <c r="J1569">
        <v>4</v>
      </c>
      <c r="K1569" t="s">
        <v>796</v>
      </c>
      <c r="L1569">
        <v>18</v>
      </c>
      <c r="M1569">
        <v>18</v>
      </c>
      <c r="N1569">
        <v>18</v>
      </c>
      <c r="O1569">
        <v>26.8</v>
      </c>
      <c r="P1569">
        <v>26.8</v>
      </c>
      <c r="Q1569">
        <v>26.8</v>
      </c>
      <c r="R1569">
        <v>117.37</v>
      </c>
      <c r="S1569">
        <v>0</v>
      </c>
      <c r="T1569">
        <v>43.052999999999997</v>
      </c>
      <c r="U1569">
        <v>935140000</v>
      </c>
      <c r="V1569">
        <v>59</v>
      </c>
      <c r="W1569">
        <v>27.118130000000001</v>
      </c>
      <c r="X1569">
        <v>27.194790000000001</v>
      </c>
      <c r="Y1569">
        <v>27.22757</v>
      </c>
      <c r="Z1569">
        <v>27.190940000000001</v>
      </c>
      <c r="AA1569">
        <v>27.359010000000001</v>
      </c>
      <c r="AB1569">
        <v>27.053830000000001</v>
      </c>
    </row>
    <row r="1570" spans="2:28" x14ac:dyDescent="0.25">
      <c r="B1570">
        <v>0.73436527462323697</v>
      </c>
      <c r="C1570">
        <v>-0.108943303426109</v>
      </c>
      <c r="D1570" t="s">
        <v>4486</v>
      </c>
      <c r="E1570" t="s">
        <v>4486</v>
      </c>
      <c r="F1570" t="s">
        <v>4487</v>
      </c>
      <c r="G1570" t="s">
        <v>4488</v>
      </c>
      <c r="H1570" t="s">
        <v>7132</v>
      </c>
      <c r="I1570">
        <v>1</v>
      </c>
      <c r="J1570">
        <v>4</v>
      </c>
      <c r="K1570" t="s">
        <v>4485</v>
      </c>
      <c r="L1570">
        <v>32</v>
      </c>
      <c r="M1570">
        <v>32</v>
      </c>
      <c r="N1570">
        <v>32</v>
      </c>
      <c r="O1570">
        <v>45.4</v>
      </c>
      <c r="P1570">
        <v>45.4</v>
      </c>
      <c r="Q1570">
        <v>45.4</v>
      </c>
      <c r="R1570">
        <v>96.804000000000002</v>
      </c>
      <c r="S1570">
        <v>0</v>
      </c>
      <c r="T1570">
        <v>204.18</v>
      </c>
      <c r="U1570">
        <v>4685200000</v>
      </c>
      <c r="V1570">
        <v>207</v>
      </c>
      <c r="W1570">
        <v>29.34151</v>
      </c>
      <c r="X1570">
        <v>29.500440000000001</v>
      </c>
      <c r="Y1570">
        <v>29.535620000000002</v>
      </c>
      <c r="Z1570">
        <v>29.617740000000001</v>
      </c>
      <c r="AA1570">
        <v>29.57976</v>
      </c>
      <c r="AB1570">
        <v>29.506900000000002</v>
      </c>
    </row>
    <row r="1571" spans="2:28" x14ac:dyDescent="0.25">
      <c r="B1571">
        <v>0.447359555498552</v>
      </c>
      <c r="C1571">
        <v>0.20269838968912901</v>
      </c>
      <c r="D1571" t="s">
        <v>4494</v>
      </c>
      <c r="E1571" t="s">
        <v>4494</v>
      </c>
      <c r="F1571" t="s">
        <v>4495</v>
      </c>
      <c r="G1571" t="s">
        <v>4496</v>
      </c>
      <c r="H1571" t="s">
        <v>7132</v>
      </c>
      <c r="I1571">
        <v>1</v>
      </c>
      <c r="J1571">
        <v>4</v>
      </c>
      <c r="K1571" t="s">
        <v>4493</v>
      </c>
      <c r="L1571">
        <v>6</v>
      </c>
      <c r="M1571">
        <v>6</v>
      </c>
      <c r="N1571">
        <v>6</v>
      </c>
      <c r="O1571">
        <v>24.8</v>
      </c>
      <c r="P1571">
        <v>24.8</v>
      </c>
      <c r="Q1571">
        <v>24.8</v>
      </c>
      <c r="R1571">
        <v>30.972000000000001</v>
      </c>
      <c r="S1571">
        <v>0</v>
      </c>
      <c r="T1571">
        <v>40.134999999999998</v>
      </c>
      <c r="U1571">
        <v>1149400000</v>
      </c>
      <c r="V1571">
        <v>40</v>
      </c>
      <c r="W1571">
        <v>27.344100000000001</v>
      </c>
      <c r="X1571">
        <v>27.69922</v>
      </c>
      <c r="Y1571">
        <v>27.768190000000001</v>
      </c>
      <c r="Z1571">
        <v>27.122879999999999</v>
      </c>
      <c r="AA1571">
        <v>27.476610000000001</v>
      </c>
      <c r="AB1571">
        <v>27.603919999999999</v>
      </c>
    </row>
    <row r="1572" spans="2:28" x14ac:dyDescent="0.25">
      <c r="B1572">
        <v>2.5579924143405401</v>
      </c>
      <c r="C1572">
        <v>0.310427983601887</v>
      </c>
      <c r="D1572" t="s">
        <v>4499</v>
      </c>
      <c r="E1572" t="s">
        <v>4499</v>
      </c>
      <c r="F1572" t="s">
        <v>4500</v>
      </c>
      <c r="G1572" t="s">
        <v>4501</v>
      </c>
      <c r="H1572" t="s">
        <v>7132</v>
      </c>
      <c r="I1572">
        <v>1</v>
      </c>
      <c r="J1572">
        <v>4</v>
      </c>
      <c r="K1572" t="s">
        <v>4498</v>
      </c>
      <c r="L1572">
        <v>5</v>
      </c>
      <c r="M1572">
        <v>5</v>
      </c>
      <c r="N1572">
        <v>5</v>
      </c>
      <c r="O1572">
        <v>8.3000000000000007</v>
      </c>
      <c r="P1572">
        <v>8.3000000000000007</v>
      </c>
      <c r="Q1572">
        <v>8.3000000000000007</v>
      </c>
      <c r="R1572">
        <v>88.543999999999997</v>
      </c>
      <c r="S1572">
        <v>0</v>
      </c>
      <c r="T1572">
        <v>6.1948999999999996</v>
      </c>
      <c r="U1572">
        <v>146630000</v>
      </c>
      <c r="V1572">
        <v>16</v>
      </c>
      <c r="W1572">
        <v>24.712510000000002</v>
      </c>
      <c r="X1572">
        <v>24.67098</v>
      </c>
      <c r="Y1572">
        <v>24.717639999999999</v>
      </c>
      <c r="Z1572">
        <v>24.320239999999998</v>
      </c>
      <c r="AA1572">
        <v>24.47364</v>
      </c>
      <c r="AB1572">
        <v>24.375969999999999</v>
      </c>
    </row>
    <row r="1573" spans="2:28" x14ac:dyDescent="0.25">
      <c r="B1573">
        <v>0.11354727234824399</v>
      </c>
      <c r="C1573">
        <v>0.13583946228027299</v>
      </c>
      <c r="D1573" t="s">
        <v>4503</v>
      </c>
      <c r="E1573" t="s">
        <v>4503</v>
      </c>
      <c r="F1573" t="s">
        <v>4504</v>
      </c>
      <c r="G1573" t="s">
        <v>4505</v>
      </c>
      <c r="H1573" t="s">
        <v>7132</v>
      </c>
      <c r="I1573">
        <v>1</v>
      </c>
      <c r="J1573">
        <v>4</v>
      </c>
      <c r="K1573" t="s">
        <v>4502</v>
      </c>
      <c r="L1573">
        <v>2</v>
      </c>
      <c r="M1573">
        <v>2</v>
      </c>
      <c r="N1573">
        <v>2</v>
      </c>
      <c r="O1573">
        <v>2.7</v>
      </c>
      <c r="P1573">
        <v>2.7</v>
      </c>
      <c r="Q1573">
        <v>2.7</v>
      </c>
      <c r="R1573">
        <v>66.031000000000006</v>
      </c>
      <c r="S1573">
        <v>6.2937000000000002E-3</v>
      </c>
      <c r="T1573">
        <v>1.7637</v>
      </c>
      <c r="U1573">
        <v>39219000</v>
      </c>
      <c r="V1573">
        <v>6</v>
      </c>
      <c r="W1573">
        <v>22.843530000000001</v>
      </c>
      <c r="X1573">
        <v>22.417120000000001</v>
      </c>
      <c r="Y1573">
        <v>22.779019999999999</v>
      </c>
      <c r="Z1573">
        <v>22.965779999999999</v>
      </c>
      <c r="AA1573">
        <v>21.717649999999999</v>
      </c>
      <c r="AB1573">
        <v>22.948720000000002</v>
      </c>
    </row>
    <row r="1574" spans="2:28" x14ac:dyDescent="0.25">
      <c r="B1574">
        <v>1.32039692114583</v>
      </c>
      <c r="C1574">
        <v>0.43987592061360598</v>
      </c>
      <c r="D1574" t="s">
        <v>4506</v>
      </c>
      <c r="E1574" t="s">
        <v>4506</v>
      </c>
      <c r="F1574" t="s">
        <v>4507</v>
      </c>
      <c r="G1574" t="s">
        <v>4508</v>
      </c>
      <c r="H1574" t="s">
        <v>7132</v>
      </c>
      <c r="I1574">
        <v>1</v>
      </c>
      <c r="J1574">
        <v>4</v>
      </c>
      <c r="K1574" t="s">
        <v>4397</v>
      </c>
      <c r="L1574">
        <v>18</v>
      </c>
      <c r="M1574">
        <v>18</v>
      </c>
      <c r="N1574">
        <v>18</v>
      </c>
      <c r="O1574">
        <v>50.4</v>
      </c>
      <c r="P1574">
        <v>50.4</v>
      </c>
      <c r="Q1574">
        <v>50.4</v>
      </c>
      <c r="R1574">
        <v>43.036999999999999</v>
      </c>
      <c r="S1574">
        <v>0</v>
      </c>
      <c r="T1574">
        <v>153.59</v>
      </c>
      <c r="U1574">
        <v>4551100000</v>
      </c>
      <c r="V1574">
        <v>119</v>
      </c>
      <c r="W1574">
        <v>29.836839999999999</v>
      </c>
      <c r="X1574">
        <v>29.73554</v>
      </c>
      <c r="Y1574">
        <v>29.5503</v>
      </c>
      <c r="Z1574">
        <v>29.042259999999999</v>
      </c>
      <c r="AA1574">
        <v>29.263089999999998</v>
      </c>
      <c r="AB1574">
        <v>29.497699999999998</v>
      </c>
    </row>
    <row r="1575" spans="2:28" x14ac:dyDescent="0.25">
      <c r="B1575">
        <v>0.94929638094044899</v>
      </c>
      <c r="C1575">
        <v>-0.514563242594402</v>
      </c>
      <c r="D1575" t="s">
        <v>4517</v>
      </c>
      <c r="E1575" t="s">
        <v>4517</v>
      </c>
      <c r="F1575" t="s">
        <v>4518</v>
      </c>
      <c r="G1575" t="s">
        <v>4519</v>
      </c>
      <c r="H1575" t="s">
        <v>7132</v>
      </c>
      <c r="I1575">
        <v>1</v>
      </c>
      <c r="J1575">
        <v>4</v>
      </c>
      <c r="K1575" t="s">
        <v>4516</v>
      </c>
      <c r="L1575">
        <v>5</v>
      </c>
      <c r="M1575">
        <v>5</v>
      </c>
      <c r="N1575">
        <v>4</v>
      </c>
      <c r="O1575">
        <v>16.600000000000001</v>
      </c>
      <c r="P1575">
        <v>16.600000000000001</v>
      </c>
      <c r="Q1575">
        <v>13.5</v>
      </c>
      <c r="R1575">
        <v>36.945999999999998</v>
      </c>
      <c r="S1575">
        <v>0</v>
      </c>
      <c r="T1575">
        <v>34.627000000000002</v>
      </c>
      <c r="U1575">
        <v>436350000</v>
      </c>
      <c r="V1575">
        <v>28</v>
      </c>
      <c r="W1575">
        <v>25.976289999999999</v>
      </c>
      <c r="X1575">
        <v>26.009840000000001</v>
      </c>
      <c r="Y1575">
        <v>25.416319999999999</v>
      </c>
      <c r="Z1575">
        <v>26.58362</v>
      </c>
      <c r="AA1575">
        <v>26.348240000000001</v>
      </c>
      <c r="AB1575">
        <v>26.01427</v>
      </c>
    </row>
    <row r="1576" spans="2:28" x14ac:dyDescent="0.25">
      <c r="B1576">
        <v>0.29170225116159099</v>
      </c>
      <c r="C1576">
        <v>-0.16785812377929701</v>
      </c>
      <c r="D1576" t="s">
        <v>4521</v>
      </c>
      <c r="E1576" t="s">
        <v>4521</v>
      </c>
      <c r="F1576" t="s">
        <v>4522</v>
      </c>
      <c r="G1576" t="s">
        <v>4523</v>
      </c>
      <c r="H1576" t="s">
        <v>7132</v>
      </c>
      <c r="I1576">
        <v>1</v>
      </c>
      <c r="J1576">
        <v>4</v>
      </c>
      <c r="K1576" t="s">
        <v>4520</v>
      </c>
      <c r="L1576">
        <v>7</v>
      </c>
      <c r="M1576">
        <v>7</v>
      </c>
      <c r="N1576">
        <v>7</v>
      </c>
      <c r="O1576">
        <v>38.1</v>
      </c>
      <c r="P1576">
        <v>38.1</v>
      </c>
      <c r="Q1576">
        <v>38.1</v>
      </c>
      <c r="R1576">
        <v>35.377000000000002</v>
      </c>
      <c r="S1576">
        <v>0</v>
      </c>
      <c r="T1576">
        <v>40.948</v>
      </c>
      <c r="U1576">
        <v>497580000</v>
      </c>
      <c r="V1576">
        <v>20</v>
      </c>
      <c r="W1576">
        <v>25.834700000000002</v>
      </c>
      <c r="X1576">
        <v>26.169170000000001</v>
      </c>
      <c r="Y1576">
        <v>26.452089999999998</v>
      </c>
      <c r="Z1576">
        <v>26.49127</v>
      </c>
      <c r="AA1576">
        <v>26.4465</v>
      </c>
      <c r="AB1576">
        <v>26.02176</v>
      </c>
    </row>
    <row r="1577" spans="2:28" x14ac:dyDescent="0.25">
      <c r="B1577">
        <v>0.67365746780904401</v>
      </c>
      <c r="C1577">
        <v>-0.25009600321451902</v>
      </c>
      <c r="D1577" t="s">
        <v>4525</v>
      </c>
      <c r="E1577" t="s">
        <v>4525</v>
      </c>
      <c r="F1577" t="s">
        <v>4526</v>
      </c>
      <c r="G1577" t="s">
        <v>4527</v>
      </c>
      <c r="H1577" t="s">
        <v>7132</v>
      </c>
      <c r="I1577">
        <v>1</v>
      </c>
      <c r="J1577">
        <v>4</v>
      </c>
      <c r="K1577" t="s">
        <v>4524</v>
      </c>
      <c r="L1577">
        <v>5</v>
      </c>
      <c r="M1577">
        <v>5</v>
      </c>
      <c r="N1577">
        <v>5</v>
      </c>
      <c r="O1577">
        <v>18</v>
      </c>
      <c r="P1577">
        <v>18</v>
      </c>
      <c r="Q1577">
        <v>18</v>
      </c>
      <c r="R1577">
        <v>52.511000000000003</v>
      </c>
      <c r="S1577">
        <v>0</v>
      </c>
      <c r="T1577">
        <v>10.337999999999999</v>
      </c>
      <c r="U1577">
        <v>255070000</v>
      </c>
      <c r="V1577">
        <v>19</v>
      </c>
      <c r="W1577">
        <v>25.191600000000001</v>
      </c>
      <c r="X1577">
        <v>24.92248</v>
      </c>
      <c r="Y1577">
        <v>25.36946</v>
      </c>
      <c r="Z1577">
        <v>25.33276</v>
      </c>
      <c r="AA1577">
        <v>25.623609999999999</v>
      </c>
      <c r="AB1577">
        <v>25.277460000000001</v>
      </c>
    </row>
    <row r="1578" spans="2:28" x14ac:dyDescent="0.25">
      <c r="B1578">
        <v>0.71820179201831302</v>
      </c>
      <c r="C1578">
        <v>0.14817237854003901</v>
      </c>
      <c r="D1578" t="s">
        <v>4533</v>
      </c>
      <c r="E1578" t="s">
        <v>4533</v>
      </c>
      <c r="F1578" t="s">
        <v>4534</v>
      </c>
      <c r="G1578" t="s">
        <v>4535</v>
      </c>
      <c r="H1578" t="s">
        <v>7132</v>
      </c>
      <c r="I1578">
        <v>1</v>
      </c>
      <c r="J1578">
        <v>4</v>
      </c>
      <c r="K1578" t="s">
        <v>4532</v>
      </c>
      <c r="L1578">
        <v>13</v>
      </c>
      <c r="M1578">
        <v>13</v>
      </c>
      <c r="N1578">
        <v>13</v>
      </c>
      <c r="O1578">
        <v>30.4</v>
      </c>
      <c r="P1578">
        <v>30.4</v>
      </c>
      <c r="Q1578">
        <v>30.4</v>
      </c>
      <c r="R1578">
        <v>63.963000000000001</v>
      </c>
      <c r="S1578">
        <v>0</v>
      </c>
      <c r="T1578">
        <v>101.82</v>
      </c>
      <c r="U1578">
        <v>2042700000</v>
      </c>
      <c r="V1578">
        <v>83</v>
      </c>
      <c r="W1578">
        <v>28.324100000000001</v>
      </c>
      <c r="X1578">
        <v>28.36056</v>
      </c>
      <c r="Y1578">
        <v>28.496020000000001</v>
      </c>
      <c r="Z1578">
        <v>28.100739999999998</v>
      </c>
      <c r="AA1578">
        <v>28.370609999999999</v>
      </c>
      <c r="AB1578">
        <v>28.264810000000001</v>
      </c>
    </row>
    <row r="1579" spans="2:28" x14ac:dyDescent="0.25">
      <c r="B1579">
        <v>0.20650437189880999</v>
      </c>
      <c r="C1579">
        <v>7.5612386067707094E-2</v>
      </c>
      <c r="D1579" t="s">
        <v>4537</v>
      </c>
      <c r="E1579" t="s">
        <v>4537</v>
      </c>
      <c r="F1579" t="s">
        <v>4538</v>
      </c>
      <c r="G1579" t="s">
        <v>4539</v>
      </c>
      <c r="H1579" t="s">
        <v>7132</v>
      </c>
      <c r="I1579">
        <v>1</v>
      </c>
      <c r="J1579">
        <v>4</v>
      </c>
      <c r="K1579" t="s">
        <v>4536</v>
      </c>
      <c r="L1579">
        <v>10</v>
      </c>
      <c r="M1579">
        <v>10</v>
      </c>
      <c r="N1579">
        <v>10</v>
      </c>
      <c r="O1579">
        <v>26.6</v>
      </c>
      <c r="P1579">
        <v>26.6</v>
      </c>
      <c r="Q1579">
        <v>26.6</v>
      </c>
      <c r="R1579">
        <v>60.755000000000003</v>
      </c>
      <c r="S1579">
        <v>0</v>
      </c>
      <c r="T1579">
        <v>41.488999999999997</v>
      </c>
      <c r="U1579">
        <v>528610000</v>
      </c>
      <c r="V1579">
        <v>30</v>
      </c>
      <c r="W1579">
        <v>26.475960000000001</v>
      </c>
      <c r="X1579">
        <v>26.602440000000001</v>
      </c>
      <c r="Y1579">
        <v>26.234529999999999</v>
      </c>
      <c r="Z1579">
        <v>26.310839999999999</v>
      </c>
      <c r="AA1579">
        <v>26.540009999999999</v>
      </c>
      <c r="AB1579">
        <v>26.235240000000001</v>
      </c>
    </row>
    <row r="1580" spans="2:28" x14ac:dyDescent="0.25">
      <c r="B1580">
        <v>0.61880422718869599</v>
      </c>
      <c r="C1580">
        <v>0.42947896321614498</v>
      </c>
      <c r="D1580" t="s">
        <v>4541</v>
      </c>
      <c r="E1580" t="s">
        <v>4541</v>
      </c>
      <c r="F1580" t="s">
        <v>4542</v>
      </c>
      <c r="G1580" t="s">
        <v>4543</v>
      </c>
      <c r="H1580" t="s">
        <v>7132</v>
      </c>
      <c r="I1580">
        <v>1</v>
      </c>
      <c r="J1580">
        <v>4</v>
      </c>
      <c r="K1580" t="s">
        <v>4540</v>
      </c>
      <c r="L1580">
        <v>9</v>
      </c>
      <c r="M1580">
        <v>9</v>
      </c>
      <c r="N1580">
        <v>9</v>
      </c>
      <c r="O1580">
        <v>50.2</v>
      </c>
      <c r="P1580">
        <v>50.2</v>
      </c>
      <c r="Q1580">
        <v>50.2</v>
      </c>
      <c r="R1580">
        <v>25.172000000000001</v>
      </c>
      <c r="S1580">
        <v>0</v>
      </c>
      <c r="T1580">
        <v>69.882000000000005</v>
      </c>
      <c r="U1580">
        <v>2080800000</v>
      </c>
      <c r="V1580">
        <v>51</v>
      </c>
      <c r="W1580">
        <v>28.328939999999999</v>
      </c>
      <c r="X1580">
        <v>29.14996</v>
      </c>
      <c r="Y1580">
        <v>28.157019999999999</v>
      </c>
      <c r="Z1580">
        <v>28.00019</v>
      </c>
      <c r="AA1580">
        <v>28.187729999999998</v>
      </c>
      <c r="AB1580">
        <v>28.159569999999999</v>
      </c>
    </row>
    <row r="1581" spans="2:28" x14ac:dyDescent="0.25">
      <c r="B1581">
        <v>8.2108290949347698E-2</v>
      </c>
      <c r="C1581">
        <v>-0.20064417521158601</v>
      </c>
      <c r="D1581" t="s">
        <v>4550</v>
      </c>
      <c r="E1581" t="s">
        <v>4550</v>
      </c>
      <c r="F1581" t="s">
        <v>4551</v>
      </c>
      <c r="G1581" t="s">
        <v>4552</v>
      </c>
      <c r="H1581" t="s">
        <v>7132</v>
      </c>
      <c r="I1581">
        <v>1</v>
      </c>
      <c r="J1581">
        <v>4</v>
      </c>
      <c r="K1581" t="s">
        <v>154</v>
      </c>
      <c r="L1581">
        <v>4</v>
      </c>
      <c r="M1581">
        <v>4</v>
      </c>
      <c r="N1581">
        <v>4</v>
      </c>
      <c r="O1581">
        <v>15</v>
      </c>
      <c r="P1581">
        <v>15</v>
      </c>
      <c r="Q1581">
        <v>15</v>
      </c>
      <c r="R1581">
        <v>54.765999999999998</v>
      </c>
      <c r="S1581">
        <v>0</v>
      </c>
      <c r="T1581">
        <v>19.878</v>
      </c>
      <c r="U1581">
        <v>109000000</v>
      </c>
      <c r="V1581">
        <v>13</v>
      </c>
      <c r="W1581">
        <v>21.943439999999999</v>
      </c>
      <c r="X1581">
        <v>24.354679999999998</v>
      </c>
      <c r="Y1581">
        <v>24.67578</v>
      </c>
      <c r="Z1581">
        <v>23.76294</v>
      </c>
      <c r="AA1581">
        <v>23.94539</v>
      </c>
      <c r="AB1581">
        <v>23.8675</v>
      </c>
    </row>
    <row r="1582" spans="2:28" x14ac:dyDescent="0.25">
      <c r="B1582">
        <v>0.55452736351168896</v>
      </c>
      <c r="C1582">
        <v>0.16779518127441401</v>
      </c>
      <c r="D1582" t="s">
        <v>4555</v>
      </c>
      <c r="E1582" t="s">
        <v>4555</v>
      </c>
      <c r="F1582" t="s">
        <v>4556</v>
      </c>
      <c r="G1582" t="s">
        <v>4557</v>
      </c>
      <c r="H1582" t="s">
        <v>7132</v>
      </c>
      <c r="I1582">
        <v>1</v>
      </c>
      <c r="J1582">
        <v>4</v>
      </c>
      <c r="K1582" t="s">
        <v>4554</v>
      </c>
      <c r="L1582">
        <v>8</v>
      </c>
      <c r="M1582">
        <v>8</v>
      </c>
      <c r="N1582">
        <v>8</v>
      </c>
      <c r="O1582">
        <v>24.9</v>
      </c>
      <c r="P1582">
        <v>24.9</v>
      </c>
      <c r="Q1582">
        <v>24.9</v>
      </c>
      <c r="R1582">
        <v>47.128999999999998</v>
      </c>
      <c r="S1582">
        <v>0</v>
      </c>
      <c r="T1582">
        <v>56.814</v>
      </c>
      <c r="U1582">
        <v>1119200000</v>
      </c>
      <c r="V1582">
        <v>59</v>
      </c>
      <c r="W1582">
        <v>27.706489999999999</v>
      </c>
      <c r="X1582">
        <v>27.421900000000001</v>
      </c>
      <c r="Y1582">
        <v>27.307130000000001</v>
      </c>
      <c r="Z1582">
        <v>27.343589999999999</v>
      </c>
      <c r="AA1582">
        <v>27.190180000000002</v>
      </c>
      <c r="AB1582">
        <v>27.39836</v>
      </c>
    </row>
    <row r="1583" spans="2:28" x14ac:dyDescent="0.25">
      <c r="B1583">
        <v>1.17170241704603</v>
      </c>
      <c r="C1583">
        <v>0.43396250406901199</v>
      </c>
      <c r="D1583" t="s">
        <v>4559</v>
      </c>
      <c r="E1583" t="s">
        <v>4559</v>
      </c>
      <c r="F1583" t="s">
        <v>4560</v>
      </c>
      <c r="G1583" t="s">
        <v>4561</v>
      </c>
      <c r="H1583" t="s">
        <v>7132</v>
      </c>
      <c r="I1583">
        <v>1</v>
      </c>
      <c r="J1583">
        <v>4</v>
      </c>
      <c r="K1583" t="s">
        <v>4558</v>
      </c>
      <c r="L1583">
        <v>10</v>
      </c>
      <c r="M1583">
        <v>10</v>
      </c>
      <c r="N1583">
        <v>10</v>
      </c>
      <c r="O1583">
        <v>23.1</v>
      </c>
      <c r="P1583">
        <v>23.1</v>
      </c>
      <c r="Q1583">
        <v>23.1</v>
      </c>
      <c r="R1583">
        <v>81.58</v>
      </c>
      <c r="S1583">
        <v>0</v>
      </c>
      <c r="T1583">
        <v>24.117999999999999</v>
      </c>
      <c r="U1583">
        <v>411250000</v>
      </c>
      <c r="V1583">
        <v>43</v>
      </c>
      <c r="W1583">
        <v>26.395009999999999</v>
      </c>
      <c r="X1583">
        <v>25.919799999999999</v>
      </c>
      <c r="Y1583">
        <v>26.32432</v>
      </c>
      <c r="Z1583">
        <v>25.890779999999999</v>
      </c>
      <c r="AA1583">
        <v>25.59722</v>
      </c>
      <c r="AB1583">
        <v>25.849240000000002</v>
      </c>
    </row>
    <row r="1584" spans="2:28" x14ac:dyDescent="0.25">
      <c r="B1584">
        <v>0.84113906992383303</v>
      </c>
      <c r="C1584">
        <v>0.12753232320149599</v>
      </c>
      <c r="D1584" t="s">
        <v>4574</v>
      </c>
      <c r="E1584" t="s">
        <v>4574</v>
      </c>
      <c r="F1584" t="s">
        <v>4575</v>
      </c>
      <c r="G1584" t="s">
        <v>4576</v>
      </c>
      <c r="H1584" t="s">
        <v>7132</v>
      </c>
      <c r="I1584">
        <v>1</v>
      </c>
      <c r="J1584">
        <v>4</v>
      </c>
      <c r="K1584" t="s">
        <v>4573</v>
      </c>
      <c r="L1584">
        <v>3</v>
      </c>
      <c r="M1584">
        <v>3</v>
      </c>
      <c r="N1584">
        <v>3</v>
      </c>
      <c r="O1584">
        <v>50</v>
      </c>
      <c r="P1584">
        <v>50</v>
      </c>
      <c r="Q1584">
        <v>50</v>
      </c>
      <c r="R1584">
        <v>7.4454000000000002</v>
      </c>
      <c r="S1584">
        <v>0</v>
      </c>
      <c r="T1584">
        <v>84.477000000000004</v>
      </c>
      <c r="U1584">
        <v>3569100000</v>
      </c>
      <c r="V1584">
        <v>49</v>
      </c>
      <c r="W1584">
        <v>29.079889999999999</v>
      </c>
      <c r="X1584">
        <v>29.08314</v>
      </c>
      <c r="Y1584">
        <v>29.256920000000001</v>
      </c>
      <c r="Z1584">
        <v>29.018899999999999</v>
      </c>
      <c r="AA1584">
        <v>28.941649999999999</v>
      </c>
      <c r="AB1584">
        <v>29.076809999999998</v>
      </c>
    </row>
    <row r="1585" spans="2:28" x14ac:dyDescent="0.25">
      <c r="B1585">
        <v>5.8045000341330297E-2</v>
      </c>
      <c r="C1585">
        <v>0.16491127014160201</v>
      </c>
      <c r="D1585" t="s">
        <v>7935</v>
      </c>
      <c r="E1585" t="s">
        <v>7935</v>
      </c>
      <c r="F1585" t="s">
        <v>7936</v>
      </c>
      <c r="G1585" t="s">
        <v>7937</v>
      </c>
      <c r="H1585" t="s">
        <v>7132</v>
      </c>
      <c r="I1585">
        <v>1</v>
      </c>
      <c r="J1585">
        <v>4</v>
      </c>
      <c r="K1585" t="s">
        <v>7938</v>
      </c>
      <c r="L1585">
        <v>7</v>
      </c>
      <c r="M1585">
        <v>2</v>
      </c>
      <c r="N1585">
        <v>2</v>
      </c>
      <c r="O1585">
        <v>41.1</v>
      </c>
      <c r="P1585">
        <v>14</v>
      </c>
      <c r="Q1585">
        <v>14</v>
      </c>
      <c r="R1585">
        <v>14.045</v>
      </c>
      <c r="S1585">
        <v>0</v>
      </c>
      <c r="T1585">
        <v>14.313000000000001</v>
      </c>
      <c r="U1585">
        <v>95878000</v>
      </c>
      <c r="V1585">
        <v>9</v>
      </c>
      <c r="W1585">
        <v>23.37358</v>
      </c>
      <c r="X1585">
        <v>22.7776</v>
      </c>
      <c r="Y1585">
        <v>23.561859999999999</v>
      </c>
      <c r="Z1585">
        <v>23.064060000000001</v>
      </c>
      <c r="AA1585">
        <v>21.42473</v>
      </c>
      <c r="AB1585">
        <v>24.729520000000001</v>
      </c>
    </row>
    <row r="1586" spans="2:28" x14ac:dyDescent="0.25">
      <c r="B1586">
        <v>0.125612712103881</v>
      </c>
      <c r="C1586">
        <v>8.3846410115562306E-2</v>
      </c>
      <c r="D1586" t="s">
        <v>4585</v>
      </c>
      <c r="E1586" t="s">
        <v>4585</v>
      </c>
      <c r="F1586" t="s">
        <v>4586</v>
      </c>
      <c r="G1586" t="s">
        <v>4587</v>
      </c>
      <c r="H1586" t="s">
        <v>7132</v>
      </c>
      <c r="I1586">
        <v>1</v>
      </c>
      <c r="J1586">
        <v>4</v>
      </c>
      <c r="K1586" t="s">
        <v>3494</v>
      </c>
      <c r="L1586">
        <v>4</v>
      </c>
      <c r="M1586">
        <v>4</v>
      </c>
      <c r="N1586">
        <v>4</v>
      </c>
      <c r="O1586">
        <v>22.5</v>
      </c>
      <c r="P1586">
        <v>22.5</v>
      </c>
      <c r="Q1586">
        <v>22.5</v>
      </c>
      <c r="R1586">
        <v>26.021999999999998</v>
      </c>
      <c r="S1586">
        <v>0</v>
      </c>
      <c r="T1586">
        <v>7.2716000000000003</v>
      </c>
      <c r="U1586">
        <v>187940000</v>
      </c>
      <c r="V1586">
        <v>11</v>
      </c>
      <c r="W1586">
        <v>24.85472</v>
      </c>
      <c r="X1586">
        <v>24.796990000000001</v>
      </c>
      <c r="Y1586">
        <v>25.11497</v>
      </c>
      <c r="Z1586">
        <v>24.534990000000001</v>
      </c>
      <c r="AA1586">
        <v>25.275549999999999</v>
      </c>
      <c r="AB1586">
        <v>24.704609999999999</v>
      </c>
    </row>
    <row r="1587" spans="2:28" x14ac:dyDescent="0.25">
      <c r="B1587">
        <v>2.0856430336114</v>
      </c>
      <c r="C1587">
        <v>0.34178352355956998</v>
      </c>
      <c r="D1587" t="s">
        <v>4592</v>
      </c>
      <c r="E1587" t="s">
        <v>4592</v>
      </c>
      <c r="F1587" t="s">
        <v>4593</v>
      </c>
      <c r="G1587" t="s">
        <v>4594</v>
      </c>
      <c r="H1587" t="s">
        <v>7132</v>
      </c>
      <c r="I1587">
        <v>1</v>
      </c>
      <c r="J1587">
        <v>4</v>
      </c>
      <c r="K1587" t="s">
        <v>146</v>
      </c>
      <c r="L1587">
        <v>11</v>
      </c>
      <c r="M1587">
        <v>11</v>
      </c>
      <c r="N1587">
        <v>11</v>
      </c>
      <c r="O1587">
        <v>20.8</v>
      </c>
      <c r="P1587">
        <v>20.8</v>
      </c>
      <c r="Q1587">
        <v>20.8</v>
      </c>
      <c r="R1587">
        <v>86.108000000000004</v>
      </c>
      <c r="S1587">
        <v>0</v>
      </c>
      <c r="T1587">
        <v>33.451000000000001</v>
      </c>
      <c r="U1587">
        <v>268240000</v>
      </c>
      <c r="V1587">
        <v>22</v>
      </c>
      <c r="W1587">
        <v>25.52853</v>
      </c>
      <c r="X1587">
        <v>25.447240000000001</v>
      </c>
      <c r="Y1587">
        <v>25.619219999999999</v>
      </c>
      <c r="Z1587">
        <v>25.21011</v>
      </c>
      <c r="AA1587">
        <v>25.263770000000001</v>
      </c>
      <c r="AB1587">
        <v>25.095749999999999</v>
      </c>
    </row>
    <row r="1588" spans="2:28" x14ac:dyDescent="0.25">
      <c r="B1588">
        <v>0.25121922263858198</v>
      </c>
      <c r="C1588">
        <v>0.48001797993977702</v>
      </c>
      <c r="D1588" t="s">
        <v>4600</v>
      </c>
      <c r="E1588" t="s">
        <v>4600</v>
      </c>
      <c r="F1588" t="s">
        <v>4601</v>
      </c>
      <c r="G1588" t="s">
        <v>4602</v>
      </c>
      <c r="H1588" t="s">
        <v>7132</v>
      </c>
      <c r="I1588">
        <v>1</v>
      </c>
      <c r="J1588">
        <v>4</v>
      </c>
      <c r="K1588" t="s">
        <v>4599</v>
      </c>
      <c r="L1588">
        <v>2</v>
      </c>
      <c r="M1588">
        <v>2</v>
      </c>
      <c r="N1588">
        <v>2</v>
      </c>
      <c r="O1588">
        <v>18.2</v>
      </c>
      <c r="P1588">
        <v>18.2</v>
      </c>
      <c r="Q1588">
        <v>18.2</v>
      </c>
      <c r="R1588">
        <v>19.526</v>
      </c>
      <c r="S1588">
        <v>0</v>
      </c>
      <c r="T1588">
        <v>17.382000000000001</v>
      </c>
      <c r="U1588">
        <v>85722000</v>
      </c>
      <c r="V1588">
        <v>8</v>
      </c>
      <c r="W1588">
        <v>23.234000000000002</v>
      </c>
      <c r="X1588">
        <v>24.195129999999999</v>
      </c>
      <c r="Y1588">
        <v>24.274190000000001</v>
      </c>
      <c r="Z1588">
        <v>22.075880000000002</v>
      </c>
      <c r="AA1588">
        <v>24.265129999999999</v>
      </c>
      <c r="AB1588">
        <v>23.922249999999998</v>
      </c>
    </row>
    <row r="1589" spans="2:28" x14ac:dyDescent="0.25">
      <c r="B1589">
        <v>0.45669146036611302</v>
      </c>
      <c r="C1589">
        <v>0.116527557373047</v>
      </c>
      <c r="D1589" t="s">
        <v>4604</v>
      </c>
      <c r="E1589" t="s">
        <v>4605</v>
      </c>
      <c r="F1589" t="s">
        <v>4606</v>
      </c>
      <c r="G1589" t="s">
        <v>4607</v>
      </c>
      <c r="H1589" t="s">
        <v>7132</v>
      </c>
      <c r="I1589">
        <v>1</v>
      </c>
      <c r="J1589">
        <v>4</v>
      </c>
      <c r="K1589" t="s">
        <v>4603</v>
      </c>
      <c r="L1589">
        <v>4</v>
      </c>
      <c r="M1589">
        <v>4</v>
      </c>
      <c r="N1589">
        <v>4</v>
      </c>
      <c r="O1589">
        <v>9.8000000000000007</v>
      </c>
      <c r="P1589">
        <v>9.8000000000000007</v>
      </c>
      <c r="Q1589">
        <v>9.8000000000000007</v>
      </c>
      <c r="R1589">
        <v>61.975999999999999</v>
      </c>
      <c r="S1589">
        <v>0</v>
      </c>
      <c r="T1589">
        <v>17.280999999999999</v>
      </c>
      <c r="U1589">
        <v>217530000</v>
      </c>
      <c r="V1589">
        <v>21</v>
      </c>
      <c r="W1589">
        <v>25.132809999999999</v>
      </c>
      <c r="X1589">
        <v>25.222429999999999</v>
      </c>
      <c r="Y1589">
        <v>25.063199999999998</v>
      </c>
      <c r="Z1589">
        <v>24.823519999999998</v>
      </c>
      <c r="AA1589">
        <v>25.134260000000001</v>
      </c>
      <c r="AB1589">
        <v>25.111080000000001</v>
      </c>
    </row>
    <row r="1590" spans="2:28" x14ac:dyDescent="0.25">
      <c r="B1590">
        <v>0.212415178213857</v>
      </c>
      <c r="C1590">
        <v>-6.5624872843422097E-2</v>
      </c>
      <c r="D1590" t="s">
        <v>4609</v>
      </c>
      <c r="E1590" t="s">
        <v>4609</v>
      </c>
      <c r="F1590" t="s">
        <v>4610</v>
      </c>
      <c r="G1590" t="s">
        <v>4611</v>
      </c>
      <c r="H1590" t="s">
        <v>7132</v>
      </c>
      <c r="I1590">
        <v>1</v>
      </c>
      <c r="J1590">
        <v>4</v>
      </c>
      <c r="K1590" t="s">
        <v>4608</v>
      </c>
      <c r="L1590">
        <v>3</v>
      </c>
      <c r="M1590">
        <v>3</v>
      </c>
      <c r="N1590">
        <v>3</v>
      </c>
      <c r="O1590">
        <v>8</v>
      </c>
      <c r="P1590">
        <v>8</v>
      </c>
      <c r="Q1590">
        <v>8</v>
      </c>
      <c r="R1590">
        <v>58.758000000000003</v>
      </c>
      <c r="S1590">
        <v>0</v>
      </c>
      <c r="T1590">
        <v>6.6727999999999996</v>
      </c>
      <c r="U1590">
        <v>124500000</v>
      </c>
      <c r="V1590">
        <v>11</v>
      </c>
      <c r="W1590">
        <v>24.253419999999998</v>
      </c>
      <c r="X1590">
        <v>24.267209999999999</v>
      </c>
      <c r="Y1590">
        <v>24.212900000000001</v>
      </c>
      <c r="Z1590">
        <v>24.360050000000001</v>
      </c>
      <c r="AA1590">
        <v>24.486280000000001</v>
      </c>
      <c r="AB1590">
        <v>24.08408</v>
      </c>
    </row>
    <row r="1591" spans="2:28" x14ac:dyDescent="0.25">
      <c r="B1591">
        <v>0.59946819731484602</v>
      </c>
      <c r="C1591">
        <v>0.55054410298665601</v>
      </c>
      <c r="D1591" t="s">
        <v>4612</v>
      </c>
      <c r="E1591" t="s">
        <v>4612</v>
      </c>
      <c r="F1591" t="s">
        <v>4613</v>
      </c>
      <c r="G1591" t="s">
        <v>4614</v>
      </c>
      <c r="H1591" t="s">
        <v>7132</v>
      </c>
      <c r="I1591">
        <v>1</v>
      </c>
      <c r="J1591">
        <v>4</v>
      </c>
      <c r="K1591" t="s">
        <v>214</v>
      </c>
      <c r="L1591">
        <v>5</v>
      </c>
      <c r="M1591">
        <v>5</v>
      </c>
      <c r="N1591">
        <v>5</v>
      </c>
      <c r="O1591">
        <v>9.1</v>
      </c>
      <c r="P1591">
        <v>9.1</v>
      </c>
      <c r="Q1591">
        <v>9.1</v>
      </c>
      <c r="R1591">
        <v>85.872</v>
      </c>
      <c r="S1591">
        <v>0</v>
      </c>
      <c r="T1591">
        <v>9.1178000000000008</v>
      </c>
      <c r="U1591">
        <v>103970000</v>
      </c>
      <c r="V1591">
        <v>8</v>
      </c>
      <c r="W1591">
        <v>23.929760000000002</v>
      </c>
      <c r="X1591">
        <v>24.170280000000002</v>
      </c>
      <c r="Y1591">
        <v>24.034479999999999</v>
      </c>
      <c r="Z1591">
        <v>23.132149999999999</v>
      </c>
      <c r="AA1591">
        <v>24.303059999999999</v>
      </c>
      <c r="AB1591">
        <v>23.04768</v>
      </c>
    </row>
    <row r="1592" spans="2:28" x14ac:dyDescent="0.25">
      <c r="B1592">
        <v>0.86658615655867799</v>
      </c>
      <c r="C1592">
        <v>0.20533180236816401</v>
      </c>
      <c r="D1592" t="s">
        <v>4618</v>
      </c>
      <c r="E1592" t="s">
        <v>4618</v>
      </c>
      <c r="F1592" t="s">
        <v>4619</v>
      </c>
      <c r="G1592" t="s">
        <v>4620</v>
      </c>
      <c r="H1592" t="s">
        <v>7132</v>
      </c>
      <c r="I1592">
        <v>1</v>
      </c>
      <c r="J1592">
        <v>4</v>
      </c>
      <c r="K1592" t="s">
        <v>146</v>
      </c>
      <c r="L1592">
        <v>4</v>
      </c>
      <c r="M1592">
        <v>4</v>
      </c>
      <c r="N1592">
        <v>4</v>
      </c>
      <c r="O1592">
        <v>38.9</v>
      </c>
      <c r="P1592">
        <v>38.9</v>
      </c>
      <c r="Q1592">
        <v>38.9</v>
      </c>
      <c r="R1592">
        <v>16.664999999999999</v>
      </c>
      <c r="S1592">
        <v>0</v>
      </c>
      <c r="T1592">
        <v>23.652000000000001</v>
      </c>
      <c r="U1592">
        <v>345210000</v>
      </c>
      <c r="V1592">
        <v>23</v>
      </c>
      <c r="W1592">
        <v>25.744350000000001</v>
      </c>
      <c r="X1592">
        <v>25.887720000000002</v>
      </c>
      <c r="Y1592">
        <v>25.936540000000001</v>
      </c>
      <c r="Z1592">
        <v>25.510210000000001</v>
      </c>
      <c r="AA1592">
        <v>25.61336</v>
      </c>
      <c r="AB1592">
        <v>25.829049999999999</v>
      </c>
    </row>
    <row r="1593" spans="2:28" x14ac:dyDescent="0.25">
      <c r="B1593">
        <v>1.1181935026051599</v>
      </c>
      <c r="C1593">
        <v>0.51985613505045303</v>
      </c>
      <c r="D1593" t="s">
        <v>4621</v>
      </c>
      <c r="E1593" t="s">
        <v>4621</v>
      </c>
      <c r="F1593" t="s">
        <v>4622</v>
      </c>
      <c r="G1593" t="s">
        <v>4623</v>
      </c>
      <c r="H1593" t="s">
        <v>7132</v>
      </c>
      <c r="I1593">
        <v>1</v>
      </c>
      <c r="J1593">
        <v>4</v>
      </c>
      <c r="K1593" t="s">
        <v>146</v>
      </c>
      <c r="L1593">
        <v>6</v>
      </c>
      <c r="M1593">
        <v>6</v>
      </c>
      <c r="N1593">
        <v>6</v>
      </c>
      <c r="O1593">
        <v>78.2</v>
      </c>
      <c r="P1593">
        <v>78.2</v>
      </c>
      <c r="Q1593">
        <v>78.2</v>
      </c>
      <c r="R1593">
        <v>13.372999999999999</v>
      </c>
      <c r="S1593">
        <v>0</v>
      </c>
      <c r="T1593">
        <v>70.540999999999997</v>
      </c>
      <c r="U1593">
        <v>2520700000</v>
      </c>
      <c r="V1593">
        <v>67</v>
      </c>
      <c r="W1593">
        <v>28.75347</v>
      </c>
      <c r="X1593">
        <v>29.086259999999999</v>
      </c>
      <c r="Y1593">
        <v>28.867730000000002</v>
      </c>
      <c r="Z1593">
        <v>28.672190000000001</v>
      </c>
      <c r="AA1593">
        <v>28.009989999999998</v>
      </c>
      <c r="AB1593">
        <v>28.465720000000001</v>
      </c>
    </row>
    <row r="1594" spans="2:28" x14ac:dyDescent="0.25">
      <c r="B1594">
        <v>1.64210740387564</v>
      </c>
      <c r="C1594">
        <v>0.45290311177571901</v>
      </c>
      <c r="D1594" t="s">
        <v>4630</v>
      </c>
      <c r="E1594" t="s">
        <v>4630</v>
      </c>
      <c r="F1594" t="s">
        <v>4631</v>
      </c>
      <c r="G1594" t="s">
        <v>4632</v>
      </c>
      <c r="H1594" t="s">
        <v>7132</v>
      </c>
      <c r="I1594">
        <v>1</v>
      </c>
      <c r="J1594">
        <v>4</v>
      </c>
      <c r="K1594" t="s">
        <v>4629</v>
      </c>
      <c r="L1594">
        <v>2</v>
      </c>
      <c r="M1594">
        <v>2</v>
      </c>
      <c r="N1594">
        <v>2</v>
      </c>
      <c r="O1594">
        <v>14.6</v>
      </c>
      <c r="P1594">
        <v>14.6</v>
      </c>
      <c r="Q1594">
        <v>14.6</v>
      </c>
      <c r="R1594">
        <v>17.754000000000001</v>
      </c>
      <c r="S1594">
        <v>0</v>
      </c>
      <c r="T1594">
        <v>11.523</v>
      </c>
      <c r="U1594">
        <v>221940000</v>
      </c>
      <c r="V1594">
        <v>19</v>
      </c>
      <c r="W1594">
        <v>25.252960000000002</v>
      </c>
      <c r="X1594">
        <v>25.484929999999999</v>
      </c>
      <c r="Y1594">
        <v>25.301069999999999</v>
      </c>
      <c r="Z1594">
        <v>24.817</v>
      </c>
      <c r="AA1594">
        <v>25.099450000000001</v>
      </c>
      <c r="AB1594">
        <v>24.7638</v>
      </c>
    </row>
    <row r="1595" spans="2:28" x14ac:dyDescent="0.25">
      <c r="B1595">
        <v>8.8489764021989104E-2</v>
      </c>
      <c r="C1595">
        <v>0.14480400085449199</v>
      </c>
      <c r="D1595" t="s">
        <v>7939</v>
      </c>
      <c r="E1595" t="s">
        <v>7939</v>
      </c>
      <c r="F1595" t="s">
        <v>7940</v>
      </c>
      <c r="G1595" t="s">
        <v>7941</v>
      </c>
      <c r="H1595" t="s">
        <v>7132</v>
      </c>
      <c r="I1595">
        <v>1</v>
      </c>
      <c r="J1595">
        <v>4</v>
      </c>
      <c r="K1595" t="s">
        <v>1792</v>
      </c>
      <c r="L1595">
        <v>2</v>
      </c>
      <c r="M1595">
        <v>2</v>
      </c>
      <c r="N1595">
        <v>2</v>
      </c>
      <c r="O1595">
        <v>6</v>
      </c>
      <c r="P1595">
        <v>6</v>
      </c>
      <c r="Q1595">
        <v>6</v>
      </c>
      <c r="R1595">
        <v>49.566000000000003</v>
      </c>
      <c r="S1595">
        <v>0</v>
      </c>
      <c r="T1595">
        <v>7.7736000000000001</v>
      </c>
      <c r="U1595">
        <v>47381000</v>
      </c>
      <c r="V1595">
        <v>9</v>
      </c>
      <c r="W1595">
        <v>23.239899999999999</v>
      </c>
      <c r="X1595">
        <v>22.544450000000001</v>
      </c>
      <c r="Y1595">
        <v>23.31663</v>
      </c>
      <c r="Z1595">
        <v>23.61919</v>
      </c>
      <c r="AA1595">
        <v>21.864899999999999</v>
      </c>
      <c r="AB1595">
        <v>23.182469999999999</v>
      </c>
    </row>
    <row r="1596" spans="2:28" x14ac:dyDescent="0.25">
      <c r="B1596">
        <v>1.3482975907647701</v>
      </c>
      <c r="C1596">
        <v>-0.236854553222656</v>
      </c>
      <c r="D1596" t="s">
        <v>4634</v>
      </c>
      <c r="E1596" t="s">
        <v>4634</v>
      </c>
      <c r="F1596" t="s">
        <v>4635</v>
      </c>
      <c r="G1596" t="s">
        <v>4636</v>
      </c>
      <c r="H1596" t="s">
        <v>7132</v>
      </c>
      <c r="I1596">
        <v>1</v>
      </c>
      <c r="J1596">
        <v>4</v>
      </c>
      <c r="K1596" t="s">
        <v>4633</v>
      </c>
      <c r="L1596">
        <v>9</v>
      </c>
      <c r="M1596">
        <v>4</v>
      </c>
      <c r="N1596">
        <v>4</v>
      </c>
      <c r="O1596">
        <v>33.200000000000003</v>
      </c>
      <c r="P1596">
        <v>19.399999999999999</v>
      </c>
      <c r="Q1596">
        <v>19.399999999999999</v>
      </c>
      <c r="R1596">
        <v>42.280999999999999</v>
      </c>
      <c r="S1596">
        <v>0</v>
      </c>
      <c r="T1596">
        <v>17.789000000000001</v>
      </c>
      <c r="U1596">
        <v>365410000</v>
      </c>
      <c r="V1596">
        <v>17</v>
      </c>
      <c r="W1596">
        <v>25.451329999999999</v>
      </c>
      <c r="X1596">
        <v>25.639869999999998</v>
      </c>
      <c r="Y1596">
        <v>25.463039999999999</v>
      </c>
      <c r="Z1596">
        <v>25.645620000000001</v>
      </c>
      <c r="AA1596">
        <v>25.820460000000001</v>
      </c>
      <c r="AB1596">
        <v>25.798719999999999</v>
      </c>
    </row>
    <row r="1597" spans="2:28" x14ac:dyDescent="0.25">
      <c r="B1597">
        <v>2.6217505944464001</v>
      </c>
      <c r="C1597">
        <v>0.294109980265297</v>
      </c>
      <c r="D1597" t="s">
        <v>4638</v>
      </c>
      <c r="E1597" t="s">
        <v>4638</v>
      </c>
      <c r="F1597" t="s">
        <v>4639</v>
      </c>
      <c r="G1597" t="s">
        <v>4640</v>
      </c>
      <c r="H1597" t="s">
        <v>7132</v>
      </c>
      <c r="I1597">
        <v>1</v>
      </c>
      <c r="J1597">
        <v>4</v>
      </c>
      <c r="K1597" t="s">
        <v>4637</v>
      </c>
      <c r="L1597">
        <v>5</v>
      </c>
      <c r="M1597">
        <v>5</v>
      </c>
      <c r="N1597">
        <v>5</v>
      </c>
      <c r="O1597">
        <v>28.7</v>
      </c>
      <c r="P1597">
        <v>28.7</v>
      </c>
      <c r="Q1597">
        <v>28.7</v>
      </c>
      <c r="R1597">
        <v>21.556999999999999</v>
      </c>
      <c r="S1597">
        <v>0</v>
      </c>
      <c r="T1597">
        <v>19.116</v>
      </c>
      <c r="U1597">
        <v>618320000</v>
      </c>
      <c r="V1597">
        <v>25</v>
      </c>
      <c r="W1597">
        <v>26.7179</v>
      </c>
      <c r="X1597">
        <v>26.695250000000001</v>
      </c>
      <c r="Y1597">
        <v>26.80218</v>
      </c>
      <c r="Z1597">
        <v>26.39406</v>
      </c>
      <c r="AA1597">
        <v>26.447679999999998</v>
      </c>
      <c r="AB1597">
        <v>26.49126</v>
      </c>
    </row>
    <row r="1598" spans="2:28" x14ac:dyDescent="0.25">
      <c r="B1598">
        <v>0.96636685022415103</v>
      </c>
      <c r="C1598">
        <v>-0.47054990132649999</v>
      </c>
      <c r="D1598" t="s">
        <v>4642</v>
      </c>
      <c r="E1598" t="s">
        <v>4642</v>
      </c>
      <c r="F1598" t="s">
        <v>4643</v>
      </c>
      <c r="G1598" t="s">
        <v>4644</v>
      </c>
      <c r="H1598" t="s">
        <v>7132</v>
      </c>
      <c r="I1598">
        <v>1</v>
      </c>
      <c r="J1598">
        <v>4</v>
      </c>
      <c r="K1598" t="s">
        <v>4641</v>
      </c>
      <c r="L1598">
        <v>4</v>
      </c>
      <c r="M1598">
        <v>4</v>
      </c>
      <c r="N1598">
        <v>4</v>
      </c>
      <c r="O1598">
        <v>13.3</v>
      </c>
      <c r="P1598">
        <v>13.3</v>
      </c>
      <c r="Q1598">
        <v>13.3</v>
      </c>
      <c r="R1598">
        <v>31.395</v>
      </c>
      <c r="S1598">
        <v>0</v>
      </c>
      <c r="T1598">
        <v>9.4741</v>
      </c>
      <c r="U1598">
        <v>222990000</v>
      </c>
      <c r="V1598">
        <v>15</v>
      </c>
      <c r="W1598">
        <v>25.004270000000002</v>
      </c>
      <c r="X1598">
        <v>24.85134</v>
      </c>
      <c r="Y1598">
        <v>24.643450000000001</v>
      </c>
      <c r="Z1598">
        <v>25.29918</v>
      </c>
      <c r="AA1598">
        <v>25.656790000000001</v>
      </c>
      <c r="AB1598">
        <v>24.954730000000001</v>
      </c>
    </row>
    <row r="1599" spans="2:28" x14ac:dyDescent="0.25">
      <c r="B1599">
        <v>2.8247159942211901</v>
      </c>
      <c r="C1599">
        <v>0.34331448872884002</v>
      </c>
      <c r="D1599" t="s">
        <v>4646</v>
      </c>
      <c r="E1599" t="s">
        <v>4647</v>
      </c>
      <c r="F1599" t="s">
        <v>4648</v>
      </c>
      <c r="G1599" t="s">
        <v>4649</v>
      </c>
      <c r="H1599" t="s">
        <v>7132</v>
      </c>
      <c r="I1599">
        <v>1</v>
      </c>
      <c r="J1599">
        <v>4</v>
      </c>
      <c r="K1599" t="s">
        <v>4645</v>
      </c>
      <c r="L1599">
        <v>14</v>
      </c>
      <c r="M1599">
        <v>14</v>
      </c>
      <c r="N1599">
        <v>14</v>
      </c>
      <c r="O1599">
        <v>24.5</v>
      </c>
      <c r="P1599">
        <v>24.5</v>
      </c>
      <c r="Q1599">
        <v>24.5</v>
      </c>
      <c r="R1599">
        <v>77.206000000000003</v>
      </c>
      <c r="S1599">
        <v>0</v>
      </c>
      <c r="T1599">
        <v>49.883000000000003</v>
      </c>
      <c r="U1599">
        <v>2192000000</v>
      </c>
      <c r="V1599">
        <v>53</v>
      </c>
      <c r="W1599">
        <v>28.605969999999999</v>
      </c>
      <c r="X1599">
        <v>28.66919</v>
      </c>
      <c r="Y1599">
        <v>28.684920000000002</v>
      </c>
      <c r="Z1599">
        <v>28.247900000000001</v>
      </c>
      <c r="AA1599">
        <v>28.3765</v>
      </c>
      <c r="AB1599">
        <v>28.30574</v>
      </c>
    </row>
    <row r="1600" spans="2:28" x14ac:dyDescent="0.25">
      <c r="B1600">
        <v>0.53304177783365903</v>
      </c>
      <c r="C1600">
        <v>-0.14432589213053501</v>
      </c>
      <c r="D1600" t="s">
        <v>4651</v>
      </c>
      <c r="E1600" t="s">
        <v>4651</v>
      </c>
      <c r="F1600" t="s">
        <v>4652</v>
      </c>
      <c r="G1600" t="s">
        <v>4653</v>
      </c>
      <c r="H1600" t="s">
        <v>7132</v>
      </c>
      <c r="I1600">
        <v>1</v>
      </c>
      <c r="J1600">
        <v>4</v>
      </c>
      <c r="K1600" t="s">
        <v>4650</v>
      </c>
      <c r="L1600">
        <v>4</v>
      </c>
      <c r="M1600">
        <v>4</v>
      </c>
      <c r="N1600">
        <v>4</v>
      </c>
      <c r="O1600">
        <v>9.4</v>
      </c>
      <c r="P1600">
        <v>9.4</v>
      </c>
      <c r="Q1600">
        <v>9.4</v>
      </c>
      <c r="R1600">
        <v>60.273000000000003</v>
      </c>
      <c r="S1600">
        <v>0</v>
      </c>
      <c r="T1600">
        <v>11.614000000000001</v>
      </c>
      <c r="U1600">
        <v>178210000</v>
      </c>
      <c r="V1600">
        <v>13</v>
      </c>
      <c r="W1600">
        <v>24.821529999999999</v>
      </c>
      <c r="X1600">
        <v>24.63129</v>
      </c>
      <c r="Y1600">
        <v>24.71067</v>
      </c>
      <c r="Z1600">
        <v>24.654029999999999</v>
      </c>
      <c r="AA1600">
        <v>24.97832</v>
      </c>
      <c r="AB1600">
        <v>24.964110000000002</v>
      </c>
    </row>
    <row r="1601" spans="2:28" x14ac:dyDescent="0.25">
      <c r="B1601">
        <v>0.59322990013448695</v>
      </c>
      <c r="C1601">
        <v>0.25992075602213299</v>
      </c>
      <c r="D1601" t="s">
        <v>4655</v>
      </c>
      <c r="E1601" t="s">
        <v>4655</v>
      </c>
      <c r="F1601" t="s">
        <v>4656</v>
      </c>
      <c r="G1601" t="s">
        <v>4657</v>
      </c>
      <c r="H1601" t="s">
        <v>7132</v>
      </c>
      <c r="I1601">
        <v>1</v>
      </c>
      <c r="J1601">
        <v>4</v>
      </c>
      <c r="K1601" t="s">
        <v>4654</v>
      </c>
      <c r="L1601">
        <v>3</v>
      </c>
      <c r="M1601">
        <v>3</v>
      </c>
      <c r="N1601">
        <v>3</v>
      </c>
      <c r="O1601">
        <v>6.5</v>
      </c>
      <c r="P1601">
        <v>6.5</v>
      </c>
      <c r="Q1601">
        <v>6.5</v>
      </c>
      <c r="R1601">
        <v>75.290000000000006</v>
      </c>
      <c r="S1601">
        <v>0</v>
      </c>
      <c r="T1601">
        <v>6.0004</v>
      </c>
      <c r="U1601">
        <v>119880000</v>
      </c>
      <c r="V1601">
        <v>14</v>
      </c>
      <c r="W1601">
        <v>24.37378</v>
      </c>
      <c r="X1601">
        <v>24.299219999999998</v>
      </c>
      <c r="Y1601">
        <v>24.405740000000002</v>
      </c>
      <c r="Z1601">
        <v>24.087319999999998</v>
      </c>
      <c r="AA1601">
        <v>24.440439999999999</v>
      </c>
      <c r="AB1601">
        <v>23.77122</v>
      </c>
    </row>
    <row r="1602" spans="2:28" x14ac:dyDescent="0.25">
      <c r="B1602">
        <v>0.35164373741719401</v>
      </c>
      <c r="C1602">
        <v>0.16277376810709801</v>
      </c>
      <c r="D1602" t="s">
        <v>4663</v>
      </c>
      <c r="E1602" t="s">
        <v>4663</v>
      </c>
      <c r="F1602" t="s">
        <v>4664</v>
      </c>
      <c r="G1602" t="s">
        <v>4665</v>
      </c>
      <c r="H1602" t="s">
        <v>7132</v>
      </c>
      <c r="I1602">
        <v>1</v>
      </c>
      <c r="J1602">
        <v>4</v>
      </c>
      <c r="K1602" t="s">
        <v>4662</v>
      </c>
      <c r="L1602">
        <v>2</v>
      </c>
      <c r="M1602">
        <v>2</v>
      </c>
      <c r="N1602">
        <v>2</v>
      </c>
      <c r="O1602">
        <v>10.7</v>
      </c>
      <c r="P1602">
        <v>10.7</v>
      </c>
      <c r="Q1602">
        <v>10.7</v>
      </c>
      <c r="R1602">
        <v>32.732999999999997</v>
      </c>
      <c r="S1602">
        <v>0</v>
      </c>
      <c r="T1602">
        <v>14.843999999999999</v>
      </c>
      <c r="U1602">
        <v>64972000</v>
      </c>
      <c r="V1602">
        <v>10</v>
      </c>
      <c r="W1602">
        <v>23.715440000000001</v>
      </c>
      <c r="X1602">
        <v>23.79937</v>
      </c>
      <c r="Y1602">
        <v>23.610199999999999</v>
      </c>
      <c r="Z1602">
        <v>23.875730000000001</v>
      </c>
      <c r="AA1602">
        <v>23.522649999999999</v>
      </c>
      <c r="AB1602">
        <v>23.238309999999998</v>
      </c>
    </row>
    <row r="1603" spans="2:28" x14ac:dyDescent="0.25">
      <c r="B1603">
        <v>0.74234261026922899</v>
      </c>
      <c r="C1603">
        <v>-0.36771774291992199</v>
      </c>
      <c r="D1603" t="s">
        <v>4666</v>
      </c>
      <c r="E1603" t="s">
        <v>4666</v>
      </c>
      <c r="F1603" t="s">
        <v>4667</v>
      </c>
      <c r="G1603" t="s">
        <v>4668</v>
      </c>
      <c r="H1603" t="s">
        <v>7132</v>
      </c>
      <c r="I1603">
        <v>1</v>
      </c>
      <c r="J1603">
        <v>4</v>
      </c>
      <c r="K1603" t="s">
        <v>1851</v>
      </c>
      <c r="L1603">
        <v>5</v>
      </c>
      <c r="M1603">
        <v>5</v>
      </c>
      <c r="N1603">
        <v>5</v>
      </c>
      <c r="O1603">
        <v>11.4</v>
      </c>
      <c r="P1603">
        <v>11.4</v>
      </c>
      <c r="Q1603">
        <v>11.4</v>
      </c>
      <c r="R1603">
        <v>62.906999999999996</v>
      </c>
      <c r="S1603">
        <v>0</v>
      </c>
      <c r="T1603">
        <v>7.6803999999999997</v>
      </c>
      <c r="U1603">
        <v>133180000</v>
      </c>
      <c r="V1603">
        <v>9</v>
      </c>
      <c r="W1603">
        <v>23.965260000000001</v>
      </c>
      <c r="X1603">
        <v>24.123999999999999</v>
      </c>
      <c r="Y1603">
        <v>24.43797</v>
      </c>
      <c r="Z1603">
        <v>24.219259999999998</v>
      </c>
      <c r="AA1603">
        <v>24.840720000000001</v>
      </c>
      <c r="AB1603">
        <v>24.57039</v>
      </c>
    </row>
    <row r="1604" spans="2:28" x14ac:dyDescent="0.25">
      <c r="B1604">
        <v>0.65690435528951097</v>
      </c>
      <c r="C1604">
        <v>-0.99175071716308605</v>
      </c>
      <c r="D1604" t="s">
        <v>7942</v>
      </c>
      <c r="E1604" t="s">
        <v>7942</v>
      </c>
      <c r="F1604" t="s">
        <v>7943</v>
      </c>
      <c r="G1604" t="s">
        <v>7944</v>
      </c>
      <c r="H1604" t="s">
        <v>7132</v>
      </c>
      <c r="I1604">
        <v>1</v>
      </c>
      <c r="J1604">
        <v>4</v>
      </c>
      <c r="K1604" t="s">
        <v>7945</v>
      </c>
      <c r="L1604">
        <v>2</v>
      </c>
      <c r="M1604">
        <v>2</v>
      </c>
      <c r="N1604">
        <v>2</v>
      </c>
      <c r="O1604">
        <v>5.3</v>
      </c>
      <c r="P1604">
        <v>5.3</v>
      </c>
      <c r="Q1604">
        <v>5.3</v>
      </c>
      <c r="R1604">
        <v>38.124000000000002</v>
      </c>
      <c r="S1604">
        <v>1.4842E-3</v>
      </c>
      <c r="T1604">
        <v>2.2256</v>
      </c>
      <c r="U1604">
        <v>49159000</v>
      </c>
      <c r="V1604">
        <v>4</v>
      </c>
      <c r="W1604">
        <v>22.075659999999999</v>
      </c>
      <c r="X1604">
        <v>21.956679999999999</v>
      </c>
      <c r="Y1604">
        <v>24.052119999999999</v>
      </c>
      <c r="Z1604">
        <v>23.709779999999999</v>
      </c>
      <c r="AA1604">
        <v>23.79907</v>
      </c>
      <c r="AB1604">
        <v>23.55086</v>
      </c>
    </row>
    <row r="1605" spans="2:28" x14ac:dyDescent="0.25">
      <c r="B1605">
        <v>1.64958622221167</v>
      </c>
      <c r="C1605">
        <v>0.23769760131835899</v>
      </c>
      <c r="D1605" t="s">
        <v>4688</v>
      </c>
      <c r="E1605" t="s">
        <v>4688</v>
      </c>
      <c r="F1605" t="s">
        <v>4689</v>
      </c>
      <c r="G1605" t="s">
        <v>4690</v>
      </c>
      <c r="H1605" t="s">
        <v>7132</v>
      </c>
      <c r="I1605">
        <v>1</v>
      </c>
      <c r="J1605">
        <v>4</v>
      </c>
      <c r="K1605" t="s">
        <v>4687</v>
      </c>
      <c r="L1605">
        <v>9</v>
      </c>
      <c r="M1605">
        <v>9</v>
      </c>
      <c r="N1605">
        <v>9</v>
      </c>
      <c r="O1605">
        <v>8.4</v>
      </c>
      <c r="P1605">
        <v>8.4</v>
      </c>
      <c r="Q1605">
        <v>8.4</v>
      </c>
      <c r="R1605">
        <v>162.33000000000001</v>
      </c>
      <c r="S1605">
        <v>0</v>
      </c>
      <c r="T1605">
        <v>23.654</v>
      </c>
      <c r="U1605">
        <v>145600000</v>
      </c>
      <c r="V1605">
        <v>20</v>
      </c>
      <c r="W1605">
        <v>24.714189999999999</v>
      </c>
      <c r="X1605">
        <v>24.5471</v>
      </c>
      <c r="Y1605">
        <v>24.605409999999999</v>
      </c>
      <c r="Z1605">
        <v>24.360250000000001</v>
      </c>
      <c r="AA1605">
        <v>24.469609999999999</v>
      </c>
      <c r="AB1605">
        <v>24.32375</v>
      </c>
    </row>
    <row r="1606" spans="2:28" x14ac:dyDescent="0.25">
      <c r="B1606">
        <v>2.2879861360304801E-2</v>
      </c>
      <c r="C1606">
        <v>-4.3736775716144601E-2</v>
      </c>
      <c r="D1606" t="s">
        <v>7946</v>
      </c>
      <c r="E1606" t="s">
        <v>7946</v>
      </c>
      <c r="F1606" t="s">
        <v>7947</v>
      </c>
      <c r="G1606" t="s">
        <v>7948</v>
      </c>
      <c r="H1606" t="s">
        <v>7132</v>
      </c>
      <c r="I1606">
        <v>1</v>
      </c>
      <c r="J1606">
        <v>4</v>
      </c>
      <c r="K1606" t="s">
        <v>718</v>
      </c>
      <c r="L1606">
        <v>3</v>
      </c>
      <c r="M1606">
        <v>3</v>
      </c>
      <c r="N1606">
        <v>3</v>
      </c>
      <c r="O1606">
        <v>10.6</v>
      </c>
      <c r="P1606">
        <v>10.6</v>
      </c>
      <c r="Q1606">
        <v>10.6</v>
      </c>
      <c r="R1606">
        <v>33.793999999999997</v>
      </c>
      <c r="S1606">
        <v>0</v>
      </c>
      <c r="T1606">
        <v>3.8247</v>
      </c>
      <c r="U1606">
        <v>60622000</v>
      </c>
      <c r="V1606">
        <v>6</v>
      </c>
      <c r="W1606">
        <v>21.985949999999999</v>
      </c>
      <c r="X1606">
        <v>23.471599999999999</v>
      </c>
      <c r="Y1606">
        <v>23.408860000000001</v>
      </c>
      <c r="Z1606">
        <v>22.80199</v>
      </c>
      <c r="AA1606">
        <v>22.39912</v>
      </c>
      <c r="AB1606">
        <v>23.796500000000002</v>
      </c>
    </row>
    <row r="1607" spans="2:28" x14ac:dyDescent="0.25">
      <c r="B1607">
        <v>0.38309815996671198</v>
      </c>
      <c r="C1607">
        <v>0.13898722330729299</v>
      </c>
      <c r="D1607" t="s">
        <v>4696</v>
      </c>
      <c r="E1607" t="s">
        <v>4696</v>
      </c>
      <c r="F1607" t="s">
        <v>4697</v>
      </c>
      <c r="G1607" t="s">
        <v>4698</v>
      </c>
      <c r="H1607" t="s">
        <v>7132</v>
      </c>
      <c r="I1607">
        <v>1</v>
      </c>
      <c r="J1607">
        <v>4</v>
      </c>
      <c r="K1607" t="s">
        <v>4695</v>
      </c>
      <c r="L1607">
        <v>25</v>
      </c>
      <c r="M1607">
        <v>25</v>
      </c>
      <c r="N1607">
        <v>25</v>
      </c>
      <c r="O1607">
        <v>26.6</v>
      </c>
      <c r="P1607">
        <v>26.6</v>
      </c>
      <c r="Q1607">
        <v>26.6</v>
      </c>
      <c r="R1607">
        <v>141.74</v>
      </c>
      <c r="S1607">
        <v>0</v>
      </c>
      <c r="T1607">
        <v>70.519000000000005</v>
      </c>
      <c r="U1607">
        <v>1213200000</v>
      </c>
      <c r="V1607">
        <v>63</v>
      </c>
      <c r="W1607">
        <v>27.677409999999998</v>
      </c>
      <c r="X1607">
        <v>27.482620000000001</v>
      </c>
      <c r="Y1607">
        <v>27.779689999999999</v>
      </c>
      <c r="Z1607">
        <v>27.259530000000002</v>
      </c>
      <c r="AA1607">
        <v>27.66207</v>
      </c>
      <c r="AB1607">
        <v>27.60116</v>
      </c>
    </row>
    <row r="1608" spans="2:28" x14ac:dyDescent="0.25">
      <c r="B1608">
        <v>0.56573277923368603</v>
      </c>
      <c r="C1608">
        <v>1.0888551076253199</v>
      </c>
      <c r="D1608" t="s">
        <v>4700</v>
      </c>
      <c r="E1608" t="s">
        <v>4700</v>
      </c>
      <c r="F1608" t="s">
        <v>4701</v>
      </c>
      <c r="G1608" t="s">
        <v>4702</v>
      </c>
      <c r="H1608" t="s">
        <v>7132</v>
      </c>
      <c r="I1608">
        <v>1</v>
      </c>
      <c r="J1608">
        <v>4</v>
      </c>
      <c r="K1608" t="s">
        <v>4699</v>
      </c>
      <c r="L1608">
        <v>4</v>
      </c>
      <c r="M1608">
        <v>4</v>
      </c>
      <c r="N1608">
        <v>4</v>
      </c>
      <c r="O1608">
        <v>20.399999999999999</v>
      </c>
      <c r="P1608">
        <v>20.399999999999999</v>
      </c>
      <c r="Q1608">
        <v>20.399999999999999</v>
      </c>
      <c r="R1608">
        <v>35.704999999999998</v>
      </c>
      <c r="S1608">
        <v>0</v>
      </c>
      <c r="T1608">
        <v>15.058999999999999</v>
      </c>
      <c r="U1608">
        <v>153620000</v>
      </c>
      <c r="V1608">
        <v>12</v>
      </c>
      <c r="W1608">
        <v>24.93355</v>
      </c>
      <c r="X1608">
        <v>24.9389</v>
      </c>
      <c r="Y1608">
        <v>24.91255</v>
      </c>
      <c r="Z1608">
        <v>24.280159999999999</v>
      </c>
      <c r="AA1608">
        <v>22.188310000000001</v>
      </c>
      <c r="AB1608">
        <v>25.049969999999998</v>
      </c>
    </row>
    <row r="1609" spans="2:28" x14ac:dyDescent="0.25">
      <c r="B1609">
        <v>1.37338441831461</v>
      </c>
      <c r="C1609">
        <v>0.44003995259602702</v>
      </c>
      <c r="D1609" t="s">
        <v>4708</v>
      </c>
      <c r="E1609" t="s">
        <v>4708</v>
      </c>
      <c r="F1609" t="s">
        <v>4709</v>
      </c>
      <c r="G1609" t="s">
        <v>4710</v>
      </c>
      <c r="H1609" t="s">
        <v>7132</v>
      </c>
      <c r="I1609">
        <v>1</v>
      </c>
      <c r="J1609">
        <v>4</v>
      </c>
      <c r="K1609" t="s">
        <v>4707</v>
      </c>
      <c r="L1609">
        <v>3</v>
      </c>
      <c r="M1609">
        <v>3</v>
      </c>
      <c r="N1609">
        <v>3</v>
      </c>
      <c r="O1609">
        <v>3.3</v>
      </c>
      <c r="P1609">
        <v>3.3</v>
      </c>
      <c r="Q1609">
        <v>3.3</v>
      </c>
      <c r="R1609">
        <v>96.001000000000005</v>
      </c>
      <c r="S1609">
        <v>0</v>
      </c>
      <c r="T1609">
        <v>9.4368999999999996</v>
      </c>
      <c r="U1609">
        <v>65022000</v>
      </c>
      <c r="V1609">
        <v>11</v>
      </c>
      <c r="W1609">
        <v>23.67379</v>
      </c>
      <c r="X1609">
        <v>23.326360000000001</v>
      </c>
      <c r="Y1609">
        <v>23.692209999999999</v>
      </c>
      <c r="Z1609">
        <v>23.30076</v>
      </c>
      <c r="AA1609">
        <v>23.00046</v>
      </c>
      <c r="AB1609">
        <v>23.071020000000001</v>
      </c>
    </row>
    <row r="1610" spans="2:28" x14ac:dyDescent="0.25">
      <c r="B1610">
        <v>0.28829853040111197</v>
      </c>
      <c r="C1610">
        <v>9.8503112792968806E-2</v>
      </c>
      <c r="D1610" t="s">
        <v>4720</v>
      </c>
      <c r="E1610" t="s">
        <v>4720</v>
      </c>
      <c r="F1610" t="s">
        <v>4721</v>
      </c>
      <c r="G1610" t="s">
        <v>4722</v>
      </c>
      <c r="H1610" t="s">
        <v>7132</v>
      </c>
      <c r="I1610">
        <v>1</v>
      </c>
      <c r="J1610">
        <v>4</v>
      </c>
      <c r="K1610" t="s">
        <v>4719</v>
      </c>
      <c r="L1610">
        <v>5</v>
      </c>
      <c r="M1610">
        <v>5</v>
      </c>
      <c r="N1610">
        <v>5</v>
      </c>
      <c r="O1610">
        <v>16.5</v>
      </c>
      <c r="P1610">
        <v>16.5</v>
      </c>
      <c r="Q1610">
        <v>16.5</v>
      </c>
      <c r="R1610">
        <v>43.256</v>
      </c>
      <c r="S1610">
        <v>0</v>
      </c>
      <c r="T1610">
        <v>8.2979000000000003</v>
      </c>
      <c r="U1610">
        <v>101940000</v>
      </c>
      <c r="V1610">
        <v>8</v>
      </c>
      <c r="W1610">
        <v>23.956420000000001</v>
      </c>
      <c r="X1610">
        <v>24.04618</v>
      </c>
      <c r="Y1610">
        <v>24.138680000000001</v>
      </c>
      <c r="Z1610">
        <v>23.847950000000001</v>
      </c>
      <c r="AA1610">
        <v>24.202020000000001</v>
      </c>
      <c r="AB1610">
        <v>23.7958</v>
      </c>
    </row>
    <row r="1611" spans="2:28" x14ac:dyDescent="0.25">
      <c r="B1611">
        <v>1.7252727226508799</v>
      </c>
      <c r="C1611">
        <v>0.42209116617838699</v>
      </c>
      <c r="D1611" t="s">
        <v>4723</v>
      </c>
      <c r="E1611" t="s">
        <v>4723</v>
      </c>
      <c r="F1611" t="s">
        <v>4724</v>
      </c>
      <c r="G1611" t="s">
        <v>4725</v>
      </c>
      <c r="H1611" t="s">
        <v>7132</v>
      </c>
      <c r="I1611">
        <v>1</v>
      </c>
      <c r="J1611">
        <v>4</v>
      </c>
      <c r="K1611" t="s">
        <v>4060</v>
      </c>
      <c r="L1611">
        <v>4</v>
      </c>
      <c r="M1611">
        <v>4</v>
      </c>
      <c r="N1611">
        <v>4</v>
      </c>
      <c r="O1611">
        <v>34</v>
      </c>
      <c r="P1611">
        <v>34</v>
      </c>
      <c r="Q1611">
        <v>34</v>
      </c>
      <c r="R1611">
        <v>18.213000000000001</v>
      </c>
      <c r="S1611">
        <v>0</v>
      </c>
      <c r="T1611">
        <v>10.026999999999999</v>
      </c>
      <c r="U1611">
        <v>224240000</v>
      </c>
      <c r="V1611">
        <v>9</v>
      </c>
      <c r="W1611">
        <v>25.543659999999999</v>
      </c>
      <c r="X1611">
        <v>25.178809999999999</v>
      </c>
      <c r="Y1611">
        <v>25.29158</v>
      </c>
      <c r="Z1611">
        <v>24.88823</v>
      </c>
      <c r="AA1611">
        <v>24.894950000000001</v>
      </c>
      <c r="AB1611">
        <v>24.964600000000001</v>
      </c>
    </row>
    <row r="1612" spans="2:28" x14ac:dyDescent="0.25">
      <c r="B1612">
        <v>0.45551334007350702</v>
      </c>
      <c r="C1612">
        <v>1.5999418894449799</v>
      </c>
      <c r="D1612" t="s">
        <v>4734</v>
      </c>
      <c r="E1612" t="s">
        <v>4734</v>
      </c>
      <c r="F1612" t="s">
        <v>4735</v>
      </c>
      <c r="G1612" t="s">
        <v>4736</v>
      </c>
      <c r="H1612" t="s">
        <v>7132</v>
      </c>
      <c r="I1612">
        <v>1</v>
      </c>
      <c r="J1612">
        <v>4</v>
      </c>
      <c r="K1612" t="s">
        <v>146</v>
      </c>
      <c r="L1612">
        <v>7</v>
      </c>
      <c r="M1612">
        <v>7</v>
      </c>
      <c r="N1612">
        <v>7</v>
      </c>
      <c r="O1612">
        <v>22.8</v>
      </c>
      <c r="P1612">
        <v>22.8</v>
      </c>
      <c r="Q1612">
        <v>22.8</v>
      </c>
      <c r="R1612">
        <v>34.726999999999997</v>
      </c>
      <c r="S1612">
        <v>0</v>
      </c>
      <c r="T1612">
        <v>13.384</v>
      </c>
      <c r="U1612">
        <v>378010000</v>
      </c>
      <c r="V1612">
        <v>25</v>
      </c>
      <c r="W1612">
        <v>26.265129999999999</v>
      </c>
      <c r="X1612">
        <v>26.2286</v>
      </c>
      <c r="Y1612">
        <v>26.11525</v>
      </c>
      <c r="Z1612">
        <v>21.57554</v>
      </c>
      <c r="AA1612">
        <v>26.113620000000001</v>
      </c>
      <c r="AB1612">
        <v>26.119990000000001</v>
      </c>
    </row>
    <row r="1613" spans="2:28" x14ac:dyDescent="0.25">
      <c r="B1613">
        <v>0.62425221533085196</v>
      </c>
      <c r="C1613">
        <v>1.3491357167561899</v>
      </c>
      <c r="D1613" t="s">
        <v>4737</v>
      </c>
      <c r="E1613" t="s">
        <v>4737</v>
      </c>
      <c r="F1613" t="s">
        <v>4738</v>
      </c>
      <c r="H1613" t="s">
        <v>7132</v>
      </c>
      <c r="I1613">
        <v>1</v>
      </c>
      <c r="J1613">
        <v>4</v>
      </c>
      <c r="L1613">
        <v>4</v>
      </c>
      <c r="M1613">
        <v>4</v>
      </c>
      <c r="N1613">
        <v>4</v>
      </c>
      <c r="O1613">
        <v>28.9</v>
      </c>
      <c r="P1613">
        <v>28.9</v>
      </c>
      <c r="Q1613">
        <v>28.9</v>
      </c>
      <c r="R1613">
        <v>24.33</v>
      </c>
      <c r="S1613">
        <v>0</v>
      </c>
      <c r="T1613">
        <v>16.911000000000001</v>
      </c>
      <c r="U1613">
        <v>260350000</v>
      </c>
      <c r="V1613">
        <v>11</v>
      </c>
      <c r="W1613">
        <v>25.58474</v>
      </c>
      <c r="X1613">
        <v>25.823789999999999</v>
      </c>
      <c r="Y1613">
        <v>25.685680000000001</v>
      </c>
      <c r="Z1613">
        <v>25.179269999999999</v>
      </c>
      <c r="AA1613">
        <v>22.415769999999998</v>
      </c>
      <c r="AB1613">
        <v>25.45177</v>
      </c>
    </row>
    <row r="1614" spans="2:28" x14ac:dyDescent="0.25">
      <c r="B1614">
        <v>0.28175509929034798</v>
      </c>
      <c r="C1614">
        <v>0.15784390767415199</v>
      </c>
      <c r="D1614" t="s">
        <v>4739</v>
      </c>
      <c r="E1614" t="s">
        <v>4739</v>
      </c>
      <c r="F1614" t="s">
        <v>4740</v>
      </c>
      <c r="G1614" t="s">
        <v>4741</v>
      </c>
      <c r="H1614" t="s">
        <v>7132</v>
      </c>
      <c r="I1614">
        <v>1</v>
      </c>
      <c r="J1614">
        <v>4</v>
      </c>
      <c r="K1614" t="s">
        <v>4536</v>
      </c>
      <c r="L1614">
        <v>4</v>
      </c>
      <c r="M1614">
        <v>4</v>
      </c>
      <c r="N1614">
        <v>4</v>
      </c>
      <c r="O1614">
        <v>36.700000000000003</v>
      </c>
      <c r="P1614">
        <v>36.700000000000003</v>
      </c>
      <c r="Q1614">
        <v>36.700000000000003</v>
      </c>
      <c r="R1614">
        <v>15.525</v>
      </c>
      <c r="S1614">
        <v>0</v>
      </c>
      <c r="T1614">
        <v>23.052</v>
      </c>
      <c r="U1614">
        <v>252990000</v>
      </c>
      <c r="V1614">
        <v>20</v>
      </c>
      <c r="W1614">
        <v>25.070260000000001</v>
      </c>
      <c r="X1614">
        <v>25.665949999999999</v>
      </c>
      <c r="Y1614">
        <v>25.453150000000001</v>
      </c>
      <c r="Z1614">
        <v>25.06373</v>
      </c>
      <c r="AA1614">
        <v>25.522590000000001</v>
      </c>
      <c r="AB1614">
        <v>25.12951</v>
      </c>
    </row>
    <row r="1615" spans="2:28" x14ac:dyDescent="0.25">
      <c r="B1615">
        <v>1.8870741353670499E-2</v>
      </c>
      <c r="C1615">
        <v>7.8951517740897294E-3</v>
      </c>
      <c r="D1615" t="s">
        <v>7949</v>
      </c>
      <c r="E1615" t="s">
        <v>7950</v>
      </c>
      <c r="F1615" t="s">
        <v>7951</v>
      </c>
      <c r="G1615" t="s">
        <v>7952</v>
      </c>
      <c r="H1615" t="s">
        <v>7132</v>
      </c>
      <c r="I1615">
        <v>1</v>
      </c>
      <c r="J1615">
        <v>4</v>
      </c>
      <c r="K1615" t="s">
        <v>7953</v>
      </c>
      <c r="L1615">
        <v>3</v>
      </c>
      <c r="M1615">
        <v>3</v>
      </c>
      <c r="N1615">
        <v>3</v>
      </c>
      <c r="O1615">
        <v>9.1</v>
      </c>
      <c r="P1615">
        <v>9.1</v>
      </c>
      <c r="Q1615">
        <v>9.1</v>
      </c>
      <c r="R1615">
        <v>41.06</v>
      </c>
      <c r="S1615">
        <v>0</v>
      </c>
      <c r="T1615">
        <v>3.8690000000000002</v>
      </c>
      <c r="U1615">
        <v>45044000</v>
      </c>
      <c r="V1615">
        <v>10</v>
      </c>
      <c r="W1615">
        <v>23.133379999999999</v>
      </c>
      <c r="X1615">
        <v>22.921849999999999</v>
      </c>
      <c r="Y1615">
        <v>23.302430000000001</v>
      </c>
      <c r="Z1615">
        <v>23.1068</v>
      </c>
      <c r="AA1615">
        <v>22.966200000000001</v>
      </c>
      <c r="AB1615">
        <v>23.26098</v>
      </c>
    </row>
    <row r="1616" spans="2:28" x14ac:dyDescent="0.25">
      <c r="B1616">
        <v>0.84223587331480199</v>
      </c>
      <c r="C1616">
        <v>0.133965810139973</v>
      </c>
      <c r="D1616" t="s">
        <v>4747</v>
      </c>
      <c r="E1616" t="s">
        <v>4747</v>
      </c>
      <c r="F1616" t="s">
        <v>4748</v>
      </c>
      <c r="G1616" t="s">
        <v>4749</v>
      </c>
      <c r="H1616" t="s">
        <v>7132</v>
      </c>
      <c r="I1616">
        <v>1</v>
      </c>
      <c r="J1616">
        <v>4</v>
      </c>
      <c r="K1616" t="s">
        <v>4746</v>
      </c>
      <c r="L1616">
        <v>19</v>
      </c>
      <c r="M1616">
        <v>19</v>
      </c>
      <c r="N1616">
        <v>19</v>
      </c>
      <c r="O1616">
        <v>28.5</v>
      </c>
      <c r="P1616">
        <v>28.5</v>
      </c>
      <c r="Q1616">
        <v>28.5</v>
      </c>
      <c r="R1616">
        <v>87.917000000000002</v>
      </c>
      <c r="S1616">
        <v>0</v>
      </c>
      <c r="T1616">
        <v>164.25</v>
      </c>
      <c r="U1616">
        <v>4406400000</v>
      </c>
      <c r="V1616">
        <v>110</v>
      </c>
      <c r="W1616">
        <v>29.498000000000001</v>
      </c>
      <c r="X1616">
        <v>29.448429999999998</v>
      </c>
      <c r="Y1616">
        <v>29.516590000000001</v>
      </c>
      <c r="Z1616">
        <v>29.211939999999998</v>
      </c>
      <c r="AA1616">
        <v>29.418279999999999</v>
      </c>
      <c r="AB1616">
        <v>29.430900000000001</v>
      </c>
    </row>
    <row r="1617" spans="2:28" x14ac:dyDescent="0.25">
      <c r="B1617">
        <v>1.76752279014066</v>
      </c>
      <c r="C1617">
        <v>0.268438975016281</v>
      </c>
      <c r="D1617" t="s">
        <v>4751</v>
      </c>
      <c r="E1617" t="s">
        <v>4751</v>
      </c>
      <c r="F1617" t="s">
        <v>4752</v>
      </c>
      <c r="G1617" t="s">
        <v>4753</v>
      </c>
      <c r="H1617" t="s">
        <v>7132</v>
      </c>
      <c r="I1617">
        <v>1</v>
      </c>
      <c r="J1617">
        <v>4</v>
      </c>
      <c r="K1617" t="s">
        <v>4750</v>
      </c>
      <c r="L1617">
        <v>17</v>
      </c>
      <c r="M1617">
        <v>17</v>
      </c>
      <c r="N1617">
        <v>17</v>
      </c>
      <c r="O1617">
        <v>46.5</v>
      </c>
      <c r="P1617">
        <v>46.5</v>
      </c>
      <c r="Q1617">
        <v>46.5</v>
      </c>
      <c r="R1617">
        <v>39.631999999999998</v>
      </c>
      <c r="S1617">
        <v>0</v>
      </c>
      <c r="T1617">
        <v>207.18</v>
      </c>
      <c r="U1617">
        <v>71219000000</v>
      </c>
      <c r="V1617">
        <v>438</v>
      </c>
      <c r="W1617">
        <v>33.506520000000002</v>
      </c>
      <c r="X1617">
        <v>33.6083</v>
      </c>
      <c r="Y1617">
        <v>33.531480000000002</v>
      </c>
      <c r="Z1617">
        <v>33.332180000000001</v>
      </c>
      <c r="AA1617">
        <v>33.158720000000002</v>
      </c>
      <c r="AB1617">
        <v>33.350079999999998</v>
      </c>
    </row>
    <row r="1618" spans="2:28" x14ac:dyDescent="0.25">
      <c r="B1618">
        <v>0.58728268247722704</v>
      </c>
      <c r="C1618">
        <v>0.66202036539713305</v>
      </c>
      <c r="D1618" t="s">
        <v>4755</v>
      </c>
      <c r="E1618" t="s">
        <v>4755</v>
      </c>
      <c r="F1618" t="s">
        <v>4756</v>
      </c>
      <c r="G1618" t="s">
        <v>4757</v>
      </c>
      <c r="H1618" t="s">
        <v>7132</v>
      </c>
      <c r="I1618">
        <v>1</v>
      </c>
      <c r="J1618">
        <v>4</v>
      </c>
      <c r="K1618" t="s">
        <v>4754</v>
      </c>
      <c r="L1618">
        <v>3</v>
      </c>
      <c r="M1618">
        <v>3</v>
      </c>
      <c r="N1618">
        <v>3</v>
      </c>
      <c r="O1618">
        <v>7.2</v>
      </c>
      <c r="P1618">
        <v>7.2</v>
      </c>
      <c r="Q1618">
        <v>7.2</v>
      </c>
      <c r="R1618">
        <v>59.405999999999999</v>
      </c>
      <c r="S1618">
        <v>0</v>
      </c>
      <c r="T1618">
        <v>11.356999999999999</v>
      </c>
      <c r="U1618">
        <v>101360000</v>
      </c>
      <c r="V1618">
        <v>5</v>
      </c>
      <c r="W1618">
        <v>24.2422</v>
      </c>
      <c r="X1618">
        <v>24.24887</v>
      </c>
      <c r="Y1618">
        <v>24.523430000000001</v>
      </c>
      <c r="Z1618">
        <v>22.691179999999999</v>
      </c>
      <c r="AA1618">
        <v>24.248000000000001</v>
      </c>
      <c r="AB1618">
        <v>24.089259999999999</v>
      </c>
    </row>
    <row r="1619" spans="2:28" x14ac:dyDescent="0.25">
      <c r="B1619">
        <v>0.75824502774161695</v>
      </c>
      <c r="C1619">
        <v>-1.49711418151855</v>
      </c>
      <c r="D1619" t="s">
        <v>7954</v>
      </c>
      <c r="E1619" t="s">
        <v>7954</v>
      </c>
      <c r="F1619" t="s">
        <v>7955</v>
      </c>
      <c r="G1619" t="s">
        <v>7956</v>
      </c>
      <c r="H1619" t="s">
        <v>7132</v>
      </c>
      <c r="I1619">
        <v>1</v>
      </c>
      <c r="J1619">
        <v>4</v>
      </c>
      <c r="K1619" t="s">
        <v>7957</v>
      </c>
      <c r="L1619">
        <v>10</v>
      </c>
      <c r="M1619">
        <v>10</v>
      </c>
      <c r="N1619">
        <v>10</v>
      </c>
      <c r="O1619">
        <v>7</v>
      </c>
      <c r="P1619">
        <v>7</v>
      </c>
      <c r="Q1619">
        <v>7</v>
      </c>
      <c r="R1619">
        <v>252.31</v>
      </c>
      <c r="S1619">
        <v>0</v>
      </c>
      <c r="T1619">
        <v>15.96</v>
      </c>
      <c r="U1619">
        <v>191020000</v>
      </c>
      <c r="V1619">
        <v>9</v>
      </c>
      <c r="W1619">
        <v>25.09796</v>
      </c>
      <c r="X1619">
        <v>22.00422</v>
      </c>
      <c r="Y1619">
        <v>23.707609999999999</v>
      </c>
      <c r="Z1619">
        <v>25.24569</v>
      </c>
      <c r="AA1619">
        <v>25.264060000000001</v>
      </c>
      <c r="AB1619">
        <v>24.79139</v>
      </c>
    </row>
    <row r="1620" spans="2:28" x14ac:dyDescent="0.25">
      <c r="B1620">
        <v>2.1946713110973102</v>
      </c>
      <c r="C1620">
        <v>-0.28573226928710899</v>
      </c>
      <c r="D1620" t="s">
        <v>4763</v>
      </c>
      <c r="E1620" t="s">
        <v>4763</v>
      </c>
      <c r="F1620" t="s">
        <v>4764</v>
      </c>
      <c r="G1620" t="s">
        <v>4765</v>
      </c>
      <c r="H1620" t="s">
        <v>7132</v>
      </c>
      <c r="I1620">
        <v>1</v>
      </c>
      <c r="J1620">
        <v>4</v>
      </c>
      <c r="K1620" t="s">
        <v>4762</v>
      </c>
      <c r="L1620">
        <v>13</v>
      </c>
      <c r="M1620">
        <v>13</v>
      </c>
      <c r="N1620">
        <v>12</v>
      </c>
      <c r="O1620">
        <v>22.5</v>
      </c>
      <c r="P1620">
        <v>22.5</v>
      </c>
      <c r="Q1620">
        <v>21.3</v>
      </c>
      <c r="R1620">
        <v>75.441000000000003</v>
      </c>
      <c r="S1620">
        <v>0</v>
      </c>
      <c r="T1620">
        <v>65.718999999999994</v>
      </c>
      <c r="U1620">
        <v>1761200000</v>
      </c>
      <c r="V1620">
        <v>69</v>
      </c>
      <c r="W1620">
        <v>27.907879999999999</v>
      </c>
      <c r="X1620">
        <v>27.920929999999998</v>
      </c>
      <c r="Y1620">
        <v>28.038679999999999</v>
      </c>
      <c r="Z1620">
        <v>28.195209999999999</v>
      </c>
      <c r="AA1620">
        <v>28.311160000000001</v>
      </c>
      <c r="AB1620">
        <v>28.218309999999999</v>
      </c>
    </row>
    <row r="1621" spans="2:28" x14ac:dyDescent="0.25">
      <c r="B1621">
        <v>0.44053437999517298</v>
      </c>
      <c r="C1621">
        <v>-0.14181454976399599</v>
      </c>
      <c r="D1621" t="s">
        <v>4767</v>
      </c>
      <c r="E1621" t="s">
        <v>4767</v>
      </c>
      <c r="F1621" t="s">
        <v>4768</v>
      </c>
      <c r="G1621" t="s">
        <v>4769</v>
      </c>
      <c r="H1621" t="s">
        <v>7132</v>
      </c>
      <c r="I1621">
        <v>1</v>
      </c>
      <c r="J1621">
        <v>4</v>
      </c>
      <c r="K1621" t="s">
        <v>4766</v>
      </c>
      <c r="L1621">
        <v>5</v>
      </c>
      <c r="M1621">
        <v>5</v>
      </c>
      <c r="N1621">
        <v>5</v>
      </c>
      <c r="O1621">
        <v>23</v>
      </c>
      <c r="P1621">
        <v>23</v>
      </c>
      <c r="Q1621">
        <v>23</v>
      </c>
      <c r="R1621">
        <v>33.429000000000002</v>
      </c>
      <c r="S1621">
        <v>0</v>
      </c>
      <c r="T1621">
        <v>32.453000000000003</v>
      </c>
      <c r="U1621">
        <v>212160000</v>
      </c>
      <c r="V1621">
        <v>21</v>
      </c>
      <c r="W1621">
        <v>24.815529999999999</v>
      </c>
      <c r="X1621">
        <v>25.007660000000001</v>
      </c>
      <c r="Y1621">
        <v>25.071120000000001</v>
      </c>
      <c r="Z1621">
        <v>24.953759999999999</v>
      </c>
      <c r="AA1621">
        <v>25.331389999999999</v>
      </c>
      <c r="AB1621">
        <v>25.034610000000001</v>
      </c>
    </row>
    <row r="1622" spans="2:28" x14ac:dyDescent="0.25">
      <c r="B1622">
        <v>0.99204721722433098</v>
      </c>
      <c r="C1622">
        <v>0.31580734252929699</v>
      </c>
      <c r="D1622" t="s">
        <v>4771</v>
      </c>
      <c r="E1622" t="s">
        <v>4771</v>
      </c>
      <c r="F1622" t="s">
        <v>4772</v>
      </c>
      <c r="G1622" t="s">
        <v>4773</v>
      </c>
      <c r="H1622" t="s">
        <v>7132</v>
      </c>
      <c r="I1622">
        <v>1</v>
      </c>
      <c r="J1622">
        <v>4</v>
      </c>
      <c r="K1622" t="s">
        <v>4770</v>
      </c>
      <c r="L1622">
        <v>5</v>
      </c>
      <c r="M1622">
        <v>5</v>
      </c>
      <c r="N1622">
        <v>5</v>
      </c>
      <c r="O1622">
        <v>19.399999999999999</v>
      </c>
      <c r="P1622">
        <v>19.399999999999999</v>
      </c>
      <c r="Q1622">
        <v>19.399999999999999</v>
      </c>
      <c r="R1622">
        <v>42.536000000000001</v>
      </c>
      <c r="S1622">
        <v>0</v>
      </c>
      <c r="T1622">
        <v>17.561</v>
      </c>
      <c r="U1622">
        <v>532630000</v>
      </c>
      <c r="V1622">
        <v>21</v>
      </c>
      <c r="W1622">
        <v>26.36384</v>
      </c>
      <c r="X1622">
        <v>26.55097</v>
      </c>
      <c r="Y1622">
        <v>26.760660000000001</v>
      </c>
      <c r="Z1622">
        <v>26.060749999999999</v>
      </c>
      <c r="AA1622">
        <v>26.28247</v>
      </c>
      <c r="AB1622">
        <v>26.384820000000001</v>
      </c>
    </row>
    <row r="1623" spans="2:28" x14ac:dyDescent="0.25">
      <c r="B1623">
        <v>1.5782303644061699</v>
      </c>
      <c r="C1623">
        <v>-0.27944819132487098</v>
      </c>
      <c r="D1623" t="s">
        <v>4780</v>
      </c>
      <c r="E1623" t="s">
        <v>4780</v>
      </c>
      <c r="F1623" t="s">
        <v>4781</v>
      </c>
      <c r="G1623" t="s">
        <v>4782</v>
      </c>
      <c r="H1623" t="s">
        <v>7132</v>
      </c>
      <c r="I1623">
        <v>1</v>
      </c>
      <c r="J1623">
        <v>4</v>
      </c>
      <c r="K1623" t="s">
        <v>4779</v>
      </c>
      <c r="L1623">
        <v>12</v>
      </c>
      <c r="M1623">
        <v>12</v>
      </c>
      <c r="N1623">
        <v>12</v>
      </c>
      <c r="O1623">
        <v>70.7</v>
      </c>
      <c r="P1623">
        <v>70.7</v>
      </c>
      <c r="Q1623">
        <v>70.7</v>
      </c>
      <c r="R1623">
        <v>23.896999999999998</v>
      </c>
      <c r="S1623">
        <v>0</v>
      </c>
      <c r="T1623">
        <v>85.747</v>
      </c>
      <c r="U1623">
        <v>1844900000</v>
      </c>
      <c r="V1623">
        <v>73</v>
      </c>
      <c r="W1623">
        <v>28.018820000000002</v>
      </c>
      <c r="X1623">
        <v>27.940950000000001</v>
      </c>
      <c r="Y1623">
        <v>28.106339999999999</v>
      </c>
      <c r="Z1623">
        <v>28.196809999999999</v>
      </c>
      <c r="AA1623">
        <v>28.423020000000001</v>
      </c>
      <c r="AB1623">
        <v>28.28463</v>
      </c>
    </row>
    <row r="1624" spans="2:28" x14ac:dyDescent="0.25">
      <c r="B1624">
        <v>0.91626900950879597</v>
      </c>
      <c r="C1624">
        <v>-0.52492332458496105</v>
      </c>
      <c r="D1624" t="s">
        <v>4783</v>
      </c>
      <c r="E1624" t="s">
        <v>4783</v>
      </c>
      <c r="F1624" t="s">
        <v>4784</v>
      </c>
      <c r="G1624" t="s">
        <v>4785</v>
      </c>
      <c r="H1624" t="s">
        <v>7132</v>
      </c>
      <c r="I1624">
        <v>1</v>
      </c>
      <c r="J1624">
        <v>4</v>
      </c>
      <c r="K1624" t="s">
        <v>2108</v>
      </c>
      <c r="L1624">
        <v>6</v>
      </c>
      <c r="M1624">
        <v>6</v>
      </c>
      <c r="N1624">
        <v>6</v>
      </c>
      <c r="O1624">
        <v>22.7</v>
      </c>
      <c r="P1624">
        <v>22.7</v>
      </c>
      <c r="Q1624">
        <v>22.7</v>
      </c>
      <c r="R1624">
        <v>35.405999999999999</v>
      </c>
      <c r="S1624">
        <v>0</v>
      </c>
      <c r="T1624">
        <v>12.074999999999999</v>
      </c>
      <c r="U1624">
        <v>131410000</v>
      </c>
      <c r="V1624">
        <v>10</v>
      </c>
      <c r="W1624">
        <v>23.747959999999999</v>
      </c>
      <c r="X1624">
        <v>23.88166</v>
      </c>
      <c r="Y1624">
        <v>24.35023</v>
      </c>
      <c r="Z1624">
        <v>24.62388</v>
      </c>
      <c r="AA1624">
        <v>24.791440000000001</v>
      </c>
      <c r="AB1624">
        <v>24.139309999999998</v>
      </c>
    </row>
    <row r="1625" spans="2:28" x14ac:dyDescent="0.25">
      <c r="B1625">
        <v>0.56195168566323705</v>
      </c>
      <c r="C1625">
        <v>0.72254117329915202</v>
      </c>
      <c r="D1625" t="s">
        <v>7958</v>
      </c>
      <c r="E1625" t="s">
        <v>7958</v>
      </c>
      <c r="F1625" t="s">
        <v>7959</v>
      </c>
      <c r="H1625" t="s">
        <v>7132</v>
      </c>
      <c r="I1625">
        <v>1</v>
      </c>
      <c r="J1625">
        <v>4</v>
      </c>
      <c r="K1625" t="s">
        <v>7235</v>
      </c>
      <c r="L1625">
        <v>3</v>
      </c>
      <c r="M1625">
        <v>3</v>
      </c>
      <c r="N1625">
        <v>3</v>
      </c>
      <c r="O1625">
        <v>10.5</v>
      </c>
      <c r="P1625">
        <v>10.5</v>
      </c>
      <c r="Q1625">
        <v>10.5</v>
      </c>
      <c r="R1625">
        <v>34.994999999999997</v>
      </c>
      <c r="S1625">
        <v>0</v>
      </c>
      <c r="T1625">
        <v>4.1871999999999998</v>
      </c>
      <c r="U1625">
        <v>68329000</v>
      </c>
      <c r="V1625">
        <v>4</v>
      </c>
      <c r="W1625">
        <v>24.92352</v>
      </c>
      <c r="X1625">
        <v>23.55415</v>
      </c>
      <c r="Y1625">
        <v>23.89874</v>
      </c>
      <c r="Z1625">
        <v>22.695129999999999</v>
      </c>
      <c r="AA1625">
        <v>24.063300000000002</v>
      </c>
      <c r="AB1625">
        <v>23.45036</v>
      </c>
    </row>
    <row r="1626" spans="2:28" x14ac:dyDescent="0.25">
      <c r="B1626">
        <v>0.20645263487885701</v>
      </c>
      <c r="C1626">
        <v>0.39638010660807099</v>
      </c>
      <c r="D1626" t="s">
        <v>4795</v>
      </c>
      <c r="E1626" t="s">
        <v>4795</v>
      </c>
      <c r="F1626" t="s">
        <v>4796</v>
      </c>
      <c r="G1626" t="s">
        <v>4797</v>
      </c>
      <c r="H1626" t="s">
        <v>7132</v>
      </c>
      <c r="I1626">
        <v>1</v>
      </c>
      <c r="J1626">
        <v>4</v>
      </c>
      <c r="K1626" t="s">
        <v>4794</v>
      </c>
      <c r="L1626">
        <v>5</v>
      </c>
      <c r="M1626">
        <v>5</v>
      </c>
      <c r="N1626">
        <v>5</v>
      </c>
      <c r="O1626">
        <v>22.6</v>
      </c>
      <c r="P1626">
        <v>22.6</v>
      </c>
      <c r="Q1626">
        <v>22.6</v>
      </c>
      <c r="R1626">
        <v>41.87</v>
      </c>
      <c r="S1626">
        <v>0</v>
      </c>
      <c r="T1626">
        <v>15.95</v>
      </c>
      <c r="U1626">
        <v>142690000</v>
      </c>
      <c r="V1626">
        <v>12</v>
      </c>
      <c r="W1626">
        <v>23.396070000000002</v>
      </c>
      <c r="X1626">
        <v>24.434660000000001</v>
      </c>
      <c r="Y1626">
        <v>25.112590000000001</v>
      </c>
      <c r="Z1626">
        <v>22.84207</v>
      </c>
      <c r="AA1626">
        <v>24.649270000000001</v>
      </c>
      <c r="AB1626">
        <v>24.262840000000001</v>
      </c>
    </row>
    <row r="1627" spans="2:28" x14ac:dyDescent="0.25">
      <c r="B1627">
        <v>0.55275559431601795</v>
      </c>
      <c r="C1627">
        <v>1.4448458353678399</v>
      </c>
      <c r="D1627" t="s">
        <v>7960</v>
      </c>
      <c r="E1627" t="s">
        <v>7960</v>
      </c>
      <c r="F1627" t="s">
        <v>7961</v>
      </c>
      <c r="G1627" t="s">
        <v>7962</v>
      </c>
      <c r="H1627" t="s">
        <v>7132</v>
      </c>
      <c r="I1627">
        <v>1</v>
      </c>
      <c r="J1627">
        <v>4</v>
      </c>
      <c r="K1627" t="s">
        <v>7963</v>
      </c>
      <c r="L1627">
        <v>13</v>
      </c>
      <c r="M1627">
        <v>8</v>
      </c>
      <c r="N1627">
        <v>8</v>
      </c>
      <c r="O1627">
        <v>26.8</v>
      </c>
      <c r="P1627">
        <v>20.7</v>
      </c>
      <c r="Q1627">
        <v>20.7</v>
      </c>
      <c r="R1627">
        <v>46.838999999999999</v>
      </c>
      <c r="S1627">
        <v>0</v>
      </c>
      <c r="T1627">
        <v>13.449</v>
      </c>
      <c r="U1627">
        <v>222610000</v>
      </c>
      <c r="V1627">
        <v>14</v>
      </c>
      <c r="W1627">
        <v>25.071529999999999</v>
      </c>
      <c r="X1627">
        <v>25.305109999999999</v>
      </c>
      <c r="Y1627">
        <v>25.06616</v>
      </c>
      <c r="Z1627">
        <v>22.021149999999999</v>
      </c>
      <c r="AA1627">
        <v>23.172160000000002</v>
      </c>
      <c r="AB1627">
        <v>25.914950000000001</v>
      </c>
    </row>
    <row r="1628" spans="2:28" x14ac:dyDescent="0.25">
      <c r="B1628">
        <v>0.26552458615764502</v>
      </c>
      <c r="C1628">
        <v>0.18062337239583201</v>
      </c>
      <c r="D1628" t="s">
        <v>4799</v>
      </c>
      <c r="E1628" t="s">
        <v>4799</v>
      </c>
      <c r="F1628" t="s">
        <v>4800</v>
      </c>
      <c r="G1628" t="s">
        <v>4801</v>
      </c>
      <c r="H1628" t="s">
        <v>7132</v>
      </c>
      <c r="I1628">
        <v>1</v>
      </c>
      <c r="J1628">
        <v>4</v>
      </c>
      <c r="K1628" t="s">
        <v>4798</v>
      </c>
      <c r="L1628">
        <v>4</v>
      </c>
      <c r="M1628">
        <v>4</v>
      </c>
      <c r="N1628">
        <v>4</v>
      </c>
      <c r="O1628">
        <v>11.8</v>
      </c>
      <c r="P1628">
        <v>11.8</v>
      </c>
      <c r="Q1628">
        <v>11.8</v>
      </c>
      <c r="R1628">
        <v>37.274999999999999</v>
      </c>
      <c r="S1628">
        <v>0</v>
      </c>
      <c r="T1628">
        <v>11.188000000000001</v>
      </c>
      <c r="U1628">
        <v>298610000</v>
      </c>
      <c r="V1628">
        <v>23</v>
      </c>
      <c r="W1628">
        <v>25.761369999999999</v>
      </c>
      <c r="X1628">
        <v>26.051819999999999</v>
      </c>
      <c r="Y1628">
        <v>25.15484</v>
      </c>
      <c r="Z1628">
        <v>25.348680000000002</v>
      </c>
      <c r="AA1628">
        <v>25.537389999999998</v>
      </c>
      <c r="AB1628">
        <v>25.54008</v>
      </c>
    </row>
    <row r="1629" spans="2:28" x14ac:dyDescent="0.25">
      <c r="B1629">
        <v>0.60984834740614002</v>
      </c>
      <c r="C1629">
        <v>0.29221216837564901</v>
      </c>
      <c r="D1629" t="s">
        <v>4806</v>
      </c>
      <c r="E1629" t="s">
        <v>4806</v>
      </c>
      <c r="F1629" t="s">
        <v>4807</v>
      </c>
      <c r="G1629" t="s">
        <v>4808</v>
      </c>
      <c r="H1629" t="s">
        <v>7132</v>
      </c>
      <c r="I1629">
        <v>1</v>
      </c>
      <c r="J1629">
        <v>4</v>
      </c>
      <c r="K1629" t="s">
        <v>4275</v>
      </c>
      <c r="L1629">
        <v>6</v>
      </c>
      <c r="M1629">
        <v>6</v>
      </c>
      <c r="N1629">
        <v>6</v>
      </c>
      <c r="O1629">
        <v>32.700000000000003</v>
      </c>
      <c r="P1629">
        <v>32.700000000000003</v>
      </c>
      <c r="Q1629">
        <v>32.700000000000003</v>
      </c>
      <c r="R1629">
        <v>33.692</v>
      </c>
      <c r="S1629">
        <v>0</v>
      </c>
      <c r="T1629">
        <v>22.795000000000002</v>
      </c>
      <c r="U1629">
        <v>410250000</v>
      </c>
      <c r="V1629">
        <v>20</v>
      </c>
      <c r="W1629">
        <v>25.88955</v>
      </c>
      <c r="X1629">
        <v>26.096959999999999</v>
      </c>
      <c r="Y1629">
        <v>26.48319</v>
      </c>
      <c r="Z1629">
        <v>25.635000000000002</v>
      </c>
      <c r="AA1629">
        <v>25.88758</v>
      </c>
      <c r="AB1629">
        <v>26.070489999999999</v>
      </c>
    </row>
    <row r="1630" spans="2:28" x14ac:dyDescent="0.25">
      <c r="B1630">
        <v>0.29230093972058302</v>
      </c>
      <c r="C1630">
        <v>-0.103649139404297</v>
      </c>
      <c r="D1630" t="s">
        <v>4810</v>
      </c>
      <c r="E1630" t="s">
        <v>4810</v>
      </c>
      <c r="F1630" t="s">
        <v>4811</v>
      </c>
      <c r="G1630" t="s">
        <v>4812</v>
      </c>
      <c r="H1630" t="s">
        <v>7132</v>
      </c>
      <c r="I1630">
        <v>1</v>
      </c>
      <c r="J1630">
        <v>4</v>
      </c>
      <c r="K1630" t="s">
        <v>4809</v>
      </c>
      <c r="L1630">
        <v>16</v>
      </c>
      <c r="M1630">
        <v>16</v>
      </c>
      <c r="N1630">
        <v>16</v>
      </c>
      <c r="O1630">
        <v>48.2</v>
      </c>
      <c r="P1630">
        <v>48.2</v>
      </c>
      <c r="Q1630">
        <v>48.2</v>
      </c>
      <c r="R1630">
        <v>49.816000000000003</v>
      </c>
      <c r="S1630">
        <v>0</v>
      </c>
      <c r="T1630">
        <v>96.599000000000004</v>
      </c>
      <c r="U1630">
        <v>1216500000</v>
      </c>
      <c r="V1630">
        <v>61</v>
      </c>
      <c r="W1630">
        <v>27.412240000000001</v>
      </c>
      <c r="X1630">
        <v>27.350349999999999</v>
      </c>
      <c r="Y1630">
        <v>27.787680000000002</v>
      </c>
      <c r="Z1630">
        <v>27.55837</v>
      </c>
      <c r="AA1630">
        <v>27.705300000000001</v>
      </c>
      <c r="AB1630">
        <v>27.597539999999999</v>
      </c>
    </row>
    <row r="1631" spans="2:28" x14ac:dyDescent="0.25">
      <c r="B1631">
        <v>0.12821718898939</v>
      </c>
      <c r="C1631">
        <v>5.7449976603191302E-2</v>
      </c>
      <c r="D1631" t="s">
        <v>4814</v>
      </c>
      <c r="E1631" t="s">
        <v>4814</v>
      </c>
      <c r="F1631" t="s">
        <v>4815</v>
      </c>
      <c r="G1631" t="s">
        <v>4816</v>
      </c>
      <c r="H1631" t="s">
        <v>7132</v>
      </c>
      <c r="I1631">
        <v>1</v>
      </c>
      <c r="J1631">
        <v>4</v>
      </c>
      <c r="K1631" t="s">
        <v>4813</v>
      </c>
      <c r="L1631">
        <v>5</v>
      </c>
      <c r="M1631">
        <v>5</v>
      </c>
      <c r="N1631">
        <v>5</v>
      </c>
      <c r="O1631">
        <v>28.8</v>
      </c>
      <c r="P1631">
        <v>28.8</v>
      </c>
      <c r="Q1631">
        <v>28.8</v>
      </c>
      <c r="R1631">
        <v>27.853000000000002</v>
      </c>
      <c r="S1631">
        <v>0</v>
      </c>
      <c r="T1631">
        <v>21.731999999999999</v>
      </c>
      <c r="U1631">
        <v>357840000</v>
      </c>
      <c r="V1631">
        <v>21</v>
      </c>
      <c r="W1631">
        <v>25.75488</v>
      </c>
      <c r="X1631">
        <v>25.716570000000001</v>
      </c>
      <c r="Y1631">
        <v>26.08511</v>
      </c>
      <c r="Z1631">
        <v>25.576720000000002</v>
      </c>
      <c r="AA1631">
        <v>25.83764</v>
      </c>
      <c r="AB1631">
        <v>25.969850000000001</v>
      </c>
    </row>
    <row r="1632" spans="2:28" x14ac:dyDescent="0.25">
      <c r="B1632">
        <v>1.0761772451079199</v>
      </c>
      <c r="C1632">
        <v>0.30837631225585899</v>
      </c>
      <c r="D1632" t="s">
        <v>4818</v>
      </c>
      <c r="E1632" t="s">
        <v>4818</v>
      </c>
      <c r="F1632" t="s">
        <v>4819</v>
      </c>
      <c r="G1632" t="s">
        <v>4820</v>
      </c>
      <c r="H1632" t="s">
        <v>7132</v>
      </c>
      <c r="I1632">
        <v>1</v>
      </c>
      <c r="J1632">
        <v>4</v>
      </c>
      <c r="K1632" t="s">
        <v>4817</v>
      </c>
      <c r="L1632">
        <v>5</v>
      </c>
      <c r="M1632">
        <v>5</v>
      </c>
      <c r="N1632">
        <v>1</v>
      </c>
      <c r="O1632">
        <v>14.4</v>
      </c>
      <c r="P1632">
        <v>14.4</v>
      </c>
      <c r="Q1632">
        <v>2.1</v>
      </c>
      <c r="R1632">
        <v>42.161000000000001</v>
      </c>
      <c r="S1632">
        <v>0</v>
      </c>
      <c r="T1632">
        <v>10.872999999999999</v>
      </c>
      <c r="U1632">
        <v>267140000</v>
      </c>
      <c r="V1632">
        <v>14</v>
      </c>
      <c r="W1632">
        <v>25.592549999999999</v>
      </c>
      <c r="X1632">
        <v>25.339770000000001</v>
      </c>
      <c r="Y1632">
        <v>25.596450000000001</v>
      </c>
      <c r="Z1632">
        <v>25.399470000000001</v>
      </c>
      <c r="AA1632">
        <v>25.159690000000001</v>
      </c>
      <c r="AB1632">
        <v>25.04448</v>
      </c>
    </row>
    <row r="1633" spans="2:28" x14ac:dyDescent="0.25">
      <c r="B1633">
        <v>0.19149507474574101</v>
      </c>
      <c r="C1633">
        <v>0.39079984029134002</v>
      </c>
      <c r="D1633" t="s">
        <v>4824</v>
      </c>
      <c r="E1633" t="s">
        <v>4824</v>
      </c>
      <c r="F1633" t="s">
        <v>4825</v>
      </c>
      <c r="G1633" t="s">
        <v>4826</v>
      </c>
      <c r="H1633" t="s">
        <v>7132</v>
      </c>
      <c r="I1633">
        <v>1</v>
      </c>
      <c r="J1633">
        <v>4</v>
      </c>
      <c r="K1633" t="s">
        <v>1260</v>
      </c>
      <c r="L1633">
        <v>2</v>
      </c>
      <c r="M1633">
        <v>2</v>
      </c>
      <c r="N1633">
        <v>2</v>
      </c>
      <c r="O1633">
        <v>11</v>
      </c>
      <c r="P1633">
        <v>11</v>
      </c>
      <c r="Q1633">
        <v>11</v>
      </c>
      <c r="R1633">
        <v>29.852</v>
      </c>
      <c r="S1633">
        <v>0</v>
      </c>
      <c r="T1633">
        <v>7.3532999999999999</v>
      </c>
      <c r="U1633">
        <v>67232000</v>
      </c>
      <c r="V1633">
        <v>8</v>
      </c>
      <c r="W1633">
        <v>23.38693</v>
      </c>
      <c r="X1633">
        <v>23.52253</v>
      </c>
      <c r="Y1633">
        <v>23.24109</v>
      </c>
      <c r="Z1633">
        <v>21.454090000000001</v>
      </c>
      <c r="AA1633">
        <v>23.958369999999999</v>
      </c>
      <c r="AB1633">
        <v>23.5657</v>
      </c>
    </row>
    <row r="1634" spans="2:28" x14ac:dyDescent="0.25">
      <c r="B1634">
        <v>0.34901801983292102</v>
      </c>
      <c r="C1634">
        <v>0.156753540039063</v>
      </c>
      <c r="D1634" t="s">
        <v>4828</v>
      </c>
      <c r="E1634" t="s">
        <v>4828</v>
      </c>
      <c r="F1634" t="s">
        <v>4829</v>
      </c>
      <c r="G1634" t="s">
        <v>4830</v>
      </c>
      <c r="H1634" t="s">
        <v>7132</v>
      </c>
      <c r="I1634">
        <v>1</v>
      </c>
      <c r="J1634">
        <v>4</v>
      </c>
      <c r="K1634" t="s">
        <v>4827</v>
      </c>
      <c r="L1634">
        <v>14</v>
      </c>
      <c r="M1634">
        <v>14</v>
      </c>
      <c r="N1634">
        <v>14</v>
      </c>
      <c r="O1634">
        <v>46</v>
      </c>
      <c r="P1634">
        <v>46</v>
      </c>
      <c r="Q1634">
        <v>46</v>
      </c>
      <c r="R1634">
        <v>32.886000000000003</v>
      </c>
      <c r="S1634">
        <v>0</v>
      </c>
      <c r="T1634">
        <v>199.32</v>
      </c>
      <c r="U1634">
        <v>46228000000</v>
      </c>
      <c r="V1634">
        <v>264</v>
      </c>
      <c r="W1634">
        <v>32.652500000000003</v>
      </c>
      <c r="X1634">
        <v>33.190240000000003</v>
      </c>
      <c r="Y1634">
        <v>32.76379</v>
      </c>
      <c r="Z1634">
        <v>32.626930000000002</v>
      </c>
      <c r="AA1634">
        <v>32.619689999999999</v>
      </c>
      <c r="AB1634">
        <v>32.889650000000003</v>
      </c>
    </row>
    <row r="1635" spans="2:28" x14ac:dyDescent="0.25">
      <c r="B1635">
        <v>1.7683466368226399</v>
      </c>
      <c r="C1635">
        <v>-0.226344426472984</v>
      </c>
      <c r="D1635" t="s">
        <v>4832</v>
      </c>
      <c r="E1635" t="s">
        <v>4832</v>
      </c>
      <c r="F1635" t="s">
        <v>4833</v>
      </c>
      <c r="G1635" t="s">
        <v>4834</v>
      </c>
      <c r="H1635" t="s">
        <v>7132</v>
      </c>
      <c r="I1635">
        <v>1</v>
      </c>
      <c r="J1635">
        <v>4</v>
      </c>
      <c r="K1635" t="s">
        <v>4831</v>
      </c>
      <c r="L1635">
        <v>15</v>
      </c>
      <c r="M1635">
        <v>15</v>
      </c>
      <c r="N1635">
        <v>15</v>
      </c>
      <c r="O1635">
        <v>26.5</v>
      </c>
      <c r="P1635">
        <v>26.5</v>
      </c>
      <c r="Q1635">
        <v>26.5</v>
      </c>
      <c r="R1635">
        <v>82.498999999999995</v>
      </c>
      <c r="S1635">
        <v>0</v>
      </c>
      <c r="T1635">
        <v>40.862000000000002</v>
      </c>
      <c r="U1635">
        <v>977520000</v>
      </c>
      <c r="V1635">
        <v>46</v>
      </c>
      <c r="W1635">
        <v>27.02422</v>
      </c>
      <c r="X1635">
        <v>27.170549999999999</v>
      </c>
      <c r="Y1635">
        <v>27.193190000000001</v>
      </c>
      <c r="Z1635">
        <v>27.352789999999999</v>
      </c>
      <c r="AA1635">
        <v>27.395990000000001</v>
      </c>
      <c r="AB1635">
        <v>27.318210000000001</v>
      </c>
    </row>
    <row r="1636" spans="2:28" x14ac:dyDescent="0.25">
      <c r="B1636">
        <v>1.35653476871361</v>
      </c>
      <c r="C1636">
        <v>-0.30140622456868699</v>
      </c>
      <c r="D1636" t="s">
        <v>4836</v>
      </c>
      <c r="E1636" t="s">
        <v>4836</v>
      </c>
      <c r="F1636" t="s">
        <v>4837</v>
      </c>
      <c r="G1636" t="s">
        <v>4838</v>
      </c>
      <c r="H1636" t="s">
        <v>7132</v>
      </c>
      <c r="I1636">
        <v>1</v>
      </c>
      <c r="J1636">
        <v>4</v>
      </c>
      <c r="K1636" t="s">
        <v>4835</v>
      </c>
      <c r="L1636">
        <v>2</v>
      </c>
      <c r="M1636">
        <v>2</v>
      </c>
      <c r="N1636">
        <v>1</v>
      </c>
      <c r="O1636">
        <v>17.399999999999999</v>
      </c>
      <c r="P1636">
        <v>17.399999999999999</v>
      </c>
      <c r="Q1636">
        <v>11.6</v>
      </c>
      <c r="R1636">
        <v>14.272</v>
      </c>
      <c r="S1636">
        <v>0</v>
      </c>
      <c r="T1636">
        <v>3.6238999999999999</v>
      </c>
      <c r="U1636">
        <v>200220000</v>
      </c>
      <c r="V1636">
        <v>18</v>
      </c>
      <c r="W1636">
        <v>24.952999999999999</v>
      </c>
      <c r="X1636">
        <v>24.7364</v>
      </c>
      <c r="Y1636">
        <v>24.671040000000001</v>
      </c>
      <c r="Z1636">
        <v>25.009029999999999</v>
      </c>
      <c r="AA1636">
        <v>25.20438</v>
      </c>
      <c r="AB1636">
        <v>25.051259999999999</v>
      </c>
    </row>
    <row r="1637" spans="2:28" x14ac:dyDescent="0.25">
      <c r="B1637">
        <v>9.3238923076438607E-2</v>
      </c>
      <c r="C1637">
        <v>-3.9280573527015902E-2</v>
      </c>
      <c r="D1637" t="s">
        <v>4854</v>
      </c>
      <c r="E1637" t="s">
        <v>4854</v>
      </c>
      <c r="F1637" t="s">
        <v>4855</v>
      </c>
      <c r="G1637" t="s">
        <v>4856</v>
      </c>
      <c r="H1637" t="s">
        <v>7132</v>
      </c>
      <c r="I1637">
        <v>1</v>
      </c>
      <c r="J1637">
        <v>4</v>
      </c>
      <c r="K1637" t="s">
        <v>4853</v>
      </c>
      <c r="L1637">
        <v>10</v>
      </c>
      <c r="M1637">
        <v>10</v>
      </c>
      <c r="N1637">
        <v>9</v>
      </c>
      <c r="O1637">
        <v>18.899999999999999</v>
      </c>
      <c r="P1637">
        <v>18.899999999999999</v>
      </c>
      <c r="Q1637">
        <v>17.7</v>
      </c>
      <c r="R1637">
        <v>68.539000000000001</v>
      </c>
      <c r="S1637">
        <v>0</v>
      </c>
      <c r="T1637">
        <v>18.536000000000001</v>
      </c>
      <c r="U1637">
        <v>259810000</v>
      </c>
      <c r="V1637">
        <v>24</v>
      </c>
      <c r="W1637">
        <v>25.49905</v>
      </c>
      <c r="X1637">
        <v>25.18609</v>
      </c>
      <c r="Y1637">
        <v>25.218969999999999</v>
      </c>
      <c r="Z1637">
        <v>25.47296</v>
      </c>
      <c r="AA1637">
        <v>25.432939999999999</v>
      </c>
      <c r="AB1637">
        <v>25.116050000000001</v>
      </c>
    </row>
    <row r="1638" spans="2:28" x14ac:dyDescent="0.25">
      <c r="B1638">
        <v>1.0465279250663599</v>
      </c>
      <c r="C1638">
        <v>-0.53763898213704298</v>
      </c>
      <c r="D1638" t="s">
        <v>4868</v>
      </c>
      <c r="E1638" t="s">
        <v>4868</v>
      </c>
      <c r="F1638" t="s">
        <v>4869</v>
      </c>
      <c r="G1638" t="s">
        <v>4870</v>
      </c>
      <c r="H1638" t="s">
        <v>7132</v>
      </c>
      <c r="I1638">
        <v>1</v>
      </c>
      <c r="J1638">
        <v>4</v>
      </c>
      <c r="K1638" t="s">
        <v>1792</v>
      </c>
      <c r="L1638">
        <v>15</v>
      </c>
      <c r="M1638">
        <v>15</v>
      </c>
      <c r="N1638">
        <v>15</v>
      </c>
      <c r="O1638">
        <v>28.2</v>
      </c>
      <c r="P1638">
        <v>28.2</v>
      </c>
      <c r="Q1638">
        <v>28.2</v>
      </c>
      <c r="R1638">
        <v>59.104999999999997</v>
      </c>
      <c r="S1638">
        <v>0</v>
      </c>
      <c r="T1638">
        <v>23.15</v>
      </c>
      <c r="U1638">
        <v>415690000</v>
      </c>
      <c r="V1638">
        <v>31</v>
      </c>
      <c r="W1638">
        <v>25.590070000000001</v>
      </c>
      <c r="X1638">
        <v>25.424289999999999</v>
      </c>
      <c r="Y1638">
        <v>26.032419999999998</v>
      </c>
      <c r="Z1638">
        <v>25.921479999999999</v>
      </c>
      <c r="AA1638">
        <v>26.464600000000001</v>
      </c>
      <c r="AB1638">
        <v>26.273610000000001</v>
      </c>
    </row>
    <row r="1639" spans="2:28" x14ac:dyDescent="0.25">
      <c r="B1639">
        <v>0.95112023330738205</v>
      </c>
      <c r="C1639">
        <v>0.35708681742350401</v>
      </c>
      <c r="D1639" t="s">
        <v>4873</v>
      </c>
      <c r="E1639" t="s">
        <v>4873</v>
      </c>
      <c r="F1639" t="s">
        <v>4874</v>
      </c>
      <c r="G1639" t="s">
        <v>4875</v>
      </c>
      <c r="H1639" t="s">
        <v>7132</v>
      </c>
      <c r="I1639">
        <v>1</v>
      </c>
      <c r="J1639">
        <v>4</v>
      </c>
      <c r="K1639" t="s">
        <v>4872</v>
      </c>
      <c r="L1639">
        <v>6</v>
      </c>
      <c r="M1639">
        <v>6</v>
      </c>
      <c r="N1639">
        <v>6</v>
      </c>
      <c r="O1639">
        <v>48.1</v>
      </c>
      <c r="P1639">
        <v>48.1</v>
      </c>
      <c r="Q1639">
        <v>48.1</v>
      </c>
      <c r="R1639">
        <v>12.097</v>
      </c>
      <c r="S1639">
        <v>0</v>
      </c>
      <c r="T1639">
        <v>117.95</v>
      </c>
      <c r="U1639">
        <v>4602900000</v>
      </c>
      <c r="V1639">
        <v>95</v>
      </c>
      <c r="W1639">
        <v>29.642769999999999</v>
      </c>
      <c r="X1639">
        <v>29.378050000000002</v>
      </c>
      <c r="Y1639">
        <v>29.902539999999998</v>
      </c>
      <c r="Z1639">
        <v>29.196760000000001</v>
      </c>
      <c r="AA1639">
        <v>29.19303</v>
      </c>
      <c r="AB1639">
        <v>29.462309999999999</v>
      </c>
    </row>
    <row r="1640" spans="2:28" x14ac:dyDescent="0.25">
      <c r="B1640">
        <v>0.49229821428135601</v>
      </c>
      <c r="C1640">
        <v>0.283770879109699</v>
      </c>
      <c r="D1640" t="s">
        <v>4876</v>
      </c>
      <c r="E1640" t="s">
        <v>4876</v>
      </c>
      <c r="F1640" t="s">
        <v>4877</v>
      </c>
      <c r="G1640" t="s">
        <v>4878</v>
      </c>
      <c r="H1640" t="s">
        <v>7132</v>
      </c>
      <c r="I1640">
        <v>1</v>
      </c>
      <c r="J1640">
        <v>4</v>
      </c>
      <c r="K1640" t="s">
        <v>88</v>
      </c>
      <c r="L1640">
        <v>6</v>
      </c>
      <c r="M1640">
        <v>6</v>
      </c>
      <c r="N1640">
        <v>6</v>
      </c>
      <c r="O1640">
        <v>19.399999999999999</v>
      </c>
      <c r="P1640">
        <v>19.399999999999999</v>
      </c>
      <c r="Q1640">
        <v>19.399999999999999</v>
      </c>
      <c r="R1640">
        <v>41.792999999999999</v>
      </c>
      <c r="S1640">
        <v>0</v>
      </c>
      <c r="T1640">
        <v>15.776999999999999</v>
      </c>
      <c r="U1640">
        <v>310560000</v>
      </c>
      <c r="V1640">
        <v>25</v>
      </c>
      <c r="W1640">
        <v>26.02308</v>
      </c>
      <c r="X1640">
        <v>25.44342</v>
      </c>
      <c r="Y1640">
        <v>25.731200000000001</v>
      </c>
      <c r="Z1640">
        <v>25.46529</v>
      </c>
      <c r="AA1640">
        <v>25.116209999999999</v>
      </c>
      <c r="AB1640">
        <v>25.764890000000001</v>
      </c>
    </row>
    <row r="1641" spans="2:28" x14ac:dyDescent="0.25">
      <c r="B1641">
        <v>0.59943895130559</v>
      </c>
      <c r="C1641">
        <v>1.0160223642985</v>
      </c>
      <c r="D1641" t="s">
        <v>4883</v>
      </c>
      <c r="E1641" t="s">
        <v>4883</v>
      </c>
      <c r="F1641" t="s">
        <v>4884</v>
      </c>
      <c r="G1641" t="s">
        <v>4885</v>
      </c>
      <c r="H1641" t="s">
        <v>7132</v>
      </c>
      <c r="I1641">
        <v>1</v>
      </c>
      <c r="J1641">
        <v>4</v>
      </c>
      <c r="K1641" t="s">
        <v>713</v>
      </c>
      <c r="L1641">
        <v>4</v>
      </c>
      <c r="M1641">
        <v>4</v>
      </c>
      <c r="N1641">
        <v>4</v>
      </c>
      <c r="O1641">
        <v>21.8</v>
      </c>
      <c r="P1641">
        <v>21.8</v>
      </c>
      <c r="Q1641">
        <v>21.8</v>
      </c>
      <c r="R1641">
        <v>30.114000000000001</v>
      </c>
      <c r="S1641">
        <v>0</v>
      </c>
      <c r="T1641">
        <v>11.145</v>
      </c>
      <c r="U1641">
        <v>85983000</v>
      </c>
      <c r="V1641">
        <v>15</v>
      </c>
      <c r="W1641">
        <v>23.998169999999998</v>
      </c>
      <c r="X1641">
        <v>23.925239999999999</v>
      </c>
      <c r="Y1641">
        <v>24.05134</v>
      </c>
      <c r="Z1641">
        <v>23.660029999999999</v>
      </c>
      <c r="AA1641">
        <v>23.804300000000001</v>
      </c>
      <c r="AB1641">
        <v>21.46236</v>
      </c>
    </row>
    <row r="1642" spans="2:28" x14ac:dyDescent="0.25">
      <c r="B1642">
        <v>1.21646533317832</v>
      </c>
      <c r="C1642">
        <v>0.288931528727215</v>
      </c>
      <c r="D1642" t="s">
        <v>4891</v>
      </c>
      <c r="E1642" t="s">
        <v>4891</v>
      </c>
      <c r="F1642" t="s">
        <v>4892</v>
      </c>
      <c r="G1642" t="s">
        <v>4893</v>
      </c>
      <c r="H1642" t="s">
        <v>7132</v>
      </c>
      <c r="I1642">
        <v>1</v>
      </c>
      <c r="J1642">
        <v>4</v>
      </c>
      <c r="K1642" t="s">
        <v>146</v>
      </c>
      <c r="L1642">
        <v>11</v>
      </c>
      <c r="M1642">
        <v>11</v>
      </c>
      <c r="N1642">
        <v>11</v>
      </c>
      <c r="O1642">
        <v>26.3</v>
      </c>
      <c r="P1642">
        <v>26.3</v>
      </c>
      <c r="Q1642">
        <v>26.3</v>
      </c>
      <c r="R1642">
        <v>71.513000000000005</v>
      </c>
      <c r="S1642">
        <v>0</v>
      </c>
      <c r="T1642">
        <v>34.661999999999999</v>
      </c>
      <c r="U1642">
        <v>683080000</v>
      </c>
      <c r="V1642">
        <v>35</v>
      </c>
      <c r="W1642">
        <v>26.67559</v>
      </c>
      <c r="X1642">
        <v>27.015630000000002</v>
      </c>
      <c r="Y1642">
        <v>26.96818</v>
      </c>
      <c r="Z1642">
        <v>26.579029999999999</v>
      </c>
      <c r="AA1642">
        <v>26.55029</v>
      </c>
      <c r="AB1642">
        <v>26.6633</v>
      </c>
    </row>
    <row r="1643" spans="2:28" x14ac:dyDescent="0.25">
      <c r="B1643">
        <v>0.14190844757707299</v>
      </c>
      <c r="C1643">
        <v>-5.9734980265297097E-2</v>
      </c>
      <c r="D1643" t="s">
        <v>4897</v>
      </c>
      <c r="E1643" t="s">
        <v>4897</v>
      </c>
      <c r="F1643" t="s">
        <v>4898</v>
      </c>
      <c r="G1643" t="s">
        <v>4899</v>
      </c>
      <c r="H1643" t="s">
        <v>7132</v>
      </c>
      <c r="I1643">
        <v>1</v>
      </c>
      <c r="J1643">
        <v>4</v>
      </c>
      <c r="K1643" t="s">
        <v>3150</v>
      </c>
      <c r="L1643">
        <v>9</v>
      </c>
      <c r="M1643">
        <v>9</v>
      </c>
      <c r="N1643">
        <v>9</v>
      </c>
      <c r="O1643">
        <v>26.1</v>
      </c>
      <c r="P1643">
        <v>26.1</v>
      </c>
      <c r="Q1643">
        <v>26.1</v>
      </c>
      <c r="R1643">
        <v>50.898000000000003</v>
      </c>
      <c r="S1643">
        <v>0</v>
      </c>
      <c r="T1643">
        <v>20.62</v>
      </c>
      <c r="U1643">
        <v>269010000</v>
      </c>
      <c r="V1643">
        <v>16</v>
      </c>
      <c r="W1643">
        <v>25.41338</v>
      </c>
      <c r="X1643">
        <v>25.107410000000002</v>
      </c>
      <c r="Y1643">
        <v>25.58952</v>
      </c>
      <c r="Z1643">
        <v>25.31223</v>
      </c>
      <c r="AA1643">
        <v>25.432790000000001</v>
      </c>
      <c r="AB1643">
        <v>25.544509999999999</v>
      </c>
    </row>
    <row r="1644" spans="2:28" x14ac:dyDescent="0.25">
      <c r="B1644">
        <v>1.71772835437629</v>
      </c>
      <c r="C1644">
        <v>-0.36882464090982803</v>
      </c>
      <c r="D1644" t="s">
        <v>4901</v>
      </c>
      <c r="E1644" t="s">
        <v>4901</v>
      </c>
      <c r="F1644" t="s">
        <v>4902</v>
      </c>
      <c r="G1644" t="s">
        <v>4903</v>
      </c>
      <c r="H1644" t="s">
        <v>7132</v>
      </c>
      <c r="I1644">
        <v>1</v>
      </c>
      <c r="J1644">
        <v>4</v>
      </c>
      <c r="K1644" t="s">
        <v>4900</v>
      </c>
      <c r="L1644">
        <v>18</v>
      </c>
      <c r="M1644">
        <v>18</v>
      </c>
      <c r="N1644">
        <v>18</v>
      </c>
      <c r="O1644">
        <v>40.1</v>
      </c>
      <c r="P1644">
        <v>40.1</v>
      </c>
      <c r="Q1644">
        <v>40.1</v>
      </c>
      <c r="R1644">
        <v>68.527000000000001</v>
      </c>
      <c r="S1644">
        <v>0</v>
      </c>
      <c r="T1644">
        <v>96.935000000000002</v>
      </c>
      <c r="U1644">
        <v>1886700000</v>
      </c>
      <c r="V1644">
        <v>97</v>
      </c>
      <c r="W1644">
        <v>28.007960000000001</v>
      </c>
      <c r="X1644">
        <v>27.849360000000001</v>
      </c>
      <c r="Y1644">
        <v>28.099589999999999</v>
      </c>
      <c r="Z1644">
        <v>28.24023</v>
      </c>
      <c r="AA1644">
        <v>28.461510000000001</v>
      </c>
      <c r="AB1644">
        <v>28.361640000000001</v>
      </c>
    </row>
    <row r="1645" spans="2:28" x14ac:dyDescent="0.25">
      <c r="B1645">
        <v>0.25859678250205997</v>
      </c>
      <c r="C1645">
        <v>0.69006093343098796</v>
      </c>
      <c r="D1645" t="s">
        <v>7964</v>
      </c>
      <c r="E1645" t="s">
        <v>7964</v>
      </c>
      <c r="F1645" t="s">
        <v>7965</v>
      </c>
      <c r="G1645" t="s">
        <v>7966</v>
      </c>
      <c r="H1645" t="s">
        <v>7132</v>
      </c>
      <c r="I1645">
        <v>1</v>
      </c>
      <c r="J1645">
        <v>4</v>
      </c>
      <c r="K1645" t="s">
        <v>62</v>
      </c>
      <c r="L1645">
        <v>4</v>
      </c>
      <c r="M1645">
        <v>4</v>
      </c>
      <c r="N1645">
        <v>4</v>
      </c>
      <c r="O1645">
        <v>9.9</v>
      </c>
      <c r="P1645">
        <v>9.9</v>
      </c>
      <c r="Q1645">
        <v>9.9</v>
      </c>
      <c r="R1645">
        <v>41.624000000000002</v>
      </c>
      <c r="S1645">
        <v>0</v>
      </c>
      <c r="T1645">
        <v>2.8982999999999999</v>
      </c>
      <c r="U1645">
        <v>90123000</v>
      </c>
      <c r="V1645">
        <v>6</v>
      </c>
      <c r="W1645">
        <v>24.77871</v>
      </c>
      <c r="X1645">
        <v>24.331969999999998</v>
      </c>
      <c r="Y1645">
        <v>21.69584</v>
      </c>
      <c r="Z1645">
        <v>22.201619999999998</v>
      </c>
      <c r="AA1645">
        <v>22.78736</v>
      </c>
      <c r="AB1645">
        <v>23.747350000000001</v>
      </c>
    </row>
    <row r="1646" spans="2:28" x14ac:dyDescent="0.25">
      <c r="B1646">
        <v>0.59370964540410398</v>
      </c>
      <c r="C1646">
        <v>7.7211380004882799E-2</v>
      </c>
      <c r="D1646" t="s">
        <v>4908</v>
      </c>
      <c r="E1646" t="s">
        <v>4908</v>
      </c>
      <c r="F1646" t="s">
        <v>4909</v>
      </c>
      <c r="G1646" t="s">
        <v>4910</v>
      </c>
      <c r="H1646" t="s">
        <v>7132</v>
      </c>
      <c r="I1646">
        <v>1</v>
      </c>
      <c r="J1646">
        <v>4</v>
      </c>
      <c r="K1646" t="s">
        <v>214</v>
      </c>
      <c r="L1646">
        <v>15</v>
      </c>
      <c r="M1646">
        <v>15</v>
      </c>
      <c r="N1646">
        <v>15</v>
      </c>
      <c r="O1646">
        <v>59.5</v>
      </c>
      <c r="P1646">
        <v>59.5</v>
      </c>
      <c r="Q1646">
        <v>59.5</v>
      </c>
      <c r="R1646">
        <v>35.328000000000003</v>
      </c>
      <c r="S1646">
        <v>0</v>
      </c>
      <c r="T1646">
        <v>150.55000000000001</v>
      </c>
      <c r="U1646">
        <v>2802900000</v>
      </c>
      <c r="V1646">
        <v>77</v>
      </c>
      <c r="W1646">
        <v>28.712900000000001</v>
      </c>
      <c r="X1646">
        <v>28.810749999999999</v>
      </c>
      <c r="Y1646">
        <v>28.902249999999999</v>
      </c>
      <c r="Z1646">
        <v>28.74098</v>
      </c>
      <c r="AA1646">
        <v>28.75986</v>
      </c>
      <c r="AB1646">
        <v>28.69342</v>
      </c>
    </row>
    <row r="1647" spans="2:28" x14ac:dyDescent="0.25">
      <c r="B1647">
        <v>1.71227315108105</v>
      </c>
      <c r="C1647">
        <v>-0.35186513264973801</v>
      </c>
      <c r="D1647" t="s">
        <v>4920</v>
      </c>
      <c r="E1647" t="s">
        <v>4920</v>
      </c>
      <c r="F1647" t="s">
        <v>4921</v>
      </c>
      <c r="G1647" t="s">
        <v>4922</v>
      </c>
      <c r="H1647" t="s">
        <v>7132</v>
      </c>
      <c r="I1647">
        <v>1</v>
      </c>
      <c r="J1647">
        <v>4</v>
      </c>
      <c r="K1647" t="s">
        <v>272</v>
      </c>
      <c r="L1647">
        <v>23</v>
      </c>
      <c r="M1647">
        <v>23</v>
      </c>
      <c r="N1647">
        <v>23</v>
      </c>
      <c r="O1647">
        <v>47.4</v>
      </c>
      <c r="P1647">
        <v>47.4</v>
      </c>
      <c r="Q1647">
        <v>47.4</v>
      </c>
      <c r="R1647">
        <v>56.978999999999999</v>
      </c>
      <c r="S1647">
        <v>0</v>
      </c>
      <c r="T1647">
        <v>280.64999999999998</v>
      </c>
      <c r="U1647">
        <v>6238000000</v>
      </c>
      <c r="V1647">
        <v>146</v>
      </c>
      <c r="W1647">
        <v>29.635660000000001</v>
      </c>
      <c r="X1647">
        <v>29.744160000000001</v>
      </c>
      <c r="Y1647">
        <v>29.790089999999999</v>
      </c>
      <c r="Z1647">
        <v>29.932410000000001</v>
      </c>
      <c r="AA1647">
        <v>30.080300000000001</v>
      </c>
      <c r="AB1647">
        <v>30.212800000000001</v>
      </c>
    </row>
    <row r="1648" spans="2:28" x14ac:dyDescent="0.25">
      <c r="B1648">
        <v>1.74820376391482</v>
      </c>
      <c r="C1648">
        <v>-0.27597745259603101</v>
      </c>
      <c r="D1648" t="s">
        <v>4933</v>
      </c>
      <c r="E1648" t="s">
        <v>4933</v>
      </c>
      <c r="F1648" t="s">
        <v>4934</v>
      </c>
      <c r="G1648" t="s">
        <v>4935</v>
      </c>
      <c r="H1648" t="s">
        <v>7132</v>
      </c>
      <c r="I1648">
        <v>1</v>
      </c>
      <c r="J1648">
        <v>4</v>
      </c>
      <c r="K1648" t="s">
        <v>4932</v>
      </c>
      <c r="L1648">
        <v>6</v>
      </c>
      <c r="M1648">
        <v>5</v>
      </c>
      <c r="N1648">
        <v>5</v>
      </c>
      <c r="O1648">
        <v>19.3</v>
      </c>
      <c r="P1648">
        <v>17</v>
      </c>
      <c r="Q1648">
        <v>17</v>
      </c>
      <c r="R1648">
        <v>52.597999999999999</v>
      </c>
      <c r="S1648">
        <v>0</v>
      </c>
      <c r="T1648">
        <v>18.334</v>
      </c>
      <c r="U1648">
        <v>334840000</v>
      </c>
      <c r="V1648">
        <v>29</v>
      </c>
      <c r="W1648">
        <v>25.526060000000001</v>
      </c>
      <c r="X1648">
        <v>25.479849999999999</v>
      </c>
      <c r="Y1648">
        <v>25.6462</v>
      </c>
      <c r="Z1648">
        <v>25.899979999999999</v>
      </c>
      <c r="AA1648">
        <v>25.85153</v>
      </c>
      <c r="AB1648">
        <v>25.728529999999999</v>
      </c>
    </row>
    <row r="1649" spans="2:28" x14ac:dyDescent="0.25">
      <c r="B1649">
        <v>1.0967052135926301</v>
      </c>
      <c r="C1649">
        <v>-0.37794367472330498</v>
      </c>
      <c r="D1649" t="s">
        <v>4937</v>
      </c>
      <c r="E1649" t="s">
        <v>4938</v>
      </c>
      <c r="F1649" t="s">
        <v>4939</v>
      </c>
      <c r="G1649" t="s">
        <v>4940</v>
      </c>
      <c r="H1649" t="s">
        <v>7132</v>
      </c>
      <c r="I1649">
        <v>1</v>
      </c>
      <c r="J1649">
        <v>4</v>
      </c>
      <c r="K1649" t="s">
        <v>4936</v>
      </c>
      <c r="L1649">
        <v>7</v>
      </c>
      <c r="M1649">
        <v>7</v>
      </c>
      <c r="N1649">
        <v>7</v>
      </c>
      <c r="O1649">
        <v>26.6</v>
      </c>
      <c r="P1649">
        <v>26.6</v>
      </c>
      <c r="Q1649">
        <v>26.6</v>
      </c>
      <c r="R1649">
        <v>36.938000000000002</v>
      </c>
      <c r="S1649">
        <v>0</v>
      </c>
      <c r="T1649">
        <v>36.947000000000003</v>
      </c>
      <c r="U1649">
        <v>420890000</v>
      </c>
      <c r="V1649">
        <v>16</v>
      </c>
      <c r="W1649">
        <v>25.826630000000002</v>
      </c>
      <c r="X1649">
        <v>26.002770000000002</v>
      </c>
      <c r="Y1649">
        <v>25.536169999999998</v>
      </c>
      <c r="Z1649">
        <v>26.319569999999999</v>
      </c>
      <c r="AA1649">
        <v>26.014610000000001</v>
      </c>
      <c r="AB1649">
        <v>26.165230000000001</v>
      </c>
    </row>
    <row r="1650" spans="2:28" x14ac:dyDescent="0.25">
      <c r="B1650">
        <v>0.891255868025006</v>
      </c>
      <c r="C1650">
        <v>-0.246349970499672</v>
      </c>
      <c r="D1650" t="s">
        <v>4941</v>
      </c>
      <c r="E1650" t="s">
        <v>4941</v>
      </c>
      <c r="F1650" t="s">
        <v>4942</v>
      </c>
      <c r="G1650" t="s">
        <v>4943</v>
      </c>
      <c r="H1650" t="s">
        <v>7132</v>
      </c>
      <c r="I1650">
        <v>1</v>
      </c>
      <c r="J1650">
        <v>4</v>
      </c>
      <c r="K1650" t="s">
        <v>4853</v>
      </c>
      <c r="L1650">
        <v>7</v>
      </c>
      <c r="M1650">
        <v>7</v>
      </c>
      <c r="N1650">
        <v>7</v>
      </c>
      <c r="O1650">
        <v>23.9</v>
      </c>
      <c r="P1650">
        <v>23.9</v>
      </c>
      <c r="Q1650">
        <v>23.9</v>
      </c>
      <c r="R1650">
        <v>44.546999999999997</v>
      </c>
      <c r="S1650">
        <v>0</v>
      </c>
      <c r="T1650">
        <v>49.284999999999997</v>
      </c>
      <c r="U1650">
        <v>1064900000</v>
      </c>
      <c r="V1650">
        <v>41</v>
      </c>
      <c r="W1650">
        <v>27.22334</v>
      </c>
      <c r="X1650">
        <v>27.087700000000002</v>
      </c>
      <c r="Y1650">
        <v>27.434840000000001</v>
      </c>
      <c r="Z1650">
        <v>27.372440000000001</v>
      </c>
      <c r="AA1650">
        <v>27.645330000000001</v>
      </c>
      <c r="AB1650">
        <v>27.46716</v>
      </c>
    </row>
    <row r="1651" spans="2:28" x14ac:dyDescent="0.25">
      <c r="B1651">
        <v>0.39506743457530802</v>
      </c>
      <c r="C1651">
        <v>0.11804707845052</v>
      </c>
      <c r="D1651" t="s">
        <v>4948</v>
      </c>
      <c r="E1651" t="s">
        <v>4948</v>
      </c>
      <c r="F1651" t="s">
        <v>4949</v>
      </c>
      <c r="G1651" t="s">
        <v>4950</v>
      </c>
      <c r="H1651" t="s">
        <v>7132</v>
      </c>
      <c r="I1651">
        <v>1</v>
      </c>
      <c r="J1651">
        <v>4</v>
      </c>
      <c r="K1651" t="s">
        <v>2961</v>
      </c>
      <c r="L1651">
        <v>13</v>
      </c>
      <c r="M1651">
        <v>13</v>
      </c>
      <c r="N1651">
        <v>13</v>
      </c>
      <c r="O1651">
        <v>50.7</v>
      </c>
      <c r="P1651">
        <v>50.7</v>
      </c>
      <c r="Q1651">
        <v>50.7</v>
      </c>
      <c r="R1651">
        <v>43.953000000000003</v>
      </c>
      <c r="S1651">
        <v>0</v>
      </c>
      <c r="T1651">
        <v>81.658000000000001</v>
      </c>
      <c r="U1651">
        <v>1646600000</v>
      </c>
      <c r="V1651">
        <v>63</v>
      </c>
      <c r="W1651">
        <v>27.896260000000002</v>
      </c>
      <c r="X1651">
        <v>28.260110000000001</v>
      </c>
      <c r="Y1651">
        <v>28.089120000000001</v>
      </c>
      <c r="Z1651">
        <v>27.831530000000001</v>
      </c>
      <c r="AA1651">
        <v>28.069279999999999</v>
      </c>
      <c r="AB1651">
        <v>27.99053</v>
      </c>
    </row>
    <row r="1652" spans="2:28" x14ac:dyDescent="0.25">
      <c r="B1652">
        <v>0.10227328240579101</v>
      </c>
      <c r="C1652">
        <v>-0.14404360453287501</v>
      </c>
      <c r="D1652" t="s">
        <v>7967</v>
      </c>
      <c r="E1652" t="s">
        <v>7967</v>
      </c>
      <c r="F1652" t="s">
        <v>7968</v>
      </c>
      <c r="G1652" t="s">
        <v>7969</v>
      </c>
      <c r="H1652" t="s">
        <v>7132</v>
      </c>
      <c r="I1652">
        <v>1</v>
      </c>
      <c r="J1652">
        <v>4</v>
      </c>
      <c r="K1652" t="s">
        <v>7970</v>
      </c>
      <c r="L1652">
        <v>2</v>
      </c>
      <c r="M1652">
        <v>2</v>
      </c>
      <c r="N1652">
        <v>2</v>
      </c>
      <c r="O1652">
        <v>2.8</v>
      </c>
      <c r="P1652">
        <v>2.8</v>
      </c>
      <c r="Q1652">
        <v>2.8</v>
      </c>
      <c r="R1652">
        <v>135.55000000000001</v>
      </c>
      <c r="S1652">
        <v>0</v>
      </c>
      <c r="T1652">
        <v>2.9497</v>
      </c>
      <c r="U1652">
        <v>42072000</v>
      </c>
      <c r="V1652">
        <v>6</v>
      </c>
      <c r="W1652">
        <v>22.956330000000001</v>
      </c>
      <c r="X1652">
        <v>23.166229999999999</v>
      </c>
      <c r="Y1652">
        <v>22.90624</v>
      </c>
      <c r="Z1652">
        <v>22.286560000000001</v>
      </c>
      <c r="AA1652">
        <v>24.018910000000002</v>
      </c>
      <c r="AB1652">
        <v>23.155470000000001</v>
      </c>
    </row>
    <row r="1653" spans="2:28" x14ac:dyDescent="0.25">
      <c r="B1653">
        <v>0.108479110652542</v>
      </c>
      <c r="C1653">
        <v>-0.10330772399902299</v>
      </c>
      <c r="D1653" t="s">
        <v>4956</v>
      </c>
      <c r="E1653" t="s">
        <v>4956</v>
      </c>
      <c r="F1653" t="s">
        <v>4957</v>
      </c>
      <c r="G1653" t="s">
        <v>4958</v>
      </c>
      <c r="H1653" t="s">
        <v>7132</v>
      </c>
      <c r="I1653">
        <v>1</v>
      </c>
      <c r="J1653">
        <v>4</v>
      </c>
      <c r="K1653" t="s">
        <v>4955</v>
      </c>
      <c r="L1653">
        <v>5</v>
      </c>
      <c r="M1653">
        <v>5</v>
      </c>
      <c r="N1653">
        <v>5</v>
      </c>
      <c r="O1653">
        <v>5.7</v>
      </c>
      <c r="P1653">
        <v>5.7</v>
      </c>
      <c r="Q1653">
        <v>5.7</v>
      </c>
      <c r="R1653">
        <v>113.28</v>
      </c>
      <c r="S1653">
        <v>0</v>
      </c>
      <c r="T1653">
        <v>9.4291</v>
      </c>
      <c r="U1653">
        <v>134010000</v>
      </c>
      <c r="V1653">
        <v>15</v>
      </c>
      <c r="W1653">
        <v>24.41377</v>
      </c>
      <c r="X1653">
        <v>23.698270000000001</v>
      </c>
      <c r="Y1653">
        <v>24.726759999999999</v>
      </c>
      <c r="Z1653">
        <v>24.382190000000001</v>
      </c>
      <c r="AA1653">
        <v>24.661290000000001</v>
      </c>
      <c r="AB1653">
        <v>24.105260000000001</v>
      </c>
    </row>
    <row r="1654" spans="2:28" x14ac:dyDescent="0.25">
      <c r="B1654">
        <v>0.16814950047454699</v>
      </c>
      <c r="C1654">
        <v>-0.111171722412109</v>
      </c>
      <c r="D1654" t="s">
        <v>4960</v>
      </c>
      <c r="E1654" t="s">
        <v>4961</v>
      </c>
      <c r="F1654" t="s">
        <v>4962</v>
      </c>
      <c r="G1654" t="s">
        <v>4963</v>
      </c>
      <c r="H1654" t="s">
        <v>7132</v>
      </c>
      <c r="I1654">
        <v>1</v>
      </c>
      <c r="J1654">
        <v>4</v>
      </c>
      <c r="K1654" t="s">
        <v>4959</v>
      </c>
      <c r="L1654">
        <v>4</v>
      </c>
      <c r="M1654">
        <v>4</v>
      </c>
      <c r="N1654">
        <v>4</v>
      </c>
      <c r="O1654">
        <v>13</v>
      </c>
      <c r="P1654">
        <v>13</v>
      </c>
      <c r="Q1654">
        <v>13</v>
      </c>
      <c r="R1654">
        <v>36.776000000000003</v>
      </c>
      <c r="S1654">
        <v>0</v>
      </c>
      <c r="T1654">
        <v>5.7645999999999997</v>
      </c>
      <c r="U1654">
        <v>121650000</v>
      </c>
      <c r="V1654">
        <v>8</v>
      </c>
      <c r="W1654">
        <v>24.296769999999999</v>
      </c>
      <c r="X1654">
        <v>24.252559999999999</v>
      </c>
      <c r="Y1654">
        <v>23.726610000000001</v>
      </c>
      <c r="Z1654">
        <v>24.265560000000001</v>
      </c>
      <c r="AA1654">
        <v>24.460450000000002</v>
      </c>
      <c r="AB1654">
        <v>23.88344</v>
      </c>
    </row>
    <row r="1655" spans="2:28" x14ac:dyDescent="0.25">
      <c r="B1655">
        <v>1.3416992690926499</v>
      </c>
      <c r="C1655">
        <v>0.46739768981933599</v>
      </c>
      <c r="D1655" t="s">
        <v>4964</v>
      </c>
      <c r="E1655" t="s">
        <v>4964</v>
      </c>
      <c r="F1655" t="s">
        <v>4965</v>
      </c>
      <c r="G1655" t="s">
        <v>4966</v>
      </c>
      <c r="H1655" t="s">
        <v>7132</v>
      </c>
      <c r="I1655">
        <v>1</v>
      </c>
      <c r="J1655">
        <v>4</v>
      </c>
      <c r="K1655" t="s">
        <v>4446</v>
      </c>
      <c r="L1655">
        <v>14</v>
      </c>
      <c r="M1655">
        <v>14</v>
      </c>
      <c r="N1655">
        <v>14</v>
      </c>
      <c r="O1655">
        <v>44.7</v>
      </c>
      <c r="P1655">
        <v>44.7</v>
      </c>
      <c r="Q1655">
        <v>44.7</v>
      </c>
      <c r="R1655">
        <v>48.34</v>
      </c>
      <c r="S1655">
        <v>0</v>
      </c>
      <c r="T1655">
        <v>45.654000000000003</v>
      </c>
      <c r="U1655">
        <v>705660000</v>
      </c>
      <c r="V1655">
        <v>56</v>
      </c>
      <c r="W1655">
        <v>26.764589999999998</v>
      </c>
      <c r="X1655">
        <v>27.049579999999999</v>
      </c>
      <c r="Y1655">
        <v>27.272749999999998</v>
      </c>
      <c r="Z1655">
        <v>26.697500000000002</v>
      </c>
      <c r="AA1655">
        <v>26.52373</v>
      </c>
      <c r="AB1655">
        <v>26.4635</v>
      </c>
    </row>
    <row r="1656" spans="2:28" x14ac:dyDescent="0.25">
      <c r="B1656">
        <v>3.44700619507518E-2</v>
      </c>
      <c r="C1656">
        <v>1.71553293863944E-2</v>
      </c>
      <c r="D1656" t="s">
        <v>4968</v>
      </c>
      <c r="E1656" t="s">
        <v>4968</v>
      </c>
      <c r="F1656" t="s">
        <v>4969</v>
      </c>
      <c r="G1656" t="s">
        <v>4970</v>
      </c>
      <c r="H1656" t="s">
        <v>7132</v>
      </c>
      <c r="I1656">
        <v>1</v>
      </c>
      <c r="J1656">
        <v>4</v>
      </c>
      <c r="K1656" t="s">
        <v>4967</v>
      </c>
      <c r="L1656">
        <v>2</v>
      </c>
      <c r="M1656">
        <v>2</v>
      </c>
      <c r="N1656">
        <v>2</v>
      </c>
      <c r="O1656">
        <v>4.9000000000000004</v>
      </c>
      <c r="P1656">
        <v>4.9000000000000004</v>
      </c>
      <c r="Q1656">
        <v>4.9000000000000004</v>
      </c>
      <c r="R1656">
        <v>66.78</v>
      </c>
      <c r="S1656">
        <v>0</v>
      </c>
      <c r="T1656">
        <v>5.9630999999999998</v>
      </c>
      <c r="U1656">
        <v>145780000</v>
      </c>
      <c r="V1656">
        <v>10</v>
      </c>
      <c r="W1656">
        <v>24.41216</v>
      </c>
      <c r="X1656">
        <v>24.445250000000001</v>
      </c>
      <c r="Y1656">
        <v>24.691680000000002</v>
      </c>
      <c r="Z1656">
        <v>24.212599999999998</v>
      </c>
      <c r="AA1656">
        <v>24.643339999999998</v>
      </c>
      <c r="AB1656">
        <v>24.641690000000001</v>
      </c>
    </row>
    <row r="1657" spans="2:28" x14ac:dyDescent="0.25">
      <c r="B1657">
        <v>2.1336674902899699</v>
      </c>
      <c r="C1657">
        <v>-0.234188715616863</v>
      </c>
      <c r="D1657" t="s">
        <v>4974</v>
      </c>
      <c r="E1657" t="s">
        <v>4974</v>
      </c>
      <c r="F1657" t="s">
        <v>4975</v>
      </c>
      <c r="G1657" t="s">
        <v>4976</v>
      </c>
      <c r="H1657" t="s">
        <v>7132</v>
      </c>
      <c r="I1657">
        <v>1</v>
      </c>
      <c r="J1657">
        <v>4</v>
      </c>
      <c r="K1657" t="s">
        <v>3991</v>
      </c>
      <c r="L1657">
        <v>25</v>
      </c>
      <c r="M1657">
        <v>25</v>
      </c>
      <c r="N1657">
        <v>25</v>
      </c>
      <c r="O1657">
        <v>55.3</v>
      </c>
      <c r="P1657">
        <v>55.3</v>
      </c>
      <c r="Q1657">
        <v>55.3</v>
      </c>
      <c r="R1657">
        <v>57.146999999999998</v>
      </c>
      <c r="S1657">
        <v>0</v>
      </c>
      <c r="T1657">
        <v>72.314999999999998</v>
      </c>
      <c r="U1657">
        <v>2635900000</v>
      </c>
      <c r="V1657">
        <v>110</v>
      </c>
      <c r="W1657">
        <v>28.524360000000001</v>
      </c>
      <c r="X1657">
        <v>28.530139999999999</v>
      </c>
      <c r="Y1657">
        <v>28.631589999999999</v>
      </c>
      <c r="Z1657">
        <v>28.762049999999999</v>
      </c>
      <c r="AA1657">
        <v>28.85801</v>
      </c>
      <c r="AB1657">
        <v>28.768599999999999</v>
      </c>
    </row>
    <row r="1658" spans="2:28" x14ac:dyDescent="0.25">
      <c r="B1658">
        <v>0.83339758143992504</v>
      </c>
      <c r="C1658">
        <v>-0.87189038594563695</v>
      </c>
      <c r="D1658" t="s">
        <v>7971</v>
      </c>
      <c r="E1658" t="s">
        <v>7971</v>
      </c>
      <c r="F1658" t="s">
        <v>7972</v>
      </c>
      <c r="G1658" t="s">
        <v>7973</v>
      </c>
      <c r="H1658" t="s">
        <v>7132</v>
      </c>
      <c r="I1658">
        <v>1</v>
      </c>
      <c r="J1658">
        <v>4</v>
      </c>
      <c r="K1658" t="s">
        <v>7974</v>
      </c>
      <c r="L1658">
        <v>3</v>
      </c>
      <c r="M1658">
        <v>3</v>
      </c>
      <c r="N1658">
        <v>3</v>
      </c>
      <c r="O1658">
        <v>4.0999999999999996</v>
      </c>
      <c r="P1658">
        <v>4.0999999999999996</v>
      </c>
      <c r="Q1658">
        <v>4.0999999999999996</v>
      </c>
      <c r="R1658">
        <v>94.652000000000001</v>
      </c>
      <c r="S1658">
        <v>0</v>
      </c>
      <c r="T1658">
        <v>6.1837</v>
      </c>
      <c r="U1658">
        <v>40441000</v>
      </c>
      <c r="V1658">
        <v>5</v>
      </c>
      <c r="W1658">
        <v>22.676819999999999</v>
      </c>
      <c r="X1658">
        <v>21.269839999999999</v>
      </c>
      <c r="Y1658">
        <v>22.65936</v>
      </c>
      <c r="Z1658">
        <v>22.865349999999999</v>
      </c>
      <c r="AA1658">
        <v>23.326080000000001</v>
      </c>
      <c r="AB1658">
        <v>23.030259999999998</v>
      </c>
    </row>
    <row r="1659" spans="2:28" x14ac:dyDescent="0.25">
      <c r="B1659">
        <v>1.47770767999968</v>
      </c>
      <c r="C1659">
        <v>0.219064076741535</v>
      </c>
      <c r="D1659" t="s">
        <v>4978</v>
      </c>
      <c r="E1659" t="s">
        <v>4978</v>
      </c>
      <c r="F1659" t="s">
        <v>4979</v>
      </c>
      <c r="G1659" t="s">
        <v>4980</v>
      </c>
      <c r="H1659" t="s">
        <v>7132</v>
      </c>
      <c r="I1659">
        <v>1</v>
      </c>
      <c r="J1659">
        <v>4</v>
      </c>
      <c r="K1659" t="s">
        <v>4977</v>
      </c>
      <c r="L1659">
        <v>16</v>
      </c>
      <c r="M1659">
        <v>16</v>
      </c>
      <c r="N1659">
        <v>16</v>
      </c>
      <c r="O1659">
        <v>22.8</v>
      </c>
      <c r="P1659">
        <v>22.8</v>
      </c>
      <c r="Q1659">
        <v>22.8</v>
      </c>
      <c r="R1659">
        <v>101.2</v>
      </c>
      <c r="S1659">
        <v>0</v>
      </c>
      <c r="T1659">
        <v>33.64</v>
      </c>
      <c r="U1659">
        <v>826740000</v>
      </c>
      <c r="V1659">
        <v>50</v>
      </c>
      <c r="W1659">
        <v>27.162019999999998</v>
      </c>
      <c r="X1659">
        <v>27.064150000000001</v>
      </c>
      <c r="Y1659">
        <v>27.1279</v>
      </c>
      <c r="Z1659">
        <v>27.021470000000001</v>
      </c>
      <c r="AA1659">
        <v>26.816649999999999</v>
      </c>
      <c r="AB1659">
        <v>26.858750000000001</v>
      </c>
    </row>
    <row r="1660" spans="2:28" x14ac:dyDescent="0.25">
      <c r="B1660">
        <v>0.10136265720665801</v>
      </c>
      <c r="C1660">
        <v>4.3324152628578402E-2</v>
      </c>
      <c r="D1660" t="s">
        <v>4987</v>
      </c>
      <c r="E1660" t="s">
        <v>4987</v>
      </c>
      <c r="F1660" t="s">
        <v>4988</v>
      </c>
      <c r="G1660" t="s">
        <v>4989</v>
      </c>
      <c r="H1660" t="s">
        <v>7132</v>
      </c>
      <c r="I1660">
        <v>1</v>
      </c>
      <c r="J1660">
        <v>4</v>
      </c>
      <c r="K1660" t="s">
        <v>4986</v>
      </c>
      <c r="L1660">
        <v>18</v>
      </c>
      <c r="M1660">
        <v>18</v>
      </c>
      <c r="N1660">
        <v>18</v>
      </c>
      <c r="O1660">
        <v>17.8</v>
      </c>
      <c r="P1660">
        <v>17.8</v>
      </c>
      <c r="Q1660">
        <v>17.8</v>
      </c>
      <c r="R1660">
        <v>155.81</v>
      </c>
      <c r="S1660">
        <v>0</v>
      </c>
      <c r="T1660">
        <v>55.615000000000002</v>
      </c>
      <c r="U1660">
        <v>466970000</v>
      </c>
      <c r="V1660">
        <v>39</v>
      </c>
      <c r="W1660">
        <v>26.18873</v>
      </c>
      <c r="X1660">
        <v>25.945519999999998</v>
      </c>
      <c r="Y1660">
        <v>26.402069999999998</v>
      </c>
      <c r="Z1660">
        <v>26.28641</v>
      </c>
      <c r="AA1660">
        <v>26.098279999999999</v>
      </c>
      <c r="AB1660">
        <v>26.021660000000001</v>
      </c>
    </row>
    <row r="1661" spans="2:28" x14ac:dyDescent="0.25">
      <c r="B1661">
        <v>0.28395520652617201</v>
      </c>
      <c r="C1661">
        <v>-0.142452875773113</v>
      </c>
      <c r="D1661" t="s">
        <v>4991</v>
      </c>
      <c r="E1661" t="s">
        <v>4991</v>
      </c>
      <c r="F1661" t="s">
        <v>4992</v>
      </c>
      <c r="G1661" s="1">
        <v>37316</v>
      </c>
      <c r="H1661" t="s">
        <v>7132</v>
      </c>
      <c r="I1661">
        <v>1</v>
      </c>
      <c r="J1661">
        <v>4</v>
      </c>
      <c r="K1661" t="s">
        <v>4990</v>
      </c>
      <c r="L1661">
        <v>8</v>
      </c>
      <c r="M1661">
        <v>8</v>
      </c>
      <c r="N1661">
        <v>8</v>
      </c>
      <c r="O1661">
        <v>29.9</v>
      </c>
      <c r="P1661">
        <v>29.9</v>
      </c>
      <c r="Q1661">
        <v>29.9</v>
      </c>
      <c r="R1661">
        <v>38.194000000000003</v>
      </c>
      <c r="S1661">
        <v>0</v>
      </c>
      <c r="T1661">
        <v>34.055</v>
      </c>
      <c r="U1661">
        <v>617710000</v>
      </c>
      <c r="V1661">
        <v>43</v>
      </c>
      <c r="W1661">
        <v>26.563880000000001</v>
      </c>
      <c r="X1661">
        <v>26.071300000000001</v>
      </c>
      <c r="Y1661">
        <v>26.519970000000001</v>
      </c>
      <c r="Z1661">
        <v>26.697500000000002</v>
      </c>
      <c r="AA1661">
        <v>26.605969999999999</v>
      </c>
      <c r="AB1661">
        <v>26.279039999999998</v>
      </c>
    </row>
    <row r="1662" spans="2:28" x14ac:dyDescent="0.25">
      <c r="B1662">
        <v>0.28980601509593301</v>
      </c>
      <c r="C1662">
        <v>-0.15226046244303101</v>
      </c>
      <c r="D1662" t="s">
        <v>4998</v>
      </c>
      <c r="E1662" t="s">
        <v>4998</v>
      </c>
      <c r="F1662" t="s">
        <v>4999</v>
      </c>
      <c r="G1662" t="s">
        <v>5000</v>
      </c>
      <c r="H1662" t="s">
        <v>7132</v>
      </c>
      <c r="I1662">
        <v>1</v>
      </c>
      <c r="J1662">
        <v>4</v>
      </c>
      <c r="K1662" t="s">
        <v>4997</v>
      </c>
      <c r="L1662">
        <v>7</v>
      </c>
      <c r="M1662">
        <v>7</v>
      </c>
      <c r="N1662">
        <v>7</v>
      </c>
      <c r="O1662">
        <v>24.5</v>
      </c>
      <c r="P1662">
        <v>24.5</v>
      </c>
      <c r="Q1662">
        <v>24.5</v>
      </c>
      <c r="R1662">
        <v>48.1</v>
      </c>
      <c r="S1662">
        <v>0</v>
      </c>
      <c r="T1662">
        <v>67.997</v>
      </c>
      <c r="U1662">
        <v>1063500000</v>
      </c>
      <c r="V1662">
        <v>43</v>
      </c>
      <c r="W1662">
        <v>27.380960000000002</v>
      </c>
      <c r="X1662">
        <v>27.172550000000001</v>
      </c>
      <c r="Y1662">
        <v>27.381209999999999</v>
      </c>
      <c r="Z1662">
        <v>27.08982</v>
      </c>
      <c r="AA1662">
        <v>27.777059999999999</v>
      </c>
      <c r="AB1662">
        <v>27.524619999999999</v>
      </c>
    </row>
    <row r="1663" spans="2:28" x14ac:dyDescent="0.25">
      <c r="B1663">
        <v>1.15603130896396</v>
      </c>
      <c r="C1663">
        <v>-0.434197743733723</v>
      </c>
      <c r="D1663" t="s">
        <v>5002</v>
      </c>
      <c r="E1663" t="s">
        <v>5002</v>
      </c>
      <c r="F1663" t="s">
        <v>5003</v>
      </c>
      <c r="G1663" t="s">
        <v>5004</v>
      </c>
      <c r="H1663" t="s">
        <v>7132</v>
      </c>
      <c r="I1663">
        <v>1</v>
      </c>
      <c r="J1663">
        <v>4</v>
      </c>
      <c r="K1663" t="s">
        <v>5001</v>
      </c>
      <c r="L1663">
        <v>4</v>
      </c>
      <c r="M1663">
        <v>4</v>
      </c>
      <c r="N1663">
        <v>4</v>
      </c>
      <c r="O1663">
        <v>21.9</v>
      </c>
      <c r="P1663">
        <v>21.9</v>
      </c>
      <c r="Q1663">
        <v>21.9</v>
      </c>
      <c r="R1663">
        <v>33.572000000000003</v>
      </c>
      <c r="S1663">
        <v>0</v>
      </c>
      <c r="T1663">
        <v>32.847999999999999</v>
      </c>
      <c r="U1663">
        <v>281590000</v>
      </c>
      <c r="V1663">
        <v>23</v>
      </c>
      <c r="W1663">
        <v>25.29457</v>
      </c>
      <c r="X1663">
        <v>25.03687</v>
      </c>
      <c r="Y1663">
        <v>25.269100000000002</v>
      </c>
      <c r="Z1663">
        <v>25.90127</v>
      </c>
      <c r="AA1663">
        <v>25.64235</v>
      </c>
      <c r="AB1663">
        <v>25.35951</v>
      </c>
    </row>
    <row r="1664" spans="2:28" x14ac:dyDescent="0.25">
      <c r="B1664">
        <v>0.53917386883672203</v>
      </c>
      <c r="C1664">
        <v>0.403460820515953</v>
      </c>
      <c r="D1664" t="s">
        <v>7975</v>
      </c>
      <c r="E1664" t="s">
        <v>7975</v>
      </c>
      <c r="F1664" t="s">
        <v>7976</v>
      </c>
      <c r="G1664" t="s">
        <v>7977</v>
      </c>
      <c r="H1664" t="s">
        <v>7132</v>
      </c>
      <c r="I1664">
        <v>1</v>
      </c>
      <c r="J1664">
        <v>4</v>
      </c>
      <c r="K1664" t="s">
        <v>7978</v>
      </c>
      <c r="L1664">
        <v>3</v>
      </c>
      <c r="M1664">
        <v>3</v>
      </c>
      <c r="N1664">
        <v>3</v>
      </c>
      <c r="O1664">
        <v>9.6</v>
      </c>
      <c r="P1664">
        <v>9.6</v>
      </c>
      <c r="Q1664">
        <v>9.6</v>
      </c>
      <c r="R1664">
        <v>52.993000000000002</v>
      </c>
      <c r="S1664">
        <v>3.9448E-4</v>
      </c>
      <c r="T1664">
        <v>2.8083</v>
      </c>
      <c r="U1664">
        <v>50654000</v>
      </c>
      <c r="V1664">
        <v>8</v>
      </c>
      <c r="W1664">
        <v>23.393229999999999</v>
      </c>
      <c r="X1664">
        <v>23.07498</v>
      </c>
      <c r="Y1664">
        <v>23.527190000000001</v>
      </c>
      <c r="Z1664">
        <v>23.303509999999999</v>
      </c>
      <c r="AA1664">
        <v>22.33117</v>
      </c>
      <c r="AB1664">
        <v>23.15033</v>
      </c>
    </row>
    <row r="1665" spans="2:28" x14ac:dyDescent="0.25">
      <c r="B1665">
        <v>0.13155334144493899</v>
      </c>
      <c r="C1665">
        <v>6.7344029744465003E-2</v>
      </c>
      <c r="D1665" t="s">
        <v>5006</v>
      </c>
      <c r="E1665" t="s">
        <v>5006</v>
      </c>
      <c r="F1665" t="s">
        <v>5007</v>
      </c>
      <c r="G1665" t="s">
        <v>5008</v>
      </c>
      <c r="H1665" t="s">
        <v>7132</v>
      </c>
      <c r="I1665">
        <v>1</v>
      </c>
      <c r="J1665">
        <v>4</v>
      </c>
      <c r="K1665" t="s">
        <v>5005</v>
      </c>
      <c r="L1665">
        <v>8</v>
      </c>
      <c r="M1665">
        <v>8</v>
      </c>
      <c r="N1665">
        <v>8</v>
      </c>
      <c r="O1665">
        <v>54.4</v>
      </c>
      <c r="P1665">
        <v>54.4</v>
      </c>
      <c r="Q1665">
        <v>54.4</v>
      </c>
      <c r="R1665">
        <v>22.196999999999999</v>
      </c>
      <c r="S1665">
        <v>0</v>
      </c>
      <c r="T1665">
        <v>47.905000000000001</v>
      </c>
      <c r="U1665">
        <v>1446100000</v>
      </c>
      <c r="V1665">
        <v>61</v>
      </c>
      <c r="W1665">
        <v>28.10004</v>
      </c>
      <c r="X1665">
        <v>27.48968</v>
      </c>
      <c r="Y1665">
        <v>27.96163</v>
      </c>
      <c r="Z1665">
        <v>27.854179999999999</v>
      </c>
      <c r="AA1665">
        <v>27.734919999999999</v>
      </c>
      <c r="AB1665">
        <v>27.760210000000001</v>
      </c>
    </row>
    <row r="1666" spans="2:28" x14ac:dyDescent="0.25">
      <c r="B1666">
        <v>0.75178483784713002</v>
      </c>
      <c r="C1666">
        <v>1.05734443664551</v>
      </c>
      <c r="D1666" t="s">
        <v>7979</v>
      </c>
      <c r="E1666" t="s">
        <v>7979</v>
      </c>
      <c r="F1666" t="s">
        <v>7980</v>
      </c>
      <c r="G1666" t="s">
        <v>7981</v>
      </c>
      <c r="H1666" t="s">
        <v>7132</v>
      </c>
      <c r="I1666">
        <v>1</v>
      </c>
      <c r="J1666">
        <v>4</v>
      </c>
      <c r="K1666" t="s">
        <v>7982</v>
      </c>
      <c r="L1666">
        <v>8</v>
      </c>
      <c r="M1666">
        <v>4</v>
      </c>
      <c r="N1666">
        <v>4</v>
      </c>
      <c r="O1666">
        <v>16.100000000000001</v>
      </c>
      <c r="P1666">
        <v>7.2</v>
      </c>
      <c r="Q1666">
        <v>7.2</v>
      </c>
      <c r="R1666">
        <v>59.606000000000002</v>
      </c>
      <c r="S1666">
        <v>0</v>
      </c>
      <c r="T1666">
        <v>10.670999999999999</v>
      </c>
      <c r="U1666">
        <v>162560000</v>
      </c>
      <c r="V1666">
        <v>9</v>
      </c>
      <c r="W1666">
        <v>24.91187</v>
      </c>
      <c r="X1666">
        <v>25.332889999999999</v>
      </c>
      <c r="Y1666">
        <v>24.512319999999999</v>
      </c>
      <c r="Z1666">
        <v>22.886430000000001</v>
      </c>
      <c r="AA1666">
        <v>23.740379999999998</v>
      </c>
      <c r="AB1666">
        <v>24.95824</v>
      </c>
    </row>
    <row r="1667" spans="2:28" x14ac:dyDescent="0.25">
      <c r="B1667">
        <v>0.93721639769573595</v>
      </c>
      <c r="C1667">
        <v>0.42137018839518298</v>
      </c>
      <c r="D1667" t="s">
        <v>5015</v>
      </c>
      <c r="E1667" t="s">
        <v>5015</v>
      </c>
      <c r="F1667" t="s">
        <v>5016</v>
      </c>
      <c r="G1667" t="s">
        <v>5017</v>
      </c>
      <c r="H1667" t="s">
        <v>7132</v>
      </c>
      <c r="I1667">
        <v>1</v>
      </c>
      <c r="J1667">
        <v>4</v>
      </c>
      <c r="K1667" t="s">
        <v>3918</v>
      </c>
      <c r="L1667">
        <v>2</v>
      </c>
      <c r="M1667">
        <v>2</v>
      </c>
      <c r="N1667">
        <v>2</v>
      </c>
      <c r="O1667">
        <v>10.7</v>
      </c>
      <c r="P1667">
        <v>10.7</v>
      </c>
      <c r="Q1667">
        <v>10.7</v>
      </c>
      <c r="R1667">
        <v>32.313000000000002</v>
      </c>
      <c r="S1667">
        <v>0</v>
      </c>
      <c r="T1667">
        <v>6.0670000000000002</v>
      </c>
      <c r="U1667">
        <v>166870000</v>
      </c>
      <c r="V1667">
        <v>8</v>
      </c>
      <c r="W1667">
        <v>24.913650000000001</v>
      </c>
      <c r="X1667">
        <v>25.109249999999999</v>
      </c>
      <c r="Y1667">
        <v>24.719000000000001</v>
      </c>
      <c r="Z1667">
        <v>24.26585</v>
      </c>
      <c r="AA1667">
        <v>24.369399999999999</v>
      </c>
      <c r="AB1667">
        <v>24.84254</v>
      </c>
    </row>
    <row r="1668" spans="2:28" x14ac:dyDescent="0.25">
      <c r="B1668">
        <v>0.26743740936163701</v>
      </c>
      <c r="C1668">
        <v>0.488839467366535</v>
      </c>
      <c r="D1668" t="s">
        <v>7983</v>
      </c>
      <c r="E1668" t="s">
        <v>7983</v>
      </c>
      <c r="F1668" t="s">
        <v>7984</v>
      </c>
      <c r="G1668" t="s">
        <v>7985</v>
      </c>
      <c r="H1668" t="s">
        <v>7132</v>
      </c>
      <c r="I1668">
        <v>1</v>
      </c>
      <c r="J1668">
        <v>4</v>
      </c>
      <c r="K1668" t="s">
        <v>7986</v>
      </c>
      <c r="L1668">
        <v>4</v>
      </c>
      <c r="M1668">
        <v>4</v>
      </c>
      <c r="N1668">
        <v>4</v>
      </c>
      <c r="O1668">
        <v>19.5</v>
      </c>
      <c r="P1668">
        <v>19.5</v>
      </c>
      <c r="Q1668">
        <v>19.5</v>
      </c>
      <c r="R1668">
        <v>41.81</v>
      </c>
      <c r="S1668">
        <v>0</v>
      </c>
      <c r="T1668">
        <v>10.333</v>
      </c>
      <c r="U1668">
        <v>95678000</v>
      </c>
      <c r="V1668">
        <v>3</v>
      </c>
      <c r="W1668">
        <v>22.857880000000002</v>
      </c>
      <c r="X1668">
        <v>24.4405</v>
      </c>
      <c r="Y1668">
        <v>24.343399999999999</v>
      </c>
      <c r="Z1668">
        <v>22.99727</v>
      </c>
      <c r="AA1668">
        <v>22.752970000000001</v>
      </c>
      <c r="AB1668">
        <v>24.42502</v>
      </c>
    </row>
    <row r="1669" spans="2:28" x14ac:dyDescent="0.25">
      <c r="B1669">
        <v>0.38015835009223398</v>
      </c>
      <c r="C1669">
        <v>-4.9188613891601597E-2</v>
      </c>
      <c r="D1669" t="s">
        <v>5022</v>
      </c>
      <c r="E1669" t="s">
        <v>5022</v>
      </c>
      <c r="F1669" t="s">
        <v>5023</v>
      </c>
      <c r="G1669" t="s">
        <v>5024</v>
      </c>
      <c r="H1669" t="s">
        <v>7132</v>
      </c>
      <c r="I1669">
        <v>1</v>
      </c>
      <c r="J1669">
        <v>4</v>
      </c>
      <c r="K1669" t="s">
        <v>5021</v>
      </c>
      <c r="L1669">
        <v>17</v>
      </c>
      <c r="M1669">
        <v>17</v>
      </c>
      <c r="N1669">
        <v>17</v>
      </c>
      <c r="O1669">
        <v>33.299999999999997</v>
      </c>
      <c r="P1669">
        <v>33.299999999999997</v>
      </c>
      <c r="Q1669">
        <v>33.299999999999997</v>
      </c>
      <c r="R1669">
        <v>66.741</v>
      </c>
      <c r="S1669">
        <v>0</v>
      </c>
      <c r="T1669">
        <v>100.09</v>
      </c>
      <c r="U1669">
        <v>1548400000</v>
      </c>
      <c r="V1669">
        <v>85</v>
      </c>
      <c r="W1669">
        <v>27.8399</v>
      </c>
      <c r="X1669">
        <v>27.963059999999999</v>
      </c>
      <c r="Y1669">
        <v>27.848050000000001</v>
      </c>
      <c r="Z1669">
        <v>27.858989999999999</v>
      </c>
      <c r="AA1669">
        <v>27.975200000000001</v>
      </c>
      <c r="AB1669">
        <v>27.964390000000002</v>
      </c>
    </row>
    <row r="1670" spans="2:28" x14ac:dyDescent="0.25">
      <c r="B1670">
        <v>0.33540515649861802</v>
      </c>
      <c r="C1670">
        <v>-0.248295466105144</v>
      </c>
      <c r="D1670" t="s">
        <v>5025</v>
      </c>
      <c r="E1670" t="s">
        <v>5025</v>
      </c>
      <c r="F1670" t="s">
        <v>5026</v>
      </c>
      <c r="G1670" t="s">
        <v>5027</v>
      </c>
      <c r="H1670" t="s">
        <v>7132</v>
      </c>
      <c r="I1670">
        <v>1</v>
      </c>
      <c r="J1670">
        <v>4</v>
      </c>
      <c r="K1670" t="s">
        <v>272</v>
      </c>
      <c r="L1670">
        <v>9</v>
      </c>
      <c r="M1670">
        <v>9</v>
      </c>
      <c r="N1670">
        <v>9</v>
      </c>
      <c r="O1670">
        <v>23.7</v>
      </c>
      <c r="P1670">
        <v>23.7</v>
      </c>
      <c r="Q1670">
        <v>23.7</v>
      </c>
      <c r="R1670">
        <v>37.387</v>
      </c>
      <c r="S1670">
        <v>0</v>
      </c>
      <c r="T1670">
        <v>29.186</v>
      </c>
      <c r="U1670">
        <v>1010200000</v>
      </c>
      <c r="V1670">
        <v>55</v>
      </c>
      <c r="W1670">
        <v>27.618839999999999</v>
      </c>
      <c r="X1670">
        <v>27.213270000000001</v>
      </c>
      <c r="Y1670">
        <v>26.631039999999999</v>
      </c>
      <c r="Z1670">
        <v>27.20862</v>
      </c>
      <c r="AA1670">
        <v>27.571739999999998</v>
      </c>
      <c r="AB1670">
        <v>27.427659999999999</v>
      </c>
    </row>
    <row r="1671" spans="2:28" x14ac:dyDescent="0.25">
      <c r="B1671">
        <v>0.19611855905147599</v>
      </c>
      <c r="C1671">
        <v>-0.13218053181966</v>
      </c>
      <c r="D1671" t="s">
        <v>5029</v>
      </c>
      <c r="E1671" t="s">
        <v>5029</v>
      </c>
      <c r="F1671" t="s">
        <v>5030</v>
      </c>
      <c r="G1671" t="s">
        <v>5031</v>
      </c>
      <c r="H1671" t="s">
        <v>7132</v>
      </c>
      <c r="I1671">
        <v>1</v>
      </c>
      <c r="J1671">
        <v>4</v>
      </c>
      <c r="K1671" t="s">
        <v>5028</v>
      </c>
      <c r="L1671">
        <v>8</v>
      </c>
      <c r="M1671">
        <v>8</v>
      </c>
      <c r="N1671">
        <v>8</v>
      </c>
      <c r="O1671">
        <v>28.8</v>
      </c>
      <c r="P1671">
        <v>28.8</v>
      </c>
      <c r="Q1671">
        <v>28.8</v>
      </c>
      <c r="R1671">
        <v>30.831</v>
      </c>
      <c r="S1671">
        <v>0</v>
      </c>
      <c r="T1671">
        <v>31.094999999999999</v>
      </c>
      <c r="U1671">
        <v>1068800000</v>
      </c>
      <c r="V1671">
        <v>47</v>
      </c>
      <c r="W1671">
        <v>27.455839999999998</v>
      </c>
      <c r="X1671">
        <v>26.819220000000001</v>
      </c>
      <c r="Y1671">
        <v>27.623660000000001</v>
      </c>
      <c r="Z1671">
        <v>27.56711</v>
      </c>
      <c r="AA1671">
        <v>27.27844</v>
      </c>
      <c r="AB1671">
        <v>27.44971</v>
      </c>
    </row>
    <row r="1672" spans="2:28" x14ac:dyDescent="0.25">
      <c r="B1672">
        <v>0.67128866854037605</v>
      </c>
      <c r="C1672">
        <v>-0.32483673095703097</v>
      </c>
      <c r="D1672" t="s">
        <v>5033</v>
      </c>
      <c r="E1672" t="s">
        <v>5033</v>
      </c>
      <c r="F1672" t="s">
        <v>5034</v>
      </c>
      <c r="G1672" t="s">
        <v>5035</v>
      </c>
      <c r="H1672" t="s">
        <v>7132</v>
      </c>
      <c r="I1672">
        <v>1</v>
      </c>
      <c r="J1672">
        <v>4</v>
      </c>
      <c r="K1672" t="s">
        <v>5032</v>
      </c>
      <c r="L1672">
        <v>4</v>
      </c>
      <c r="M1672">
        <v>4</v>
      </c>
      <c r="N1672">
        <v>4</v>
      </c>
      <c r="O1672">
        <v>22.5</v>
      </c>
      <c r="P1672">
        <v>22.5</v>
      </c>
      <c r="Q1672">
        <v>22.5</v>
      </c>
      <c r="R1672">
        <v>36.942</v>
      </c>
      <c r="S1672">
        <v>0</v>
      </c>
      <c r="T1672">
        <v>13.92</v>
      </c>
      <c r="U1672">
        <v>172150000</v>
      </c>
      <c r="V1672">
        <v>6</v>
      </c>
      <c r="W1672">
        <v>24.56842</v>
      </c>
      <c r="X1672">
        <v>24.430520000000001</v>
      </c>
      <c r="Y1672">
        <v>24.651299999999999</v>
      </c>
      <c r="Z1672">
        <v>24.455950000000001</v>
      </c>
      <c r="AA1672">
        <v>25.108370000000001</v>
      </c>
      <c r="AB1672">
        <v>25.06044</v>
      </c>
    </row>
    <row r="1673" spans="2:28" x14ac:dyDescent="0.25">
      <c r="B1673">
        <v>0.42285959391795103</v>
      </c>
      <c r="C1673">
        <v>0.17327054341633999</v>
      </c>
      <c r="D1673" t="s">
        <v>5040</v>
      </c>
      <c r="E1673" t="s">
        <v>5040</v>
      </c>
      <c r="F1673" t="s">
        <v>5041</v>
      </c>
      <c r="G1673" t="s">
        <v>5042</v>
      </c>
      <c r="H1673" t="s">
        <v>7132</v>
      </c>
      <c r="I1673">
        <v>1</v>
      </c>
      <c r="J1673">
        <v>4</v>
      </c>
      <c r="K1673" t="s">
        <v>1851</v>
      </c>
      <c r="L1673">
        <v>2</v>
      </c>
      <c r="M1673">
        <v>2</v>
      </c>
      <c r="N1673">
        <v>2</v>
      </c>
      <c r="O1673">
        <v>12.1</v>
      </c>
      <c r="P1673">
        <v>12.1</v>
      </c>
      <c r="Q1673">
        <v>12.1</v>
      </c>
      <c r="R1673">
        <v>34.985999999999997</v>
      </c>
      <c r="S1673">
        <v>0</v>
      </c>
      <c r="T1673">
        <v>8.4802999999999997</v>
      </c>
      <c r="U1673">
        <v>60120000</v>
      </c>
      <c r="V1673">
        <v>7</v>
      </c>
      <c r="W1673">
        <v>23.562439999999999</v>
      </c>
      <c r="X1673">
        <v>23.567550000000001</v>
      </c>
      <c r="Y1673">
        <v>23.520969999999998</v>
      </c>
      <c r="Z1673">
        <v>23.71743</v>
      </c>
      <c r="AA1673">
        <v>23.271129999999999</v>
      </c>
      <c r="AB1673">
        <v>23.142600000000002</v>
      </c>
    </row>
    <row r="1674" spans="2:28" x14ac:dyDescent="0.25">
      <c r="B1674">
        <v>0.99720951660788404</v>
      </c>
      <c r="C1674">
        <v>0.35655403137206998</v>
      </c>
      <c r="D1674" t="s">
        <v>5048</v>
      </c>
      <c r="E1674" t="s">
        <v>5048</v>
      </c>
      <c r="F1674" t="s">
        <v>5049</v>
      </c>
      <c r="G1674" t="s">
        <v>5050</v>
      </c>
      <c r="H1674" t="s">
        <v>7132</v>
      </c>
      <c r="I1674">
        <v>1</v>
      </c>
      <c r="J1674">
        <v>4</v>
      </c>
      <c r="K1674" t="s">
        <v>5047</v>
      </c>
      <c r="L1674">
        <v>5</v>
      </c>
      <c r="M1674">
        <v>5</v>
      </c>
      <c r="N1674">
        <v>5</v>
      </c>
      <c r="O1674">
        <v>20.7</v>
      </c>
      <c r="P1674">
        <v>20.7</v>
      </c>
      <c r="Q1674">
        <v>20.7</v>
      </c>
      <c r="R1674">
        <v>38.384</v>
      </c>
      <c r="S1674">
        <v>0</v>
      </c>
      <c r="T1674">
        <v>22.527999999999999</v>
      </c>
      <c r="U1674">
        <v>388930000</v>
      </c>
      <c r="V1674">
        <v>16</v>
      </c>
      <c r="W1674">
        <v>26.047809999999998</v>
      </c>
      <c r="X1674">
        <v>25.928699999999999</v>
      </c>
      <c r="Y1674">
        <v>26.2714</v>
      </c>
      <c r="Z1674">
        <v>25.90841</v>
      </c>
      <c r="AA1674">
        <v>25.805700000000002</v>
      </c>
      <c r="AB1674">
        <v>25.464130000000001</v>
      </c>
    </row>
    <row r="1675" spans="2:28" x14ac:dyDescent="0.25">
      <c r="B1675">
        <v>1.5256374483609501</v>
      </c>
      <c r="C1675">
        <v>-0.43852361043294202</v>
      </c>
      <c r="D1675" t="s">
        <v>5052</v>
      </c>
      <c r="E1675" t="s">
        <v>5052</v>
      </c>
      <c r="F1675" t="s">
        <v>5053</v>
      </c>
      <c r="G1675" t="s">
        <v>5054</v>
      </c>
      <c r="H1675" t="s">
        <v>7132</v>
      </c>
      <c r="I1675">
        <v>1</v>
      </c>
      <c r="J1675">
        <v>4</v>
      </c>
      <c r="K1675" t="s">
        <v>5051</v>
      </c>
      <c r="L1675">
        <v>8</v>
      </c>
      <c r="M1675">
        <v>8</v>
      </c>
      <c r="N1675">
        <v>8</v>
      </c>
      <c r="O1675">
        <v>24.5</v>
      </c>
      <c r="P1675">
        <v>24.5</v>
      </c>
      <c r="Q1675">
        <v>24.5</v>
      </c>
      <c r="R1675">
        <v>48.584000000000003</v>
      </c>
      <c r="S1675">
        <v>0</v>
      </c>
      <c r="T1675">
        <v>54.250999999999998</v>
      </c>
      <c r="U1675">
        <v>451550000</v>
      </c>
      <c r="V1675">
        <v>42</v>
      </c>
      <c r="W1675">
        <v>25.65166</v>
      </c>
      <c r="X1675">
        <v>25.97579</v>
      </c>
      <c r="Y1675">
        <v>26.055209999999999</v>
      </c>
      <c r="Z1675">
        <v>26.401109999999999</v>
      </c>
      <c r="AA1675">
        <v>26.35876</v>
      </c>
      <c r="AB1675">
        <v>26.23836</v>
      </c>
    </row>
    <row r="1676" spans="2:28" x14ac:dyDescent="0.25">
      <c r="B1676">
        <v>6.6816498937450799E-2</v>
      </c>
      <c r="C1676">
        <v>-3.20021311442069E-2</v>
      </c>
      <c r="D1676" t="s">
        <v>5060</v>
      </c>
      <c r="E1676" t="s">
        <v>5060</v>
      </c>
      <c r="F1676" t="s">
        <v>5061</v>
      </c>
      <c r="G1676" t="s">
        <v>5062</v>
      </c>
      <c r="H1676" t="s">
        <v>7132</v>
      </c>
      <c r="I1676">
        <v>1</v>
      </c>
      <c r="J1676">
        <v>4</v>
      </c>
      <c r="K1676" t="s">
        <v>5059</v>
      </c>
      <c r="L1676">
        <v>10</v>
      </c>
      <c r="M1676">
        <v>10</v>
      </c>
      <c r="N1676">
        <v>4</v>
      </c>
      <c r="O1676">
        <v>59.8</v>
      </c>
      <c r="P1676">
        <v>59.8</v>
      </c>
      <c r="Q1676">
        <v>29.9</v>
      </c>
      <c r="R1676">
        <v>20.824999999999999</v>
      </c>
      <c r="S1676">
        <v>0</v>
      </c>
      <c r="T1676">
        <v>55.792999999999999</v>
      </c>
      <c r="U1676">
        <v>2645500000</v>
      </c>
      <c r="V1676">
        <v>53</v>
      </c>
      <c r="W1676">
        <v>28.642749999999999</v>
      </c>
      <c r="X1676">
        <v>28.61534</v>
      </c>
      <c r="Y1676">
        <v>28.745450000000002</v>
      </c>
      <c r="Z1676">
        <v>28.97101</v>
      </c>
      <c r="AA1676">
        <v>28.718720000000001</v>
      </c>
      <c r="AB1676">
        <v>28.40981</v>
      </c>
    </row>
    <row r="1677" spans="2:28" x14ac:dyDescent="0.25">
      <c r="B1677">
        <v>1.18313690288789</v>
      </c>
      <c r="C1677">
        <v>-0.188534418741863</v>
      </c>
      <c r="D1677" t="s">
        <v>5068</v>
      </c>
      <c r="E1677" t="s">
        <v>5068</v>
      </c>
      <c r="F1677" t="s">
        <v>5069</v>
      </c>
      <c r="G1677" t="s">
        <v>5070</v>
      </c>
      <c r="H1677" t="s">
        <v>7132</v>
      </c>
      <c r="I1677">
        <v>1</v>
      </c>
      <c r="J1677">
        <v>4</v>
      </c>
      <c r="K1677" t="s">
        <v>5067</v>
      </c>
      <c r="L1677">
        <v>12</v>
      </c>
      <c r="M1677">
        <v>12</v>
      </c>
      <c r="N1677">
        <v>8</v>
      </c>
      <c r="O1677">
        <v>45.2</v>
      </c>
      <c r="P1677">
        <v>45.2</v>
      </c>
      <c r="Q1677">
        <v>34.200000000000003</v>
      </c>
      <c r="R1677">
        <v>37.24</v>
      </c>
      <c r="S1677">
        <v>0</v>
      </c>
      <c r="T1677">
        <v>49.844000000000001</v>
      </c>
      <c r="U1677">
        <v>1146400000</v>
      </c>
      <c r="V1677">
        <v>59</v>
      </c>
      <c r="W1677">
        <v>27.255839999999999</v>
      </c>
      <c r="X1677">
        <v>27.465440000000001</v>
      </c>
      <c r="Y1677">
        <v>27.446639999999999</v>
      </c>
      <c r="Z1677">
        <v>27.62359</v>
      </c>
      <c r="AA1677">
        <v>27.59761</v>
      </c>
      <c r="AB1677">
        <v>27.512319999999999</v>
      </c>
    </row>
    <row r="1678" spans="2:28" x14ac:dyDescent="0.25">
      <c r="B1678">
        <v>0.238450283798156</v>
      </c>
      <c r="C1678">
        <v>-0.142723083496094</v>
      </c>
      <c r="D1678" t="s">
        <v>5071</v>
      </c>
      <c r="E1678" t="s">
        <v>5071</v>
      </c>
      <c r="F1678" t="s">
        <v>5072</v>
      </c>
      <c r="G1678" t="s">
        <v>5073</v>
      </c>
      <c r="H1678" t="s">
        <v>7132</v>
      </c>
      <c r="I1678">
        <v>1</v>
      </c>
      <c r="J1678">
        <v>4</v>
      </c>
      <c r="K1678" t="s">
        <v>4565</v>
      </c>
      <c r="L1678">
        <v>9</v>
      </c>
      <c r="M1678">
        <v>9</v>
      </c>
      <c r="N1678">
        <v>9</v>
      </c>
      <c r="O1678">
        <v>34.799999999999997</v>
      </c>
      <c r="P1678">
        <v>34.799999999999997</v>
      </c>
      <c r="Q1678">
        <v>34.799999999999997</v>
      </c>
      <c r="R1678">
        <v>42.515999999999998</v>
      </c>
      <c r="S1678">
        <v>0</v>
      </c>
      <c r="T1678">
        <v>46.03</v>
      </c>
      <c r="U1678">
        <v>437430000</v>
      </c>
      <c r="V1678">
        <v>19</v>
      </c>
      <c r="W1678">
        <v>25.972329999999999</v>
      </c>
      <c r="X1678">
        <v>25.633780000000002</v>
      </c>
      <c r="Y1678">
        <v>26.397690000000001</v>
      </c>
      <c r="Z1678">
        <v>26.307860000000002</v>
      </c>
      <c r="AA1678">
        <v>26.062660000000001</v>
      </c>
      <c r="AB1678">
        <v>26.061450000000001</v>
      </c>
    </row>
    <row r="1679" spans="2:28" x14ac:dyDescent="0.25">
      <c r="B1679">
        <v>0.479945423532875</v>
      </c>
      <c r="C1679">
        <v>0.20896657307942601</v>
      </c>
      <c r="D1679" t="s">
        <v>5079</v>
      </c>
      <c r="E1679" t="s">
        <v>5079</v>
      </c>
      <c r="F1679" t="s">
        <v>5080</v>
      </c>
      <c r="G1679" t="s">
        <v>5081</v>
      </c>
      <c r="H1679" t="s">
        <v>7132</v>
      </c>
      <c r="I1679">
        <v>1</v>
      </c>
      <c r="J1679">
        <v>4</v>
      </c>
      <c r="K1679" t="s">
        <v>198</v>
      </c>
      <c r="L1679">
        <v>5</v>
      </c>
      <c r="M1679">
        <v>5</v>
      </c>
      <c r="N1679">
        <v>5</v>
      </c>
      <c r="O1679">
        <v>32</v>
      </c>
      <c r="P1679">
        <v>32</v>
      </c>
      <c r="Q1679">
        <v>32</v>
      </c>
      <c r="R1679">
        <v>24.553999999999998</v>
      </c>
      <c r="S1679">
        <v>0</v>
      </c>
      <c r="T1679">
        <v>26.638000000000002</v>
      </c>
      <c r="U1679">
        <v>298280000</v>
      </c>
      <c r="V1679">
        <v>15</v>
      </c>
      <c r="W1679">
        <v>25.462420000000002</v>
      </c>
      <c r="X1679">
        <v>25.605409999999999</v>
      </c>
      <c r="Y1679">
        <v>26.000520000000002</v>
      </c>
      <c r="Z1679">
        <v>25.281780000000001</v>
      </c>
      <c r="AA1679">
        <v>25.57837</v>
      </c>
      <c r="AB1679">
        <v>25.581299999999999</v>
      </c>
    </row>
    <row r="1680" spans="2:28" x14ac:dyDescent="0.25">
      <c r="B1680">
        <v>0.47467423086740501</v>
      </c>
      <c r="C1680">
        <v>-9.8031361897788799E-2</v>
      </c>
      <c r="D1680" t="s">
        <v>5083</v>
      </c>
      <c r="E1680" t="s">
        <v>5084</v>
      </c>
      <c r="F1680" t="s">
        <v>5085</v>
      </c>
      <c r="G1680" t="s">
        <v>5086</v>
      </c>
      <c r="H1680" t="s">
        <v>7132</v>
      </c>
      <c r="I1680">
        <v>1</v>
      </c>
      <c r="J1680">
        <v>4</v>
      </c>
      <c r="K1680" t="s">
        <v>5082</v>
      </c>
      <c r="L1680">
        <v>15</v>
      </c>
      <c r="M1680">
        <v>15</v>
      </c>
      <c r="N1680">
        <v>15</v>
      </c>
      <c r="O1680">
        <v>47.6</v>
      </c>
      <c r="P1680">
        <v>47.6</v>
      </c>
      <c r="Q1680">
        <v>47.6</v>
      </c>
      <c r="R1680">
        <v>47.356999999999999</v>
      </c>
      <c r="S1680">
        <v>0</v>
      </c>
      <c r="T1680">
        <v>93.825999999999993</v>
      </c>
      <c r="U1680">
        <v>2093300000</v>
      </c>
      <c r="V1680">
        <v>82</v>
      </c>
      <c r="W1680">
        <v>28.26127</v>
      </c>
      <c r="X1680">
        <v>28.237169999999999</v>
      </c>
      <c r="Y1680">
        <v>28.448139999999999</v>
      </c>
      <c r="Z1680">
        <v>28.322120000000002</v>
      </c>
      <c r="AA1680">
        <v>28.52608</v>
      </c>
      <c r="AB1680">
        <v>28.392479999999999</v>
      </c>
    </row>
    <row r="1681" spans="2:28" x14ac:dyDescent="0.25">
      <c r="B1681">
        <v>0.3453828310514</v>
      </c>
      <c r="C1681">
        <v>-0.246223449707031</v>
      </c>
      <c r="D1681" t="s">
        <v>5088</v>
      </c>
      <c r="E1681" t="s">
        <v>5088</v>
      </c>
      <c r="F1681" t="s">
        <v>5089</v>
      </c>
      <c r="G1681" t="s">
        <v>5090</v>
      </c>
      <c r="H1681" t="s">
        <v>7132</v>
      </c>
      <c r="I1681">
        <v>1</v>
      </c>
      <c r="J1681">
        <v>4</v>
      </c>
      <c r="K1681" t="s">
        <v>5087</v>
      </c>
      <c r="L1681">
        <v>3</v>
      </c>
      <c r="M1681">
        <v>3</v>
      </c>
      <c r="N1681">
        <v>3</v>
      </c>
      <c r="O1681">
        <v>8.9</v>
      </c>
      <c r="P1681">
        <v>8.9</v>
      </c>
      <c r="Q1681">
        <v>8.9</v>
      </c>
      <c r="R1681">
        <v>52.515000000000001</v>
      </c>
      <c r="S1681">
        <v>0</v>
      </c>
      <c r="T1681">
        <v>6.5023999999999997</v>
      </c>
      <c r="U1681">
        <v>56568000</v>
      </c>
      <c r="V1681">
        <v>4</v>
      </c>
      <c r="W1681">
        <v>23.05519</v>
      </c>
      <c r="X1681">
        <v>23.129580000000001</v>
      </c>
      <c r="Y1681">
        <v>22.841709999999999</v>
      </c>
      <c r="Z1681">
        <v>22.732700000000001</v>
      </c>
      <c r="AA1681">
        <v>23.702929999999999</v>
      </c>
      <c r="AB1681">
        <v>23.329509999999999</v>
      </c>
    </row>
    <row r="1682" spans="2:28" x14ac:dyDescent="0.25">
      <c r="B1682">
        <v>0.31093782092259198</v>
      </c>
      <c r="C1682">
        <v>-0.22615750630696899</v>
      </c>
      <c r="D1682" t="s">
        <v>7987</v>
      </c>
      <c r="E1682" t="s">
        <v>7987</v>
      </c>
      <c r="F1682" t="s">
        <v>7988</v>
      </c>
      <c r="G1682" t="s">
        <v>7989</v>
      </c>
      <c r="H1682" t="s">
        <v>7132</v>
      </c>
      <c r="I1682">
        <v>1</v>
      </c>
      <c r="J1682">
        <v>4</v>
      </c>
      <c r="K1682" t="s">
        <v>7990</v>
      </c>
      <c r="L1682">
        <v>2</v>
      </c>
      <c r="M1682">
        <v>2</v>
      </c>
      <c r="N1682">
        <v>2</v>
      </c>
      <c r="O1682">
        <v>3.8</v>
      </c>
      <c r="P1682">
        <v>3.8</v>
      </c>
      <c r="Q1682">
        <v>3.8</v>
      </c>
      <c r="R1682">
        <v>56.597999999999999</v>
      </c>
      <c r="S1682">
        <v>0</v>
      </c>
      <c r="T1682">
        <v>3.0682</v>
      </c>
      <c r="U1682">
        <v>42372000</v>
      </c>
      <c r="V1682">
        <v>7</v>
      </c>
      <c r="W1682">
        <v>22.748840000000001</v>
      </c>
      <c r="X1682">
        <v>22.30527</v>
      </c>
      <c r="Y1682">
        <v>22.915469999999999</v>
      </c>
      <c r="Z1682">
        <v>22.609010000000001</v>
      </c>
      <c r="AA1682">
        <v>23.349489999999999</v>
      </c>
      <c r="AB1682">
        <v>22.689550000000001</v>
      </c>
    </row>
    <row r="1683" spans="2:28" x14ac:dyDescent="0.25">
      <c r="B1683">
        <v>0.20556733920193901</v>
      </c>
      <c r="C1683">
        <v>8.6983362833659997E-2</v>
      </c>
      <c r="D1683" t="s">
        <v>5096</v>
      </c>
      <c r="E1683" t="s">
        <v>5096</v>
      </c>
      <c r="F1683" t="s">
        <v>5097</v>
      </c>
      <c r="G1683" t="s">
        <v>5098</v>
      </c>
      <c r="H1683" t="s">
        <v>7132</v>
      </c>
      <c r="I1683">
        <v>1</v>
      </c>
      <c r="J1683">
        <v>4</v>
      </c>
      <c r="K1683" t="s">
        <v>5095</v>
      </c>
      <c r="L1683">
        <v>10</v>
      </c>
      <c r="M1683">
        <v>9</v>
      </c>
      <c r="N1683">
        <v>9</v>
      </c>
      <c r="O1683">
        <v>30</v>
      </c>
      <c r="P1683">
        <v>28.3</v>
      </c>
      <c r="Q1683">
        <v>28.3</v>
      </c>
      <c r="R1683">
        <v>54.54</v>
      </c>
      <c r="S1683">
        <v>0</v>
      </c>
      <c r="T1683">
        <v>33.192</v>
      </c>
      <c r="U1683">
        <v>503860000</v>
      </c>
      <c r="V1683">
        <v>39</v>
      </c>
      <c r="W1683">
        <v>26.173559999999998</v>
      </c>
      <c r="X1683">
        <v>26.514099999999999</v>
      </c>
      <c r="Y1683">
        <v>26.35688</v>
      </c>
      <c r="Z1683">
        <v>26.012309999999999</v>
      </c>
      <c r="AA1683">
        <v>26.317049999999998</v>
      </c>
      <c r="AB1683">
        <v>26.454219999999999</v>
      </c>
    </row>
    <row r="1684" spans="2:28" x14ac:dyDescent="0.25">
      <c r="B1684">
        <v>0.76170058261581797</v>
      </c>
      <c r="C1684">
        <v>-0.23307609558105499</v>
      </c>
      <c r="D1684" t="s">
        <v>5100</v>
      </c>
      <c r="E1684" t="s">
        <v>5101</v>
      </c>
      <c r="F1684" t="s">
        <v>5102</v>
      </c>
      <c r="G1684" t="s">
        <v>5103</v>
      </c>
      <c r="H1684" t="s">
        <v>7132</v>
      </c>
      <c r="I1684">
        <v>1</v>
      </c>
      <c r="J1684">
        <v>4</v>
      </c>
      <c r="K1684" t="s">
        <v>5099</v>
      </c>
      <c r="L1684">
        <v>17</v>
      </c>
      <c r="M1684">
        <v>17</v>
      </c>
      <c r="N1684">
        <v>15</v>
      </c>
      <c r="O1684">
        <v>36.200000000000003</v>
      </c>
      <c r="P1684">
        <v>36.200000000000003</v>
      </c>
      <c r="Q1684">
        <v>32.700000000000003</v>
      </c>
      <c r="R1684">
        <v>70.741</v>
      </c>
      <c r="S1684">
        <v>0</v>
      </c>
      <c r="T1684">
        <v>85.786000000000001</v>
      </c>
      <c r="U1684">
        <v>1035200000</v>
      </c>
      <c r="V1684">
        <v>75</v>
      </c>
      <c r="W1684">
        <v>27.198540000000001</v>
      </c>
      <c r="X1684">
        <v>27.138780000000001</v>
      </c>
      <c r="Y1684">
        <v>27.23068</v>
      </c>
      <c r="Z1684">
        <v>27.206019999999999</v>
      </c>
      <c r="AA1684">
        <v>27.67943</v>
      </c>
      <c r="AB1684">
        <v>27.381789999999999</v>
      </c>
    </row>
    <row r="1685" spans="2:28" x14ac:dyDescent="0.25">
      <c r="B1685">
        <v>1.2957646801873699</v>
      </c>
      <c r="C1685">
        <v>-0.28654352823893298</v>
      </c>
      <c r="D1685" t="s">
        <v>5105</v>
      </c>
      <c r="E1685" t="s">
        <v>5105</v>
      </c>
      <c r="F1685" t="s">
        <v>5106</v>
      </c>
      <c r="G1685" t="s">
        <v>5107</v>
      </c>
      <c r="H1685" t="s">
        <v>7132</v>
      </c>
      <c r="I1685">
        <v>1</v>
      </c>
      <c r="J1685">
        <v>4</v>
      </c>
      <c r="K1685" t="s">
        <v>5104</v>
      </c>
      <c r="L1685">
        <v>7</v>
      </c>
      <c r="M1685">
        <v>7</v>
      </c>
      <c r="N1685">
        <v>7</v>
      </c>
      <c r="O1685">
        <v>30.4</v>
      </c>
      <c r="P1685">
        <v>30.4</v>
      </c>
      <c r="Q1685">
        <v>30.4</v>
      </c>
      <c r="R1685">
        <v>34.084000000000003</v>
      </c>
      <c r="S1685">
        <v>0</v>
      </c>
      <c r="T1685">
        <v>48.767000000000003</v>
      </c>
      <c r="U1685">
        <v>530140000</v>
      </c>
      <c r="V1685">
        <v>33</v>
      </c>
      <c r="W1685">
        <v>26.142230000000001</v>
      </c>
      <c r="X1685">
        <v>26.330690000000001</v>
      </c>
      <c r="Y1685">
        <v>26.148289999999999</v>
      </c>
      <c r="Z1685">
        <v>26.528230000000001</v>
      </c>
      <c r="AA1685">
        <v>26.617229999999999</v>
      </c>
      <c r="AB1685">
        <v>26.335380000000001</v>
      </c>
    </row>
    <row r="1686" spans="2:28" x14ac:dyDescent="0.25">
      <c r="B1686">
        <v>0.122321563341074</v>
      </c>
      <c r="C1686">
        <v>4.15541330973319E-2</v>
      </c>
      <c r="D1686" t="s">
        <v>5108</v>
      </c>
      <c r="E1686" t="s">
        <v>5108</v>
      </c>
      <c r="F1686" t="s">
        <v>5109</v>
      </c>
      <c r="G1686" t="s">
        <v>5110</v>
      </c>
      <c r="H1686" t="s">
        <v>7132</v>
      </c>
      <c r="I1686">
        <v>1</v>
      </c>
      <c r="J1686">
        <v>4</v>
      </c>
      <c r="K1686" t="s">
        <v>4853</v>
      </c>
      <c r="L1686">
        <v>14</v>
      </c>
      <c r="M1686">
        <v>14</v>
      </c>
      <c r="N1686">
        <v>14</v>
      </c>
      <c r="O1686">
        <v>23</v>
      </c>
      <c r="P1686">
        <v>23</v>
      </c>
      <c r="Q1686">
        <v>23</v>
      </c>
      <c r="R1686">
        <v>87.141999999999996</v>
      </c>
      <c r="S1686">
        <v>0</v>
      </c>
      <c r="T1686">
        <v>37.920999999999999</v>
      </c>
      <c r="U1686">
        <v>449370000</v>
      </c>
      <c r="V1686">
        <v>45</v>
      </c>
      <c r="W1686">
        <v>26.22953</v>
      </c>
      <c r="X1686">
        <v>25.941389999999998</v>
      </c>
      <c r="Y1686">
        <v>26.247509999999998</v>
      </c>
      <c r="Z1686">
        <v>26.175709999999999</v>
      </c>
      <c r="AA1686">
        <v>26.16921</v>
      </c>
      <c r="AB1686">
        <v>25.948840000000001</v>
      </c>
    </row>
    <row r="1687" spans="2:28" x14ac:dyDescent="0.25">
      <c r="B1687">
        <v>2.0377555334359201</v>
      </c>
      <c r="C1687">
        <v>0.39332453409831197</v>
      </c>
      <c r="D1687" t="s">
        <v>5116</v>
      </c>
      <c r="E1687" t="s">
        <v>5116</v>
      </c>
      <c r="F1687" t="s">
        <v>5117</v>
      </c>
      <c r="G1687" t="s">
        <v>5118</v>
      </c>
      <c r="H1687" t="s">
        <v>7132</v>
      </c>
      <c r="I1687">
        <v>1</v>
      </c>
      <c r="J1687">
        <v>4</v>
      </c>
      <c r="K1687" t="s">
        <v>5115</v>
      </c>
      <c r="L1687">
        <v>51</v>
      </c>
      <c r="M1687">
        <v>51</v>
      </c>
      <c r="N1687">
        <v>51</v>
      </c>
      <c r="O1687">
        <v>67.8</v>
      </c>
      <c r="P1687">
        <v>67.8</v>
      </c>
      <c r="Q1687">
        <v>67.8</v>
      </c>
      <c r="R1687">
        <v>85.462000000000003</v>
      </c>
      <c r="S1687">
        <v>0</v>
      </c>
      <c r="T1687">
        <v>323.31</v>
      </c>
      <c r="U1687">
        <v>212610000000</v>
      </c>
      <c r="V1687">
        <v>946</v>
      </c>
      <c r="W1687">
        <v>35.201239999999999</v>
      </c>
      <c r="X1687">
        <v>35.173960000000001</v>
      </c>
      <c r="Y1687">
        <v>35.270969999999998</v>
      </c>
      <c r="Z1687">
        <v>34.675719999999998</v>
      </c>
      <c r="AA1687">
        <v>34.847679999999997</v>
      </c>
      <c r="AB1687">
        <v>34.942790000000002</v>
      </c>
    </row>
    <row r="1688" spans="2:28" x14ac:dyDescent="0.25">
      <c r="B1688">
        <v>2.7644134190237</v>
      </c>
      <c r="C1688">
        <v>-0.31031862894694101</v>
      </c>
      <c r="D1688" t="s">
        <v>5120</v>
      </c>
      <c r="E1688" t="s">
        <v>5120</v>
      </c>
      <c r="F1688" t="s">
        <v>5121</v>
      </c>
      <c r="G1688" t="s">
        <v>5122</v>
      </c>
      <c r="H1688" t="s">
        <v>7132</v>
      </c>
      <c r="I1688">
        <v>1</v>
      </c>
      <c r="J1688">
        <v>4</v>
      </c>
      <c r="K1688" t="s">
        <v>5119</v>
      </c>
      <c r="L1688">
        <v>11</v>
      </c>
      <c r="M1688">
        <v>11</v>
      </c>
      <c r="N1688">
        <v>11</v>
      </c>
      <c r="O1688">
        <v>42.8</v>
      </c>
      <c r="P1688">
        <v>42.8</v>
      </c>
      <c r="Q1688">
        <v>42.8</v>
      </c>
      <c r="R1688">
        <v>44.116</v>
      </c>
      <c r="S1688">
        <v>0</v>
      </c>
      <c r="T1688">
        <v>146.41999999999999</v>
      </c>
      <c r="U1688">
        <v>1345100000</v>
      </c>
      <c r="V1688">
        <v>54</v>
      </c>
      <c r="W1688">
        <v>27.458189999999998</v>
      </c>
      <c r="X1688">
        <v>27.539639999999999</v>
      </c>
      <c r="Y1688">
        <v>27.600519999999999</v>
      </c>
      <c r="Z1688">
        <v>27.848099999999999</v>
      </c>
      <c r="AA1688">
        <v>27.848579999999998</v>
      </c>
      <c r="AB1688">
        <v>27.832619999999999</v>
      </c>
    </row>
    <row r="1689" spans="2:28" x14ac:dyDescent="0.25">
      <c r="B1689">
        <v>0.76301352657982702</v>
      </c>
      <c r="C1689">
        <v>0.15209452311197999</v>
      </c>
      <c r="D1689" t="s">
        <v>5124</v>
      </c>
      <c r="E1689" t="s">
        <v>5124</v>
      </c>
      <c r="F1689" t="s">
        <v>5125</v>
      </c>
      <c r="G1689" t="s">
        <v>5126</v>
      </c>
      <c r="H1689" t="s">
        <v>7132</v>
      </c>
      <c r="I1689">
        <v>1</v>
      </c>
      <c r="J1689">
        <v>4</v>
      </c>
      <c r="K1689" t="s">
        <v>5123</v>
      </c>
      <c r="L1689">
        <v>9</v>
      </c>
      <c r="M1689">
        <v>9</v>
      </c>
      <c r="N1689">
        <v>9</v>
      </c>
      <c r="O1689">
        <v>18.3</v>
      </c>
      <c r="P1689">
        <v>18.3</v>
      </c>
      <c r="Q1689">
        <v>18.3</v>
      </c>
      <c r="R1689">
        <v>82.897000000000006</v>
      </c>
      <c r="S1689">
        <v>0</v>
      </c>
      <c r="T1689">
        <v>34.661000000000001</v>
      </c>
      <c r="U1689">
        <v>309680000</v>
      </c>
      <c r="V1689">
        <v>21</v>
      </c>
      <c r="W1689">
        <v>25.63749</v>
      </c>
      <c r="X1689">
        <v>25.667090000000002</v>
      </c>
      <c r="Y1689">
        <v>25.75901</v>
      </c>
      <c r="Z1689">
        <v>25.568159999999999</v>
      </c>
      <c r="AA1689">
        <v>25.662510000000001</v>
      </c>
      <c r="AB1689">
        <v>25.376629999999999</v>
      </c>
    </row>
    <row r="1690" spans="2:28" x14ac:dyDescent="0.25">
      <c r="B1690">
        <v>0.84687467323989396</v>
      </c>
      <c r="C1690">
        <v>0.27478408813476601</v>
      </c>
      <c r="D1690" t="s">
        <v>5128</v>
      </c>
      <c r="E1690" t="s">
        <v>5128</v>
      </c>
      <c r="F1690" t="s">
        <v>5129</v>
      </c>
      <c r="G1690" t="s">
        <v>5130</v>
      </c>
      <c r="H1690" t="s">
        <v>7132</v>
      </c>
      <c r="I1690">
        <v>1</v>
      </c>
      <c r="J1690">
        <v>4</v>
      </c>
      <c r="K1690" t="s">
        <v>5127</v>
      </c>
      <c r="L1690">
        <v>6</v>
      </c>
      <c r="M1690">
        <v>6</v>
      </c>
      <c r="N1690">
        <v>6</v>
      </c>
      <c r="O1690">
        <v>27.6</v>
      </c>
      <c r="P1690">
        <v>27.6</v>
      </c>
      <c r="Q1690">
        <v>27.6</v>
      </c>
      <c r="R1690">
        <v>55.238</v>
      </c>
      <c r="S1690">
        <v>0</v>
      </c>
      <c r="T1690">
        <v>53.137999999999998</v>
      </c>
      <c r="U1690">
        <v>389600000</v>
      </c>
      <c r="V1690">
        <v>19</v>
      </c>
      <c r="W1690">
        <v>26.003219999999999</v>
      </c>
      <c r="X1690">
        <v>26.2118</v>
      </c>
      <c r="Y1690">
        <v>25.977319999999999</v>
      </c>
      <c r="Z1690">
        <v>25.581959999999999</v>
      </c>
      <c r="AA1690">
        <v>26.032060000000001</v>
      </c>
      <c r="AB1690">
        <v>25.753969999999999</v>
      </c>
    </row>
    <row r="1691" spans="2:28" x14ac:dyDescent="0.25">
      <c r="B1691">
        <v>1.05110739579958</v>
      </c>
      <c r="C1691">
        <v>-0.48603312174479302</v>
      </c>
      <c r="D1691" t="s">
        <v>5140</v>
      </c>
      <c r="E1691" t="s">
        <v>5140</v>
      </c>
      <c r="F1691" t="s">
        <v>5141</v>
      </c>
      <c r="G1691" t="s">
        <v>5142</v>
      </c>
      <c r="H1691" t="s">
        <v>7132</v>
      </c>
      <c r="I1691">
        <v>1</v>
      </c>
      <c r="J1691">
        <v>4</v>
      </c>
      <c r="K1691" t="s">
        <v>170</v>
      </c>
      <c r="L1691">
        <v>6</v>
      </c>
      <c r="M1691">
        <v>6</v>
      </c>
      <c r="N1691">
        <v>6</v>
      </c>
      <c r="O1691">
        <v>19.8</v>
      </c>
      <c r="P1691">
        <v>19.8</v>
      </c>
      <c r="Q1691">
        <v>19.8</v>
      </c>
      <c r="R1691">
        <v>34.005000000000003</v>
      </c>
      <c r="S1691">
        <v>0</v>
      </c>
      <c r="T1691">
        <v>6.9673999999999996</v>
      </c>
      <c r="U1691">
        <v>169000000</v>
      </c>
      <c r="V1691">
        <v>9</v>
      </c>
      <c r="W1691">
        <v>24.615320000000001</v>
      </c>
      <c r="X1691">
        <v>24.6997</v>
      </c>
      <c r="Y1691">
        <v>24.095549999999999</v>
      </c>
      <c r="Z1691">
        <v>25.08323</v>
      </c>
      <c r="AA1691">
        <v>25.042560000000002</v>
      </c>
      <c r="AB1691">
        <v>24.742889999999999</v>
      </c>
    </row>
    <row r="1692" spans="2:28" x14ac:dyDescent="0.25">
      <c r="B1692">
        <v>2.3952543635549799</v>
      </c>
      <c r="C1692">
        <v>-0.33528582255045702</v>
      </c>
      <c r="D1692" t="s">
        <v>5154</v>
      </c>
      <c r="E1692" t="s">
        <v>5154</v>
      </c>
      <c r="F1692" t="s">
        <v>5155</v>
      </c>
      <c r="G1692" t="s">
        <v>5156</v>
      </c>
      <c r="H1692" t="s">
        <v>7132</v>
      </c>
      <c r="I1692">
        <v>1</v>
      </c>
      <c r="J1692">
        <v>4</v>
      </c>
      <c r="K1692" t="s">
        <v>5153</v>
      </c>
      <c r="L1692">
        <v>9</v>
      </c>
      <c r="M1692">
        <v>9</v>
      </c>
      <c r="N1692">
        <v>9</v>
      </c>
      <c r="O1692">
        <v>25.6</v>
      </c>
      <c r="P1692">
        <v>25.6</v>
      </c>
      <c r="Q1692">
        <v>25.6</v>
      </c>
      <c r="R1692">
        <v>41.655000000000001</v>
      </c>
      <c r="S1692">
        <v>0</v>
      </c>
      <c r="T1692">
        <v>76.287999999999997</v>
      </c>
      <c r="U1692">
        <v>1217900000</v>
      </c>
      <c r="V1692">
        <v>69</v>
      </c>
      <c r="W1692">
        <v>27.383690000000001</v>
      </c>
      <c r="X1692">
        <v>27.307739999999999</v>
      </c>
      <c r="Y1692">
        <v>27.471430000000002</v>
      </c>
      <c r="Z1692">
        <v>27.663910000000001</v>
      </c>
      <c r="AA1692">
        <v>27.767679999999999</v>
      </c>
      <c r="AB1692">
        <v>27.737120000000001</v>
      </c>
    </row>
    <row r="1693" spans="2:28" x14ac:dyDescent="0.25">
      <c r="B1693">
        <v>0.92769902092688505</v>
      </c>
      <c r="C1693">
        <v>0.41337839762369899</v>
      </c>
      <c r="D1693" t="s">
        <v>5166</v>
      </c>
      <c r="E1693" t="s">
        <v>5166</v>
      </c>
      <c r="F1693" t="s">
        <v>5167</v>
      </c>
      <c r="G1693" t="s">
        <v>5168</v>
      </c>
      <c r="H1693" t="s">
        <v>7132</v>
      </c>
      <c r="I1693">
        <v>1</v>
      </c>
      <c r="J1693">
        <v>4</v>
      </c>
      <c r="K1693" t="s">
        <v>5165</v>
      </c>
      <c r="L1693">
        <v>3</v>
      </c>
      <c r="M1693">
        <v>3</v>
      </c>
      <c r="N1693">
        <v>3</v>
      </c>
      <c r="O1693">
        <v>11.4</v>
      </c>
      <c r="P1693">
        <v>11.4</v>
      </c>
      <c r="Q1693">
        <v>11.4</v>
      </c>
      <c r="R1693">
        <v>37.392000000000003</v>
      </c>
      <c r="S1693">
        <v>0</v>
      </c>
      <c r="T1693">
        <v>8.0671999999999997</v>
      </c>
      <c r="U1693">
        <v>133670000</v>
      </c>
      <c r="V1693">
        <v>10</v>
      </c>
      <c r="W1693">
        <v>24.593599999999999</v>
      </c>
      <c r="X1693">
        <v>24.304379999999998</v>
      </c>
      <c r="Y1693">
        <v>24.88646</v>
      </c>
      <c r="Z1693">
        <v>24.073160000000001</v>
      </c>
      <c r="AA1693">
        <v>24.426880000000001</v>
      </c>
      <c r="AB1693">
        <v>24.044270000000001</v>
      </c>
    </row>
    <row r="1694" spans="2:28" x14ac:dyDescent="0.25">
      <c r="B1694">
        <v>1.3566126494841699</v>
      </c>
      <c r="C1694">
        <v>0.539025624593098</v>
      </c>
      <c r="D1694" t="s">
        <v>5170</v>
      </c>
      <c r="E1694" t="s">
        <v>5170</v>
      </c>
      <c r="F1694" t="s">
        <v>5171</v>
      </c>
      <c r="G1694" t="s">
        <v>5172</v>
      </c>
      <c r="H1694" t="s">
        <v>7132</v>
      </c>
      <c r="I1694">
        <v>1</v>
      </c>
      <c r="J1694">
        <v>4</v>
      </c>
      <c r="K1694" t="s">
        <v>5169</v>
      </c>
      <c r="L1694">
        <v>24</v>
      </c>
      <c r="M1694">
        <v>24</v>
      </c>
      <c r="N1694">
        <v>24</v>
      </c>
      <c r="O1694">
        <v>70.400000000000006</v>
      </c>
      <c r="P1694">
        <v>70.400000000000006</v>
      </c>
      <c r="Q1694">
        <v>70.400000000000006</v>
      </c>
      <c r="R1694">
        <v>40.603000000000002</v>
      </c>
      <c r="S1694">
        <v>0</v>
      </c>
      <c r="T1694">
        <v>323.31</v>
      </c>
      <c r="U1694">
        <v>28936000000</v>
      </c>
      <c r="V1694">
        <v>330</v>
      </c>
      <c r="W1694">
        <v>32.307099999999998</v>
      </c>
      <c r="X1694">
        <v>32.375239999999998</v>
      </c>
      <c r="Y1694">
        <v>32.542250000000003</v>
      </c>
      <c r="Z1694">
        <v>31.90042</v>
      </c>
      <c r="AA1694">
        <v>31.55678</v>
      </c>
      <c r="AB1694">
        <v>32.150309999999998</v>
      </c>
    </row>
    <row r="1695" spans="2:28" x14ac:dyDescent="0.25">
      <c r="B1695">
        <v>2.23387300788281</v>
      </c>
      <c r="C1695">
        <v>-0.32980473836262902</v>
      </c>
      <c r="D1695" t="s">
        <v>5181</v>
      </c>
      <c r="E1695" t="s">
        <v>5181</v>
      </c>
      <c r="F1695" t="s">
        <v>5182</v>
      </c>
      <c r="G1695" t="s">
        <v>5183</v>
      </c>
      <c r="H1695" t="s">
        <v>7132</v>
      </c>
      <c r="I1695">
        <v>1</v>
      </c>
      <c r="J1695">
        <v>4</v>
      </c>
      <c r="K1695" t="s">
        <v>5180</v>
      </c>
      <c r="L1695">
        <v>5</v>
      </c>
      <c r="M1695">
        <v>5</v>
      </c>
      <c r="N1695">
        <v>4</v>
      </c>
      <c r="O1695">
        <v>22.5</v>
      </c>
      <c r="P1695">
        <v>22.5</v>
      </c>
      <c r="Q1695">
        <v>19.600000000000001</v>
      </c>
      <c r="R1695">
        <v>29.645</v>
      </c>
      <c r="S1695">
        <v>0</v>
      </c>
      <c r="T1695">
        <v>15.855</v>
      </c>
      <c r="U1695">
        <v>349320000</v>
      </c>
      <c r="V1695">
        <v>28</v>
      </c>
      <c r="W1695">
        <v>25.628589999999999</v>
      </c>
      <c r="X1695">
        <v>25.529399999999999</v>
      </c>
      <c r="Y1695">
        <v>25.586290000000002</v>
      </c>
      <c r="Z1695">
        <v>25.88036</v>
      </c>
      <c r="AA1695">
        <v>26.016970000000001</v>
      </c>
      <c r="AB1695">
        <v>25.836369999999999</v>
      </c>
    </row>
    <row r="1696" spans="2:28" x14ac:dyDescent="0.25">
      <c r="B1696">
        <v>1.3429296675895399</v>
      </c>
      <c r="C1696">
        <v>-0.32444890340169202</v>
      </c>
      <c r="D1696" t="s">
        <v>5185</v>
      </c>
      <c r="E1696" t="s">
        <v>5185</v>
      </c>
      <c r="F1696" t="s">
        <v>5186</v>
      </c>
      <c r="G1696" t="s">
        <v>5187</v>
      </c>
      <c r="H1696" t="s">
        <v>7132</v>
      </c>
      <c r="I1696">
        <v>1</v>
      </c>
      <c r="J1696">
        <v>4</v>
      </c>
      <c r="K1696" t="s">
        <v>5184</v>
      </c>
      <c r="L1696">
        <v>18</v>
      </c>
      <c r="M1696">
        <v>18</v>
      </c>
      <c r="N1696">
        <v>18</v>
      </c>
      <c r="O1696">
        <v>44</v>
      </c>
      <c r="P1696">
        <v>44</v>
      </c>
      <c r="Q1696">
        <v>44</v>
      </c>
      <c r="R1696">
        <v>55.249000000000002</v>
      </c>
      <c r="S1696">
        <v>0</v>
      </c>
      <c r="T1696">
        <v>100.4</v>
      </c>
      <c r="U1696">
        <v>1823600000</v>
      </c>
      <c r="V1696">
        <v>96</v>
      </c>
      <c r="W1696">
        <v>27.869440000000001</v>
      </c>
      <c r="X1696">
        <v>27.940439999999999</v>
      </c>
      <c r="Y1696">
        <v>28.096879999999999</v>
      </c>
      <c r="Z1696">
        <v>28.293510000000001</v>
      </c>
      <c r="AA1696">
        <v>28.45065</v>
      </c>
      <c r="AB1696">
        <v>28.135940000000002</v>
      </c>
    </row>
    <row r="1697" spans="2:28" x14ac:dyDescent="0.25">
      <c r="B1697">
        <v>0.20315770637124</v>
      </c>
      <c r="C1697">
        <v>5.5334726969402198E-2</v>
      </c>
      <c r="D1697" t="s">
        <v>5192</v>
      </c>
      <c r="E1697" t="s">
        <v>5192</v>
      </c>
      <c r="F1697" t="s">
        <v>5193</v>
      </c>
      <c r="G1697" t="s">
        <v>5194</v>
      </c>
      <c r="H1697" t="s">
        <v>7132</v>
      </c>
      <c r="I1697">
        <v>1</v>
      </c>
      <c r="J1697">
        <v>4</v>
      </c>
      <c r="K1697" t="s">
        <v>796</v>
      </c>
      <c r="L1697">
        <v>9</v>
      </c>
      <c r="M1697">
        <v>9</v>
      </c>
      <c r="N1697">
        <v>9</v>
      </c>
      <c r="O1697">
        <v>49.8</v>
      </c>
      <c r="P1697">
        <v>49.8</v>
      </c>
      <c r="Q1697">
        <v>49.8</v>
      </c>
      <c r="R1697">
        <v>24.306999999999999</v>
      </c>
      <c r="S1697">
        <v>0</v>
      </c>
      <c r="T1697">
        <v>42.500999999999998</v>
      </c>
      <c r="U1697">
        <v>1852200000</v>
      </c>
      <c r="V1697">
        <v>56</v>
      </c>
      <c r="W1697">
        <v>28.332319999999999</v>
      </c>
      <c r="X1697">
        <v>28.180489999999999</v>
      </c>
      <c r="Y1697">
        <v>28.087800000000001</v>
      </c>
      <c r="Z1697">
        <v>28.057549999999999</v>
      </c>
      <c r="AA1697">
        <v>28.07816</v>
      </c>
      <c r="AB1697">
        <v>28.2989</v>
      </c>
    </row>
    <row r="1698" spans="2:28" x14ac:dyDescent="0.25">
      <c r="B1698">
        <v>0.367658379390155</v>
      </c>
      <c r="C1698">
        <v>-8.9141845703125E-2</v>
      </c>
      <c r="D1698" t="s">
        <v>5196</v>
      </c>
      <c r="E1698" t="s">
        <v>5196</v>
      </c>
      <c r="F1698" t="s">
        <v>5197</v>
      </c>
      <c r="G1698" t="s">
        <v>5198</v>
      </c>
      <c r="H1698" t="s">
        <v>7132</v>
      </c>
      <c r="I1698">
        <v>1</v>
      </c>
      <c r="J1698">
        <v>4</v>
      </c>
      <c r="K1698" t="s">
        <v>5195</v>
      </c>
      <c r="L1698">
        <v>11</v>
      </c>
      <c r="M1698">
        <v>11</v>
      </c>
      <c r="N1698">
        <v>11</v>
      </c>
      <c r="O1698">
        <v>67.2</v>
      </c>
      <c r="P1698">
        <v>67.2</v>
      </c>
      <c r="Q1698">
        <v>67.2</v>
      </c>
      <c r="R1698">
        <v>20.021000000000001</v>
      </c>
      <c r="S1698">
        <v>0</v>
      </c>
      <c r="T1698">
        <v>88.414000000000001</v>
      </c>
      <c r="U1698">
        <v>4052600000</v>
      </c>
      <c r="V1698">
        <v>97</v>
      </c>
      <c r="W1698">
        <v>29.346209999999999</v>
      </c>
      <c r="X1698">
        <v>29.172070000000001</v>
      </c>
      <c r="Y1698">
        <v>29.165859999999999</v>
      </c>
      <c r="Z1698">
        <v>29.155999999999999</v>
      </c>
      <c r="AA1698">
        <v>29.368379999999998</v>
      </c>
      <c r="AB1698">
        <v>29.42718</v>
      </c>
    </row>
    <row r="1699" spans="2:28" x14ac:dyDescent="0.25">
      <c r="B1699">
        <v>1.58540470346031</v>
      </c>
      <c r="C1699">
        <v>0.34751955668131301</v>
      </c>
      <c r="D1699" t="s">
        <v>5201</v>
      </c>
      <c r="E1699" t="s">
        <v>5201</v>
      </c>
      <c r="F1699" t="s">
        <v>5202</v>
      </c>
      <c r="G1699" t="s">
        <v>5203</v>
      </c>
      <c r="H1699" t="s">
        <v>7132</v>
      </c>
      <c r="I1699">
        <v>1</v>
      </c>
      <c r="J1699">
        <v>4</v>
      </c>
      <c r="K1699" t="s">
        <v>5200</v>
      </c>
      <c r="L1699">
        <v>10</v>
      </c>
      <c r="M1699">
        <v>10</v>
      </c>
      <c r="N1699">
        <v>10</v>
      </c>
      <c r="O1699">
        <v>71.7</v>
      </c>
      <c r="P1699">
        <v>71.7</v>
      </c>
      <c r="Q1699">
        <v>71.7</v>
      </c>
      <c r="R1699">
        <v>12.648</v>
      </c>
      <c r="S1699">
        <v>0</v>
      </c>
      <c r="T1699">
        <v>123.37</v>
      </c>
      <c r="U1699">
        <v>10896000000</v>
      </c>
      <c r="V1699">
        <v>105</v>
      </c>
      <c r="W1699">
        <v>30.730450000000001</v>
      </c>
      <c r="X1699">
        <v>30.985969999999998</v>
      </c>
      <c r="Y1699">
        <v>30.969180000000001</v>
      </c>
      <c r="Z1699">
        <v>30.54121</v>
      </c>
      <c r="AA1699">
        <v>30.4513</v>
      </c>
      <c r="AB1699">
        <v>30.65053</v>
      </c>
    </row>
    <row r="1700" spans="2:28" x14ac:dyDescent="0.25">
      <c r="B1700">
        <v>2.6318211162542702</v>
      </c>
      <c r="C1700">
        <v>-0.35161463419596101</v>
      </c>
      <c r="D1700" t="s">
        <v>5210</v>
      </c>
      <c r="E1700" t="s">
        <v>5210</v>
      </c>
      <c r="F1700" t="s">
        <v>5211</v>
      </c>
      <c r="G1700" t="s">
        <v>5212</v>
      </c>
      <c r="H1700" t="s">
        <v>7132</v>
      </c>
      <c r="I1700">
        <v>1</v>
      </c>
      <c r="J1700">
        <v>4</v>
      </c>
      <c r="K1700" t="s">
        <v>5209</v>
      </c>
      <c r="L1700">
        <v>14</v>
      </c>
      <c r="M1700">
        <v>14</v>
      </c>
      <c r="N1700">
        <v>14</v>
      </c>
      <c r="O1700">
        <v>25.5</v>
      </c>
      <c r="P1700">
        <v>25.5</v>
      </c>
      <c r="Q1700">
        <v>25.5</v>
      </c>
      <c r="R1700">
        <v>67.838999999999999</v>
      </c>
      <c r="S1700">
        <v>0</v>
      </c>
      <c r="T1700">
        <v>61.161999999999999</v>
      </c>
      <c r="U1700">
        <v>939900000</v>
      </c>
      <c r="V1700">
        <v>73</v>
      </c>
      <c r="W1700">
        <v>26.97279</v>
      </c>
      <c r="X1700">
        <v>26.97345</v>
      </c>
      <c r="Y1700">
        <v>27.066299999999998</v>
      </c>
      <c r="Z1700">
        <v>27.431339999999999</v>
      </c>
      <c r="AA1700">
        <v>27.292459999999998</v>
      </c>
      <c r="AB1700">
        <v>27.343589999999999</v>
      </c>
    </row>
    <row r="1701" spans="2:28" x14ac:dyDescent="0.25">
      <c r="B1701">
        <v>0.27701781921912699</v>
      </c>
      <c r="C1701">
        <v>-0.17129707336425801</v>
      </c>
      <c r="D1701" t="s">
        <v>5217</v>
      </c>
      <c r="E1701" t="s">
        <v>5217</v>
      </c>
      <c r="F1701" t="s">
        <v>5218</v>
      </c>
      <c r="G1701" t="s">
        <v>5219</v>
      </c>
      <c r="H1701" t="s">
        <v>7132</v>
      </c>
      <c r="I1701">
        <v>1</v>
      </c>
      <c r="J1701">
        <v>4</v>
      </c>
      <c r="K1701" t="s">
        <v>5216</v>
      </c>
      <c r="L1701">
        <v>8</v>
      </c>
      <c r="M1701">
        <v>8</v>
      </c>
      <c r="N1701">
        <v>8</v>
      </c>
      <c r="O1701">
        <v>26.8</v>
      </c>
      <c r="P1701">
        <v>26.8</v>
      </c>
      <c r="Q1701">
        <v>26.8</v>
      </c>
      <c r="R1701">
        <v>42.572000000000003</v>
      </c>
      <c r="S1701">
        <v>0</v>
      </c>
      <c r="T1701">
        <v>25.51</v>
      </c>
      <c r="U1701">
        <v>488220000</v>
      </c>
      <c r="V1701">
        <v>22</v>
      </c>
      <c r="W1701">
        <v>26.153369999999999</v>
      </c>
      <c r="X1701">
        <v>25.968160000000001</v>
      </c>
      <c r="Y1701">
        <v>26.374790000000001</v>
      </c>
      <c r="Z1701">
        <v>26.664919999999999</v>
      </c>
      <c r="AA1701">
        <v>26.42352</v>
      </c>
      <c r="AB1701">
        <v>25.921769999999999</v>
      </c>
    </row>
    <row r="1702" spans="2:28" x14ac:dyDescent="0.25">
      <c r="B1702">
        <v>0.54096494494487402</v>
      </c>
      <c r="C1702">
        <v>0.12998708089192901</v>
      </c>
      <c r="D1702" t="s">
        <v>5231</v>
      </c>
      <c r="E1702" t="s">
        <v>5231</v>
      </c>
      <c r="F1702" t="s">
        <v>5232</v>
      </c>
      <c r="G1702" t="s">
        <v>5233</v>
      </c>
      <c r="H1702" t="s">
        <v>7132</v>
      </c>
      <c r="I1702">
        <v>1</v>
      </c>
      <c r="J1702">
        <v>4</v>
      </c>
      <c r="K1702" t="s">
        <v>3918</v>
      </c>
      <c r="L1702">
        <v>7</v>
      </c>
      <c r="M1702">
        <v>7</v>
      </c>
      <c r="N1702">
        <v>7</v>
      </c>
      <c r="O1702">
        <v>16</v>
      </c>
      <c r="P1702">
        <v>16</v>
      </c>
      <c r="Q1702">
        <v>16</v>
      </c>
      <c r="R1702">
        <v>48.206000000000003</v>
      </c>
      <c r="S1702">
        <v>0</v>
      </c>
      <c r="T1702">
        <v>7.1821999999999999</v>
      </c>
      <c r="U1702">
        <v>165100000</v>
      </c>
      <c r="V1702">
        <v>24</v>
      </c>
      <c r="W1702">
        <v>24.64124</v>
      </c>
      <c r="X1702">
        <v>24.690300000000001</v>
      </c>
      <c r="Y1702">
        <v>24.97071</v>
      </c>
      <c r="Z1702">
        <v>24.638929999999998</v>
      </c>
      <c r="AA1702">
        <v>24.683350000000001</v>
      </c>
      <c r="AB1702">
        <v>24.590009999999999</v>
      </c>
    </row>
    <row r="1703" spans="2:28" x14ac:dyDescent="0.25">
      <c r="B1703">
        <v>0.52996895927002396</v>
      </c>
      <c r="C1703">
        <v>0.77348518371581998</v>
      </c>
      <c r="D1703" t="s">
        <v>5234</v>
      </c>
      <c r="E1703" t="s">
        <v>5234</v>
      </c>
      <c r="F1703" t="s">
        <v>5235</v>
      </c>
      <c r="G1703" t="s">
        <v>5236</v>
      </c>
      <c r="H1703" t="s">
        <v>7132</v>
      </c>
      <c r="I1703">
        <v>1</v>
      </c>
      <c r="J1703">
        <v>4</v>
      </c>
      <c r="K1703" t="s">
        <v>4450</v>
      </c>
      <c r="L1703">
        <v>6</v>
      </c>
      <c r="M1703">
        <v>6</v>
      </c>
      <c r="N1703">
        <v>6</v>
      </c>
      <c r="O1703">
        <v>30.3</v>
      </c>
      <c r="P1703">
        <v>30.3</v>
      </c>
      <c r="Q1703">
        <v>30.3</v>
      </c>
      <c r="R1703">
        <v>28.803000000000001</v>
      </c>
      <c r="S1703">
        <v>0</v>
      </c>
      <c r="T1703">
        <v>22.222999999999999</v>
      </c>
      <c r="U1703">
        <v>281860000</v>
      </c>
      <c r="V1703">
        <v>17</v>
      </c>
      <c r="W1703">
        <v>25.72559</v>
      </c>
      <c r="X1703">
        <v>25.649850000000001</v>
      </c>
      <c r="Y1703">
        <v>25.69482</v>
      </c>
      <c r="Z1703">
        <v>25.64752</v>
      </c>
      <c r="AA1703">
        <v>23.636220000000002</v>
      </c>
      <c r="AB1703">
        <v>25.466069999999998</v>
      </c>
    </row>
    <row r="1704" spans="2:28" x14ac:dyDescent="0.25">
      <c r="B1704">
        <v>0.470934655225898</v>
      </c>
      <c r="C1704">
        <v>0.83698463439941395</v>
      </c>
      <c r="D1704" t="s">
        <v>5240</v>
      </c>
      <c r="E1704" t="s">
        <v>5240</v>
      </c>
      <c r="F1704" t="s">
        <v>5241</v>
      </c>
      <c r="G1704" t="s">
        <v>5242</v>
      </c>
      <c r="H1704" t="s">
        <v>7132</v>
      </c>
      <c r="I1704">
        <v>1</v>
      </c>
      <c r="J1704">
        <v>4</v>
      </c>
      <c r="K1704" t="s">
        <v>4450</v>
      </c>
      <c r="L1704">
        <v>2</v>
      </c>
      <c r="M1704">
        <v>2</v>
      </c>
      <c r="N1704">
        <v>2</v>
      </c>
      <c r="O1704">
        <v>10.1</v>
      </c>
      <c r="P1704">
        <v>10.1</v>
      </c>
      <c r="Q1704">
        <v>10.1</v>
      </c>
      <c r="R1704">
        <v>39.109000000000002</v>
      </c>
      <c r="S1704">
        <v>0</v>
      </c>
      <c r="T1704">
        <v>8.9702000000000002</v>
      </c>
      <c r="U1704">
        <v>217350000</v>
      </c>
      <c r="V1704">
        <v>12</v>
      </c>
      <c r="W1704">
        <v>24.982330000000001</v>
      </c>
      <c r="X1704">
        <v>25.638819999999999</v>
      </c>
      <c r="Y1704">
        <v>25.61383</v>
      </c>
      <c r="Z1704">
        <v>23.09741</v>
      </c>
      <c r="AA1704">
        <v>25.256519999999998</v>
      </c>
      <c r="AB1704">
        <v>25.370090000000001</v>
      </c>
    </row>
    <row r="1705" spans="2:28" x14ac:dyDescent="0.25">
      <c r="B1705">
        <v>0.67813003009434103</v>
      </c>
      <c r="C1705">
        <v>-0.42202313741048098</v>
      </c>
      <c r="D1705" t="s">
        <v>5250</v>
      </c>
      <c r="E1705" t="s">
        <v>5250</v>
      </c>
      <c r="F1705" t="s">
        <v>5251</v>
      </c>
      <c r="G1705" t="s">
        <v>5252</v>
      </c>
      <c r="H1705" t="s">
        <v>7132</v>
      </c>
      <c r="I1705">
        <v>1</v>
      </c>
      <c r="J1705">
        <v>4</v>
      </c>
      <c r="K1705" t="s">
        <v>5249</v>
      </c>
      <c r="L1705">
        <v>9</v>
      </c>
      <c r="M1705">
        <v>9</v>
      </c>
      <c r="N1705">
        <v>9</v>
      </c>
      <c r="O1705">
        <v>7.3</v>
      </c>
      <c r="P1705">
        <v>7.3</v>
      </c>
      <c r="Q1705">
        <v>7.3</v>
      </c>
      <c r="R1705">
        <v>145.81</v>
      </c>
      <c r="S1705">
        <v>0</v>
      </c>
      <c r="T1705">
        <v>14.624000000000001</v>
      </c>
      <c r="U1705">
        <v>127110000</v>
      </c>
      <c r="V1705">
        <v>12</v>
      </c>
      <c r="W1705">
        <v>24.378489999999999</v>
      </c>
      <c r="X1705">
        <v>23.603059999999999</v>
      </c>
      <c r="Y1705">
        <v>24.113779999999998</v>
      </c>
      <c r="Z1705">
        <v>24.137119999999999</v>
      </c>
      <c r="AA1705">
        <v>24.515930000000001</v>
      </c>
      <c r="AB1705">
        <v>24.708359999999999</v>
      </c>
    </row>
    <row r="1706" spans="2:28" x14ac:dyDescent="0.25">
      <c r="B1706">
        <v>6.2187872380472901E-2</v>
      </c>
      <c r="C1706">
        <v>-8.9331944783527503E-2</v>
      </c>
      <c r="D1706" t="s">
        <v>5253</v>
      </c>
      <c r="E1706" t="s">
        <v>5253</v>
      </c>
      <c r="F1706" t="s">
        <v>5254</v>
      </c>
      <c r="G1706" t="s">
        <v>5255</v>
      </c>
      <c r="H1706" t="s">
        <v>7132</v>
      </c>
      <c r="I1706">
        <v>1</v>
      </c>
      <c r="J1706">
        <v>4</v>
      </c>
      <c r="L1706">
        <v>3</v>
      </c>
      <c r="M1706">
        <v>3</v>
      </c>
      <c r="N1706">
        <v>3</v>
      </c>
      <c r="O1706">
        <v>10.1</v>
      </c>
      <c r="P1706">
        <v>10.1</v>
      </c>
      <c r="Q1706">
        <v>10.1</v>
      </c>
      <c r="R1706">
        <v>39.165999999999997</v>
      </c>
      <c r="S1706">
        <v>0</v>
      </c>
      <c r="T1706">
        <v>5.2573999999999996</v>
      </c>
      <c r="U1706">
        <v>79436000</v>
      </c>
      <c r="V1706">
        <v>12</v>
      </c>
      <c r="W1706">
        <v>22.821100000000001</v>
      </c>
      <c r="X1706">
        <v>24.067679999999999</v>
      </c>
      <c r="Y1706">
        <v>23.694559999999999</v>
      </c>
      <c r="Z1706">
        <v>23.082059999999998</v>
      </c>
      <c r="AA1706">
        <v>23.534569999999999</v>
      </c>
      <c r="AB1706">
        <v>24.234690000000001</v>
      </c>
    </row>
    <row r="1707" spans="2:28" x14ac:dyDescent="0.25">
      <c r="B1707">
        <v>1.0058778825180199</v>
      </c>
      <c r="C1707">
        <v>-0.35440254211425798</v>
      </c>
      <c r="D1707" t="s">
        <v>5261</v>
      </c>
      <c r="E1707" t="s">
        <v>5261</v>
      </c>
      <c r="F1707" t="s">
        <v>5262</v>
      </c>
      <c r="G1707" t="s">
        <v>5263</v>
      </c>
      <c r="H1707" t="s">
        <v>7132</v>
      </c>
      <c r="I1707">
        <v>1</v>
      </c>
      <c r="J1707">
        <v>4</v>
      </c>
      <c r="K1707" t="s">
        <v>5260</v>
      </c>
      <c r="L1707">
        <v>18</v>
      </c>
      <c r="M1707">
        <v>18</v>
      </c>
      <c r="N1707">
        <v>18</v>
      </c>
      <c r="O1707">
        <v>14</v>
      </c>
      <c r="P1707">
        <v>14</v>
      </c>
      <c r="Q1707">
        <v>14</v>
      </c>
      <c r="R1707">
        <v>172.88</v>
      </c>
      <c r="S1707">
        <v>0</v>
      </c>
      <c r="T1707">
        <v>71.027000000000001</v>
      </c>
      <c r="U1707">
        <v>608670000</v>
      </c>
      <c r="V1707">
        <v>51</v>
      </c>
      <c r="W1707">
        <v>26.470770000000002</v>
      </c>
      <c r="X1707">
        <v>26.345749999999999</v>
      </c>
      <c r="Y1707">
        <v>26.194489999999998</v>
      </c>
      <c r="Z1707">
        <v>26.466919999999998</v>
      </c>
      <c r="AA1707">
        <v>26.9619</v>
      </c>
      <c r="AB1707">
        <v>26.645399999999999</v>
      </c>
    </row>
    <row r="1708" spans="2:28" x14ac:dyDescent="0.25">
      <c r="B1708">
        <v>1.9151783796894499</v>
      </c>
      <c r="C1708">
        <v>-0.231171925862629</v>
      </c>
      <c r="D1708" t="s">
        <v>5264</v>
      </c>
      <c r="E1708" t="s">
        <v>5264</v>
      </c>
      <c r="F1708" t="s">
        <v>5265</v>
      </c>
      <c r="G1708" t="s">
        <v>5266</v>
      </c>
      <c r="H1708" t="s">
        <v>7132</v>
      </c>
      <c r="I1708">
        <v>1</v>
      </c>
      <c r="J1708">
        <v>4</v>
      </c>
      <c r="K1708" t="s">
        <v>62</v>
      </c>
      <c r="L1708">
        <v>8</v>
      </c>
      <c r="M1708">
        <v>8</v>
      </c>
      <c r="N1708">
        <v>8</v>
      </c>
      <c r="O1708">
        <v>69.8</v>
      </c>
      <c r="P1708">
        <v>69.8</v>
      </c>
      <c r="Q1708">
        <v>69.8</v>
      </c>
      <c r="R1708">
        <v>20.373999999999999</v>
      </c>
      <c r="S1708">
        <v>0</v>
      </c>
      <c r="T1708">
        <v>67.238</v>
      </c>
      <c r="U1708">
        <v>1357600000</v>
      </c>
      <c r="V1708">
        <v>47</v>
      </c>
      <c r="W1708">
        <v>27.663630000000001</v>
      </c>
      <c r="X1708">
        <v>27.538900000000002</v>
      </c>
      <c r="Y1708">
        <v>27.58764</v>
      </c>
      <c r="Z1708">
        <v>27.872260000000001</v>
      </c>
      <c r="AA1708">
        <v>27.860890000000001</v>
      </c>
      <c r="AB1708">
        <v>27.750530000000001</v>
      </c>
    </row>
    <row r="1709" spans="2:28" x14ac:dyDescent="0.25">
      <c r="B1709">
        <v>0.57483817642776402</v>
      </c>
      <c r="C1709">
        <v>-0.22871971130371099</v>
      </c>
      <c r="D1709" t="s">
        <v>5268</v>
      </c>
      <c r="E1709" t="s">
        <v>5268</v>
      </c>
      <c r="F1709" t="s">
        <v>5269</v>
      </c>
      <c r="G1709" t="s">
        <v>5270</v>
      </c>
      <c r="H1709" t="s">
        <v>7132</v>
      </c>
      <c r="I1709">
        <v>1</v>
      </c>
      <c r="J1709">
        <v>4</v>
      </c>
      <c r="K1709" t="s">
        <v>5267</v>
      </c>
      <c r="L1709">
        <v>12</v>
      </c>
      <c r="M1709">
        <v>12</v>
      </c>
      <c r="N1709">
        <v>12</v>
      </c>
      <c r="O1709">
        <v>78.400000000000006</v>
      </c>
      <c r="P1709">
        <v>78.400000000000006</v>
      </c>
      <c r="Q1709">
        <v>78.400000000000006</v>
      </c>
      <c r="R1709">
        <v>23.407</v>
      </c>
      <c r="S1709">
        <v>0</v>
      </c>
      <c r="T1709">
        <v>150.26</v>
      </c>
      <c r="U1709">
        <v>3569700000</v>
      </c>
      <c r="V1709">
        <v>95</v>
      </c>
      <c r="W1709">
        <v>28.821349999999999</v>
      </c>
      <c r="X1709">
        <v>28.98133</v>
      </c>
      <c r="Y1709">
        <v>29.080960000000001</v>
      </c>
      <c r="Z1709">
        <v>28.974129999999999</v>
      </c>
      <c r="AA1709">
        <v>29.502870000000001</v>
      </c>
      <c r="AB1709">
        <v>29.0928</v>
      </c>
    </row>
    <row r="1710" spans="2:28" x14ac:dyDescent="0.25">
      <c r="B1710">
        <v>2.9397015082531099E-2</v>
      </c>
      <c r="C1710">
        <v>-2.3831049601238202E-2</v>
      </c>
      <c r="D1710" t="s">
        <v>5272</v>
      </c>
      <c r="E1710" t="s">
        <v>5272</v>
      </c>
      <c r="F1710" t="s">
        <v>5273</v>
      </c>
      <c r="G1710" t="s">
        <v>5274</v>
      </c>
      <c r="H1710" t="s">
        <v>7132</v>
      </c>
      <c r="I1710">
        <v>1</v>
      </c>
      <c r="J1710">
        <v>4</v>
      </c>
      <c r="K1710" t="s">
        <v>5271</v>
      </c>
      <c r="L1710">
        <v>15</v>
      </c>
      <c r="M1710">
        <v>15</v>
      </c>
      <c r="N1710">
        <v>15</v>
      </c>
      <c r="O1710">
        <v>8.4</v>
      </c>
      <c r="P1710">
        <v>8.4</v>
      </c>
      <c r="Q1710">
        <v>8.4</v>
      </c>
      <c r="R1710">
        <v>273.61</v>
      </c>
      <c r="S1710">
        <v>0</v>
      </c>
      <c r="T1710">
        <v>30.806000000000001</v>
      </c>
      <c r="U1710">
        <v>268020000</v>
      </c>
      <c r="V1710">
        <v>19</v>
      </c>
      <c r="W1710">
        <v>25.51042</v>
      </c>
      <c r="X1710">
        <v>24.797339999999998</v>
      </c>
      <c r="Y1710">
        <v>25.653410000000001</v>
      </c>
      <c r="Z1710">
        <v>25.416799999999999</v>
      </c>
      <c r="AA1710">
        <v>25.401579999999999</v>
      </c>
      <c r="AB1710">
        <v>25.214269999999999</v>
      </c>
    </row>
    <row r="1711" spans="2:28" x14ac:dyDescent="0.25">
      <c r="B1711">
        <v>0.113421723692381</v>
      </c>
      <c r="C1711">
        <v>3.5404205322265597E-2</v>
      </c>
      <c r="D1711" t="s">
        <v>5278</v>
      </c>
      <c r="E1711" t="s">
        <v>5278</v>
      </c>
      <c r="F1711" t="s">
        <v>5279</v>
      </c>
      <c r="G1711" t="s">
        <v>5280</v>
      </c>
      <c r="H1711" t="s">
        <v>7132</v>
      </c>
      <c r="I1711">
        <v>1</v>
      </c>
      <c r="J1711">
        <v>4</v>
      </c>
      <c r="K1711" t="s">
        <v>1140</v>
      </c>
      <c r="L1711">
        <v>10</v>
      </c>
      <c r="M1711">
        <v>10</v>
      </c>
      <c r="N1711">
        <v>10</v>
      </c>
      <c r="O1711">
        <v>63.2</v>
      </c>
      <c r="P1711">
        <v>63.2</v>
      </c>
      <c r="Q1711">
        <v>63.2</v>
      </c>
      <c r="R1711">
        <v>8.4688999999999997</v>
      </c>
      <c r="S1711">
        <v>0</v>
      </c>
      <c r="T1711">
        <v>174.45</v>
      </c>
      <c r="U1711">
        <v>34116000000</v>
      </c>
      <c r="V1711">
        <v>232</v>
      </c>
      <c r="W1711">
        <v>32.230800000000002</v>
      </c>
      <c r="X1711">
        <v>32.230350000000001</v>
      </c>
      <c r="Y1711">
        <v>32.47634</v>
      </c>
      <c r="Z1711">
        <v>32.247680000000003</v>
      </c>
      <c r="AA1711">
        <v>32.158819999999999</v>
      </c>
      <c r="AB1711">
        <v>32.424770000000002</v>
      </c>
    </row>
    <row r="1712" spans="2:28" x14ac:dyDescent="0.25">
      <c r="B1712">
        <v>0.15593195582159999</v>
      </c>
      <c r="C1712">
        <v>9.1252644856769594E-2</v>
      </c>
      <c r="D1712" t="s">
        <v>5282</v>
      </c>
      <c r="E1712" t="s">
        <v>5282</v>
      </c>
      <c r="F1712" t="s">
        <v>5283</v>
      </c>
      <c r="G1712" t="s">
        <v>5284</v>
      </c>
      <c r="H1712" t="s">
        <v>7132</v>
      </c>
      <c r="I1712">
        <v>1</v>
      </c>
      <c r="J1712">
        <v>4</v>
      </c>
      <c r="K1712" t="s">
        <v>5281</v>
      </c>
      <c r="L1712">
        <v>5</v>
      </c>
      <c r="M1712">
        <v>5</v>
      </c>
      <c r="N1712">
        <v>5</v>
      </c>
      <c r="O1712">
        <v>65.5</v>
      </c>
      <c r="P1712">
        <v>65.5</v>
      </c>
      <c r="Q1712">
        <v>65.5</v>
      </c>
      <c r="R1712">
        <v>15.537000000000001</v>
      </c>
      <c r="S1712">
        <v>0</v>
      </c>
      <c r="T1712">
        <v>38.319000000000003</v>
      </c>
      <c r="U1712">
        <v>942870000</v>
      </c>
      <c r="V1712">
        <v>22</v>
      </c>
      <c r="W1712">
        <v>27.044270000000001</v>
      </c>
      <c r="X1712">
        <v>27.200320000000001</v>
      </c>
      <c r="Y1712">
        <v>27.48808</v>
      </c>
      <c r="Z1712">
        <v>27.105399999999999</v>
      </c>
      <c r="AA1712">
        <v>26.874199999999998</v>
      </c>
      <c r="AB1712">
        <v>27.479310000000002</v>
      </c>
    </row>
    <row r="1713" spans="2:28" x14ac:dyDescent="0.25">
      <c r="B1713">
        <v>0.90020742650613805</v>
      </c>
      <c r="C1713">
        <v>0.25766372680664101</v>
      </c>
      <c r="D1713" t="s">
        <v>5290</v>
      </c>
      <c r="E1713" t="s">
        <v>5290</v>
      </c>
      <c r="F1713" t="s">
        <v>5291</v>
      </c>
      <c r="G1713" t="s">
        <v>5292</v>
      </c>
      <c r="H1713" t="s">
        <v>7132</v>
      </c>
      <c r="I1713">
        <v>1</v>
      </c>
      <c r="J1713">
        <v>4</v>
      </c>
      <c r="K1713" t="s">
        <v>5289</v>
      </c>
      <c r="L1713">
        <v>6</v>
      </c>
      <c r="M1713">
        <v>6</v>
      </c>
      <c r="N1713">
        <v>6</v>
      </c>
      <c r="O1713">
        <v>37.5</v>
      </c>
      <c r="P1713">
        <v>37.5</v>
      </c>
      <c r="Q1713">
        <v>37.5</v>
      </c>
      <c r="R1713">
        <v>21.422999999999998</v>
      </c>
      <c r="S1713">
        <v>0</v>
      </c>
      <c r="T1713">
        <v>67.938999999999993</v>
      </c>
      <c r="U1713">
        <v>1279100000</v>
      </c>
      <c r="V1713">
        <v>66</v>
      </c>
      <c r="W1713">
        <v>27.8079</v>
      </c>
      <c r="X1713">
        <v>27.705760000000001</v>
      </c>
      <c r="Y1713">
        <v>27.79965</v>
      </c>
      <c r="Z1713">
        <v>27.396640000000001</v>
      </c>
      <c r="AA1713">
        <v>27.371770000000001</v>
      </c>
      <c r="AB1713">
        <v>27.771909999999998</v>
      </c>
    </row>
    <row r="1714" spans="2:28" x14ac:dyDescent="0.25">
      <c r="B1714">
        <v>0.214948794043648</v>
      </c>
      <c r="C1714">
        <v>0.14699172973632799</v>
      </c>
      <c r="D1714" t="s">
        <v>5293</v>
      </c>
      <c r="E1714" t="s">
        <v>5293</v>
      </c>
      <c r="F1714" t="s">
        <v>5294</v>
      </c>
      <c r="G1714" t="s">
        <v>5295</v>
      </c>
      <c r="H1714" t="s">
        <v>7132</v>
      </c>
      <c r="I1714">
        <v>1</v>
      </c>
      <c r="J1714">
        <v>4</v>
      </c>
      <c r="K1714" t="s">
        <v>718</v>
      </c>
      <c r="L1714">
        <v>13</v>
      </c>
      <c r="M1714">
        <v>13</v>
      </c>
      <c r="N1714">
        <v>13</v>
      </c>
      <c r="O1714">
        <v>60.9</v>
      </c>
      <c r="P1714">
        <v>60.9</v>
      </c>
      <c r="Q1714">
        <v>60.9</v>
      </c>
      <c r="R1714">
        <v>20.809000000000001</v>
      </c>
      <c r="S1714">
        <v>0</v>
      </c>
      <c r="T1714">
        <v>40.491</v>
      </c>
      <c r="U1714">
        <v>6128300000</v>
      </c>
      <c r="V1714">
        <v>96</v>
      </c>
      <c r="W1714">
        <v>29.677779999999998</v>
      </c>
      <c r="X1714">
        <v>29.955739999999999</v>
      </c>
      <c r="Y1714">
        <v>30.286259999999999</v>
      </c>
      <c r="Z1714">
        <v>29.670559999999998</v>
      </c>
      <c r="AA1714">
        <v>30.221699999999998</v>
      </c>
      <c r="AB1714">
        <v>29.586539999999999</v>
      </c>
    </row>
    <row r="1715" spans="2:28" x14ac:dyDescent="0.25">
      <c r="B1715">
        <v>0.129170134219143</v>
      </c>
      <c r="C1715">
        <v>0.107472101847332</v>
      </c>
      <c r="D1715" t="s">
        <v>5296</v>
      </c>
      <c r="E1715" t="s">
        <v>5296</v>
      </c>
      <c r="F1715" t="s">
        <v>5297</v>
      </c>
      <c r="G1715" t="s">
        <v>5298</v>
      </c>
      <c r="H1715" t="s">
        <v>7132</v>
      </c>
      <c r="I1715">
        <v>1</v>
      </c>
      <c r="J1715">
        <v>4</v>
      </c>
      <c r="K1715" t="s">
        <v>1931</v>
      </c>
      <c r="L1715">
        <v>3</v>
      </c>
      <c r="M1715">
        <v>3</v>
      </c>
      <c r="N1715">
        <v>3</v>
      </c>
      <c r="O1715">
        <v>40</v>
      </c>
      <c r="P1715">
        <v>40</v>
      </c>
      <c r="Q1715">
        <v>40</v>
      </c>
      <c r="R1715">
        <v>11.967000000000001</v>
      </c>
      <c r="S1715">
        <v>0</v>
      </c>
      <c r="T1715">
        <v>22.582999999999998</v>
      </c>
      <c r="U1715">
        <v>963620000</v>
      </c>
      <c r="V1715">
        <v>56</v>
      </c>
      <c r="W1715">
        <v>27.074490000000001</v>
      </c>
      <c r="X1715">
        <v>27.32929</v>
      </c>
      <c r="Y1715">
        <v>27.389520000000001</v>
      </c>
      <c r="Z1715">
        <v>27.159140000000001</v>
      </c>
      <c r="AA1715">
        <v>26.6539</v>
      </c>
      <c r="AB1715">
        <v>27.65785</v>
      </c>
    </row>
    <row r="1716" spans="2:28" x14ac:dyDescent="0.25">
      <c r="B1716">
        <v>0.94826262923286597</v>
      </c>
      <c r="C1716">
        <v>0.26230049133300798</v>
      </c>
      <c r="D1716" t="s">
        <v>5303</v>
      </c>
      <c r="E1716" t="s">
        <v>5303</v>
      </c>
      <c r="F1716" t="s">
        <v>5304</v>
      </c>
      <c r="G1716" t="s">
        <v>5305</v>
      </c>
      <c r="H1716" t="s">
        <v>7132</v>
      </c>
      <c r="I1716">
        <v>1</v>
      </c>
      <c r="J1716">
        <v>4</v>
      </c>
      <c r="K1716" t="s">
        <v>4397</v>
      </c>
      <c r="L1716">
        <v>13</v>
      </c>
      <c r="M1716">
        <v>13</v>
      </c>
      <c r="N1716">
        <v>13</v>
      </c>
      <c r="O1716">
        <v>57.7</v>
      </c>
      <c r="P1716">
        <v>57.7</v>
      </c>
      <c r="Q1716">
        <v>57.7</v>
      </c>
      <c r="R1716">
        <v>33.316000000000003</v>
      </c>
      <c r="S1716">
        <v>0</v>
      </c>
      <c r="T1716">
        <v>46.039000000000001</v>
      </c>
      <c r="U1716">
        <v>1057300000</v>
      </c>
      <c r="V1716">
        <v>57</v>
      </c>
      <c r="W1716">
        <v>27.55932</v>
      </c>
      <c r="X1716">
        <v>27.297540000000001</v>
      </c>
      <c r="Y1716">
        <v>27.69378</v>
      </c>
      <c r="Z1716">
        <v>27.230869999999999</v>
      </c>
      <c r="AA1716">
        <v>27.170349999999999</v>
      </c>
      <c r="AB1716">
        <v>27.36252</v>
      </c>
    </row>
    <row r="1717" spans="2:28" x14ac:dyDescent="0.25">
      <c r="B1717">
        <v>0.12659892676374801</v>
      </c>
      <c r="C1717">
        <v>-5.5971145629882799E-2</v>
      </c>
      <c r="D1717" t="s">
        <v>5307</v>
      </c>
      <c r="E1717" t="s">
        <v>5307</v>
      </c>
      <c r="F1717" t="s">
        <v>5308</v>
      </c>
      <c r="G1717" t="s">
        <v>5309</v>
      </c>
      <c r="H1717" t="s">
        <v>7132</v>
      </c>
      <c r="I1717">
        <v>1</v>
      </c>
      <c r="J1717">
        <v>4</v>
      </c>
      <c r="K1717" t="s">
        <v>5306</v>
      </c>
      <c r="L1717">
        <v>3</v>
      </c>
      <c r="M1717">
        <v>3</v>
      </c>
      <c r="N1717">
        <v>3</v>
      </c>
      <c r="O1717">
        <v>29.1</v>
      </c>
      <c r="P1717">
        <v>29.1</v>
      </c>
      <c r="Q1717">
        <v>29.1</v>
      </c>
      <c r="R1717">
        <v>16.288</v>
      </c>
      <c r="S1717">
        <v>0</v>
      </c>
      <c r="T1717">
        <v>10.057</v>
      </c>
      <c r="U1717">
        <v>301560000</v>
      </c>
      <c r="V1717">
        <v>14</v>
      </c>
      <c r="W1717">
        <v>25.541260000000001</v>
      </c>
      <c r="X1717">
        <v>25.315580000000001</v>
      </c>
      <c r="Y1717">
        <v>25.73921</v>
      </c>
      <c r="Z1717">
        <v>25.611470000000001</v>
      </c>
      <c r="AA1717">
        <v>25.75901</v>
      </c>
      <c r="AB1717">
        <v>25.39349</v>
      </c>
    </row>
    <row r="1718" spans="2:28" x14ac:dyDescent="0.25">
      <c r="B1718">
        <v>6.2761844760951799E-2</v>
      </c>
      <c r="C1718">
        <v>1.8087387084960899E-2</v>
      </c>
      <c r="D1718" t="s">
        <v>5311</v>
      </c>
      <c r="E1718" t="s">
        <v>5311</v>
      </c>
      <c r="F1718" t="s">
        <v>5312</v>
      </c>
      <c r="G1718" t="s">
        <v>5313</v>
      </c>
      <c r="H1718" t="s">
        <v>7132</v>
      </c>
      <c r="I1718">
        <v>1</v>
      </c>
      <c r="J1718">
        <v>4</v>
      </c>
      <c r="K1718" t="s">
        <v>5310</v>
      </c>
      <c r="L1718">
        <v>18</v>
      </c>
      <c r="M1718">
        <v>18</v>
      </c>
      <c r="N1718">
        <v>18</v>
      </c>
      <c r="O1718">
        <v>47.4</v>
      </c>
      <c r="P1718">
        <v>47.4</v>
      </c>
      <c r="Q1718">
        <v>47.4</v>
      </c>
      <c r="R1718">
        <v>56.140999999999998</v>
      </c>
      <c r="S1718">
        <v>0</v>
      </c>
      <c r="T1718">
        <v>84.352999999999994</v>
      </c>
      <c r="U1718">
        <v>3710200000</v>
      </c>
      <c r="V1718">
        <v>96</v>
      </c>
      <c r="W1718">
        <v>29.192609999999998</v>
      </c>
      <c r="X1718">
        <v>29.063659999999999</v>
      </c>
      <c r="Y1718">
        <v>29.35989</v>
      </c>
      <c r="Z1718">
        <v>29.167539999999999</v>
      </c>
      <c r="AA1718">
        <v>29.109259999999999</v>
      </c>
      <c r="AB1718">
        <v>29.28509</v>
      </c>
    </row>
    <row r="1719" spans="2:28" x14ac:dyDescent="0.25">
      <c r="B1719">
        <v>0.29780837713380998</v>
      </c>
      <c r="C1719">
        <v>0.86763127644856997</v>
      </c>
      <c r="D1719" t="s">
        <v>5314</v>
      </c>
      <c r="E1719" t="s">
        <v>5314</v>
      </c>
      <c r="F1719" t="s">
        <v>5315</v>
      </c>
      <c r="G1719" t="s">
        <v>5316</v>
      </c>
      <c r="H1719" t="s">
        <v>7132</v>
      </c>
      <c r="I1719">
        <v>1</v>
      </c>
      <c r="J1719">
        <v>4</v>
      </c>
      <c r="K1719" t="s">
        <v>4060</v>
      </c>
      <c r="L1719">
        <v>6</v>
      </c>
      <c r="M1719">
        <v>6</v>
      </c>
      <c r="N1719">
        <v>6</v>
      </c>
      <c r="O1719">
        <v>31.5</v>
      </c>
      <c r="P1719">
        <v>31.5</v>
      </c>
      <c r="Q1719">
        <v>31.5</v>
      </c>
      <c r="R1719">
        <v>24.943999999999999</v>
      </c>
      <c r="S1719">
        <v>0</v>
      </c>
      <c r="T1719">
        <v>14.648</v>
      </c>
      <c r="U1719">
        <v>207820000</v>
      </c>
      <c r="V1719">
        <v>8</v>
      </c>
      <c r="W1719">
        <v>25.080259999999999</v>
      </c>
      <c r="X1719">
        <v>25.210629999999998</v>
      </c>
      <c r="Y1719">
        <v>24.921299999999999</v>
      </c>
      <c r="Z1719">
        <v>25.35867</v>
      </c>
      <c r="AA1719">
        <v>21.844650000000001</v>
      </c>
      <c r="AB1719">
        <v>25.40597</v>
      </c>
    </row>
    <row r="1720" spans="2:28" x14ac:dyDescent="0.25">
      <c r="B1720">
        <v>0.15720741457389001</v>
      </c>
      <c r="C1720">
        <v>-9.1164906819660302E-2</v>
      </c>
      <c r="D1720" t="s">
        <v>5318</v>
      </c>
      <c r="E1720" t="s">
        <v>5318</v>
      </c>
      <c r="F1720" t="s">
        <v>5319</v>
      </c>
      <c r="G1720" t="s">
        <v>5320</v>
      </c>
      <c r="H1720" t="s">
        <v>7132</v>
      </c>
      <c r="I1720">
        <v>1</v>
      </c>
      <c r="J1720">
        <v>4</v>
      </c>
      <c r="K1720" t="s">
        <v>5317</v>
      </c>
      <c r="L1720">
        <v>8</v>
      </c>
      <c r="M1720">
        <v>8</v>
      </c>
      <c r="N1720">
        <v>3</v>
      </c>
      <c r="O1720">
        <v>62.2</v>
      </c>
      <c r="P1720">
        <v>62.2</v>
      </c>
      <c r="Q1720">
        <v>23.8</v>
      </c>
      <c r="R1720">
        <v>19.853999999999999</v>
      </c>
      <c r="S1720">
        <v>0</v>
      </c>
      <c r="T1720">
        <v>97.44</v>
      </c>
      <c r="U1720">
        <v>3203800000</v>
      </c>
      <c r="V1720">
        <v>50</v>
      </c>
      <c r="W1720">
        <v>28.87426</v>
      </c>
      <c r="X1720">
        <v>28.594740000000002</v>
      </c>
      <c r="Y1720">
        <v>29.254940000000001</v>
      </c>
      <c r="Z1720">
        <v>28.88072</v>
      </c>
      <c r="AA1720">
        <v>29.204080000000001</v>
      </c>
      <c r="AB1720">
        <v>28.91262</v>
      </c>
    </row>
    <row r="1721" spans="2:28" x14ac:dyDescent="0.25">
      <c r="B1721">
        <v>1.6634950045499599</v>
      </c>
      <c r="C1721">
        <v>0.36244646708170702</v>
      </c>
      <c r="D1721" t="s">
        <v>5322</v>
      </c>
      <c r="E1721" t="s">
        <v>5322</v>
      </c>
      <c r="F1721" t="s">
        <v>5323</v>
      </c>
      <c r="G1721" t="s">
        <v>5324</v>
      </c>
      <c r="H1721" t="s">
        <v>7132</v>
      </c>
      <c r="I1721">
        <v>1</v>
      </c>
      <c r="J1721">
        <v>4</v>
      </c>
      <c r="K1721" t="s">
        <v>5321</v>
      </c>
      <c r="L1721">
        <v>4</v>
      </c>
      <c r="M1721">
        <v>4</v>
      </c>
      <c r="N1721">
        <v>4</v>
      </c>
      <c r="O1721">
        <v>28.9</v>
      </c>
      <c r="P1721">
        <v>28.9</v>
      </c>
      <c r="Q1721">
        <v>28.9</v>
      </c>
      <c r="R1721">
        <v>19.132999999999999</v>
      </c>
      <c r="S1721">
        <v>0</v>
      </c>
      <c r="T1721">
        <v>27.725999999999999</v>
      </c>
      <c r="U1721">
        <v>238790000</v>
      </c>
      <c r="V1721">
        <v>17</v>
      </c>
      <c r="W1721">
        <v>25.448149999999998</v>
      </c>
      <c r="X1721">
        <v>25.257529999999999</v>
      </c>
      <c r="Y1721">
        <v>25.51117</v>
      </c>
      <c r="Z1721">
        <v>25.072310000000002</v>
      </c>
      <c r="AA1721">
        <v>25.135590000000001</v>
      </c>
      <c r="AB1721">
        <v>24.921620000000001</v>
      </c>
    </row>
    <row r="1722" spans="2:28" x14ac:dyDescent="0.25">
      <c r="B1722">
        <v>0.24587429080905601</v>
      </c>
      <c r="C1722">
        <v>0.108428955078125</v>
      </c>
      <c r="D1722" t="s">
        <v>5326</v>
      </c>
      <c r="E1722" t="s">
        <v>5326</v>
      </c>
      <c r="F1722" t="s">
        <v>5327</v>
      </c>
      <c r="G1722" t="s">
        <v>5328</v>
      </c>
      <c r="H1722" t="s">
        <v>7132</v>
      </c>
      <c r="I1722">
        <v>1</v>
      </c>
      <c r="J1722">
        <v>4</v>
      </c>
      <c r="K1722" t="s">
        <v>5325</v>
      </c>
      <c r="L1722">
        <v>3</v>
      </c>
      <c r="M1722">
        <v>3</v>
      </c>
      <c r="N1722">
        <v>3</v>
      </c>
      <c r="O1722">
        <v>24.6</v>
      </c>
      <c r="P1722">
        <v>24.6</v>
      </c>
      <c r="Q1722">
        <v>24.6</v>
      </c>
      <c r="R1722">
        <v>18.904</v>
      </c>
      <c r="S1722">
        <v>0</v>
      </c>
      <c r="T1722">
        <v>8.5827000000000009</v>
      </c>
      <c r="U1722">
        <v>124860000</v>
      </c>
      <c r="V1722">
        <v>14</v>
      </c>
      <c r="W1722">
        <v>24.37537</v>
      </c>
      <c r="X1722">
        <v>24.153759999999998</v>
      </c>
      <c r="Y1722">
        <v>24.459330000000001</v>
      </c>
      <c r="Z1722">
        <v>24.292490000000001</v>
      </c>
      <c r="AA1722">
        <v>24.43524</v>
      </c>
      <c r="AB1722">
        <v>23.93544</v>
      </c>
    </row>
    <row r="1723" spans="2:28" x14ac:dyDescent="0.25">
      <c r="B1723">
        <v>0.74312460985721196</v>
      </c>
      <c r="C1723">
        <v>0.17465273539225401</v>
      </c>
      <c r="D1723" t="s">
        <v>5330</v>
      </c>
      <c r="E1723" t="s">
        <v>5330</v>
      </c>
      <c r="F1723" t="s">
        <v>5331</v>
      </c>
      <c r="G1723" t="s">
        <v>5332</v>
      </c>
      <c r="H1723" t="s">
        <v>7132</v>
      </c>
      <c r="I1723">
        <v>1</v>
      </c>
      <c r="J1723">
        <v>4</v>
      </c>
      <c r="K1723" t="s">
        <v>5329</v>
      </c>
      <c r="L1723">
        <v>10</v>
      </c>
      <c r="M1723">
        <v>10</v>
      </c>
      <c r="N1723">
        <v>10</v>
      </c>
      <c r="O1723">
        <v>67.5</v>
      </c>
      <c r="P1723">
        <v>67.5</v>
      </c>
      <c r="Q1723">
        <v>67.5</v>
      </c>
      <c r="R1723">
        <v>14.164</v>
      </c>
      <c r="S1723">
        <v>0</v>
      </c>
      <c r="T1723">
        <v>106.34</v>
      </c>
      <c r="U1723">
        <v>6580800000</v>
      </c>
      <c r="V1723">
        <v>125</v>
      </c>
      <c r="W1723">
        <v>30.118179999999999</v>
      </c>
      <c r="X1723">
        <v>30.190249999999999</v>
      </c>
      <c r="Y1723">
        <v>29.971039999999999</v>
      </c>
      <c r="Z1723">
        <v>29.87172</v>
      </c>
      <c r="AA1723">
        <v>29.797779999999999</v>
      </c>
      <c r="AB1723">
        <v>30.086010000000002</v>
      </c>
    </row>
    <row r="1724" spans="2:28" x14ac:dyDescent="0.25">
      <c r="B1724">
        <v>1.9946221478039601</v>
      </c>
      <c r="C1724">
        <v>0.28713099161784</v>
      </c>
      <c r="D1724" t="s">
        <v>5333</v>
      </c>
      <c r="E1724" t="s">
        <v>5333</v>
      </c>
      <c r="F1724" t="s">
        <v>5334</v>
      </c>
      <c r="G1724" t="s">
        <v>5335</v>
      </c>
      <c r="H1724" t="s">
        <v>7132</v>
      </c>
      <c r="I1724">
        <v>1</v>
      </c>
      <c r="J1724">
        <v>4</v>
      </c>
      <c r="K1724" t="s">
        <v>252</v>
      </c>
      <c r="L1724">
        <v>11</v>
      </c>
      <c r="M1724">
        <v>11</v>
      </c>
      <c r="N1724">
        <v>11</v>
      </c>
      <c r="O1724">
        <v>66.5</v>
      </c>
      <c r="P1724">
        <v>66.5</v>
      </c>
      <c r="Q1724">
        <v>66.5</v>
      </c>
      <c r="R1724">
        <v>27.254000000000001</v>
      </c>
      <c r="S1724">
        <v>0</v>
      </c>
      <c r="T1724">
        <v>57.661999999999999</v>
      </c>
      <c r="U1724">
        <v>1676400000</v>
      </c>
      <c r="V1724">
        <v>91</v>
      </c>
      <c r="W1724">
        <v>28.217020000000002</v>
      </c>
      <c r="X1724">
        <v>28.22917</v>
      </c>
      <c r="Y1724">
        <v>28.06512</v>
      </c>
      <c r="Z1724">
        <v>27.852989999999998</v>
      </c>
      <c r="AA1724">
        <v>27.950489999999999</v>
      </c>
      <c r="AB1724">
        <v>27.846430000000002</v>
      </c>
    </row>
    <row r="1725" spans="2:28" x14ac:dyDescent="0.25">
      <c r="B1725">
        <v>0.171371533445379</v>
      </c>
      <c r="C1725">
        <v>-8.1968943277996004E-2</v>
      </c>
      <c r="D1725" t="s">
        <v>5340</v>
      </c>
      <c r="E1725" t="s">
        <v>5340</v>
      </c>
      <c r="F1725" t="s">
        <v>5341</v>
      </c>
      <c r="G1725" t="s">
        <v>5342</v>
      </c>
      <c r="H1725" t="s">
        <v>7132</v>
      </c>
      <c r="I1725">
        <v>1</v>
      </c>
      <c r="J1725">
        <v>4</v>
      </c>
      <c r="K1725" t="s">
        <v>272</v>
      </c>
      <c r="L1725">
        <v>7</v>
      </c>
      <c r="M1725">
        <v>7</v>
      </c>
      <c r="N1725">
        <v>7</v>
      </c>
      <c r="O1725">
        <v>31.1</v>
      </c>
      <c r="P1725">
        <v>31.1</v>
      </c>
      <c r="Q1725">
        <v>31.1</v>
      </c>
      <c r="R1725">
        <v>31.062000000000001</v>
      </c>
      <c r="S1725">
        <v>0</v>
      </c>
      <c r="T1725">
        <v>32.935000000000002</v>
      </c>
      <c r="U1725">
        <v>438850000</v>
      </c>
      <c r="V1725">
        <v>26</v>
      </c>
      <c r="W1725">
        <v>25.718869999999999</v>
      </c>
      <c r="X1725">
        <v>26.179310000000001</v>
      </c>
      <c r="Y1725">
        <v>26.17953</v>
      </c>
      <c r="Z1725">
        <v>25.944140000000001</v>
      </c>
      <c r="AA1725">
        <v>26.103940000000001</v>
      </c>
      <c r="AB1725">
        <v>26.275549999999999</v>
      </c>
    </row>
    <row r="1726" spans="2:28" x14ac:dyDescent="0.25">
      <c r="B1726">
        <v>1.2132342780679799</v>
      </c>
      <c r="C1726">
        <v>0.51682281494140603</v>
      </c>
      <c r="D1726" t="s">
        <v>5345</v>
      </c>
      <c r="E1726" t="s">
        <v>5345</v>
      </c>
      <c r="F1726" t="s">
        <v>5346</v>
      </c>
      <c r="G1726" t="s">
        <v>5347</v>
      </c>
      <c r="H1726" t="s">
        <v>7132</v>
      </c>
      <c r="I1726">
        <v>1</v>
      </c>
      <c r="J1726">
        <v>4</v>
      </c>
      <c r="K1726" t="s">
        <v>5344</v>
      </c>
      <c r="L1726">
        <v>9</v>
      </c>
      <c r="M1726">
        <v>9</v>
      </c>
      <c r="N1726">
        <v>9</v>
      </c>
      <c r="O1726">
        <v>61</v>
      </c>
      <c r="P1726">
        <v>61</v>
      </c>
      <c r="Q1726">
        <v>61</v>
      </c>
      <c r="R1726">
        <v>9.7681000000000004</v>
      </c>
      <c r="S1726">
        <v>0</v>
      </c>
      <c r="T1726">
        <v>86.655000000000001</v>
      </c>
      <c r="U1726">
        <v>15496000000</v>
      </c>
      <c r="V1726">
        <v>118</v>
      </c>
      <c r="W1726">
        <v>31.49586</v>
      </c>
      <c r="X1726">
        <v>31.734290000000001</v>
      </c>
      <c r="Y1726">
        <v>31.213329999999999</v>
      </c>
      <c r="Z1726">
        <v>30.808160000000001</v>
      </c>
      <c r="AA1726">
        <v>30.858309999999999</v>
      </c>
      <c r="AB1726">
        <v>31.22653</v>
      </c>
    </row>
    <row r="1727" spans="2:28" x14ac:dyDescent="0.25">
      <c r="B1727">
        <v>0.79703684118755602</v>
      </c>
      <c r="C1727">
        <v>0.17588106791178101</v>
      </c>
      <c r="D1727" t="s">
        <v>5349</v>
      </c>
      <c r="E1727" t="s">
        <v>5349</v>
      </c>
      <c r="F1727" t="s">
        <v>5350</v>
      </c>
      <c r="G1727" t="s">
        <v>5351</v>
      </c>
      <c r="H1727" t="s">
        <v>7132</v>
      </c>
      <c r="I1727">
        <v>1</v>
      </c>
      <c r="J1727">
        <v>4</v>
      </c>
      <c r="K1727" t="s">
        <v>5348</v>
      </c>
      <c r="L1727">
        <v>6</v>
      </c>
      <c r="M1727">
        <v>6</v>
      </c>
      <c r="N1727">
        <v>6</v>
      </c>
      <c r="O1727">
        <v>42.4</v>
      </c>
      <c r="P1727">
        <v>42.4</v>
      </c>
      <c r="Q1727">
        <v>42.4</v>
      </c>
      <c r="R1727">
        <v>10.916</v>
      </c>
      <c r="S1727">
        <v>0</v>
      </c>
      <c r="T1727">
        <v>29.587</v>
      </c>
      <c r="U1727">
        <v>5939000000</v>
      </c>
      <c r="V1727">
        <v>99</v>
      </c>
      <c r="W1727">
        <v>29.931989999999999</v>
      </c>
      <c r="X1727">
        <v>30.067530000000001</v>
      </c>
      <c r="Y1727">
        <v>29.830490000000001</v>
      </c>
      <c r="Z1727">
        <v>29.727530000000002</v>
      </c>
      <c r="AA1727">
        <v>29.661560000000001</v>
      </c>
      <c r="AB1727">
        <v>29.91328</v>
      </c>
    </row>
    <row r="1728" spans="2:28" x14ac:dyDescent="0.25">
      <c r="B1728">
        <v>0.88264837407810703</v>
      </c>
      <c r="C1728">
        <v>0.29936027526855502</v>
      </c>
      <c r="D1728" t="s">
        <v>5353</v>
      </c>
      <c r="E1728" t="s">
        <v>5353</v>
      </c>
      <c r="F1728" t="s">
        <v>5354</v>
      </c>
      <c r="G1728" t="s">
        <v>5355</v>
      </c>
      <c r="H1728" t="s">
        <v>7132</v>
      </c>
      <c r="I1728">
        <v>1</v>
      </c>
      <c r="J1728">
        <v>4</v>
      </c>
      <c r="K1728" t="s">
        <v>5352</v>
      </c>
      <c r="L1728">
        <v>4</v>
      </c>
      <c r="M1728">
        <v>4</v>
      </c>
      <c r="N1728">
        <v>4</v>
      </c>
      <c r="O1728">
        <v>50</v>
      </c>
      <c r="P1728">
        <v>50</v>
      </c>
      <c r="Q1728">
        <v>50</v>
      </c>
      <c r="R1728">
        <v>9.3308</v>
      </c>
      <c r="S1728">
        <v>0</v>
      </c>
      <c r="T1728">
        <v>72.656000000000006</v>
      </c>
      <c r="U1728">
        <v>5768700000</v>
      </c>
      <c r="V1728">
        <v>55</v>
      </c>
      <c r="W1728">
        <v>29.63034</v>
      </c>
      <c r="X1728">
        <v>29.89377</v>
      </c>
      <c r="Y1728">
        <v>30.14528</v>
      </c>
      <c r="Z1728">
        <v>29.484030000000001</v>
      </c>
      <c r="AA1728">
        <v>29.653079999999999</v>
      </c>
      <c r="AB1728">
        <v>29.634209999999999</v>
      </c>
    </row>
    <row r="1729" spans="2:28" x14ac:dyDescent="0.25">
      <c r="B1729">
        <v>1.3105767801489501</v>
      </c>
      <c r="C1729">
        <v>0.36002667744954298</v>
      </c>
      <c r="D1729" t="s">
        <v>5357</v>
      </c>
      <c r="E1729" t="s">
        <v>5357</v>
      </c>
      <c r="F1729" t="s">
        <v>5358</v>
      </c>
      <c r="G1729" t="s">
        <v>5359</v>
      </c>
      <c r="H1729" t="s">
        <v>7132</v>
      </c>
      <c r="I1729">
        <v>1</v>
      </c>
      <c r="J1729">
        <v>4</v>
      </c>
      <c r="K1729" t="s">
        <v>5356</v>
      </c>
      <c r="L1729">
        <v>4</v>
      </c>
      <c r="M1729">
        <v>4</v>
      </c>
      <c r="N1729">
        <v>4</v>
      </c>
      <c r="O1729">
        <v>33.6</v>
      </c>
      <c r="P1729">
        <v>33.6</v>
      </c>
      <c r="Q1729">
        <v>33.6</v>
      </c>
      <c r="R1729">
        <v>17.007999999999999</v>
      </c>
      <c r="S1729">
        <v>0</v>
      </c>
      <c r="T1729">
        <v>73.456000000000003</v>
      </c>
      <c r="U1729">
        <v>2052200000</v>
      </c>
      <c r="V1729">
        <v>36</v>
      </c>
      <c r="W1729">
        <v>28.43149</v>
      </c>
      <c r="X1729">
        <v>28.339300000000001</v>
      </c>
      <c r="Y1729">
        <v>28.743549999999999</v>
      </c>
      <c r="Z1729">
        <v>28.1694</v>
      </c>
      <c r="AA1729">
        <v>28.066610000000001</v>
      </c>
      <c r="AB1729">
        <v>28.198260000000001</v>
      </c>
    </row>
    <row r="1730" spans="2:28" x14ac:dyDescent="0.25">
      <c r="B1730">
        <v>0.75977708225254303</v>
      </c>
      <c r="C1730">
        <v>0.24722544352213699</v>
      </c>
      <c r="D1730" t="s">
        <v>5369</v>
      </c>
      <c r="E1730" t="s">
        <v>5369</v>
      </c>
      <c r="F1730" t="s">
        <v>5370</v>
      </c>
      <c r="G1730" t="s">
        <v>5371</v>
      </c>
      <c r="H1730" t="s">
        <v>7132</v>
      </c>
      <c r="I1730">
        <v>1</v>
      </c>
      <c r="J1730">
        <v>4</v>
      </c>
      <c r="K1730" t="s">
        <v>5368</v>
      </c>
      <c r="L1730">
        <v>7</v>
      </c>
      <c r="M1730">
        <v>7</v>
      </c>
      <c r="N1730">
        <v>7</v>
      </c>
      <c r="O1730">
        <v>46.5</v>
      </c>
      <c r="P1730">
        <v>46.5</v>
      </c>
      <c r="Q1730">
        <v>46.5</v>
      </c>
      <c r="R1730">
        <v>15.081</v>
      </c>
      <c r="S1730">
        <v>0</v>
      </c>
      <c r="T1730">
        <v>48.247999999999998</v>
      </c>
      <c r="U1730">
        <v>9266000000</v>
      </c>
      <c r="V1730">
        <v>98</v>
      </c>
      <c r="W1730">
        <v>30.506440000000001</v>
      </c>
      <c r="X1730">
        <v>30.77863</v>
      </c>
      <c r="Y1730">
        <v>30.625229999999998</v>
      </c>
      <c r="Z1730">
        <v>30.36401</v>
      </c>
      <c r="AA1730">
        <v>30.183050000000001</v>
      </c>
      <c r="AB1730">
        <v>30.621569999999998</v>
      </c>
    </row>
    <row r="1731" spans="2:28" x14ac:dyDescent="0.25">
      <c r="B1731">
        <v>1.1913320584884699</v>
      </c>
      <c r="C1731">
        <v>0.37682342529296903</v>
      </c>
      <c r="D1731" t="s">
        <v>5373</v>
      </c>
      <c r="E1731" t="s">
        <v>5373</v>
      </c>
      <c r="F1731" t="s">
        <v>5374</v>
      </c>
      <c r="G1731" t="s">
        <v>5375</v>
      </c>
      <c r="H1731" t="s">
        <v>7132</v>
      </c>
      <c r="I1731">
        <v>1</v>
      </c>
      <c r="J1731">
        <v>4</v>
      </c>
      <c r="K1731" t="s">
        <v>5372</v>
      </c>
      <c r="L1731">
        <v>8</v>
      </c>
      <c r="M1731">
        <v>8</v>
      </c>
      <c r="N1731">
        <v>6</v>
      </c>
      <c r="O1731">
        <v>42.4</v>
      </c>
      <c r="P1731">
        <v>42.4</v>
      </c>
      <c r="Q1731">
        <v>32.799999999999997</v>
      </c>
      <c r="R1731">
        <v>22.382000000000001</v>
      </c>
      <c r="S1731">
        <v>0</v>
      </c>
      <c r="T1731">
        <v>20.193000000000001</v>
      </c>
      <c r="U1731">
        <v>1381700000</v>
      </c>
      <c r="V1731">
        <v>50</v>
      </c>
      <c r="W1731">
        <v>28.100390000000001</v>
      </c>
      <c r="X1731">
        <v>27.711089999999999</v>
      </c>
      <c r="Y1731">
        <v>27.937360000000002</v>
      </c>
      <c r="Z1731">
        <v>27.532</v>
      </c>
      <c r="AA1731">
        <v>27.710699999999999</v>
      </c>
      <c r="AB1731">
        <v>27.37567</v>
      </c>
    </row>
    <row r="1732" spans="2:28" x14ac:dyDescent="0.25">
      <c r="B1732">
        <v>1.04336336576536</v>
      </c>
      <c r="C1732">
        <v>-0.26433944702148399</v>
      </c>
      <c r="D1732" t="s">
        <v>5377</v>
      </c>
      <c r="E1732" t="s">
        <v>5377</v>
      </c>
      <c r="F1732" t="s">
        <v>5378</v>
      </c>
      <c r="G1732" t="s">
        <v>5379</v>
      </c>
      <c r="H1732" t="s">
        <v>7132</v>
      </c>
      <c r="I1732">
        <v>1</v>
      </c>
      <c r="J1732">
        <v>4</v>
      </c>
      <c r="K1732" t="s">
        <v>5376</v>
      </c>
      <c r="L1732">
        <v>7</v>
      </c>
      <c r="M1732">
        <v>7</v>
      </c>
      <c r="N1732">
        <v>4</v>
      </c>
      <c r="O1732">
        <v>42.3</v>
      </c>
      <c r="P1732">
        <v>42.3</v>
      </c>
      <c r="Q1732">
        <v>27.4</v>
      </c>
      <c r="R1732">
        <v>23.597999999999999</v>
      </c>
      <c r="S1732">
        <v>0</v>
      </c>
      <c r="T1732">
        <v>43.192</v>
      </c>
      <c r="U1732">
        <v>720200000</v>
      </c>
      <c r="V1732">
        <v>28</v>
      </c>
      <c r="W1732">
        <v>26.601299999999998</v>
      </c>
      <c r="X1732">
        <v>26.563279999999999</v>
      </c>
      <c r="Y1732">
        <v>26.808450000000001</v>
      </c>
      <c r="Z1732">
        <v>26.923200000000001</v>
      </c>
      <c r="AA1732">
        <v>27.079789999999999</v>
      </c>
      <c r="AB1732">
        <v>26.763069999999999</v>
      </c>
    </row>
    <row r="1733" spans="2:28" x14ac:dyDescent="0.25">
      <c r="B1733">
        <v>0.82439132355324296</v>
      </c>
      <c r="C1733">
        <v>-0.20873324076334401</v>
      </c>
      <c r="D1733" t="s">
        <v>5384</v>
      </c>
      <c r="E1733" t="s">
        <v>5384</v>
      </c>
      <c r="F1733" t="s">
        <v>5385</v>
      </c>
      <c r="H1733" t="s">
        <v>7132</v>
      </c>
      <c r="I1733">
        <v>1</v>
      </c>
      <c r="J1733">
        <v>4</v>
      </c>
      <c r="K1733" t="s">
        <v>5383</v>
      </c>
      <c r="L1733">
        <v>8</v>
      </c>
      <c r="M1733">
        <v>8</v>
      </c>
      <c r="N1733">
        <v>8</v>
      </c>
      <c r="O1733">
        <v>43</v>
      </c>
      <c r="P1733">
        <v>43</v>
      </c>
      <c r="Q1733">
        <v>43</v>
      </c>
      <c r="R1733">
        <v>28.152000000000001</v>
      </c>
      <c r="S1733">
        <v>0</v>
      </c>
      <c r="T1733">
        <v>57.271000000000001</v>
      </c>
      <c r="U1733">
        <v>489350000</v>
      </c>
      <c r="V1733">
        <v>28</v>
      </c>
      <c r="W1733">
        <v>26.030149999999999</v>
      </c>
      <c r="X1733">
        <v>26.032969999999999</v>
      </c>
      <c r="Y1733">
        <v>26.27861</v>
      </c>
      <c r="Z1733">
        <v>26.400220000000001</v>
      </c>
      <c r="AA1733">
        <v>26.155670000000001</v>
      </c>
      <c r="AB1733">
        <v>26.412040000000001</v>
      </c>
    </row>
    <row r="1734" spans="2:28" x14ac:dyDescent="0.25">
      <c r="B1734">
        <v>0.82407141559583796</v>
      </c>
      <c r="C1734">
        <v>0.163443247477215</v>
      </c>
      <c r="D1734" t="s">
        <v>5386</v>
      </c>
      <c r="E1734" t="s">
        <v>5386</v>
      </c>
      <c r="F1734" t="s">
        <v>5387</v>
      </c>
      <c r="G1734" t="s">
        <v>5388</v>
      </c>
      <c r="H1734" t="s">
        <v>7132</v>
      </c>
      <c r="I1734">
        <v>1</v>
      </c>
      <c r="J1734">
        <v>4</v>
      </c>
      <c r="K1734" t="s">
        <v>4450</v>
      </c>
      <c r="L1734">
        <v>6</v>
      </c>
      <c r="M1734">
        <v>6</v>
      </c>
      <c r="N1734">
        <v>6</v>
      </c>
      <c r="O1734">
        <v>38</v>
      </c>
      <c r="P1734">
        <v>38</v>
      </c>
      <c r="Q1734">
        <v>38</v>
      </c>
      <c r="R1734">
        <v>20.68</v>
      </c>
      <c r="S1734">
        <v>0</v>
      </c>
      <c r="T1734">
        <v>11.637</v>
      </c>
      <c r="U1734">
        <v>260690000</v>
      </c>
      <c r="V1734">
        <v>25</v>
      </c>
      <c r="W1734">
        <v>25.40493</v>
      </c>
      <c r="X1734">
        <v>25.466809999999999</v>
      </c>
      <c r="Y1734">
        <v>25.39264</v>
      </c>
      <c r="Z1734">
        <v>25.210190000000001</v>
      </c>
      <c r="AA1734">
        <v>25.133479999999999</v>
      </c>
      <c r="AB1734">
        <v>25.430389999999999</v>
      </c>
    </row>
    <row r="1735" spans="2:28" x14ac:dyDescent="0.25">
      <c r="B1735">
        <v>0.22883406155629299</v>
      </c>
      <c r="C1735">
        <v>5.694580078125E-2</v>
      </c>
      <c r="D1735" t="s">
        <v>5390</v>
      </c>
      <c r="E1735" t="s">
        <v>5390</v>
      </c>
      <c r="F1735" t="s">
        <v>5391</v>
      </c>
      <c r="G1735" t="s">
        <v>5392</v>
      </c>
      <c r="H1735" t="s">
        <v>7132</v>
      </c>
      <c r="I1735">
        <v>1</v>
      </c>
      <c r="J1735">
        <v>4</v>
      </c>
      <c r="K1735" t="s">
        <v>5389</v>
      </c>
      <c r="L1735">
        <v>3</v>
      </c>
      <c r="M1735">
        <v>3</v>
      </c>
      <c r="N1735">
        <v>3</v>
      </c>
      <c r="O1735">
        <v>15.4</v>
      </c>
      <c r="P1735">
        <v>15.4</v>
      </c>
      <c r="Q1735">
        <v>15.4</v>
      </c>
      <c r="R1735">
        <v>26.24</v>
      </c>
      <c r="S1735">
        <v>0</v>
      </c>
      <c r="T1735">
        <v>8.7401999999999997</v>
      </c>
      <c r="U1735">
        <v>146370000</v>
      </c>
      <c r="V1735">
        <v>12</v>
      </c>
      <c r="W1735">
        <v>24.460889999999999</v>
      </c>
      <c r="X1735">
        <v>24.603259999999999</v>
      </c>
      <c r="Y1735">
        <v>24.60445</v>
      </c>
      <c r="Z1735">
        <v>24.500879999999999</v>
      </c>
      <c r="AA1735">
        <v>24.645700000000001</v>
      </c>
      <c r="AB1735">
        <v>24.351179999999999</v>
      </c>
    </row>
    <row r="1736" spans="2:28" x14ac:dyDescent="0.25">
      <c r="B1736">
        <v>0.14798474270287201</v>
      </c>
      <c r="C1736">
        <v>-0.117502848307293</v>
      </c>
      <c r="D1736" t="s">
        <v>5394</v>
      </c>
      <c r="E1736" t="s">
        <v>5394</v>
      </c>
      <c r="F1736" t="s">
        <v>5395</v>
      </c>
      <c r="G1736" t="s">
        <v>5396</v>
      </c>
      <c r="H1736" t="s">
        <v>7132</v>
      </c>
      <c r="I1736">
        <v>1</v>
      </c>
      <c r="J1736">
        <v>4</v>
      </c>
      <c r="K1736" t="s">
        <v>5393</v>
      </c>
      <c r="L1736">
        <v>6</v>
      </c>
      <c r="M1736">
        <v>6</v>
      </c>
      <c r="N1736">
        <v>6</v>
      </c>
      <c r="O1736">
        <v>14.3</v>
      </c>
      <c r="P1736">
        <v>14.3</v>
      </c>
      <c r="Q1736">
        <v>14.3</v>
      </c>
      <c r="R1736">
        <v>56.494</v>
      </c>
      <c r="S1736">
        <v>0</v>
      </c>
      <c r="T1736">
        <v>21.190999999999999</v>
      </c>
      <c r="U1736">
        <v>276880000</v>
      </c>
      <c r="V1736">
        <v>16</v>
      </c>
      <c r="W1736">
        <v>25.731950000000001</v>
      </c>
      <c r="X1736">
        <v>25.538959999999999</v>
      </c>
      <c r="Y1736">
        <v>24.773240000000001</v>
      </c>
      <c r="Z1736">
        <v>25.460699999999999</v>
      </c>
      <c r="AA1736">
        <v>25.537949999999999</v>
      </c>
      <c r="AB1736">
        <v>25.398</v>
      </c>
    </row>
    <row r="1737" spans="2:28" x14ac:dyDescent="0.25">
      <c r="B1737">
        <v>0.67684925947297303</v>
      </c>
      <c r="C1737">
        <v>0.33268992106119899</v>
      </c>
      <c r="D1737" t="s">
        <v>5401</v>
      </c>
      <c r="E1737" t="s">
        <v>5401</v>
      </c>
      <c r="F1737" t="s">
        <v>5402</v>
      </c>
      <c r="G1737" t="s">
        <v>5403</v>
      </c>
      <c r="H1737" t="s">
        <v>7132</v>
      </c>
      <c r="I1737">
        <v>1</v>
      </c>
      <c r="J1737">
        <v>4</v>
      </c>
      <c r="L1737">
        <v>2</v>
      </c>
      <c r="M1737">
        <v>2</v>
      </c>
      <c r="N1737">
        <v>2</v>
      </c>
      <c r="O1737">
        <v>22.2</v>
      </c>
      <c r="P1737">
        <v>22.2</v>
      </c>
      <c r="Q1737">
        <v>22.2</v>
      </c>
      <c r="R1737">
        <v>17.27</v>
      </c>
      <c r="S1737">
        <v>0</v>
      </c>
      <c r="T1737">
        <v>37.942999999999998</v>
      </c>
      <c r="U1737">
        <v>409050000</v>
      </c>
      <c r="V1737">
        <v>17</v>
      </c>
      <c r="W1737">
        <v>25.902329999999999</v>
      </c>
      <c r="X1737">
        <v>26.127800000000001</v>
      </c>
      <c r="Y1737">
        <v>26.452069999999999</v>
      </c>
      <c r="Z1737">
        <v>25.691040000000001</v>
      </c>
      <c r="AA1737">
        <v>25.65343</v>
      </c>
      <c r="AB1737">
        <v>26.139659999999999</v>
      </c>
    </row>
    <row r="1738" spans="2:28" x14ac:dyDescent="0.25">
      <c r="B1738">
        <v>1.02824375230815</v>
      </c>
      <c r="C1738">
        <v>-0.71716372172037501</v>
      </c>
      <c r="D1738" t="s">
        <v>5405</v>
      </c>
      <c r="E1738" t="s">
        <v>5405</v>
      </c>
      <c r="F1738" t="s">
        <v>5406</v>
      </c>
      <c r="G1738" t="s">
        <v>5407</v>
      </c>
      <c r="H1738" t="s">
        <v>7132</v>
      </c>
      <c r="I1738">
        <v>1</v>
      </c>
      <c r="J1738">
        <v>4</v>
      </c>
      <c r="K1738" t="s">
        <v>5404</v>
      </c>
      <c r="L1738">
        <v>4</v>
      </c>
      <c r="M1738">
        <v>4</v>
      </c>
      <c r="N1738">
        <v>4</v>
      </c>
      <c r="O1738">
        <v>35.200000000000003</v>
      </c>
      <c r="P1738">
        <v>35.200000000000003</v>
      </c>
      <c r="Q1738">
        <v>35.200000000000003</v>
      </c>
      <c r="R1738">
        <v>15.944000000000001</v>
      </c>
      <c r="S1738">
        <v>0</v>
      </c>
      <c r="T1738">
        <v>12.746</v>
      </c>
      <c r="U1738">
        <v>287280000</v>
      </c>
      <c r="V1738">
        <v>21</v>
      </c>
      <c r="W1738">
        <v>24.957439999999998</v>
      </c>
      <c r="X1738">
        <v>25.283619999999999</v>
      </c>
      <c r="Y1738">
        <v>24.797239999999999</v>
      </c>
      <c r="Z1738">
        <v>25.29439</v>
      </c>
      <c r="AA1738">
        <v>26.291270000000001</v>
      </c>
      <c r="AB1738">
        <v>25.604140000000001</v>
      </c>
    </row>
    <row r="1739" spans="2:28" x14ac:dyDescent="0.25">
      <c r="B1739">
        <v>4.6081863956112898E-2</v>
      </c>
      <c r="C1739">
        <v>-7.04193115234375E-2</v>
      </c>
      <c r="D1739" t="s">
        <v>7991</v>
      </c>
      <c r="E1739" t="s">
        <v>7991</v>
      </c>
      <c r="F1739" t="s">
        <v>7992</v>
      </c>
      <c r="G1739" t="s">
        <v>7993</v>
      </c>
      <c r="H1739" t="s">
        <v>7132</v>
      </c>
      <c r="I1739">
        <v>1</v>
      </c>
      <c r="J1739">
        <v>4</v>
      </c>
      <c r="L1739">
        <v>2</v>
      </c>
      <c r="M1739">
        <v>2</v>
      </c>
      <c r="N1739">
        <v>2</v>
      </c>
      <c r="O1739">
        <v>13.1</v>
      </c>
      <c r="P1739">
        <v>13.1</v>
      </c>
      <c r="Q1739">
        <v>13.1</v>
      </c>
      <c r="R1739">
        <v>22.166</v>
      </c>
      <c r="S1739">
        <v>0</v>
      </c>
      <c r="T1739">
        <v>3.3315000000000001</v>
      </c>
      <c r="U1739">
        <v>39528000</v>
      </c>
      <c r="V1739">
        <v>6</v>
      </c>
      <c r="W1739">
        <v>22.046869999999998</v>
      </c>
      <c r="X1739">
        <v>23.028960000000001</v>
      </c>
      <c r="Y1739">
        <v>23.801400000000001</v>
      </c>
      <c r="Z1739">
        <v>22.87002</v>
      </c>
      <c r="AA1739">
        <v>23.273980000000002</v>
      </c>
      <c r="AB1739">
        <v>22.944479999999999</v>
      </c>
    </row>
    <row r="1740" spans="2:28" x14ac:dyDescent="0.25">
      <c r="B1740">
        <v>0.16392199536880001</v>
      </c>
      <c r="C1740">
        <v>-8.2417805989582094E-2</v>
      </c>
      <c r="D1740" t="s">
        <v>5416</v>
      </c>
      <c r="E1740" t="s">
        <v>5416</v>
      </c>
      <c r="F1740" t="s">
        <v>5417</v>
      </c>
      <c r="G1740" t="s">
        <v>5418</v>
      </c>
      <c r="H1740" t="s">
        <v>7132</v>
      </c>
      <c r="I1740">
        <v>1</v>
      </c>
      <c r="J1740">
        <v>4</v>
      </c>
      <c r="K1740" t="s">
        <v>5415</v>
      </c>
      <c r="L1740">
        <v>4</v>
      </c>
      <c r="M1740">
        <v>4</v>
      </c>
      <c r="N1740">
        <v>4</v>
      </c>
      <c r="O1740">
        <v>24.4</v>
      </c>
      <c r="P1740">
        <v>24.4</v>
      </c>
      <c r="Q1740">
        <v>24.4</v>
      </c>
      <c r="R1740">
        <v>20.677</v>
      </c>
      <c r="S1740">
        <v>0</v>
      </c>
      <c r="T1740">
        <v>9.9909999999999997</v>
      </c>
      <c r="U1740">
        <v>177690000</v>
      </c>
      <c r="V1740">
        <v>17</v>
      </c>
      <c r="W1740">
        <v>24.631180000000001</v>
      </c>
      <c r="X1740">
        <v>24.896660000000001</v>
      </c>
      <c r="Y1740">
        <v>24.772030000000001</v>
      </c>
      <c r="Z1740">
        <v>24.977450000000001</v>
      </c>
      <c r="AA1740">
        <v>24.506640000000001</v>
      </c>
      <c r="AB1740">
        <v>25.063030000000001</v>
      </c>
    </row>
    <row r="1741" spans="2:28" x14ac:dyDescent="0.25">
      <c r="B1741">
        <v>3.34748170841936E-2</v>
      </c>
      <c r="C1741">
        <v>1.53853098551444E-2</v>
      </c>
      <c r="D1741" t="s">
        <v>5419</v>
      </c>
      <c r="E1741" t="s">
        <v>5419</v>
      </c>
      <c r="F1741" t="s">
        <v>5420</v>
      </c>
      <c r="G1741" t="s">
        <v>5421</v>
      </c>
      <c r="H1741" t="s">
        <v>7132</v>
      </c>
      <c r="I1741">
        <v>1</v>
      </c>
      <c r="J1741">
        <v>4</v>
      </c>
      <c r="K1741" t="s">
        <v>4569</v>
      </c>
      <c r="L1741">
        <v>4</v>
      </c>
      <c r="M1741">
        <v>4</v>
      </c>
      <c r="N1741">
        <v>4</v>
      </c>
      <c r="O1741">
        <v>43.1</v>
      </c>
      <c r="P1741">
        <v>43.1</v>
      </c>
      <c r="Q1741">
        <v>43.1</v>
      </c>
      <c r="R1741">
        <v>14.015000000000001</v>
      </c>
      <c r="S1741">
        <v>0</v>
      </c>
      <c r="T1741">
        <v>15.077</v>
      </c>
      <c r="U1741">
        <v>299560000</v>
      </c>
      <c r="V1741">
        <v>26</v>
      </c>
      <c r="W1741">
        <v>25.547840000000001</v>
      </c>
      <c r="X1741">
        <v>25.447399999999998</v>
      </c>
      <c r="Y1741">
        <v>25.710249999999998</v>
      </c>
      <c r="Z1741">
        <v>25.441579999999998</v>
      </c>
      <c r="AA1741">
        <v>25.821870000000001</v>
      </c>
      <c r="AB1741">
        <v>25.395879999999998</v>
      </c>
    </row>
    <row r="1742" spans="2:28" x14ac:dyDescent="0.25">
      <c r="B1742">
        <v>0.931306662443533</v>
      </c>
      <c r="C1742">
        <v>0.19943110148111701</v>
      </c>
      <c r="D1742" t="s">
        <v>5431</v>
      </c>
      <c r="E1742" t="s">
        <v>5431</v>
      </c>
      <c r="F1742" t="s">
        <v>5432</v>
      </c>
      <c r="G1742" t="s">
        <v>5433</v>
      </c>
      <c r="H1742" t="s">
        <v>7132</v>
      </c>
      <c r="I1742">
        <v>1</v>
      </c>
      <c r="J1742">
        <v>4</v>
      </c>
      <c r="K1742" t="s">
        <v>5430</v>
      </c>
      <c r="L1742">
        <v>20</v>
      </c>
      <c r="M1742">
        <v>20</v>
      </c>
      <c r="N1742">
        <v>20</v>
      </c>
      <c r="O1742">
        <v>57.4</v>
      </c>
      <c r="P1742">
        <v>57.4</v>
      </c>
      <c r="Q1742">
        <v>57.4</v>
      </c>
      <c r="R1742">
        <v>28.948</v>
      </c>
      <c r="S1742">
        <v>0</v>
      </c>
      <c r="T1742">
        <v>261.79000000000002</v>
      </c>
      <c r="U1742">
        <v>41722000000</v>
      </c>
      <c r="V1742">
        <v>389</v>
      </c>
      <c r="W1742">
        <v>32.741419999999998</v>
      </c>
      <c r="X1742">
        <v>32.591790000000003</v>
      </c>
      <c r="Y1742">
        <v>32.861229999999999</v>
      </c>
      <c r="Z1742">
        <v>32.611400000000003</v>
      </c>
      <c r="AA1742">
        <v>32.40804</v>
      </c>
      <c r="AB1742">
        <v>32.576709999999999</v>
      </c>
    </row>
    <row r="1743" spans="2:28" x14ac:dyDescent="0.25">
      <c r="B1743">
        <v>0.11986045495426099</v>
      </c>
      <c r="C1743">
        <v>-0.41015434265136702</v>
      </c>
      <c r="D1743" t="s">
        <v>5435</v>
      </c>
      <c r="E1743" t="s">
        <v>5435</v>
      </c>
      <c r="F1743" t="s">
        <v>5436</v>
      </c>
      <c r="G1743" t="s">
        <v>5437</v>
      </c>
      <c r="H1743" t="s">
        <v>7132</v>
      </c>
      <c r="I1743">
        <v>1</v>
      </c>
      <c r="J1743">
        <v>4</v>
      </c>
      <c r="K1743" t="s">
        <v>5434</v>
      </c>
      <c r="L1743">
        <v>3</v>
      </c>
      <c r="M1743">
        <v>3</v>
      </c>
      <c r="N1743">
        <v>3</v>
      </c>
      <c r="O1743">
        <v>42.2</v>
      </c>
      <c r="P1743">
        <v>42.2</v>
      </c>
      <c r="Q1743">
        <v>42.2</v>
      </c>
      <c r="R1743">
        <v>9.1412999999999993</v>
      </c>
      <c r="S1743">
        <v>0</v>
      </c>
      <c r="T1743">
        <v>16.463000000000001</v>
      </c>
      <c r="U1743">
        <v>180120000</v>
      </c>
      <c r="V1743">
        <v>8</v>
      </c>
      <c r="W1743">
        <v>22.503499999999999</v>
      </c>
      <c r="X1743">
        <v>24.661339999999999</v>
      </c>
      <c r="Y1743">
        <v>24.88194</v>
      </c>
      <c r="Z1743">
        <v>25.875889999999998</v>
      </c>
      <c r="AA1743">
        <v>22.532389999999999</v>
      </c>
      <c r="AB1743">
        <v>24.868960000000001</v>
      </c>
    </row>
    <row r="1744" spans="2:28" x14ac:dyDescent="0.25">
      <c r="B1744">
        <v>0.86835702608147203</v>
      </c>
      <c r="C1744">
        <v>-0.23792203267415199</v>
      </c>
      <c r="D1744" t="s">
        <v>5443</v>
      </c>
      <c r="E1744" t="s">
        <v>5443</v>
      </c>
      <c r="F1744" t="s">
        <v>5444</v>
      </c>
      <c r="G1744" t="s">
        <v>5445</v>
      </c>
      <c r="H1744" t="s">
        <v>7132</v>
      </c>
      <c r="I1744">
        <v>1</v>
      </c>
      <c r="J1744">
        <v>4</v>
      </c>
      <c r="K1744" t="s">
        <v>1140</v>
      </c>
      <c r="L1744">
        <v>4</v>
      </c>
      <c r="M1744">
        <v>4</v>
      </c>
      <c r="N1744">
        <v>4</v>
      </c>
      <c r="O1744">
        <v>12.4</v>
      </c>
      <c r="P1744">
        <v>12.4</v>
      </c>
      <c r="Q1744">
        <v>12.4</v>
      </c>
      <c r="R1744">
        <v>46.223999999999997</v>
      </c>
      <c r="S1744">
        <v>0</v>
      </c>
      <c r="T1744">
        <v>9.4315999999999995</v>
      </c>
      <c r="U1744">
        <v>270700000</v>
      </c>
      <c r="V1744">
        <v>14</v>
      </c>
      <c r="W1744">
        <v>25.070219999999999</v>
      </c>
      <c r="X1744">
        <v>25.49042</v>
      </c>
      <c r="Y1744">
        <v>25.191929999999999</v>
      </c>
      <c r="Z1744">
        <v>25.449760000000001</v>
      </c>
      <c r="AA1744">
        <v>25.478829999999999</v>
      </c>
      <c r="AB1744">
        <v>25.537739999999999</v>
      </c>
    </row>
    <row r="1745" spans="2:28" x14ac:dyDescent="0.25">
      <c r="B1745">
        <v>0.98133046126707502</v>
      </c>
      <c r="C1745">
        <v>-0.30958366394043002</v>
      </c>
      <c r="D1745" t="s">
        <v>5447</v>
      </c>
      <c r="E1745" t="s">
        <v>5447</v>
      </c>
      <c r="F1745" t="s">
        <v>5448</v>
      </c>
      <c r="G1745" t="s">
        <v>5449</v>
      </c>
      <c r="H1745" t="s">
        <v>7132</v>
      </c>
      <c r="I1745">
        <v>1</v>
      </c>
      <c r="J1745">
        <v>4</v>
      </c>
      <c r="K1745" t="s">
        <v>5446</v>
      </c>
      <c r="L1745">
        <v>6</v>
      </c>
      <c r="M1745">
        <v>6</v>
      </c>
      <c r="N1745">
        <v>6</v>
      </c>
      <c r="O1745">
        <v>40.6</v>
      </c>
      <c r="P1745">
        <v>40.6</v>
      </c>
      <c r="Q1745">
        <v>40.6</v>
      </c>
      <c r="R1745">
        <v>19.047999999999998</v>
      </c>
      <c r="S1745">
        <v>0</v>
      </c>
      <c r="T1745">
        <v>19.599</v>
      </c>
      <c r="U1745">
        <v>313570000</v>
      </c>
      <c r="V1745">
        <v>25</v>
      </c>
      <c r="W1745">
        <v>25.503399999999999</v>
      </c>
      <c r="X1745">
        <v>25.19922</v>
      </c>
      <c r="Y1745">
        <v>25.577760000000001</v>
      </c>
      <c r="Z1745">
        <v>25.552479999999999</v>
      </c>
      <c r="AA1745">
        <v>25.82978</v>
      </c>
      <c r="AB1745">
        <v>25.82687</v>
      </c>
    </row>
    <row r="1746" spans="2:28" x14ac:dyDescent="0.25">
      <c r="B1746">
        <v>0.69024341104957698</v>
      </c>
      <c r="C1746">
        <v>-0.214569091796875</v>
      </c>
      <c r="D1746" t="s">
        <v>5459</v>
      </c>
      <c r="E1746" t="s">
        <v>5459</v>
      </c>
      <c r="F1746" t="s">
        <v>5460</v>
      </c>
      <c r="G1746" t="s">
        <v>5461</v>
      </c>
      <c r="H1746" t="s">
        <v>7132</v>
      </c>
      <c r="I1746">
        <v>1</v>
      </c>
      <c r="J1746">
        <v>4</v>
      </c>
      <c r="K1746" t="s">
        <v>5458</v>
      </c>
      <c r="L1746">
        <v>10</v>
      </c>
      <c r="M1746">
        <v>5</v>
      </c>
      <c r="N1746">
        <v>5</v>
      </c>
      <c r="O1746">
        <v>48</v>
      </c>
      <c r="P1746">
        <v>30.5</v>
      </c>
      <c r="Q1746">
        <v>30.5</v>
      </c>
      <c r="R1746">
        <v>28.085999999999999</v>
      </c>
      <c r="S1746">
        <v>0</v>
      </c>
      <c r="T1746">
        <v>70.210999999999999</v>
      </c>
      <c r="U1746">
        <v>1141900000</v>
      </c>
      <c r="V1746">
        <v>49</v>
      </c>
      <c r="W1746">
        <v>27.326889999999999</v>
      </c>
      <c r="X1746">
        <v>27.116540000000001</v>
      </c>
      <c r="Y1746">
        <v>27.527979999999999</v>
      </c>
      <c r="Z1746">
        <v>27.470960000000002</v>
      </c>
      <c r="AA1746">
        <v>27.691859999999998</v>
      </c>
      <c r="AB1746">
        <v>27.452300000000001</v>
      </c>
    </row>
    <row r="1747" spans="2:28" x14ac:dyDescent="0.25">
      <c r="B1747">
        <v>0.37614982680735998</v>
      </c>
      <c r="C1747">
        <v>-9.5359802246093806E-2</v>
      </c>
      <c r="D1747" t="s">
        <v>5464</v>
      </c>
      <c r="E1747" t="s">
        <v>5464</v>
      </c>
      <c r="F1747" t="s">
        <v>5465</v>
      </c>
      <c r="G1747" t="s">
        <v>5466</v>
      </c>
      <c r="H1747" t="s">
        <v>7132</v>
      </c>
      <c r="I1747">
        <v>1</v>
      </c>
      <c r="J1747">
        <v>4</v>
      </c>
      <c r="K1747" t="s">
        <v>5463</v>
      </c>
      <c r="L1747">
        <v>6</v>
      </c>
      <c r="M1747">
        <v>6</v>
      </c>
      <c r="N1747">
        <v>6</v>
      </c>
      <c r="O1747">
        <v>40.4</v>
      </c>
      <c r="P1747">
        <v>40.4</v>
      </c>
      <c r="Q1747">
        <v>40.4</v>
      </c>
      <c r="R1747">
        <v>22.314</v>
      </c>
      <c r="S1747">
        <v>0</v>
      </c>
      <c r="T1747">
        <v>22.332999999999998</v>
      </c>
      <c r="U1747">
        <v>321510000</v>
      </c>
      <c r="V1747">
        <v>25</v>
      </c>
      <c r="W1747">
        <v>25.639289999999999</v>
      </c>
      <c r="X1747">
        <v>25.535430000000002</v>
      </c>
      <c r="Y1747">
        <v>25.594799999999999</v>
      </c>
      <c r="Z1747">
        <v>25.789549999999998</v>
      </c>
      <c r="AA1747">
        <v>25.784839999999999</v>
      </c>
      <c r="AB1747">
        <v>25.481210000000001</v>
      </c>
    </row>
    <row r="1748" spans="2:28" x14ac:dyDescent="0.25">
      <c r="B1748">
        <v>0.89028764999036203</v>
      </c>
      <c r="C1748">
        <v>-1.00842030843099</v>
      </c>
      <c r="D1748" t="s">
        <v>5468</v>
      </c>
      <c r="E1748" t="s">
        <v>5468</v>
      </c>
      <c r="F1748" t="s">
        <v>5469</v>
      </c>
      <c r="G1748" t="s">
        <v>5470</v>
      </c>
      <c r="H1748" t="s">
        <v>7132</v>
      </c>
      <c r="I1748">
        <v>1</v>
      </c>
      <c r="J1748">
        <v>4</v>
      </c>
      <c r="K1748" t="s">
        <v>5467</v>
      </c>
      <c r="L1748">
        <v>7</v>
      </c>
      <c r="M1748">
        <v>7</v>
      </c>
      <c r="N1748">
        <v>3</v>
      </c>
      <c r="O1748">
        <v>45.2</v>
      </c>
      <c r="P1748">
        <v>45.2</v>
      </c>
      <c r="Q1748">
        <v>13.4</v>
      </c>
      <c r="R1748">
        <v>21.539000000000001</v>
      </c>
      <c r="S1748">
        <v>0</v>
      </c>
      <c r="T1748">
        <v>19.916</v>
      </c>
      <c r="U1748">
        <v>490110000</v>
      </c>
      <c r="V1748">
        <v>16</v>
      </c>
      <c r="W1748">
        <v>25.190770000000001</v>
      </c>
      <c r="X1748">
        <v>24.960540000000002</v>
      </c>
      <c r="Y1748">
        <v>26.613160000000001</v>
      </c>
      <c r="Z1748">
        <v>26.392900000000001</v>
      </c>
      <c r="AA1748">
        <v>26.760660000000001</v>
      </c>
      <c r="AB1748">
        <v>26.63616</v>
      </c>
    </row>
    <row r="1749" spans="2:28" x14ac:dyDescent="0.25">
      <c r="B1749">
        <v>0.18571303772395101</v>
      </c>
      <c r="C1749">
        <v>-0.109032948811848</v>
      </c>
      <c r="D1749" t="s">
        <v>5471</v>
      </c>
      <c r="E1749" t="s">
        <v>5471</v>
      </c>
      <c r="F1749" t="s">
        <v>5472</v>
      </c>
      <c r="G1749" t="s">
        <v>5473</v>
      </c>
      <c r="H1749" t="s">
        <v>7132</v>
      </c>
      <c r="I1749">
        <v>1</v>
      </c>
      <c r="J1749">
        <v>4</v>
      </c>
      <c r="K1749" t="s">
        <v>1748</v>
      </c>
      <c r="L1749">
        <v>6</v>
      </c>
      <c r="M1749">
        <v>6</v>
      </c>
      <c r="N1749">
        <v>6</v>
      </c>
      <c r="O1749">
        <v>58.9</v>
      </c>
      <c r="P1749">
        <v>58.9</v>
      </c>
      <c r="Q1749">
        <v>58.9</v>
      </c>
      <c r="R1749">
        <v>16.318000000000001</v>
      </c>
      <c r="S1749">
        <v>0</v>
      </c>
      <c r="T1749">
        <v>153.13</v>
      </c>
      <c r="U1749">
        <v>1331600000</v>
      </c>
      <c r="V1749">
        <v>41</v>
      </c>
      <c r="W1749">
        <v>27.337140000000002</v>
      </c>
      <c r="X1749">
        <v>27.706880000000002</v>
      </c>
      <c r="Y1749">
        <v>27.889769999999999</v>
      </c>
      <c r="Z1749">
        <v>27.44821</v>
      </c>
      <c r="AA1749">
        <v>27.94453</v>
      </c>
      <c r="AB1749">
        <v>27.86815</v>
      </c>
    </row>
    <row r="1750" spans="2:28" x14ac:dyDescent="0.25">
      <c r="B1750">
        <v>0.43909419196546601</v>
      </c>
      <c r="C1750">
        <v>0.121235529581707</v>
      </c>
      <c r="D1750" t="s">
        <v>5474</v>
      </c>
      <c r="E1750" t="s">
        <v>5474</v>
      </c>
      <c r="F1750" t="s">
        <v>5475</v>
      </c>
      <c r="G1750" t="s">
        <v>5476</v>
      </c>
      <c r="H1750" t="s">
        <v>7132</v>
      </c>
      <c r="I1750">
        <v>1</v>
      </c>
      <c r="J1750">
        <v>4</v>
      </c>
      <c r="K1750" t="s">
        <v>3918</v>
      </c>
      <c r="L1750">
        <v>5</v>
      </c>
      <c r="M1750">
        <v>5</v>
      </c>
      <c r="N1750">
        <v>5</v>
      </c>
      <c r="O1750">
        <v>70.599999999999994</v>
      </c>
      <c r="P1750">
        <v>70.599999999999994</v>
      </c>
      <c r="Q1750">
        <v>70.599999999999994</v>
      </c>
      <c r="R1750">
        <v>11.101000000000001</v>
      </c>
      <c r="S1750">
        <v>0</v>
      </c>
      <c r="T1750">
        <v>38.933</v>
      </c>
      <c r="U1750">
        <v>2564400000</v>
      </c>
      <c r="V1750">
        <v>71</v>
      </c>
      <c r="W1750">
        <v>28.690460000000002</v>
      </c>
      <c r="X1750">
        <v>28.91516</v>
      </c>
      <c r="Y1750">
        <v>28.53107</v>
      </c>
      <c r="Z1750">
        <v>28.671279999999999</v>
      </c>
      <c r="AA1750">
        <v>28.54907</v>
      </c>
      <c r="AB1750">
        <v>28.552630000000001</v>
      </c>
    </row>
    <row r="1751" spans="2:28" x14ac:dyDescent="0.25">
      <c r="B1751">
        <v>7.0011378077484004E-2</v>
      </c>
      <c r="C1751">
        <v>4.2334874471027503E-2</v>
      </c>
      <c r="D1751" t="s">
        <v>5477</v>
      </c>
      <c r="E1751" t="s">
        <v>5477</v>
      </c>
      <c r="F1751" t="s">
        <v>5478</v>
      </c>
      <c r="G1751" t="s">
        <v>5479</v>
      </c>
      <c r="H1751" t="s">
        <v>7132</v>
      </c>
      <c r="I1751">
        <v>1</v>
      </c>
      <c r="J1751">
        <v>4</v>
      </c>
      <c r="K1751" t="s">
        <v>5348</v>
      </c>
      <c r="L1751">
        <v>9</v>
      </c>
      <c r="M1751">
        <v>9</v>
      </c>
      <c r="N1751">
        <v>9</v>
      </c>
      <c r="O1751">
        <v>64.900000000000006</v>
      </c>
      <c r="P1751">
        <v>64.900000000000006</v>
      </c>
      <c r="Q1751">
        <v>64.900000000000006</v>
      </c>
      <c r="R1751">
        <v>15.282999999999999</v>
      </c>
      <c r="S1751">
        <v>0</v>
      </c>
      <c r="T1751">
        <v>136.28</v>
      </c>
      <c r="U1751">
        <v>11575000000</v>
      </c>
      <c r="V1751">
        <v>144</v>
      </c>
      <c r="W1751">
        <v>30.930230000000002</v>
      </c>
      <c r="X1751">
        <v>31.053750000000001</v>
      </c>
      <c r="Y1751">
        <v>30.458749999999998</v>
      </c>
      <c r="Z1751">
        <v>30.679089999999999</v>
      </c>
      <c r="AA1751">
        <v>30.64762</v>
      </c>
      <c r="AB1751">
        <v>30.98902</v>
      </c>
    </row>
    <row r="1752" spans="2:28" x14ac:dyDescent="0.25">
      <c r="B1752">
        <v>0.366163027218876</v>
      </c>
      <c r="C1752">
        <v>0.249331792195637</v>
      </c>
      <c r="D1752" t="s">
        <v>5481</v>
      </c>
      <c r="E1752" t="s">
        <v>5481</v>
      </c>
      <c r="F1752" t="s">
        <v>5482</v>
      </c>
      <c r="G1752" t="s">
        <v>5483</v>
      </c>
      <c r="H1752" t="s">
        <v>7132</v>
      </c>
      <c r="I1752">
        <v>1</v>
      </c>
      <c r="J1752">
        <v>4</v>
      </c>
      <c r="K1752" t="s">
        <v>5480</v>
      </c>
      <c r="L1752">
        <v>5</v>
      </c>
      <c r="M1752">
        <v>5</v>
      </c>
      <c r="N1752">
        <v>5</v>
      </c>
      <c r="O1752">
        <v>42.3</v>
      </c>
      <c r="P1752">
        <v>42.3</v>
      </c>
      <c r="Q1752">
        <v>42.3</v>
      </c>
      <c r="R1752">
        <v>11.692</v>
      </c>
      <c r="S1752">
        <v>0</v>
      </c>
      <c r="T1752">
        <v>24.960999999999999</v>
      </c>
      <c r="U1752">
        <v>3902600000</v>
      </c>
      <c r="V1752">
        <v>67</v>
      </c>
      <c r="W1752">
        <v>29.155349999999999</v>
      </c>
      <c r="X1752">
        <v>29.54562</v>
      </c>
      <c r="Y1752">
        <v>28.962949999999999</v>
      </c>
      <c r="Z1752">
        <v>29.012969999999999</v>
      </c>
      <c r="AA1752">
        <v>28.55969</v>
      </c>
      <c r="AB1752">
        <v>29.34327</v>
      </c>
    </row>
    <row r="1753" spans="2:28" x14ac:dyDescent="0.25">
      <c r="B1753">
        <v>0.75101833986357303</v>
      </c>
      <c r="C1753">
        <v>0.36092758178710899</v>
      </c>
      <c r="D1753" t="s">
        <v>5485</v>
      </c>
      <c r="E1753" t="s">
        <v>5485</v>
      </c>
      <c r="F1753" t="s">
        <v>5486</v>
      </c>
      <c r="G1753" t="s">
        <v>5487</v>
      </c>
      <c r="H1753" t="s">
        <v>7132</v>
      </c>
      <c r="I1753">
        <v>1</v>
      </c>
      <c r="J1753">
        <v>4</v>
      </c>
      <c r="K1753" t="s">
        <v>5484</v>
      </c>
      <c r="L1753">
        <v>3</v>
      </c>
      <c r="M1753">
        <v>3</v>
      </c>
      <c r="N1753">
        <v>3</v>
      </c>
      <c r="O1753">
        <v>16.7</v>
      </c>
      <c r="P1753">
        <v>16.7</v>
      </c>
      <c r="Q1753">
        <v>16.7</v>
      </c>
      <c r="R1753">
        <v>24.72</v>
      </c>
      <c r="S1753">
        <v>0</v>
      </c>
      <c r="T1753">
        <v>7.0829000000000004</v>
      </c>
      <c r="U1753">
        <v>81827000</v>
      </c>
      <c r="V1753">
        <v>18</v>
      </c>
      <c r="W1753">
        <v>23.870889999999999</v>
      </c>
      <c r="X1753">
        <v>23.870889999999999</v>
      </c>
      <c r="Y1753">
        <v>23.779170000000001</v>
      </c>
      <c r="Z1753">
        <v>23.684529999999999</v>
      </c>
      <c r="AA1753">
        <v>23.71125</v>
      </c>
      <c r="AB1753">
        <v>23.042380000000001</v>
      </c>
    </row>
    <row r="1754" spans="2:28" x14ac:dyDescent="0.25">
      <c r="B1754">
        <v>1.3043445851232101</v>
      </c>
      <c r="C1754">
        <v>-0.50894101460774599</v>
      </c>
      <c r="D1754" t="s">
        <v>5488</v>
      </c>
      <c r="E1754" t="s">
        <v>5488</v>
      </c>
      <c r="F1754" t="s">
        <v>5489</v>
      </c>
      <c r="G1754" t="s">
        <v>5490</v>
      </c>
      <c r="H1754" t="s">
        <v>7132</v>
      </c>
      <c r="I1754">
        <v>1</v>
      </c>
      <c r="J1754">
        <v>4</v>
      </c>
      <c r="K1754" t="s">
        <v>718</v>
      </c>
      <c r="L1754">
        <v>5</v>
      </c>
      <c r="M1754">
        <v>5</v>
      </c>
      <c r="N1754">
        <v>5</v>
      </c>
      <c r="O1754">
        <v>28.7</v>
      </c>
      <c r="P1754">
        <v>28.7</v>
      </c>
      <c r="Q1754">
        <v>28.7</v>
      </c>
      <c r="R1754">
        <v>19.481000000000002</v>
      </c>
      <c r="S1754">
        <v>0</v>
      </c>
      <c r="T1754">
        <v>6.0014000000000003</v>
      </c>
      <c r="U1754">
        <v>130350000</v>
      </c>
      <c r="V1754">
        <v>13</v>
      </c>
      <c r="W1754">
        <v>24.33211</v>
      </c>
      <c r="X1754">
        <v>23.741389999999999</v>
      </c>
      <c r="Y1754">
        <v>24.041679999999999</v>
      </c>
      <c r="Z1754">
        <v>24.658239999999999</v>
      </c>
      <c r="AA1754">
        <v>24.43027</v>
      </c>
      <c r="AB1754">
        <v>24.5535</v>
      </c>
    </row>
    <row r="1755" spans="2:28" x14ac:dyDescent="0.25">
      <c r="B1755">
        <v>0.46155599334499398</v>
      </c>
      <c r="C1755">
        <v>-0.174365361531574</v>
      </c>
      <c r="D1755" t="s">
        <v>5492</v>
      </c>
      <c r="E1755" t="s">
        <v>5492</v>
      </c>
      <c r="F1755" t="s">
        <v>5493</v>
      </c>
      <c r="G1755" t="s">
        <v>5494</v>
      </c>
      <c r="H1755" t="s">
        <v>7132</v>
      </c>
      <c r="I1755">
        <v>1</v>
      </c>
      <c r="J1755">
        <v>4</v>
      </c>
      <c r="K1755" t="s">
        <v>5491</v>
      </c>
      <c r="L1755">
        <v>5</v>
      </c>
      <c r="M1755">
        <v>5</v>
      </c>
      <c r="N1755">
        <v>5</v>
      </c>
      <c r="O1755">
        <v>12.7</v>
      </c>
      <c r="P1755">
        <v>12.7</v>
      </c>
      <c r="Q1755">
        <v>12.7</v>
      </c>
      <c r="R1755">
        <v>40.741999999999997</v>
      </c>
      <c r="S1755">
        <v>0</v>
      </c>
      <c r="T1755">
        <v>7.55</v>
      </c>
      <c r="U1755">
        <v>316800000</v>
      </c>
      <c r="V1755">
        <v>27</v>
      </c>
      <c r="W1755">
        <v>25.620059999999999</v>
      </c>
      <c r="X1755">
        <v>25.346889999999998</v>
      </c>
      <c r="Y1755">
        <v>25.615880000000001</v>
      </c>
      <c r="Z1755">
        <v>25.436219999999999</v>
      </c>
      <c r="AA1755">
        <v>25.785609999999998</v>
      </c>
      <c r="AB1755">
        <v>25.88409</v>
      </c>
    </row>
    <row r="1756" spans="2:28" x14ac:dyDescent="0.25">
      <c r="B1756">
        <v>1.4085790762205599</v>
      </c>
      <c r="C1756">
        <v>-0.45490328470865599</v>
      </c>
      <c r="D1756" t="s">
        <v>5496</v>
      </c>
      <c r="E1756" t="s">
        <v>5496</v>
      </c>
      <c r="F1756" t="s">
        <v>5497</v>
      </c>
      <c r="G1756" t="s">
        <v>5498</v>
      </c>
      <c r="H1756" t="s">
        <v>7132</v>
      </c>
      <c r="I1756">
        <v>1</v>
      </c>
      <c r="J1756">
        <v>4</v>
      </c>
      <c r="K1756" t="s">
        <v>5495</v>
      </c>
      <c r="L1756">
        <v>2</v>
      </c>
      <c r="M1756">
        <v>2</v>
      </c>
      <c r="N1756">
        <v>2</v>
      </c>
      <c r="O1756">
        <v>34.1</v>
      </c>
      <c r="P1756">
        <v>34.1</v>
      </c>
      <c r="Q1756">
        <v>34.1</v>
      </c>
      <c r="R1756">
        <v>9.0167000000000002</v>
      </c>
      <c r="S1756">
        <v>0</v>
      </c>
      <c r="T1756">
        <v>21.344999999999999</v>
      </c>
      <c r="U1756">
        <v>164060000</v>
      </c>
      <c r="V1756">
        <v>10</v>
      </c>
      <c r="W1756">
        <v>24.343879999999999</v>
      </c>
      <c r="X1756">
        <v>24.30341</v>
      </c>
      <c r="Y1756">
        <v>24.601220000000001</v>
      </c>
      <c r="Z1756">
        <v>24.703769999999999</v>
      </c>
      <c r="AA1756">
        <v>25.099049999999998</v>
      </c>
      <c r="AB1756">
        <v>24.810390000000002</v>
      </c>
    </row>
    <row r="1757" spans="2:28" x14ac:dyDescent="0.25">
      <c r="B1757">
        <v>0.233352652689537</v>
      </c>
      <c r="C1757">
        <v>0.19463157653808599</v>
      </c>
      <c r="D1757" t="s">
        <v>5499</v>
      </c>
      <c r="E1757" t="s">
        <v>5499</v>
      </c>
      <c r="F1757" t="s">
        <v>5500</v>
      </c>
      <c r="G1757" t="s">
        <v>5501</v>
      </c>
      <c r="H1757" t="s">
        <v>7132</v>
      </c>
      <c r="I1757">
        <v>1</v>
      </c>
      <c r="J1757">
        <v>4</v>
      </c>
      <c r="K1757" t="s">
        <v>1931</v>
      </c>
      <c r="L1757">
        <v>5</v>
      </c>
      <c r="M1757">
        <v>5</v>
      </c>
      <c r="N1757">
        <v>5</v>
      </c>
      <c r="O1757">
        <v>23.7</v>
      </c>
      <c r="P1757">
        <v>23.7</v>
      </c>
      <c r="Q1757">
        <v>23.7</v>
      </c>
      <c r="R1757">
        <v>17.37</v>
      </c>
      <c r="S1757">
        <v>0</v>
      </c>
      <c r="T1757">
        <v>30.716999999999999</v>
      </c>
      <c r="U1757">
        <v>11596000000</v>
      </c>
      <c r="V1757">
        <v>106</v>
      </c>
      <c r="W1757">
        <v>30.903759999999998</v>
      </c>
      <c r="X1757">
        <v>31.338090000000001</v>
      </c>
      <c r="Y1757">
        <v>30.373159999999999</v>
      </c>
      <c r="Z1757">
        <v>30.62087</v>
      </c>
      <c r="AA1757">
        <v>30.41206</v>
      </c>
      <c r="AB1757">
        <v>30.998200000000001</v>
      </c>
    </row>
    <row r="1758" spans="2:28" x14ac:dyDescent="0.25">
      <c r="B1758">
        <v>1.1281361748682099</v>
      </c>
      <c r="C1758">
        <v>-0.454303105672199</v>
      </c>
      <c r="D1758" t="s">
        <v>5511</v>
      </c>
      <c r="E1758" t="s">
        <v>5511</v>
      </c>
      <c r="F1758" t="s">
        <v>5512</v>
      </c>
      <c r="G1758" t="s">
        <v>5513</v>
      </c>
      <c r="H1758" t="s">
        <v>7132</v>
      </c>
      <c r="I1758">
        <v>1</v>
      </c>
      <c r="J1758">
        <v>4</v>
      </c>
      <c r="K1758" t="s">
        <v>5510</v>
      </c>
      <c r="L1758">
        <v>5</v>
      </c>
      <c r="M1758">
        <v>5</v>
      </c>
      <c r="N1758">
        <v>5</v>
      </c>
      <c r="O1758">
        <v>25.8</v>
      </c>
      <c r="P1758">
        <v>25.8</v>
      </c>
      <c r="Q1758">
        <v>25.8</v>
      </c>
      <c r="R1758">
        <v>23.564</v>
      </c>
      <c r="S1758">
        <v>0</v>
      </c>
      <c r="T1758">
        <v>45.518000000000001</v>
      </c>
      <c r="U1758">
        <v>2671600000</v>
      </c>
      <c r="V1758">
        <v>37</v>
      </c>
      <c r="W1758">
        <v>28.76417</v>
      </c>
      <c r="X1758">
        <v>28.360810000000001</v>
      </c>
      <c r="Y1758">
        <v>28.2102</v>
      </c>
      <c r="Z1758">
        <v>28.868590000000001</v>
      </c>
      <c r="AA1758">
        <v>28.75713</v>
      </c>
      <c r="AB1758">
        <v>29.072369999999999</v>
      </c>
    </row>
    <row r="1759" spans="2:28" x14ac:dyDescent="0.25">
      <c r="B1759">
        <v>0.67647769118571899</v>
      </c>
      <c r="C1759">
        <v>-1.67290814717611</v>
      </c>
      <c r="D1759" t="s">
        <v>5522</v>
      </c>
      <c r="E1759" t="s">
        <v>5522</v>
      </c>
      <c r="F1759" t="s">
        <v>5523</v>
      </c>
      <c r="G1759" t="s">
        <v>5524</v>
      </c>
      <c r="H1759" t="s">
        <v>7132</v>
      </c>
      <c r="I1759">
        <v>1</v>
      </c>
      <c r="J1759">
        <v>4</v>
      </c>
      <c r="K1759" t="s">
        <v>5521</v>
      </c>
      <c r="L1759">
        <v>5</v>
      </c>
      <c r="M1759">
        <v>5</v>
      </c>
      <c r="N1759">
        <v>5</v>
      </c>
      <c r="O1759">
        <v>22.7</v>
      </c>
      <c r="P1759">
        <v>22.7</v>
      </c>
      <c r="Q1759">
        <v>22.7</v>
      </c>
      <c r="R1759">
        <v>28.030999999999999</v>
      </c>
      <c r="S1759">
        <v>0</v>
      </c>
      <c r="T1759">
        <v>18.471</v>
      </c>
      <c r="U1759">
        <v>208110000</v>
      </c>
      <c r="V1759">
        <v>17</v>
      </c>
      <c r="W1759">
        <v>25.003329999999998</v>
      </c>
      <c r="X1759">
        <v>21.49034</v>
      </c>
      <c r="Y1759">
        <v>24.672329999999999</v>
      </c>
      <c r="Z1759">
        <v>25.504549999999998</v>
      </c>
      <c r="AA1759">
        <v>25.224609999999998</v>
      </c>
      <c r="AB1759">
        <v>25.455570000000002</v>
      </c>
    </row>
    <row r="1760" spans="2:28" x14ac:dyDescent="0.25">
      <c r="B1760">
        <v>0.55208416098104995</v>
      </c>
      <c r="C1760">
        <v>-0.33105786641439</v>
      </c>
      <c r="D1760" t="s">
        <v>5531</v>
      </c>
      <c r="E1760" t="s">
        <v>5531</v>
      </c>
      <c r="F1760" t="s">
        <v>5532</v>
      </c>
      <c r="G1760" t="s">
        <v>5533</v>
      </c>
      <c r="H1760" t="s">
        <v>7132</v>
      </c>
      <c r="I1760">
        <v>1</v>
      </c>
      <c r="J1760">
        <v>4</v>
      </c>
      <c r="K1760" t="s">
        <v>5530</v>
      </c>
      <c r="L1760">
        <v>2</v>
      </c>
      <c r="M1760">
        <v>2</v>
      </c>
      <c r="N1760">
        <v>2</v>
      </c>
      <c r="O1760">
        <v>35.1</v>
      </c>
      <c r="P1760">
        <v>35.1</v>
      </c>
      <c r="Q1760">
        <v>35.1</v>
      </c>
      <c r="R1760">
        <v>16.062000000000001</v>
      </c>
      <c r="S1760">
        <v>0</v>
      </c>
      <c r="T1760">
        <v>20.89</v>
      </c>
      <c r="U1760">
        <v>178360000</v>
      </c>
      <c r="V1760">
        <v>12</v>
      </c>
      <c r="W1760">
        <v>24.959869999999999</v>
      </c>
      <c r="X1760">
        <v>24.18177</v>
      </c>
      <c r="Y1760">
        <v>24.652339999999999</v>
      </c>
      <c r="Z1760">
        <v>24.958410000000001</v>
      </c>
      <c r="AA1760">
        <v>24.67503</v>
      </c>
      <c r="AB1760">
        <v>25.15372</v>
      </c>
    </row>
    <row r="1761" spans="2:28" x14ac:dyDescent="0.25">
      <c r="B1761">
        <v>0.305319003807553</v>
      </c>
      <c r="C1761">
        <v>0.83647092183430904</v>
      </c>
      <c r="D1761" t="s">
        <v>5535</v>
      </c>
      <c r="E1761" t="s">
        <v>5535</v>
      </c>
      <c r="F1761" t="s">
        <v>5536</v>
      </c>
      <c r="G1761" t="s">
        <v>5537</v>
      </c>
      <c r="H1761" t="s">
        <v>7132</v>
      </c>
      <c r="I1761">
        <v>1</v>
      </c>
      <c r="J1761">
        <v>4</v>
      </c>
      <c r="K1761" t="s">
        <v>5534</v>
      </c>
      <c r="L1761">
        <v>3</v>
      </c>
      <c r="M1761">
        <v>3</v>
      </c>
      <c r="N1761">
        <v>3</v>
      </c>
      <c r="O1761">
        <v>28.9</v>
      </c>
      <c r="P1761">
        <v>28.9</v>
      </c>
      <c r="Q1761">
        <v>28.9</v>
      </c>
      <c r="R1761">
        <v>14.92</v>
      </c>
      <c r="S1761">
        <v>0</v>
      </c>
      <c r="T1761">
        <v>8.6509999999999998</v>
      </c>
      <c r="U1761">
        <v>183940000</v>
      </c>
      <c r="V1761">
        <v>8</v>
      </c>
      <c r="W1761">
        <v>24.852239999999998</v>
      </c>
      <c r="X1761">
        <v>24.97758</v>
      </c>
      <c r="Y1761">
        <v>24.773040000000002</v>
      </c>
      <c r="Z1761">
        <v>21.803049999999999</v>
      </c>
      <c r="AA1761">
        <v>25.14977</v>
      </c>
      <c r="AB1761">
        <v>25.140630000000002</v>
      </c>
    </row>
    <row r="1762" spans="2:28" x14ac:dyDescent="0.25">
      <c r="B1762">
        <v>1.32584919703939</v>
      </c>
      <c r="C1762">
        <v>-0.41354306538899599</v>
      </c>
      <c r="D1762" t="s">
        <v>5538</v>
      </c>
      <c r="E1762" t="s">
        <v>5538</v>
      </c>
      <c r="F1762" t="s">
        <v>5539</v>
      </c>
      <c r="G1762" t="s">
        <v>5540</v>
      </c>
      <c r="H1762" t="s">
        <v>7132</v>
      </c>
      <c r="I1762">
        <v>1</v>
      </c>
      <c r="J1762">
        <v>4</v>
      </c>
      <c r="K1762" t="s">
        <v>3330</v>
      </c>
      <c r="L1762">
        <v>5</v>
      </c>
      <c r="M1762">
        <v>5</v>
      </c>
      <c r="N1762">
        <v>5</v>
      </c>
      <c r="O1762">
        <v>46.4</v>
      </c>
      <c r="P1762">
        <v>46.4</v>
      </c>
      <c r="Q1762">
        <v>46.4</v>
      </c>
      <c r="R1762">
        <v>15.673999999999999</v>
      </c>
      <c r="S1762">
        <v>0</v>
      </c>
      <c r="T1762">
        <v>29.716999999999999</v>
      </c>
      <c r="U1762">
        <v>401630000</v>
      </c>
      <c r="V1762">
        <v>34</v>
      </c>
      <c r="W1762">
        <v>25.830279999999998</v>
      </c>
      <c r="X1762">
        <v>25.44585</v>
      </c>
      <c r="Y1762">
        <v>25.894210000000001</v>
      </c>
      <c r="Z1762">
        <v>26.19182</v>
      </c>
      <c r="AA1762">
        <v>26.055980000000002</v>
      </c>
      <c r="AB1762">
        <v>26.163170000000001</v>
      </c>
    </row>
    <row r="1763" spans="2:28" x14ac:dyDescent="0.25">
      <c r="B1763">
        <v>0.67043039975083796</v>
      </c>
      <c r="C1763">
        <v>1.4539216359456399</v>
      </c>
      <c r="D1763" t="s">
        <v>5545</v>
      </c>
      <c r="E1763" t="s">
        <v>5545</v>
      </c>
      <c r="F1763" t="s">
        <v>5546</v>
      </c>
      <c r="G1763" t="s">
        <v>5547</v>
      </c>
      <c r="H1763" t="s">
        <v>7132</v>
      </c>
      <c r="I1763">
        <v>1</v>
      </c>
      <c r="J1763">
        <v>4</v>
      </c>
      <c r="K1763" t="s">
        <v>2537</v>
      </c>
      <c r="L1763">
        <v>6</v>
      </c>
      <c r="M1763">
        <v>6</v>
      </c>
      <c r="N1763">
        <v>6</v>
      </c>
      <c r="O1763">
        <v>38.1</v>
      </c>
      <c r="P1763">
        <v>38.1</v>
      </c>
      <c r="Q1763">
        <v>38.1</v>
      </c>
      <c r="R1763">
        <v>18.965</v>
      </c>
      <c r="S1763">
        <v>0</v>
      </c>
      <c r="T1763">
        <v>15.701000000000001</v>
      </c>
      <c r="U1763">
        <v>398710000</v>
      </c>
      <c r="V1763">
        <v>17</v>
      </c>
      <c r="W1763">
        <v>26.37358</v>
      </c>
      <c r="X1763">
        <v>26.155650000000001</v>
      </c>
      <c r="Y1763">
        <v>26.59064</v>
      </c>
      <c r="Z1763">
        <v>22.96876</v>
      </c>
      <c r="AA1763">
        <v>25.83352</v>
      </c>
      <c r="AB1763">
        <v>25.955819999999999</v>
      </c>
    </row>
    <row r="1764" spans="2:28" x14ac:dyDescent="0.25">
      <c r="B1764">
        <v>2.3208124212763699</v>
      </c>
      <c r="C1764">
        <v>-0.22105979919433599</v>
      </c>
      <c r="D1764" t="s">
        <v>5552</v>
      </c>
      <c r="E1764" t="s">
        <v>5552</v>
      </c>
      <c r="F1764" t="s">
        <v>5553</v>
      </c>
      <c r="G1764" t="s">
        <v>5554</v>
      </c>
      <c r="H1764" t="s">
        <v>7132</v>
      </c>
      <c r="I1764">
        <v>1</v>
      </c>
      <c r="J1764">
        <v>4</v>
      </c>
      <c r="K1764" t="s">
        <v>5551</v>
      </c>
      <c r="L1764">
        <v>11</v>
      </c>
      <c r="M1764">
        <v>11</v>
      </c>
      <c r="N1764">
        <v>11</v>
      </c>
      <c r="O1764">
        <v>40.1</v>
      </c>
      <c r="P1764">
        <v>40.1</v>
      </c>
      <c r="Q1764">
        <v>40.1</v>
      </c>
      <c r="R1764">
        <v>26.334</v>
      </c>
      <c r="S1764">
        <v>0</v>
      </c>
      <c r="T1764">
        <v>106.1</v>
      </c>
      <c r="U1764">
        <v>6256200000</v>
      </c>
      <c r="V1764">
        <v>110</v>
      </c>
      <c r="W1764">
        <v>29.763539999999999</v>
      </c>
      <c r="X1764">
        <v>29.81786</v>
      </c>
      <c r="Y1764">
        <v>29.811979999999998</v>
      </c>
      <c r="Z1764">
        <v>29.948930000000001</v>
      </c>
      <c r="AA1764">
        <v>30.051030000000001</v>
      </c>
      <c r="AB1764">
        <v>30.05659</v>
      </c>
    </row>
    <row r="1765" spans="2:28" x14ac:dyDescent="0.25">
      <c r="B1765">
        <v>5.2729164329371199E-2</v>
      </c>
      <c r="C1765">
        <v>3.5633087158203097E-2</v>
      </c>
      <c r="D1765" t="s">
        <v>5556</v>
      </c>
      <c r="E1765" t="s">
        <v>5556</v>
      </c>
      <c r="F1765" t="s">
        <v>5557</v>
      </c>
      <c r="G1765" t="s">
        <v>5558</v>
      </c>
      <c r="H1765" t="s">
        <v>7132</v>
      </c>
      <c r="I1765">
        <v>1</v>
      </c>
      <c r="J1765">
        <v>4</v>
      </c>
      <c r="K1765" t="s">
        <v>5555</v>
      </c>
      <c r="L1765">
        <v>11</v>
      </c>
      <c r="M1765">
        <v>11</v>
      </c>
      <c r="N1765">
        <v>11</v>
      </c>
      <c r="O1765">
        <v>62.8</v>
      </c>
      <c r="P1765">
        <v>62.8</v>
      </c>
      <c r="Q1765">
        <v>62.8</v>
      </c>
      <c r="R1765">
        <v>27.61</v>
      </c>
      <c r="S1765">
        <v>0</v>
      </c>
      <c r="T1765">
        <v>86.921000000000006</v>
      </c>
      <c r="U1765">
        <v>1005100000</v>
      </c>
      <c r="V1765">
        <v>36</v>
      </c>
      <c r="W1765">
        <v>27.380140000000001</v>
      </c>
      <c r="X1765">
        <v>27.527010000000001</v>
      </c>
      <c r="Y1765">
        <v>27.07245</v>
      </c>
      <c r="Z1765">
        <v>27.2226</v>
      </c>
      <c r="AA1765">
        <v>27.000990000000002</v>
      </c>
      <c r="AB1765">
        <v>27.64911</v>
      </c>
    </row>
    <row r="1766" spans="2:28" x14ac:dyDescent="0.25">
      <c r="B1766">
        <v>0.63182837698517103</v>
      </c>
      <c r="C1766">
        <v>0.453289667765301</v>
      </c>
      <c r="D1766" t="s">
        <v>5560</v>
      </c>
      <c r="E1766" t="s">
        <v>5560</v>
      </c>
      <c r="F1766" t="s">
        <v>5561</v>
      </c>
      <c r="G1766" t="s">
        <v>5562</v>
      </c>
      <c r="H1766" t="s">
        <v>7132</v>
      </c>
      <c r="I1766">
        <v>1</v>
      </c>
      <c r="J1766">
        <v>4</v>
      </c>
      <c r="K1766" t="s">
        <v>5559</v>
      </c>
      <c r="L1766">
        <v>2</v>
      </c>
      <c r="M1766">
        <v>2</v>
      </c>
      <c r="N1766">
        <v>2</v>
      </c>
      <c r="O1766">
        <v>7.7</v>
      </c>
      <c r="P1766">
        <v>7.7</v>
      </c>
      <c r="Q1766">
        <v>7.7</v>
      </c>
      <c r="R1766">
        <v>34.933999999999997</v>
      </c>
      <c r="S1766">
        <v>0</v>
      </c>
      <c r="T1766">
        <v>6.2159000000000004</v>
      </c>
      <c r="U1766">
        <v>93159000</v>
      </c>
      <c r="V1766">
        <v>11</v>
      </c>
      <c r="W1766">
        <v>24.03473</v>
      </c>
      <c r="X1766">
        <v>24.161390000000001</v>
      </c>
      <c r="Y1766">
        <v>24.08942</v>
      </c>
      <c r="Z1766">
        <v>23.037240000000001</v>
      </c>
      <c r="AA1766">
        <v>24.131789999999999</v>
      </c>
      <c r="AB1766">
        <v>23.756640000000001</v>
      </c>
    </row>
    <row r="1767" spans="2:28" x14ac:dyDescent="0.25">
      <c r="B1767">
        <v>0.63722183926555298</v>
      </c>
      <c r="C1767">
        <v>-0.91837819417317601</v>
      </c>
      <c r="D1767" t="s">
        <v>5568</v>
      </c>
      <c r="E1767" t="s">
        <v>5568</v>
      </c>
      <c r="F1767" t="s">
        <v>5569</v>
      </c>
      <c r="G1767" t="s">
        <v>5570</v>
      </c>
      <c r="H1767" t="s">
        <v>7132</v>
      </c>
      <c r="I1767">
        <v>1</v>
      </c>
      <c r="J1767">
        <v>4</v>
      </c>
      <c r="K1767" t="s">
        <v>5567</v>
      </c>
      <c r="L1767">
        <v>6</v>
      </c>
      <c r="M1767">
        <v>6</v>
      </c>
      <c r="N1767">
        <v>6</v>
      </c>
      <c r="O1767">
        <v>5.4</v>
      </c>
      <c r="P1767">
        <v>5.4</v>
      </c>
      <c r="Q1767">
        <v>5.4</v>
      </c>
      <c r="R1767">
        <v>141.55000000000001</v>
      </c>
      <c r="S1767">
        <v>0</v>
      </c>
      <c r="T1767">
        <v>7.6119000000000003</v>
      </c>
      <c r="U1767">
        <v>96327000</v>
      </c>
      <c r="V1767">
        <v>8</v>
      </c>
      <c r="W1767">
        <v>23.64339</v>
      </c>
      <c r="X1767">
        <v>23.803509999999999</v>
      </c>
      <c r="Y1767">
        <v>21.915520000000001</v>
      </c>
      <c r="Z1767">
        <v>23.583410000000001</v>
      </c>
      <c r="AA1767">
        <v>24.392510000000001</v>
      </c>
      <c r="AB1767">
        <v>24.141649999999998</v>
      </c>
    </row>
    <row r="1768" spans="2:28" x14ac:dyDescent="0.25">
      <c r="B1768">
        <v>0.67967526797518796</v>
      </c>
      <c r="C1768">
        <v>0.21247164408365601</v>
      </c>
      <c r="D1768" t="s">
        <v>5571</v>
      </c>
      <c r="E1768" t="s">
        <v>5571</v>
      </c>
      <c r="F1768" t="s">
        <v>5572</v>
      </c>
      <c r="G1768" t="s">
        <v>5573</v>
      </c>
      <c r="H1768" t="s">
        <v>7132</v>
      </c>
      <c r="I1768">
        <v>1</v>
      </c>
      <c r="J1768">
        <v>4</v>
      </c>
      <c r="K1768" t="s">
        <v>146</v>
      </c>
      <c r="L1768">
        <v>5</v>
      </c>
      <c r="M1768">
        <v>5</v>
      </c>
      <c r="N1768">
        <v>5</v>
      </c>
      <c r="O1768">
        <v>26.3</v>
      </c>
      <c r="P1768">
        <v>26.3</v>
      </c>
      <c r="Q1768">
        <v>26.3</v>
      </c>
      <c r="R1768">
        <v>31.725999999999999</v>
      </c>
      <c r="S1768">
        <v>0</v>
      </c>
      <c r="T1768">
        <v>10.147</v>
      </c>
      <c r="U1768">
        <v>187360000</v>
      </c>
      <c r="V1768">
        <v>11</v>
      </c>
      <c r="W1768">
        <v>25.104019999999998</v>
      </c>
      <c r="X1768">
        <v>25.075900000000001</v>
      </c>
      <c r="Y1768">
        <v>24.783719999999999</v>
      </c>
      <c r="Z1768">
        <v>24.844940000000001</v>
      </c>
      <c r="AA1768">
        <v>24.58107</v>
      </c>
      <c r="AB1768">
        <v>24.900210000000001</v>
      </c>
    </row>
    <row r="1769" spans="2:28" x14ac:dyDescent="0.25">
      <c r="B1769">
        <v>8.3358746057546507E-2</v>
      </c>
      <c r="C1769">
        <v>-9.7970326741538799E-2</v>
      </c>
      <c r="D1769" t="s">
        <v>5578</v>
      </c>
      <c r="E1769" t="s">
        <v>5578</v>
      </c>
      <c r="F1769" t="s">
        <v>5579</v>
      </c>
      <c r="G1769" t="s">
        <v>5580</v>
      </c>
      <c r="H1769" t="s">
        <v>7132</v>
      </c>
      <c r="I1769">
        <v>1</v>
      </c>
      <c r="J1769">
        <v>4</v>
      </c>
      <c r="K1769" t="s">
        <v>5577</v>
      </c>
      <c r="L1769">
        <v>5</v>
      </c>
      <c r="M1769">
        <v>5</v>
      </c>
      <c r="N1769">
        <v>5</v>
      </c>
      <c r="O1769">
        <v>13.8</v>
      </c>
      <c r="P1769">
        <v>13.8</v>
      </c>
      <c r="Q1769">
        <v>13.8</v>
      </c>
      <c r="R1769">
        <v>48.384</v>
      </c>
      <c r="S1769">
        <v>0</v>
      </c>
      <c r="T1769">
        <v>7.3353000000000002</v>
      </c>
      <c r="U1769">
        <v>74336000</v>
      </c>
      <c r="V1769">
        <v>5</v>
      </c>
      <c r="W1769">
        <v>24.080500000000001</v>
      </c>
      <c r="X1769">
        <v>22.943809999999999</v>
      </c>
      <c r="Y1769">
        <v>24.12857</v>
      </c>
      <c r="Z1769">
        <v>24.114619999999999</v>
      </c>
      <c r="AA1769">
        <v>23.618400000000001</v>
      </c>
      <c r="AB1769">
        <v>23.71377</v>
      </c>
    </row>
    <row r="1770" spans="2:28" x14ac:dyDescent="0.25">
      <c r="B1770">
        <v>1.3703617173290299</v>
      </c>
      <c r="C1770">
        <v>-0.430145263671875</v>
      </c>
      <c r="D1770" t="s">
        <v>5583</v>
      </c>
      <c r="E1770" t="s">
        <v>5583</v>
      </c>
      <c r="F1770" t="s">
        <v>5584</v>
      </c>
      <c r="G1770" t="s">
        <v>5585</v>
      </c>
      <c r="H1770" t="s">
        <v>7132</v>
      </c>
      <c r="I1770">
        <v>1</v>
      </c>
      <c r="J1770">
        <v>4</v>
      </c>
      <c r="K1770" t="s">
        <v>5582</v>
      </c>
      <c r="L1770">
        <v>18</v>
      </c>
      <c r="M1770">
        <v>18</v>
      </c>
      <c r="N1770">
        <v>18</v>
      </c>
      <c r="O1770">
        <v>42.2</v>
      </c>
      <c r="P1770">
        <v>42.2</v>
      </c>
      <c r="Q1770">
        <v>42.2</v>
      </c>
      <c r="R1770">
        <v>64.216999999999999</v>
      </c>
      <c r="S1770">
        <v>0</v>
      </c>
      <c r="T1770">
        <v>85.227999999999994</v>
      </c>
      <c r="U1770">
        <v>1176900000</v>
      </c>
      <c r="V1770">
        <v>85</v>
      </c>
      <c r="W1770">
        <v>27.251149999999999</v>
      </c>
      <c r="X1770">
        <v>27.150739999999999</v>
      </c>
      <c r="Y1770">
        <v>27.361350000000002</v>
      </c>
      <c r="Z1770">
        <v>27.446010000000001</v>
      </c>
      <c r="AA1770">
        <v>27.90719</v>
      </c>
      <c r="AB1770">
        <v>27.700479999999999</v>
      </c>
    </row>
    <row r="1771" spans="2:28" x14ac:dyDescent="0.25">
      <c r="B1771">
        <v>1.69423203269307</v>
      </c>
      <c r="C1771">
        <v>-0.33671061197916402</v>
      </c>
      <c r="D1771" t="s">
        <v>5588</v>
      </c>
      <c r="E1771" t="s">
        <v>5588</v>
      </c>
      <c r="F1771" t="s">
        <v>5589</v>
      </c>
      <c r="G1771" t="s">
        <v>5590</v>
      </c>
      <c r="H1771" t="s">
        <v>7132</v>
      </c>
      <c r="I1771">
        <v>1</v>
      </c>
      <c r="J1771">
        <v>4</v>
      </c>
      <c r="K1771" t="s">
        <v>5587</v>
      </c>
      <c r="L1771">
        <v>12</v>
      </c>
      <c r="M1771">
        <v>12</v>
      </c>
      <c r="N1771">
        <v>11</v>
      </c>
      <c r="O1771">
        <v>27.7</v>
      </c>
      <c r="P1771">
        <v>27.7</v>
      </c>
      <c r="Q1771">
        <v>25.8</v>
      </c>
      <c r="R1771">
        <v>58.47</v>
      </c>
      <c r="S1771">
        <v>0</v>
      </c>
      <c r="T1771">
        <v>33.421999999999997</v>
      </c>
      <c r="U1771">
        <v>459660000</v>
      </c>
      <c r="V1771">
        <v>34</v>
      </c>
      <c r="W1771">
        <v>25.979279999999999</v>
      </c>
      <c r="X1771">
        <v>25.854649999999999</v>
      </c>
      <c r="Y1771">
        <v>26.05846</v>
      </c>
      <c r="Z1771">
        <v>26.182790000000001</v>
      </c>
      <c r="AA1771">
        <v>26.418009999999999</v>
      </c>
      <c r="AB1771">
        <v>26.30172</v>
      </c>
    </row>
    <row r="1772" spans="2:28" x14ac:dyDescent="0.25">
      <c r="B1772">
        <v>0.34164416380851398</v>
      </c>
      <c r="C1772">
        <v>0.44076029459635502</v>
      </c>
      <c r="D1772" t="s">
        <v>5591</v>
      </c>
      <c r="E1772" t="s">
        <v>5591</v>
      </c>
      <c r="F1772" t="s">
        <v>5592</v>
      </c>
      <c r="G1772" t="s">
        <v>5593</v>
      </c>
      <c r="H1772" t="s">
        <v>7132</v>
      </c>
      <c r="I1772">
        <v>1</v>
      </c>
      <c r="J1772">
        <v>4</v>
      </c>
      <c r="K1772" t="s">
        <v>3330</v>
      </c>
      <c r="L1772">
        <v>5</v>
      </c>
      <c r="M1772">
        <v>5</v>
      </c>
      <c r="N1772">
        <v>5</v>
      </c>
      <c r="O1772">
        <v>15.5</v>
      </c>
      <c r="P1772">
        <v>15.5</v>
      </c>
      <c r="Q1772">
        <v>15.5</v>
      </c>
      <c r="R1772">
        <v>37.808999999999997</v>
      </c>
      <c r="S1772">
        <v>0</v>
      </c>
      <c r="T1772">
        <v>13.176</v>
      </c>
      <c r="U1772">
        <v>149550000</v>
      </c>
      <c r="V1772">
        <v>15</v>
      </c>
      <c r="W1772">
        <v>24.58492</v>
      </c>
      <c r="X1772">
        <v>24.785810000000001</v>
      </c>
      <c r="Y1772">
        <v>24.927230000000002</v>
      </c>
      <c r="Z1772">
        <v>23.276309999999999</v>
      </c>
      <c r="AA1772">
        <v>24.853339999999999</v>
      </c>
      <c r="AB1772">
        <v>24.846039999999999</v>
      </c>
    </row>
    <row r="1773" spans="2:28" x14ac:dyDescent="0.25">
      <c r="B1773">
        <v>0.76310877020301704</v>
      </c>
      <c r="C1773">
        <v>-0.83768971761067901</v>
      </c>
      <c r="D1773" t="s">
        <v>5595</v>
      </c>
      <c r="E1773" t="s">
        <v>5595</v>
      </c>
      <c r="F1773" t="s">
        <v>5596</v>
      </c>
      <c r="G1773" t="s">
        <v>5597</v>
      </c>
      <c r="H1773" t="s">
        <v>7132</v>
      </c>
      <c r="I1773">
        <v>1</v>
      </c>
      <c r="J1773">
        <v>4</v>
      </c>
      <c r="K1773" t="s">
        <v>5594</v>
      </c>
      <c r="L1773">
        <v>2</v>
      </c>
      <c r="M1773">
        <v>2</v>
      </c>
      <c r="N1773">
        <v>2</v>
      </c>
      <c r="O1773">
        <v>15.5</v>
      </c>
      <c r="P1773">
        <v>15.5</v>
      </c>
      <c r="Q1773">
        <v>15.5</v>
      </c>
      <c r="R1773">
        <v>19.888999999999999</v>
      </c>
      <c r="S1773">
        <v>0</v>
      </c>
      <c r="T1773">
        <v>4.9458000000000002</v>
      </c>
      <c r="U1773">
        <v>92907000</v>
      </c>
      <c r="V1773">
        <v>6</v>
      </c>
      <c r="W1773">
        <v>23.24813</v>
      </c>
      <c r="X1773">
        <v>23.209759999999999</v>
      </c>
      <c r="Y1773">
        <v>22.754770000000001</v>
      </c>
      <c r="Z1773">
        <v>22.950530000000001</v>
      </c>
      <c r="AA1773">
        <v>24.42726</v>
      </c>
      <c r="AB1773">
        <v>24.347930000000002</v>
      </c>
    </row>
    <row r="1774" spans="2:28" x14ac:dyDescent="0.25">
      <c r="B1774">
        <v>1.0002324750767799</v>
      </c>
      <c r="C1774">
        <v>-0.41776339213053099</v>
      </c>
      <c r="D1774" t="s">
        <v>5598</v>
      </c>
      <c r="E1774" t="s">
        <v>5598</v>
      </c>
      <c r="F1774" t="s">
        <v>5599</v>
      </c>
      <c r="G1774" t="s">
        <v>5600</v>
      </c>
      <c r="H1774" t="s">
        <v>7132</v>
      </c>
      <c r="I1774">
        <v>1</v>
      </c>
      <c r="J1774">
        <v>4</v>
      </c>
      <c r="K1774" t="s">
        <v>5224</v>
      </c>
      <c r="L1774">
        <v>2</v>
      </c>
      <c r="M1774">
        <v>2</v>
      </c>
      <c r="N1774">
        <v>2</v>
      </c>
      <c r="O1774">
        <v>12.2</v>
      </c>
      <c r="P1774">
        <v>12.2</v>
      </c>
      <c r="Q1774">
        <v>12.2</v>
      </c>
      <c r="R1774">
        <v>33.981999999999999</v>
      </c>
      <c r="S1774">
        <v>0</v>
      </c>
      <c r="T1774">
        <v>6.2046999999999999</v>
      </c>
      <c r="U1774">
        <v>84866000</v>
      </c>
      <c r="V1774">
        <v>7</v>
      </c>
      <c r="W1774">
        <v>23.0623</v>
      </c>
      <c r="X1774">
        <v>23.52121</v>
      </c>
      <c r="Y1774">
        <v>23.605239999999998</v>
      </c>
      <c r="Z1774">
        <v>23.7681</v>
      </c>
      <c r="AA1774">
        <v>24.00479</v>
      </c>
      <c r="AB1774">
        <v>23.669149999999998</v>
      </c>
    </row>
    <row r="1775" spans="2:28" x14ac:dyDescent="0.25">
      <c r="B1775">
        <v>1.1851645375955899</v>
      </c>
      <c r="C1775">
        <v>-0.32686106363932099</v>
      </c>
      <c r="D1775" t="s">
        <v>5606</v>
      </c>
      <c r="E1775" t="s">
        <v>5606</v>
      </c>
      <c r="F1775" t="s">
        <v>5607</v>
      </c>
      <c r="G1775" t="s">
        <v>5608</v>
      </c>
      <c r="H1775" t="s">
        <v>7132</v>
      </c>
      <c r="I1775">
        <v>1</v>
      </c>
      <c r="J1775">
        <v>4</v>
      </c>
      <c r="K1775" t="s">
        <v>5605</v>
      </c>
      <c r="L1775">
        <v>7</v>
      </c>
      <c r="M1775">
        <v>7</v>
      </c>
      <c r="N1775">
        <v>7</v>
      </c>
      <c r="O1775">
        <v>26.6</v>
      </c>
      <c r="P1775">
        <v>26.6</v>
      </c>
      <c r="Q1775">
        <v>26.6</v>
      </c>
      <c r="R1775">
        <v>39.93</v>
      </c>
      <c r="S1775">
        <v>0</v>
      </c>
      <c r="T1775">
        <v>34.512</v>
      </c>
      <c r="U1775">
        <v>683800000</v>
      </c>
      <c r="V1775">
        <v>41</v>
      </c>
      <c r="W1775">
        <v>26.545850000000002</v>
      </c>
      <c r="X1775">
        <v>26.511199999999999</v>
      </c>
      <c r="Y1775">
        <v>26.57874</v>
      </c>
      <c r="Z1775">
        <v>27.059719999999999</v>
      </c>
      <c r="AA1775">
        <v>26.929649999999999</v>
      </c>
      <c r="AB1775">
        <v>26.627009999999999</v>
      </c>
    </row>
    <row r="1776" spans="2:28" x14ac:dyDescent="0.25">
      <c r="B1776">
        <v>0.25366113999676498</v>
      </c>
      <c r="C1776">
        <v>-0.11670494079589799</v>
      </c>
      <c r="D1776" t="s">
        <v>5610</v>
      </c>
      <c r="E1776" t="s">
        <v>5610</v>
      </c>
      <c r="F1776" t="s">
        <v>5611</v>
      </c>
      <c r="G1776" t="s">
        <v>5612</v>
      </c>
      <c r="H1776" t="s">
        <v>7132</v>
      </c>
      <c r="I1776">
        <v>1</v>
      </c>
      <c r="J1776">
        <v>4</v>
      </c>
      <c r="K1776" t="s">
        <v>5609</v>
      </c>
      <c r="L1776">
        <v>4</v>
      </c>
      <c r="M1776">
        <v>4</v>
      </c>
      <c r="N1776">
        <v>4</v>
      </c>
      <c r="O1776">
        <v>25.3</v>
      </c>
      <c r="P1776">
        <v>25.3</v>
      </c>
      <c r="Q1776">
        <v>25.3</v>
      </c>
      <c r="R1776">
        <v>21.465</v>
      </c>
      <c r="S1776">
        <v>0</v>
      </c>
      <c r="T1776">
        <v>14.545</v>
      </c>
      <c r="U1776">
        <v>238230000</v>
      </c>
      <c r="V1776">
        <v>14</v>
      </c>
      <c r="W1776">
        <v>25.101690000000001</v>
      </c>
      <c r="X1776">
        <v>24.95965</v>
      </c>
      <c r="Y1776">
        <v>25.34675</v>
      </c>
      <c r="Z1776">
        <v>25.302810000000001</v>
      </c>
      <c r="AA1776">
        <v>25.472370000000002</v>
      </c>
      <c r="AB1776">
        <v>24.983029999999999</v>
      </c>
    </row>
    <row r="1777" spans="2:28" x14ac:dyDescent="0.25">
      <c r="B1777">
        <v>0.22526531455981499</v>
      </c>
      <c r="C1777">
        <v>-0.105031331380207</v>
      </c>
      <c r="D1777" t="s">
        <v>5614</v>
      </c>
      <c r="E1777" t="s">
        <v>5614</v>
      </c>
      <c r="F1777" t="s">
        <v>5615</v>
      </c>
      <c r="G1777" t="s">
        <v>5616</v>
      </c>
      <c r="H1777" t="s">
        <v>7132</v>
      </c>
      <c r="I1777">
        <v>1</v>
      </c>
      <c r="J1777">
        <v>4</v>
      </c>
      <c r="K1777" t="s">
        <v>5613</v>
      </c>
      <c r="L1777">
        <v>6</v>
      </c>
      <c r="M1777">
        <v>6</v>
      </c>
      <c r="N1777">
        <v>6</v>
      </c>
      <c r="O1777">
        <v>26.2</v>
      </c>
      <c r="P1777">
        <v>26.2</v>
      </c>
      <c r="Q1777">
        <v>26.2</v>
      </c>
      <c r="R1777">
        <v>30.53</v>
      </c>
      <c r="S1777">
        <v>0</v>
      </c>
      <c r="T1777">
        <v>22.405000000000001</v>
      </c>
      <c r="U1777">
        <v>1457100000</v>
      </c>
      <c r="V1777">
        <v>54</v>
      </c>
      <c r="W1777">
        <v>27.070399999999999</v>
      </c>
      <c r="X1777">
        <v>26.740600000000001</v>
      </c>
      <c r="Y1777">
        <v>27.324750000000002</v>
      </c>
      <c r="Z1777">
        <v>27.278790000000001</v>
      </c>
      <c r="AA1777">
        <v>27.047499999999999</v>
      </c>
      <c r="AB1777">
        <v>27.124549999999999</v>
      </c>
    </row>
    <row r="1778" spans="2:28" x14ac:dyDescent="0.25">
      <c r="B1778">
        <v>5.6718774240484597E-2</v>
      </c>
      <c r="C1778">
        <v>-4.2837778727214698E-2</v>
      </c>
      <c r="D1778" t="s">
        <v>5618</v>
      </c>
      <c r="E1778" t="s">
        <v>5618</v>
      </c>
      <c r="F1778" t="s">
        <v>5619</v>
      </c>
      <c r="G1778" t="s">
        <v>5620</v>
      </c>
      <c r="H1778" t="s">
        <v>7132</v>
      </c>
      <c r="I1778">
        <v>1</v>
      </c>
      <c r="J1778">
        <v>4</v>
      </c>
      <c r="K1778" t="s">
        <v>5617</v>
      </c>
      <c r="L1778">
        <v>5</v>
      </c>
      <c r="M1778">
        <v>5</v>
      </c>
      <c r="N1778">
        <v>5</v>
      </c>
      <c r="O1778">
        <v>14.1</v>
      </c>
      <c r="P1778">
        <v>14.1</v>
      </c>
      <c r="Q1778">
        <v>14.1</v>
      </c>
      <c r="R1778">
        <v>37.848999999999997</v>
      </c>
      <c r="S1778">
        <v>0</v>
      </c>
      <c r="T1778">
        <v>9.1867000000000001</v>
      </c>
      <c r="U1778">
        <v>276900000</v>
      </c>
      <c r="V1778">
        <v>19</v>
      </c>
      <c r="W1778">
        <v>25.645350000000001</v>
      </c>
      <c r="X1778">
        <v>25.66161</v>
      </c>
      <c r="Y1778">
        <v>24.889759999999999</v>
      </c>
      <c r="Z1778">
        <v>25.417929999999998</v>
      </c>
      <c r="AA1778">
        <v>25.35679</v>
      </c>
      <c r="AB1778">
        <v>25.550509999999999</v>
      </c>
    </row>
    <row r="1779" spans="2:28" x14ac:dyDescent="0.25">
      <c r="B1779">
        <v>1.24193072574069</v>
      </c>
      <c r="C1779">
        <v>0.50944709777831998</v>
      </c>
      <c r="D1779" t="s">
        <v>5621</v>
      </c>
      <c r="E1779" t="s">
        <v>5621</v>
      </c>
      <c r="F1779" t="s">
        <v>5622</v>
      </c>
      <c r="G1779" t="s">
        <v>5623</v>
      </c>
      <c r="H1779" t="s">
        <v>7132</v>
      </c>
      <c r="I1779">
        <v>1</v>
      </c>
      <c r="J1779">
        <v>4</v>
      </c>
      <c r="K1779" t="s">
        <v>1260</v>
      </c>
      <c r="L1779">
        <v>13</v>
      </c>
      <c r="M1779">
        <v>13</v>
      </c>
      <c r="N1779">
        <v>13</v>
      </c>
      <c r="O1779">
        <v>47.1</v>
      </c>
      <c r="P1779">
        <v>47.1</v>
      </c>
      <c r="Q1779">
        <v>47.1</v>
      </c>
      <c r="R1779">
        <v>37.335000000000001</v>
      </c>
      <c r="S1779">
        <v>0</v>
      </c>
      <c r="T1779">
        <v>80.512</v>
      </c>
      <c r="U1779">
        <v>1656300000</v>
      </c>
      <c r="V1779">
        <v>58</v>
      </c>
      <c r="W1779">
        <v>27.984680000000001</v>
      </c>
      <c r="X1779">
        <v>28.362729999999999</v>
      </c>
      <c r="Y1779">
        <v>28.449159999999999</v>
      </c>
      <c r="Z1779">
        <v>27.500589999999999</v>
      </c>
      <c r="AA1779">
        <v>27.920249999999999</v>
      </c>
      <c r="AB1779">
        <v>27.847390000000001</v>
      </c>
    </row>
    <row r="1780" spans="2:28" x14ac:dyDescent="0.25">
      <c r="B1780">
        <v>0.72531703119942104</v>
      </c>
      <c r="C1780">
        <v>-0.53381220499674598</v>
      </c>
      <c r="D1780" t="s">
        <v>5625</v>
      </c>
      <c r="E1780" t="s">
        <v>5625</v>
      </c>
      <c r="F1780" t="s">
        <v>5626</v>
      </c>
      <c r="G1780" t="s">
        <v>5627</v>
      </c>
      <c r="H1780" t="s">
        <v>7132</v>
      </c>
      <c r="I1780">
        <v>1</v>
      </c>
      <c r="J1780">
        <v>4</v>
      </c>
      <c r="K1780" t="s">
        <v>5624</v>
      </c>
      <c r="L1780">
        <v>3</v>
      </c>
      <c r="M1780">
        <v>3</v>
      </c>
      <c r="N1780">
        <v>3</v>
      </c>
      <c r="O1780">
        <v>22.9</v>
      </c>
      <c r="P1780">
        <v>22.9</v>
      </c>
      <c r="Q1780">
        <v>22.9</v>
      </c>
      <c r="R1780">
        <v>20.373000000000001</v>
      </c>
      <c r="S1780">
        <v>0</v>
      </c>
      <c r="T1780">
        <v>7.4969999999999999</v>
      </c>
      <c r="U1780">
        <v>137550000</v>
      </c>
      <c r="V1780">
        <v>12</v>
      </c>
      <c r="W1780">
        <v>24.32189</v>
      </c>
      <c r="X1780">
        <v>24.34591</v>
      </c>
      <c r="Y1780">
        <v>23.530889999999999</v>
      </c>
      <c r="Z1780">
        <v>24.194230000000001</v>
      </c>
      <c r="AA1780">
        <v>24.845849999999999</v>
      </c>
      <c r="AB1780">
        <v>24.76005</v>
      </c>
    </row>
    <row r="1781" spans="2:28" x14ac:dyDescent="0.25">
      <c r="B1781">
        <v>0.78878830720785398</v>
      </c>
      <c r="C1781">
        <v>0.50890922546386697</v>
      </c>
      <c r="D1781" t="s">
        <v>5632</v>
      </c>
      <c r="E1781" t="s">
        <v>5632</v>
      </c>
      <c r="F1781" t="s">
        <v>5633</v>
      </c>
      <c r="G1781" t="s">
        <v>5634</v>
      </c>
      <c r="H1781" t="s">
        <v>7132</v>
      </c>
      <c r="I1781">
        <v>1</v>
      </c>
      <c r="J1781">
        <v>4</v>
      </c>
      <c r="K1781" t="s">
        <v>2957</v>
      </c>
      <c r="L1781">
        <v>8</v>
      </c>
      <c r="M1781">
        <v>8</v>
      </c>
      <c r="N1781">
        <v>8</v>
      </c>
      <c r="O1781">
        <v>31.1</v>
      </c>
      <c r="P1781">
        <v>31.1</v>
      </c>
      <c r="Q1781">
        <v>31.1</v>
      </c>
      <c r="R1781">
        <v>38.167000000000002</v>
      </c>
      <c r="S1781">
        <v>0</v>
      </c>
      <c r="T1781">
        <v>21.905999999999999</v>
      </c>
      <c r="U1781">
        <v>528690000</v>
      </c>
      <c r="V1781">
        <v>23</v>
      </c>
      <c r="W1781">
        <v>26.85745</v>
      </c>
      <c r="X1781">
        <v>26.39228</v>
      </c>
      <c r="Y1781">
        <v>26.649380000000001</v>
      </c>
      <c r="Z1781">
        <v>25.594570000000001</v>
      </c>
      <c r="AA1781">
        <v>26.426449999999999</v>
      </c>
      <c r="AB1781">
        <v>26.35136</v>
      </c>
    </row>
    <row r="1782" spans="2:28" x14ac:dyDescent="0.25">
      <c r="B1782">
        <v>1.19798376517891</v>
      </c>
      <c r="C1782">
        <v>0.40788332621256301</v>
      </c>
      <c r="D1782" t="s">
        <v>5636</v>
      </c>
      <c r="E1782" t="s">
        <v>5636</v>
      </c>
      <c r="F1782" t="s">
        <v>5637</v>
      </c>
      <c r="G1782" t="s">
        <v>5638</v>
      </c>
      <c r="H1782" t="s">
        <v>7132</v>
      </c>
      <c r="I1782">
        <v>1</v>
      </c>
      <c r="J1782">
        <v>4</v>
      </c>
      <c r="K1782" t="s">
        <v>5635</v>
      </c>
      <c r="L1782">
        <v>4</v>
      </c>
      <c r="M1782">
        <v>4</v>
      </c>
      <c r="N1782">
        <v>4</v>
      </c>
      <c r="O1782">
        <v>19.399999999999999</v>
      </c>
      <c r="P1782">
        <v>19.399999999999999</v>
      </c>
      <c r="Q1782">
        <v>19.399999999999999</v>
      </c>
      <c r="R1782">
        <v>27.541</v>
      </c>
      <c r="S1782">
        <v>0</v>
      </c>
      <c r="T1782">
        <v>15.912000000000001</v>
      </c>
      <c r="U1782">
        <v>132860000</v>
      </c>
      <c r="V1782">
        <v>15</v>
      </c>
      <c r="W1782">
        <v>24.53979</v>
      </c>
      <c r="X1782">
        <v>24.409759999999999</v>
      </c>
      <c r="Y1782">
        <v>24.719519999999999</v>
      </c>
      <c r="Z1782">
        <v>23.885020000000001</v>
      </c>
      <c r="AA1782">
        <v>24.304310000000001</v>
      </c>
      <c r="AB1782">
        <v>24.25609</v>
      </c>
    </row>
    <row r="1783" spans="2:28" x14ac:dyDescent="0.25">
      <c r="B1783">
        <v>0.89874872987162502</v>
      </c>
      <c r="C1783">
        <v>0.20108540852864501</v>
      </c>
      <c r="D1783" t="s">
        <v>5639</v>
      </c>
      <c r="E1783" t="s">
        <v>5639</v>
      </c>
      <c r="F1783" t="s">
        <v>5640</v>
      </c>
      <c r="G1783" t="s">
        <v>5641</v>
      </c>
      <c r="H1783" t="s">
        <v>7132</v>
      </c>
      <c r="I1783">
        <v>1</v>
      </c>
      <c r="J1783">
        <v>4</v>
      </c>
      <c r="K1783" t="s">
        <v>345</v>
      </c>
      <c r="L1783">
        <v>10</v>
      </c>
      <c r="M1783">
        <v>9</v>
      </c>
      <c r="N1783">
        <v>9</v>
      </c>
      <c r="O1783">
        <v>20.7</v>
      </c>
      <c r="P1783">
        <v>19.2</v>
      </c>
      <c r="Q1783">
        <v>19.2</v>
      </c>
      <c r="R1783">
        <v>54.613999999999997</v>
      </c>
      <c r="S1783">
        <v>0</v>
      </c>
      <c r="T1783">
        <v>16.946000000000002</v>
      </c>
      <c r="U1783">
        <v>605560000</v>
      </c>
      <c r="V1783">
        <v>36</v>
      </c>
      <c r="W1783">
        <v>26.550260000000002</v>
      </c>
      <c r="X1783">
        <v>26.66628</v>
      </c>
      <c r="Y1783">
        <v>26.822620000000001</v>
      </c>
      <c r="Z1783">
        <v>26.43253</v>
      </c>
      <c r="AA1783">
        <v>26.613019999999999</v>
      </c>
      <c r="AB1783">
        <v>26.390360000000001</v>
      </c>
    </row>
    <row r="1784" spans="2:28" x14ac:dyDescent="0.25">
      <c r="B1784">
        <v>0.17582750459982599</v>
      </c>
      <c r="C1784">
        <v>3.0407587687175702E-2</v>
      </c>
      <c r="D1784" t="s">
        <v>5643</v>
      </c>
      <c r="E1784" t="s">
        <v>5643</v>
      </c>
      <c r="F1784" t="s">
        <v>5644</v>
      </c>
      <c r="G1784" t="s">
        <v>5645</v>
      </c>
      <c r="H1784" t="s">
        <v>7132</v>
      </c>
      <c r="I1784">
        <v>1</v>
      </c>
      <c r="J1784">
        <v>4</v>
      </c>
      <c r="K1784" t="s">
        <v>5642</v>
      </c>
      <c r="L1784">
        <v>3</v>
      </c>
      <c r="M1784">
        <v>3</v>
      </c>
      <c r="N1784">
        <v>3</v>
      </c>
      <c r="O1784">
        <v>11.3</v>
      </c>
      <c r="P1784">
        <v>11.3</v>
      </c>
      <c r="Q1784">
        <v>11.3</v>
      </c>
      <c r="R1784">
        <v>17.013999999999999</v>
      </c>
      <c r="S1784">
        <v>0</v>
      </c>
      <c r="T1784">
        <v>26.827000000000002</v>
      </c>
      <c r="U1784">
        <v>2267900000</v>
      </c>
      <c r="V1784">
        <v>22</v>
      </c>
      <c r="W1784">
        <v>28.44774</v>
      </c>
      <c r="X1784">
        <v>28.503969999999999</v>
      </c>
      <c r="Y1784">
        <v>28.487770000000001</v>
      </c>
      <c r="Z1784">
        <v>28.484850000000002</v>
      </c>
      <c r="AA1784">
        <v>28.3262</v>
      </c>
      <c r="AB1784">
        <v>28.537199999999999</v>
      </c>
    </row>
    <row r="1785" spans="2:28" x14ac:dyDescent="0.25">
      <c r="B1785">
        <v>1.9653252140797901</v>
      </c>
      <c r="C1785">
        <v>-0.35926946004231702</v>
      </c>
      <c r="D1785" t="s">
        <v>5646</v>
      </c>
      <c r="E1785" t="s">
        <v>5646</v>
      </c>
      <c r="F1785" t="s">
        <v>5647</v>
      </c>
      <c r="G1785" t="s">
        <v>5648</v>
      </c>
      <c r="H1785" t="s">
        <v>7132</v>
      </c>
      <c r="I1785">
        <v>1</v>
      </c>
      <c r="J1785">
        <v>4</v>
      </c>
      <c r="K1785" t="s">
        <v>3918</v>
      </c>
      <c r="L1785">
        <v>7</v>
      </c>
      <c r="M1785">
        <v>7</v>
      </c>
      <c r="N1785">
        <v>7</v>
      </c>
      <c r="O1785">
        <v>26.7</v>
      </c>
      <c r="P1785">
        <v>26.7</v>
      </c>
      <c r="Q1785">
        <v>26.7</v>
      </c>
      <c r="R1785">
        <v>41.192</v>
      </c>
      <c r="S1785">
        <v>0</v>
      </c>
      <c r="T1785">
        <v>21.707999999999998</v>
      </c>
      <c r="U1785">
        <v>268480000</v>
      </c>
      <c r="V1785">
        <v>18</v>
      </c>
      <c r="W1785">
        <v>25.136800000000001</v>
      </c>
      <c r="X1785">
        <v>25.172989999999999</v>
      </c>
      <c r="Y1785">
        <v>25.285139999999998</v>
      </c>
      <c r="Z1785">
        <v>25.640499999999999</v>
      </c>
      <c r="AA1785">
        <v>25.42672</v>
      </c>
      <c r="AB1785">
        <v>25.605519999999999</v>
      </c>
    </row>
    <row r="1786" spans="2:28" x14ac:dyDescent="0.25">
      <c r="B1786">
        <v>1.6486892208800299</v>
      </c>
      <c r="C1786">
        <v>0.44443766276041402</v>
      </c>
      <c r="D1786" t="s">
        <v>5650</v>
      </c>
      <c r="E1786" t="s">
        <v>5650</v>
      </c>
      <c r="F1786" t="s">
        <v>5651</v>
      </c>
      <c r="G1786" t="s">
        <v>5652</v>
      </c>
      <c r="H1786" t="s">
        <v>7132</v>
      </c>
      <c r="I1786">
        <v>1</v>
      </c>
      <c r="J1786">
        <v>4</v>
      </c>
      <c r="K1786" t="s">
        <v>5649</v>
      </c>
      <c r="L1786">
        <v>7</v>
      </c>
      <c r="M1786">
        <v>7</v>
      </c>
      <c r="N1786">
        <v>7</v>
      </c>
      <c r="O1786">
        <v>39.700000000000003</v>
      </c>
      <c r="P1786">
        <v>39.700000000000003</v>
      </c>
      <c r="Q1786">
        <v>39.700000000000003</v>
      </c>
      <c r="R1786">
        <v>26.51</v>
      </c>
      <c r="S1786">
        <v>0</v>
      </c>
      <c r="T1786">
        <v>25.093</v>
      </c>
      <c r="U1786">
        <v>298130000</v>
      </c>
      <c r="V1786">
        <v>16</v>
      </c>
      <c r="W1786">
        <v>25.808129999999998</v>
      </c>
      <c r="X1786">
        <v>25.635829999999999</v>
      </c>
      <c r="Y1786">
        <v>25.922640000000001</v>
      </c>
      <c r="Z1786">
        <v>25.185179999999999</v>
      </c>
      <c r="AA1786">
        <v>25.35003</v>
      </c>
      <c r="AB1786">
        <v>25.498080000000002</v>
      </c>
    </row>
    <row r="1787" spans="2:28" x14ac:dyDescent="0.25">
      <c r="B1787">
        <v>0.71423395743692897</v>
      </c>
      <c r="C1787">
        <v>-0.119883855183922</v>
      </c>
      <c r="D1787" t="s">
        <v>5654</v>
      </c>
      <c r="E1787" t="s">
        <v>5654</v>
      </c>
      <c r="F1787" t="s">
        <v>5655</v>
      </c>
      <c r="G1787" t="s">
        <v>5656</v>
      </c>
      <c r="H1787" t="s">
        <v>7132</v>
      </c>
      <c r="I1787">
        <v>1</v>
      </c>
      <c r="J1787">
        <v>4</v>
      </c>
      <c r="K1787" t="s">
        <v>5653</v>
      </c>
      <c r="L1787">
        <v>7</v>
      </c>
      <c r="M1787">
        <v>7</v>
      </c>
      <c r="N1787">
        <v>7</v>
      </c>
      <c r="O1787">
        <v>41</v>
      </c>
      <c r="P1787">
        <v>41</v>
      </c>
      <c r="Q1787">
        <v>41</v>
      </c>
      <c r="R1787">
        <v>20.251999999999999</v>
      </c>
      <c r="S1787">
        <v>0</v>
      </c>
      <c r="T1787">
        <v>39.284999999999997</v>
      </c>
      <c r="U1787">
        <v>1162700000</v>
      </c>
      <c r="V1787">
        <v>32</v>
      </c>
      <c r="W1787">
        <v>27.418849999999999</v>
      </c>
      <c r="X1787">
        <v>27.49541</v>
      </c>
      <c r="Y1787">
        <v>27.424299999999999</v>
      </c>
      <c r="Z1787">
        <v>27.436509999999998</v>
      </c>
      <c r="AA1787">
        <v>27.687729999999998</v>
      </c>
      <c r="AB1787">
        <v>27.573979999999999</v>
      </c>
    </row>
    <row r="1788" spans="2:28" x14ac:dyDescent="0.25">
      <c r="B1788">
        <v>1.15289345761673</v>
      </c>
      <c r="C1788">
        <v>-0.42033576965331998</v>
      </c>
      <c r="D1788" t="s">
        <v>5658</v>
      </c>
      <c r="E1788" t="s">
        <v>5658</v>
      </c>
      <c r="F1788" t="s">
        <v>5659</v>
      </c>
      <c r="G1788" t="s">
        <v>5660</v>
      </c>
      <c r="H1788" t="s">
        <v>7132</v>
      </c>
      <c r="I1788">
        <v>1</v>
      </c>
      <c r="J1788">
        <v>4</v>
      </c>
      <c r="K1788" t="s">
        <v>5657</v>
      </c>
      <c r="L1788">
        <v>7</v>
      </c>
      <c r="M1788">
        <v>7</v>
      </c>
      <c r="N1788">
        <v>7</v>
      </c>
      <c r="O1788">
        <v>22.3</v>
      </c>
      <c r="P1788">
        <v>22.3</v>
      </c>
      <c r="Q1788">
        <v>22.3</v>
      </c>
      <c r="R1788">
        <v>43.061999999999998</v>
      </c>
      <c r="S1788">
        <v>0</v>
      </c>
      <c r="T1788">
        <v>18.824999999999999</v>
      </c>
      <c r="U1788">
        <v>430520000</v>
      </c>
      <c r="V1788">
        <v>34</v>
      </c>
      <c r="W1788">
        <v>25.585830000000001</v>
      </c>
      <c r="X1788">
        <v>25.852340000000002</v>
      </c>
      <c r="Y1788">
        <v>26.052050000000001</v>
      </c>
      <c r="Z1788">
        <v>26.062439999999999</v>
      </c>
      <c r="AA1788">
        <v>26.42793</v>
      </c>
      <c r="AB1788">
        <v>26.260850000000001</v>
      </c>
    </row>
    <row r="1789" spans="2:28" x14ac:dyDescent="0.25">
      <c r="B1789">
        <v>1.75032320905838</v>
      </c>
      <c r="C1789">
        <v>0.36007499694824202</v>
      </c>
      <c r="D1789" t="s">
        <v>5661</v>
      </c>
      <c r="E1789" t="s">
        <v>5661</v>
      </c>
      <c r="F1789" t="s">
        <v>5662</v>
      </c>
      <c r="G1789" t="s">
        <v>5663</v>
      </c>
      <c r="H1789" t="s">
        <v>7132</v>
      </c>
      <c r="I1789">
        <v>1</v>
      </c>
      <c r="J1789">
        <v>4</v>
      </c>
      <c r="K1789" t="s">
        <v>1931</v>
      </c>
      <c r="L1789">
        <v>7</v>
      </c>
      <c r="M1789">
        <v>7</v>
      </c>
      <c r="N1789">
        <v>7</v>
      </c>
      <c r="O1789">
        <v>31.4</v>
      </c>
      <c r="P1789">
        <v>31.4</v>
      </c>
      <c r="Q1789">
        <v>31.4</v>
      </c>
      <c r="R1789">
        <v>19.783999999999999</v>
      </c>
      <c r="S1789">
        <v>0</v>
      </c>
      <c r="T1789">
        <v>44.363999999999997</v>
      </c>
      <c r="U1789">
        <v>9052900000</v>
      </c>
      <c r="V1789">
        <v>66</v>
      </c>
      <c r="W1789">
        <v>30.735700000000001</v>
      </c>
      <c r="X1789">
        <v>30.63504</v>
      </c>
      <c r="Y1789">
        <v>30.606290000000001</v>
      </c>
      <c r="Z1789">
        <v>30.13504</v>
      </c>
      <c r="AA1789">
        <v>30.3491</v>
      </c>
      <c r="AB1789">
        <v>30.412659999999999</v>
      </c>
    </row>
    <row r="1790" spans="2:28" x14ac:dyDescent="0.25">
      <c r="B1790">
        <v>0.39299831443529198</v>
      </c>
      <c r="C1790">
        <v>-0.21588389078775799</v>
      </c>
      <c r="D1790" t="s">
        <v>5665</v>
      </c>
      <c r="E1790" t="s">
        <v>5665</v>
      </c>
      <c r="F1790" t="s">
        <v>5666</v>
      </c>
      <c r="G1790" t="s">
        <v>5667</v>
      </c>
      <c r="H1790" t="s">
        <v>7132</v>
      </c>
      <c r="I1790">
        <v>1</v>
      </c>
      <c r="J1790">
        <v>4</v>
      </c>
      <c r="K1790" t="s">
        <v>5664</v>
      </c>
      <c r="L1790">
        <v>8</v>
      </c>
      <c r="M1790">
        <v>8</v>
      </c>
      <c r="N1790">
        <v>8</v>
      </c>
      <c r="O1790">
        <v>26.6</v>
      </c>
      <c r="P1790">
        <v>26.6</v>
      </c>
      <c r="Q1790">
        <v>26.6</v>
      </c>
      <c r="R1790">
        <v>36.090000000000003</v>
      </c>
      <c r="S1790">
        <v>0</v>
      </c>
      <c r="T1790">
        <v>30.785</v>
      </c>
      <c r="U1790">
        <v>706570000</v>
      </c>
      <c r="V1790">
        <v>36</v>
      </c>
      <c r="W1790">
        <v>26.977599999999999</v>
      </c>
      <c r="X1790">
        <v>26.449760000000001</v>
      </c>
      <c r="Y1790">
        <v>26.480440000000002</v>
      </c>
      <c r="Z1790">
        <v>26.77957</v>
      </c>
      <c r="AA1790">
        <v>26.624079999999999</v>
      </c>
      <c r="AB1790">
        <v>27.151800000000001</v>
      </c>
    </row>
    <row r="1791" spans="2:28" x14ac:dyDescent="0.25">
      <c r="B1791">
        <v>0.80654119562493098</v>
      </c>
      <c r="C1791">
        <v>0.15768051147460899</v>
      </c>
      <c r="D1791" t="s">
        <v>5669</v>
      </c>
      <c r="E1791" t="s">
        <v>5669</v>
      </c>
      <c r="F1791" t="s">
        <v>5670</v>
      </c>
      <c r="G1791" t="s">
        <v>5671</v>
      </c>
      <c r="H1791" t="s">
        <v>7132</v>
      </c>
      <c r="I1791">
        <v>1</v>
      </c>
      <c r="J1791">
        <v>4</v>
      </c>
      <c r="K1791" t="s">
        <v>5668</v>
      </c>
      <c r="L1791">
        <v>11</v>
      </c>
      <c r="M1791">
        <v>11</v>
      </c>
      <c r="N1791">
        <v>11</v>
      </c>
      <c r="O1791">
        <v>32.700000000000003</v>
      </c>
      <c r="P1791">
        <v>32.700000000000003</v>
      </c>
      <c r="Q1791">
        <v>32.700000000000003</v>
      </c>
      <c r="R1791">
        <v>44.713999999999999</v>
      </c>
      <c r="S1791">
        <v>0</v>
      </c>
      <c r="T1791">
        <v>78.152000000000001</v>
      </c>
      <c r="U1791">
        <v>1680200000</v>
      </c>
      <c r="V1791">
        <v>61</v>
      </c>
      <c r="W1791">
        <v>28.17389</v>
      </c>
      <c r="X1791">
        <v>28.10595</v>
      </c>
      <c r="Y1791">
        <v>28.108239999999999</v>
      </c>
      <c r="Z1791">
        <v>27.849419999999999</v>
      </c>
      <c r="AA1791">
        <v>28.141559999999998</v>
      </c>
      <c r="AB1791">
        <v>27.924050000000001</v>
      </c>
    </row>
    <row r="1792" spans="2:28" x14ac:dyDescent="0.25">
      <c r="B1792">
        <v>1.2741526069362801</v>
      </c>
      <c r="C1792">
        <v>0.45195261637369599</v>
      </c>
      <c r="D1792" t="s">
        <v>5672</v>
      </c>
      <c r="E1792" t="s">
        <v>5672</v>
      </c>
      <c r="F1792" t="s">
        <v>5673</v>
      </c>
      <c r="G1792" t="s">
        <v>5674</v>
      </c>
      <c r="H1792" t="s">
        <v>7132</v>
      </c>
      <c r="I1792">
        <v>1</v>
      </c>
      <c r="J1792">
        <v>4</v>
      </c>
      <c r="K1792" t="s">
        <v>252</v>
      </c>
      <c r="L1792">
        <v>4</v>
      </c>
      <c r="M1792">
        <v>4</v>
      </c>
      <c r="N1792">
        <v>4</v>
      </c>
      <c r="O1792">
        <v>14.2</v>
      </c>
      <c r="P1792">
        <v>14.2</v>
      </c>
      <c r="Q1792">
        <v>14.2</v>
      </c>
      <c r="R1792">
        <v>33.524000000000001</v>
      </c>
      <c r="S1792">
        <v>0</v>
      </c>
      <c r="T1792">
        <v>10.545999999999999</v>
      </c>
      <c r="U1792">
        <v>168790000</v>
      </c>
      <c r="V1792">
        <v>24</v>
      </c>
      <c r="W1792">
        <v>25.117909999999998</v>
      </c>
      <c r="X1792">
        <v>24.704830000000001</v>
      </c>
      <c r="Y1792">
        <v>25.041429999999998</v>
      </c>
      <c r="Z1792">
        <v>24.35857</v>
      </c>
      <c r="AA1792">
        <v>24.713290000000001</v>
      </c>
      <c r="AB1792">
        <v>24.436440000000001</v>
      </c>
    </row>
    <row r="1793" spans="2:28" x14ac:dyDescent="0.25">
      <c r="B1793">
        <v>0.58821204037656305</v>
      </c>
      <c r="C1793">
        <v>0.75176747639973796</v>
      </c>
      <c r="D1793" t="s">
        <v>7994</v>
      </c>
      <c r="E1793" t="s">
        <v>7994</v>
      </c>
      <c r="F1793" t="s">
        <v>7995</v>
      </c>
      <c r="G1793" t="s">
        <v>7996</v>
      </c>
      <c r="H1793" t="s">
        <v>7132</v>
      </c>
      <c r="I1793">
        <v>1</v>
      </c>
      <c r="J1793">
        <v>4</v>
      </c>
      <c r="K1793" t="s">
        <v>7997</v>
      </c>
      <c r="L1793">
        <v>2</v>
      </c>
      <c r="M1793">
        <v>2</v>
      </c>
      <c r="N1793">
        <v>2</v>
      </c>
      <c r="O1793">
        <v>11.7</v>
      </c>
      <c r="P1793">
        <v>11.7</v>
      </c>
      <c r="Q1793">
        <v>11.7</v>
      </c>
      <c r="R1793">
        <v>23.474</v>
      </c>
      <c r="S1793">
        <v>5.6657000000000001E-3</v>
      </c>
      <c r="T1793">
        <v>1.8569</v>
      </c>
      <c r="U1793">
        <v>77431000</v>
      </c>
      <c r="V1793">
        <v>8</v>
      </c>
      <c r="W1793">
        <v>24.182759999999998</v>
      </c>
      <c r="X1793">
        <v>23.80124</v>
      </c>
      <c r="Y1793">
        <v>23.837399999999999</v>
      </c>
      <c r="Z1793">
        <v>22.16133</v>
      </c>
      <c r="AA1793">
        <v>23.32695</v>
      </c>
      <c r="AB1793">
        <v>24.077819999999999</v>
      </c>
    </row>
    <row r="1794" spans="2:28" x14ac:dyDescent="0.25">
      <c r="B1794">
        <v>1.21508646706287</v>
      </c>
      <c r="C1794">
        <v>-0.50104586283366004</v>
      </c>
      <c r="D1794" t="s">
        <v>5679</v>
      </c>
      <c r="E1794" t="s">
        <v>5679</v>
      </c>
      <c r="F1794" t="s">
        <v>5680</v>
      </c>
      <c r="G1794" t="s">
        <v>5681</v>
      </c>
      <c r="H1794" t="s">
        <v>7132</v>
      </c>
      <c r="I1794">
        <v>1</v>
      </c>
      <c r="J1794">
        <v>4</v>
      </c>
      <c r="K1794" t="s">
        <v>5678</v>
      </c>
      <c r="L1794">
        <v>4</v>
      </c>
      <c r="M1794">
        <v>4</v>
      </c>
      <c r="N1794">
        <v>4</v>
      </c>
      <c r="O1794">
        <v>27</v>
      </c>
      <c r="P1794">
        <v>27</v>
      </c>
      <c r="Q1794">
        <v>27</v>
      </c>
      <c r="R1794">
        <v>17.318999999999999</v>
      </c>
      <c r="S1794">
        <v>0</v>
      </c>
      <c r="T1794">
        <v>10.545</v>
      </c>
      <c r="U1794">
        <v>392150000</v>
      </c>
      <c r="V1794">
        <v>21</v>
      </c>
      <c r="W1794">
        <v>25.744070000000001</v>
      </c>
      <c r="X1794">
        <v>25.826460000000001</v>
      </c>
      <c r="Y1794">
        <v>25.27824</v>
      </c>
      <c r="Z1794">
        <v>26.07649</v>
      </c>
      <c r="AA1794">
        <v>25.98283</v>
      </c>
      <c r="AB1794">
        <v>26.292580000000001</v>
      </c>
    </row>
    <row r="1795" spans="2:28" x14ac:dyDescent="0.25">
      <c r="B1795">
        <v>0.174338651964726</v>
      </c>
      <c r="C1795">
        <v>7.3594411214195105E-2</v>
      </c>
      <c r="D1795" t="s">
        <v>5687</v>
      </c>
      <c r="E1795" t="s">
        <v>5687</v>
      </c>
      <c r="F1795" t="s">
        <v>5688</v>
      </c>
      <c r="G1795" t="s">
        <v>5689</v>
      </c>
      <c r="H1795" t="s">
        <v>7132</v>
      </c>
      <c r="I1795">
        <v>1</v>
      </c>
      <c r="J1795">
        <v>4</v>
      </c>
      <c r="K1795" t="s">
        <v>5686</v>
      </c>
      <c r="L1795">
        <v>5</v>
      </c>
      <c r="M1795">
        <v>5</v>
      </c>
      <c r="N1795">
        <v>5</v>
      </c>
      <c r="O1795">
        <v>33.200000000000003</v>
      </c>
      <c r="P1795">
        <v>33.200000000000003</v>
      </c>
      <c r="Q1795">
        <v>33.200000000000003</v>
      </c>
      <c r="R1795">
        <v>24.042999999999999</v>
      </c>
      <c r="S1795">
        <v>0</v>
      </c>
      <c r="T1795">
        <v>13.721</v>
      </c>
      <c r="U1795">
        <v>358700000</v>
      </c>
      <c r="V1795">
        <v>18</v>
      </c>
      <c r="W1795">
        <v>25.85258</v>
      </c>
      <c r="X1795">
        <v>25.729099999999999</v>
      </c>
      <c r="Y1795">
        <v>26.007719999999999</v>
      </c>
      <c r="Z1795">
        <v>25.53368</v>
      </c>
      <c r="AA1795">
        <v>26.00789</v>
      </c>
      <c r="AB1795">
        <v>25.82704</v>
      </c>
    </row>
    <row r="1796" spans="2:28" x14ac:dyDescent="0.25">
      <c r="B1796">
        <v>0.209456475902877</v>
      </c>
      <c r="C1796">
        <v>-8.6719512939453097E-2</v>
      </c>
      <c r="D1796" t="s">
        <v>5694</v>
      </c>
      <c r="E1796" t="s">
        <v>5694</v>
      </c>
      <c r="F1796" t="s">
        <v>5695</v>
      </c>
      <c r="G1796" t="s">
        <v>5696</v>
      </c>
      <c r="H1796" t="s">
        <v>7132</v>
      </c>
      <c r="I1796">
        <v>1</v>
      </c>
      <c r="J1796">
        <v>4</v>
      </c>
      <c r="K1796" t="s">
        <v>5693</v>
      </c>
      <c r="L1796">
        <v>12</v>
      </c>
      <c r="M1796">
        <v>12</v>
      </c>
      <c r="N1796">
        <v>12</v>
      </c>
      <c r="O1796">
        <v>36.1</v>
      </c>
      <c r="P1796">
        <v>36.1</v>
      </c>
      <c r="Q1796">
        <v>36.1</v>
      </c>
      <c r="R1796">
        <v>44.728999999999999</v>
      </c>
      <c r="S1796">
        <v>0</v>
      </c>
      <c r="T1796">
        <v>36.945999999999998</v>
      </c>
      <c r="U1796">
        <v>873080000</v>
      </c>
      <c r="V1796">
        <v>59</v>
      </c>
      <c r="W1796">
        <v>27.169779999999999</v>
      </c>
      <c r="X1796">
        <v>26.853529999999999</v>
      </c>
      <c r="Y1796">
        <v>27.13907</v>
      </c>
      <c r="Z1796">
        <v>26.891570000000002</v>
      </c>
      <c r="AA1796">
        <v>27.27675</v>
      </c>
      <c r="AB1796">
        <v>27.25422</v>
      </c>
    </row>
    <row r="1797" spans="2:28" x14ac:dyDescent="0.25">
      <c r="B1797">
        <v>0.18127097176163601</v>
      </c>
      <c r="C1797">
        <v>9.9280039469402198E-2</v>
      </c>
      <c r="D1797" t="s">
        <v>5697</v>
      </c>
      <c r="E1797" t="s">
        <v>5697</v>
      </c>
      <c r="F1797" t="s">
        <v>5698</v>
      </c>
      <c r="G1797" t="s">
        <v>5699</v>
      </c>
      <c r="H1797" t="s">
        <v>7132</v>
      </c>
      <c r="I1797">
        <v>1</v>
      </c>
      <c r="J1797">
        <v>4</v>
      </c>
      <c r="K1797" t="s">
        <v>146</v>
      </c>
      <c r="L1797">
        <v>10</v>
      </c>
      <c r="M1797">
        <v>10</v>
      </c>
      <c r="N1797">
        <v>10</v>
      </c>
      <c r="O1797">
        <v>44</v>
      </c>
      <c r="P1797">
        <v>44</v>
      </c>
      <c r="Q1797">
        <v>44</v>
      </c>
      <c r="R1797">
        <v>36.716999999999999</v>
      </c>
      <c r="S1797">
        <v>0</v>
      </c>
      <c r="T1797">
        <v>50.671999999999997</v>
      </c>
      <c r="U1797">
        <v>1019400000</v>
      </c>
      <c r="V1797">
        <v>39</v>
      </c>
      <c r="W1797">
        <v>27.307390000000002</v>
      </c>
      <c r="X1797">
        <v>27.04552</v>
      </c>
      <c r="Y1797">
        <v>27.686859999999999</v>
      </c>
      <c r="Z1797">
        <v>27.078769999999999</v>
      </c>
      <c r="AA1797">
        <v>27.402999999999999</v>
      </c>
      <c r="AB1797">
        <v>27.260149999999999</v>
      </c>
    </row>
    <row r="1798" spans="2:28" x14ac:dyDescent="0.25">
      <c r="B1798">
        <v>0.31976509482866899</v>
      </c>
      <c r="C1798">
        <v>-7.2938283284503996E-2</v>
      </c>
      <c r="D1798" t="s">
        <v>5702</v>
      </c>
      <c r="E1798" t="s">
        <v>5702</v>
      </c>
      <c r="F1798" t="s">
        <v>5703</v>
      </c>
      <c r="G1798" t="s">
        <v>5704</v>
      </c>
      <c r="H1798" t="s">
        <v>7132</v>
      </c>
      <c r="I1798">
        <v>1</v>
      </c>
      <c r="J1798">
        <v>4</v>
      </c>
      <c r="K1798" t="s">
        <v>5701</v>
      </c>
      <c r="L1798">
        <v>11</v>
      </c>
      <c r="M1798">
        <v>11</v>
      </c>
      <c r="N1798">
        <v>11</v>
      </c>
      <c r="O1798">
        <v>39.200000000000003</v>
      </c>
      <c r="P1798">
        <v>39.200000000000003</v>
      </c>
      <c r="Q1798">
        <v>39.200000000000003</v>
      </c>
      <c r="R1798">
        <v>40.709000000000003</v>
      </c>
      <c r="S1798">
        <v>0</v>
      </c>
      <c r="T1798">
        <v>63.584000000000003</v>
      </c>
      <c r="U1798">
        <v>902440000</v>
      </c>
      <c r="V1798">
        <v>49</v>
      </c>
      <c r="W1798">
        <v>27.14453</v>
      </c>
      <c r="X1798">
        <v>27.0379</v>
      </c>
      <c r="Y1798">
        <v>27.100989999999999</v>
      </c>
      <c r="Z1798">
        <v>27.199850000000001</v>
      </c>
      <c r="AA1798">
        <v>27.301380000000002</v>
      </c>
      <c r="AB1798">
        <v>27.000990000000002</v>
      </c>
    </row>
    <row r="1799" spans="2:28" x14ac:dyDescent="0.25">
      <c r="B1799">
        <v>0.53291979084387497</v>
      </c>
      <c r="C1799">
        <v>0.27332305908203097</v>
      </c>
      <c r="D1799" t="s">
        <v>5705</v>
      </c>
      <c r="E1799" t="s">
        <v>5705</v>
      </c>
      <c r="F1799" t="s">
        <v>5706</v>
      </c>
      <c r="G1799" t="s">
        <v>5707</v>
      </c>
      <c r="H1799" t="s">
        <v>7132</v>
      </c>
      <c r="I1799">
        <v>1</v>
      </c>
      <c r="J1799">
        <v>4</v>
      </c>
      <c r="K1799" t="s">
        <v>4450</v>
      </c>
      <c r="L1799">
        <v>3</v>
      </c>
      <c r="M1799">
        <v>3</v>
      </c>
      <c r="N1799">
        <v>3</v>
      </c>
      <c r="O1799">
        <v>25.2</v>
      </c>
      <c r="P1799">
        <v>25.2</v>
      </c>
      <c r="Q1799">
        <v>25.2</v>
      </c>
      <c r="R1799">
        <v>15.121</v>
      </c>
      <c r="S1799">
        <v>0</v>
      </c>
      <c r="T1799">
        <v>3.4355000000000002</v>
      </c>
      <c r="U1799">
        <v>98074000</v>
      </c>
      <c r="V1799">
        <v>6</v>
      </c>
      <c r="W1799">
        <v>23.998609999999999</v>
      </c>
      <c r="X1799">
        <v>24.185559999999999</v>
      </c>
      <c r="Y1799">
        <v>24.00881</v>
      </c>
      <c r="Z1799">
        <v>24.05705</v>
      </c>
      <c r="AA1799">
        <v>23.956510000000002</v>
      </c>
      <c r="AB1799">
        <v>23.359439999999999</v>
      </c>
    </row>
    <row r="1800" spans="2:28" x14ac:dyDescent="0.25">
      <c r="B1800">
        <v>1.2909592834391801</v>
      </c>
      <c r="C1800">
        <v>0.43939781188964799</v>
      </c>
      <c r="D1800" t="s">
        <v>5709</v>
      </c>
      <c r="E1800" t="s">
        <v>5709</v>
      </c>
      <c r="F1800" t="s">
        <v>5710</v>
      </c>
      <c r="G1800" t="s">
        <v>5711</v>
      </c>
      <c r="H1800" t="s">
        <v>7132</v>
      </c>
      <c r="I1800">
        <v>1</v>
      </c>
      <c r="J1800">
        <v>4</v>
      </c>
      <c r="K1800" t="s">
        <v>5708</v>
      </c>
      <c r="L1800">
        <v>5</v>
      </c>
      <c r="M1800">
        <v>5</v>
      </c>
      <c r="N1800">
        <v>5</v>
      </c>
      <c r="O1800">
        <v>29.6</v>
      </c>
      <c r="P1800">
        <v>29.6</v>
      </c>
      <c r="Q1800">
        <v>29.6</v>
      </c>
      <c r="R1800">
        <v>18.382000000000001</v>
      </c>
      <c r="S1800">
        <v>0</v>
      </c>
      <c r="T1800">
        <v>49.365000000000002</v>
      </c>
      <c r="U1800">
        <v>5032900000</v>
      </c>
      <c r="V1800">
        <v>95</v>
      </c>
      <c r="W1800">
        <v>29.819479999999999</v>
      </c>
      <c r="X1800">
        <v>30.003699999999998</v>
      </c>
      <c r="Y1800">
        <v>29.65596</v>
      </c>
      <c r="Z1800">
        <v>29.240500000000001</v>
      </c>
      <c r="AA1800">
        <v>29.286960000000001</v>
      </c>
      <c r="AB1800">
        <v>29.633479999999999</v>
      </c>
    </row>
    <row r="1801" spans="2:28" x14ac:dyDescent="0.25">
      <c r="B1801">
        <v>1.8421614254649501</v>
      </c>
      <c r="C1801">
        <v>-0.25420061747233202</v>
      </c>
      <c r="D1801" t="s">
        <v>5713</v>
      </c>
      <c r="E1801" t="s">
        <v>5713</v>
      </c>
      <c r="F1801" t="s">
        <v>5714</v>
      </c>
      <c r="G1801" t="s">
        <v>5715</v>
      </c>
      <c r="H1801" t="s">
        <v>7132</v>
      </c>
      <c r="I1801">
        <v>1</v>
      </c>
      <c r="J1801">
        <v>4</v>
      </c>
      <c r="K1801" t="s">
        <v>5712</v>
      </c>
      <c r="L1801">
        <v>15</v>
      </c>
      <c r="M1801">
        <v>15</v>
      </c>
      <c r="N1801">
        <v>15</v>
      </c>
      <c r="O1801">
        <v>25.1</v>
      </c>
      <c r="P1801">
        <v>25.1</v>
      </c>
      <c r="Q1801">
        <v>25.1</v>
      </c>
      <c r="R1801">
        <v>81.876999999999995</v>
      </c>
      <c r="S1801">
        <v>0</v>
      </c>
      <c r="T1801">
        <v>52.173000000000002</v>
      </c>
      <c r="U1801">
        <v>906290000</v>
      </c>
      <c r="V1801">
        <v>61</v>
      </c>
      <c r="W1801">
        <v>26.97531</v>
      </c>
      <c r="X1801">
        <v>26.936969999999999</v>
      </c>
      <c r="Y1801">
        <v>27.12238</v>
      </c>
      <c r="Z1801">
        <v>27.257100000000001</v>
      </c>
      <c r="AA1801">
        <v>27.311029999999999</v>
      </c>
      <c r="AB1801">
        <v>27.229130000000001</v>
      </c>
    </row>
    <row r="1802" spans="2:28" x14ac:dyDescent="0.25">
      <c r="B1802">
        <v>0.50709496475284899</v>
      </c>
      <c r="C1802">
        <v>0.64762941996256596</v>
      </c>
      <c r="D1802" t="s">
        <v>5724</v>
      </c>
      <c r="E1802" t="s">
        <v>5724</v>
      </c>
      <c r="F1802" t="s">
        <v>5725</v>
      </c>
      <c r="G1802" t="s">
        <v>5726</v>
      </c>
      <c r="H1802" t="s">
        <v>7132</v>
      </c>
      <c r="I1802">
        <v>1</v>
      </c>
      <c r="J1802">
        <v>4</v>
      </c>
      <c r="K1802" t="s">
        <v>5723</v>
      </c>
      <c r="L1802">
        <v>7</v>
      </c>
      <c r="M1802">
        <v>7</v>
      </c>
      <c r="N1802">
        <v>7</v>
      </c>
      <c r="O1802">
        <v>18.5</v>
      </c>
      <c r="P1802">
        <v>18.5</v>
      </c>
      <c r="Q1802">
        <v>18.5</v>
      </c>
      <c r="R1802">
        <v>56.781999999999996</v>
      </c>
      <c r="S1802">
        <v>0</v>
      </c>
      <c r="T1802">
        <v>19.231000000000002</v>
      </c>
      <c r="U1802">
        <v>159930000</v>
      </c>
      <c r="V1802">
        <v>7</v>
      </c>
      <c r="W1802">
        <v>24.966709999999999</v>
      </c>
      <c r="X1802">
        <v>24.70308</v>
      </c>
      <c r="Y1802">
        <v>25.148949999999999</v>
      </c>
      <c r="Z1802">
        <v>23.21885</v>
      </c>
      <c r="AA1802">
        <v>24.67503</v>
      </c>
      <c r="AB1802">
        <v>24.98198</v>
      </c>
    </row>
    <row r="1803" spans="2:28" x14ac:dyDescent="0.25">
      <c r="B1803">
        <v>1.4138566552935199</v>
      </c>
      <c r="C1803">
        <v>0.28165562947591</v>
      </c>
      <c r="D1803" t="s">
        <v>5727</v>
      </c>
      <c r="E1803" t="s">
        <v>5727</v>
      </c>
      <c r="F1803" t="s">
        <v>5728</v>
      </c>
      <c r="G1803" t="s">
        <v>5729</v>
      </c>
      <c r="H1803" t="s">
        <v>7132</v>
      </c>
      <c r="I1803">
        <v>1</v>
      </c>
      <c r="J1803">
        <v>4</v>
      </c>
      <c r="K1803" t="s">
        <v>1140</v>
      </c>
      <c r="L1803">
        <v>7</v>
      </c>
      <c r="M1803">
        <v>7</v>
      </c>
      <c r="N1803">
        <v>7</v>
      </c>
      <c r="O1803">
        <v>22</v>
      </c>
      <c r="P1803">
        <v>22</v>
      </c>
      <c r="Q1803">
        <v>22</v>
      </c>
      <c r="R1803">
        <v>47.405999999999999</v>
      </c>
      <c r="S1803">
        <v>0</v>
      </c>
      <c r="T1803">
        <v>21.838999999999999</v>
      </c>
      <c r="U1803">
        <v>338390000</v>
      </c>
      <c r="V1803">
        <v>20</v>
      </c>
      <c r="W1803">
        <v>25.792310000000001</v>
      </c>
      <c r="X1803">
        <v>25.919550000000001</v>
      </c>
      <c r="Y1803">
        <v>25.936920000000001</v>
      </c>
      <c r="Z1803">
        <v>25.500029999999999</v>
      </c>
      <c r="AA1803">
        <v>25.5428</v>
      </c>
      <c r="AB1803">
        <v>25.76099</v>
      </c>
    </row>
    <row r="1804" spans="2:28" x14ac:dyDescent="0.25">
      <c r="B1804">
        <v>1.00144601743576</v>
      </c>
      <c r="C1804">
        <v>-0.37666130065918002</v>
      </c>
      <c r="D1804" t="s">
        <v>5731</v>
      </c>
      <c r="E1804" t="s">
        <v>5732</v>
      </c>
      <c r="F1804" t="s">
        <v>5733</v>
      </c>
      <c r="G1804" t="s">
        <v>5734</v>
      </c>
      <c r="H1804" t="s">
        <v>7132</v>
      </c>
      <c r="I1804">
        <v>1</v>
      </c>
      <c r="J1804">
        <v>4</v>
      </c>
      <c r="K1804" t="s">
        <v>5730</v>
      </c>
      <c r="L1804">
        <v>6</v>
      </c>
      <c r="M1804">
        <v>6</v>
      </c>
      <c r="N1804">
        <v>6</v>
      </c>
      <c r="O1804">
        <v>10.7</v>
      </c>
      <c r="P1804">
        <v>10.7</v>
      </c>
      <c r="Q1804">
        <v>10.7</v>
      </c>
      <c r="R1804">
        <v>82.8</v>
      </c>
      <c r="S1804">
        <v>0</v>
      </c>
      <c r="T1804">
        <v>11.145</v>
      </c>
      <c r="U1804">
        <v>261400000</v>
      </c>
      <c r="V1804">
        <v>19</v>
      </c>
      <c r="W1804">
        <v>25.175470000000001</v>
      </c>
      <c r="X1804">
        <v>24.88045</v>
      </c>
      <c r="Y1804">
        <v>25.34198</v>
      </c>
      <c r="Z1804">
        <v>25.490259999999999</v>
      </c>
      <c r="AA1804">
        <v>25.715</v>
      </c>
      <c r="AB1804">
        <v>25.322610000000001</v>
      </c>
    </row>
    <row r="1805" spans="2:28" x14ac:dyDescent="0.25">
      <c r="B1805">
        <v>1.11860014489588E-2</v>
      </c>
      <c r="C1805">
        <v>4.4288635253906302E-3</v>
      </c>
      <c r="D1805" t="s">
        <v>5747</v>
      </c>
      <c r="E1805" t="s">
        <v>5747</v>
      </c>
      <c r="F1805" t="s">
        <v>5748</v>
      </c>
      <c r="G1805" t="s">
        <v>5749</v>
      </c>
      <c r="H1805" t="s">
        <v>7132</v>
      </c>
      <c r="I1805">
        <v>1</v>
      </c>
      <c r="J1805">
        <v>4</v>
      </c>
      <c r="K1805" t="s">
        <v>4872</v>
      </c>
      <c r="L1805">
        <v>16</v>
      </c>
      <c r="M1805">
        <v>16</v>
      </c>
      <c r="N1805">
        <v>16</v>
      </c>
      <c r="O1805">
        <v>33.700000000000003</v>
      </c>
      <c r="P1805">
        <v>33.700000000000003</v>
      </c>
      <c r="Q1805">
        <v>33.700000000000003</v>
      </c>
      <c r="R1805">
        <v>67.588999999999999</v>
      </c>
      <c r="S1805">
        <v>0</v>
      </c>
      <c r="T1805">
        <v>85.382000000000005</v>
      </c>
      <c r="U1805">
        <v>854710000</v>
      </c>
      <c r="V1805">
        <v>50</v>
      </c>
      <c r="W1805">
        <v>26.92116</v>
      </c>
      <c r="X1805">
        <v>27.216229999999999</v>
      </c>
      <c r="Y1805">
        <v>27.077860000000001</v>
      </c>
      <c r="Z1805">
        <v>27.009450000000001</v>
      </c>
      <c r="AA1805">
        <v>27.260149999999999</v>
      </c>
      <c r="AB1805">
        <v>26.932359999999999</v>
      </c>
    </row>
    <row r="1806" spans="2:28" x14ac:dyDescent="0.25">
      <c r="B1806">
        <v>1.0969534493029101</v>
      </c>
      <c r="C1806">
        <v>0.28405825297037501</v>
      </c>
      <c r="D1806" t="s">
        <v>5752</v>
      </c>
      <c r="E1806" t="s">
        <v>5752</v>
      </c>
      <c r="F1806" t="s">
        <v>5753</v>
      </c>
      <c r="G1806" t="s">
        <v>5754</v>
      </c>
      <c r="H1806" t="s">
        <v>7132</v>
      </c>
      <c r="I1806">
        <v>1</v>
      </c>
      <c r="J1806">
        <v>4</v>
      </c>
      <c r="K1806" t="s">
        <v>5751</v>
      </c>
      <c r="L1806">
        <v>9</v>
      </c>
      <c r="M1806">
        <v>9</v>
      </c>
      <c r="N1806">
        <v>9</v>
      </c>
      <c r="O1806">
        <v>42.8</v>
      </c>
      <c r="P1806">
        <v>42.8</v>
      </c>
      <c r="Q1806">
        <v>42.8</v>
      </c>
      <c r="R1806">
        <v>16.085000000000001</v>
      </c>
      <c r="S1806">
        <v>0</v>
      </c>
      <c r="T1806">
        <v>39.085000000000001</v>
      </c>
      <c r="U1806">
        <v>1693000000</v>
      </c>
      <c r="V1806">
        <v>66</v>
      </c>
      <c r="W1806">
        <v>28.235849999999999</v>
      </c>
      <c r="X1806">
        <v>28.084710000000001</v>
      </c>
      <c r="Y1806">
        <v>28.255299999999998</v>
      </c>
      <c r="Z1806">
        <v>27.705629999999999</v>
      </c>
      <c r="AA1806">
        <v>28.080249999999999</v>
      </c>
      <c r="AB1806">
        <v>27.937809999999999</v>
      </c>
    </row>
    <row r="1807" spans="2:28" x14ac:dyDescent="0.25">
      <c r="B1807">
        <v>0.53838235143690905</v>
      </c>
      <c r="C1807">
        <v>-0.227284113566082</v>
      </c>
      <c r="D1807" t="s">
        <v>5755</v>
      </c>
      <c r="E1807" t="s">
        <v>5755</v>
      </c>
      <c r="F1807" t="s">
        <v>5756</v>
      </c>
      <c r="G1807" t="s">
        <v>5757</v>
      </c>
      <c r="H1807" t="s">
        <v>7132</v>
      </c>
      <c r="I1807">
        <v>1</v>
      </c>
      <c r="J1807">
        <v>4</v>
      </c>
      <c r="K1807" t="s">
        <v>2171</v>
      </c>
      <c r="L1807">
        <v>4</v>
      </c>
      <c r="M1807">
        <v>4</v>
      </c>
      <c r="N1807">
        <v>4</v>
      </c>
      <c r="O1807">
        <v>28.6</v>
      </c>
      <c r="P1807">
        <v>28.6</v>
      </c>
      <c r="Q1807">
        <v>28.6</v>
      </c>
      <c r="R1807">
        <v>16.355</v>
      </c>
      <c r="S1807">
        <v>0</v>
      </c>
      <c r="T1807">
        <v>7.8017000000000003</v>
      </c>
      <c r="U1807">
        <v>649810000</v>
      </c>
      <c r="V1807">
        <v>14</v>
      </c>
      <c r="W1807">
        <v>26.902080000000002</v>
      </c>
      <c r="X1807">
        <v>26.499269999999999</v>
      </c>
      <c r="Y1807">
        <v>26.270779999999998</v>
      </c>
      <c r="Z1807">
        <v>26.815799999999999</v>
      </c>
      <c r="AA1807">
        <v>26.734020000000001</v>
      </c>
      <c r="AB1807">
        <v>26.80415</v>
      </c>
    </row>
    <row r="1808" spans="2:28" x14ac:dyDescent="0.25">
      <c r="B1808">
        <v>0.74385214390471599</v>
      </c>
      <c r="C1808">
        <v>0.14764912923177301</v>
      </c>
      <c r="D1808" t="s">
        <v>5775</v>
      </c>
      <c r="E1808" t="s">
        <v>5775</v>
      </c>
      <c r="F1808" t="s">
        <v>5776</v>
      </c>
      <c r="G1808" t="s">
        <v>5777</v>
      </c>
      <c r="H1808" t="s">
        <v>7132</v>
      </c>
      <c r="I1808">
        <v>1</v>
      </c>
      <c r="J1808">
        <v>4</v>
      </c>
      <c r="K1808" t="s">
        <v>5774</v>
      </c>
      <c r="L1808">
        <v>23</v>
      </c>
      <c r="M1808">
        <v>23</v>
      </c>
      <c r="N1808">
        <v>23</v>
      </c>
      <c r="O1808">
        <v>40.200000000000003</v>
      </c>
      <c r="P1808">
        <v>40.200000000000003</v>
      </c>
      <c r="Q1808">
        <v>40.200000000000003</v>
      </c>
      <c r="R1808">
        <v>77.647999999999996</v>
      </c>
      <c r="S1808">
        <v>0</v>
      </c>
      <c r="T1808">
        <v>79.153000000000006</v>
      </c>
      <c r="U1808">
        <v>1935600000</v>
      </c>
      <c r="V1808">
        <v>111</v>
      </c>
      <c r="W1808">
        <v>28.256160000000001</v>
      </c>
      <c r="X1808">
        <v>28.284099999999999</v>
      </c>
      <c r="Y1808">
        <v>28.455559999999998</v>
      </c>
      <c r="Z1808">
        <v>28.072649999999999</v>
      </c>
      <c r="AA1808">
        <v>28.30247</v>
      </c>
      <c r="AB1808">
        <v>28.17774</v>
      </c>
    </row>
    <row r="1809" spans="2:28" x14ac:dyDescent="0.25">
      <c r="B1809">
        <v>0.79299245011260699</v>
      </c>
      <c r="C1809">
        <v>-0.26250267028808599</v>
      </c>
      <c r="D1809" t="s">
        <v>5779</v>
      </c>
      <c r="E1809" t="s">
        <v>5779</v>
      </c>
      <c r="F1809" t="s">
        <v>5780</v>
      </c>
      <c r="G1809" t="s">
        <v>5781</v>
      </c>
      <c r="H1809" t="s">
        <v>7132</v>
      </c>
      <c r="I1809">
        <v>1</v>
      </c>
      <c r="J1809">
        <v>4</v>
      </c>
      <c r="K1809" t="s">
        <v>5778</v>
      </c>
      <c r="L1809">
        <v>6</v>
      </c>
      <c r="M1809">
        <v>6</v>
      </c>
      <c r="N1809">
        <v>6</v>
      </c>
      <c r="O1809">
        <v>21.9</v>
      </c>
      <c r="P1809">
        <v>21.9</v>
      </c>
      <c r="Q1809">
        <v>21.9</v>
      </c>
      <c r="R1809">
        <v>57.787999999999997</v>
      </c>
      <c r="S1809">
        <v>0</v>
      </c>
      <c r="T1809">
        <v>30.478000000000002</v>
      </c>
      <c r="U1809">
        <v>353420000</v>
      </c>
      <c r="V1809">
        <v>14</v>
      </c>
      <c r="W1809">
        <v>25.6205</v>
      </c>
      <c r="X1809">
        <v>25.596160000000001</v>
      </c>
      <c r="Y1809">
        <v>25.68798</v>
      </c>
      <c r="Z1809">
        <v>25.680569999999999</v>
      </c>
      <c r="AA1809">
        <v>25.825289999999999</v>
      </c>
      <c r="AB1809">
        <v>26.18629</v>
      </c>
    </row>
    <row r="1810" spans="2:28" x14ac:dyDescent="0.25">
      <c r="B1810">
        <v>1.20099756199138</v>
      </c>
      <c r="C1810">
        <v>0.28879165649414101</v>
      </c>
      <c r="D1810" t="s">
        <v>5786</v>
      </c>
      <c r="E1810" t="s">
        <v>5786</v>
      </c>
      <c r="F1810" t="s">
        <v>5787</v>
      </c>
      <c r="G1810" t="s">
        <v>5788</v>
      </c>
      <c r="H1810" t="s">
        <v>7132</v>
      </c>
      <c r="I1810">
        <v>1</v>
      </c>
      <c r="J1810">
        <v>4</v>
      </c>
      <c r="K1810" t="s">
        <v>4060</v>
      </c>
      <c r="L1810">
        <v>4</v>
      </c>
      <c r="M1810">
        <v>4</v>
      </c>
      <c r="N1810">
        <v>4</v>
      </c>
      <c r="O1810">
        <v>12.9</v>
      </c>
      <c r="P1810">
        <v>12.9</v>
      </c>
      <c r="Q1810">
        <v>12.9</v>
      </c>
      <c r="R1810">
        <v>49.939</v>
      </c>
      <c r="S1810">
        <v>0</v>
      </c>
      <c r="T1810">
        <v>17.690000000000001</v>
      </c>
      <c r="U1810">
        <v>294560000</v>
      </c>
      <c r="V1810">
        <v>17</v>
      </c>
      <c r="W1810">
        <v>25.556840000000001</v>
      </c>
      <c r="X1810">
        <v>25.8187</v>
      </c>
      <c r="Y1810">
        <v>25.680890000000002</v>
      </c>
      <c r="Z1810">
        <v>25.228760000000001</v>
      </c>
      <c r="AA1810">
        <v>25.483789999999999</v>
      </c>
      <c r="AB1810">
        <v>25.477509999999999</v>
      </c>
    </row>
    <row r="1811" spans="2:28" x14ac:dyDescent="0.25">
      <c r="B1811">
        <v>1.7790938179937199</v>
      </c>
      <c r="C1811">
        <v>-0.31326993306478101</v>
      </c>
      <c r="D1811" t="s">
        <v>5790</v>
      </c>
      <c r="E1811" t="s">
        <v>5790</v>
      </c>
      <c r="F1811" t="s">
        <v>5791</v>
      </c>
      <c r="G1811" t="s">
        <v>5792</v>
      </c>
      <c r="H1811" t="s">
        <v>7132</v>
      </c>
      <c r="I1811">
        <v>1</v>
      </c>
      <c r="J1811">
        <v>4</v>
      </c>
      <c r="K1811" t="s">
        <v>5789</v>
      </c>
      <c r="L1811">
        <v>19</v>
      </c>
      <c r="M1811">
        <v>19</v>
      </c>
      <c r="N1811">
        <v>19</v>
      </c>
      <c r="O1811">
        <v>32</v>
      </c>
      <c r="P1811">
        <v>32</v>
      </c>
      <c r="Q1811">
        <v>32</v>
      </c>
      <c r="R1811">
        <v>75.673000000000002</v>
      </c>
      <c r="S1811">
        <v>0</v>
      </c>
      <c r="T1811">
        <v>56.36</v>
      </c>
      <c r="U1811">
        <v>1357500000</v>
      </c>
      <c r="V1811">
        <v>80</v>
      </c>
      <c r="W1811">
        <v>27.556329999999999</v>
      </c>
      <c r="X1811">
        <v>27.530360000000002</v>
      </c>
      <c r="Y1811">
        <v>27.541630000000001</v>
      </c>
      <c r="Z1811">
        <v>27.976400000000002</v>
      </c>
      <c r="AA1811">
        <v>27.883669999999999</v>
      </c>
      <c r="AB1811">
        <v>27.708069999999999</v>
      </c>
    </row>
    <row r="1812" spans="2:28" x14ac:dyDescent="0.25">
      <c r="B1812">
        <v>1.5686240938482701</v>
      </c>
      <c r="C1812">
        <v>0.39761416117350401</v>
      </c>
      <c r="D1812" t="s">
        <v>5793</v>
      </c>
      <c r="E1812" t="s">
        <v>5793</v>
      </c>
      <c r="F1812" t="s">
        <v>5794</v>
      </c>
      <c r="G1812" t="s">
        <v>5795</v>
      </c>
      <c r="H1812" t="s">
        <v>7132</v>
      </c>
      <c r="I1812">
        <v>1</v>
      </c>
      <c r="J1812">
        <v>4</v>
      </c>
      <c r="K1812" t="s">
        <v>796</v>
      </c>
      <c r="L1812">
        <v>20</v>
      </c>
      <c r="M1812">
        <v>20</v>
      </c>
      <c r="N1812">
        <v>20</v>
      </c>
      <c r="O1812">
        <v>55</v>
      </c>
      <c r="P1812">
        <v>55</v>
      </c>
      <c r="Q1812">
        <v>55</v>
      </c>
      <c r="R1812">
        <v>55.988</v>
      </c>
      <c r="S1812">
        <v>0</v>
      </c>
      <c r="T1812">
        <v>323.31</v>
      </c>
      <c r="U1812">
        <v>20836000000</v>
      </c>
      <c r="V1812">
        <v>249</v>
      </c>
      <c r="W1812">
        <v>31.7026</v>
      </c>
      <c r="X1812">
        <v>31.827069999999999</v>
      </c>
      <c r="Y1812">
        <v>32.058720000000001</v>
      </c>
      <c r="Z1812">
        <v>31.363900000000001</v>
      </c>
      <c r="AA1812">
        <v>31.49567</v>
      </c>
      <c r="AB1812">
        <v>31.535979999999999</v>
      </c>
    </row>
    <row r="1813" spans="2:28" x14ac:dyDescent="0.25">
      <c r="B1813">
        <v>0.98691590615817604</v>
      </c>
      <c r="C1813">
        <v>0.34442392985026199</v>
      </c>
      <c r="D1813" t="s">
        <v>5801</v>
      </c>
      <c r="E1813" t="s">
        <v>5801</v>
      </c>
      <c r="F1813" t="s">
        <v>5802</v>
      </c>
      <c r="G1813" t="s">
        <v>5803</v>
      </c>
      <c r="H1813" t="s">
        <v>7132</v>
      </c>
      <c r="I1813">
        <v>1</v>
      </c>
      <c r="J1813">
        <v>4</v>
      </c>
      <c r="K1813" t="s">
        <v>5800</v>
      </c>
      <c r="L1813">
        <v>4</v>
      </c>
      <c r="M1813">
        <v>4</v>
      </c>
      <c r="N1813">
        <v>2</v>
      </c>
      <c r="O1813">
        <v>57.3</v>
      </c>
      <c r="P1813">
        <v>57.3</v>
      </c>
      <c r="Q1813">
        <v>32.6</v>
      </c>
      <c r="R1813">
        <v>10.35</v>
      </c>
      <c r="S1813">
        <v>0</v>
      </c>
      <c r="T1813">
        <v>32.17</v>
      </c>
      <c r="U1813">
        <v>1718900000</v>
      </c>
      <c r="V1813">
        <v>51</v>
      </c>
      <c r="W1813">
        <v>28.070509999999999</v>
      </c>
      <c r="X1813">
        <v>28.416149999999998</v>
      </c>
      <c r="Y1813">
        <v>28.243539999999999</v>
      </c>
      <c r="Z1813">
        <v>27.91405</v>
      </c>
      <c r="AA1813">
        <v>27.66723</v>
      </c>
      <c r="AB1813">
        <v>28.115649999999999</v>
      </c>
    </row>
    <row r="1814" spans="2:28" x14ac:dyDescent="0.25">
      <c r="B1814">
        <v>0.31790103237994899</v>
      </c>
      <c r="C1814">
        <v>6.8190892537433698E-2</v>
      </c>
      <c r="D1814" t="s">
        <v>5812</v>
      </c>
      <c r="E1814" t="s">
        <v>5812</v>
      </c>
      <c r="F1814" t="s">
        <v>5813</v>
      </c>
      <c r="G1814" t="s">
        <v>5814</v>
      </c>
      <c r="H1814" t="s">
        <v>7132</v>
      </c>
      <c r="I1814">
        <v>1</v>
      </c>
      <c r="J1814">
        <v>4</v>
      </c>
      <c r="K1814" t="s">
        <v>5811</v>
      </c>
      <c r="L1814">
        <v>5</v>
      </c>
      <c r="M1814">
        <v>5</v>
      </c>
      <c r="N1814">
        <v>5</v>
      </c>
      <c r="O1814">
        <v>45.4</v>
      </c>
      <c r="P1814">
        <v>45.4</v>
      </c>
      <c r="Q1814">
        <v>45.4</v>
      </c>
      <c r="R1814">
        <v>17.32</v>
      </c>
      <c r="S1814">
        <v>0</v>
      </c>
      <c r="T1814">
        <v>94.891000000000005</v>
      </c>
      <c r="U1814">
        <v>2877600000</v>
      </c>
      <c r="V1814">
        <v>57</v>
      </c>
      <c r="W1814">
        <v>28.750689999999999</v>
      </c>
      <c r="X1814">
        <v>28.86985</v>
      </c>
      <c r="Y1814">
        <v>28.95851</v>
      </c>
      <c r="Z1814">
        <v>28.66394</v>
      </c>
      <c r="AA1814">
        <v>28.846609999999998</v>
      </c>
      <c r="AB1814">
        <v>28.86393</v>
      </c>
    </row>
    <row r="1815" spans="2:28" x14ac:dyDescent="0.25">
      <c r="B1815">
        <v>1.0626316943029399</v>
      </c>
      <c r="C1815">
        <v>-0.64998690287272298</v>
      </c>
      <c r="D1815" t="s">
        <v>5816</v>
      </c>
      <c r="E1815" t="s">
        <v>5816</v>
      </c>
      <c r="F1815" t="s">
        <v>5817</v>
      </c>
      <c r="G1815" t="s">
        <v>5818</v>
      </c>
      <c r="H1815" t="s">
        <v>7132</v>
      </c>
      <c r="I1815">
        <v>1</v>
      </c>
      <c r="J1815">
        <v>4</v>
      </c>
      <c r="K1815" t="s">
        <v>5815</v>
      </c>
      <c r="L1815">
        <v>5</v>
      </c>
      <c r="M1815">
        <v>5</v>
      </c>
      <c r="N1815">
        <v>5</v>
      </c>
      <c r="O1815">
        <v>37.5</v>
      </c>
      <c r="P1815">
        <v>37.5</v>
      </c>
      <c r="Q1815">
        <v>37.5</v>
      </c>
      <c r="R1815">
        <v>14.173</v>
      </c>
      <c r="S1815">
        <v>0</v>
      </c>
      <c r="T1815">
        <v>13.896000000000001</v>
      </c>
      <c r="U1815">
        <v>179810000</v>
      </c>
      <c r="V1815">
        <v>17</v>
      </c>
      <c r="W1815">
        <v>24.236519999999999</v>
      </c>
      <c r="X1815">
        <v>23.959869999999999</v>
      </c>
      <c r="Y1815">
        <v>24.902010000000001</v>
      </c>
      <c r="Z1815">
        <v>24.885069999999999</v>
      </c>
      <c r="AA1815">
        <v>25.05904</v>
      </c>
      <c r="AB1815">
        <v>25.10426</v>
      </c>
    </row>
    <row r="1816" spans="2:28" x14ac:dyDescent="0.25">
      <c r="B1816">
        <v>2.4864258663385401</v>
      </c>
      <c r="C1816">
        <v>0.27842903137206998</v>
      </c>
      <c r="D1816" t="s">
        <v>5821</v>
      </c>
      <c r="E1816" t="s">
        <v>5821</v>
      </c>
      <c r="F1816" t="s">
        <v>5822</v>
      </c>
      <c r="G1816" t="s">
        <v>5823</v>
      </c>
      <c r="H1816" t="s">
        <v>7132</v>
      </c>
      <c r="I1816">
        <v>1</v>
      </c>
      <c r="J1816">
        <v>4</v>
      </c>
      <c r="K1816" t="s">
        <v>3918</v>
      </c>
      <c r="L1816">
        <v>2</v>
      </c>
      <c r="M1816">
        <v>2</v>
      </c>
      <c r="N1816">
        <v>2</v>
      </c>
      <c r="O1816">
        <v>15.2</v>
      </c>
      <c r="P1816">
        <v>15.2</v>
      </c>
      <c r="Q1816">
        <v>15.2</v>
      </c>
      <c r="R1816">
        <v>19.920000000000002</v>
      </c>
      <c r="S1816">
        <v>0</v>
      </c>
      <c r="T1816">
        <v>16.809000000000001</v>
      </c>
      <c r="U1816">
        <v>99737000</v>
      </c>
      <c r="V1816">
        <v>12</v>
      </c>
      <c r="W1816">
        <v>24.087160000000001</v>
      </c>
      <c r="X1816">
        <v>24.114820000000002</v>
      </c>
      <c r="Y1816">
        <v>24.125019999999999</v>
      </c>
      <c r="Z1816">
        <v>23.82939</v>
      </c>
      <c r="AA1816">
        <v>23.905270000000002</v>
      </c>
      <c r="AB1816">
        <v>23.75705</v>
      </c>
    </row>
    <row r="1817" spans="2:28" x14ac:dyDescent="0.25">
      <c r="B1817">
        <v>0.75819642859347303</v>
      </c>
      <c r="C1817">
        <v>0.54668744405110603</v>
      </c>
      <c r="D1817" t="s">
        <v>5825</v>
      </c>
      <c r="E1817" t="s">
        <v>5825</v>
      </c>
      <c r="F1817" t="s">
        <v>5826</v>
      </c>
      <c r="G1817" t="s">
        <v>5827</v>
      </c>
      <c r="H1817" t="s">
        <v>7132</v>
      </c>
      <c r="I1817">
        <v>1</v>
      </c>
      <c r="J1817">
        <v>4</v>
      </c>
      <c r="K1817" t="s">
        <v>5824</v>
      </c>
      <c r="L1817">
        <v>4</v>
      </c>
      <c r="M1817">
        <v>4</v>
      </c>
      <c r="N1817">
        <v>4</v>
      </c>
      <c r="O1817">
        <v>13.7</v>
      </c>
      <c r="P1817">
        <v>13.7</v>
      </c>
      <c r="Q1817">
        <v>13.7</v>
      </c>
      <c r="R1817">
        <v>42.573999999999998</v>
      </c>
      <c r="S1817">
        <v>0</v>
      </c>
      <c r="T1817">
        <v>8.9473000000000003</v>
      </c>
      <c r="U1817">
        <v>118860000</v>
      </c>
      <c r="V1817">
        <v>8</v>
      </c>
      <c r="W1817">
        <v>24.48751</v>
      </c>
      <c r="X1817">
        <v>24.357030000000002</v>
      </c>
      <c r="Y1817">
        <v>24.616330000000001</v>
      </c>
      <c r="Z1817">
        <v>23.38035</v>
      </c>
      <c r="AA1817">
        <v>24.499169999999999</v>
      </c>
      <c r="AB1817">
        <v>23.941269999999999</v>
      </c>
    </row>
    <row r="1818" spans="2:28" x14ac:dyDescent="0.25">
      <c r="B1818">
        <v>0.20858756053831301</v>
      </c>
      <c r="C1818">
        <v>-9.2681884765625E-2</v>
      </c>
      <c r="D1818" t="s">
        <v>5831</v>
      </c>
      <c r="E1818" t="s">
        <v>5831</v>
      </c>
      <c r="F1818" t="s">
        <v>5832</v>
      </c>
      <c r="G1818" t="s">
        <v>5833</v>
      </c>
      <c r="H1818" t="s">
        <v>7132</v>
      </c>
      <c r="I1818">
        <v>1</v>
      </c>
      <c r="J1818">
        <v>4</v>
      </c>
      <c r="K1818" t="s">
        <v>4569</v>
      </c>
      <c r="L1818">
        <v>9</v>
      </c>
      <c r="M1818">
        <v>9</v>
      </c>
      <c r="N1818">
        <v>9</v>
      </c>
      <c r="O1818">
        <v>24.2</v>
      </c>
      <c r="P1818">
        <v>24.2</v>
      </c>
      <c r="Q1818">
        <v>24.2</v>
      </c>
      <c r="R1818">
        <v>52.767000000000003</v>
      </c>
      <c r="S1818">
        <v>0</v>
      </c>
      <c r="T1818">
        <v>20.925999999999998</v>
      </c>
      <c r="U1818">
        <v>1281900000</v>
      </c>
      <c r="V1818">
        <v>15</v>
      </c>
      <c r="W1818">
        <v>27.65287</v>
      </c>
      <c r="X1818">
        <v>27.429020000000001</v>
      </c>
      <c r="Y1818">
        <v>27.469100000000001</v>
      </c>
      <c r="Z1818">
        <v>27.40015</v>
      </c>
      <c r="AA1818">
        <v>27.918379999999999</v>
      </c>
      <c r="AB1818">
        <v>27.51051</v>
      </c>
    </row>
    <row r="1819" spans="2:28" x14ac:dyDescent="0.25">
      <c r="B1819">
        <v>1.67119132436476</v>
      </c>
      <c r="C1819">
        <v>0.30826632181803498</v>
      </c>
      <c r="D1819" t="s">
        <v>5835</v>
      </c>
      <c r="E1819" t="s">
        <v>5835</v>
      </c>
      <c r="F1819" t="s">
        <v>5836</v>
      </c>
      <c r="G1819" t="s">
        <v>5837</v>
      </c>
      <c r="H1819" t="s">
        <v>7132</v>
      </c>
      <c r="I1819">
        <v>1</v>
      </c>
      <c r="J1819">
        <v>4</v>
      </c>
      <c r="K1819" t="s">
        <v>5834</v>
      </c>
      <c r="L1819">
        <v>9</v>
      </c>
      <c r="M1819">
        <v>9</v>
      </c>
      <c r="N1819">
        <v>8</v>
      </c>
      <c r="O1819">
        <v>33.9</v>
      </c>
      <c r="P1819">
        <v>33.9</v>
      </c>
      <c r="Q1819">
        <v>28.8</v>
      </c>
      <c r="R1819">
        <v>30.169</v>
      </c>
      <c r="S1819">
        <v>0</v>
      </c>
      <c r="T1819">
        <v>12.736000000000001</v>
      </c>
      <c r="U1819">
        <v>408000000</v>
      </c>
      <c r="V1819">
        <v>17</v>
      </c>
      <c r="W1819">
        <v>26.059660000000001</v>
      </c>
      <c r="X1819">
        <v>26.2776</v>
      </c>
      <c r="Y1819">
        <v>26.12987</v>
      </c>
      <c r="Z1819">
        <v>25.76754</v>
      </c>
      <c r="AA1819">
        <v>25.950310000000002</v>
      </c>
      <c r="AB1819">
        <v>25.824470000000002</v>
      </c>
    </row>
    <row r="1820" spans="2:28" x14ac:dyDescent="0.25">
      <c r="B1820">
        <v>0.39295572877873503</v>
      </c>
      <c r="C1820">
        <v>8.4515253702797097E-2</v>
      </c>
      <c r="D1820" t="s">
        <v>5847</v>
      </c>
      <c r="E1820" t="s">
        <v>5847</v>
      </c>
      <c r="F1820" t="s">
        <v>5848</v>
      </c>
      <c r="G1820" t="s">
        <v>5849</v>
      </c>
      <c r="H1820" t="s">
        <v>7132</v>
      </c>
      <c r="I1820">
        <v>1</v>
      </c>
      <c r="J1820">
        <v>4</v>
      </c>
      <c r="K1820" t="s">
        <v>5846</v>
      </c>
      <c r="L1820">
        <v>9</v>
      </c>
      <c r="M1820">
        <v>5</v>
      </c>
      <c r="N1820">
        <v>5</v>
      </c>
      <c r="O1820">
        <v>62.2</v>
      </c>
      <c r="P1820">
        <v>39.299999999999997</v>
      </c>
      <c r="Q1820">
        <v>39.299999999999997</v>
      </c>
      <c r="R1820">
        <v>22.187000000000001</v>
      </c>
      <c r="S1820">
        <v>0</v>
      </c>
      <c r="T1820">
        <v>49.661000000000001</v>
      </c>
      <c r="U1820">
        <v>1530900000</v>
      </c>
      <c r="V1820">
        <v>30</v>
      </c>
      <c r="W1820">
        <v>27.927</v>
      </c>
      <c r="X1820">
        <v>27.817869999999999</v>
      </c>
      <c r="Y1820">
        <v>28.10904</v>
      </c>
      <c r="Z1820">
        <v>27.80686</v>
      </c>
      <c r="AA1820">
        <v>27.916730000000001</v>
      </c>
      <c r="AB1820">
        <v>27.87678</v>
      </c>
    </row>
    <row r="1821" spans="2:28" x14ac:dyDescent="0.25">
      <c r="B1821">
        <v>0.13988189698072601</v>
      </c>
      <c r="C1821">
        <v>0.43845876057942601</v>
      </c>
      <c r="D1821" t="s">
        <v>5862</v>
      </c>
      <c r="E1821" t="s">
        <v>5862</v>
      </c>
      <c r="F1821" t="s">
        <v>5863</v>
      </c>
      <c r="G1821" t="s">
        <v>5864</v>
      </c>
      <c r="H1821" t="s">
        <v>7132</v>
      </c>
      <c r="I1821">
        <v>1</v>
      </c>
      <c r="J1821">
        <v>4</v>
      </c>
      <c r="K1821" t="s">
        <v>5861</v>
      </c>
      <c r="L1821">
        <v>3</v>
      </c>
      <c r="M1821">
        <v>3</v>
      </c>
      <c r="N1821">
        <v>3</v>
      </c>
      <c r="O1821">
        <v>19.8</v>
      </c>
      <c r="P1821">
        <v>19.8</v>
      </c>
      <c r="Q1821">
        <v>19.8</v>
      </c>
      <c r="R1821">
        <v>28.937000000000001</v>
      </c>
      <c r="S1821">
        <v>0</v>
      </c>
      <c r="T1821">
        <v>37.731999999999999</v>
      </c>
      <c r="U1821">
        <v>1210100000</v>
      </c>
      <c r="V1821">
        <v>19</v>
      </c>
      <c r="W1821">
        <v>27.79185</v>
      </c>
      <c r="X1821">
        <v>26.198319999999999</v>
      </c>
      <c r="Y1821">
        <v>28.299900000000001</v>
      </c>
      <c r="Z1821">
        <v>28.24568</v>
      </c>
      <c r="AA1821">
        <v>25.07826</v>
      </c>
      <c r="AB1821">
        <v>27.650749999999999</v>
      </c>
    </row>
    <row r="1822" spans="2:28" x14ac:dyDescent="0.25">
      <c r="B1822">
        <v>0.37252954280303802</v>
      </c>
      <c r="C1822">
        <v>-0.31616401672363298</v>
      </c>
      <c r="D1822" t="s">
        <v>5866</v>
      </c>
      <c r="E1822" t="s">
        <v>5866</v>
      </c>
      <c r="F1822" t="s">
        <v>5867</v>
      </c>
      <c r="H1822" t="s">
        <v>7132</v>
      </c>
      <c r="I1822">
        <v>1</v>
      </c>
      <c r="J1822">
        <v>4</v>
      </c>
      <c r="K1822" t="s">
        <v>5865</v>
      </c>
      <c r="L1822">
        <v>4</v>
      </c>
      <c r="M1822">
        <v>4</v>
      </c>
      <c r="N1822">
        <v>4</v>
      </c>
      <c r="O1822">
        <v>23</v>
      </c>
      <c r="P1822">
        <v>23</v>
      </c>
      <c r="Q1822">
        <v>23</v>
      </c>
      <c r="R1822">
        <v>20.936</v>
      </c>
      <c r="S1822">
        <v>0</v>
      </c>
      <c r="T1822">
        <v>7.4089</v>
      </c>
      <c r="U1822">
        <v>103230000</v>
      </c>
      <c r="V1822">
        <v>13</v>
      </c>
      <c r="W1822">
        <v>24.12013</v>
      </c>
      <c r="X1822">
        <v>24.108529999999998</v>
      </c>
      <c r="Y1822">
        <v>23.098389999999998</v>
      </c>
      <c r="Z1822">
        <v>24.305489999999999</v>
      </c>
      <c r="AA1822">
        <v>24.014869999999998</v>
      </c>
      <c r="AB1822">
        <v>23.955179999999999</v>
      </c>
    </row>
    <row r="1823" spans="2:28" x14ac:dyDescent="0.25">
      <c r="B1823">
        <v>1.14771476065498</v>
      </c>
      <c r="C1823">
        <v>-0.25450960795084798</v>
      </c>
      <c r="D1823" t="s">
        <v>5877</v>
      </c>
      <c r="E1823" t="s">
        <v>5877</v>
      </c>
      <c r="F1823" t="s">
        <v>5878</v>
      </c>
      <c r="G1823" t="s">
        <v>5879</v>
      </c>
      <c r="H1823" t="s">
        <v>7132</v>
      </c>
      <c r="I1823">
        <v>1</v>
      </c>
      <c r="J1823">
        <v>4</v>
      </c>
      <c r="K1823" t="s">
        <v>5876</v>
      </c>
      <c r="L1823">
        <v>7</v>
      </c>
      <c r="M1823">
        <v>7</v>
      </c>
      <c r="N1823">
        <v>7</v>
      </c>
      <c r="O1823">
        <v>38.6</v>
      </c>
      <c r="P1823">
        <v>38.6</v>
      </c>
      <c r="Q1823">
        <v>38.6</v>
      </c>
      <c r="R1823">
        <v>23.532</v>
      </c>
      <c r="S1823">
        <v>0</v>
      </c>
      <c r="T1823">
        <v>19.097000000000001</v>
      </c>
      <c r="U1823">
        <v>297650000</v>
      </c>
      <c r="V1823">
        <v>28</v>
      </c>
      <c r="W1823">
        <v>25.229489999999998</v>
      </c>
      <c r="X1823">
        <v>25.430040000000002</v>
      </c>
      <c r="Y1823">
        <v>25.486370000000001</v>
      </c>
      <c r="Z1823">
        <v>25.567119999999999</v>
      </c>
      <c r="AA1823">
        <v>25.775020000000001</v>
      </c>
      <c r="AB1823">
        <v>25.56729</v>
      </c>
    </row>
    <row r="1824" spans="2:28" x14ac:dyDescent="0.25">
      <c r="B1824">
        <v>0.39163874735674298</v>
      </c>
      <c r="C1824">
        <v>0.15255991617838699</v>
      </c>
      <c r="D1824" t="s">
        <v>5880</v>
      </c>
      <c r="E1824" t="s">
        <v>5880</v>
      </c>
      <c r="F1824" t="s">
        <v>5881</v>
      </c>
      <c r="G1824" t="s">
        <v>5882</v>
      </c>
      <c r="H1824" t="s">
        <v>7132</v>
      </c>
      <c r="I1824">
        <v>1</v>
      </c>
      <c r="J1824">
        <v>4</v>
      </c>
      <c r="K1824" t="s">
        <v>4434</v>
      </c>
      <c r="L1824">
        <v>3</v>
      </c>
      <c r="M1824">
        <v>3</v>
      </c>
      <c r="N1824">
        <v>3</v>
      </c>
      <c r="O1824">
        <v>30.7</v>
      </c>
      <c r="P1824">
        <v>30.7</v>
      </c>
      <c r="Q1824">
        <v>30.7</v>
      </c>
      <c r="R1824">
        <v>15.661</v>
      </c>
      <c r="S1824">
        <v>0</v>
      </c>
      <c r="T1824">
        <v>39.009</v>
      </c>
      <c r="U1824">
        <v>827590000</v>
      </c>
      <c r="V1824">
        <v>42</v>
      </c>
      <c r="W1824">
        <v>27.133299999999998</v>
      </c>
      <c r="X1824">
        <v>27.238720000000001</v>
      </c>
      <c r="Y1824">
        <v>26.932580000000002</v>
      </c>
      <c r="Z1824">
        <v>26.703320000000001</v>
      </c>
      <c r="AA1824">
        <v>26.964110000000002</v>
      </c>
      <c r="AB1824">
        <v>27.179500000000001</v>
      </c>
    </row>
    <row r="1825" spans="2:28" x14ac:dyDescent="0.25">
      <c r="B1825">
        <v>0.88802219053465103</v>
      </c>
      <c r="C1825">
        <v>-0.39899508158365599</v>
      </c>
      <c r="D1825" t="s">
        <v>5884</v>
      </c>
      <c r="E1825" t="s">
        <v>5884</v>
      </c>
      <c r="F1825" t="s">
        <v>5885</v>
      </c>
      <c r="G1825" t="s">
        <v>5886</v>
      </c>
      <c r="H1825" t="s">
        <v>7132</v>
      </c>
      <c r="I1825">
        <v>1</v>
      </c>
      <c r="J1825">
        <v>4</v>
      </c>
      <c r="K1825" t="s">
        <v>5883</v>
      </c>
      <c r="L1825">
        <v>6</v>
      </c>
      <c r="M1825">
        <v>6</v>
      </c>
      <c r="N1825">
        <v>6</v>
      </c>
      <c r="O1825">
        <v>37.9</v>
      </c>
      <c r="P1825">
        <v>37.9</v>
      </c>
      <c r="Q1825">
        <v>37.9</v>
      </c>
      <c r="R1825">
        <v>35.564999999999998</v>
      </c>
      <c r="S1825">
        <v>0</v>
      </c>
      <c r="T1825">
        <v>62.856999999999999</v>
      </c>
      <c r="U1825">
        <v>636210000</v>
      </c>
      <c r="V1825">
        <v>20</v>
      </c>
      <c r="W1825">
        <v>26.23226</v>
      </c>
      <c r="X1825">
        <v>26.167120000000001</v>
      </c>
      <c r="Y1825">
        <v>26.78144</v>
      </c>
      <c r="Z1825">
        <v>26.695910000000001</v>
      </c>
      <c r="AA1825">
        <v>26.944140000000001</v>
      </c>
      <c r="AB1825">
        <v>26.737760000000002</v>
      </c>
    </row>
    <row r="1826" spans="2:28" x14ac:dyDescent="0.25">
      <c r="B1826">
        <v>0.64809880229883798</v>
      </c>
      <c r="C1826">
        <v>0.29892985026041802</v>
      </c>
      <c r="D1826" t="s">
        <v>5887</v>
      </c>
      <c r="E1826" t="s">
        <v>5887</v>
      </c>
      <c r="F1826" t="s">
        <v>5888</v>
      </c>
      <c r="G1826" t="s">
        <v>5889</v>
      </c>
      <c r="H1826" t="s">
        <v>7132</v>
      </c>
      <c r="I1826">
        <v>1</v>
      </c>
      <c r="J1826">
        <v>4</v>
      </c>
      <c r="K1826" t="s">
        <v>5321</v>
      </c>
      <c r="L1826">
        <v>7</v>
      </c>
      <c r="M1826">
        <v>7</v>
      </c>
      <c r="N1826">
        <v>7</v>
      </c>
      <c r="O1826">
        <v>47.2</v>
      </c>
      <c r="P1826">
        <v>47.2</v>
      </c>
      <c r="Q1826">
        <v>47.2</v>
      </c>
      <c r="R1826">
        <v>20.677</v>
      </c>
      <c r="S1826">
        <v>0</v>
      </c>
      <c r="T1826">
        <v>22.940999999999999</v>
      </c>
      <c r="U1826">
        <v>225340000</v>
      </c>
      <c r="V1826">
        <v>24</v>
      </c>
      <c r="W1826">
        <v>25.21134</v>
      </c>
      <c r="X1826">
        <v>25.384460000000001</v>
      </c>
      <c r="Y1826">
        <v>25.266670000000001</v>
      </c>
      <c r="Z1826">
        <v>24.848240000000001</v>
      </c>
      <c r="AA1826">
        <v>25.387</v>
      </c>
      <c r="AB1826">
        <v>24.730450000000001</v>
      </c>
    </row>
    <row r="1827" spans="2:28" x14ac:dyDescent="0.25">
      <c r="B1827">
        <v>0.96021633551899099</v>
      </c>
      <c r="C1827">
        <v>0.182362238566082</v>
      </c>
      <c r="D1827" t="s">
        <v>5890</v>
      </c>
      <c r="E1827" t="s">
        <v>5890</v>
      </c>
      <c r="F1827" t="s">
        <v>5891</v>
      </c>
      <c r="G1827" t="s">
        <v>5892</v>
      </c>
      <c r="H1827" t="s">
        <v>7132</v>
      </c>
      <c r="I1827">
        <v>1</v>
      </c>
      <c r="J1827">
        <v>4</v>
      </c>
      <c r="L1827">
        <v>5</v>
      </c>
      <c r="M1827">
        <v>5</v>
      </c>
      <c r="N1827">
        <v>5</v>
      </c>
      <c r="O1827">
        <v>23.3</v>
      </c>
      <c r="P1827">
        <v>23.3</v>
      </c>
      <c r="Q1827">
        <v>23.3</v>
      </c>
      <c r="R1827">
        <v>37.35</v>
      </c>
      <c r="S1827">
        <v>0</v>
      </c>
      <c r="T1827">
        <v>13.824</v>
      </c>
      <c r="U1827">
        <v>190890000</v>
      </c>
      <c r="V1827">
        <v>20</v>
      </c>
      <c r="W1827">
        <v>24.893560000000001</v>
      </c>
      <c r="X1827">
        <v>25.111360000000001</v>
      </c>
      <c r="Y1827">
        <v>25.055810000000001</v>
      </c>
      <c r="Z1827">
        <v>24.753889999999998</v>
      </c>
      <c r="AA1827">
        <v>24.95487</v>
      </c>
      <c r="AB1827">
        <v>24.80489</v>
      </c>
    </row>
    <row r="1828" spans="2:28" x14ac:dyDescent="0.25">
      <c r="B1828">
        <v>0.40913412327767801</v>
      </c>
      <c r="C1828">
        <v>0.13256454467773399</v>
      </c>
      <c r="D1828" t="s">
        <v>5894</v>
      </c>
      <c r="E1828" t="s">
        <v>5894</v>
      </c>
      <c r="F1828" t="s">
        <v>5895</v>
      </c>
      <c r="G1828" t="s">
        <v>5896</v>
      </c>
      <c r="H1828" t="s">
        <v>7132</v>
      </c>
      <c r="I1828">
        <v>1</v>
      </c>
      <c r="J1828">
        <v>4</v>
      </c>
      <c r="K1828" t="s">
        <v>5893</v>
      </c>
      <c r="L1828">
        <v>7</v>
      </c>
      <c r="M1828">
        <v>7</v>
      </c>
      <c r="N1828">
        <v>7</v>
      </c>
      <c r="O1828">
        <v>19</v>
      </c>
      <c r="P1828">
        <v>19</v>
      </c>
      <c r="Q1828">
        <v>19</v>
      </c>
      <c r="R1828">
        <v>46.851999999999997</v>
      </c>
      <c r="S1828">
        <v>0</v>
      </c>
      <c r="T1828">
        <v>27.065000000000001</v>
      </c>
      <c r="U1828">
        <v>525480000</v>
      </c>
      <c r="V1828">
        <v>23</v>
      </c>
      <c r="W1828">
        <v>26.56908</v>
      </c>
      <c r="X1828">
        <v>26.202919999999999</v>
      </c>
      <c r="Y1828">
        <v>26.487369999999999</v>
      </c>
      <c r="Z1828">
        <v>26.174779999999998</v>
      </c>
      <c r="AA1828">
        <v>26.241689999999998</v>
      </c>
      <c r="AB1828">
        <v>26.4452</v>
      </c>
    </row>
    <row r="1829" spans="2:28" x14ac:dyDescent="0.25">
      <c r="B1829">
        <v>1.4142912883060601</v>
      </c>
      <c r="C1829">
        <v>0.33092816670735598</v>
      </c>
      <c r="D1829" t="s">
        <v>5901</v>
      </c>
      <c r="E1829" t="s">
        <v>5901</v>
      </c>
      <c r="F1829" t="s">
        <v>5902</v>
      </c>
      <c r="G1829" t="s">
        <v>5903</v>
      </c>
      <c r="H1829" t="s">
        <v>7132</v>
      </c>
      <c r="I1829">
        <v>1</v>
      </c>
      <c r="J1829">
        <v>4</v>
      </c>
      <c r="K1829" t="s">
        <v>5900</v>
      </c>
      <c r="L1829">
        <v>5</v>
      </c>
      <c r="M1829">
        <v>5</v>
      </c>
      <c r="N1829">
        <v>5</v>
      </c>
      <c r="O1829">
        <v>40.5</v>
      </c>
      <c r="P1829">
        <v>40.5</v>
      </c>
      <c r="Q1829">
        <v>40.5</v>
      </c>
      <c r="R1829">
        <v>24.567</v>
      </c>
      <c r="S1829">
        <v>0</v>
      </c>
      <c r="T1829">
        <v>19.73</v>
      </c>
      <c r="U1829">
        <v>349850000</v>
      </c>
      <c r="V1829">
        <v>36</v>
      </c>
      <c r="W1829">
        <v>25.79954</v>
      </c>
      <c r="X1829">
        <v>26.10755</v>
      </c>
      <c r="Y1829">
        <v>25.912489999999998</v>
      </c>
      <c r="Z1829">
        <v>25.565670000000001</v>
      </c>
      <c r="AA1829">
        <v>25.530860000000001</v>
      </c>
      <c r="AB1829">
        <v>25.730270000000001</v>
      </c>
    </row>
    <row r="1830" spans="2:28" x14ac:dyDescent="0.25">
      <c r="B1830">
        <v>1.8413035334633601</v>
      </c>
      <c r="C1830">
        <v>0.40177027384439901</v>
      </c>
      <c r="D1830" t="s">
        <v>5905</v>
      </c>
      <c r="E1830" t="s">
        <v>5905</v>
      </c>
      <c r="F1830" t="s">
        <v>5906</v>
      </c>
      <c r="G1830" t="s">
        <v>5907</v>
      </c>
      <c r="H1830" t="s">
        <v>7132</v>
      </c>
      <c r="I1830">
        <v>1</v>
      </c>
      <c r="J1830">
        <v>4</v>
      </c>
      <c r="K1830" t="s">
        <v>5904</v>
      </c>
      <c r="L1830">
        <v>18</v>
      </c>
      <c r="M1830">
        <v>18</v>
      </c>
      <c r="N1830">
        <v>18</v>
      </c>
      <c r="O1830">
        <v>49.3</v>
      </c>
      <c r="P1830">
        <v>49.3</v>
      </c>
      <c r="Q1830">
        <v>49.3</v>
      </c>
      <c r="R1830">
        <v>48.994</v>
      </c>
      <c r="S1830">
        <v>0</v>
      </c>
      <c r="T1830">
        <v>228.93</v>
      </c>
      <c r="U1830">
        <v>16298000000</v>
      </c>
      <c r="V1830">
        <v>202</v>
      </c>
      <c r="W1830">
        <v>31.411799999999999</v>
      </c>
      <c r="X1830">
        <v>31.53023</v>
      </c>
      <c r="Y1830">
        <v>31.543289999999999</v>
      </c>
      <c r="Z1830">
        <v>30.918050000000001</v>
      </c>
      <c r="AA1830">
        <v>31.179020000000001</v>
      </c>
      <c r="AB1830">
        <v>31.182929999999999</v>
      </c>
    </row>
    <row r="1831" spans="2:28" x14ac:dyDescent="0.25">
      <c r="B1831">
        <v>1.08658937768381</v>
      </c>
      <c r="C1831">
        <v>0.32870038350423397</v>
      </c>
      <c r="D1831" t="s">
        <v>5909</v>
      </c>
      <c r="E1831" t="s">
        <v>5910</v>
      </c>
      <c r="F1831" t="s">
        <v>5911</v>
      </c>
      <c r="G1831" t="s">
        <v>5912</v>
      </c>
      <c r="H1831" t="s">
        <v>7132</v>
      </c>
      <c r="I1831">
        <v>1</v>
      </c>
      <c r="J1831">
        <v>4</v>
      </c>
      <c r="K1831" t="s">
        <v>5908</v>
      </c>
      <c r="L1831">
        <v>10</v>
      </c>
      <c r="M1831">
        <v>10</v>
      </c>
      <c r="N1831">
        <v>10</v>
      </c>
      <c r="O1831">
        <v>17.399999999999999</v>
      </c>
      <c r="P1831">
        <v>17.399999999999999</v>
      </c>
      <c r="Q1831">
        <v>17.399999999999999</v>
      </c>
      <c r="R1831">
        <v>84.066000000000003</v>
      </c>
      <c r="S1831">
        <v>0</v>
      </c>
      <c r="T1831">
        <v>52.999000000000002</v>
      </c>
      <c r="U1831">
        <v>851300000</v>
      </c>
      <c r="V1831">
        <v>77</v>
      </c>
      <c r="W1831">
        <v>27.105789999999999</v>
      </c>
      <c r="X1831">
        <v>27.118130000000001</v>
      </c>
      <c r="Y1831">
        <v>27.454029999999999</v>
      </c>
      <c r="Z1831">
        <v>26.903569999999998</v>
      </c>
      <c r="AA1831">
        <v>26.747140000000002</v>
      </c>
      <c r="AB1831">
        <v>27.041139999999999</v>
      </c>
    </row>
    <row r="1832" spans="2:28" x14ac:dyDescent="0.25">
      <c r="B1832">
        <v>0.36121631311617303</v>
      </c>
      <c r="C1832">
        <v>-8.6296717325847497E-2</v>
      </c>
      <c r="D1832" t="s">
        <v>5918</v>
      </c>
      <c r="E1832" t="s">
        <v>5918</v>
      </c>
      <c r="F1832" t="s">
        <v>5919</v>
      </c>
      <c r="G1832" t="s">
        <v>5920</v>
      </c>
      <c r="H1832" t="s">
        <v>7132</v>
      </c>
      <c r="I1832">
        <v>1</v>
      </c>
      <c r="J1832">
        <v>4</v>
      </c>
      <c r="K1832" t="s">
        <v>5917</v>
      </c>
      <c r="L1832">
        <v>4</v>
      </c>
      <c r="M1832">
        <v>4</v>
      </c>
      <c r="N1832">
        <v>4</v>
      </c>
      <c r="O1832">
        <v>31.6</v>
      </c>
      <c r="P1832">
        <v>31.6</v>
      </c>
      <c r="Q1832">
        <v>31.6</v>
      </c>
      <c r="R1832">
        <v>18.192</v>
      </c>
      <c r="S1832">
        <v>0</v>
      </c>
      <c r="T1832">
        <v>18.452000000000002</v>
      </c>
      <c r="U1832">
        <v>365790000</v>
      </c>
      <c r="V1832">
        <v>20</v>
      </c>
      <c r="W1832">
        <v>25.774170000000002</v>
      </c>
      <c r="X1832">
        <v>25.718579999999999</v>
      </c>
      <c r="Y1832">
        <v>25.917750000000002</v>
      </c>
      <c r="Z1832">
        <v>25.929739999999999</v>
      </c>
      <c r="AA1832">
        <v>26.004079999999998</v>
      </c>
      <c r="AB1832">
        <v>25.735569999999999</v>
      </c>
    </row>
    <row r="1833" spans="2:28" x14ac:dyDescent="0.25">
      <c r="B1833">
        <v>0.76014038578464305</v>
      </c>
      <c r="C1833">
        <v>0.232496897379558</v>
      </c>
      <c r="D1833" t="s">
        <v>5932</v>
      </c>
      <c r="E1833" t="s">
        <v>5932</v>
      </c>
      <c r="F1833" t="s">
        <v>5933</v>
      </c>
      <c r="G1833" t="s">
        <v>5934</v>
      </c>
      <c r="H1833" t="s">
        <v>7132</v>
      </c>
      <c r="I1833">
        <v>1</v>
      </c>
      <c r="J1833">
        <v>4</v>
      </c>
      <c r="K1833" t="s">
        <v>5931</v>
      </c>
      <c r="L1833">
        <v>10</v>
      </c>
      <c r="M1833">
        <v>10</v>
      </c>
      <c r="N1833">
        <v>10</v>
      </c>
      <c r="O1833">
        <v>24.2</v>
      </c>
      <c r="P1833">
        <v>24.2</v>
      </c>
      <c r="Q1833">
        <v>24.2</v>
      </c>
      <c r="R1833">
        <v>43.295000000000002</v>
      </c>
      <c r="S1833">
        <v>0</v>
      </c>
      <c r="T1833">
        <v>21.722000000000001</v>
      </c>
      <c r="U1833">
        <v>688020000</v>
      </c>
      <c r="V1833">
        <v>43</v>
      </c>
      <c r="W1833">
        <v>27.032340000000001</v>
      </c>
      <c r="X1833">
        <v>26.749829999999999</v>
      </c>
      <c r="Y1833">
        <v>26.809930000000001</v>
      </c>
      <c r="Z1833">
        <v>26.81775</v>
      </c>
      <c r="AA1833">
        <v>26.644300000000001</v>
      </c>
      <c r="AB1833">
        <v>26.432549999999999</v>
      </c>
    </row>
    <row r="1834" spans="2:28" x14ac:dyDescent="0.25">
      <c r="B1834">
        <v>0.304082883840611</v>
      </c>
      <c r="C1834">
        <v>-0.119696299235027</v>
      </c>
      <c r="D1834" t="s">
        <v>5935</v>
      </c>
      <c r="E1834" t="s">
        <v>5935</v>
      </c>
      <c r="F1834" t="s">
        <v>5936</v>
      </c>
      <c r="G1834" t="s">
        <v>5937</v>
      </c>
      <c r="H1834" t="s">
        <v>7132</v>
      </c>
      <c r="I1834">
        <v>1</v>
      </c>
      <c r="J1834">
        <v>4</v>
      </c>
      <c r="K1834" t="s">
        <v>2077</v>
      </c>
      <c r="L1834">
        <v>3</v>
      </c>
      <c r="M1834">
        <v>3</v>
      </c>
      <c r="N1834">
        <v>3</v>
      </c>
      <c r="O1834">
        <v>6.2</v>
      </c>
      <c r="P1834">
        <v>6.2</v>
      </c>
      <c r="Q1834">
        <v>6.2</v>
      </c>
      <c r="R1834">
        <v>58.841000000000001</v>
      </c>
      <c r="S1834">
        <v>0</v>
      </c>
      <c r="T1834">
        <v>6.2115</v>
      </c>
      <c r="U1834">
        <v>69867000</v>
      </c>
      <c r="V1834">
        <v>8</v>
      </c>
      <c r="W1834">
        <v>23.339739999999999</v>
      </c>
      <c r="X1834">
        <v>23.26885</v>
      </c>
      <c r="Y1834">
        <v>23.534929999999999</v>
      </c>
      <c r="Z1834">
        <v>23.223849999999999</v>
      </c>
      <c r="AA1834">
        <v>23.618069999999999</v>
      </c>
      <c r="AB1834">
        <v>23.660689999999999</v>
      </c>
    </row>
    <row r="1835" spans="2:28" x14ac:dyDescent="0.25">
      <c r="B1835">
        <v>9.6785454869411897E-2</v>
      </c>
      <c r="C1835">
        <v>-4.0816624959312299E-2</v>
      </c>
      <c r="D1835" t="s">
        <v>5939</v>
      </c>
      <c r="E1835" t="s">
        <v>5939</v>
      </c>
      <c r="F1835" t="s">
        <v>5940</v>
      </c>
      <c r="G1835" t="s">
        <v>5941</v>
      </c>
      <c r="H1835" t="s">
        <v>7132</v>
      </c>
      <c r="I1835">
        <v>1</v>
      </c>
      <c r="J1835">
        <v>4</v>
      </c>
      <c r="K1835" t="s">
        <v>5938</v>
      </c>
      <c r="L1835">
        <v>12</v>
      </c>
      <c r="M1835">
        <v>12</v>
      </c>
      <c r="N1835">
        <v>12</v>
      </c>
      <c r="O1835">
        <v>48.2</v>
      </c>
      <c r="P1835">
        <v>48.2</v>
      </c>
      <c r="Q1835">
        <v>48.2</v>
      </c>
      <c r="R1835">
        <v>40.744</v>
      </c>
      <c r="S1835">
        <v>0</v>
      </c>
      <c r="T1835">
        <v>61.963999999999999</v>
      </c>
      <c r="U1835">
        <v>964160000</v>
      </c>
      <c r="V1835">
        <v>37</v>
      </c>
      <c r="W1835">
        <v>27.133009999999999</v>
      </c>
      <c r="X1835">
        <v>27.461390000000002</v>
      </c>
      <c r="Y1835">
        <v>27.15663</v>
      </c>
      <c r="Z1835">
        <v>27.079989999999999</v>
      </c>
      <c r="AA1835">
        <v>27.433720000000001</v>
      </c>
      <c r="AB1835">
        <v>27.359760000000001</v>
      </c>
    </row>
    <row r="1836" spans="2:28" x14ac:dyDescent="0.25">
      <c r="B1836">
        <v>0.18741874230906999</v>
      </c>
      <c r="C1836">
        <v>8.6098988850913799E-2</v>
      </c>
      <c r="D1836" t="s">
        <v>5943</v>
      </c>
      <c r="E1836" t="s">
        <v>5943</v>
      </c>
      <c r="F1836" t="s">
        <v>5944</v>
      </c>
      <c r="G1836" t="s">
        <v>5945</v>
      </c>
      <c r="H1836" t="s">
        <v>7132</v>
      </c>
      <c r="I1836">
        <v>1</v>
      </c>
      <c r="J1836">
        <v>4</v>
      </c>
      <c r="K1836" t="s">
        <v>5942</v>
      </c>
      <c r="L1836">
        <v>13</v>
      </c>
      <c r="M1836">
        <v>13</v>
      </c>
      <c r="N1836">
        <v>13</v>
      </c>
      <c r="O1836">
        <v>18.7</v>
      </c>
      <c r="P1836">
        <v>18.7</v>
      </c>
      <c r="Q1836">
        <v>18.7</v>
      </c>
      <c r="R1836">
        <v>90.972999999999999</v>
      </c>
      <c r="S1836">
        <v>0</v>
      </c>
      <c r="T1836">
        <v>34.063000000000002</v>
      </c>
      <c r="U1836">
        <v>300530000</v>
      </c>
      <c r="V1836">
        <v>16</v>
      </c>
      <c r="W1836">
        <v>25.556899999999999</v>
      </c>
      <c r="X1836">
        <v>25.37584</v>
      </c>
      <c r="Y1836">
        <v>25.821190000000001</v>
      </c>
      <c r="Z1836">
        <v>25.36139</v>
      </c>
      <c r="AA1836">
        <v>25.734999999999999</v>
      </c>
      <c r="AB1836">
        <v>25.399239999999999</v>
      </c>
    </row>
    <row r="1837" spans="2:28" x14ac:dyDescent="0.25">
      <c r="B1837">
        <v>1.3625383987836699</v>
      </c>
      <c r="C1837">
        <v>0.42827860514323002</v>
      </c>
      <c r="D1837" t="s">
        <v>5947</v>
      </c>
      <c r="E1837" t="s">
        <v>5947</v>
      </c>
      <c r="F1837" t="s">
        <v>5948</v>
      </c>
      <c r="G1837" t="s">
        <v>5949</v>
      </c>
      <c r="H1837" t="s">
        <v>7132</v>
      </c>
      <c r="I1837">
        <v>1</v>
      </c>
      <c r="J1837">
        <v>4</v>
      </c>
      <c r="K1837" t="s">
        <v>5946</v>
      </c>
      <c r="L1837">
        <v>8</v>
      </c>
      <c r="M1837">
        <v>8</v>
      </c>
      <c r="N1837">
        <v>8</v>
      </c>
      <c r="O1837">
        <v>57.5</v>
      </c>
      <c r="P1837">
        <v>57.5</v>
      </c>
      <c r="Q1837">
        <v>57.5</v>
      </c>
      <c r="R1837">
        <v>21.876000000000001</v>
      </c>
      <c r="S1837">
        <v>0</v>
      </c>
      <c r="T1837">
        <v>145.99</v>
      </c>
      <c r="U1837">
        <v>7527000000</v>
      </c>
      <c r="V1837">
        <v>157</v>
      </c>
      <c r="W1837">
        <v>30.228370000000002</v>
      </c>
      <c r="X1837">
        <v>30.292300000000001</v>
      </c>
      <c r="Y1837">
        <v>30.619820000000001</v>
      </c>
      <c r="Z1837">
        <v>29.824490000000001</v>
      </c>
      <c r="AA1837">
        <v>29.9238</v>
      </c>
      <c r="AB1837">
        <v>30.10737</v>
      </c>
    </row>
    <row r="1838" spans="2:28" x14ac:dyDescent="0.25">
      <c r="B1838">
        <v>0.220053301891773</v>
      </c>
      <c r="C1838">
        <v>9.9957784016925899E-2</v>
      </c>
      <c r="D1838" t="s">
        <v>5955</v>
      </c>
      <c r="E1838" t="s">
        <v>5955</v>
      </c>
      <c r="F1838" t="s">
        <v>5956</v>
      </c>
      <c r="G1838" t="s">
        <v>5957</v>
      </c>
      <c r="H1838" t="s">
        <v>7132</v>
      </c>
      <c r="I1838">
        <v>1</v>
      </c>
      <c r="J1838">
        <v>4</v>
      </c>
      <c r="K1838" t="s">
        <v>5954</v>
      </c>
      <c r="L1838">
        <v>6</v>
      </c>
      <c r="M1838">
        <v>6</v>
      </c>
      <c r="N1838">
        <v>6</v>
      </c>
      <c r="O1838">
        <v>33.799999999999997</v>
      </c>
      <c r="P1838">
        <v>33.799999999999997</v>
      </c>
      <c r="Q1838">
        <v>33.799999999999997</v>
      </c>
      <c r="R1838">
        <v>16.564</v>
      </c>
      <c r="S1838">
        <v>0</v>
      </c>
      <c r="T1838">
        <v>32.893000000000001</v>
      </c>
      <c r="U1838">
        <v>808550000</v>
      </c>
      <c r="V1838">
        <v>26</v>
      </c>
      <c r="W1838">
        <v>26.829409999999999</v>
      </c>
      <c r="X1838">
        <v>27.3687</v>
      </c>
      <c r="Y1838">
        <v>26.86844</v>
      </c>
      <c r="Z1838">
        <v>26.93168</v>
      </c>
      <c r="AA1838">
        <v>26.976839999999999</v>
      </c>
      <c r="AB1838">
        <v>26.858160000000002</v>
      </c>
    </row>
    <row r="1839" spans="2:28" x14ac:dyDescent="0.25">
      <c r="B1839">
        <v>0.66763930898722301</v>
      </c>
      <c r="C1839">
        <v>-0.11955134073893001</v>
      </c>
      <c r="D1839" t="s">
        <v>5974</v>
      </c>
      <c r="E1839" t="s">
        <v>5974</v>
      </c>
      <c r="F1839" t="s">
        <v>5975</v>
      </c>
      <c r="G1839" t="s">
        <v>5976</v>
      </c>
      <c r="H1839" t="s">
        <v>7132</v>
      </c>
      <c r="I1839">
        <v>1</v>
      </c>
      <c r="J1839">
        <v>4</v>
      </c>
      <c r="K1839" t="s">
        <v>5973</v>
      </c>
      <c r="L1839">
        <v>8</v>
      </c>
      <c r="M1839">
        <v>8</v>
      </c>
      <c r="N1839">
        <v>8</v>
      </c>
      <c r="O1839">
        <v>47.6</v>
      </c>
      <c r="P1839">
        <v>47.6</v>
      </c>
      <c r="Q1839">
        <v>47.6</v>
      </c>
      <c r="R1839">
        <v>25.988</v>
      </c>
      <c r="S1839">
        <v>0</v>
      </c>
      <c r="T1839">
        <v>66.703000000000003</v>
      </c>
      <c r="U1839">
        <v>851730000</v>
      </c>
      <c r="V1839">
        <v>58</v>
      </c>
      <c r="W1839">
        <v>26.900580000000001</v>
      </c>
      <c r="X1839">
        <v>27.019030000000001</v>
      </c>
      <c r="Y1839">
        <v>27.036950000000001</v>
      </c>
      <c r="Z1839">
        <v>27.120699999999999</v>
      </c>
      <c r="AA1839">
        <v>27.216049999999999</v>
      </c>
      <c r="AB1839">
        <v>26.978470000000002</v>
      </c>
    </row>
    <row r="1840" spans="2:28" x14ac:dyDescent="0.25">
      <c r="B1840">
        <v>0.43002948841694799</v>
      </c>
      <c r="C1840">
        <v>-0.12764930725097701</v>
      </c>
      <c r="D1840" t="s">
        <v>5977</v>
      </c>
      <c r="E1840" t="s">
        <v>5977</v>
      </c>
      <c r="F1840" t="s">
        <v>5978</v>
      </c>
      <c r="G1840" t="s">
        <v>5979</v>
      </c>
      <c r="H1840" t="s">
        <v>7132</v>
      </c>
      <c r="I1840">
        <v>1</v>
      </c>
      <c r="J1840">
        <v>4</v>
      </c>
      <c r="K1840" t="s">
        <v>718</v>
      </c>
      <c r="L1840">
        <v>12</v>
      </c>
      <c r="M1840">
        <v>12</v>
      </c>
      <c r="N1840">
        <v>12</v>
      </c>
      <c r="O1840">
        <v>23.4</v>
      </c>
      <c r="P1840">
        <v>23.4</v>
      </c>
      <c r="Q1840">
        <v>23.4</v>
      </c>
      <c r="R1840">
        <v>80.363</v>
      </c>
      <c r="S1840">
        <v>0</v>
      </c>
      <c r="T1840">
        <v>43.845999999999997</v>
      </c>
      <c r="U1840">
        <v>781290000</v>
      </c>
      <c r="V1840">
        <v>48</v>
      </c>
      <c r="W1840">
        <v>26.9968</v>
      </c>
      <c r="X1840">
        <v>26.60894</v>
      </c>
      <c r="Y1840">
        <v>26.970379999999999</v>
      </c>
      <c r="Z1840">
        <v>27.001529999999999</v>
      </c>
      <c r="AA1840">
        <v>27.013500000000001</v>
      </c>
      <c r="AB1840">
        <v>26.944030000000001</v>
      </c>
    </row>
    <row r="1841" spans="2:28" x14ac:dyDescent="0.25">
      <c r="B1841">
        <v>0.75599753979880102</v>
      </c>
      <c r="C1841">
        <v>0.80520884195963704</v>
      </c>
      <c r="D1841" t="s">
        <v>7998</v>
      </c>
      <c r="E1841" t="s">
        <v>7998</v>
      </c>
      <c r="F1841" t="s">
        <v>7999</v>
      </c>
      <c r="G1841" t="s">
        <v>8000</v>
      </c>
      <c r="H1841" t="s">
        <v>7132</v>
      </c>
      <c r="I1841">
        <v>1</v>
      </c>
      <c r="J1841">
        <v>4</v>
      </c>
      <c r="K1841" t="s">
        <v>4450</v>
      </c>
      <c r="L1841">
        <v>2</v>
      </c>
      <c r="M1841">
        <v>2</v>
      </c>
      <c r="N1841">
        <v>2</v>
      </c>
      <c r="O1841">
        <v>13.4</v>
      </c>
      <c r="P1841">
        <v>13.4</v>
      </c>
      <c r="Q1841">
        <v>13.4</v>
      </c>
      <c r="R1841">
        <v>33.340000000000003</v>
      </c>
      <c r="S1841">
        <v>0</v>
      </c>
      <c r="T1841">
        <v>18.312000000000001</v>
      </c>
      <c r="U1841">
        <v>162530000</v>
      </c>
      <c r="V1841">
        <v>7</v>
      </c>
      <c r="W1841">
        <v>24.73293</v>
      </c>
      <c r="X1841">
        <v>25.235969999999998</v>
      </c>
      <c r="Y1841">
        <v>24.745450000000002</v>
      </c>
      <c r="Z1841">
        <v>23.992640000000002</v>
      </c>
      <c r="AA1841">
        <v>23.360430000000001</v>
      </c>
      <c r="AB1841">
        <v>24.94566</v>
      </c>
    </row>
    <row r="1842" spans="2:28" x14ac:dyDescent="0.25">
      <c r="B1842">
        <v>0.39653592941676002</v>
      </c>
      <c r="C1842">
        <v>0.73668924967448002</v>
      </c>
      <c r="D1842" t="s">
        <v>5984</v>
      </c>
      <c r="E1842" t="s">
        <v>5984</v>
      </c>
      <c r="F1842" t="s">
        <v>5985</v>
      </c>
      <c r="G1842" t="s">
        <v>5986</v>
      </c>
      <c r="H1842" t="s">
        <v>7132</v>
      </c>
      <c r="I1842">
        <v>1</v>
      </c>
      <c r="J1842">
        <v>4</v>
      </c>
      <c r="K1842" t="s">
        <v>146</v>
      </c>
      <c r="L1842">
        <v>5</v>
      </c>
      <c r="M1842">
        <v>5</v>
      </c>
      <c r="N1842">
        <v>5</v>
      </c>
      <c r="O1842">
        <v>15.6</v>
      </c>
      <c r="P1842">
        <v>15.6</v>
      </c>
      <c r="Q1842">
        <v>15.6</v>
      </c>
      <c r="R1842">
        <v>31.245999999999999</v>
      </c>
      <c r="S1842">
        <v>0</v>
      </c>
      <c r="T1842">
        <v>7.7275</v>
      </c>
      <c r="U1842">
        <v>157360000</v>
      </c>
      <c r="V1842">
        <v>8</v>
      </c>
      <c r="W1842">
        <v>24.298310000000001</v>
      </c>
      <c r="X1842">
        <v>24.8003</v>
      </c>
      <c r="Y1842">
        <v>25.024450000000002</v>
      </c>
      <c r="Z1842">
        <v>24.910399999999999</v>
      </c>
      <c r="AA1842">
        <v>22.476659999999999</v>
      </c>
      <c r="AB1842">
        <v>24.525939999999999</v>
      </c>
    </row>
    <row r="1843" spans="2:28" x14ac:dyDescent="0.25">
      <c r="B1843">
        <v>0.34484828028801801</v>
      </c>
      <c r="C1843">
        <v>0.181194941202801</v>
      </c>
      <c r="D1843" t="s">
        <v>5991</v>
      </c>
      <c r="E1843" t="s">
        <v>5991</v>
      </c>
      <c r="F1843" t="s">
        <v>5992</v>
      </c>
      <c r="G1843" t="s">
        <v>5993</v>
      </c>
      <c r="H1843" t="s">
        <v>7132</v>
      </c>
      <c r="I1843">
        <v>1</v>
      </c>
      <c r="J1843">
        <v>4</v>
      </c>
      <c r="K1843" t="s">
        <v>5990</v>
      </c>
      <c r="L1843">
        <v>4</v>
      </c>
      <c r="M1843">
        <v>4</v>
      </c>
      <c r="N1843">
        <v>4</v>
      </c>
      <c r="O1843">
        <v>14.5</v>
      </c>
      <c r="P1843">
        <v>14.5</v>
      </c>
      <c r="Q1843">
        <v>14.5</v>
      </c>
      <c r="R1843">
        <v>34.834000000000003</v>
      </c>
      <c r="S1843">
        <v>0</v>
      </c>
      <c r="T1843">
        <v>12.446</v>
      </c>
      <c r="U1843">
        <v>176350000</v>
      </c>
      <c r="V1843">
        <v>13</v>
      </c>
      <c r="W1843">
        <v>25.091999999999999</v>
      </c>
      <c r="X1843">
        <v>24.73789</v>
      </c>
      <c r="Y1843">
        <v>24.77495</v>
      </c>
      <c r="Z1843">
        <v>24.869240000000001</v>
      </c>
      <c r="AA1843">
        <v>24.314240000000002</v>
      </c>
      <c r="AB1843">
        <v>24.877780000000001</v>
      </c>
    </row>
    <row r="1844" spans="2:28" x14ac:dyDescent="0.25">
      <c r="B1844">
        <v>0.39624118115559998</v>
      </c>
      <c r="C1844">
        <v>1.2725798288981101</v>
      </c>
      <c r="D1844" t="s">
        <v>5994</v>
      </c>
      <c r="E1844" t="s">
        <v>5994</v>
      </c>
      <c r="F1844" t="s">
        <v>5995</v>
      </c>
      <c r="G1844" t="s">
        <v>5996</v>
      </c>
      <c r="H1844" t="s">
        <v>7132</v>
      </c>
      <c r="I1844">
        <v>1</v>
      </c>
      <c r="J1844">
        <v>4</v>
      </c>
      <c r="K1844" t="s">
        <v>2108</v>
      </c>
      <c r="L1844">
        <v>2</v>
      </c>
      <c r="M1844">
        <v>2</v>
      </c>
      <c r="N1844">
        <v>2</v>
      </c>
      <c r="O1844">
        <v>22.2</v>
      </c>
      <c r="P1844">
        <v>22.2</v>
      </c>
      <c r="Q1844">
        <v>22.2</v>
      </c>
      <c r="R1844">
        <v>13.163</v>
      </c>
      <c r="S1844">
        <v>0</v>
      </c>
      <c r="T1844">
        <v>18.32</v>
      </c>
      <c r="U1844">
        <v>356980000</v>
      </c>
      <c r="V1844">
        <v>17</v>
      </c>
      <c r="W1844">
        <v>26.125830000000001</v>
      </c>
      <c r="X1844">
        <v>25.95974</v>
      </c>
      <c r="Y1844">
        <v>25.70271</v>
      </c>
      <c r="Z1844">
        <v>21.953279999999999</v>
      </c>
      <c r="AA1844">
        <v>26.001830000000002</v>
      </c>
      <c r="AB1844">
        <v>26.015440000000002</v>
      </c>
    </row>
    <row r="1845" spans="2:28" x14ac:dyDescent="0.25">
      <c r="B1845">
        <v>0.31249317992647202</v>
      </c>
      <c r="C1845">
        <v>1.0030498504638701</v>
      </c>
      <c r="D1845" t="s">
        <v>6001</v>
      </c>
      <c r="E1845" t="s">
        <v>6001</v>
      </c>
      <c r="F1845" t="s">
        <v>6002</v>
      </c>
      <c r="G1845" t="s">
        <v>6003</v>
      </c>
      <c r="H1845" t="s">
        <v>7132</v>
      </c>
      <c r="I1845">
        <v>1</v>
      </c>
      <c r="J1845">
        <v>4</v>
      </c>
      <c r="K1845" t="s">
        <v>6000</v>
      </c>
      <c r="L1845">
        <v>5</v>
      </c>
      <c r="M1845">
        <v>5</v>
      </c>
      <c r="N1845">
        <v>5</v>
      </c>
      <c r="O1845">
        <v>16.899999999999999</v>
      </c>
      <c r="P1845">
        <v>16.899999999999999</v>
      </c>
      <c r="Q1845">
        <v>16.899999999999999</v>
      </c>
      <c r="R1845">
        <v>44.929000000000002</v>
      </c>
      <c r="S1845">
        <v>0</v>
      </c>
      <c r="T1845">
        <v>12.813000000000001</v>
      </c>
      <c r="U1845">
        <v>161970000</v>
      </c>
      <c r="V1845">
        <v>11</v>
      </c>
      <c r="W1845">
        <v>24.653269999999999</v>
      </c>
      <c r="X1845">
        <v>24.302009999999999</v>
      </c>
      <c r="Y1845">
        <v>24.714189999999999</v>
      </c>
      <c r="Z1845">
        <v>24.912510000000001</v>
      </c>
      <c r="AA1845">
        <v>20.944050000000001</v>
      </c>
      <c r="AB1845">
        <v>24.80376</v>
      </c>
    </row>
    <row r="1846" spans="2:28" x14ac:dyDescent="0.25">
      <c r="B1846">
        <v>2.3524501889134599E-2</v>
      </c>
      <c r="C1846">
        <v>-1.9754409790039101E-2</v>
      </c>
      <c r="D1846" t="s">
        <v>6005</v>
      </c>
      <c r="E1846" t="s">
        <v>6005</v>
      </c>
      <c r="F1846" t="s">
        <v>6006</v>
      </c>
      <c r="G1846" t="s">
        <v>6007</v>
      </c>
      <c r="H1846" t="s">
        <v>7132</v>
      </c>
      <c r="I1846">
        <v>1</v>
      </c>
      <c r="J1846">
        <v>4</v>
      </c>
      <c r="K1846" t="s">
        <v>6004</v>
      </c>
      <c r="L1846">
        <v>6</v>
      </c>
      <c r="M1846">
        <v>6</v>
      </c>
      <c r="N1846">
        <v>6</v>
      </c>
      <c r="O1846">
        <v>21</v>
      </c>
      <c r="P1846">
        <v>21</v>
      </c>
      <c r="Q1846">
        <v>21</v>
      </c>
      <c r="R1846">
        <v>46.433999999999997</v>
      </c>
      <c r="S1846">
        <v>0</v>
      </c>
      <c r="T1846">
        <v>13.930999999999999</v>
      </c>
      <c r="U1846">
        <v>297880000</v>
      </c>
      <c r="V1846">
        <v>11</v>
      </c>
      <c r="W1846">
        <v>26.000520000000002</v>
      </c>
      <c r="X1846">
        <v>25.079160000000002</v>
      </c>
      <c r="Y1846">
        <v>25.565809999999999</v>
      </c>
      <c r="Z1846">
        <v>25.678529999999999</v>
      </c>
      <c r="AA1846">
        <v>25.634840000000001</v>
      </c>
      <c r="AB1846">
        <v>25.391390000000001</v>
      </c>
    </row>
    <row r="1847" spans="2:28" x14ac:dyDescent="0.25">
      <c r="B1847">
        <v>2.43252352622227E-3</v>
      </c>
      <c r="C1847">
        <v>1.5589396158830499E-3</v>
      </c>
      <c r="D1847" t="s">
        <v>6008</v>
      </c>
      <c r="E1847" t="s">
        <v>6008</v>
      </c>
      <c r="F1847" t="s">
        <v>6009</v>
      </c>
      <c r="G1847" t="s">
        <v>6010</v>
      </c>
      <c r="H1847" t="s">
        <v>7132</v>
      </c>
      <c r="I1847">
        <v>1</v>
      </c>
      <c r="J1847">
        <v>4</v>
      </c>
      <c r="K1847" t="s">
        <v>4029</v>
      </c>
      <c r="L1847">
        <v>5</v>
      </c>
      <c r="M1847">
        <v>5</v>
      </c>
      <c r="N1847">
        <v>5</v>
      </c>
      <c r="O1847">
        <v>38.700000000000003</v>
      </c>
      <c r="P1847">
        <v>38.700000000000003</v>
      </c>
      <c r="Q1847">
        <v>38.700000000000003</v>
      </c>
      <c r="R1847">
        <v>18.097999999999999</v>
      </c>
      <c r="S1847">
        <v>0</v>
      </c>
      <c r="T1847">
        <v>13.815</v>
      </c>
      <c r="U1847">
        <v>223080000</v>
      </c>
      <c r="V1847">
        <v>14</v>
      </c>
      <c r="W1847">
        <v>25.34225</v>
      </c>
      <c r="X1847">
        <v>24.941590000000001</v>
      </c>
      <c r="Y1847">
        <v>25.079000000000001</v>
      </c>
      <c r="Z1847">
        <v>24.7897</v>
      </c>
      <c r="AA1847">
        <v>25.376339999999999</v>
      </c>
      <c r="AB1847">
        <v>25.192119999999999</v>
      </c>
    </row>
    <row r="1848" spans="2:28" x14ac:dyDescent="0.25">
      <c r="B1848">
        <v>0.83851197699025704</v>
      </c>
      <c r="C1848">
        <v>-0.241975148518879</v>
      </c>
      <c r="D1848" t="s">
        <v>6012</v>
      </c>
      <c r="E1848" t="s">
        <v>6012</v>
      </c>
      <c r="F1848" t="s">
        <v>6013</v>
      </c>
      <c r="G1848" t="s">
        <v>6014</v>
      </c>
      <c r="H1848" t="s">
        <v>7132</v>
      </c>
      <c r="I1848">
        <v>1</v>
      </c>
      <c r="J1848">
        <v>4</v>
      </c>
      <c r="K1848" t="s">
        <v>6011</v>
      </c>
      <c r="L1848">
        <v>5</v>
      </c>
      <c r="M1848">
        <v>5</v>
      </c>
      <c r="N1848">
        <v>5</v>
      </c>
      <c r="O1848">
        <v>40.5</v>
      </c>
      <c r="P1848">
        <v>40.5</v>
      </c>
      <c r="Q1848">
        <v>40.5</v>
      </c>
      <c r="R1848">
        <v>20.472000000000001</v>
      </c>
      <c r="S1848">
        <v>0</v>
      </c>
      <c r="T1848">
        <v>87.954999999999998</v>
      </c>
      <c r="U1848">
        <v>1152300000</v>
      </c>
      <c r="V1848">
        <v>43</v>
      </c>
      <c r="W1848">
        <v>27.179400000000001</v>
      </c>
      <c r="X1848">
        <v>27.301559999999998</v>
      </c>
      <c r="Y1848">
        <v>27.58398</v>
      </c>
      <c r="Z1848">
        <v>27.59299</v>
      </c>
      <c r="AA1848">
        <v>27.702459999999999</v>
      </c>
      <c r="AB1848">
        <v>27.49541</v>
      </c>
    </row>
    <row r="1849" spans="2:28" x14ac:dyDescent="0.25">
      <c r="B1849">
        <v>1.19918643644058</v>
      </c>
      <c r="C1849">
        <v>0.26803143819173098</v>
      </c>
      <c r="D1849" t="s">
        <v>6015</v>
      </c>
      <c r="E1849" t="s">
        <v>6015</v>
      </c>
      <c r="F1849" t="s">
        <v>6016</v>
      </c>
      <c r="G1849" t="s">
        <v>6017</v>
      </c>
      <c r="H1849" t="s">
        <v>7132</v>
      </c>
      <c r="I1849">
        <v>1</v>
      </c>
      <c r="J1849">
        <v>4</v>
      </c>
      <c r="K1849" t="s">
        <v>4569</v>
      </c>
      <c r="L1849">
        <v>3</v>
      </c>
      <c r="M1849">
        <v>3</v>
      </c>
      <c r="N1849">
        <v>3</v>
      </c>
      <c r="O1849">
        <v>18.100000000000001</v>
      </c>
      <c r="P1849">
        <v>18.100000000000001</v>
      </c>
      <c r="Q1849">
        <v>18.100000000000001</v>
      </c>
      <c r="R1849">
        <v>21.166</v>
      </c>
      <c r="S1849">
        <v>0</v>
      </c>
      <c r="T1849">
        <v>6.4360999999999997</v>
      </c>
      <c r="U1849">
        <v>75577000</v>
      </c>
      <c r="V1849">
        <v>15</v>
      </c>
      <c r="W1849">
        <v>23.746839999999999</v>
      </c>
      <c r="X1849">
        <v>23.576350000000001</v>
      </c>
      <c r="Y1849">
        <v>23.792829999999999</v>
      </c>
      <c r="Z1849">
        <v>23.333200000000001</v>
      </c>
      <c r="AA1849">
        <v>23.598780000000001</v>
      </c>
      <c r="AB1849">
        <v>23.379940000000001</v>
      </c>
    </row>
    <row r="1850" spans="2:28" x14ac:dyDescent="0.25">
      <c r="B1850">
        <v>0.36355969844087699</v>
      </c>
      <c r="C1850">
        <v>0.109673817952473</v>
      </c>
      <c r="D1850" t="s">
        <v>6018</v>
      </c>
      <c r="E1850" t="s">
        <v>6018</v>
      </c>
      <c r="F1850" t="s">
        <v>6019</v>
      </c>
      <c r="G1850" t="s">
        <v>6020</v>
      </c>
      <c r="H1850" t="s">
        <v>7132</v>
      </c>
      <c r="I1850">
        <v>1</v>
      </c>
      <c r="J1850">
        <v>4</v>
      </c>
      <c r="K1850" t="s">
        <v>252</v>
      </c>
      <c r="L1850">
        <v>13</v>
      </c>
      <c r="M1850">
        <v>13</v>
      </c>
      <c r="N1850">
        <v>13</v>
      </c>
      <c r="O1850">
        <v>52.9</v>
      </c>
      <c r="P1850">
        <v>52.9</v>
      </c>
      <c r="Q1850">
        <v>52.9</v>
      </c>
      <c r="R1850">
        <v>32.667000000000002</v>
      </c>
      <c r="S1850">
        <v>0</v>
      </c>
      <c r="T1850">
        <v>63.048999999999999</v>
      </c>
      <c r="U1850">
        <v>1247400000</v>
      </c>
      <c r="V1850">
        <v>65</v>
      </c>
      <c r="W1850">
        <v>27.790289999999999</v>
      </c>
      <c r="X1850">
        <v>27.440159999999999</v>
      </c>
      <c r="Y1850">
        <v>27.79569</v>
      </c>
      <c r="Z1850">
        <v>27.484079999999999</v>
      </c>
      <c r="AA1850">
        <v>27.63927</v>
      </c>
      <c r="AB1850">
        <v>27.57376</v>
      </c>
    </row>
    <row r="1851" spans="2:28" x14ac:dyDescent="0.25">
      <c r="B1851">
        <v>0.37505792552172801</v>
      </c>
      <c r="C1851">
        <v>-0.40128389994303498</v>
      </c>
      <c r="D1851" t="s">
        <v>8001</v>
      </c>
      <c r="E1851" t="s">
        <v>8001</v>
      </c>
      <c r="F1851" t="s">
        <v>8002</v>
      </c>
      <c r="G1851" t="s">
        <v>8003</v>
      </c>
      <c r="H1851" t="s">
        <v>7132</v>
      </c>
      <c r="I1851">
        <v>1</v>
      </c>
      <c r="J1851">
        <v>4</v>
      </c>
      <c r="L1851">
        <v>2</v>
      </c>
      <c r="M1851">
        <v>2</v>
      </c>
      <c r="N1851">
        <v>2</v>
      </c>
      <c r="O1851">
        <v>15.4</v>
      </c>
      <c r="P1851">
        <v>15.4</v>
      </c>
      <c r="Q1851">
        <v>15.4</v>
      </c>
      <c r="R1851">
        <v>18.861999999999998</v>
      </c>
      <c r="S1851">
        <v>6.2893000000000003E-3</v>
      </c>
      <c r="T1851">
        <v>1.76</v>
      </c>
      <c r="U1851">
        <v>40386000</v>
      </c>
      <c r="V1851">
        <v>6</v>
      </c>
      <c r="W1851">
        <v>23.772400000000001</v>
      </c>
      <c r="X1851">
        <v>22.70496</v>
      </c>
      <c r="Y1851">
        <v>22.33024</v>
      </c>
      <c r="Z1851">
        <v>23.240670000000001</v>
      </c>
      <c r="AA1851">
        <v>23.577500000000001</v>
      </c>
      <c r="AB1851">
        <v>23.193280000000001</v>
      </c>
    </row>
    <row r="1852" spans="2:28" x14ac:dyDescent="0.25">
      <c r="B1852">
        <v>1.5838276128195401</v>
      </c>
      <c r="C1852">
        <v>-0.30643208821614798</v>
      </c>
      <c r="D1852" t="s">
        <v>6022</v>
      </c>
      <c r="E1852" t="s">
        <v>6023</v>
      </c>
      <c r="F1852" t="s">
        <v>6024</v>
      </c>
      <c r="G1852" t="s">
        <v>6025</v>
      </c>
      <c r="H1852" t="s">
        <v>7132</v>
      </c>
      <c r="I1852">
        <v>1</v>
      </c>
      <c r="J1852">
        <v>4</v>
      </c>
      <c r="K1852" t="s">
        <v>6021</v>
      </c>
      <c r="L1852">
        <v>12</v>
      </c>
      <c r="M1852">
        <v>12</v>
      </c>
      <c r="N1852">
        <v>12</v>
      </c>
      <c r="O1852">
        <v>42.4</v>
      </c>
      <c r="P1852">
        <v>42.4</v>
      </c>
      <c r="Q1852">
        <v>42.4</v>
      </c>
      <c r="R1852">
        <v>37.780999999999999</v>
      </c>
      <c r="S1852">
        <v>0</v>
      </c>
      <c r="T1852">
        <v>39.665999999999997</v>
      </c>
      <c r="U1852">
        <v>934950000</v>
      </c>
      <c r="V1852">
        <v>71</v>
      </c>
      <c r="W1852">
        <v>27.005600000000001</v>
      </c>
      <c r="X1852">
        <v>27.03978</v>
      </c>
      <c r="Y1852">
        <v>26.992049999999999</v>
      </c>
      <c r="Z1852">
        <v>27.355399999999999</v>
      </c>
      <c r="AA1852">
        <v>27.44924</v>
      </c>
      <c r="AB1852">
        <v>27.152090000000001</v>
      </c>
    </row>
    <row r="1853" spans="2:28" x14ac:dyDescent="0.25">
      <c r="B1853">
        <v>0.90435251866535704</v>
      </c>
      <c r="C1853">
        <v>0.17005411783854299</v>
      </c>
      <c r="D1853" t="s">
        <v>6026</v>
      </c>
      <c r="E1853" t="s">
        <v>6026</v>
      </c>
      <c r="F1853" t="s">
        <v>6027</v>
      </c>
      <c r="G1853" t="s">
        <v>6028</v>
      </c>
      <c r="H1853" t="s">
        <v>7132</v>
      </c>
      <c r="I1853">
        <v>1</v>
      </c>
      <c r="J1853">
        <v>4</v>
      </c>
      <c r="K1853" t="s">
        <v>2790</v>
      </c>
      <c r="L1853">
        <v>14</v>
      </c>
      <c r="M1853">
        <v>14</v>
      </c>
      <c r="N1853">
        <v>14</v>
      </c>
      <c r="O1853">
        <v>65.8</v>
      </c>
      <c r="P1853">
        <v>65.8</v>
      </c>
      <c r="Q1853">
        <v>65.8</v>
      </c>
      <c r="R1853">
        <v>13.526999999999999</v>
      </c>
      <c r="S1853">
        <v>0</v>
      </c>
      <c r="T1853">
        <v>226.15</v>
      </c>
      <c r="U1853">
        <v>18914000000</v>
      </c>
      <c r="V1853">
        <v>256</v>
      </c>
      <c r="W1853">
        <v>31.661059999999999</v>
      </c>
      <c r="X1853">
        <v>31.684239999999999</v>
      </c>
      <c r="Y1853">
        <v>31.486059999999998</v>
      </c>
      <c r="Z1853">
        <v>31.481449999999999</v>
      </c>
      <c r="AA1853">
        <v>31.319420000000001</v>
      </c>
      <c r="AB1853">
        <v>31.520330000000001</v>
      </c>
    </row>
    <row r="1854" spans="2:28" x14ac:dyDescent="0.25">
      <c r="B1854">
        <v>0.61682926424288798</v>
      </c>
      <c r="C1854">
        <v>0.17894236246744899</v>
      </c>
      <c r="D1854" t="s">
        <v>6030</v>
      </c>
      <c r="E1854" t="s">
        <v>6030</v>
      </c>
      <c r="F1854" t="s">
        <v>6031</v>
      </c>
      <c r="G1854" t="s">
        <v>6032</v>
      </c>
      <c r="H1854" t="s">
        <v>7132</v>
      </c>
      <c r="I1854">
        <v>1</v>
      </c>
      <c r="J1854">
        <v>4</v>
      </c>
      <c r="K1854" t="s">
        <v>6029</v>
      </c>
      <c r="L1854">
        <v>8</v>
      </c>
      <c r="M1854">
        <v>8</v>
      </c>
      <c r="N1854">
        <v>8</v>
      </c>
      <c r="O1854">
        <v>28.9</v>
      </c>
      <c r="P1854">
        <v>28.9</v>
      </c>
      <c r="Q1854">
        <v>28.9</v>
      </c>
      <c r="R1854">
        <v>39.776000000000003</v>
      </c>
      <c r="S1854">
        <v>0</v>
      </c>
      <c r="T1854">
        <v>92.543000000000006</v>
      </c>
      <c r="U1854">
        <v>1318100000</v>
      </c>
      <c r="V1854">
        <v>40</v>
      </c>
      <c r="W1854">
        <v>27.758559999999999</v>
      </c>
      <c r="X1854">
        <v>27.659690000000001</v>
      </c>
      <c r="Y1854">
        <v>27.951160000000002</v>
      </c>
      <c r="Z1854">
        <v>27.43722</v>
      </c>
      <c r="AA1854">
        <v>27.617930000000001</v>
      </c>
      <c r="AB1854">
        <v>27.777439999999999</v>
      </c>
    </row>
    <row r="1855" spans="2:28" x14ac:dyDescent="0.25">
      <c r="B1855">
        <v>0.80834299739871696</v>
      </c>
      <c r="C1855">
        <v>0.159397761027019</v>
      </c>
      <c r="D1855" t="s">
        <v>6033</v>
      </c>
      <c r="E1855" t="s">
        <v>6033</v>
      </c>
      <c r="F1855" t="s">
        <v>6034</v>
      </c>
      <c r="G1855" t="s">
        <v>6035</v>
      </c>
      <c r="H1855" t="s">
        <v>7132</v>
      </c>
      <c r="I1855">
        <v>1</v>
      </c>
      <c r="J1855">
        <v>4</v>
      </c>
      <c r="K1855" t="s">
        <v>768</v>
      </c>
      <c r="L1855">
        <v>6</v>
      </c>
      <c r="M1855">
        <v>6</v>
      </c>
      <c r="N1855">
        <v>6</v>
      </c>
      <c r="O1855">
        <v>50</v>
      </c>
      <c r="P1855">
        <v>50</v>
      </c>
      <c r="Q1855">
        <v>50</v>
      </c>
      <c r="R1855">
        <v>21.896999999999998</v>
      </c>
      <c r="S1855">
        <v>0</v>
      </c>
      <c r="T1855">
        <v>22.709</v>
      </c>
      <c r="U1855">
        <v>719060000</v>
      </c>
      <c r="V1855">
        <v>20</v>
      </c>
      <c r="W1855">
        <v>26.891570000000002</v>
      </c>
      <c r="X1855">
        <v>26.788430000000002</v>
      </c>
      <c r="Y1855">
        <v>27.029710000000001</v>
      </c>
      <c r="Z1855">
        <v>26.83605</v>
      </c>
      <c r="AA1855">
        <v>26.635059999999999</v>
      </c>
      <c r="AB1855">
        <v>26.760400000000001</v>
      </c>
    </row>
    <row r="1856" spans="2:28" x14ac:dyDescent="0.25">
      <c r="B1856">
        <v>0.52809381967529501</v>
      </c>
      <c r="C1856">
        <v>0.96200497945149599</v>
      </c>
      <c r="D1856" t="s">
        <v>6037</v>
      </c>
      <c r="E1856" t="s">
        <v>6037</v>
      </c>
      <c r="F1856" t="s">
        <v>6038</v>
      </c>
      <c r="G1856" t="s">
        <v>6039</v>
      </c>
      <c r="H1856" t="s">
        <v>7132</v>
      </c>
      <c r="I1856">
        <v>1</v>
      </c>
      <c r="J1856">
        <v>4</v>
      </c>
      <c r="K1856" t="s">
        <v>6036</v>
      </c>
      <c r="L1856">
        <v>3</v>
      </c>
      <c r="M1856">
        <v>3</v>
      </c>
      <c r="N1856">
        <v>3</v>
      </c>
      <c r="O1856">
        <v>24.8</v>
      </c>
      <c r="P1856">
        <v>24.8</v>
      </c>
      <c r="Q1856">
        <v>24.8</v>
      </c>
      <c r="R1856">
        <v>16.98</v>
      </c>
      <c r="S1856">
        <v>0</v>
      </c>
      <c r="T1856">
        <v>8.9862000000000002</v>
      </c>
      <c r="U1856">
        <v>277190000</v>
      </c>
      <c r="V1856">
        <v>17</v>
      </c>
      <c r="W1856">
        <v>25.678370000000001</v>
      </c>
      <c r="X1856">
        <v>25.628340000000001</v>
      </c>
      <c r="Y1856">
        <v>25.698060000000002</v>
      </c>
      <c r="Z1856">
        <v>23.190290000000001</v>
      </c>
      <c r="AA1856">
        <v>25.91563</v>
      </c>
      <c r="AB1856">
        <v>25.012820000000001</v>
      </c>
    </row>
    <row r="1857" spans="2:28" x14ac:dyDescent="0.25">
      <c r="B1857">
        <v>0.54782035948741103</v>
      </c>
      <c r="C1857">
        <v>-1.0328261057535799</v>
      </c>
      <c r="D1857" t="s">
        <v>6041</v>
      </c>
      <c r="E1857" t="s">
        <v>6041</v>
      </c>
      <c r="F1857" t="s">
        <v>6042</v>
      </c>
      <c r="G1857" t="s">
        <v>6043</v>
      </c>
      <c r="H1857" t="s">
        <v>7132</v>
      </c>
      <c r="I1857">
        <v>1</v>
      </c>
      <c r="J1857">
        <v>4</v>
      </c>
      <c r="K1857" t="s">
        <v>6040</v>
      </c>
      <c r="L1857">
        <v>3</v>
      </c>
      <c r="M1857">
        <v>3</v>
      </c>
      <c r="N1857">
        <v>3</v>
      </c>
      <c r="O1857">
        <v>17.899999999999999</v>
      </c>
      <c r="P1857">
        <v>17.899999999999999</v>
      </c>
      <c r="Q1857">
        <v>17.899999999999999</v>
      </c>
      <c r="R1857">
        <v>24.936</v>
      </c>
      <c r="S1857">
        <v>0</v>
      </c>
      <c r="T1857">
        <v>15.775</v>
      </c>
      <c r="U1857">
        <v>167980000</v>
      </c>
      <c r="V1857">
        <v>11</v>
      </c>
      <c r="W1857">
        <v>24.72495</v>
      </c>
      <c r="X1857">
        <v>22.177199999999999</v>
      </c>
      <c r="Y1857">
        <v>24.609639999999999</v>
      </c>
      <c r="Z1857">
        <v>24.821529999999999</v>
      </c>
      <c r="AA1857">
        <v>25.01474</v>
      </c>
      <c r="AB1857">
        <v>24.773990000000001</v>
      </c>
    </row>
    <row r="1858" spans="2:28" x14ac:dyDescent="0.25">
      <c r="B1858">
        <v>1.2361001404735299</v>
      </c>
      <c r="C1858">
        <v>-0.41227213541666802</v>
      </c>
      <c r="D1858" t="s">
        <v>6044</v>
      </c>
      <c r="E1858" t="s">
        <v>6044</v>
      </c>
      <c r="F1858" t="s">
        <v>6045</v>
      </c>
      <c r="G1858" t="s">
        <v>6046</v>
      </c>
      <c r="H1858" t="s">
        <v>7132</v>
      </c>
      <c r="I1858">
        <v>1</v>
      </c>
      <c r="J1858">
        <v>4</v>
      </c>
      <c r="K1858" t="s">
        <v>210</v>
      </c>
      <c r="L1858">
        <v>5</v>
      </c>
      <c r="M1858">
        <v>5</v>
      </c>
      <c r="N1858">
        <v>5</v>
      </c>
      <c r="O1858">
        <v>38.299999999999997</v>
      </c>
      <c r="P1858">
        <v>38.299999999999997</v>
      </c>
      <c r="Q1858">
        <v>38.299999999999997</v>
      </c>
      <c r="R1858">
        <v>14.981999999999999</v>
      </c>
      <c r="S1858">
        <v>0</v>
      </c>
      <c r="T1858">
        <v>29.99</v>
      </c>
      <c r="U1858">
        <v>3017100000</v>
      </c>
      <c r="V1858">
        <v>38</v>
      </c>
      <c r="W1858">
        <v>28.846520000000002</v>
      </c>
      <c r="X1858">
        <v>28.67886</v>
      </c>
      <c r="Y1858">
        <v>28.419689999999999</v>
      </c>
      <c r="Z1858">
        <v>29.226559999999999</v>
      </c>
      <c r="AA1858">
        <v>28.89574</v>
      </c>
      <c r="AB1858">
        <v>29.05959</v>
      </c>
    </row>
    <row r="1859" spans="2:28" x14ac:dyDescent="0.25">
      <c r="B1859">
        <v>0.32653610286165302</v>
      </c>
      <c r="C1859">
        <v>-8.77793629964181E-2</v>
      </c>
      <c r="D1859" t="s">
        <v>6047</v>
      </c>
      <c r="E1859" t="s">
        <v>6047</v>
      </c>
      <c r="F1859" t="s">
        <v>6048</v>
      </c>
      <c r="G1859" t="s">
        <v>6049</v>
      </c>
      <c r="H1859" t="s">
        <v>7132</v>
      </c>
      <c r="I1859">
        <v>1</v>
      </c>
      <c r="J1859">
        <v>4</v>
      </c>
      <c r="K1859" t="s">
        <v>1773</v>
      </c>
      <c r="L1859">
        <v>22</v>
      </c>
      <c r="M1859">
        <v>22</v>
      </c>
      <c r="N1859">
        <v>22</v>
      </c>
      <c r="O1859">
        <v>48.9</v>
      </c>
      <c r="P1859">
        <v>48.9</v>
      </c>
      <c r="Q1859">
        <v>48.9</v>
      </c>
      <c r="R1859">
        <v>47.152999999999999</v>
      </c>
      <c r="S1859">
        <v>0</v>
      </c>
      <c r="T1859">
        <v>109.24</v>
      </c>
      <c r="U1859">
        <v>5662400000</v>
      </c>
      <c r="V1859">
        <v>176</v>
      </c>
      <c r="W1859">
        <v>29.731940000000002</v>
      </c>
      <c r="X1859">
        <v>29.680869999999999</v>
      </c>
      <c r="Y1859">
        <v>29.804040000000001</v>
      </c>
      <c r="Z1859">
        <v>29.619420000000002</v>
      </c>
      <c r="AA1859">
        <v>29.906410000000001</v>
      </c>
      <c r="AB1859">
        <v>29.954350000000002</v>
      </c>
    </row>
    <row r="1860" spans="2:28" x14ac:dyDescent="0.25">
      <c r="B1860">
        <v>0.28907865187786203</v>
      </c>
      <c r="C1860">
        <v>7.9904556274414104E-2</v>
      </c>
      <c r="D1860" t="s">
        <v>6059</v>
      </c>
      <c r="E1860" t="s">
        <v>6059</v>
      </c>
      <c r="F1860" t="s">
        <v>6060</v>
      </c>
      <c r="G1860" t="s">
        <v>6061</v>
      </c>
      <c r="H1860" t="s">
        <v>7132</v>
      </c>
      <c r="I1860">
        <v>1</v>
      </c>
      <c r="J1860">
        <v>4</v>
      </c>
      <c r="K1860" t="s">
        <v>6058</v>
      </c>
      <c r="L1860">
        <v>8</v>
      </c>
      <c r="M1860">
        <v>8</v>
      </c>
      <c r="N1860">
        <v>8</v>
      </c>
      <c r="O1860">
        <v>83</v>
      </c>
      <c r="P1860">
        <v>83</v>
      </c>
      <c r="Q1860">
        <v>83</v>
      </c>
      <c r="R1860">
        <v>12.605</v>
      </c>
      <c r="S1860">
        <v>0</v>
      </c>
      <c r="T1860">
        <v>63.648000000000003</v>
      </c>
      <c r="U1860">
        <v>1877400000</v>
      </c>
      <c r="V1860">
        <v>61</v>
      </c>
      <c r="W1860">
        <v>28.061679999999999</v>
      </c>
      <c r="X1860">
        <v>28.32565</v>
      </c>
      <c r="Y1860">
        <v>28.347390000000001</v>
      </c>
      <c r="Z1860">
        <v>28.123169999999998</v>
      </c>
      <c r="AA1860">
        <v>28.081869999999999</v>
      </c>
      <c r="AB1860">
        <v>28.289960000000001</v>
      </c>
    </row>
    <row r="1861" spans="2:28" x14ac:dyDescent="0.25">
      <c r="B1861">
        <v>1.0261359001389501</v>
      </c>
      <c r="C1861">
        <v>0.21266365051269501</v>
      </c>
      <c r="D1861" t="s">
        <v>6063</v>
      </c>
      <c r="E1861" t="s">
        <v>6063</v>
      </c>
      <c r="F1861" t="s">
        <v>6064</v>
      </c>
      <c r="G1861" t="s">
        <v>6065</v>
      </c>
      <c r="H1861" t="s">
        <v>7132</v>
      </c>
      <c r="I1861">
        <v>1</v>
      </c>
      <c r="J1861">
        <v>4</v>
      </c>
      <c r="K1861" t="s">
        <v>6062</v>
      </c>
      <c r="L1861">
        <v>6</v>
      </c>
      <c r="M1861">
        <v>6</v>
      </c>
      <c r="N1861">
        <v>6</v>
      </c>
      <c r="O1861">
        <v>17.100000000000001</v>
      </c>
      <c r="P1861">
        <v>17.100000000000001</v>
      </c>
      <c r="Q1861">
        <v>17.100000000000001</v>
      </c>
      <c r="R1861">
        <v>46.796999999999997</v>
      </c>
      <c r="S1861">
        <v>0</v>
      </c>
      <c r="T1861">
        <v>16.637</v>
      </c>
      <c r="U1861">
        <v>152780000</v>
      </c>
      <c r="V1861">
        <v>14</v>
      </c>
      <c r="W1861">
        <v>24.820119999999999</v>
      </c>
      <c r="X1861">
        <v>24.724060000000001</v>
      </c>
      <c r="Y1861">
        <v>24.592459999999999</v>
      </c>
      <c r="Z1861">
        <v>24.472770000000001</v>
      </c>
      <c r="AA1861">
        <v>24.634609999999999</v>
      </c>
      <c r="AB1861">
        <v>24.391259999999999</v>
      </c>
    </row>
    <row r="1862" spans="2:28" x14ac:dyDescent="0.25">
      <c r="B1862">
        <v>0.41461449692810898</v>
      </c>
      <c r="C1862">
        <v>0.592053095499676</v>
      </c>
      <c r="D1862" t="s">
        <v>6077</v>
      </c>
      <c r="E1862" t="s">
        <v>6077</v>
      </c>
      <c r="F1862" t="s">
        <v>6078</v>
      </c>
      <c r="G1862" t="s">
        <v>6079</v>
      </c>
      <c r="H1862" t="s">
        <v>7132</v>
      </c>
      <c r="I1862">
        <v>1</v>
      </c>
      <c r="J1862">
        <v>4</v>
      </c>
      <c r="K1862" t="s">
        <v>146</v>
      </c>
      <c r="L1862">
        <v>2</v>
      </c>
      <c r="M1862">
        <v>2</v>
      </c>
      <c r="N1862">
        <v>2</v>
      </c>
      <c r="O1862">
        <v>19.399999999999999</v>
      </c>
      <c r="P1862">
        <v>19.399999999999999</v>
      </c>
      <c r="Q1862">
        <v>19.399999999999999</v>
      </c>
      <c r="R1862">
        <v>14.188000000000001</v>
      </c>
      <c r="S1862">
        <v>0</v>
      </c>
      <c r="T1862">
        <v>7.7628000000000004</v>
      </c>
      <c r="U1862">
        <v>100720000</v>
      </c>
      <c r="V1862">
        <v>4</v>
      </c>
      <c r="W1862">
        <v>24.203289999999999</v>
      </c>
      <c r="X1862">
        <v>24.05424</v>
      </c>
      <c r="Y1862">
        <v>24.02572</v>
      </c>
      <c r="Z1862">
        <v>22.294930000000001</v>
      </c>
      <c r="AA1862">
        <v>24.17333</v>
      </c>
      <c r="AB1862">
        <v>24.03884</v>
      </c>
    </row>
    <row r="1863" spans="2:28" x14ac:dyDescent="0.25">
      <c r="B1863">
        <v>0.28325025195949599</v>
      </c>
      <c r="C1863">
        <v>-0.21657307942708201</v>
      </c>
      <c r="D1863" t="s">
        <v>8004</v>
      </c>
      <c r="E1863" t="s">
        <v>8004</v>
      </c>
      <c r="F1863" t="s">
        <v>8005</v>
      </c>
      <c r="G1863" t="s">
        <v>8006</v>
      </c>
      <c r="H1863" t="s">
        <v>7132</v>
      </c>
      <c r="I1863">
        <v>1</v>
      </c>
      <c r="J1863">
        <v>4</v>
      </c>
      <c r="K1863" t="s">
        <v>3150</v>
      </c>
      <c r="L1863">
        <v>2</v>
      </c>
      <c r="M1863">
        <v>2</v>
      </c>
      <c r="N1863">
        <v>2</v>
      </c>
      <c r="O1863">
        <v>10.6</v>
      </c>
      <c r="P1863">
        <v>10.6</v>
      </c>
      <c r="Q1863">
        <v>10.6</v>
      </c>
      <c r="R1863">
        <v>19.587</v>
      </c>
      <c r="S1863">
        <v>3.6048999999999999E-3</v>
      </c>
      <c r="T1863">
        <v>1.9783999999999999</v>
      </c>
      <c r="U1863">
        <v>42199000</v>
      </c>
      <c r="V1863">
        <v>7</v>
      </c>
      <c r="W1863">
        <v>22.70721</v>
      </c>
      <c r="X1863">
        <v>22.856619999999999</v>
      </c>
      <c r="Y1863">
        <v>23.005939999999999</v>
      </c>
      <c r="Z1863">
        <v>23.51362</v>
      </c>
      <c r="AA1863">
        <v>22.510850000000001</v>
      </c>
      <c r="AB1863">
        <v>23.19501</v>
      </c>
    </row>
    <row r="1864" spans="2:28" x14ac:dyDescent="0.25">
      <c r="B1864">
        <v>0.27406888260904</v>
      </c>
      <c r="C1864">
        <v>0.298248291015625</v>
      </c>
      <c r="D1864" t="s">
        <v>8007</v>
      </c>
      <c r="E1864" t="s">
        <v>8007</v>
      </c>
      <c r="F1864" t="s">
        <v>8008</v>
      </c>
      <c r="G1864" t="s">
        <v>8009</v>
      </c>
      <c r="H1864" t="s">
        <v>7132</v>
      </c>
      <c r="I1864">
        <v>1</v>
      </c>
      <c r="J1864">
        <v>4</v>
      </c>
      <c r="K1864" t="s">
        <v>8010</v>
      </c>
      <c r="L1864">
        <v>1</v>
      </c>
      <c r="M1864">
        <v>1</v>
      </c>
      <c r="N1864">
        <v>1</v>
      </c>
      <c r="O1864">
        <v>8.1</v>
      </c>
      <c r="P1864">
        <v>8.1</v>
      </c>
      <c r="Q1864">
        <v>8.1</v>
      </c>
      <c r="R1864">
        <v>18.186</v>
      </c>
      <c r="S1864">
        <v>7.5529000000000004E-4</v>
      </c>
      <c r="T1864">
        <v>2.3761000000000001</v>
      </c>
      <c r="U1864">
        <v>75896000</v>
      </c>
      <c r="V1864">
        <v>8</v>
      </c>
      <c r="W1864">
        <v>23.660900000000002</v>
      </c>
      <c r="X1864">
        <v>23.635000000000002</v>
      </c>
      <c r="Y1864">
        <v>23.80499</v>
      </c>
      <c r="Z1864">
        <v>23.70767</v>
      </c>
      <c r="AA1864">
        <v>22.546849999999999</v>
      </c>
      <c r="AB1864">
        <v>23.951630000000002</v>
      </c>
    </row>
    <row r="1865" spans="2:28" x14ac:dyDescent="0.25">
      <c r="B1865">
        <v>2.1904046199768601</v>
      </c>
      <c r="C1865">
        <v>0.30094210306803099</v>
      </c>
      <c r="D1865" t="s">
        <v>6080</v>
      </c>
      <c r="E1865" t="s">
        <v>6080</v>
      </c>
      <c r="F1865" t="s">
        <v>6081</v>
      </c>
      <c r="G1865" t="s">
        <v>6082</v>
      </c>
      <c r="H1865" t="s">
        <v>7132</v>
      </c>
      <c r="I1865">
        <v>1</v>
      </c>
      <c r="J1865">
        <v>4</v>
      </c>
      <c r="K1865" t="s">
        <v>718</v>
      </c>
      <c r="L1865">
        <v>5</v>
      </c>
      <c r="M1865">
        <v>5</v>
      </c>
      <c r="N1865">
        <v>5</v>
      </c>
      <c r="O1865">
        <v>43.9</v>
      </c>
      <c r="P1865">
        <v>43.9</v>
      </c>
      <c r="Q1865">
        <v>43.9</v>
      </c>
      <c r="R1865">
        <v>18.582000000000001</v>
      </c>
      <c r="S1865">
        <v>0</v>
      </c>
      <c r="T1865">
        <v>12.201000000000001</v>
      </c>
      <c r="U1865">
        <v>477000000</v>
      </c>
      <c r="V1865">
        <v>16</v>
      </c>
      <c r="W1865">
        <v>26.40287</v>
      </c>
      <c r="X1865">
        <v>26.302569999999999</v>
      </c>
      <c r="Y1865">
        <v>26.492039999999999</v>
      </c>
      <c r="Z1865">
        <v>26.072410000000001</v>
      </c>
      <c r="AA1865">
        <v>26.13363</v>
      </c>
      <c r="AB1865">
        <v>26.088609999999999</v>
      </c>
    </row>
    <row r="1866" spans="2:28" x14ac:dyDescent="0.25">
      <c r="B1866">
        <v>0.419918275960942</v>
      </c>
      <c r="C1866">
        <v>-0.269271850585938</v>
      </c>
      <c r="D1866" t="s">
        <v>6083</v>
      </c>
      <c r="E1866" t="s">
        <v>6083</v>
      </c>
      <c r="F1866" t="s">
        <v>6084</v>
      </c>
      <c r="G1866" t="s">
        <v>6085</v>
      </c>
      <c r="H1866" t="s">
        <v>7132</v>
      </c>
      <c r="I1866">
        <v>1</v>
      </c>
      <c r="J1866">
        <v>4</v>
      </c>
      <c r="K1866" t="s">
        <v>4569</v>
      </c>
      <c r="L1866">
        <v>3</v>
      </c>
      <c r="M1866">
        <v>3</v>
      </c>
      <c r="N1866">
        <v>3</v>
      </c>
      <c r="O1866">
        <v>33.9</v>
      </c>
      <c r="P1866">
        <v>33.9</v>
      </c>
      <c r="Q1866">
        <v>33.9</v>
      </c>
      <c r="R1866">
        <v>13.996</v>
      </c>
      <c r="S1866">
        <v>0</v>
      </c>
      <c r="T1866">
        <v>13.898999999999999</v>
      </c>
      <c r="U1866">
        <v>385430000</v>
      </c>
      <c r="V1866">
        <v>21</v>
      </c>
      <c r="W1866">
        <v>25.820679999999999</v>
      </c>
      <c r="X1866">
        <v>25.275120000000001</v>
      </c>
      <c r="Y1866">
        <v>26.134139999999999</v>
      </c>
      <c r="Z1866">
        <v>25.898759999999999</v>
      </c>
      <c r="AA1866">
        <v>26.2288</v>
      </c>
      <c r="AB1866">
        <v>25.9102</v>
      </c>
    </row>
    <row r="1867" spans="2:28" x14ac:dyDescent="0.25">
      <c r="B1867">
        <v>0.26344280535671499</v>
      </c>
      <c r="C1867">
        <v>-0.53795560201008996</v>
      </c>
      <c r="D1867" t="s">
        <v>6087</v>
      </c>
      <c r="E1867" t="s">
        <v>6087</v>
      </c>
      <c r="F1867" t="s">
        <v>6088</v>
      </c>
      <c r="G1867" t="s">
        <v>6089</v>
      </c>
      <c r="H1867" t="s">
        <v>7132</v>
      </c>
      <c r="I1867">
        <v>1</v>
      </c>
      <c r="J1867">
        <v>4</v>
      </c>
      <c r="K1867" t="s">
        <v>6086</v>
      </c>
      <c r="L1867">
        <v>4</v>
      </c>
      <c r="M1867">
        <v>4</v>
      </c>
      <c r="N1867">
        <v>4</v>
      </c>
      <c r="O1867">
        <v>15.4</v>
      </c>
      <c r="P1867">
        <v>15.4</v>
      </c>
      <c r="Q1867">
        <v>15.4</v>
      </c>
      <c r="R1867">
        <v>38.988</v>
      </c>
      <c r="S1867">
        <v>0</v>
      </c>
      <c r="T1867">
        <v>9.9103999999999992</v>
      </c>
      <c r="U1867">
        <v>118460000</v>
      </c>
      <c r="V1867">
        <v>9</v>
      </c>
      <c r="W1867">
        <v>24.434850000000001</v>
      </c>
      <c r="X1867">
        <v>24.423490000000001</v>
      </c>
      <c r="Y1867">
        <v>22.004899999999999</v>
      </c>
      <c r="Z1867">
        <v>23.951630000000002</v>
      </c>
      <c r="AA1867">
        <v>24.285240000000002</v>
      </c>
      <c r="AB1867">
        <v>24.24023</v>
      </c>
    </row>
    <row r="1868" spans="2:28" x14ac:dyDescent="0.25">
      <c r="B1868">
        <v>0.44384095238488402</v>
      </c>
      <c r="C1868">
        <v>0.24752235412597701</v>
      </c>
      <c r="D1868" t="s">
        <v>6091</v>
      </c>
      <c r="E1868" t="s">
        <v>6092</v>
      </c>
      <c r="F1868" t="s">
        <v>6093</v>
      </c>
      <c r="G1868" t="s">
        <v>6094</v>
      </c>
      <c r="H1868" t="s">
        <v>7132</v>
      </c>
      <c r="I1868">
        <v>1</v>
      </c>
      <c r="J1868">
        <v>4</v>
      </c>
      <c r="K1868" t="s">
        <v>6090</v>
      </c>
      <c r="L1868">
        <v>9</v>
      </c>
      <c r="M1868">
        <v>9</v>
      </c>
      <c r="N1868">
        <v>9</v>
      </c>
      <c r="O1868">
        <v>42.7</v>
      </c>
      <c r="P1868">
        <v>42.7</v>
      </c>
      <c r="Q1868">
        <v>42.7</v>
      </c>
      <c r="R1868">
        <v>33.189</v>
      </c>
      <c r="S1868">
        <v>0</v>
      </c>
      <c r="T1868">
        <v>22.207999999999998</v>
      </c>
      <c r="U1868">
        <v>339440000</v>
      </c>
      <c r="V1868">
        <v>26</v>
      </c>
      <c r="W1868">
        <v>25.753050000000002</v>
      </c>
      <c r="X1868">
        <v>25.741990000000001</v>
      </c>
      <c r="Y1868">
        <v>26.05331</v>
      </c>
      <c r="Z1868">
        <v>25.188770000000002</v>
      </c>
      <c r="AA1868">
        <v>25.694690000000001</v>
      </c>
      <c r="AB1868">
        <v>25.922319999999999</v>
      </c>
    </row>
    <row r="1869" spans="2:28" x14ac:dyDescent="0.25">
      <c r="B1869">
        <v>0.224324082097515</v>
      </c>
      <c r="C1869">
        <v>-4.4217427571613399E-2</v>
      </c>
      <c r="D1869" t="s">
        <v>6095</v>
      </c>
      <c r="E1869" t="s">
        <v>6095</v>
      </c>
      <c r="F1869" t="s">
        <v>6096</v>
      </c>
      <c r="G1869" t="s">
        <v>6097</v>
      </c>
      <c r="H1869" t="s">
        <v>7132</v>
      </c>
      <c r="I1869">
        <v>1</v>
      </c>
      <c r="J1869">
        <v>4</v>
      </c>
      <c r="K1869" t="s">
        <v>5321</v>
      </c>
      <c r="L1869">
        <v>7</v>
      </c>
      <c r="M1869">
        <v>7</v>
      </c>
      <c r="N1869">
        <v>7</v>
      </c>
      <c r="O1869">
        <v>53.7</v>
      </c>
      <c r="P1869">
        <v>53.7</v>
      </c>
      <c r="Q1869">
        <v>53.7</v>
      </c>
      <c r="R1869">
        <v>21.707999999999998</v>
      </c>
      <c r="S1869">
        <v>0</v>
      </c>
      <c r="T1869">
        <v>44.554000000000002</v>
      </c>
      <c r="U1869">
        <v>1186500000</v>
      </c>
      <c r="V1869">
        <v>50</v>
      </c>
      <c r="W1869">
        <v>27.481549999999999</v>
      </c>
      <c r="X1869">
        <v>27.525369999999999</v>
      </c>
      <c r="Y1869">
        <v>27.57037</v>
      </c>
      <c r="Z1869">
        <v>27.6309</v>
      </c>
      <c r="AA1869">
        <v>27.653690000000001</v>
      </c>
      <c r="AB1869">
        <v>27.425339999999998</v>
      </c>
    </row>
    <row r="1870" spans="2:28" x14ac:dyDescent="0.25">
      <c r="B1870">
        <v>0.42272888715462897</v>
      </c>
      <c r="C1870">
        <v>2.2062358856201199</v>
      </c>
      <c r="D1870" t="s">
        <v>6102</v>
      </c>
      <c r="E1870" t="s">
        <v>6103</v>
      </c>
      <c r="F1870" t="s">
        <v>6104</v>
      </c>
      <c r="G1870" t="s">
        <v>6105</v>
      </c>
      <c r="H1870" t="s">
        <v>7132</v>
      </c>
      <c r="I1870">
        <v>1</v>
      </c>
      <c r="J1870">
        <v>4</v>
      </c>
      <c r="K1870" t="s">
        <v>154</v>
      </c>
      <c r="L1870">
        <v>4</v>
      </c>
      <c r="M1870">
        <v>4</v>
      </c>
      <c r="N1870">
        <v>4</v>
      </c>
      <c r="O1870">
        <v>23.2</v>
      </c>
      <c r="P1870">
        <v>23.2</v>
      </c>
      <c r="Q1870">
        <v>23.2</v>
      </c>
      <c r="R1870">
        <v>20.555</v>
      </c>
      <c r="S1870">
        <v>0</v>
      </c>
      <c r="T1870">
        <v>10.388</v>
      </c>
      <c r="U1870">
        <v>5548400000</v>
      </c>
      <c r="V1870">
        <v>9</v>
      </c>
      <c r="W1870">
        <v>30.125959999999999</v>
      </c>
      <c r="X1870">
        <v>30.129770000000001</v>
      </c>
      <c r="Y1870">
        <v>30.155570000000001</v>
      </c>
      <c r="Z1870">
        <v>30.223780000000001</v>
      </c>
      <c r="AA1870">
        <v>23.478760000000001</v>
      </c>
      <c r="AB1870">
        <v>30.090050000000002</v>
      </c>
    </row>
    <row r="1871" spans="2:28" x14ac:dyDescent="0.25">
      <c r="B1871">
        <v>1.16923701372345</v>
      </c>
      <c r="C1871">
        <v>0.20622380574544499</v>
      </c>
      <c r="D1871" t="s">
        <v>6111</v>
      </c>
      <c r="E1871" t="s">
        <v>6111</v>
      </c>
      <c r="F1871" t="s">
        <v>6112</v>
      </c>
      <c r="G1871" t="s">
        <v>6113</v>
      </c>
      <c r="H1871" t="s">
        <v>7132</v>
      </c>
      <c r="I1871">
        <v>1</v>
      </c>
      <c r="J1871">
        <v>4</v>
      </c>
      <c r="K1871" t="s">
        <v>6110</v>
      </c>
      <c r="L1871">
        <v>23</v>
      </c>
      <c r="M1871">
        <v>23</v>
      </c>
      <c r="N1871">
        <v>23</v>
      </c>
      <c r="O1871">
        <v>68.900000000000006</v>
      </c>
      <c r="P1871">
        <v>68.900000000000006</v>
      </c>
      <c r="Q1871">
        <v>68.900000000000006</v>
      </c>
      <c r="R1871">
        <v>48.234000000000002</v>
      </c>
      <c r="S1871">
        <v>0</v>
      </c>
      <c r="T1871">
        <v>323.31</v>
      </c>
      <c r="U1871">
        <v>81630000000</v>
      </c>
      <c r="V1871">
        <v>402</v>
      </c>
      <c r="W1871">
        <v>33.745049999999999</v>
      </c>
      <c r="X1871">
        <v>33.705640000000002</v>
      </c>
      <c r="Y1871">
        <v>33.730849999999997</v>
      </c>
      <c r="Z1871">
        <v>33.58296</v>
      </c>
      <c r="AA1871">
        <v>33.358229999999999</v>
      </c>
      <c r="AB1871">
        <v>33.621679999999998</v>
      </c>
    </row>
    <row r="1872" spans="2:28" x14ac:dyDescent="0.25">
      <c r="B1872">
        <v>0.33222295687562098</v>
      </c>
      <c r="C1872">
        <v>-0.26229031880696502</v>
      </c>
      <c r="D1872" t="s">
        <v>6120</v>
      </c>
      <c r="E1872" t="s">
        <v>6120</v>
      </c>
      <c r="F1872" t="s">
        <v>6121</v>
      </c>
      <c r="G1872" t="s">
        <v>6122</v>
      </c>
      <c r="H1872" t="s">
        <v>7132</v>
      </c>
      <c r="I1872">
        <v>1</v>
      </c>
      <c r="J1872">
        <v>4</v>
      </c>
      <c r="K1872" t="s">
        <v>1413</v>
      </c>
      <c r="L1872">
        <v>4</v>
      </c>
      <c r="M1872">
        <v>3</v>
      </c>
      <c r="N1872">
        <v>3</v>
      </c>
      <c r="O1872">
        <v>6</v>
      </c>
      <c r="P1872">
        <v>4.9000000000000004</v>
      </c>
      <c r="Q1872">
        <v>4.9000000000000004</v>
      </c>
      <c r="R1872">
        <v>76.765000000000001</v>
      </c>
      <c r="S1872">
        <v>0</v>
      </c>
      <c r="T1872">
        <v>10.048</v>
      </c>
      <c r="U1872">
        <v>55505000</v>
      </c>
      <c r="V1872">
        <v>9</v>
      </c>
      <c r="W1872">
        <v>22.612459999999999</v>
      </c>
      <c r="X1872">
        <v>23.580259999999999</v>
      </c>
      <c r="Y1872">
        <v>23.351109999999998</v>
      </c>
      <c r="Z1872">
        <v>23.15812</v>
      </c>
      <c r="AA1872">
        <v>23.612120000000001</v>
      </c>
      <c r="AB1872">
        <v>23.560459999999999</v>
      </c>
    </row>
    <row r="1873" spans="2:28" x14ac:dyDescent="0.25">
      <c r="B1873">
        <v>0.71865193255739201</v>
      </c>
      <c r="C1873">
        <v>0.25338363647460899</v>
      </c>
      <c r="D1873" t="s">
        <v>6123</v>
      </c>
      <c r="E1873" t="s">
        <v>6123</v>
      </c>
      <c r="F1873" t="s">
        <v>6124</v>
      </c>
      <c r="G1873" t="s">
        <v>6125</v>
      </c>
      <c r="H1873" t="s">
        <v>7132</v>
      </c>
      <c r="I1873">
        <v>1</v>
      </c>
      <c r="J1873">
        <v>4</v>
      </c>
      <c r="K1873" t="s">
        <v>900</v>
      </c>
      <c r="L1873">
        <v>6</v>
      </c>
      <c r="M1873">
        <v>6</v>
      </c>
      <c r="N1873">
        <v>6</v>
      </c>
      <c r="O1873">
        <v>14.8</v>
      </c>
      <c r="P1873">
        <v>14.8</v>
      </c>
      <c r="Q1873">
        <v>14.8</v>
      </c>
      <c r="R1873">
        <v>58.860999999999997</v>
      </c>
      <c r="S1873">
        <v>0</v>
      </c>
      <c r="T1873">
        <v>19.631</v>
      </c>
      <c r="U1873">
        <v>237130000</v>
      </c>
      <c r="V1873">
        <v>19</v>
      </c>
      <c r="W1873">
        <v>25.278490000000001</v>
      </c>
      <c r="X1873">
        <v>25.30247</v>
      </c>
      <c r="Y1873">
        <v>25.422360000000001</v>
      </c>
      <c r="Z1873">
        <v>24.847329999999999</v>
      </c>
      <c r="AA1873">
        <v>25.374179999999999</v>
      </c>
      <c r="AB1873">
        <v>25.021660000000001</v>
      </c>
    </row>
    <row r="1874" spans="2:28" x14ac:dyDescent="0.25">
      <c r="B1874">
        <v>1.16845128283976</v>
      </c>
      <c r="C1874">
        <v>-0.22745641072591399</v>
      </c>
      <c r="D1874" t="s">
        <v>6135</v>
      </c>
      <c r="E1874" t="s">
        <v>6135</v>
      </c>
      <c r="F1874" t="s">
        <v>6136</v>
      </c>
      <c r="G1874" t="s">
        <v>6137</v>
      </c>
      <c r="H1874" t="s">
        <v>7132</v>
      </c>
      <c r="I1874">
        <v>1</v>
      </c>
      <c r="J1874">
        <v>4</v>
      </c>
      <c r="K1874" t="s">
        <v>6134</v>
      </c>
      <c r="L1874">
        <v>12</v>
      </c>
      <c r="M1874">
        <v>12</v>
      </c>
      <c r="N1874">
        <v>12</v>
      </c>
      <c r="O1874">
        <v>26.5</v>
      </c>
      <c r="P1874">
        <v>26.5</v>
      </c>
      <c r="Q1874">
        <v>26.5</v>
      </c>
      <c r="R1874">
        <v>69.061999999999998</v>
      </c>
      <c r="S1874">
        <v>0</v>
      </c>
      <c r="T1874">
        <v>149.30000000000001</v>
      </c>
      <c r="U1874">
        <v>1159800000</v>
      </c>
      <c r="V1874">
        <v>48</v>
      </c>
      <c r="W1874">
        <v>27.25413</v>
      </c>
      <c r="X1874">
        <v>27.351610000000001</v>
      </c>
      <c r="Y1874">
        <v>27.428699999999999</v>
      </c>
      <c r="Z1874">
        <v>27.698360000000001</v>
      </c>
      <c r="AA1874">
        <v>27.583770000000001</v>
      </c>
      <c r="AB1874">
        <v>27.43468</v>
      </c>
    </row>
    <row r="1875" spans="2:28" x14ac:dyDescent="0.25">
      <c r="B1875">
        <v>0.358349918538099</v>
      </c>
      <c r="C1875">
        <v>-0.114502588907875</v>
      </c>
      <c r="D1875" t="s">
        <v>6139</v>
      </c>
      <c r="E1875" t="s">
        <v>6139</v>
      </c>
      <c r="F1875" t="s">
        <v>6140</v>
      </c>
      <c r="G1875" t="s">
        <v>6141</v>
      </c>
      <c r="H1875" t="s">
        <v>7132</v>
      </c>
      <c r="I1875">
        <v>1</v>
      </c>
      <c r="J1875">
        <v>4</v>
      </c>
      <c r="K1875" t="s">
        <v>6138</v>
      </c>
      <c r="L1875">
        <v>4</v>
      </c>
      <c r="M1875">
        <v>4</v>
      </c>
      <c r="N1875">
        <v>4</v>
      </c>
      <c r="O1875">
        <v>14.8</v>
      </c>
      <c r="P1875">
        <v>14.8</v>
      </c>
      <c r="Q1875">
        <v>14.8</v>
      </c>
      <c r="R1875">
        <v>40.429000000000002</v>
      </c>
      <c r="S1875">
        <v>0</v>
      </c>
      <c r="T1875">
        <v>10.567</v>
      </c>
      <c r="U1875">
        <v>331740000</v>
      </c>
      <c r="V1875">
        <v>15</v>
      </c>
      <c r="W1875">
        <v>25.642240000000001</v>
      </c>
      <c r="X1875">
        <v>25.526409999999998</v>
      </c>
      <c r="Y1875">
        <v>25.811129999999999</v>
      </c>
      <c r="Z1875">
        <v>25.586919999999999</v>
      </c>
      <c r="AA1875">
        <v>25.94746</v>
      </c>
      <c r="AB1875">
        <v>25.788900000000002</v>
      </c>
    </row>
    <row r="1876" spans="2:28" x14ac:dyDescent="0.25">
      <c r="B1876">
        <v>5.3073543494661098E-2</v>
      </c>
      <c r="C1876">
        <v>2.2092819213867201E-2</v>
      </c>
      <c r="D1876" t="s">
        <v>6143</v>
      </c>
      <c r="E1876" t="s">
        <v>6143</v>
      </c>
      <c r="F1876" t="s">
        <v>6144</v>
      </c>
      <c r="G1876" t="s">
        <v>6145</v>
      </c>
      <c r="H1876" t="s">
        <v>7132</v>
      </c>
      <c r="I1876">
        <v>1</v>
      </c>
      <c r="J1876">
        <v>4</v>
      </c>
      <c r="K1876" t="s">
        <v>6142</v>
      </c>
      <c r="L1876">
        <v>14</v>
      </c>
      <c r="M1876">
        <v>10</v>
      </c>
      <c r="N1876">
        <v>10</v>
      </c>
      <c r="O1876">
        <v>59.8</v>
      </c>
      <c r="P1876">
        <v>47.2</v>
      </c>
      <c r="Q1876">
        <v>47.2</v>
      </c>
      <c r="R1876">
        <v>28.832000000000001</v>
      </c>
      <c r="S1876">
        <v>0</v>
      </c>
      <c r="T1876">
        <v>93.917000000000002</v>
      </c>
      <c r="U1876">
        <v>3207300000</v>
      </c>
      <c r="V1876">
        <v>122</v>
      </c>
      <c r="W1876">
        <v>29.153639999999999</v>
      </c>
      <c r="X1876">
        <v>28.825510000000001</v>
      </c>
      <c r="Y1876">
        <v>28.931819999999998</v>
      </c>
      <c r="Z1876">
        <v>28.998280000000001</v>
      </c>
      <c r="AA1876">
        <v>29.101320000000001</v>
      </c>
      <c r="AB1876">
        <v>28.745090000000001</v>
      </c>
    </row>
    <row r="1877" spans="2:28" x14ac:dyDescent="0.25">
      <c r="B1877">
        <v>1.7195593582353901</v>
      </c>
      <c r="C1877">
        <v>0.43075942993164101</v>
      </c>
      <c r="D1877" t="s">
        <v>6146</v>
      </c>
      <c r="E1877" t="s">
        <v>6146</v>
      </c>
      <c r="F1877" t="s">
        <v>6147</v>
      </c>
      <c r="G1877" t="s">
        <v>6148</v>
      </c>
      <c r="H1877" t="s">
        <v>7132</v>
      </c>
      <c r="I1877">
        <v>1</v>
      </c>
      <c r="J1877">
        <v>4</v>
      </c>
      <c r="K1877" t="s">
        <v>1720</v>
      </c>
      <c r="L1877">
        <v>12</v>
      </c>
      <c r="M1877">
        <v>12</v>
      </c>
      <c r="N1877">
        <v>12</v>
      </c>
      <c r="O1877">
        <v>29.9</v>
      </c>
      <c r="P1877">
        <v>29.9</v>
      </c>
      <c r="Q1877">
        <v>29.9</v>
      </c>
      <c r="R1877">
        <v>47.874000000000002</v>
      </c>
      <c r="S1877">
        <v>0</v>
      </c>
      <c r="T1877">
        <v>72.388999999999996</v>
      </c>
      <c r="U1877">
        <v>1658700000</v>
      </c>
      <c r="V1877">
        <v>66</v>
      </c>
      <c r="W1877">
        <v>28.095269999999999</v>
      </c>
      <c r="X1877">
        <v>28.22963</v>
      </c>
      <c r="Y1877">
        <v>28.433050000000001</v>
      </c>
      <c r="Z1877">
        <v>27.721170000000001</v>
      </c>
      <c r="AA1877">
        <v>27.916779999999999</v>
      </c>
      <c r="AB1877">
        <v>27.827719999999999</v>
      </c>
    </row>
    <row r="1878" spans="2:28" x14ac:dyDescent="0.25">
      <c r="B1878">
        <v>0.12896919743914001</v>
      </c>
      <c r="C1878">
        <v>-0.13559150695800801</v>
      </c>
      <c r="D1878" t="s">
        <v>6150</v>
      </c>
      <c r="E1878" t="s">
        <v>6150</v>
      </c>
      <c r="F1878" t="s">
        <v>6151</v>
      </c>
      <c r="G1878" t="s">
        <v>6152</v>
      </c>
      <c r="H1878" t="s">
        <v>7132</v>
      </c>
      <c r="I1878">
        <v>1</v>
      </c>
      <c r="J1878">
        <v>4</v>
      </c>
      <c r="K1878" t="s">
        <v>6149</v>
      </c>
      <c r="L1878">
        <v>3</v>
      </c>
      <c r="M1878">
        <v>3</v>
      </c>
      <c r="N1878">
        <v>3</v>
      </c>
      <c r="O1878">
        <v>17.3</v>
      </c>
      <c r="P1878">
        <v>17.3</v>
      </c>
      <c r="Q1878">
        <v>17.3</v>
      </c>
      <c r="R1878">
        <v>22.164999999999999</v>
      </c>
      <c r="S1878">
        <v>0</v>
      </c>
      <c r="T1878">
        <v>16.183</v>
      </c>
      <c r="U1878">
        <v>191750000</v>
      </c>
      <c r="V1878">
        <v>24</v>
      </c>
      <c r="W1878">
        <v>25.26005</v>
      </c>
      <c r="X1878">
        <v>24.90784</v>
      </c>
      <c r="Y1878">
        <v>24.146550000000001</v>
      </c>
      <c r="Z1878">
        <v>24.568480000000001</v>
      </c>
      <c r="AA1878">
        <v>25.268640000000001</v>
      </c>
      <c r="AB1878">
        <v>24.88409</v>
      </c>
    </row>
    <row r="1879" spans="2:28" x14ac:dyDescent="0.25">
      <c r="B1879">
        <v>0.67191529820464702</v>
      </c>
      <c r="C1879">
        <v>-0.65624809265136697</v>
      </c>
      <c r="D1879" t="s">
        <v>8011</v>
      </c>
      <c r="E1879" t="s">
        <v>8011</v>
      </c>
      <c r="F1879" t="s">
        <v>8012</v>
      </c>
      <c r="G1879" t="s">
        <v>8013</v>
      </c>
      <c r="H1879" t="s">
        <v>7132</v>
      </c>
      <c r="I1879">
        <v>1</v>
      </c>
      <c r="J1879">
        <v>4</v>
      </c>
      <c r="K1879" t="s">
        <v>8014</v>
      </c>
      <c r="L1879">
        <v>2</v>
      </c>
      <c r="M1879">
        <v>2</v>
      </c>
      <c r="N1879">
        <v>2</v>
      </c>
      <c r="O1879">
        <v>15</v>
      </c>
      <c r="P1879">
        <v>15</v>
      </c>
      <c r="Q1879">
        <v>15</v>
      </c>
      <c r="R1879">
        <v>29.814</v>
      </c>
      <c r="S1879">
        <v>0</v>
      </c>
      <c r="T1879">
        <v>8.0114999999999998</v>
      </c>
      <c r="U1879">
        <v>53235000</v>
      </c>
      <c r="V1879">
        <v>5</v>
      </c>
      <c r="W1879">
        <v>23.082049999999999</v>
      </c>
      <c r="X1879">
        <v>22.646730000000002</v>
      </c>
      <c r="Y1879">
        <v>21.732849999999999</v>
      </c>
      <c r="Z1879">
        <v>23.53398</v>
      </c>
      <c r="AA1879">
        <v>22.978390000000001</v>
      </c>
      <c r="AB1879">
        <v>22.917999999999999</v>
      </c>
    </row>
    <row r="1880" spans="2:28" x14ac:dyDescent="0.25">
      <c r="B1880">
        <v>0.31763648568371999</v>
      </c>
      <c r="C1880">
        <v>-8.9798609415691302E-2</v>
      </c>
      <c r="D1880" t="s">
        <v>6162</v>
      </c>
      <c r="E1880" t="s">
        <v>6162</v>
      </c>
      <c r="F1880" t="s">
        <v>6163</v>
      </c>
      <c r="G1880" t="s">
        <v>6164</v>
      </c>
      <c r="H1880" t="s">
        <v>7132</v>
      </c>
      <c r="I1880">
        <v>1</v>
      </c>
      <c r="J1880">
        <v>4</v>
      </c>
      <c r="K1880" t="s">
        <v>6161</v>
      </c>
      <c r="L1880">
        <v>6</v>
      </c>
      <c r="M1880">
        <v>6</v>
      </c>
      <c r="N1880">
        <v>6</v>
      </c>
      <c r="O1880">
        <v>50</v>
      </c>
      <c r="P1880">
        <v>50</v>
      </c>
      <c r="Q1880">
        <v>50</v>
      </c>
      <c r="R1880">
        <v>25.085999999999999</v>
      </c>
      <c r="S1880">
        <v>0</v>
      </c>
      <c r="T1880">
        <v>14.016999999999999</v>
      </c>
      <c r="U1880">
        <v>513730000</v>
      </c>
      <c r="V1880">
        <v>16</v>
      </c>
      <c r="W1880">
        <v>26.254760000000001</v>
      </c>
      <c r="X1880">
        <v>26.261710000000001</v>
      </c>
      <c r="Y1880">
        <v>26.21978</v>
      </c>
      <c r="Z1880">
        <v>26.229569999999999</v>
      </c>
      <c r="AA1880">
        <v>26.56504</v>
      </c>
      <c r="AB1880">
        <v>26.211040000000001</v>
      </c>
    </row>
    <row r="1881" spans="2:28" x14ac:dyDescent="0.25">
      <c r="B1881">
        <v>1.38184626037985</v>
      </c>
      <c r="C1881">
        <v>0.42654482523600001</v>
      </c>
      <c r="D1881" t="s">
        <v>6165</v>
      </c>
      <c r="E1881" t="s">
        <v>6165</v>
      </c>
      <c r="F1881" t="s">
        <v>6166</v>
      </c>
      <c r="G1881" t="s">
        <v>2940</v>
      </c>
      <c r="H1881" t="s">
        <v>7132</v>
      </c>
      <c r="I1881">
        <v>1</v>
      </c>
      <c r="J1881">
        <v>4</v>
      </c>
      <c r="K1881" t="s">
        <v>768</v>
      </c>
      <c r="L1881">
        <v>8</v>
      </c>
      <c r="M1881">
        <v>8</v>
      </c>
      <c r="N1881">
        <v>8</v>
      </c>
      <c r="O1881">
        <v>35.6</v>
      </c>
      <c r="P1881">
        <v>35.6</v>
      </c>
      <c r="Q1881">
        <v>35.6</v>
      </c>
      <c r="R1881">
        <v>31.113</v>
      </c>
      <c r="S1881">
        <v>0</v>
      </c>
      <c r="T1881">
        <v>86.787000000000006</v>
      </c>
      <c r="U1881">
        <v>2789300000</v>
      </c>
      <c r="V1881">
        <v>66</v>
      </c>
      <c r="W1881">
        <v>28.76904</v>
      </c>
      <c r="X1881">
        <v>29.17069</v>
      </c>
      <c r="Y1881">
        <v>28.994319999999998</v>
      </c>
      <c r="Z1881">
        <v>28.49156</v>
      </c>
      <c r="AA1881">
        <v>28.443480000000001</v>
      </c>
      <c r="AB1881">
        <v>28.719370000000001</v>
      </c>
    </row>
    <row r="1882" spans="2:28" x14ac:dyDescent="0.25">
      <c r="B1882">
        <v>1.1148868733920301</v>
      </c>
      <c r="C1882">
        <v>0.38623364766439</v>
      </c>
      <c r="D1882" t="s">
        <v>6176</v>
      </c>
      <c r="E1882" t="s">
        <v>6176</v>
      </c>
      <c r="F1882" t="s">
        <v>6177</v>
      </c>
      <c r="G1882" t="s">
        <v>6178</v>
      </c>
      <c r="H1882" t="s">
        <v>7132</v>
      </c>
      <c r="I1882">
        <v>1</v>
      </c>
      <c r="J1882">
        <v>4</v>
      </c>
      <c r="K1882" t="s">
        <v>6175</v>
      </c>
      <c r="L1882">
        <v>21</v>
      </c>
      <c r="M1882">
        <v>21</v>
      </c>
      <c r="N1882">
        <v>21</v>
      </c>
      <c r="O1882">
        <v>54.6</v>
      </c>
      <c r="P1882">
        <v>54.6</v>
      </c>
      <c r="Q1882">
        <v>54.6</v>
      </c>
      <c r="R1882">
        <v>42.524999999999999</v>
      </c>
      <c r="S1882">
        <v>0</v>
      </c>
      <c r="T1882">
        <v>323.31</v>
      </c>
      <c r="U1882">
        <v>33080000000</v>
      </c>
      <c r="V1882">
        <v>302</v>
      </c>
      <c r="W1882">
        <v>32.59693</v>
      </c>
      <c r="X1882">
        <v>32.444459999999999</v>
      </c>
      <c r="Y1882">
        <v>32.44211</v>
      </c>
      <c r="Z1882">
        <v>32.310839999999999</v>
      </c>
      <c r="AA1882">
        <v>31.804549999999999</v>
      </c>
      <c r="AB1882">
        <v>32.209409999999998</v>
      </c>
    </row>
    <row r="1883" spans="2:28" x14ac:dyDescent="0.25">
      <c r="B1883">
        <v>0.64299290428322997</v>
      </c>
      <c r="C1883">
        <v>0.22614479064941401</v>
      </c>
      <c r="D1883" t="s">
        <v>6180</v>
      </c>
      <c r="E1883" t="s">
        <v>6180</v>
      </c>
      <c r="F1883" t="s">
        <v>6181</v>
      </c>
      <c r="G1883" t="s">
        <v>6182</v>
      </c>
      <c r="H1883" t="s">
        <v>7132</v>
      </c>
      <c r="I1883">
        <v>1</v>
      </c>
      <c r="J1883">
        <v>4</v>
      </c>
      <c r="K1883" t="s">
        <v>6179</v>
      </c>
      <c r="L1883">
        <v>8</v>
      </c>
      <c r="M1883">
        <v>8</v>
      </c>
      <c r="N1883">
        <v>8</v>
      </c>
      <c r="O1883">
        <v>44.2</v>
      </c>
      <c r="P1883">
        <v>44.2</v>
      </c>
      <c r="Q1883">
        <v>44.2</v>
      </c>
      <c r="R1883">
        <v>24.683</v>
      </c>
      <c r="S1883">
        <v>0</v>
      </c>
      <c r="T1883">
        <v>67.356999999999999</v>
      </c>
      <c r="U1883">
        <v>5846800000</v>
      </c>
      <c r="V1883">
        <v>78</v>
      </c>
      <c r="W1883">
        <v>30.087019999999999</v>
      </c>
      <c r="X1883">
        <v>29.96416</v>
      </c>
      <c r="Y1883">
        <v>29.772359999999999</v>
      </c>
      <c r="Z1883">
        <v>29.61872</v>
      </c>
      <c r="AA1883">
        <v>29.55453</v>
      </c>
      <c r="AB1883">
        <v>29.97186</v>
      </c>
    </row>
    <row r="1884" spans="2:28" x14ac:dyDescent="0.25">
      <c r="B1884">
        <v>0.56488038239097804</v>
      </c>
      <c r="C1884">
        <v>1.75611178080241</v>
      </c>
      <c r="D1884" t="s">
        <v>6184</v>
      </c>
      <c r="E1884" t="s">
        <v>6184</v>
      </c>
      <c r="F1884" t="s">
        <v>6185</v>
      </c>
      <c r="G1884" t="s">
        <v>6186</v>
      </c>
      <c r="H1884" t="s">
        <v>7132</v>
      </c>
      <c r="I1884">
        <v>1</v>
      </c>
      <c r="J1884">
        <v>4</v>
      </c>
      <c r="K1884" t="s">
        <v>6183</v>
      </c>
      <c r="L1884">
        <v>3</v>
      </c>
      <c r="M1884">
        <v>3</v>
      </c>
      <c r="N1884">
        <v>3</v>
      </c>
      <c r="O1884">
        <v>44.7</v>
      </c>
      <c r="P1884">
        <v>44.7</v>
      </c>
      <c r="Q1884">
        <v>44.7</v>
      </c>
      <c r="R1884">
        <v>9.2524999999999995</v>
      </c>
      <c r="S1884">
        <v>0</v>
      </c>
      <c r="T1884">
        <v>11.673999999999999</v>
      </c>
      <c r="U1884">
        <v>288150000</v>
      </c>
      <c r="V1884">
        <v>7</v>
      </c>
      <c r="W1884">
        <v>25.949449999999999</v>
      </c>
      <c r="X1884">
        <v>25.925920000000001</v>
      </c>
      <c r="Y1884">
        <v>25.805730000000001</v>
      </c>
      <c r="Z1884">
        <v>21.407910000000001</v>
      </c>
      <c r="AA1884">
        <v>25.856359999999999</v>
      </c>
      <c r="AB1884">
        <v>25.148489999999999</v>
      </c>
    </row>
    <row r="1885" spans="2:28" x14ac:dyDescent="0.25">
      <c r="B1885">
        <v>0.174936212097174</v>
      </c>
      <c r="C1885">
        <v>0.47354316711425798</v>
      </c>
      <c r="D1885" t="s">
        <v>6187</v>
      </c>
      <c r="E1885" t="s">
        <v>6187</v>
      </c>
      <c r="F1885" t="s">
        <v>6188</v>
      </c>
      <c r="G1885" t="s">
        <v>6189</v>
      </c>
      <c r="H1885" t="s">
        <v>7132</v>
      </c>
      <c r="I1885">
        <v>1</v>
      </c>
      <c r="J1885">
        <v>4</v>
      </c>
      <c r="K1885" t="s">
        <v>3918</v>
      </c>
      <c r="L1885">
        <v>3</v>
      </c>
      <c r="M1885">
        <v>3</v>
      </c>
      <c r="N1885">
        <v>3</v>
      </c>
      <c r="O1885">
        <v>14.1</v>
      </c>
      <c r="P1885">
        <v>14.1</v>
      </c>
      <c r="Q1885">
        <v>14.1</v>
      </c>
      <c r="R1885">
        <v>20.207999999999998</v>
      </c>
      <c r="S1885">
        <v>0</v>
      </c>
      <c r="T1885">
        <v>5.7865000000000002</v>
      </c>
      <c r="U1885">
        <v>92045000</v>
      </c>
      <c r="V1885">
        <v>5</v>
      </c>
      <c r="W1885">
        <v>24.090070000000001</v>
      </c>
      <c r="X1885">
        <v>23.90802</v>
      </c>
      <c r="Y1885">
        <v>22.941739999999999</v>
      </c>
      <c r="Z1885">
        <v>24.205680000000001</v>
      </c>
      <c r="AA1885">
        <v>24.063320000000001</v>
      </c>
      <c r="AB1885">
        <v>21.25019</v>
      </c>
    </row>
    <row r="1886" spans="2:28" x14ac:dyDescent="0.25">
      <c r="B1886">
        <v>0.30380578691689197</v>
      </c>
      <c r="C1886">
        <v>0.21276346842447999</v>
      </c>
      <c r="D1886" t="s">
        <v>6193</v>
      </c>
      <c r="E1886" t="s">
        <v>6193</v>
      </c>
      <c r="F1886" t="s">
        <v>6194</v>
      </c>
      <c r="G1886" t="s">
        <v>6195</v>
      </c>
      <c r="H1886" t="s">
        <v>7132</v>
      </c>
      <c r="I1886">
        <v>1</v>
      </c>
      <c r="J1886">
        <v>4</v>
      </c>
      <c r="K1886" t="s">
        <v>272</v>
      </c>
      <c r="L1886">
        <v>11</v>
      </c>
      <c r="M1886">
        <v>11</v>
      </c>
      <c r="N1886">
        <v>11</v>
      </c>
      <c r="O1886">
        <v>28</v>
      </c>
      <c r="P1886">
        <v>28</v>
      </c>
      <c r="Q1886">
        <v>28</v>
      </c>
      <c r="R1886">
        <v>53.247</v>
      </c>
      <c r="S1886">
        <v>0</v>
      </c>
      <c r="T1886">
        <v>29.068999999999999</v>
      </c>
      <c r="U1886">
        <v>1022600000</v>
      </c>
      <c r="V1886">
        <v>52</v>
      </c>
      <c r="W1886">
        <v>27.968240000000002</v>
      </c>
      <c r="X1886">
        <v>27.087599999999998</v>
      </c>
      <c r="Y1886">
        <v>27.159040000000001</v>
      </c>
      <c r="Z1886">
        <v>27.145499999999998</v>
      </c>
      <c r="AA1886">
        <v>27.2683</v>
      </c>
      <c r="AB1886">
        <v>27.162790000000001</v>
      </c>
    </row>
    <row r="1887" spans="2:28" x14ac:dyDescent="0.25">
      <c r="B1887">
        <v>1.3316230819805299</v>
      </c>
      <c r="C1887">
        <v>-0.39285151163736698</v>
      </c>
      <c r="D1887" t="s">
        <v>6196</v>
      </c>
      <c r="E1887" t="s">
        <v>6196</v>
      </c>
      <c r="F1887" t="s">
        <v>6197</v>
      </c>
      <c r="G1887" t="s">
        <v>6198</v>
      </c>
      <c r="H1887" t="s">
        <v>7132</v>
      </c>
      <c r="I1887">
        <v>1</v>
      </c>
      <c r="J1887">
        <v>4</v>
      </c>
      <c r="K1887" t="s">
        <v>443</v>
      </c>
      <c r="L1887">
        <v>9</v>
      </c>
      <c r="M1887">
        <v>9</v>
      </c>
      <c r="N1887">
        <v>9</v>
      </c>
      <c r="O1887">
        <v>34.1</v>
      </c>
      <c r="P1887">
        <v>34.1</v>
      </c>
      <c r="Q1887">
        <v>34.1</v>
      </c>
      <c r="R1887">
        <v>37.984000000000002</v>
      </c>
      <c r="S1887">
        <v>0</v>
      </c>
      <c r="T1887">
        <v>52.933999999999997</v>
      </c>
      <c r="U1887">
        <v>795950000</v>
      </c>
      <c r="V1887">
        <v>51</v>
      </c>
      <c r="W1887">
        <v>26.897580000000001</v>
      </c>
      <c r="X1887">
        <v>26.577439999999999</v>
      </c>
      <c r="Y1887">
        <v>26.73789</v>
      </c>
      <c r="Z1887">
        <v>26.946259999999999</v>
      </c>
      <c r="AA1887">
        <v>27.14453</v>
      </c>
      <c r="AB1887">
        <v>27.300689999999999</v>
      </c>
    </row>
    <row r="1888" spans="2:28" x14ac:dyDescent="0.25">
      <c r="B1888">
        <v>1.48346344064501</v>
      </c>
      <c r="C1888">
        <v>0.22072029113769501</v>
      </c>
      <c r="D1888" t="s">
        <v>6199</v>
      </c>
      <c r="E1888" t="s">
        <v>6199</v>
      </c>
      <c r="F1888" t="s">
        <v>6200</v>
      </c>
      <c r="G1888" t="s">
        <v>6201</v>
      </c>
      <c r="H1888" t="s">
        <v>7132</v>
      </c>
      <c r="I1888">
        <v>1</v>
      </c>
      <c r="J1888">
        <v>4</v>
      </c>
      <c r="K1888" t="s">
        <v>5514</v>
      </c>
      <c r="L1888">
        <v>11</v>
      </c>
      <c r="M1888">
        <v>11</v>
      </c>
      <c r="N1888">
        <v>11</v>
      </c>
      <c r="O1888">
        <v>77.3</v>
      </c>
      <c r="P1888">
        <v>77.3</v>
      </c>
      <c r="Q1888">
        <v>77.3</v>
      </c>
      <c r="R1888">
        <v>19.992000000000001</v>
      </c>
      <c r="S1888">
        <v>0</v>
      </c>
      <c r="T1888">
        <v>169.83</v>
      </c>
      <c r="U1888">
        <v>12910000000</v>
      </c>
      <c r="V1888">
        <v>122</v>
      </c>
      <c r="W1888">
        <v>31.109359999999999</v>
      </c>
      <c r="X1888">
        <v>31.210540000000002</v>
      </c>
      <c r="Y1888">
        <v>31.00357</v>
      </c>
      <c r="Z1888">
        <v>30.893599999999999</v>
      </c>
      <c r="AA1888">
        <v>30.824570000000001</v>
      </c>
      <c r="AB1888">
        <v>30.943149999999999</v>
      </c>
    </row>
    <row r="1889" spans="2:28" x14ac:dyDescent="0.25">
      <c r="B1889">
        <v>1.446500245447</v>
      </c>
      <c r="C1889">
        <v>0.31231117248535201</v>
      </c>
      <c r="D1889" t="s">
        <v>6203</v>
      </c>
      <c r="E1889" t="s">
        <v>6203</v>
      </c>
      <c r="F1889" t="s">
        <v>6204</v>
      </c>
      <c r="G1889" t="s">
        <v>6205</v>
      </c>
      <c r="H1889" t="s">
        <v>7132</v>
      </c>
      <c r="I1889">
        <v>1</v>
      </c>
      <c r="J1889">
        <v>4</v>
      </c>
      <c r="K1889" t="s">
        <v>6202</v>
      </c>
      <c r="L1889">
        <v>16</v>
      </c>
      <c r="M1889">
        <v>16</v>
      </c>
      <c r="N1889">
        <v>16</v>
      </c>
      <c r="O1889">
        <v>39.299999999999997</v>
      </c>
      <c r="P1889">
        <v>39.299999999999997</v>
      </c>
      <c r="Q1889">
        <v>39.299999999999997</v>
      </c>
      <c r="R1889">
        <v>47.006</v>
      </c>
      <c r="S1889">
        <v>0</v>
      </c>
      <c r="T1889">
        <v>84.061000000000007</v>
      </c>
      <c r="U1889">
        <v>1366100000</v>
      </c>
      <c r="V1889">
        <v>78</v>
      </c>
      <c r="W1889">
        <v>27.864730000000002</v>
      </c>
      <c r="X1889">
        <v>27.812380000000001</v>
      </c>
      <c r="Y1889">
        <v>28.0337</v>
      </c>
      <c r="Z1889">
        <v>27.551939999999998</v>
      </c>
      <c r="AA1889">
        <v>27.736090000000001</v>
      </c>
      <c r="AB1889">
        <v>27.485849999999999</v>
      </c>
    </row>
    <row r="1890" spans="2:28" x14ac:dyDescent="0.25">
      <c r="B1890">
        <v>1.58914709322921</v>
      </c>
      <c r="C1890">
        <v>0.40800539652506601</v>
      </c>
      <c r="D1890" t="s">
        <v>6221</v>
      </c>
      <c r="E1890" t="s">
        <v>6221</v>
      </c>
      <c r="F1890" t="s">
        <v>6222</v>
      </c>
      <c r="G1890" t="s">
        <v>6223</v>
      </c>
      <c r="H1890" t="s">
        <v>7132</v>
      </c>
      <c r="I1890">
        <v>1</v>
      </c>
      <c r="J1890">
        <v>4</v>
      </c>
      <c r="K1890" t="s">
        <v>6220</v>
      </c>
      <c r="L1890">
        <v>12</v>
      </c>
      <c r="M1890">
        <v>12</v>
      </c>
      <c r="N1890">
        <v>12</v>
      </c>
      <c r="O1890">
        <v>49.9</v>
      </c>
      <c r="P1890">
        <v>49.9</v>
      </c>
      <c r="Q1890">
        <v>49.9</v>
      </c>
      <c r="R1890">
        <v>40.341999999999999</v>
      </c>
      <c r="S1890">
        <v>0</v>
      </c>
      <c r="T1890">
        <v>50.527000000000001</v>
      </c>
      <c r="U1890">
        <v>788800000</v>
      </c>
      <c r="V1890">
        <v>63</v>
      </c>
      <c r="W1890">
        <v>27.257639999999999</v>
      </c>
      <c r="X1890">
        <v>27.13232</v>
      </c>
      <c r="Y1890">
        <v>27.062809999999999</v>
      </c>
      <c r="Z1890">
        <v>26.783570000000001</v>
      </c>
      <c r="AA1890">
        <v>26.54749</v>
      </c>
      <c r="AB1890">
        <v>26.8977</v>
      </c>
    </row>
    <row r="1891" spans="2:28" x14ac:dyDescent="0.25">
      <c r="B1891">
        <v>0.57737558208310003</v>
      </c>
      <c r="C1891">
        <v>0.18521499633789101</v>
      </c>
      <c r="D1891" t="s">
        <v>6227</v>
      </c>
      <c r="E1891" t="s">
        <v>6227</v>
      </c>
      <c r="F1891" t="s">
        <v>6228</v>
      </c>
      <c r="G1891" t="s">
        <v>6229</v>
      </c>
      <c r="H1891" t="s">
        <v>7132</v>
      </c>
      <c r="I1891">
        <v>1</v>
      </c>
      <c r="J1891">
        <v>4</v>
      </c>
      <c r="K1891" t="s">
        <v>252</v>
      </c>
      <c r="L1891">
        <v>3</v>
      </c>
      <c r="M1891">
        <v>3</v>
      </c>
      <c r="N1891">
        <v>3</v>
      </c>
      <c r="O1891">
        <v>14</v>
      </c>
      <c r="P1891">
        <v>14</v>
      </c>
      <c r="Q1891">
        <v>14</v>
      </c>
      <c r="R1891">
        <v>34.46</v>
      </c>
      <c r="S1891">
        <v>0</v>
      </c>
      <c r="T1891">
        <v>8.3747000000000007</v>
      </c>
      <c r="U1891">
        <v>103560000</v>
      </c>
      <c r="V1891">
        <v>8</v>
      </c>
      <c r="W1891">
        <v>24.055399999999999</v>
      </c>
      <c r="X1891">
        <v>23.929490000000001</v>
      </c>
      <c r="Y1891">
        <v>24.38936</v>
      </c>
      <c r="Z1891">
        <v>23.91516</v>
      </c>
      <c r="AA1891">
        <v>24.017499999999998</v>
      </c>
      <c r="AB1891">
        <v>23.885950000000001</v>
      </c>
    </row>
    <row r="1892" spans="2:28" x14ac:dyDescent="0.25">
      <c r="B1892">
        <v>1.23909495514742</v>
      </c>
      <c r="C1892">
        <v>0.43376922607421903</v>
      </c>
      <c r="D1892" t="s">
        <v>6239</v>
      </c>
      <c r="E1892" t="s">
        <v>6239</v>
      </c>
      <c r="F1892" t="s">
        <v>6240</v>
      </c>
      <c r="G1892" t="s">
        <v>6241</v>
      </c>
      <c r="H1892" t="s">
        <v>7132</v>
      </c>
      <c r="I1892">
        <v>1</v>
      </c>
      <c r="J1892">
        <v>4</v>
      </c>
      <c r="K1892" t="s">
        <v>6238</v>
      </c>
      <c r="L1892">
        <v>6</v>
      </c>
      <c r="M1892">
        <v>6</v>
      </c>
      <c r="N1892">
        <v>6</v>
      </c>
      <c r="O1892">
        <v>23.5</v>
      </c>
      <c r="P1892">
        <v>23.5</v>
      </c>
      <c r="Q1892">
        <v>23.5</v>
      </c>
      <c r="R1892">
        <v>33.073</v>
      </c>
      <c r="S1892">
        <v>0</v>
      </c>
      <c r="T1892">
        <v>12.379</v>
      </c>
      <c r="U1892">
        <v>265220000</v>
      </c>
      <c r="V1892">
        <v>25</v>
      </c>
      <c r="W1892">
        <v>25.674949999999999</v>
      </c>
      <c r="X1892">
        <v>25.316410000000001</v>
      </c>
      <c r="Y1892">
        <v>25.853079999999999</v>
      </c>
      <c r="Z1892">
        <v>25.26539</v>
      </c>
      <c r="AA1892">
        <v>25.17089</v>
      </c>
      <c r="AB1892">
        <v>25.106850000000001</v>
      </c>
    </row>
    <row r="1893" spans="2:28" x14ac:dyDescent="0.25">
      <c r="B1893">
        <v>1.37481633760614</v>
      </c>
      <c r="C1893">
        <v>0.329574584960938</v>
      </c>
      <c r="D1893" t="s">
        <v>6250</v>
      </c>
      <c r="E1893" t="s">
        <v>6250</v>
      </c>
      <c r="F1893" t="s">
        <v>6251</v>
      </c>
      <c r="G1893" t="s">
        <v>6252</v>
      </c>
      <c r="H1893" t="s">
        <v>7132</v>
      </c>
      <c r="I1893">
        <v>1</v>
      </c>
      <c r="J1893">
        <v>4</v>
      </c>
      <c r="K1893" t="s">
        <v>6249</v>
      </c>
      <c r="L1893">
        <v>18</v>
      </c>
      <c r="M1893">
        <v>18</v>
      </c>
      <c r="N1893">
        <v>18</v>
      </c>
      <c r="O1893">
        <v>82</v>
      </c>
      <c r="P1893">
        <v>82</v>
      </c>
      <c r="Q1893">
        <v>82</v>
      </c>
      <c r="R1893">
        <v>18.748999999999999</v>
      </c>
      <c r="S1893">
        <v>0</v>
      </c>
      <c r="T1893">
        <v>320.08999999999997</v>
      </c>
      <c r="U1893">
        <v>66535000000</v>
      </c>
      <c r="V1893">
        <v>403</v>
      </c>
      <c r="W1893">
        <v>33.385480000000001</v>
      </c>
      <c r="X1893">
        <v>33.45194</v>
      </c>
      <c r="Y1893">
        <v>33.637630000000001</v>
      </c>
      <c r="Z1893">
        <v>33.204839999999997</v>
      </c>
      <c r="AA1893">
        <v>33.002450000000003</v>
      </c>
      <c r="AB1893">
        <v>33.279049999999998</v>
      </c>
    </row>
    <row r="1894" spans="2:28" x14ac:dyDescent="0.25">
      <c r="B1894">
        <v>0.61801721202827198</v>
      </c>
      <c r="C1894">
        <v>0.18149948120117201</v>
      </c>
      <c r="D1894" t="s">
        <v>6253</v>
      </c>
      <c r="E1894" t="s">
        <v>6254</v>
      </c>
      <c r="F1894" t="s">
        <v>6255</v>
      </c>
      <c r="G1894" t="s">
        <v>6256</v>
      </c>
      <c r="H1894" t="s">
        <v>7132</v>
      </c>
      <c r="I1894">
        <v>1</v>
      </c>
      <c r="J1894">
        <v>4</v>
      </c>
      <c r="L1894">
        <v>7</v>
      </c>
      <c r="M1894">
        <v>7</v>
      </c>
      <c r="N1894">
        <v>7</v>
      </c>
      <c r="O1894">
        <v>29.9</v>
      </c>
      <c r="P1894">
        <v>29.9</v>
      </c>
      <c r="Q1894">
        <v>29.9</v>
      </c>
      <c r="R1894">
        <v>37.481999999999999</v>
      </c>
      <c r="S1894">
        <v>0</v>
      </c>
      <c r="T1894">
        <v>63.985999999999997</v>
      </c>
      <c r="U1894">
        <v>911740000</v>
      </c>
      <c r="V1894">
        <v>39</v>
      </c>
      <c r="W1894">
        <v>27.063839999999999</v>
      </c>
      <c r="X1894">
        <v>27.376339999999999</v>
      </c>
      <c r="Y1894">
        <v>27.157109999999999</v>
      </c>
      <c r="Z1894">
        <v>26.83062</v>
      </c>
      <c r="AA1894">
        <v>27.127800000000001</v>
      </c>
      <c r="AB1894">
        <v>27.094360000000002</v>
      </c>
    </row>
    <row r="1895" spans="2:28" x14ac:dyDescent="0.25">
      <c r="B1895">
        <v>0.82188235765339901</v>
      </c>
      <c r="C1895">
        <v>-0.121096293131512</v>
      </c>
      <c r="D1895" t="s">
        <v>6269</v>
      </c>
      <c r="E1895" t="s">
        <v>6269</v>
      </c>
      <c r="F1895" t="s">
        <v>6270</v>
      </c>
      <c r="G1895" t="s">
        <v>6271</v>
      </c>
      <c r="H1895" t="s">
        <v>7132</v>
      </c>
      <c r="I1895">
        <v>1</v>
      </c>
      <c r="J1895">
        <v>4</v>
      </c>
      <c r="K1895" t="s">
        <v>6268</v>
      </c>
      <c r="L1895">
        <v>7</v>
      </c>
      <c r="M1895">
        <v>7</v>
      </c>
      <c r="N1895">
        <v>7</v>
      </c>
      <c r="O1895">
        <v>28.3</v>
      </c>
      <c r="P1895">
        <v>28.3</v>
      </c>
      <c r="Q1895">
        <v>28.3</v>
      </c>
      <c r="R1895">
        <v>35.31</v>
      </c>
      <c r="S1895">
        <v>0</v>
      </c>
      <c r="T1895">
        <v>28.882000000000001</v>
      </c>
      <c r="U1895">
        <v>341390000</v>
      </c>
      <c r="V1895">
        <v>27</v>
      </c>
      <c r="W1895">
        <v>25.771329999999999</v>
      </c>
      <c r="X1895">
        <v>25.573779999999999</v>
      </c>
      <c r="Y1895">
        <v>25.777740000000001</v>
      </c>
      <c r="Z1895">
        <v>25.83971</v>
      </c>
      <c r="AA1895">
        <v>25.84422</v>
      </c>
      <c r="AB1895">
        <v>25.802199999999999</v>
      </c>
    </row>
    <row r="1896" spans="2:28" x14ac:dyDescent="0.25">
      <c r="B1896">
        <v>0.100323526239412</v>
      </c>
      <c r="C1896">
        <v>-4.1018168131508E-2</v>
      </c>
      <c r="D1896" t="s">
        <v>6273</v>
      </c>
      <c r="E1896" t="s">
        <v>6273</v>
      </c>
      <c r="F1896" t="s">
        <v>6274</v>
      </c>
      <c r="G1896" t="s">
        <v>6275</v>
      </c>
      <c r="H1896" t="s">
        <v>7132</v>
      </c>
      <c r="I1896">
        <v>1</v>
      </c>
      <c r="J1896">
        <v>4</v>
      </c>
      <c r="K1896" t="s">
        <v>6272</v>
      </c>
      <c r="L1896">
        <v>8</v>
      </c>
      <c r="M1896">
        <v>8</v>
      </c>
      <c r="N1896">
        <v>6</v>
      </c>
      <c r="O1896">
        <v>21.2</v>
      </c>
      <c r="P1896">
        <v>21.2</v>
      </c>
      <c r="Q1896">
        <v>19.399999999999999</v>
      </c>
      <c r="R1896">
        <v>42.329000000000001</v>
      </c>
      <c r="S1896">
        <v>0</v>
      </c>
      <c r="T1896">
        <v>43.207000000000001</v>
      </c>
      <c r="U1896">
        <v>456210000</v>
      </c>
      <c r="V1896">
        <v>33</v>
      </c>
      <c r="W1896">
        <v>26.157399999999999</v>
      </c>
      <c r="X1896">
        <v>26.037790000000001</v>
      </c>
      <c r="Y1896">
        <v>26.147870000000001</v>
      </c>
      <c r="Z1896">
        <v>26.052420000000001</v>
      </c>
      <c r="AA1896">
        <v>26.43544</v>
      </c>
      <c r="AB1896">
        <v>25.978259999999999</v>
      </c>
    </row>
    <row r="1897" spans="2:28" x14ac:dyDescent="0.25">
      <c r="B1897">
        <v>0.11478070726153899</v>
      </c>
      <c r="C1897">
        <v>-9.6199035644531306E-2</v>
      </c>
      <c r="D1897" t="s">
        <v>8015</v>
      </c>
      <c r="E1897" t="s">
        <v>8015</v>
      </c>
      <c r="F1897" t="s">
        <v>8016</v>
      </c>
      <c r="G1897" t="s">
        <v>8017</v>
      </c>
      <c r="H1897" t="s">
        <v>7132</v>
      </c>
      <c r="I1897">
        <v>1</v>
      </c>
      <c r="J1897">
        <v>4</v>
      </c>
      <c r="K1897" t="s">
        <v>8018</v>
      </c>
      <c r="L1897">
        <v>2</v>
      </c>
      <c r="M1897">
        <v>2</v>
      </c>
      <c r="N1897">
        <v>2</v>
      </c>
      <c r="O1897">
        <v>5.3</v>
      </c>
      <c r="P1897">
        <v>5.3</v>
      </c>
      <c r="Q1897">
        <v>5.3</v>
      </c>
      <c r="R1897">
        <v>78.403000000000006</v>
      </c>
      <c r="S1897">
        <v>0</v>
      </c>
      <c r="T1897">
        <v>4.1131000000000002</v>
      </c>
      <c r="U1897">
        <v>33800000</v>
      </c>
      <c r="V1897">
        <v>3</v>
      </c>
      <c r="W1897">
        <v>23.225519999999999</v>
      </c>
      <c r="X1897">
        <v>23.202940000000002</v>
      </c>
      <c r="Y1897">
        <v>22.57761</v>
      </c>
      <c r="Z1897">
        <v>23.44821</v>
      </c>
      <c r="AA1897">
        <v>22.697849999999999</v>
      </c>
      <c r="AB1897">
        <v>23.148610000000001</v>
      </c>
    </row>
    <row r="1898" spans="2:28" x14ac:dyDescent="0.25">
      <c r="B1898">
        <v>0.252553909741149</v>
      </c>
      <c r="C1898">
        <v>8.3265304565429701E-2</v>
      </c>
      <c r="D1898" t="s">
        <v>6280</v>
      </c>
      <c r="E1898" t="s">
        <v>6280</v>
      </c>
      <c r="F1898" t="s">
        <v>6281</v>
      </c>
      <c r="G1898" t="s">
        <v>6282</v>
      </c>
      <c r="H1898" t="s">
        <v>7132</v>
      </c>
      <c r="I1898">
        <v>1</v>
      </c>
      <c r="J1898">
        <v>4</v>
      </c>
      <c r="K1898" t="s">
        <v>6279</v>
      </c>
      <c r="L1898">
        <v>13</v>
      </c>
      <c r="M1898">
        <v>13</v>
      </c>
      <c r="N1898">
        <v>13</v>
      </c>
      <c r="O1898">
        <v>15.6</v>
      </c>
      <c r="P1898">
        <v>15.6</v>
      </c>
      <c r="Q1898">
        <v>15.6</v>
      </c>
      <c r="R1898">
        <v>123.97</v>
      </c>
      <c r="S1898">
        <v>0</v>
      </c>
      <c r="T1898">
        <v>32.244999999999997</v>
      </c>
      <c r="U1898">
        <v>431720000</v>
      </c>
      <c r="V1898">
        <v>33</v>
      </c>
      <c r="W1898">
        <v>26.209399999999999</v>
      </c>
      <c r="X1898">
        <v>26.039719999999999</v>
      </c>
      <c r="Y1898">
        <v>26.096409999999999</v>
      </c>
      <c r="Z1898">
        <v>25.79203</v>
      </c>
      <c r="AA1898">
        <v>26.125039999999998</v>
      </c>
      <c r="AB1898">
        <v>26.178660000000001</v>
      </c>
    </row>
    <row r="1899" spans="2:28" x14ac:dyDescent="0.25">
      <c r="B1899">
        <v>0.270859864379838</v>
      </c>
      <c r="C1899">
        <v>0.101149876912434</v>
      </c>
      <c r="D1899" t="s">
        <v>6284</v>
      </c>
      <c r="E1899" t="s">
        <v>6285</v>
      </c>
      <c r="F1899" t="s">
        <v>6286</v>
      </c>
      <c r="G1899" t="s">
        <v>6287</v>
      </c>
      <c r="H1899" t="s">
        <v>7132</v>
      </c>
      <c r="I1899">
        <v>1</v>
      </c>
      <c r="J1899">
        <v>4</v>
      </c>
      <c r="K1899" t="s">
        <v>6283</v>
      </c>
      <c r="L1899">
        <v>7</v>
      </c>
      <c r="M1899">
        <v>7</v>
      </c>
      <c r="N1899">
        <v>7</v>
      </c>
      <c r="O1899">
        <v>23.2</v>
      </c>
      <c r="P1899">
        <v>23.2</v>
      </c>
      <c r="Q1899">
        <v>23.2</v>
      </c>
      <c r="R1899">
        <v>32.880000000000003</v>
      </c>
      <c r="S1899">
        <v>0</v>
      </c>
      <c r="T1899">
        <v>10.335000000000001</v>
      </c>
      <c r="U1899">
        <v>217660000</v>
      </c>
      <c r="V1899">
        <v>24</v>
      </c>
      <c r="W1899">
        <v>25.37829</v>
      </c>
      <c r="X1899">
        <v>25.002559999999999</v>
      </c>
      <c r="Y1899">
        <v>25.02318</v>
      </c>
      <c r="Z1899">
        <v>25.198060000000002</v>
      </c>
      <c r="AA1899">
        <v>24.998169999999998</v>
      </c>
      <c r="AB1899">
        <v>24.904350000000001</v>
      </c>
    </row>
    <row r="1900" spans="2:28" x14ac:dyDescent="0.25">
      <c r="B1900">
        <v>0.26226591852709102</v>
      </c>
      <c r="C1900">
        <v>0.12603378295898399</v>
      </c>
      <c r="D1900" t="s">
        <v>6293</v>
      </c>
      <c r="E1900" t="s">
        <v>6293</v>
      </c>
      <c r="F1900" t="s">
        <v>6294</v>
      </c>
      <c r="G1900" t="s">
        <v>6295</v>
      </c>
      <c r="H1900" t="s">
        <v>7132</v>
      </c>
      <c r="I1900">
        <v>1</v>
      </c>
      <c r="J1900">
        <v>4</v>
      </c>
      <c r="K1900" t="s">
        <v>6292</v>
      </c>
      <c r="L1900">
        <v>6</v>
      </c>
      <c r="M1900">
        <v>6</v>
      </c>
      <c r="N1900">
        <v>6</v>
      </c>
      <c r="O1900">
        <v>7.7</v>
      </c>
      <c r="P1900">
        <v>7.7</v>
      </c>
      <c r="Q1900">
        <v>7.7</v>
      </c>
      <c r="R1900">
        <v>106.6</v>
      </c>
      <c r="S1900">
        <v>0</v>
      </c>
      <c r="T1900">
        <v>18.43</v>
      </c>
      <c r="U1900">
        <v>184730000</v>
      </c>
      <c r="V1900">
        <v>18</v>
      </c>
      <c r="W1900">
        <v>24.837019999999999</v>
      </c>
      <c r="X1900">
        <v>24.899660000000001</v>
      </c>
      <c r="Y1900">
        <v>25.044270000000001</v>
      </c>
      <c r="Z1900">
        <v>24.439430000000002</v>
      </c>
      <c r="AA1900">
        <v>24.95243</v>
      </c>
      <c r="AB1900">
        <v>25.01099</v>
      </c>
    </row>
    <row r="1901" spans="2:28" x14ac:dyDescent="0.25">
      <c r="B1901">
        <v>0.35039350226645399</v>
      </c>
      <c r="C1901">
        <v>-0.143894831339519</v>
      </c>
      <c r="D1901" t="s">
        <v>6297</v>
      </c>
      <c r="E1901" t="s">
        <v>6297</v>
      </c>
      <c r="F1901" t="s">
        <v>6298</v>
      </c>
      <c r="G1901" t="s">
        <v>6299</v>
      </c>
      <c r="H1901" t="s">
        <v>7132</v>
      </c>
      <c r="I1901">
        <v>1</v>
      </c>
      <c r="J1901">
        <v>4</v>
      </c>
      <c r="K1901" t="s">
        <v>6296</v>
      </c>
      <c r="L1901">
        <v>21</v>
      </c>
      <c r="M1901">
        <v>21</v>
      </c>
      <c r="N1901">
        <v>21</v>
      </c>
      <c r="O1901">
        <v>30</v>
      </c>
      <c r="P1901">
        <v>30</v>
      </c>
      <c r="Q1901">
        <v>30</v>
      </c>
      <c r="R1901">
        <v>91.712000000000003</v>
      </c>
      <c r="S1901">
        <v>0</v>
      </c>
      <c r="T1901">
        <v>143.19</v>
      </c>
      <c r="U1901">
        <v>2260400000</v>
      </c>
      <c r="V1901">
        <v>100</v>
      </c>
      <c r="W1901">
        <v>28.38129</v>
      </c>
      <c r="X1901">
        <v>28.15615</v>
      </c>
      <c r="Y1901">
        <v>28.619330000000001</v>
      </c>
      <c r="Z1901">
        <v>28.580749999999998</v>
      </c>
      <c r="AA1901">
        <v>28.68167</v>
      </c>
      <c r="AB1901">
        <v>28.326029999999999</v>
      </c>
    </row>
    <row r="1902" spans="2:28" x14ac:dyDescent="0.25">
      <c r="B1902">
        <v>0.26389433904147802</v>
      </c>
      <c r="C1902">
        <v>0.27906227111816401</v>
      </c>
      <c r="D1902" t="s">
        <v>6301</v>
      </c>
      <c r="E1902" t="s">
        <v>6301</v>
      </c>
      <c r="F1902" t="s">
        <v>6302</v>
      </c>
      <c r="G1902" t="s">
        <v>6303</v>
      </c>
      <c r="H1902" t="s">
        <v>7132</v>
      </c>
      <c r="I1902">
        <v>1</v>
      </c>
      <c r="J1902">
        <v>4</v>
      </c>
      <c r="K1902" t="s">
        <v>6300</v>
      </c>
      <c r="L1902">
        <v>2</v>
      </c>
      <c r="M1902">
        <v>2</v>
      </c>
      <c r="N1902">
        <v>2</v>
      </c>
      <c r="O1902">
        <v>5.7</v>
      </c>
      <c r="P1902">
        <v>5.7</v>
      </c>
      <c r="Q1902">
        <v>5.7</v>
      </c>
      <c r="R1902">
        <v>32.131</v>
      </c>
      <c r="S1902">
        <v>0</v>
      </c>
      <c r="T1902">
        <v>3.3868</v>
      </c>
      <c r="U1902">
        <v>111540000</v>
      </c>
      <c r="V1902">
        <v>11</v>
      </c>
      <c r="W1902">
        <v>24.27384</v>
      </c>
      <c r="X1902">
        <v>24.42586</v>
      </c>
      <c r="Y1902">
        <v>24.326560000000001</v>
      </c>
      <c r="Z1902">
        <v>24.497530000000001</v>
      </c>
      <c r="AA1902">
        <v>23.223790000000001</v>
      </c>
      <c r="AB1902">
        <v>24.467749999999999</v>
      </c>
    </row>
    <row r="1903" spans="2:28" x14ac:dyDescent="0.25">
      <c r="B1903">
        <v>1.3931905362248</v>
      </c>
      <c r="C1903">
        <v>-0.351876576741535</v>
      </c>
      <c r="D1903" t="s">
        <v>6309</v>
      </c>
      <c r="E1903" t="s">
        <v>6309</v>
      </c>
      <c r="F1903" t="s">
        <v>6310</v>
      </c>
      <c r="G1903" t="s">
        <v>6311</v>
      </c>
      <c r="H1903" t="s">
        <v>7132</v>
      </c>
      <c r="I1903">
        <v>1</v>
      </c>
      <c r="J1903">
        <v>4</v>
      </c>
      <c r="K1903" t="s">
        <v>6308</v>
      </c>
      <c r="L1903">
        <v>31</v>
      </c>
      <c r="M1903">
        <v>31</v>
      </c>
      <c r="N1903">
        <v>26</v>
      </c>
      <c r="O1903">
        <v>67.5</v>
      </c>
      <c r="P1903">
        <v>67.5</v>
      </c>
      <c r="Q1903">
        <v>60.1</v>
      </c>
      <c r="R1903">
        <v>61.48</v>
      </c>
      <c r="S1903">
        <v>0</v>
      </c>
      <c r="T1903">
        <v>323.31</v>
      </c>
      <c r="U1903">
        <v>15121000000</v>
      </c>
      <c r="V1903">
        <v>328</v>
      </c>
      <c r="W1903">
        <v>30.978079999999999</v>
      </c>
      <c r="X1903">
        <v>30.885470000000002</v>
      </c>
      <c r="Y1903">
        <v>31.090620000000001</v>
      </c>
      <c r="Z1903">
        <v>31.366409999999998</v>
      </c>
      <c r="AA1903">
        <v>31.49605</v>
      </c>
      <c r="AB1903">
        <v>31.14734</v>
      </c>
    </row>
    <row r="1904" spans="2:28" x14ac:dyDescent="0.25">
      <c r="B1904">
        <v>1.1091799167263501</v>
      </c>
      <c r="C1904">
        <v>-0.26419321695963299</v>
      </c>
      <c r="D1904" t="s">
        <v>6317</v>
      </c>
      <c r="E1904" t="s">
        <v>6317</v>
      </c>
      <c r="F1904" t="s">
        <v>6318</v>
      </c>
      <c r="G1904" t="s">
        <v>6319</v>
      </c>
      <c r="H1904" t="s">
        <v>7132</v>
      </c>
      <c r="I1904">
        <v>1</v>
      </c>
      <c r="J1904">
        <v>4</v>
      </c>
      <c r="K1904" t="s">
        <v>6316</v>
      </c>
      <c r="L1904">
        <v>3</v>
      </c>
      <c r="M1904">
        <v>3</v>
      </c>
      <c r="N1904">
        <v>3</v>
      </c>
      <c r="O1904">
        <v>15</v>
      </c>
      <c r="P1904">
        <v>15</v>
      </c>
      <c r="Q1904">
        <v>15</v>
      </c>
      <c r="R1904">
        <v>31.195</v>
      </c>
      <c r="S1904">
        <v>0</v>
      </c>
      <c r="T1904">
        <v>15.302</v>
      </c>
      <c r="U1904">
        <v>164790000</v>
      </c>
      <c r="V1904">
        <v>17</v>
      </c>
      <c r="W1904">
        <v>24.431159999999998</v>
      </c>
      <c r="X1904">
        <v>24.611560000000001</v>
      </c>
      <c r="Y1904">
        <v>24.572880000000001</v>
      </c>
      <c r="Z1904">
        <v>24.614930000000001</v>
      </c>
      <c r="AA1904">
        <v>24.943149999999999</v>
      </c>
      <c r="AB1904">
        <v>24.850100000000001</v>
      </c>
    </row>
    <row r="1905" spans="2:28" x14ac:dyDescent="0.25">
      <c r="B1905">
        <v>0.33091575748028601</v>
      </c>
      <c r="C1905">
        <v>-0.31461079915364498</v>
      </c>
      <c r="D1905" t="s">
        <v>6325</v>
      </c>
      <c r="E1905" t="s">
        <v>6325</v>
      </c>
      <c r="F1905" t="s">
        <v>6326</v>
      </c>
      <c r="G1905" t="s">
        <v>6327</v>
      </c>
      <c r="H1905" t="s">
        <v>7132</v>
      </c>
      <c r="I1905">
        <v>1</v>
      </c>
      <c r="J1905">
        <v>4</v>
      </c>
      <c r="K1905" t="s">
        <v>6324</v>
      </c>
      <c r="L1905">
        <v>8</v>
      </c>
      <c r="M1905">
        <v>8</v>
      </c>
      <c r="N1905">
        <v>7</v>
      </c>
      <c r="O1905">
        <v>13.9</v>
      </c>
      <c r="P1905">
        <v>13.9</v>
      </c>
      <c r="Q1905">
        <v>13.1</v>
      </c>
      <c r="R1905">
        <v>87.149000000000001</v>
      </c>
      <c r="S1905">
        <v>0</v>
      </c>
      <c r="T1905">
        <v>12.842000000000001</v>
      </c>
      <c r="U1905">
        <v>225730000</v>
      </c>
      <c r="V1905">
        <v>22</v>
      </c>
      <c r="W1905">
        <v>25.3201</v>
      </c>
      <c r="X1905">
        <v>24.25883</v>
      </c>
      <c r="Y1905">
        <v>25.130690000000001</v>
      </c>
      <c r="Z1905">
        <v>25.58474</v>
      </c>
      <c r="AA1905">
        <v>25.230920000000001</v>
      </c>
      <c r="AB1905">
        <v>24.837789999999998</v>
      </c>
    </row>
    <row r="1906" spans="2:28" x14ac:dyDescent="0.25">
      <c r="B1906">
        <v>1.71734727607275</v>
      </c>
      <c r="C1906">
        <v>0.437267939249676</v>
      </c>
      <c r="D1906" t="s">
        <v>6329</v>
      </c>
      <c r="E1906" t="s">
        <v>6329</v>
      </c>
      <c r="F1906" t="s">
        <v>6330</v>
      </c>
      <c r="G1906" t="s">
        <v>6331</v>
      </c>
      <c r="H1906" t="s">
        <v>7132</v>
      </c>
      <c r="I1906">
        <v>1</v>
      </c>
      <c r="J1906">
        <v>4</v>
      </c>
      <c r="K1906" t="s">
        <v>6328</v>
      </c>
      <c r="L1906">
        <v>6</v>
      </c>
      <c r="M1906">
        <v>6</v>
      </c>
      <c r="N1906">
        <v>6</v>
      </c>
      <c r="O1906">
        <v>25.4</v>
      </c>
      <c r="P1906">
        <v>25.4</v>
      </c>
      <c r="Q1906">
        <v>25.4</v>
      </c>
      <c r="R1906">
        <v>36.365000000000002</v>
      </c>
      <c r="S1906">
        <v>0</v>
      </c>
      <c r="T1906">
        <v>13.818</v>
      </c>
      <c r="U1906">
        <v>221800000</v>
      </c>
      <c r="V1906">
        <v>24</v>
      </c>
      <c r="W1906">
        <v>25.304030000000001</v>
      </c>
      <c r="X1906">
        <v>25.291720000000002</v>
      </c>
      <c r="Y1906">
        <v>25.465820000000001</v>
      </c>
      <c r="Z1906">
        <v>24.839950000000002</v>
      </c>
      <c r="AA1906">
        <v>25.116050000000001</v>
      </c>
      <c r="AB1906">
        <v>24.793769999999999</v>
      </c>
    </row>
    <row r="1907" spans="2:28" x14ac:dyDescent="0.25">
      <c r="B1907">
        <v>0.36057556398498403</v>
      </c>
      <c r="C1907">
        <v>-0.135409673055012</v>
      </c>
      <c r="D1907" t="s">
        <v>6333</v>
      </c>
      <c r="E1907" t="s">
        <v>6333</v>
      </c>
      <c r="F1907" t="s">
        <v>6334</v>
      </c>
      <c r="G1907" t="s">
        <v>6335</v>
      </c>
      <c r="H1907" t="s">
        <v>7132</v>
      </c>
      <c r="I1907">
        <v>1</v>
      </c>
      <c r="J1907">
        <v>4</v>
      </c>
      <c r="K1907" t="s">
        <v>6332</v>
      </c>
      <c r="L1907">
        <v>19</v>
      </c>
      <c r="M1907">
        <v>19</v>
      </c>
      <c r="N1907">
        <v>19</v>
      </c>
      <c r="O1907">
        <v>24.2</v>
      </c>
      <c r="P1907">
        <v>24.2</v>
      </c>
      <c r="Q1907">
        <v>24.2</v>
      </c>
      <c r="R1907">
        <v>110.45</v>
      </c>
      <c r="S1907">
        <v>0</v>
      </c>
      <c r="T1907">
        <v>64.412999999999997</v>
      </c>
      <c r="U1907">
        <v>9385300000</v>
      </c>
      <c r="V1907">
        <v>81</v>
      </c>
      <c r="W1907">
        <v>30.6143</v>
      </c>
      <c r="X1907">
        <v>30.457190000000001</v>
      </c>
      <c r="Y1907">
        <v>30.503229999999999</v>
      </c>
      <c r="Z1907">
        <v>30.66611</v>
      </c>
      <c r="AA1907">
        <v>30.916270000000001</v>
      </c>
      <c r="AB1907">
        <v>30.39856</v>
      </c>
    </row>
    <row r="1908" spans="2:28" x14ac:dyDescent="0.25">
      <c r="B1908">
        <v>0.56335032236302096</v>
      </c>
      <c r="C1908">
        <v>1.1148675282796201</v>
      </c>
      <c r="D1908" t="s">
        <v>8019</v>
      </c>
      <c r="E1908" t="s">
        <v>8019</v>
      </c>
      <c r="F1908" t="s">
        <v>8020</v>
      </c>
      <c r="G1908" t="s">
        <v>8021</v>
      </c>
      <c r="H1908" t="s">
        <v>7132</v>
      </c>
      <c r="I1908">
        <v>1</v>
      </c>
      <c r="J1908">
        <v>4</v>
      </c>
      <c r="K1908" t="s">
        <v>8022</v>
      </c>
      <c r="L1908">
        <v>4</v>
      </c>
      <c r="M1908">
        <v>4</v>
      </c>
      <c r="N1908">
        <v>4</v>
      </c>
      <c r="O1908">
        <v>7</v>
      </c>
      <c r="P1908">
        <v>7</v>
      </c>
      <c r="Q1908">
        <v>7</v>
      </c>
      <c r="R1908">
        <v>97.055000000000007</v>
      </c>
      <c r="S1908">
        <v>0</v>
      </c>
      <c r="T1908">
        <v>7.3048999999999999</v>
      </c>
      <c r="U1908">
        <v>123520000</v>
      </c>
      <c r="V1908">
        <v>4</v>
      </c>
      <c r="W1908">
        <v>24.24474</v>
      </c>
      <c r="X1908">
        <v>24.11815</v>
      </c>
      <c r="Y1908">
        <v>24.617899999999999</v>
      </c>
      <c r="Z1908">
        <v>24.819289999999999</v>
      </c>
      <c r="AA1908">
        <v>22.966280000000001</v>
      </c>
      <c r="AB1908">
        <v>21.850619999999999</v>
      </c>
    </row>
    <row r="1909" spans="2:28" x14ac:dyDescent="0.25">
      <c r="B1909">
        <v>0.48323650477541502</v>
      </c>
      <c r="C1909">
        <v>0.29119110107421903</v>
      </c>
      <c r="D1909" t="s">
        <v>6346</v>
      </c>
      <c r="E1909" t="s">
        <v>6346</v>
      </c>
      <c r="F1909" t="s">
        <v>6347</v>
      </c>
      <c r="G1909" t="s">
        <v>6348</v>
      </c>
      <c r="H1909" t="s">
        <v>7132</v>
      </c>
      <c r="I1909">
        <v>1</v>
      </c>
      <c r="J1909">
        <v>4</v>
      </c>
      <c r="K1909" t="s">
        <v>6345</v>
      </c>
      <c r="L1909">
        <v>6</v>
      </c>
      <c r="M1909">
        <v>4</v>
      </c>
      <c r="N1909">
        <v>4</v>
      </c>
      <c r="O1909">
        <v>21.1</v>
      </c>
      <c r="P1909">
        <v>15.6</v>
      </c>
      <c r="Q1909">
        <v>15.6</v>
      </c>
      <c r="R1909">
        <v>41.668999999999997</v>
      </c>
      <c r="S1909">
        <v>0</v>
      </c>
      <c r="T1909">
        <v>14.266</v>
      </c>
      <c r="U1909">
        <v>268970000</v>
      </c>
      <c r="V1909">
        <v>17</v>
      </c>
      <c r="W1909">
        <v>25.038499999999999</v>
      </c>
      <c r="X1909">
        <v>25.819240000000001</v>
      </c>
      <c r="Y1909">
        <v>25.737970000000001</v>
      </c>
      <c r="Z1909">
        <v>25.192720000000001</v>
      </c>
      <c r="AA1909">
        <v>25.40597</v>
      </c>
      <c r="AB1909">
        <v>25.123449999999998</v>
      </c>
    </row>
    <row r="1910" spans="2:28" x14ac:dyDescent="0.25">
      <c r="B1910">
        <v>1.5372243889877899</v>
      </c>
      <c r="C1910">
        <v>0.380230585734047</v>
      </c>
      <c r="D1910" t="s">
        <v>6349</v>
      </c>
      <c r="E1910" t="s">
        <v>6349</v>
      </c>
      <c r="F1910" t="s">
        <v>6350</v>
      </c>
      <c r="G1910" t="s">
        <v>6351</v>
      </c>
      <c r="H1910" t="s">
        <v>7132</v>
      </c>
      <c r="I1910">
        <v>1</v>
      </c>
      <c r="J1910">
        <v>4</v>
      </c>
      <c r="K1910" t="s">
        <v>4069</v>
      </c>
      <c r="L1910">
        <v>7</v>
      </c>
      <c r="M1910">
        <v>7</v>
      </c>
      <c r="N1910">
        <v>7</v>
      </c>
      <c r="O1910">
        <v>30</v>
      </c>
      <c r="P1910">
        <v>30</v>
      </c>
      <c r="Q1910">
        <v>30</v>
      </c>
      <c r="R1910">
        <v>41.250999999999998</v>
      </c>
      <c r="S1910">
        <v>0</v>
      </c>
      <c r="T1910">
        <v>20.885000000000002</v>
      </c>
      <c r="U1910">
        <v>764540000</v>
      </c>
      <c r="V1910">
        <v>25</v>
      </c>
      <c r="W1910">
        <v>26.933710000000001</v>
      </c>
      <c r="X1910">
        <v>27.093150000000001</v>
      </c>
      <c r="Y1910">
        <v>27.301120000000001</v>
      </c>
      <c r="Z1910">
        <v>26.78369</v>
      </c>
      <c r="AA1910">
        <v>26.755320000000001</v>
      </c>
      <c r="AB1910">
        <v>26.64828</v>
      </c>
    </row>
    <row r="1911" spans="2:28" x14ac:dyDescent="0.25">
      <c r="B1911">
        <v>1.3271851079275501</v>
      </c>
      <c r="C1911">
        <v>0.38338788350423098</v>
      </c>
      <c r="D1911" t="s">
        <v>6353</v>
      </c>
      <c r="E1911" t="s">
        <v>6353</v>
      </c>
      <c r="F1911" t="s">
        <v>6354</v>
      </c>
      <c r="G1911" t="s">
        <v>6355</v>
      </c>
      <c r="H1911" t="s">
        <v>7132</v>
      </c>
      <c r="I1911">
        <v>1</v>
      </c>
      <c r="J1911">
        <v>4</v>
      </c>
      <c r="K1911" t="s">
        <v>6352</v>
      </c>
      <c r="L1911">
        <v>9</v>
      </c>
      <c r="M1911">
        <v>9</v>
      </c>
      <c r="N1911">
        <v>9</v>
      </c>
      <c r="O1911">
        <v>33.5</v>
      </c>
      <c r="P1911">
        <v>33.5</v>
      </c>
      <c r="Q1911">
        <v>33.5</v>
      </c>
      <c r="R1911">
        <v>41.015000000000001</v>
      </c>
      <c r="S1911">
        <v>0</v>
      </c>
      <c r="T1911">
        <v>19.178999999999998</v>
      </c>
      <c r="U1911">
        <v>400560000</v>
      </c>
      <c r="V1911">
        <v>25</v>
      </c>
      <c r="W1911">
        <v>25.907789999999999</v>
      </c>
      <c r="X1911">
        <v>26.319400000000002</v>
      </c>
      <c r="Y1911">
        <v>26.251349999999999</v>
      </c>
      <c r="Z1911">
        <v>25.712009999999999</v>
      </c>
      <c r="AA1911">
        <v>25.752690000000001</v>
      </c>
      <c r="AB1911">
        <v>25.863679999999999</v>
      </c>
    </row>
    <row r="1912" spans="2:28" x14ac:dyDescent="0.25">
      <c r="B1912">
        <v>1.5242223323917301</v>
      </c>
      <c r="C1912">
        <v>0.21200052897135199</v>
      </c>
      <c r="D1912" t="s">
        <v>6361</v>
      </c>
      <c r="E1912" t="s">
        <v>6361</v>
      </c>
      <c r="F1912" t="s">
        <v>6362</v>
      </c>
      <c r="G1912" t="s">
        <v>6363</v>
      </c>
      <c r="H1912" t="s">
        <v>7132</v>
      </c>
      <c r="I1912">
        <v>1</v>
      </c>
      <c r="J1912">
        <v>4</v>
      </c>
      <c r="K1912" t="s">
        <v>6360</v>
      </c>
      <c r="L1912">
        <v>34</v>
      </c>
      <c r="M1912">
        <v>34</v>
      </c>
      <c r="N1912">
        <v>33</v>
      </c>
      <c r="O1912">
        <v>22</v>
      </c>
      <c r="P1912">
        <v>22</v>
      </c>
      <c r="Q1912">
        <v>21.3</v>
      </c>
      <c r="R1912">
        <v>237.91</v>
      </c>
      <c r="S1912">
        <v>0</v>
      </c>
      <c r="T1912">
        <v>92.787000000000006</v>
      </c>
      <c r="U1912">
        <v>1359100000</v>
      </c>
      <c r="V1912">
        <v>94</v>
      </c>
      <c r="W1912">
        <v>27.813479999999998</v>
      </c>
      <c r="X1912">
        <v>27.816289999999999</v>
      </c>
      <c r="Y1912">
        <v>27.899139999999999</v>
      </c>
      <c r="Z1912">
        <v>27.710170000000002</v>
      </c>
      <c r="AA1912">
        <v>27.664180000000002</v>
      </c>
      <c r="AB1912">
        <v>27.518560000000001</v>
      </c>
    </row>
    <row r="1913" spans="2:28" x14ac:dyDescent="0.25">
      <c r="B1913">
        <v>0.25029776303607498</v>
      </c>
      <c r="C1913">
        <v>-0.620361328125</v>
      </c>
      <c r="D1913" t="s">
        <v>8023</v>
      </c>
      <c r="E1913" t="s">
        <v>8023</v>
      </c>
      <c r="F1913" t="s">
        <v>8024</v>
      </c>
      <c r="G1913" t="s">
        <v>8025</v>
      </c>
      <c r="H1913" t="s">
        <v>7132</v>
      </c>
      <c r="I1913">
        <v>1</v>
      </c>
      <c r="J1913">
        <v>4</v>
      </c>
      <c r="K1913" t="s">
        <v>62</v>
      </c>
      <c r="L1913">
        <v>4</v>
      </c>
      <c r="M1913">
        <v>4</v>
      </c>
      <c r="N1913">
        <v>4</v>
      </c>
      <c r="O1913">
        <v>6.7</v>
      </c>
      <c r="P1913">
        <v>6.7</v>
      </c>
      <c r="Q1913">
        <v>6.7</v>
      </c>
      <c r="R1913">
        <v>91.718999999999994</v>
      </c>
      <c r="S1913">
        <v>0</v>
      </c>
      <c r="T1913">
        <v>19.338999999999999</v>
      </c>
      <c r="U1913">
        <v>120880000</v>
      </c>
      <c r="V1913">
        <v>10</v>
      </c>
      <c r="W1913">
        <v>22.674240000000001</v>
      </c>
      <c r="X1913">
        <v>24.50609</v>
      </c>
      <c r="Y1913">
        <v>22.906120000000001</v>
      </c>
      <c r="Z1913">
        <v>22.393190000000001</v>
      </c>
      <c r="AA1913">
        <v>24.847950000000001</v>
      </c>
      <c r="AB1913">
        <v>24.706410000000002</v>
      </c>
    </row>
    <row r="1914" spans="2:28" x14ac:dyDescent="0.25">
      <c r="B1914">
        <v>0.61153878272617401</v>
      </c>
      <c r="C1914">
        <v>0.28296025594075402</v>
      </c>
      <c r="D1914" t="s">
        <v>6365</v>
      </c>
      <c r="E1914" t="s">
        <v>6365</v>
      </c>
      <c r="F1914" t="s">
        <v>6366</v>
      </c>
      <c r="G1914" t="s">
        <v>6367</v>
      </c>
      <c r="H1914" t="s">
        <v>7132</v>
      </c>
      <c r="I1914">
        <v>1</v>
      </c>
      <c r="J1914">
        <v>4</v>
      </c>
      <c r="K1914" t="s">
        <v>6364</v>
      </c>
      <c r="L1914">
        <v>6</v>
      </c>
      <c r="M1914">
        <v>4</v>
      </c>
      <c r="N1914">
        <v>4</v>
      </c>
      <c r="O1914">
        <v>23.5</v>
      </c>
      <c r="P1914">
        <v>17.600000000000001</v>
      </c>
      <c r="Q1914">
        <v>17.600000000000001</v>
      </c>
      <c r="R1914">
        <v>31.077999999999999</v>
      </c>
      <c r="S1914">
        <v>0</v>
      </c>
      <c r="T1914">
        <v>10.593999999999999</v>
      </c>
      <c r="U1914">
        <v>860690000</v>
      </c>
      <c r="V1914">
        <v>20</v>
      </c>
      <c r="W1914">
        <v>27.304780000000001</v>
      </c>
      <c r="X1914">
        <v>27.259969999999999</v>
      </c>
      <c r="Y1914">
        <v>27.003889999999998</v>
      </c>
      <c r="Z1914">
        <v>27.088509999999999</v>
      </c>
      <c r="AA1914">
        <v>26.536090000000002</v>
      </c>
      <c r="AB1914">
        <v>27.09517</v>
      </c>
    </row>
    <row r="1915" spans="2:28" x14ac:dyDescent="0.25">
      <c r="B1915">
        <v>1.46106976318279</v>
      </c>
      <c r="C1915">
        <v>0.341864267985027</v>
      </c>
      <c r="D1915" t="s">
        <v>6368</v>
      </c>
      <c r="E1915" t="s">
        <v>6368</v>
      </c>
      <c r="F1915" t="s">
        <v>6369</v>
      </c>
      <c r="G1915" t="s">
        <v>6370</v>
      </c>
      <c r="H1915" t="s">
        <v>7132</v>
      </c>
      <c r="I1915">
        <v>1</v>
      </c>
      <c r="J1915">
        <v>4</v>
      </c>
      <c r="K1915" t="s">
        <v>5854</v>
      </c>
      <c r="L1915">
        <v>10</v>
      </c>
      <c r="M1915">
        <v>10</v>
      </c>
      <c r="N1915">
        <v>10</v>
      </c>
      <c r="O1915">
        <v>32.799999999999997</v>
      </c>
      <c r="P1915">
        <v>32.799999999999997</v>
      </c>
      <c r="Q1915">
        <v>32.799999999999997</v>
      </c>
      <c r="R1915">
        <v>46.975000000000001</v>
      </c>
      <c r="S1915">
        <v>0</v>
      </c>
      <c r="T1915">
        <v>48.445999999999998</v>
      </c>
      <c r="U1915">
        <v>826430000</v>
      </c>
      <c r="V1915">
        <v>50</v>
      </c>
      <c r="W1915">
        <v>27.026540000000001</v>
      </c>
      <c r="X1915">
        <v>27.247710000000001</v>
      </c>
      <c r="Y1915">
        <v>27.342659999999999</v>
      </c>
      <c r="Z1915">
        <v>26.756720000000001</v>
      </c>
      <c r="AA1915">
        <v>26.895389999999999</v>
      </c>
      <c r="AB1915">
        <v>26.939209999999999</v>
      </c>
    </row>
    <row r="1916" spans="2:28" x14ac:dyDescent="0.25">
      <c r="B1916">
        <v>0.54814162706551295</v>
      </c>
      <c r="C1916">
        <v>2.0422134399414098</v>
      </c>
      <c r="D1916" t="s">
        <v>8026</v>
      </c>
      <c r="E1916" t="s">
        <v>8026</v>
      </c>
      <c r="F1916" t="s">
        <v>8027</v>
      </c>
      <c r="G1916" t="s">
        <v>8028</v>
      </c>
      <c r="H1916" t="s">
        <v>7132</v>
      </c>
      <c r="I1916">
        <v>1</v>
      </c>
      <c r="J1916">
        <v>4</v>
      </c>
      <c r="K1916" t="s">
        <v>8029</v>
      </c>
      <c r="L1916">
        <v>18</v>
      </c>
      <c r="M1916">
        <v>12</v>
      </c>
      <c r="N1916">
        <v>12</v>
      </c>
      <c r="O1916">
        <v>24.2</v>
      </c>
      <c r="P1916">
        <v>17.600000000000001</v>
      </c>
      <c r="Q1916">
        <v>17.600000000000001</v>
      </c>
      <c r="R1916">
        <v>97.462000000000003</v>
      </c>
      <c r="S1916">
        <v>0</v>
      </c>
      <c r="T1916">
        <v>29.5</v>
      </c>
      <c r="U1916">
        <v>560650000</v>
      </c>
      <c r="V1916">
        <v>16</v>
      </c>
      <c r="W1916">
        <v>27.64451</v>
      </c>
      <c r="X1916">
        <v>26.173729999999999</v>
      </c>
      <c r="Y1916">
        <v>25.831420000000001</v>
      </c>
      <c r="Z1916">
        <v>27.603000000000002</v>
      </c>
      <c r="AA1916">
        <v>22.771850000000001</v>
      </c>
      <c r="AB1916">
        <v>23.14817</v>
      </c>
    </row>
    <row r="1917" spans="2:28" x14ac:dyDescent="0.25">
      <c r="B1917">
        <v>0.84733346428269496</v>
      </c>
      <c r="C1917">
        <v>-0.325363159179688</v>
      </c>
      <c r="D1917" t="s">
        <v>6372</v>
      </c>
      <c r="E1917" t="s">
        <v>6372</v>
      </c>
      <c r="F1917" t="s">
        <v>6373</v>
      </c>
      <c r="G1917" t="s">
        <v>6374</v>
      </c>
      <c r="H1917" t="s">
        <v>7132</v>
      </c>
      <c r="I1917">
        <v>1</v>
      </c>
      <c r="J1917">
        <v>4</v>
      </c>
      <c r="K1917" t="s">
        <v>6371</v>
      </c>
      <c r="L1917">
        <v>11</v>
      </c>
      <c r="M1917">
        <v>11</v>
      </c>
      <c r="N1917">
        <v>11</v>
      </c>
      <c r="O1917">
        <v>11.8</v>
      </c>
      <c r="P1917">
        <v>11.8</v>
      </c>
      <c r="Q1917">
        <v>11.8</v>
      </c>
      <c r="R1917">
        <v>152.13</v>
      </c>
      <c r="S1917">
        <v>0</v>
      </c>
      <c r="T1917">
        <v>29.516999999999999</v>
      </c>
      <c r="U1917">
        <v>468560000</v>
      </c>
      <c r="V1917">
        <v>25</v>
      </c>
      <c r="W1917">
        <v>25.671849999999999</v>
      </c>
      <c r="X1917">
        <v>26.26464</v>
      </c>
      <c r="Y1917">
        <v>26.073450000000001</v>
      </c>
      <c r="Z1917">
        <v>26.257909999999999</v>
      </c>
      <c r="AA1917">
        <v>26.374300000000002</v>
      </c>
      <c r="AB1917">
        <v>26.353819999999999</v>
      </c>
    </row>
    <row r="1918" spans="2:28" x14ac:dyDescent="0.25">
      <c r="B1918">
        <v>0.783519069075307</v>
      </c>
      <c r="C1918">
        <v>0.204228083292644</v>
      </c>
      <c r="D1918" t="s">
        <v>6376</v>
      </c>
      <c r="E1918" t="s">
        <v>6376</v>
      </c>
      <c r="F1918" t="s">
        <v>6377</v>
      </c>
      <c r="G1918" t="s">
        <v>6378</v>
      </c>
      <c r="H1918" t="s">
        <v>7132</v>
      </c>
      <c r="I1918">
        <v>1</v>
      </c>
      <c r="J1918">
        <v>4</v>
      </c>
      <c r="K1918" t="s">
        <v>6375</v>
      </c>
      <c r="L1918">
        <v>18</v>
      </c>
      <c r="M1918">
        <v>18</v>
      </c>
      <c r="N1918">
        <v>18</v>
      </c>
      <c r="O1918">
        <v>35.299999999999997</v>
      </c>
      <c r="P1918">
        <v>35.299999999999997</v>
      </c>
      <c r="Q1918">
        <v>35.299999999999997</v>
      </c>
      <c r="R1918">
        <v>74.691000000000003</v>
      </c>
      <c r="S1918">
        <v>0</v>
      </c>
      <c r="T1918">
        <v>69.034000000000006</v>
      </c>
      <c r="U1918">
        <v>1611600000</v>
      </c>
      <c r="V1918">
        <v>91</v>
      </c>
      <c r="W1918">
        <v>27.853590000000001</v>
      </c>
      <c r="X1918">
        <v>28.250160000000001</v>
      </c>
      <c r="Y1918">
        <v>28.154070000000001</v>
      </c>
      <c r="Z1918">
        <v>27.889019999999999</v>
      </c>
      <c r="AA1918">
        <v>27.901039999999998</v>
      </c>
      <c r="AB1918">
        <v>27.855070000000001</v>
      </c>
    </row>
    <row r="1919" spans="2:28" x14ac:dyDescent="0.25">
      <c r="B1919">
        <v>0.45711531512615999</v>
      </c>
      <c r="C1919">
        <v>-0.17359097798665599</v>
      </c>
      <c r="D1919" t="s">
        <v>6384</v>
      </c>
      <c r="E1919" t="s">
        <v>6384</v>
      </c>
      <c r="F1919" t="s">
        <v>6385</v>
      </c>
      <c r="G1919" t="s">
        <v>6386</v>
      </c>
      <c r="H1919" t="s">
        <v>7132</v>
      </c>
      <c r="I1919">
        <v>1</v>
      </c>
      <c r="J1919">
        <v>4</v>
      </c>
      <c r="K1919" t="s">
        <v>6383</v>
      </c>
      <c r="L1919">
        <v>5</v>
      </c>
      <c r="M1919">
        <v>4</v>
      </c>
      <c r="N1919">
        <v>4</v>
      </c>
      <c r="O1919">
        <v>15.3</v>
      </c>
      <c r="P1919">
        <v>13.1</v>
      </c>
      <c r="Q1919">
        <v>13.1</v>
      </c>
      <c r="R1919">
        <v>39.502000000000002</v>
      </c>
      <c r="S1919">
        <v>0</v>
      </c>
      <c r="T1919">
        <v>7.4442000000000004</v>
      </c>
      <c r="U1919">
        <v>124050000</v>
      </c>
      <c r="V1919">
        <v>11</v>
      </c>
      <c r="W1919">
        <v>23.984590000000001</v>
      </c>
      <c r="X1919">
        <v>24.094909999999999</v>
      </c>
      <c r="Y1919">
        <v>24.50863</v>
      </c>
      <c r="Z1919">
        <v>24.399370000000001</v>
      </c>
      <c r="AA1919">
        <v>24.414090000000002</v>
      </c>
      <c r="AB1919">
        <v>24.295439999999999</v>
      </c>
    </row>
    <row r="1920" spans="2:28" x14ac:dyDescent="0.25">
      <c r="B1920">
        <v>0.201567642801501</v>
      </c>
      <c r="C1920">
        <v>0.55953216552734397</v>
      </c>
      <c r="D1920" t="s">
        <v>6388</v>
      </c>
      <c r="E1920" t="s">
        <v>6388</v>
      </c>
      <c r="F1920" t="s">
        <v>6389</v>
      </c>
      <c r="G1920" t="s">
        <v>6390</v>
      </c>
      <c r="H1920" t="s">
        <v>7132</v>
      </c>
      <c r="I1920">
        <v>1</v>
      </c>
      <c r="J1920">
        <v>4</v>
      </c>
      <c r="K1920" t="s">
        <v>6387</v>
      </c>
      <c r="L1920">
        <v>6</v>
      </c>
      <c r="M1920">
        <v>6</v>
      </c>
      <c r="N1920">
        <v>6</v>
      </c>
      <c r="O1920">
        <v>28.5</v>
      </c>
      <c r="P1920">
        <v>28.5</v>
      </c>
      <c r="Q1920">
        <v>28.5</v>
      </c>
      <c r="R1920">
        <v>37.402000000000001</v>
      </c>
      <c r="S1920">
        <v>0</v>
      </c>
      <c r="T1920">
        <v>11.231999999999999</v>
      </c>
      <c r="U1920">
        <v>152680000</v>
      </c>
      <c r="V1920">
        <v>6</v>
      </c>
      <c r="W1920">
        <v>24.698319999999999</v>
      </c>
      <c r="X1920">
        <v>24.909849999999999</v>
      </c>
      <c r="Y1920">
        <v>24.050509999999999</v>
      </c>
      <c r="Z1920">
        <v>21.917680000000001</v>
      </c>
      <c r="AA1920">
        <v>24.971979999999999</v>
      </c>
      <c r="AB1920">
        <v>25.090430000000001</v>
      </c>
    </row>
    <row r="1921" spans="2:28" x14ac:dyDescent="0.25">
      <c r="B1921">
        <v>0.70630297672449105</v>
      </c>
      <c r="C1921">
        <v>0.28665733337402299</v>
      </c>
      <c r="D1921" t="s">
        <v>6392</v>
      </c>
      <c r="E1921" t="s">
        <v>6392</v>
      </c>
      <c r="F1921" t="s">
        <v>6393</v>
      </c>
      <c r="G1921" t="s">
        <v>6394</v>
      </c>
      <c r="H1921" t="s">
        <v>7132</v>
      </c>
      <c r="I1921">
        <v>1</v>
      </c>
      <c r="J1921">
        <v>4</v>
      </c>
      <c r="K1921" t="s">
        <v>6391</v>
      </c>
      <c r="L1921">
        <v>14</v>
      </c>
      <c r="M1921">
        <v>14</v>
      </c>
      <c r="N1921">
        <v>14</v>
      </c>
      <c r="O1921">
        <v>16.3</v>
      </c>
      <c r="P1921">
        <v>16.3</v>
      </c>
      <c r="Q1921">
        <v>16.3</v>
      </c>
      <c r="R1921">
        <v>117.77</v>
      </c>
      <c r="S1921">
        <v>0</v>
      </c>
      <c r="T1921">
        <v>26.928999999999998</v>
      </c>
      <c r="U1921">
        <v>334400000</v>
      </c>
      <c r="V1921">
        <v>31</v>
      </c>
      <c r="W1921">
        <v>25.719709999999999</v>
      </c>
      <c r="X1921">
        <v>25.908639999999998</v>
      </c>
      <c r="Y1921">
        <v>25.841609999999999</v>
      </c>
      <c r="Z1921">
        <v>25.725539999999999</v>
      </c>
      <c r="AA1921">
        <v>25.701080000000001</v>
      </c>
      <c r="AB1921">
        <v>25.18336</v>
      </c>
    </row>
    <row r="1922" spans="2:28" x14ac:dyDescent="0.25">
      <c r="B1922">
        <v>0.37857977419807798</v>
      </c>
      <c r="C1922">
        <v>0.16650772094726601</v>
      </c>
      <c r="D1922" t="s">
        <v>6396</v>
      </c>
      <c r="E1922" t="s">
        <v>6396</v>
      </c>
      <c r="F1922" t="s">
        <v>6397</v>
      </c>
      <c r="G1922" t="s">
        <v>6398</v>
      </c>
      <c r="H1922" t="s">
        <v>7132</v>
      </c>
      <c r="I1922">
        <v>1</v>
      </c>
      <c r="J1922">
        <v>4</v>
      </c>
      <c r="K1922" t="s">
        <v>6395</v>
      </c>
      <c r="L1922">
        <v>2</v>
      </c>
      <c r="M1922">
        <v>2</v>
      </c>
      <c r="N1922">
        <v>2</v>
      </c>
      <c r="O1922">
        <v>15.2</v>
      </c>
      <c r="P1922">
        <v>15.2</v>
      </c>
      <c r="Q1922">
        <v>15.2</v>
      </c>
      <c r="R1922">
        <v>13.48</v>
      </c>
      <c r="S1922">
        <v>6.2804999999999996E-3</v>
      </c>
      <c r="T1922">
        <v>1.7502</v>
      </c>
      <c r="U1922">
        <v>60176000</v>
      </c>
      <c r="V1922">
        <v>11</v>
      </c>
      <c r="W1922">
        <v>23.522649999999999</v>
      </c>
      <c r="X1922">
        <v>23.014199999999999</v>
      </c>
      <c r="Y1922">
        <v>23.401979999999998</v>
      </c>
      <c r="Z1922">
        <v>23.262840000000001</v>
      </c>
      <c r="AA1922">
        <v>23.235119999999998</v>
      </c>
      <c r="AB1922">
        <v>22.94135</v>
      </c>
    </row>
    <row r="1923" spans="2:28" x14ac:dyDescent="0.25">
      <c r="B1923">
        <v>1.29976702119543</v>
      </c>
      <c r="C1923">
        <v>0.38059425354003901</v>
      </c>
      <c r="D1923" t="s">
        <v>6400</v>
      </c>
      <c r="E1923" t="s">
        <v>6400</v>
      </c>
      <c r="F1923" t="s">
        <v>6401</v>
      </c>
      <c r="G1923" t="s">
        <v>6402</v>
      </c>
      <c r="H1923" t="s">
        <v>7132</v>
      </c>
      <c r="I1923">
        <v>1</v>
      </c>
      <c r="J1923">
        <v>4</v>
      </c>
      <c r="K1923" t="s">
        <v>6399</v>
      </c>
      <c r="L1923">
        <v>4</v>
      </c>
      <c r="M1923">
        <v>4</v>
      </c>
      <c r="N1923">
        <v>4</v>
      </c>
      <c r="O1923">
        <v>6.8</v>
      </c>
      <c r="P1923">
        <v>6.8</v>
      </c>
      <c r="Q1923">
        <v>6.8</v>
      </c>
      <c r="R1923">
        <v>69.227999999999994</v>
      </c>
      <c r="S1923">
        <v>0</v>
      </c>
      <c r="T1923">
        <v>15.510999999999999</v>
      </c>
      <c r="U1923">
        <v>153040000</v>
      </c>
      <c r="V1923">
        <v>18</v>
      </c>
      <c r="W1923">
        <v>24.928820000000002</v>
      </c>
      <c r="X1923">
        <v>24.865379999999998</v>
      </c>
      <c r="Y1923">
        <v>24.54598</v>
      </c>
      <c r="Z1923">
        <v>24.502030000000001</v>
      </c>
      <c r="AA1923">
        <v>24.428799999999999</v>
      </c>
      <c r="AB1923">
        <v>24.267569999999999</v>
      </c>
    </row>
    <row r="1924" spans="2:28" x14ac:dyDescent="0.25">
      <c r="B1924">
        <v>0.25559068804027901</v>
      </c>
      <c r="C1924">
        <v>-0.14205360412597701</v>
      </c>
      <c r="D1924" t="s">
        <v>6404</v>
      </c>
      <c r="E1924" t="s">
        <v>6404</v>
      </c>
      <c r="F1924" t="s">
        <v>6405</v>
      </c>
      <c r="G1924" t="s">
        <v>6406</v>
      </c>
      <c r="H1924" t="s">
        <v>7132</v>
      </c>
      <c r="I1924">
        <v>1</v>
      </c>
      <c r="J1924">
        <v>4</v>
      </c>
      <c r="K1924" t="s">
        <v>6403</v>
      </c>
      <c r="L1924">
        <v>10</v>
      </c>
      <c r="M1924">
        <v>10</v>
      </c>
      <c r="N1924">
        <v>10</v>
      </c>
      <c r="O1924">
        <v>25.4</v>
      </c>
      <c r="P1924">
        <v>25.4</v>
      </c>
      <c r="Q1924">
        <v>25.4</v>
      </c>
      <c r="R1924">
        <v>62.698999999999998</v>
      </c>
      <c r="S1924">
        <v>0</v>
      </c>
      <c r="T1924">
        <v>32.396999999999998</v>
      </c>
      <c r="U1924">
        <v>890810000</v>
      </c>
      <c r="V1924">
        <v>61</v>
      </c>
      <c r="W1924">
        <v>27.15325</v>
      </c>
      <c r="X1924">
        <v>26.967079999999999</v>
      </c>
      <c r="Y1924">
        <v>26.946149999999999</v>
      </c>
      <c r="Z1924">
        <v>27.485620000000001</v>
      </c>
      <c r="AA1924">
        <v>27.239909999999998</v>
      </c>
      <c r="AB1924">
        <v>26.767109999999999</v>
      </c>
    </row>
    <row r="1925" spans="2:28" x14ac:dyDescent="0.25">
      <c r="B1925">
        <v>0.232035112674945</v>
      </c>
      <c r="C1925">
        <v>0.41505177815755101</v>
      </c>
      <c r="D1925" t="s">
        <v>8030</v>
      </c>
      <c r="E1925" t="s">
        <v>8030</v>
      </c>
      <c r="F1925" t="s">
        <v>8031</v>
      </c>
      <c r="G1925" t="s">
        <v>8032</v>
      </c>
      <c r="H1925" t="s">
        <v>7132</v>
      </c>
      <c r="I1925">
        <v>1</v>
      </c>
      <c r="J1925">
        <v>4</v>
      </c>
      <c r="K1925" t="s">
        <v>768</v>
      </c>
      <c r="L1925">
        <v>3</v>
      </c>
      <c r="M1925">
        <v>3</v>
      </c>
      <c r="N1925">
        <v>3</v>
      </c>
      <c r="O1925">
        <v>8.3000000000000007</v>
      </c>
      <c r="P1925">
        <v>8.3000000000000007</v>
      </c>
      <c r="Q1925">
        <v>8.3000000000000007</v>
      </c>
      <c r="R1925">
        <v>60.930999999999997</v>
      </c>
      <c r="S1925">
        <v>0</v>
      </c>
      <c r="T1925">
        <v>3.2456</v>
      </c>
      <c r="U1925">
        <v>44756000</v>
      </c>
      <c r="V1925">
        <v>2</v>
      </c>
      <c r="W1925">
        <v>23.473330000000001</v>
      </c>
      <c r="X1925">
        <v>22.007840000000002</v>
      </c>
      <c r="Y1925">
        <v>24.33361</v>
      </c>
      <c r="Z1925">
        <v>22.5823</v>
      </c>
      <c r="AA1925">
        <v>22.797000000000001</v>
      </c>
      <c r="AB1925">
        <v>23.190329999999999</v>
      </c>
    </row>
    <row r="1926" spans="2:28" x14ac:dyDescent="0.25">
      <c r="B1926">
        <v>0.16230599363534801</v>
      </c>
      <c r="C1926">
        <v>0.15131251017252401</v>
      </c>
      <c r="D1926" t="s">
        <v>6418</v>
      </c>
      <c r="E1926" t="s">
        <v>6418</v>
      </c>
      <c r="F1926" t="s">
        <v>6419</v>
      </c>
      <c r="G1926" t="s">
        <v>6420</v>
      </c>
      <c r="H1926" t="s">
        <v>7132</v>
      </c>
      <c r="I1926">
        <v>1</v>
      </c>
      <c r="J1926">
        <v>4</v>
      </c>
      <c r="K1926" t="s">
        <v>252</v>
      </c>
      <c r="L1926">
        <v>2</v>
      </c>
      <c r="M1926">
        <v>2</v>
      </c>
      <c r="N1926">
        <v>2</v>
      </c>
      <c r="O1926">
        <v>16.100000000000001</v>
      </c>
      <c r="P1926">
        <v>16.100000000000001</v>
      </c>
      <c r="Q1926">
        <v>16.100000000000001</v>
      </c>
      <c r="R1926">
        <v>19.029</v>
      </c>
      <c r="S1926">
        <v>0</v>
      </c>
      <c r="T1926">
        <v>4.5385999999999997</v>
      </c>
      <c r="U1926">
        <v>79720000</v>
      </c>
      <c r="V1926">
        <v>13</v>
      </c>
      <c r="W1926">
        <v>23.91141</v>
      </c>
      <c r="X1926">
        <v>23.988589999999999</v>
      </c>
      <c r="Y1926">
        <v>23.489840000000001</v>
      </c>
      <c r="Z1926">
        <v>23.0167</v>
      </c>
      <c r="AA1926">
        <v>23.954910000000002</v>
      </c>
      <c r="AB1926">
        <v>23.964289999999998</v>
      </c>
    </row>
    <row r="1927" spans="2:28" x14ac:dyDescent="0.25">
      <c r="B1927">
        <v>1.14667928810481</v>
      </c>
      <c r="C1927">
        <v>-0.46329243977864498</v>
      </c>
      <c r="D1927" t="s">
        <v>6426</v>
      </c>
      <c r="E1927" t="s">
        <v>6427</v>
      </c>
      <c r="F1927" t="s">
        <v>6428</v>
      </c>
      <c r="G1927" t="s">
        <v>6429</v>
      </c>
      <c r="H1927" t="s">
        <v>7132</v>
      </c>
      <c r="I1927">
        <v>1</v>
      </c>
      <c r="J1927">
        <v>4</v>
      </c>
      <c r="K1927" t="s">
        <v>6425</v>
      </c>
      <c r="L1927">
        <v>8</v>
      </c>
      <c r="M1927">
        <v>8</v>
      </c>
      <c r="N1927">
        <v>8</v>
      </c>
      <c r="O1927">
        <v>20.5</v>
      </c>
      <c r="P1927">
        <v>20.5</v>
      </c>
      <c r="Q1927">
        <v>20.5</v>
      </c>
      <c r="R1927">
        <v>42.435000000000002</v>
      </c>
      <c r="S1927">
        <v>0</v>
      </c>
      <c r="T1927">
        <v>20.207999999999998</v>
      </c>
      <c r="U1927">
        <v>243620000</v>
      </c>
      <c r="V1927">
        <v>17</v>
      </c>
      <c r="W1927">
        <v>24.84628</v>
      </c>
      <c r="X1927">
        <v>24.904119999999999</v>
      </c>
      <c r="Y1927">
        <v>25.109529999999999</v>
      </c>
      <c r="Z1927">
        <v>25.204560000000001</v>
      </c>
      <c r="AA1927">
        <v>25.758089999999999</v>
      </c>
      <c r="AB1927">
        <v>25.28715</v>
      </c>
    </row>
    <row r="1928" spans="2:28" x14ac:dyDescent="0.25">
      <c r="B1928">
        <v>1.3955855597618101</v>
      </c>
      <c r="C1928">
        <v>-0.24559911092122599</v>
      </c>
      <c r="D1928" t="s">
        <v>6431</v>
      </c>
      <c r="E1928" t="s">
        <v>6431</v>
      </c>
      <c r="F1928" t="s">
        <v>408</v>
      </c>
      <c r="G1928" t="s">
        <v>6432</v>
      </c>
      <c r="H1928" t="s">
        <v>7132</v>
      </c>
      <c r="I1928">
        <v>1</v>
      </c>
      <c r="J1928">
        <v>4</v>
      </c>
      <c r="K1928" t="s">
        <v>6430</v>
      </c>
      <c r="L1928">
        <v>20</v>
      </c>
      <c r="M1928">
        <v>20</v>
      </c>
      <c r="N1928">
        <v>20</v>
      </c>
      <c r="O1928">
        <v>28.4</v>
      </c>
      <c r="P1928">
        <v>28.4</v>
      </c>
      <c r="Q1928">
        <v>28.4</v>
      </c>
      <c r="R1928">
        <v>107.06</v>
      </c>
      <c r="S1928">
        <v>0</v>
      </c>
      <c r="T1928">
        <v>87.731999999999999</v>
      </c>
      <c r="U1928">
        <v>1106700000</v>
      </c>
      <c r="V1928">
        <v>83</v>
      </c>
      <c r="W1928">
        <v>27.326460000000001</v>
      </c>
      <c r="X1928">
        <v>27.187159999999999</v>
      </c>
      <c r="Y1928">
        <v>27.373429999999999</v>
      </c>
      <c r="Z1928">
        <v>27.59385</v>
      </c>
      <c r="AA1928">
        <v>27.608509999999999</v>
      </c>
      <c r="AB1928">
        <v>27.421500000000002</v>
      </c>
    </row>
    <row r="1929" spans="2:28" x14ac:dyDescent="0.25">
      <c r="B1929">
        <v>0.57696509099842597</v>
      </c>
      <c r="C1929">
        <v>-0.75675773620605502</v>
      </c>
      <c r="D1929" t="s">
        <v>8033</v>
      </c>
      <c r="E1929" t="s">
        <v>8033</v>
      </c>
      <c r="F1929" t="s">
        <v>8034</v>
      </c>
      <c r="G1929" t="s">
        <v>8035</v>
      </c>
      <c r="H1929" t="s">
        <v>7132</v>
      </c>
      <c r="I1929">
        <v>1</v>
      </c>
      <c r="J1929">
        <v>4</v>
      </c>
      <c r="K1929" t="s">
        <v>8036</v>
      </c>
      <c r="L1929">
        <v>2</v>
      </c>
      <c r="M1929">
        <v>2</v>
      </c>
      <c r="N1929">
        <v>2</v>
      </c>
      <c r="O1929">
        <v>4.5999999999999996</v>
      </c>
      <c r="P1929">
        <v>4.5999999999999996</v>
      </c>
      <c r="Q1929">
        <v>4.5999999999999996</v>
      </c>
      <c r="R1929">
        <v>55.316000000000003</v>
      </c>
      <c r="S1929">
        <v>0</v>
      </c>
      <c r="T1929">
        <v>4.0933999999999999</v>
      </c>
      <c r="U1929">
        <v>34080000</v>
      </c>
      <c r="V1929">
        <v>3</v>
      </c>
      <c r="W1929">
        <v>21.42295</v>
      </c>
      <c r="X1929">
        <v>23.303149999999999</v>
      </c>
      <c r="Y1929">
        <v>22.857859999999999</v>
      </c>
      <c r="Z1929">
        <v>23.526240000000001</v>
      </c>
      <c r="AA1929">
        <v>23.284890000000001</v>
      </c>
      <c r="AB1929">
        <v>23.043099999999999</v>
      </c>
    </row>
    <row r="1930" spans="2:28" x14ac:dyDescent="0.25">
      <c r="B1930">
        <v>6.9328186882856704E-2</v>
      </c>
      <c r="C1930">
        <v>4.0017445882160302E-2</v>
      </c>
      <c r="D1930" t="s">
        <v>6433</v>
      </c>
      <c r="E1930" t="s">
        <v>6433</v>
      </c>
      <c r="F1930" t="s">
        <v>6434</v>
      </c>
      <c r="G1930" t="s">
        <v>6435</v>
      </c>
      <c r="H1930" t="s">
        <v>7132</v>
      </c>
      <c r="I1930">
        <v>1</v>
      </c>
      <c r="J1930">
        <v>4</v>
      </c>
      <c r="K1930" t="s">
        <v>2057</v>
      </c>
      <c r="L1930">
        <v>4</v>
      </c>
      <c r="M1930">
        <v>4</v>
      </c>
      <c r="N1930">
        <v>4</v>
      </c>
      <c r="O1930">
        <v>15.8</v>
      </c>
      <c r="P1930">
        <v>15.8</v>
      </c>
      <c r="Q1930">
        <v>15.8</v>
      </c>
      <c r="R1930">
        <v>43.213999999999999</v>
      </c>
      <c r="S1930">
        <v>0</v>
      </c>
      <c r="T1930">
        <v>14.314</v>
      </c>
      <c r="U1930">
        <v>256080000</v>
      </c>
      <c r="V1930">
        <v>14</v>
      </c>
      <c r="W1930">
        <v>25.20355</v>
      </c>
      <c r="X1930">
        <v>25.12998</v>
      </c>
      <c r="Y1930">
        <v>25.739360000000001</v>
      </c>
      <c r="Z1930">
        <v>25.336980000000001</v>
      </c>
      <c r="AA1930">
        <v>25.202059999999999</v>
      </c>
      <c r="AB1930">
        <v>25.413799999999998</v>
      </c>
    </row>
    <row r="1931" spans="2:28" x14ac:dyDescent="0.25">
      <c r="B1931">
        <v>3.6394456198472598E-2</v>
      </c>
      <c r="C1931">
        <v>0.137855529785156</v>
      </c>
      <c r="D1931" t="s">
        <v>6440</v>
      </c>
      <c r="E1931" t="s">
        <v>6440</v>
      </c>
      <c r="F1931" t="s">
        <v>6441</v>
      </c>
      <c r="G1931" t="s">
        <v>6442</v>
      </c>
      <c r="H1931" t="s">
        <v>7132</v>
      </c>
      <c r="I1931">
        <v>1</v>
      </c>
      <c r="J1931">
        <v>4</v>
      </c>
      <c r="K1931" t="s">
        <v>3154</v>
      </c>
      <c r="L1931">
        <v>9</v>
      </c>
      <c r="M1931">
        <v>9</v>
      </c>
      <c r="N1931">
        <v>9</v>
      </c>
      <c r="O1931">
        <v>15.2</v>
      </c>
      <c r="P1931">
        <v>15.2</v>
      </c>
      <c r="Q1931">
        <v>15.2</v>
      </c>
      <c r="R1931">
        <v>93.55</v>
      </c>
      <c r="S1931">
        <v>0</v>
      </c>
      <c r="T1931">
        <v>21.053999999999998</v>
      </c>
      <c r="U1931">
        <v>122080000</v>
      </c>
      <c r="V1931">
        <v>10</v>
      </c>
      <c r="W1931">
        <v>24.005469999999999</v>
      </c>
      <c r="X1931">
        <v>23.83981</v>
      </c>
      <c r="Y1931">
        <v>23.731380000000001</v>
      </c>
      <c r="Z1931">
        <v>21.166640000000001</v>
      </c>
      <c r="AA1931">
        <v>25.160540000000001</v>
      </c>
      <c r="AB1931">
        <v>24.835909999999998</v>
      </c>
    </row>
    <row r="1932" spans="2:28" x14ac:dyDescent="0.25">
      <c r="B1932">
        <v>2.0151799448167002E-2</v>
      </c>
      <c r="C1932">
        <v>-5.0926208496093802E-3</v>
      </c>
      <c r="D1932" t="s">
        <v>6443</v>
      </c>
      <c r="E1932" t="s">
        <v>6443</v>
      </c>
      <c r="F1932" t="s">
        <v>6444</v>
      </c>
      <c r="G1932" t="s">
        <v>6445</v>
      </c>
      <c r="H1932" t="s">
        <v>7132</v>
      </c>
      <c r="I1932">
        <v>1</v>
      </c>
      <c r="J1932">
        <v>4</v>
      </c>
      <c r="K1932" t="s">
        <v>4060</v>
      </c>
      <c r="L1932">
        <v>8</v>
      </c>
      <c r="M1932">
        <v>8</v>
      </c>
      <c r="N1932">
        <v>8</v>
      </c>
      <c r="O1932">
        <v>38.5</v>
      </c>
      <c r="P1932">
        <v>38.5</v>
      </c>
      <c r="Q1932">
        <v>38.5</v>
      </c>
      <c r="R1932">
        <v>25.826000000000001</v>
      </c>
      <c r="S1932">
        <v>0</v>
      </c>
      <c r="T1932">
        <v>20.009</v>
      </c>
      <c r="U1932">
        <v>310830000</v>
      </c>
      <c r="V1932">
        <v>34</v>
      </c>
      <c r="W1932">
        <v>25.58915</v>
      </c>
      <c r="X1932">
        <v>25.557009999999998</v>
      </c>
      <c r="Y1932">
        <v>25.452590000000001</v>
      </c>
      <c r="Z1932">
        <v>25.642600000000002</v>
      </c>
      <c r="AA1932">
        <v>25.396529999999998</v>
      </c>
      <c r="AB1932">
        <v>25.574909999999999</v>
      </c>
    </row>
    <row r="1933" spans="2:28" x14ac:dyDescent="0.25">
      <c r="B1933">
        <v>0.38200839692472799</v>
      </c>
      <c r="C1933">
        <v>-0.36010805765787901</v>
      </c>
      <c r="D1933" t="s">
        <v>6447</v>
      </c>
      <c r="E1933" t="s">
        <v>6447</v>
      </c>
      <c r="F1933" t="s">
        <v>6448</v>
      </c>
      <c r="G1933" t="s">
        <v>6449</v>
      </c>
      <c r="H1933" t="s">
        <v>7132</v>
      </c>
      <c r="I1933">
        <v>1</v>
      </c>
      <c r="J1933">
        <v>4</v>
      </c>
      <c r="K1933" t="s">
        <v>6446</v>
      </c>
      <c r="L1933">
        <v>3</v>
      </c>
      <c r="M1933">
        <v>3</v>
      </c>
      <c r="N1933">
        <v>3</v>
      </c>
      <c r="O1933">
        <v>15.6</v>
      </c>
      <c r="P1933">
        <v>15.6</v>
      </c>
      <c r="Q1933">
        <v>15.6</v>
      </c>
      <c r="R1933">
        <v>26.82</v>
      </c>
      <c r="S1933">
        <v>0</v>
      </c>
      <c r="T1933">
        <v>13.455</v>
      </c>
      <c r="U1933">
        <v>63830000</v>
      </c>
      <c r="V1933">
        <v>8</v>
      </c>
      <c r="W1933">
        <v>23.598210000000002</v>
      </c>
      <c r="X1933">
        <v>23.006160000000001</v>
      </c>
      <c r="Y1933">
        <v>23.50264</v>
      </c>
      <c r="Z1933">
        <v>24.386310000000002</v>
      </c>
      <c r="AA1933">
        <v>23.185420000000001</v>
      </c>
      <c r="AB1933">
        <v>23.615600000000001</v>
      </c>
    </row>
    <row r="1934" spans="2:28" x14ac:dyDescent="0.25">
      <c r="B1934">
        <v>8.6162696630581001E-2</v>
      </c>
      <c r="C1934">
        <v>-5.6744257609050698E-2</v>
      </c>
      <c r="D1934" t="s">
        <v>6451</v>
      </c>
      <c r="E1934" t="s">
        <v>6452</v>
      </c>
      <c r="F1934" t="s">
        <v>6453</v>
      </c>
      <c r="G1934" t="s">
        <v>6454</v>
      </c>
      <c r="H1934" t="s">
        <v>7132</v>
      </c>
      <c r="I1934">
        <v>1</v>
      </c>
      <c r="J1934">
        <v>4</v>
      </c>
      <c r="K1934" t="s">
        <v>6450</v>
      </c>
      <c r="L1934">
        <v>8</v>
      </c>
      <c r="M1934">
        <v>7</v>
      </c>
      <c r="N1934">
        <v>7</v>
      </c>
      <c r="O1934">
        <v>8.1</v>
      </c>
      <c r="P1934">
        <v>7.5</v>
      </c>
      <c r="Q1934">
        <v>7.5</v>
      </c>
      <c r="R1934">
        <v>120.62</v>
      </c>
      <c r="S1934">
        <v>0</v>
      </c>
      <c r="T1934">
        <v>14.1</v>
      </c>
      <c r="U1934">
        <v>151110000</v>
      </c>
      <c r="V1934">
        <v>12</v>
      </c>
      <c r="W1934">
        <v>24.72531</v>
      </c>
      <c r="X1934">
        <v>24.36299</v>
      </c>
      <c r="Y1934">
        <v>24.350770000000001</v>
      </c>
      <c r="Z1934">
        <v>24.55462</v>
      </c>
      <c r="AA1934">
        <v>24.871169999999999</v>
      </c>
      <c r="AB1934">
        <v>24.183520000000001</v>
      </c>
    </row>
    <row r="1935" spans="2:28" x14ac:dyDescent="0.25">
      <c r="B1935">
        <v>1.4722777231178401</v>
      </c>
      <c r="C1935">
        <v>-0.38753445943196502</v>
      </c>
      <c r="D1935" t="s">
        <v>6456</v>
      </c>
      <c r="E1935" t="s">
        <v>6456</v>
      </c>
      <c r="F1935" t="s">
        <v>6457</v>
      </c>
      <c r="G1935" t="s">
        <v>6458</v>
      </c>
      <c r="H1935" t="s">
        <v>7132</v>
      </c>
      <c r="I1935">
        <v>1</v>
      </c>
      <c r="J1935">
        <v>4</v>
      </c>
      <c r="K1935" t="s">
        <v>6455</v>
      </c>
      <c r="L1935">
        <v>4</v>
      </c>
      <c r="M1935">
        <v>4</v>
      </c>
      <c r="N1935">
        <v>2</v>
      </c>
      <c r="O1935">
        <v>16.5</v>
      </c>
      <c r="P1935">
        <v>16.5</v>
      </c>
      <c r="Q1935">
        <v>7.8</v>
      </c>
      <c r="R1935">
        <v>23.349</v>
      </c>
      <c r="S1935">
        <v>0</v>
      </c>
      <c r="T1935">
        <v>8.7414000000000005</v>
      </c>
      <c r="U1935">
        <v>323520000</v>
      </c>
      <c r="V1935">
        <v>19</v>
      </c>
      <c r="W1935">
        <v>25.537210000000002</v>
      </c>
      <c r="X1935">
        <v>25.314409999999999</v>
      </c>
      <c r="Y1935">
        <v>25.446100000000001</v>
      </c>
      <c r="Z1935">
        <v>25.90944</v>
      </c>
      <c r="AA1935">
        <v>25.93722</v>
      </c>
      <c r="AB1935">
        <v>25.613659999999999</v>
      </c>
    </row>
    <row r="1936" spans="2:28" x14ac:dyDescent="0.25">
      <c r="B1936">
        <v>0.56265382098969097</v>
      </c>
      <c r="C1936">
        <v>0.28839937845865998</v>
      </c>
      <c r="D1936" t="s">
        <v>6468</v>
      </c>
      <c r="E1936" t="s">
        <v>6468</v>
      </c>
      <c r="F1936" t="s">
        <v>6469</v>
      </c>
      <c r="G1936" t="s">
        <v>6470</v>
      </c>
      <c r="H1936" t="s">
        <v>7132</v>
      </c>
      <c r="I1936">
        <v>1</v>
      </c>
      <c r="J1936">
        <v>4</v>
      </c>
      <c r="K1936" t="s">
        <v>6467</v>
      </c>
      <c r="L1936">
        <v>4</v>
      </c>
      <c r="M1936">
        <v>4</v>
      </c>
      <c r="N1936">
        <v>4</v>
      </c>
      <c r="O1936">
        <v>35.700000000000003</v>
      </c>
      <c r="P1936">
        <v>35.700000000000003</v>
      </c>
      <c r="Q1936">
        <v>35.700000000000003</v>
      </c>
      <c r="R1936">
        <v>8.2037999999999993</v>
      </c>
      <c r="S1936">
        <v>0</v>
      </c>
      <c r="T1936">
        <v>20.789000000000001</v>
      </c>
      <c r="U1936">
        <v>897430000</v>
      </c>
      <c r="V1936">
        <v>35</v>
      </c>
      <c r="W1936">
        <v>27.463650000000001</v>
      </c>
      <c r="X1936">
        <v>27.013929999999998</v>
      </c>
      <c r="Y1936">
        <v>27.31484</v>
      </c>
      <c r="Z1936">
        <v>27.177409999999998</v>
      </c>
      <c r="AA1936">
        <v>26.605969999999999</v>
      </c>
      <c r="AB1936">
        <v>27.14385</v>
      </c>
    </row>
    <row r="1937" spans="2:28" x14ac:dyDescent="0.25">
      <c r="B1937">
        <v>0.91109444244366999</v>
      </c>
      <c r="C1937">
        <v>0.802380243937172</v>
      </c>
      <c r="D1937" t="s">
        <v>8037</v>
      </c>
      <c r="E1937" t="s">
        <v>8037</v>
      </c>
      <c r="F1937" t="s">
        <v>8038</v>
      </c>
      <c r="G1937" t="s">
        <v>8039</v>
      </c>
      <c r="H1937" t="s">
        <v>7132</v>
      </c>
      <c r="I1937">
        <v>1</v>
      </c>
      <c r="J1937">
        <v>4</v>
      </c>
      <c r="K1937" t="s">
        <v>3869</v>
      </c>
      <c r="L1937">
        <v>3</v>
      </c>
      <c r="M1937">
        <v>3</v>
      </c>
      <c r="N1937">
        <v>3</v>
      </c>
      <c r="O1937">
        <v>8.6999999999999993</v>
      </c>
      <c r="P1937">
        <v>8.6999999999999993</v>
      </c>
      <c r="Q1937">
        <v>8.6999999999999993</v>
      </c>
      <c r="R1937">
        <v>58.316000000000003</v>
      </c>
      <c r="S1937">
        <v>0</v>
      </c>
      <c r="T1937">
        <v>6.8838999999999997</v>
      </c>
      <c r="U1937">
        <v>69104000</v>
      </c>
      <c r="V1937">
        <v>7</v>
      </c>
      <c r="W1937">
        <v>23.613130000000002</v>
      </c>
      <c r="X1937">
        <v>23.7348</v>
      </c>
      <c r="Y1937">
        <v>23.996020000000001</v>
      </c>
      <c r="Z1937">
        <v>22.95288</v>
      </c>
      <c r="AA1937">
        <v>22.307659999999998</v>
      </c>
      <c r="AB1937">
        <v>23.676269999999999</v>
      </c>
    </row>
    <row r="1938" spans="2:28" x14ac:dyDescent="0.25">
      <c r="B1938">
        <v>0.32156199345445402</v>
      </c>
      <c r="C1938">
        <v>-0.31175104777018298</v>
      </c>
      <c r="D1938" t="s">
        <v>6475</v>
      </c>
      <c r="E1938" t="s">
        <v>6475</v>
      </c>
      <c r="F1938" t="s">
        <v>6476</v>
      </c>
      <c r="G1938" t="s">
        <v>6477</v>
      </c>
      <c r="H1938" t="s">
        <v>7132</v>
      </c>
      <c r="I1938">
        <v>1</v>
      </c>
      <c r="J1938">
        <v>4</v>
      </c>
      <c r="K1938" t="s">
        <v>6474</v>
      </c>
      <c r="L1938">
        <v>2</v>
      </c>
      <c r="M1938">
        <v>2</v>
      </c>
      <c r="N1938">
        <v>2</v>
      </c>
      <c r="O1938">
        <v>15.7</v>
      </c>
      <c r="P1938">
        <v>15.7</v>
      </c>
      <c r="Q1938">
        <v>15.7</v>
      </c>
      <c r="R1938">
        <v>15.032</v>
      </c>
      <c r="S1938">
        <v>0</v>
      </c>
      <c r="T1938">
        <v>3.3331</v>
      </c>
      <c r="U1938">
        <v>78060000</v>
      </c>
      <c r="V1938">
        <v>8</v>
      </c>
      <c r="W1938">
        <v>24.031120000000001</v>
      </c>
      <c r="X1938">
        <v>23.787759999999999</v>
      </c>
      <c r="Y1938">
        <v>23.159420000000001</v>
      </c>
      <c r="Z1938">
        <v>23.602519999999998</v>
      </c>
      <c r="AA1938">
        <v>24.568090000000002</v>
      </c>
      <c r="AB1938">
        <v>23.742940000000001</v>
      </c>
    </row>
    <row r="1939" spans="2:28" x14ac:dyDescent="0.25">
      <c r="B1939">
        <v>0.801987356213122</v>
      </c>
      <c r="C1939">
        <v>1.196959177653</v>
      </c>
      <c r="D1939" t="s">
        <v>6489</v>
      </c>
      <c r="E1939" t="s">
        <v>6489</v>
      </c>
      <c r="F1939" t="s">
        <v>6490</v>
      </c>
      <c r="G1939" t="s">
        <v>6491</v>
      </c>
      <c r="H1939" t="s">
        <v>7132</v>
      </c>
      <c r="I1939">
        <v>1</v>
      </c>
      <c r="J1939">
        <v>4</v>
      </c>
      <c r="K1939" t="s">
        <v>6488</v>
      </c>
      <c r="L1939">
        <v>6</v>
      </c>
      <c r="M1939">
        <v>6</v>
      </c>
      <c r="N1939">
        <v>6</v>
      </c>
      <c r="O1939">
        <v>20.5</v>
      </c>
      <c r="P1939">
        <v>20.5</v>
      </c>
      <c r="Q1939">
        <v>20.5</v>
      </c>
      <c r="R1939">
        <v>40.854999999999997</v>
      </c>
      <c r="S1939">
        <v>0</v>
      </c>
      <c r="T1939">
        <v>25.016999999999999</v>
      </c>
      <c r="U1939">
        <v>238500000</v>
      </c>
      <c r="V1939">
        <v>9</v>
      </c>
      <c r="W1939">
        <v>25.412739999999999</v>
      </c>
      <c r="X1939">
        <v>25.24314</v>
      </c>
      <c r="Y1939">
        <v>25.600200000000001</v>
      </c>
      <c r="Z1939">
        <v>24.906600000000001</v>
      </c>
      <c r="AA1939">
        <v>24.90118</v>
      </c>
      <c r="AB1939">
        <v>22.857420000000001</v>
      </c>
    </row>
    <row r="1940" spans="2:28" x14ac:dyDescent="0.25">
      <c r="B1940">
        <v>0.64273014731335898</v>
      </c>
      <c r="C1940">
        <v>-0.36307716369628901</v>
      </c>
      <c r="D1940" t="s">
        <v>6493</v>
      </c>
      <c r="E1940" t="s">
        <v>6493</v>
      </c>
      <c r="F1940" t="s">
        <v>6494</v>
      </c>
      <c r="G1940" t="s">
        <v>6495</v>
      </c>
      <c r="H1940" t="s">
        <v>7132</v>
      </c>
      <c r="I1940">
        <v>1</v>
      </c>
      <c r="J1940">
        <v>4</v>
      </c>
      <c r="K1940" t="s">
        <v>6492</v>
      </c>
      <c r="L1940">
        <v>11</v>
      </c>
      <c r="M1940">
        <v>11</v>
      </c>
      <c r="N1940">
        <v>11</v>
      </c>
      <c r="O1940">
        <v>33.6</v>
      </c>
      <c r="P1940">
        <v>33.6</v>
      </c>
      <c r="Q1940">
        <v>33.6</v>
      </c>
      <c r="R1940">
        <v>43.292000000000002</v>
      </c>
      <c r="S1940">
        <v>0</v>
      </c>
      <c r="T1940">
        <v>41.966000000000001</v>
      </c>
      <c r="U1940">
        <v>770470000</v>
      </c>
      <c r="V1940">
        <v>56</v>
      </c>
      <c r="W1940">
        <v>26.703720000000001</v>
      </c>
      <c r="X1940">
        <v>26.441659999999999</v>
      </c>
      <c r="Y1940">
        <v>26.78407</v>
      </c>
      <c r="Z1940">
        <v>27.46443</v>
      </c>
      <c r="AA1940">
        <v>26.702259999999999</v>
      </c>
      <c r="AB1940">
        <v>26.851980000000001</v>
      </c>
    </row>
    <row r="1941" spans="2:28" x14ac:dyDescent="0.25">
      <c r="B1941">
        <v>0.96325338450717102</v>
      </c>
      <c r="C1941">
        <v>-0.20755513509114501</v>
      </c>
      <c r="D1941" t="s">
        <v>6497</v>
      </c>
      <c r="E1941" t="s">
        <v>6497</v>
      </c>
      <c r="F1941" t="s">
        <v>6498</v>
      </c>
      <c r="G1941" t="s">
        <v>6499</v>
      </c>
      <c r="H1941" t="s">
        <v>7132</v>
      </c>
      <c r="I1941">
        <v>1</v>
      </c>
      <c r="J1941">
        <v>4</v>
      </c>
      <c r="K1941" t="s">
        <v>6496</v>
      </c>
      <c r="L1941">
        <v>4</v>
      </c>
      <c r="M1941">
        <v>4</v>
      </c>
      <c r="N1941">
        <v>4</v>
      </c>
      <c r="O1941">
        <v>22.4</v>
      </c>
      <c r="P1941">
        <v>22.4</v>
      </c>
      <c r="Q1941">
        <v>22.4</v>
      </c>
      <c r="R1941">
        <v>21.533000000000001</v>
      </c>
      <c r="S1941">
        <v>0</v>
      </c>
      <c r="T1941">
        <v>20.346</v>
      </c>
      <c r="U1941">
        <v>878690000</v>
      </c>
      <c r="V1941">
        <v>67</v>
      </c>
      <c r="W1941">
        <v>26.932469999999999</v>
      </c>
      <c r="X1941">
        <v>26.973230000000001</v>
      </c>
      <c r="Y1941">
        <v>27.042809999999999</v>
      </c>
      <c r="Z1941">
        <v>27.013500000000001</v>
      </c>
      <c r="AA1941">
        <v>27.341809999999999</v>
      </c>
      <c r="AB1941">
        <v>27.215859999999999</v>
      </c>
    </row>
    <row r="1942" spans="2:28" x14ac:dyDescent="0.25">
      <c r="B1942">
        <v>0.31200672716401001</v>
      </c>
      <c r="C1942">
        <v>-0.75498453776041397</v>
      </c>
      <c r="D1942" t="s">
        <v>6500</v>
      </c>
      <c r="E1942" t="s">
        <v>6501</v>
      </c>
      <c r="F1942" t="s">
        <v>6502</v>
      </c>
      <c r="G1942" t="s">
        <v>6503</v>
      </c>
      <c r="H1942" t="s">
        <v>7132</v>
      </c>
      <c r="I1942">
        <v>1</v>
      </c>
      <c r="J1942">
        <v>4</v>
      </c>
      <c r="K1942" t="s">
        <v>4524</v>
      </c>
      <c r="L1942">
        <v>7</v>
      </c>
      <c r="M1942">
        <v>7</v>
      </c>
      <c r="N1942">
        <v>7</v>
      </c>
      <c r="O1942">
        <v>35.700000000000003</v>
      </c>
      <c r="P1942">
        <v>35.700000000000003</v>
      </c>
      <c r="Q1942">
        <v>35.700000000000003</v>
      </c>
      <c r="R1942">
        <v>26.151</v>
      </c>
      <c r="S1942">
        <v>0</v>
      </c>
      <c r="T1942">
        <v>25.637</v>
      </c>
      <c r="U1942">
        <v>259360000</v>
      </c>
      <c r="V1942">
        <v>14</v>
      </c>
      <c r="W1942">
        <v>25.444710000000001</v>
      </c>
      <c r="X1942">
        <v>25.565760000000001</v>
      </c>
      <c r="Y1942">
        <v>22.564360000000001</v>
      </c>
      <c r="Z1942">
        <v>25.03792</v>
      </c>
      <c r="AA1942">
        <v>25.414709999999999</v>
      </c>
      <c r="AB1942">
        <v>25.387160000000002</v>
      </c>
    </row>
    <row r="1943" spans="2:28" x14ac:dyDescent="0.25">
      <c r="B1943">
        <v>1.56123937189472</v>
      </c>
      <c r="C1943">
        <v>-0.46316655476887902</v>
      </c>
      <c r="D1943" t="s">
        <v>6505</v>
      </c>
      <c r="E1943" t="s">
        <v>6506</v>
      </c>
      <c r="F1943" t="s">
        <v>6507</v>
      </c>
      <c r="G1943" t="s">
        <v>6508</v>
      </c>
      <c r="H1943" t="s">
        <v>7132</v>
      </c>
      <c r="I1943">
        <v>1</v>
      </c>
      <c r="J1943">
        <v>4</v>
      </c>
      <c r="K1943" t="s">
        <v>6504</v>
      </c>
      <c r="L1943">
        <v>35</v>
      </c>
      <c r="M1943">
        <v>35</v>
      </c>
      <c r="N1943">
        <v>35</v>
      </c>
      <c r="O1943">
        <v>26.9</v>
      </c>
      <c r="P1943">
        <v>26.9</v>
      </c>
      <c r="Q1943">
        <v>26.9</v>
      </c>
      <c r="R1943">
        <v>188.74</v>
      </c>
      <c r="S1943">
        <v>0</v>
      </c>
      <c r="T1943">
        <v>159.28</v>
      </c>
      <c r="U1943">
        <v>1439100000</v>
      </c>
      <c r="V1943">
        <v>86</v>
      </c>
      <c r="W1943">
        <v>27.47212</v>
      </c>
      <c r="X1943">
        <v>27.389690000000002</v>
      </c>
      <c r="Y1943">
        <v>27.648489999999999</v>
      </c>
      <c r="Z1943">
        <v>27.768190000000001</v>
      </c>
      <c r="AA1943">
        <v>28.16019</v>
      </c>
      <c r="AB1943">
        <v>27.971419999999998</v>
      </c>
    </row>
    <row r="1944" spans="2:28" x14ac:dyDescent="0.25">
      <c r="B1944">
        <v>1.3549033937956201</v>
      </c>
      <c r="C1944">
        <v>0.40505282084147298</v>
      </c>
      <c r="D1944" t="s">
        <v>6509</v>
      </c>
      <c r="E1944" t="s">
        <v>6509</v>
      </c>
      <c r="F1944" t="s">
        <v>6510</v>
      </c>
      <c r="G1944" t="s">
        <v>6511</v>
      </c>
      <c r="H1944" t="s">
        <v>7132</v>
      </c>
      <c r="I1944">
        <v>1</v>
      </c>
      <c r="J1944">
        <v>4</v>
      </c>
      <c r="K1944" t="s">
        <v>4450</v>
      </c>
      <c r="L1944">
        <v>9</v>
      </c>
      <c r="M1944">
        <v>9</v>
      </c>
      <c r="N1944">
        <v>9</v>
      </c>
      <c r="O1944">
        <v>29.8</v>
      </c>
      <c r="P1944">
        <v>29.8</v>
      </c>
      <c r="Q1944">
        <v>29.8</v>
      </c>
      <c r="R1944">
        <v>38.548999999999999</v>
      </c>
      <c r="S1944">
        <v>0</v>
      </c>
      <c r="T1944">
        <v>12.468</v>
      </c>
      <c r="U1944">
        <v>309290000</v>
      </c>
      <c r="V1944">
        <v>24</v>
      </c>
      <c r="W1944">
        <v>25.6006</v>
      </c>
      <c r="X1944">
        <v>25.788979999999999</v>
      </c>
      <c r="Y1944">
        <v>26.010860000000001</v>
      </c>
      <c r="Z1944">
        <v>25.375509999999998</v>
      </c>
      <c r="AA1944">
        <v>25.53181</v>
      </c>
      <c r="AB1944">
        <v>25.27796</v>
      </c>
    </row>
    <row r="1945" spans="2:28" x14ac:dyDescent="0.25">
      <c r="B1945">
        <v>0.90575054389502896</v>
      </c>
      <c r="C1945">
        <v>0.25796254475911701</v>
      </c>
      <c r="D1945" t="s">
        <v>6512</v>
      </c>
      <c r="E1945" t="s">
        <v>6512</v>
      </c>
      <c r="F1945" t="s">
        <v>6513</v>
      </c>
      <c r="G1945" t="s">
        <v>6514</v>
      </c>
      <c r="H1945" t="s">
        <v>7132</v>
      </c>
      <c r="I1945">
        <v>1</v>
      </c>
      <c r="J1945">
        <v>4</v>
      </c>
      <c r="K1945" t="s">
        <v>2748</v>
      </c>
      <c r="L1945">
        <v>6</v>
      </c>
      <c r="M1945">
        <v>6</v>
      </c>
      <c r="N1945">
        <v>6</v>
      </c>
      <c r="O1945">
        <v>45.4</v>
      </c>
      <c r="P1945">
        <v>45.4</v>
      </c>
      <c r="Q1945">
        <v>45.4</v>
      </c>
      <c r="R1945">
        <v>20.733000000000001</v>
      </c>
      <c r="S1945">
        <v>0</v>
      </c>
      <c r="T1945">
        <v>39.07</v>
      </c>
      <c r="U1945">
        <v>410090000</v>
      </c>
      <c r="V1945">
        <v>23</v>
      </c>
      <c r="W1945">
        <v>25.89301</v>
      </c>
      <c r="X1945">
        <v>26.227509999999999</v>
      </c>
      <c r="Y1945">
        <v>26.20777</v>
      </c>
      <c r="Z1945">
        <v>25.703299999999999</v>
      </c>
      <c r="AA1945">
        <v>25.889530000000001</v>
      </c>
      <c r="AB1945">
        <v>25.961569999999998</v>
      </c>
    </row>
    <row r="1946" spans="2:28" x14ac:dyDescent="0.25">
      <c r="B1946">
        <v>0.86828099050053897</v>
      </c>
      <c r="C1946">
        <v>-0.39272880554199202</v>
      </c>
      <c r="D1946" t="s">
        <v>6516</v>
      </c>
      <c r="E1946" t="s">
        <v>6516</v>
      </c>
      <c r="F1946" t="s">
        <v>6517</v>
      </c>
      <c r="G1946" t="s">
        <v>6518</v>
      </c>
      <c r="H1946" t="s">
        <v>7132</v>
      </c>
      <c r="I1946">
        <v>1</v>
      </c>
      <c r="J1946">
        <v>4</v>
      </c>
      <c r="K1946" t="s">
        <v>6515</v>
      </c>
      <c r="L1946">
        <v>10</v>
      </c>
      <c r="M1946">
        <v>10</v>
      </c>
      <c r="N1946">
        <v>10</v>
      </c>
      <c r="O1946">
        <v>12.6</v>
      </c>
      <c r="P1946">
        <v>12.6</v>
      </c>
      <c r="Q1946">
        <v>12.6</v>
      </c>
      <c r="R1946">
        <v>111.18</v>
      </c>
      <c r="S1946">
        <v>0</v>
      </c>
      <c r="T1946">
        <v>29.966999999999999</v>
      </c>
      <c r="U1946">
        <v>434440000</v>
      </c>
      <c r="V1946">
        <v>29</v>
      </c>
      <c r="W1946">
        <v>25.67409</v>
      </c>
      <c r="X1946">
        <v>25.792110000000001</v>
      </c>
      <c r="Y1946">
        <v>26.037710000000001</v>
      </c>
      <c r="Z1946">
        <v>25.86646</v>
      </c>
      <c r="AA1946">
        <v>26.435490000000001</v>
      </c>
      <c r="AB1946">
        <v>26.380140000000001</v>
      </c>
    </row>
    <row r="1947" spans="2:28" x14ac:dyDescent="0.25">
      <c r="B1947">
        <v>0.34703694152865799</v>
      </c>
      <c r="C1947">
        <v>5.5561065673828097E-2</v>
      </c>
      <c r="D1947" t="s">
        <v>6520</v>
      </c>
      <c r="E1947" t="s">
        <v>6520</v>
      </c>
      <c r="F1947" t="s">
        <v>6521</v>
      </c>
      <c r="G1947" t="s">
        <v>6522</v>
      </c>
      <c r="H1947" t="s">
        <v>7132</v>
      </c>
      <c r="I1947">
        <v>1</v>
      </c>
      <c r="J1947">
        <v>4</v>
      </c>
      <c r="K1947" t="s">
        <v>6519</v>
      </c>
      <c r="L1947">
        <v>33</v>
      </c>
      <c r="M1947">
        <v>33</v>
      </c>
      <c r="N1947">
        <v>33</v>
      </c>
      <c r="O1947">
        <v>57.1</v>
      </c>
      <c r="P1947">
        <v>57.1</v>
      </c>
      <c r="Q1947">
        <v>57.1</v>
      </c>
      <c r="R1947">
        <v>76.430999999999997</v>
      </c>
      <c r="S1947">
        <v>0</v>
      </c>
      <c r="T1947">
        <v>323.31</v>
      </c>
      <c r="U1947">
        <v>34490000000</v>
      </c>
      <c r="V1947">
        <v>448</v>
      </c>
      <c r="W1947">
        <v>32.291730000000001</v>
      </c>
      <c r="X1947">
        <v>32.401899999999998</v>
      </c>
      <c r="Y1947">
        <v>32.499380000000002</v>
      </c>
      <c r="Z1947">
        <v>32.398969999999998</v>
      </c>
      <c r="AA1947">
        <v>32.315809999999999</v>
      </c>
      <c r="AB1947">
        <v>32.311540000000001</v>
      </c>
    </row>
    <row r="1948" spans="2:28" x14ac:dyDescent="0.25">
      <c r="B1948">
        <v>0.77716228530603004</v>
      </c>
      <c r="C1948">
        <v>-0.302010854085285</v>
      </c>
      <c r="D1948" t="s">
        <v>6524</v>
      </c>
      <c r="E1948" t="s">
        <v>6524</v>
      </c>
      <c r="F1948" t="s">
        <v>6525</v>
      </c>
      <c r="G1948" t="s">
        <v>6526</v>
      </c>
      <c r="H1948" t="s">
        <v>7132</v>
      </c>
      <c r="I1948">
        <v>1</v>
      </c>
      <c r="J1948">
        <v>4</v>
      </c>
      <c r="K1948" t="s">
        <v>6523</v>
      </c>
      <c r="L1948">
        <v>2</v>
      </c>
      <c r="M1948">
        <v>2</v>
      </c>
      <c r="N1948">
        <v>2</v>
      </c>
      <c r="O1948">
        <v>4.9000000000000004</v>
      </c>
      <c r="P1948">
        <v>4.9000000000000004</v>
      </c>
      <c r="Q1948">
        <v>4.9000000000000004</v>
      </c>
      <c r="R1948">
        <v>42.06</v>
      </c>
      <c r="S1948">
        <v>0</v>
      </c>
      <c r="T1948">
        <v>26.472999999999999</v>
      </c>
      <c r="U1948">
        <v>168860000</v>
      </c>
      <c r="V1948">
        <v>7</v>
      </c>
      <c r="W1948">
        <v>24.482410000000002</v>
      </c>
      <c r="X1948">
        <v>24.30236</v>
      </c>
      <c r="Y1948">
        <v>24.858899999999998</v>
      </c>
      <c r="Z1948">
        <v>24.99408</v>
      </c>
      <c r="AA1948">
        <v>24.775549999999999</v>
      </c>
      <c r="AB1948">
        <v>24.780069999999998</v>
      </c>
    </row>
    <row r="1949" spans="2:28" x14ac:dyDescent="0.25">
      <c r="B1949">
        <v>1.26572796225655</v>
      </c>
      <c r="C1949">
        <v>0.49211947123209798</v>
      </c>
      <c r="D1949" t="s">
        <v>8040</v>
      </c>
      <c r="E1949" t="s">
        <v>8041</v>
      </c>
      <c r="F1949" t="s">
        <v>8042</v>
      </c>
      <c r="G1949" t="s">
        <v>8043</v>
      </c>
      <c r="H1949" t="s">
        <v>7132</v>
      </c>
      <c r="I1949">
        <v>1</v>
      </c>
      <c r="J1949">
        <v>4</v>
      </c>
      <c r="K1949" t="s">
        <v>8044</v>
      </c>
      <c r="L1949">
        <v>4</v>
      </c>
      <c r="M1949">
        <v>4</v>
      </c>
      <c r="N1949">
        <v>4</v>
      </c>
      <c r="O1949">
        <v>7.6</v>
      </c>
      <c r="P1949">
        <v>7.6</v>
      </c>
      <c r="Q1949">
        <v>7.6</v>
      </c>
      <c r="R1949">
        <v>62.63</v>
      </c>
      <c r="S1949">
        <v>0</v>
      </c>
      <c r="T1949">
        <v>7.9805000000000001</v>
      </c>
      <c r="U1949">
        <v>57742000</v>
      </c>
      <c r="V1949">
        <v>7</v>
      </c>
      <c r="W1949">
        <v>23.96067</v>
      </c>
      <c r="X1949">
        <v>23.813040000000001</v>
      </c>
      <c r="Y1949">
        <v>23.927510000000002</v>
      </c>
      <c r="Z1949">
        <v>23.336760000000002</v>
      </c>
      <c r="AA1949">
        <v>23.144030000000001</v>
      </c>
      <c r="AB1949">
        <v>23.744070000000001</v>
      </c>
    </row>
    <row r="1950" spans="2:28" x14ac:dyDescent="0.25">
      <c r="B1950">
        <v>0.92695694225242997</v>
      </c>
      <c r="C1950">
        <v>0.30355262756347701</v>
      </c>
      <c r="D1950" t="s">
        <v>6527</v>
      </c>
      <c r="E1950" t="s">
        <v>6527</v>
      </c>
      <c r="F1950" t="s">
        <v>6528</v>
      </c>
      <c r="G1950" t="s">
        <v>6529</v>
      </c>
      <c r="H1950" t="s">
        <v>7132</v>
      </c>
      <c r="I1950">
        <v>1</v>
      </c>
      <c r="J1950">
        <v>4</v>
      </c>
      <c r="K1950" t="s">
        <v>2768</v>
      </c>
      <c r="L1950">
        <v>7</v>
      </c>
      <c r="M1950">
        <v>7</v>
      </c>
      <c r="N1950">
        <v>7</v>
      </c>
      <c r="O1950">
        <v>18.8</v>
      </c>
      <c r="P1950">
        <v>18.8</v>
      </c>
      <c r="Q1950">
        <v>18.8</v>
      </c>
      <c r="R1950">
        <v>53.514000000000003</v>
      </c>
      <c r="S1950">
        <v>0</v>
      </c>
      <c r="T1950">
        <v>14.394</v>
      </c>
      <c r="U1950">
        <v>232910000</v>
      </c>
      <c r="V1950">
        <v>20</v>
      </c>
      <c r="W1950">
        <v>25.494910000000001</v>
      </c>
      <c r="X1950">
        <v>25.39676</v>
      </c>
      <c r="Y1950">
        <v>25.168559999999999</v>
      </c>
      <c r="Z1950">
        <v>24.858989999999999</v>
      </c>
      <c r="AA1950">
        <v>25.26735</v>
      </c>
      <c r="AB1950">
        <v>25.023230000000002</v>
      </c>
    </row>
    <row r="1951" spans="2:28" x14ac:dyDescent="0.25">
      <c r="B1951">
        <v>0.31079810690866799</v>
      </c>
      <c r="C1951">
        <v>1.07802963256836</v>
      </c>
      <c r="D1951" t="s">
        <v>6531</v>
      </c>
      <c r="E1951" t="s">
        <v>6531</v>
      </c>
      <c r="F1951" t="s">
        <v>6532</v>
      </c>
      <c r="G1951" t="s">
        <v>6533</v>
      </c>
      <c r="H1951" t="s">
        <v>7132</v>
      </c>
      <c r="I1951">
        <v>1</v>
      </c>
      <c r="J1951">
        <v>4</v>
      </c>
      <c r="K1951" t="s">
        <v>6530</v>
      </c>
      <c r="L1951">
        <v>2</v>
      </c>
      <c r="M1951">
        <v>2</v>
      </c>
      <c r="N1951">
        <v>2</v>
      </c>
      <c r="O1951">
        <v>28.4</v>
      </c>
      <c r="P1951">
        <v>28.4</v>
      </c>
      <c r="Q1951">
        <v>28.4</v>
      </c>
      <c r="R1951">
        <v>10.425000000000001</v>
      </c>
      <c r="S1951">
        <v>0</v>
      </c>
      <c r="T1951">
        <v>44.994</v>
      </c>
      <c r="U1951">
        <v>380250000</v>
      </c>
      <c r="V1951">
        <v>14</v>
      </c>
      <c r="W1951">
        <v>25.857119999999998</v>
      </c>
      <c r="X1951">
        <v>25.476430000000001</v>
      </c>
      <c r="Y1951">
        <v>26.36983</v>
      </c>
      <c r="Z1951">
        <v>26.244289999999999</v>
      </c>
      <c r="AA1951">
        <v>22.039000000000001</v>
      </c>
      <c r="AB1951">
        <v>26.18599</v>
      </c>
    </row>
    <row r="1952" spans="2:28" x14ac:dyDescent="0.25">
      <c r="B1952">
        <v>0.24039452721048499</v>
      </c>
      <c r="C1952">
        <v>-5.6810379028320299E-2</v>
      </c>
      <c r="D1952" t="s">
        <v>6538</v>
      </c>
      <c r="E1952" t="s">
        <v>6538</v>
      </c>
      <c r="F1952" t="s">
        <v>6539</v>
      </c>
      <c r="G1952" t="s">
        <v>6540</v>
      </c>
      <c r="H1952" t="s">
        <v>7132</v>
      </c>
      <c r="I1952">
        <v>1</v>
      </c>
      <c r="J1952">
        <v>4</v>
      </c>
      <c r="K1952" t="s">
        <v>6537</v>
      </c>
      <c r="L1952">
        <v>25</v>
      </c>
      <c r="M1952">
        <v>25</v>
      </c>
      <c r="N1952">
        <v>25</v>
      </c>
      <c r="O1952">
        <v>62</v>
      </c>
      <c r="P1952">
        <v>62</v>
      </c>
      <c r="Q1952">
        <v>62</v>
      </c>
      <c r="R1952">
        <v>61.859000000000002</v>
      </c>
      <c r="S1952">
        <v>0</v>
      </c>
      <c r="T1952">
        <v>127.84</v>
      </c>
      <c r="U1952">
        <v>3123900000</v>
      </c>
      <c r="V1952">
        <v>167</v>
      </c>
      <c r="W1952">
        <v>28.807130000000001</v>
      </c>
      <c r="X1952">
        <v>29.030919999999998</v>
      </c>
      <c r="Y1952">
        <v>28.840199999999999</v>
      </c>
      <c r="Z1952">
        <v>28.844609999999999</v>
      </c>
      <c r="AA1952">
        <v>28.945620000000002</v>
      </c>
      <c r="AB1952">
        <v>29.058450000000001</v>
      </c>
    </row>
    <row r="1953" spans="2:28" x14ac:dyDescent="0.25">
      <c r="B1953">
        <v>0.66722741211329994</v>
      </c>
      <c r="C1953">
        <v>0.227156321207683</v>
      </c>
      <c r="D1953" t="s">
        <v>6549</v>
      </c>
      <c r="E1953" t="s">
        <v>6549</v>
      </c>
      <c r="F1953" t="s">
        <v>6550</v>
      </c>
      <c r="G1953" t="s">
        <v>6551</v>
      </c>
      <c r="H1953" t="s">
        <v>7132</v>
      </c>
      <c r="I1953">
        <v>1</v>
      </c>
      <c r="J1953">
        <v>4</v>
      </c>
      <c r="K1953" t="s">
        <v>6548</v>
      </c>
      <c r="L1953">
        <v>5</v>
      </c>
      <c r="M1953">
        <v>5</v>
      </c>
      <c r="N1953">
        <v>5</v>
      </c>
      <c r="O1953">
        <v>25.3</v>
      </c>
      <c r="P1953">
        <v>25.3</v>
      </c>
      <c r="Q1953">
        <v>25.3</v>
      </c>
      <c r="R1953">
        <v>20.524000000000001</v>
      </c>
      <c r="S1953">
        <v>0</v>
      </c>
      <c r="T1953">
        <v>19.617999999999999</v>
      </c>
      <c r="U1953">
        <v>921510000</v>
      </c>
      <c r="V1953">
        <v>16</v>
      </c>
      <c r="W1953">
        <v>27.47297</v>
      </c>
      <c r="X1953">
        <v>27.23151</v>
      </c>
      <c r="Y1953">
        <v>27.087700000000002</v>
      </c>
      <c r="Z1953">
        <v>27.159230000000001</v>
      </c>
      <c r="AA1953">
        <v>27.125340000000001</v>
      </c>
      <c r="AB1953">
        <v>26.826139999999999</v>
      </c>
    </row>
    <row r="1954" spans="2:28" x14ac:dyDescent="0.25">
      <c r="B1954">
        <v>2.6426417248448399</v>
      </c>
      <c r="C1954">
        <v>-0.303726196289063</v>
      </c>
      <c r="D1954" t="s">
        <v>6553</v>
      </c>
      <c r="E1954" t="s">
        <v>6553</v>
      </c>
      <c r="F1954" t="s">
        <v>6554</v>
      </c>
      <c r="G1954" t="s">
        <v>6555</v>
      </c>
      <c r="H1954" t="s">
        <v>7132</v>
      </c>
      <c r="I1954">
        <v>1</v>
      </c>
      <c r="J1954">
        <v>4</v>
      </c>
      <c r="K1954" t="s">
        <v>6552</v>
      </c>
      <c r="L1954">
        <v>14</v>
      </c>
      <c r="M1954">
        <v>14</v>
      </c>
      <c r="N1954">
        <v>14</v>
      </c>
      <c r="O1954">
        <v>39.6</v>
      </c>
      <c r="P1954">
        <v>39.6</v>
      </c>
      <c r="Q1954">
        <v>39.6</v>
      </c>
      <c r="R1954">
        <v>56.000999999999998</v>
      </c>
      <c r="S1954">
        <v>0</v>
      </c>
      <c r="T1954">
        <v>75.858999999999995</v>
      </c>
      <c r="U1954">
        <v>878640000</v>
      </c>
      <c r="V1954">
        <v>63</v>
      </c>
      <c r="W1954">
        <v>26.966529999999999</v>
      </c>
      <c r="X1954">
        <v>26.92773</v>
      </c>
      <c r="Y1954">
        <v>26.887969999999999</v>
      </c>
      <c r="Z1954">
        <v>27.20909</v>
      </c>
      <c r="AA1954">
        <v>27.304259999999999</v>
      </c>
      <c r="AB1954">
        <v>27.180070000000001</v>
      </c>
    </row>
    <row r="1955" spans="2:28" x14ac:dyDescent="0.25">
      <c r="B1955">
        <v>0.406869879917099</v>
      </c>
      <c r="C1955">
        <v>-0.28923543294270698</v>
      </c>
      <c r="D1955" t="s">
        <v>6557</v>
      </c>
      <c r="E1955" t="s">
        <v>6557</v>
      </c>
      <c r="F1955" t="s">
        <v>6558</v>
      </c>
      <c r="G1955" t="s">
        <v>6559</v>
      </c>
      <c r="H1955" t="s">
        <v>7132</v>
      </c>
      <c r="I1955">
        <v>1</v>
      </c>
      <c r="J1955">
        <v>4</v>
      </c>
      <c r="K1955" t="s">
        <v>6556</v>
      </c>
      <c r="L1955">
        <v>7</v>
      </c>
      <c r="M1955">
        <v>7</v>
      </c>
      <c r="N1955">
        <v>7</v>
      </c>
      <c r="O1955">
        <v>25.9</v>
      </c>
      <c r="P1955">
        <v>25.9</v>
      </c>
      <c r="Q1955">
        <v>25.9</v>
      </c>
      <c r="R1955">
        <v>44.901000000000003</v>
      </c>
      <c r="S1955">
        <v>0</v>
      </c>
      <c r="T1955">
        <v>17.606000000000002</v>
      </c>
      <c r="U1955">
        <v>381040000</v>
      </c>
      <c r="V1955">
        <v>22</v>
      </c>
      <c r="W1955">
        <v>25.882919999999999</v>
      </c>
      <c r="X1955">
        <v>25.200749999999999</v>
      </c>
      <c r="Y1955">
        <v>26.080970000000001</v>
      </c>
      <c r="Z1955">
        <v>26.248290000000001</v>
      </c>
      <c r="AA1955">
        <v>26.02373</v>
      </c>
      <c r="AB1955">
        <v>25.76033</v>
      </c>
    </row>
    <row r="1956" spans="2:28" x14ac:dyDescent="0.25">
      <c r="B1956">
        <v>0.30042534194445902</v>
      </c>
      <c r="C1956">
        <v>-0.70343716939290601</v>
      </c>
      <c r="D1956" t="s">
        <v>8045</v>
      </c>
      <c r="E1956" t="s">
        <v>8045</v>
      </c>
      <c r="F1956" t="s">
        <v>8046</v>
      </c>
      <c r="G1956" t="s">
        <v>8047</v>
      </c>
      <c r="H1956" t="s">
        <v>7132</v>
      </c>
      <c r="I1956">
        <v>1</v>
      </c>
      <c r="J1956">
        <v>4</v>
      </c>
      <c r="K1956" t="s">
        <v>6086</v>
      </c>
      <c r="L1956">
        <v>3</v>
      </c>
      <c r="M1956">
        <v>2</v>
      </c>
      <c r="N1956">
        <v>2</v>
      </c>
      <c r="O1956">
        <v>20.3</v>
      </c>
      <c r="P1956">
        <v>16.3</v>
      </c>
      <c r="Q1956">
        <v>16.3</v>
      </c>
      <c r="R1956">
        <v>22.43</v>
      </c>
      <c r="S1956">
        <v>0</v>
      </c>
      <c r="T1956">
        <v>7.6810999999999998</v>
      </c>
      <c r="U1956">
        <v>73853000</v>
      </c>
      <c r="V1956">
        <v>6</v>
      </c>
      <c r="W1956">
        <v>23.895230000000002</v>
      </c>
      <c r="X1956">
        <v>21.096710000000002</v>
      </c>
      <c r="Y1956">
        <v>22.785879999999999</v>
      </c>
      <c r="Z1956">
        <v>24.189789999999999</v>
      </c>
      <c r="AA1956">
        <v>23.209900000000001</v>
      </c>
      <c r="AB1956">
        <v>22.488440000000001</v>
      </c>
    </row>
    <row r="1957" spans="2:28" x14ac:dyDescent="0.25">
      <c r="B1957">
        <v>1.9480459206774099</v>
      </c>
      <c r="C1957">
        <v>-0.32286135355631601</v>
      </c>
      <c r="D1957" t="s">
        <v>6561</v>
      </c>
      <c r="E1957" t="s">
        <v>6561</v>
      </c>
      <c r="F1957" t="s">
        <v>6562</v>
      </c>
      <c r="G1957" t="s">
        <v>6563</v>
      </c>
      <c r="H1957" t="s">
        <v>7132</v>
      </c>
      <c r="I1957">
        <v>1</v>
      </c>
      <c r="J1957">
        <v>4</v>
      </c>
      <c r="K1957" t="s">
        <v>6560</v>
      </c>
      <c r="L1957">
        <v>9</v>
      </c>
      <c r="M1957">
        <v>8</v>
      </c>
      <c r="N1957">
        <v>8</v>
      </c>
      <c r="O1957">
        <v>20.6</v>
      </c>
      <c r="P1957">
        <v>18.100000000000001</v>
      </c>
      <c r="Q1957">
        <v>18.100000000000001</v>
      </c>
      <c r="R1957">
        <v>67.082999999999998</v>
      </c>
      <c r="S1957">
        <v>0</v>
      </c>
      <c r="T1957">
        <v>32.295999999999999</v>
      </c>
      <c r="U1957">
        <v>506250000</v>
      </c>
      <c r="V1957">
        <v>24</v>
      </c>
      <c r="W1957">
        <v>26.186309999999999</v>
      </c>
      <c r="X1957">
        <v>25.976310000000002</v>
      </c>
      <c r="Y1957">
        <v>26.11478</v>
      </c>
      <c r="Z1957">
        <v>26.422059999999998</v>
      </c>
      <c r="AA1957">
        <v>26.47814</v>
      </c>
      <c r="AB1957">
        <v>26.345790000000001</v>
      </c>
    </row>
    <row r="1958" spans="2:28" x14ac:dyDescent="0.25">
      <c r="B1958">
        <v>2.9805650204704</v>
      </c>
      <c r="C1958">
        <v>-0.28055445353189901</v>
      </c>
      <c r="D1958" t="s">
        <v>6565</v>
      </c>
      <c r="E1958" t="s">
        <v>6565</v>
      </c>
      <c r="F1958" t="s">
        <v>6566</v>
      </c>
      <c r="G1958" t="s">
        <v>6567</v>
      </c>
      <c r="H1958" t="s">
        <v>7132</v>
      </c>
      <c r="I1958">
        <v>1</v>
      </c>
      <c r="J1958">
        <v>4</v>
      </c>
      <c r="K1958" t="s">
        <v>6564</v>
      </c>
      <c r="L1958">
        <v>27</v>
      </c>
      <c r="M1958">
        <v>27</v>
      </c>
      <c r="N1958">
        <v>27</v>
      </c>
      <c r="O1958">
        <v>19.399999999999999</v>
      </c>
      <c r="P1958">
        <v>19.399999999999999</v>
      </c>
      <c r="Q1958">
        <v>19.399999999999999</v>
      </c>
      <c r="R1958">
        <v>232.75</v>
      </c>
      <c r="S1958">
        <v>0</v>
      </c>
      <c r="T1958">
        <v>121.05</v>
      </c>
      <c r="U1958">
        <v>1519500000</v>
      </c>
      <c r="V1958">
        <v>88</v>
      </c>
      <c r="W1958">
        <v>27.740469999999998</v>
      </c>
      <c r="X1958">
        <v>27.715479999999999</v>
      </c>
      <c r="Y1958">
        <v>27.763069999999999</v>
      </c>
      <c r="Z1958">
        <v>28.011959999999998</v>
      </c>
      <c r="AA1958">
        <v>28.075769999999999</v>
      </c>
      <c r="AB1958">
        <v>27.972950000000001</v>
      </c>
    </row>
    <row r="1959" spans="2:28" x14ac:dyDescent="0.25">
      <c r="B1959">
        <v>1.92907241689662</v>
      </c>
      <c r="C1959">
        <v>-0.33525911966959399</v>
      </c>
      <c r="D1959" t="s">
        <v>6572</v>
      </c>
      <c r="E1959" t="s">
        <v>6572</v>
      </c>
      <c r="F1959" t="s">
        <v>6573</v>
      </c>
      <c r="G1959" t="s">
        <v>6574</v>
      </c>
      <c r="H1959" t="s">
        <v>7132</v>
      </c>
      <c r="I1959">
        <v>1</v>
      </c>
      <c r="J1959">
        <v>4</v>
      </c>
      <c r="K1959" t="s">
        <v>6571</v>
      </c>
      <c r="L1959">
        <v>10</v>
      </c>
      <c r="M1959">
        <v>10</v>
      </c>
      <c r="N1959">
        <v>2</v>
      </c>
      <c r="O1959">
        <v>59.6</v>
      </c>
      <c r="P1959">
        <v>59.6</v>
      </c>
      <c r="Q1959">
        <v>12.4</v>
      </c>
      <c r="R1959">
        <v>21.782</v>
      </c>
      <c r="S1959">
        <v>0</v>
      </c>
      <c r="T1959">
        <v>104.27</v>
      </c>
      <c r="U1959">
        <v>2728200000</v>
      </c>
      <c r="V1959">
        <v>92</v>
      </c>
      <c r="W1959">
        <v>28.606400000000001</v>
      </c>
      <c r="X1959">
        <v>28.425699999999999</v>
      </c>
      <c r="Y1959">
        <v>28.570799999999998</v>
      </c>
      <c r="Z1959">
        <v>28.888470000000002</v>
      </c>
      <c r="AA1959">
        <v>28.94988</v>
      </c>
      <c r="AB1959">
        <v>28.770330000000001</v>
      </c>
    </row>
    <row r="1960" spans="2:28" x14ac:dyDescent="0.25">
      <c r="B1960">
        <v>9.7799489744783002E-2</v>
      </c>
      <c r="C1960">
        <v>2.2315343221031E-2</v>
      </c>
      <c r="D1960" t="s">
        <v>6579</v>
      </c>
      <c r="E1960" t="s">
        <v>6579</v>
      </c>
      <c r="F1960" t="s">
        <v>6580</v>
      </c>
      <c r="G1960" t="s">
        <v>6581</v>
      </c>
      <c r="H1960" t="s">
        <v>7132</v>
      </c>
      <c r="I1960">
        <v>1</v>
      </c>
      <c r="J1960">
        <v>4</v>
      </c>
      <c r="K1960" t="s">
        <v>2579</v>
      </c>
      <c r="L1960">
        <v>26</v>
      </c>
      <c r="M1960">
        <v>26</v>
      </c>
      <c r="N1960">
        <v>26</v>
      </c>
      <c r="O1960">
        <v>47.7</v>
      </c>
      <c r="P1960">
        <v>47.7</v>
      </c>
      <c r="Q1960">
        <v>47.7</v>
      </c>
      <c r="R1960">
        <v>80.751000000000005</v>
      </c>
      <c r="S1960">
        <v>0</v>
      </c>
      <c r="T1960">
        <v>117.92</v>
      </c>
      <c r="U1960">
        <v>2291000000</v>
      </c>
      <c r="V1960">
        <v>113</v>
      </c>
      <c r="W1960">
        <v>28.5076</v>
      </c>
      <c r="X1960">
        <v>28.516120000000001</v>
      </c>
      <c r="Y1960">
        <v>28.450500000000002</v>
      </c>
      <c r="Z1960">
        <v>28.329160000000002</v>
      </c>
      <c r="AA1960">
        <v>28.602969999999999</v>
      </c>
      <c r="AB1960">
        <v>28.47514</v>
      </c>
    </row>
    <row r="1961" spans="2:28" x14ac:dyDescent="0.25">
      <c r="B1961">
        <v>0.52966795773630704</v>
      </c>
      <c r="C1961">
        <v>0.24341964721679701</v>
      </c>
      <c r="D1961" t="s">
        <v>6583</v>
      </c>
      <c r="E1961" t="s">
        <v>6583</v>
      </c>
      <c r="F1961" t="s">
        <v>6584</v>
      </c>
      <c r="G1961" t="s">
        <v>6585</v>
      </c>
      <c r="H1961" t="s">
        <v>7132</v>
      </c>
      <c r="I1961">
        <v>1</v>
      </c>
      <c r="J1961">
        <v>4</v>
      </c>
      <c r="K1961" t="s">
        <v>6582</v>
      </c>
      <c r="L1961">
        <v>5</v>
      </c>
      <c r="M1961">
        <v>5</v>
      </c>
      <c r="N1961">
        <v>5</v>
      </c>
      <c r="O1961">
        <v>49.1</v>
      </c>
      <c r="P1961">
        <v>49.1</v>
      </c>
      <c r="Q1961">
        <v>49.1</v>
      </c>
      <c r="R1961">
        <v>18.37</v>
      </c>
      <c r="S1961">
        <v>0</v>
      </c>
      <c r="T1961">
        <v>29.91</v>
      </c>
      <c r="U1961">
        <v>262650000</v>
      </c>
      <c r="V1961">
        <v>15</v>
      </c>
      <c r="W1961">
        <v>25.302150000000001</v>
      </c>
      <c r="X1961">
        <v>25.653790000000001</v>
      </c>
      <c r="Y1961">
        <v>25.378060000000001</v>
      </c>
      <c r="Z1961">
        <v>25.259180000000001</v>
      </c>
      <c r="AA1961">
        <v>25.465689999999999</v>
      </c>
      <c r="AB1961">
        <v>24.87886</v>
      </c>
    </row>
    <row r="1962" spans="2:28" x14ac:dyDescent="0.25">
      <c r="B1962">
        <v>0.313859220416632</v>
      </c>
      <c r="C1962">
        <v>0.180126825968422</v>
      </c>
      <c r="D1962" t="s">
        <v>6587</v>
      </c>
      <c r="E1962" t="s">
        <v>6587</v>
      </c>
      <c r="F1962" t="s">
        <v>6588</v>
      </c>
      <c r="G1962" t="s">
        <v>6589</v>
      </c>
      <c r="H1962" t="s">
        <v>7132</v>
      </c>
      <c r="I1962">
        <v>1</v>
      </c>
      <c r="J1962">
        <v>4</v>
      </c>
      <c r="K1962" t="s">
        <v>6586</v>
      </c>
      <c r="L1962">
        <v>14</v>
      </c>
      <c r="M1962">
        <v>14</v>
      </c>
      <c r="N1962">
        <v>14</v>
      </c>
      <c r="O1962">
        <v>80</v>
      </c>
      <c r="P1962">
        <v>80</v>
      </c>
      <c r="Q1962">
        <v>80</v>
      </c>
      <c r="R1962">
        <v>19.45</v>
      </c>
      <c r="S1962">
        <v>0</v>
      </c>
      <c r="T1962">
        <v>236.23</v>
      </c>
      <c r="U1962">
        <v>35111000000</v>
      </c>
      <c r="V1962">
        <v>203</v>
      </c>
      <c r="W1962">
        <v>32.485320000000002</v>
      </c>
      <c r="X1962">
        <v>31.982199999999999</v>
      </c>
      <c r="Y1962">
        <v>32.734850000000002</v>
      </c>
      <c r="Z1962">
        <v>32.287190000000002</v>
      </c>
      <c r="AA1962">
        <v>32.309190000000001</v>
      </c>
      <c r="AB1962">
        <v>32.06561</v>
      </c>
    </row>
    <row r="1963" spans="2:28" x14ac:dyDescent="0.25">
      <c r="B1963">
        <v>0.68562513432281702</v>
      </c>
      <c r="C1963">
        <v>-0.43018658955892197</v>
      </c>
      <c r="D1963" t="s">
        <v>6591</v>
      </c>
      <c r="E1963" t="s">
        <v>6591</v>
      </c>
      <c r="F1963" t="s">
        <v>6592</v>
      </c>
      <c r="G1963" t="s">
        <v>6593</v>
      </c>
      <c r="H1963" t="s">
        <v>7132</v>
      </c>
      <c r="I1963">
        <v>1</v>
      </c>
      <c r="J1963">
        <v>4</v>
      </c>
      <c r="K1963" t="s">
        <v>6590</v>
      </c>
      <c r="L1963">
        <v>2</v>
      </c>
      <c r="M1963">
        <v>2</v>
      </c>
      <c r="N1963">
        <v>2</v>
      </c>
      <c r="O1963">
        <v>16.100000000000001</v>
      </c>
      <c r="P1963">
        <v>16.100000000000001</v>
      </c>
      <c r="Q1963">
        <v>16.100000000000001</v>
      </c>
      <c r="R1963">
        <v>15.076000000000001</v>
      </c>
      <c r="S1963">
        <v>0</v>
      </c>
      <c r="T1963">
        <v>4.6432000000000002</v>
      </c>
      <c r="U1963">
        <v>88410000</v>
      </c>
      <c r="V1963">
        <v>5</v>
      </c>
      <c r="W1963">
        <v>23.536349999999999</v>
      </c>
      <c r="X1963">
        <v>23.686240000000002</v>
      </c>
      <c r="Y1963">
        <v>24.14133</v>
      </c>
      <c r="Z1963">
        <v>23.823090000000001</v>
      </c>
      <c r="AA1963">
        <v>24.248149999999999</v>
      </c>
      <c r="AB1963">
        <v>24.58325</v>
      </c>
    </row>
    <row r="1964" spans="2:28" x14ac:dyDescent="0.25">
      <c r="B1964">
        <v>0.42178216235662402</v>
      </c>
      <c r="C1964">
        <v>0.36517588297526199</v>
      </c>
      <c r="D1964" t="s">
        <v>6595</v>
      </c>
      <c r="E1964" t="s">
        <v>6595</v>
      </c>
      <c r="F1964" t="s">
        <v>6596</v>
      </c>
      <c r="G1964" t="s">
        <v>6597</v>
      </c>
      <c r="H1964" t="s">
        <v>7132</v>
      </c>
      <c r="I1964">
        <v>1</v>
      </c>
      <c r="J1964">
        <v>4</v>
      </c>
      <c r="K1964" t="s">
        <v>6594</v>
      </c>
      <c r="L1964">
        <v>4</v>
      </c>
      <c r="M1964">
        <v>4</v>
      </c>
      <c r="N1964">
        <v>4</v>
      </c>
      <c r="O1964">
        <v>14.9</v>
      </c>
      <c r="P1964">
        <v>14.9</v>
      </c>
      <c r="Q1964">
        <v>14.9</v>
      </c>
      <c r="R1964">
        <v>42.712000000000003</v>
      </c>
      <c r="S1964">
        <v>0</v>
      </c>
      <c r="T1964">
        <v>10.818</v>
      </c>
      <c r="U1964">
        <v>132800000</v>
      </c>
      <c r="V1964">
        <v>21</v>
      </c>
      <c r="W1964">
        <v>24.367999999999999</v>
      </c>
      <c r="X1964">
        <v>24.438469999999999</v>
      </c>
      <c r="Y1964">
        <v>24.753889999999998</v>
      </c>
      <c r="Z1964">
        <v>23.687519999999999</v>
      </c>
      <c r="AA1964">
        <v>24.839079999999999</v>
      </c>
      <c r="AB1964">
        <v>23.938220000000001</v>
      </c>
    </row>
    <row r="1965" spans="2:28" x14ac:dyDescent="0.25">
      <c r="B1965">
        <v>0.71743671926712604</v>
      </c>
      <c r="C1965">
        <v>0.111498514811199</v>
      </c>
      <c r="D1965" t="s">
        <v>6599</v>
      </c>
      <c r="E1965" t="s">
        <v>6600</v>
      </c>
      <c r="F1965" t="s">
        <v>6601</v>
      </c>
      <c r="G1965" t="s">
        <v>6602</v>
      </c>
      <c r="H1965" t="s">
        <v>7132</v>
      </c>
      <c r="I1965">
        <v>1</v>
      </c>
      <c r="J1965">
        <v>4</v>
      </c>
      <c r="K1965" t="s">
        <v>6598</v>
      </c>
      <c r="L1965">
        <v>166</v>
      </c>
      <c r="M1965">
        <v>166</v>
      </c>
      <c r="N1965">
        <v>166</v>
      </c>
      <c r="O1965">
        <v>40.700000000000003</v>
      </c>
      <c r="P1965">
        <v>40.700000000000003</v>
      </c>
      <c r="Q1965">
        <v>40.700000000000003</v>
      </c>
      <c r="R1965">
        <v>534.17999999999995</v>
      </c>
      <c r="S1965">
        <v>0</v>
      </c>
      <c r="T1965">
        <v>323.31</v>
      </c>
      <c r="U1965">
        <v>15363000000</v>
      </c>
      <c r="V1965">
        <v>703</v>
      </c>
      <c r="W1965">
        <v>31.251069999999999</v>
      </c>
      <c r="X1965">
        <v>31.248470000000001</v>
      </c>
      <c r="Y1965">
        <v>31.41337</v>
      </c>
      <c r="Z1965">
        <v>31.103999999999999</v>
      </c>
      <c r="AA1965">
        <v>31.21968</v>
      </c>
      <c r="AB1965">
        <v>31.254740000000002</v>
      </c>
    </row>
    <row r="1966" spans="2:28" x14ac:dyDescent="0.25">
      <c r="B1966">
        <v>3.6820489932365599E-2</v>
      </c>
      <c r="C1966">
        <v>1.7884572347004E-2</v>
      </c>
      <c r="D1966" t="s">
        <v>6615</v>
      </c>
      <c r="E1966" t="s">
        <v>6615</v>
      </c>
      <c r="F1966" t="s">
        <v>6616</v>
      </c>
      <c r="G1966" t="s">
        <v>6617</v>
      </c>
      <c r="H1966" t="s">
        <v>7132</v>
      </c>
      <c r="I1966">
        <v>1</v>
      </c>
      <c r="J1966">
        <v>4</v>
      </c>
      <c r="K1966" t="s">
        <v>6614</v>
      </c>
      <c r="L1966">
        <v>10</v>
      </c>
      <c r="M1966">
        <v>10</v>
      </c>
      <c r="N1966">
        <v>9</v>
      </c>
      <c r="O1966">
        <v>47.7</v>
      </c>
      <c r="P1966">
        <v>47.7</v>
      </c>
      <c r="Q1966">
        <v>47.7</v>
      </c>
      <c r="R1966">
        <v>26.946000000000002</v>
      </c>
      <c r="S1966">
        <v>0</v>
      </c>
      <c r="T1966">
        <v>82.596999999999994</v>
      </c>
      <c r="U1966">
        <v>1536300000</v>
      </c>
      <c r="V1966">
        <v>92</v>
      </c>
      <c r="W1966">
        <v>27.76932</v>
      </c>
      <c r="X1966">
        <v>27.768000000000001</v>
      </c>
      <c r="Y1966">
        <v>28.227060000000002</v>
      </c>
      <c r="Z1966">
        <v>27.788799999999998</v>
      </c>
      <c r="AA1966">
        <v>27.997869999999999</v>
      </c>
      <c r="AB1966">
        <v>27.924050000000001</v>
      </c>
    </row>
    <row r="1967" spans="2:28" x14ac:dyDescent="0.25">
      <c r="B1967">
        <v>0.78709349765279901</v>
      </c>
      <c r="C1967">
        <v>0.20804723103841399</v>
      </c>
      <c r="D1967" t="s">
        <v>6619</v>
      </c>
      <c r="E1967" t="s">
        <v>6619</v>
      </c>
      <c r="F1967" t="s">
        <v>6620</v>
      </c>
      <c r="G1967" t="s">
        <v>6621</v>
      </c>
      <c r="H1967" t="s">
        <v>7132</v>
      </c>
      <c r="I1967">
        <v>1</v>
      </c>
      <c r="J1967">
        <v>4</v>
      </c>
      <c r="K1967" t="s">
        <v>6618</v>
      </c>
      <c r="L1967">
        <v>9</v>
      </c>
      <c r="M1967">
        <v>9</v>
      </c>
      <c r="N1967">
        <v>9</v>
      </c>
      <c r="O1967">
        <v>46.5</v>
      </c>
      <c r="P1967">
        <v>46.5</v>
      </c>
      <c r="Q1967">
        <v>46.5</v>
      </c>
      <c r="R1967">
        <v>37.895000000000003</v>
      </c>
      <c r="S1967">
        <v>0</v>
      </c>
      <c r="T1967">
        <v>79.417000000000002</v>
      </c>
      <c r="U1967">
        <v>1324100000</v>
      </c>
      <c r="V1967">
        <v>64</v>
      </c>
      <c r="W1967">
        <v>27.592130000000001</v>
      </c>
      <c r="X1967">
        <v>27.807960000000001</v>
      </c>
      <c r="Y1967">
        <v>28.00929</v>
      </c>
      <c r="Z1967">
        <v>27.631869999999999</v>
      </c>
      <c r="AA1967">
        <v>27.586490000000001</v>
      </c>
      <c r="AB1967">
        <v>27.566890000000001</v>
      </c>
    </row>
    <row r="1968" spans="2:28" x14ac:dyDescent="0.25">
      <c r="B1968">
        <v>0.19494882380492601</v>
      </c>
      <c r="C1968">
        <v>9.4493865966796903E-2</v>
      </c>
      <c r="D1968" t="s">
        <v>6623</v>
      </c>
      <c r="E1968" t="s">
        <v>6623</v>
      </c>
      <c r="F1968" t="s">
        <v>6624</v>
      </c>
      <c r="G1968" t="s">
        <v>6625</v>
      </c>
      <c r="H1968" t="s">
        <v>7132</v>
      </c>
      <c r="I1968">
        <v>1</v>
      </c>
      <c r="J1968">
        <v>4</v>
      </c>
      <c r="K1968" t="s">
        <v>6622</v>
      </c>
      <c r="L1968">
        <v>10</v>
      </c>
      <c r="M1968">
        <v>10</v>
      </c>
      <c r="N1968">
        <v>10</v>
      </c>
      <c r="O1968">
        <v>62.1</v>
      </c>
      <c r="P1968">
        <v>62.1</v>
      </c>
      <c r="Q1968">
        <v>62.1</v>
      </c>
      <c r="R1968">
        <v>28.728999999999999</v>
      </c>
      <c r="S1968">
        <v>0</v>
      </c>
      <c r="T1968">
        <v>100.98</v>
      </c>
      <c r="U1968">
        <v>950700000</v>
      </c>
      <c r="V1968">
        <v>63</v>
      </c>
      <c r="W1968">
        <v>27.067329999999998</v>
      </c>
      <c r="X1968">
        <v>27.300689999999999</v>
      </c>
      <c r="Y1968">
        <v>27.41901</v>
      </c>
      <c r="Z1968">
        <v>27.085170000000002</v>
      </c>
      <c r="AA1968">
        <v>27.46754</v>
      </c>
      <c r="AB1968">
        <v>26.95082</v>
      </c>
    </row>
    <row r="1969" spans="2:28" x14ac:dyDescent="0.25">
      <c r="B1969">
        <v>0.20366324950935999</v>
      </c>
      <c r="C1969">
        <v>-4.5498530069984597E-2</v>
      </c>
      <c r="D1969" t="s">
        <v>6627</v>
      </c>
      <c r="E1969" t="s">
        <v>6627</v>
      </c>
      <c r="F1969" t="s">
        <v>6628</v>
      </c>
      <c r="G1969" t="s">
        <v>6629</v>
      </c>
      <c r="H1969" t="s">
        <v>7132</v>
      </c>
      <c r="I1969">
        <v>1</v>
      </c>
      <c r="J1969">
        <v>4</v>
      </c>
      <c r="K1969" t="s">
        <v>6626</v>
      </c>
      <c r="L1969">
        <v>8</v>
      </c>
      <c r="M1969">
        <v>8</v>
      </c>
      <c r="N1969">
        <v>8</v>
      </c>
      <c r="O1969">
        <v>14</v>
      </c>
      <c r="P1969">
        <v>14</v>
      </c>
      <c r="Q1969">
        <v>14</v>
      </c>
      <c r="R1969">
        <v>78.775999999999996</v>
      </c>
      <c r="S1969">
        <v>0</v>
      </c>
      <c r="T1969">
        <v>18.439</v>
      </c>
      <c r="U1969">
        <v>150430000</v>
      </c>
      <c r="V1969">
        <v>14</v>
      </c>
      <c r="W1969">
        <v>24.54975</v>
      </c>
      <c r="X1969">
        <v>24.470600000000001</v>
      </c>
      <c r="Y1969">
        <v>24.52666</v>
      </c>
      <c r="Z1969">
        <v>24.723179999999999</v>
      </c>
      <c r="AA1969">
        <v>24.449100000000001</v>
      </c>
      <c r="AB1969">
        <v>24.511230000000001</v>
      </c>
    </row>
    <row r="1970" spans="2:28" x14ac:dyDescent="0.25">
      <c r="B1970">
        <v>1.8122678892247901</v>
      </c>
      <c r="C1970">
        <v>0.36725680033365998</v>
      </c>
      <c r="D1970" t="s">
        <v>6631</v>
      </c>
      <c r="E1970" t="s">
        <v>6632</v>
      </c>
      <c r="F1970" t="s">
        <v>6633</v>
      </c>
      <c r="G1970" t="s">
        <v>6634</v>
      </c>
      <c r="H1970" t="s">
        <v>7132</v>
      </c>
      <c r="I1970">
        <v>1</v>
      </c>
      <c r="J1970">
        <v>4</v>
      </c>
      <c r="K1970" t="s">
        <v>6630</v>
      </c>
      <c r="L1970">
        <v>7</v>
      </c>
      <c r="M1970">
        <v>7</v>
      </c>
      <c r="N1970">
        <v>7</v>
      </c>
      <c r="O1970">
        <v>13.9</v>
      </c>
      <c r="P1970">
        <v>13.9</v>
      </c>
      <c r="Q1970">
        <v>13.9</v>
      </c>
      <c r="R1970">
        <v>80.646000000000001</v>
      </c>
      <c r="S1970">
        <v>0</v>
      </c>
      <c r="T1970">
        <v>18.021000000000001</v>
      </c>
      <c r="U1970">
        <v>211550000</v>
      </c>
      <c r="V1970">
        <v>22</v>
      </c>
      <c r="W1970">
        <v>25.194790000000001</v>
      </c>
      <c r="X1970">
        <v>25.12998</v>
      </c>
      <c r="Y1970">
        <v>25.393519999999999</v>
      </c>
      <c r="Z1970">
        <v>24.949449999999999</v>
      </c>
      <c r="AA1970">
        <v>24.797930000000001</v>
      </c>
      <c r="AB1970">
        <v>24.869150000000001</v>
      </c>
    </row>
    <row r="1971" spans="2:28" x14ac:dyDescent="0.25">
      <c r="B1971">
        <v>0.13141076088682599</v>
      </c>
      <c r="C1971">
        <v>-3.0471165974933701E-2</v>
      </c>
      <c r="D1971" t="s">
        <v>6640</v>
      </c>
      <c r="E1971" t="s">
        <v>6640</v>
      </c>
      <c r="F1971" t="s">
        <v>6641</v>
      </c>
      <c r="G1971" t="s">
        <v>6642</v>
      </c>
      <c r="H1971" t="s">
        <v>7132</v>
      </c>
      <c r="I1971">
        <v>1</v>
      </c>
      <c r="J1971">
        <v>4</v>
      </c>
      <c r="K1971" t="s">
        <v>6639</v>
      </c>
      <c r="L1971">
        <v>12</v>
      </c>
      <c r="M1971">
        <v>12</v>
      </c>
      <c r="N1971">
        <v>12</v>
      </c>
      <c r="O1971">
        <v>42</v>
      </c>
      <c r="P1971">
        <v>42</v>
      </c>
      <c r="Q1971">
        <v>42</v>
      </c>
      <c r="R1971">
        <v>45.744999999999997</v>
      </c>
      <c r="S1971">
        <v>0</v>
      </c>
      <c r="T1971">
        <v>100.13</v>
      </c>
      <c r="U1971">
        <v>1208400000</v>
      </c>
      <c r="V1971">
        <v>39</v>
      </c>
      <c r="W1971">
        <v>27.483470000000001</v>
      </c>
      <c r="X1971">
        <v>27.509530000000002</v>
      </c>
      <c r="Y1971">
        <v>27.560559999999999</v>
      </c>
      <c r="Z1971">
        <v>27.66133</v>
      </c>
      <c r="AA1971">
        <v>27.388369999999998</v>
      </c>
      <c r="AB1971">
        <v>27.595269999999999</v>
      </c>
    </row>
    <row r="1972" spans="2:28" x14ac:dyDescent="0.25">
      <c r="B1972">
        <v>1.3915147179333101</v>
      </c>
      <c r="C1972">
        <v>0.21554756164550801</v>
      </c>
      <c r="D1972" t="s">
        <v>6649</v>
      </c>
      <c r="E1972" t="s">
        <v>6649</v>
      </c>
      <c r="F1972" t="s">
        <v>6650</v>
      </c>
      <c r="G1972" t="s">
        <v>6651</v>
      </c>
      <c r="H1972" t="s">
        <v>7132</v>
      </c>
      <c r="I1972">
        <v>1</v>
      </c>
      <c r="J1972">
        <v>4</v>
      </c>
      <c r="K1972" t="s">
        <v>6648</v>
      </c>
      <c r="L1972">
        <v>5</v>
      </c>
      <c r="M1972">
        <v>5</v>
      </c>
      <c r="N1972">
        <v>5</v>
      </c>
      <c r="O1972">
        <v>23.4</v>
      </c>
      <c r="P1972">
        <v>23.4</v>
      </c>
      <c r="Q1972">
        <v>23.4</v>
      </c>
      <c r="R1972">
        <v>30.344999999999999</v>
      </c>
      <c r="S1972">
        <v>0</v>
      </c>
      <c r="T1972">
        <v>17.724</v>
      </c>
      <c r="U1972">
        <v>378360000</v>
      </c>
      <c r="V1972">
        <v>26</v>
      </c>
      <c r="W1972">
        <v>26.054490000000001</v>
      </c>
      <c r="X1972">
        <v>26.08483</v>
      </c>
      <c r="Y1972">
        <v>25.868179999999999</v>
      </c>
      <c r="Z1972">
        <v>25.751159999999999</v>
      </c>
      <c r="AA1972">
        <v>25.835450000000002</v>
      </c>
      <c r="AB1972">
        <v>25.774249999999999</v>
      </c>
    </row>
    <row r="1973" spans="2:28" x14ac:dyDescent="0.25">
      <c r="B1973">
        <v>0.37368325680384501</v>
      </c>
      <c r="C1973">
        <v>0.50727081298828103</v>
      </c>
      <c r="D1973" t="s">
        <v>6652</v>
      </c>
      <c r="E1973" t="s">
        <v>6652</v>
      </c>
      <c r="F1973" t="s">
        <v>6653</v>
      </c>
      <c r="G1973" t="s">
        <v>6654</v>
      </c>
      <c r="H1973" t="s">
        <v>7132</v>
      </c>
      <c r="I1973">
        <v>1</v>
      </c>
      <c r="J1973">
        <v>4</v>
      </c>
      <c r="K1973" t="s">
        <v>718</v>
      </c>
      <c r="L1973">
        <v>4</v>
      </c>
      <c r="M1973">
        <v>4</v>
      </c>
      <c r="N1973">
        <v>4</v>
      </c>
      <c r="O1973">
        <v>16</v>
      </c>
      <c r="P1973">
        <v>16</v>
      </c>
      <c r="Q1973">
        <v>16</v>
      </c>
      <c r="R1973">
        <v>37.268000000000001</v>
      </c>
      <c r="S1973">
        <v>0</v>
      </c>
      <c r="T1973">
        <v>7.3604000000000003</v>
      </c>
      <c r="U1973">
        <v>104530000</v>
      </c>
      <c r="V1973">
        <v>8</v>
      </c>
      <c r="W1973">
        <v>24.040759999999999</v>
      </c>
      <c r="X1973">
        <v>24.24532</v>
      </c>
      <c r="Y1973">
        <v>23.918430000000001</v>
      </c>
      <c r="Z1973">
        <v>24.249600000000001</v>
      </c>
      <c r="AA1973">
        <v>22.449739999999998</v>
      </c>
      <c r="AB1973">
        <v>23.98338</v>
      </c>
    </row>
    <row r="1974" spans="2:28" x14ac:dyDescent="0.25">
      <c r="B1974">
        <v>0.75513747287656297</v>
      </c>
      <c r="C1974">
        <v>-0.23914146423339799</v>
      </c>
      <c r="D1974" t="s">
        <v>6656</v>
      </c>
      <c r="E1974" t="s">
        <v>6656</v>
      </c>
      <c r="F1974" t="s">
        <v>6657</v>
      </c>
      <c r="G1974" t="s">
        <v>6658</v>
      </c>
      <c r="H1974" t="s">
        <v>7132</v>
      </c>
      <c r="I1974">
        <v>1</v>
      </c>
      <c r="J1974">
        <v>4</v>
      </c>
      <c r="K1974" t="s">
        <v>6655</v>
      </c>
      <c r="L1974">
        <v>5</v>
      </c>
      <c r="M1974">
        <v>5</v>
      </c>
      <c r="N1974">
        <v>5</v>
      </c>
      <c r="O1974">
        <v>23.5</v>
      </c>
      <c r="P1974">
        <v>23.5</v>
      </c>
      <c r="Q1974">
        <v>23.5</v>
      </c>
      <c r="R1974">
        <v>28.567</v>
      </c>
      <c r="S1974">
        <v>0</v>
      </c>
      <c r="T1974">
        <v>12.089</v>
      </c>
      <c r="U1974">
        <v>615240000</v>
      </c>
      <c r="V1974">
        <v>29</v>
      </c>
      <c r="W1974">
        <v>26.477779999999999</v>
      </c>
      <c r="X1974">
        <v>26.403600000000001</v>
      </c>
      <c r="Y1974">
        <v>26.451139999999999</v>
      </c>
      <c r="Z1974">
        <v>26.397220000000001</v>
      </c>
      <c r="AA1974">
        <v>26.798850000000002</v>
      </c>
      <c r="AB1974">
        <v>26.85389</v>
      </c>
    </row>
    <row r="1975" spans="2:28" x14ac:dyDescent="0.25">
      <c r="B1975">
        <v>1.4538835051727299</v>
      </c>
      <c r="C1975">
        <v>-0.38812764485677298</v>
      </c>
      <c r="D1975" t="s">
        <v>6660</v>
      </c>
      <c r="E1975" t="s">
        <v>6660</v>
      </c>
      <c r="F1975" t="s">
        <v>6661</v>
      </c>
      <c r="G1975" t="s">
        <v>6662</v>
      </c>
      <c r="H1975" t="s">
        <v>7132</v>
      </c>
      <c r="I1975">
        <v>1</v>
      </c>
      <c r="J1975">
        <v>4</v>
      </c>
      <c r="K1975" t="s">
        <v>6659</v>
      </c>
      <c r="L1975">
        <v>5</v>
      </c>
      <c r="M1975">
        <v>5</v>
      </c>
      <c r="N1975">
        <v>5</v>
      </c>
      <c r="O1975">
        <v>29.1</v>
      </c>
      <c r="P1975">
        <v>29.1</v>
      </c>
      <c r="Q1975">
        <v>29.1</v>
      </c>
      <c r="R1975">
        <v>20.495000000000001</v>
      </c>
      <c r="S1975">
        <v>0</v>
      </c>
      <c r="T1975">
        <v>16.597000000000001</v>
      </c>
      <c r="U1975">
        <v>483580000</v>
      </c>
      <c r="V1975">
        <v>22</v>
      </c>
      <c r="W1975">
        <v>26.060559999999999</v>
      </c>
      <c r="X1975">
        <v>26.183630000000001</v>
      </c>
      <c r="Y1975">
        <v>25.818169999999999</v>
      </c>
      <c r="Z1975">
        <v>26.485700000000001</v>
      </c>
      <c r="AA1975">
        <v>26.286180000000002</v>
      </c>
      <c r="AB1975">
        <v>26.45486</v>
      </c>
    </row>
    <row r="1976" spans="2:28" x14ac:dyDescent="0.25">
      <c r="B1976">
        <v>5.9201574871225099E-2</v>
      </c>
      <c r="C1976">
        <v>-0.118117014567058</v>
      </c>
      <c r="D1976" t="s">
        <v>8048</v>
      </c>
      <c r="E1976" t="s">
        <v>8048</v>
      </c>
      <c r="F1976" t="s">
        <v>8049</v>
      </c>
      <c r="G1976" t="s">
        <v>8050</v>
      </c>
      <c r="H1976" t="s">
        <v>7132</v>
      </c>
      <c r="I1976">
        <v>1</v>
      </c>
      <c r="J1976">
        <v>4</v>
      </c>
      <c r="K1976" t="s">
        <v>8051</v>
      </c>
      <c r="L1976">
        <v>2</v>
      </c>
      <c r="M1976">
        <v>2</v>
      </c>
      <c r="N1976">
        <v>2</v>
      </c>
      <c r="O1976">
        <v>9.1</v>
      </c>
      <c r="P1976">
        <v>9.1</v>
      </c>
      <c r="Q1976">
        <v>9.1</v>
      </c>
      <c r="R1976">
        <v>46.207000000000001</v>
      </c>
      <c r="S1976">
        <v>1.4913999999999999E-3</v>
      </c>
      <c r="T1976">
        <v>2.266</v>
      </c>
      <c r="U1976">
        <v>43209000</v>
      </c>
      <c r="V1976">
        <v>3</v>
      </c>
      <c r="W1976">
        <v>22.457190000000001</v>
      </c>
      <c r="X1976">
        <v>24.194279999999999</v>
      </c>
      <c r="Y1976">
        <v>21.951609999999999</v>
      </c>
      <c r="Z1976">
        <v>23.080030000000001</v>
      </c>
      <c r="AA1976">
        <v>23.143329999999999</v>
      </c>
      <c r="AB1976">
        <v>22.734069999999999</v>
      </c>
    </row>
    <row r="1977" spans="2:28" x14ac:dyDescent="0.25">
      <c r="B1977">
        <v>0.27408670102224703</v>
      </c>
      <c r="C1977">
        <v>-5.2838007609050698E-2</v>
      </c>
      <c r="D1977" t="s">
        <v>6677</v>
      </c>
      <c r="E1977" t="s">
        <v>6677</v>
      </c>
      <c r="F1977" t="s">
        <v>6678</v>
      </c>
      <c r="G1977" t="s">
        <v>6679</v>
      </c>
      <c r="H1977" t="s">
        <v>7132</v>
      </c>
      <c r="I1977">
        <v>1</v>
      </c>
      <c r="J1977">
        <v>4</v>
      </c>
      <c r="K1977" t="s">
        <v>6676</v>
      </c>
      <c r="L1977">
        <v>9</v>
      </c>
      <c r="M1977">
        <v>9</v>
      </c>
      <c r="N1977">
        <v>9</v>
      </c>
      <c r="O1977">
        <v>22.5</v>
      </c>
      <c r="P1977">
        <v>22.5</v>
      </c>
      <c r="Q1977">
        <v>22.5</v>
      </c>
      <c r="R1977">
        <v>49.798000000000002</v>
      </c>
      <c r="S1977">
        <v>0</v>
      </c>
      <c r="T1977">
        <v>24.771000000000001</v>
      </c>
      <c r="U1977">
        <v>304930000</v>
      </c>
      <c r="V1977">
        <v>16</v>
      </c>
      <c r="W1977">
        <v>25.65728</v>
      </c>
      <c r="X1977">
        <v>25.58268</v>
      </c>
      <c r="Y1977">
        <v>25.447050000000001</v>
      </c>
      <c r="Z1977">
        <v>25.547339999999998</v>
      </c>
      <c r="AA1977">
        <v>25.593119999999999</v>
      </c>
      <c r="AB1977">
        <v>25.70506</v>
      </c>
    </row>
    <row r="1978" spans="2:28" x14ac:dyDescent="0.25">
      <c r="B1978">
        <v>0.57151266794817801</v>
      </c>
      <c r="C1978">
        <v>0.27518844604492199</v>
      </c>
      <c r="D1978" t="s">
        <v>6685</v>
      </c>
      <c r="E1978" t="s">
        <v>6685</v>
      </c>
      <c r="F1978" t="s">
        <v>6686</v>
      </c>
      <c r="G1978" t="s">
        <v>6687</v>
      </c>
      <c r="H1978" t="s">
        <v>7132</v>
      </c>
      <c r="I1978">
        <v>1</v>
      </c>
      <c r="J1978">
        <v>4</v>
      </c>
      <c r="K1978" t="s">
        <v>6684</v>
      </c>
      <c r="L1978">
        <v>6</v>
      </c>
      <c r="M1978">
        <v>6</v>
      </c>
      <c r="N1978">
        <v>6</v>
      </c>
      <c r="O1978">
        <v>4.7</v>
      </c>
      <c r="P1978">
        <v>4.7</v>
      </c>
      <c r="Q1978">
        <v>4.7</v>
      </c>
      <c r="R1978">
        <v>206.5</v>
      </c>
      <c r="S1978">
        <v>0</v>
      </c>
      <c r="T1978">
        <v>12.542999999999999</v>
      </c>
      <c r="U1978">
        <v>115660000</v>
      </c>
      <c r="V1978">
        <v>8</v>
      </c>
      <c r="W1978">
        <v>24.049759999999999</v>
      </c>
      <c r="X1978">
        <v>24.43065</v>
      </c>
      <c r="Y1978">
        <v>24.49607</v>
      </c>
      <c r="Z1978">
        <v>24.01793</v>
      </c>
      <c r="AA1978">
        <v>24.34712</v>
      </c>
      <c r="AB1978">
        <v>23.78586</v>
      </c>
    </row>
    <row r="1979" spans="2:28" x14ac:dyDescent="0.25">
      <c r="B1979">
        <v>1.0204844130392201</v>
      </c>
      <c r="C1979">
        <v>-0.38654836018880101</v>
      </c>
      <c r="D1979" t="s">
        <v>6693</v>
      </c>
      <c r="E1979" t="s">
        <v>6693</v>
      </c>
      <c r="F1979" t="s">
        <v>6694</v>
      </c>
      <c r="G1979" t="s">
        <v>6695</v>
      </c>
      <c r="H1979" t="s">
        <v>7132</v>
      </c>
      <c r="I1979">
        <v>1</v>
      </c>
      <c r="J1979">
        <v>4</v>
      </c>
      <c r="K1979" t="s">
        <v>3468</v>
      </c>
      <c r="L1979">
        <v>5</v>
      </c>
      <c r="M1979">
        <v>5</v>
      </c>
      <c r="N1979">
        <v>5</v>
      </c>
      <c r="O1979">
        <v>27.4</v>
      </c>
      <c r="P1979">
        <v>27.4</v>
      </c>
      <c r="Q1979">
        <v>27.4</v>
      </c>
      <c r="R1979">
        <v>23.995000000000001</v>
      </c>
      <c r="S1979">
        <v>0</v>
      </c>
      <c r="T1979">
        <v>11.347</v>
      </c>
      <c r="U1979">
        <v>351120000</v>
      </c>
      <c r="V1979">
        <v>20</v>
      </c>
      <c r="W1979">
        <v>25.409500000000001</v>
      </c>
      <c r="X1979">
        <v>25.396730000000002</v>
      </c>
      <c r="Y1979">
        <v>25.895230000000002</v>
      </c>
      <c r="Z1979">
        <v>26.038820000000001</v>
      </c>
      <c r="AA1979">
        <v>26.004169999999998</v>
      </c>
      <c r="AB1979">
        <v>25.81812</v>
      </c>
    </row>
    <row r="1980" spans="2:28" x14ac:dyDescent="0.25">
      <c r="B1980">
        <v>0.52235617618497698</v>
      </c>
      <c r="C1980">
        <v>0.15654373168945299</v>
      </c>
      <c r="D1980" t="s">
        <v>6700</v>
      </c>
      <c r="E1980" t="s">
        <v>6700</v>
      </c>
      <c r="F1980" t="s">
        <v>6701</v>
      </c>
      <c r="G1980" t="s">
        <v>6702</v>
      </c>
      <c r="H1980" t="s">
        <v>7132</v>
      </c>
      <c r="I1980">
        <v>1</v>
      </c>
      <c r="J1980">
        <v>4</v>
      </c>
      <c r="K1980" t="s">
        <v>6699</v>
      </c>
      <c r="L1980">
        <v>10</v>
      </c>
      <c r="M1980">
        <v>10</v>
      </c>
      <c r="N1980">
        <v>10</v>
      </c>
      <c r="O1980">
        <v>23.3</v>
      </c>
      <c r="P1980">
        <v>23.3</v>
      </c>
      <c r="Q1980">
        <v>23.3</v>
      </c>
      <c r="R1980">
        <v>67.668999999999997</v>
      </c>
      <c r="S1980">
        <v>0</v>
      </c>
      <c r="T1980">
        <v>43.978000000000002</v>
      </c>
      <c r="U1980">
        <v>655060000</v>
      </c>
      <c r="V1980">
        <v>34</v>
      </c>
      <c r="W1980">
        <v>26.905750000000001</v>
      </c>
      <c r="X1980">
        <v>26.740469999999998</v>
      </c>
      <c r="Y1980">
        <v>26.716729999999998</v>
      </c>
      <c r="Z1980">
        <v>26.485510000000001</v>
      </c>
      <c r="AA1980">
        <v>26.863720000000001</v>
      </c>
      <c r="AB1980">
        <v>26.544080000000001</v>
      </c>
    </row>
    <row r="1981" spans="2:28" x14ac:dyDescent="0.25">
      <c r="B1981">
        <v>0.44968997359246698</v>
      </c>
      <c r="C1981">
        <v>-0.90696334838867199</v>
      </c>
      <c r="D1981" t="s">
        <v>8052</v>
      </c>
      <c r="E1981" t="s">
        <v>8052</v>
      </c>
      <c r="F1981" t="s">
        <v>8053</v>
      </c>
      <c r="G1981" t="s">
        <v>8054</v>
      </c>
      <c r="H1981" t="s">
        <v>7132</v>
      </c>
      <c r="I1981">
        <v>1</v>
      </c>
      <c r="J1981">
        <v>4</v>
      </c>
      <c r="K1981" t="s">
        <v>7276</v>
      </c>
      <c r="L1981">
        <v>4</v>
      </c>
      <c r="M1981">
        <v>3</v>
      </c>
      <c r="N1981">
        <v>3</v>
      </c>
      <c r="O1981">
        <v>7.1</v>
      </c>
      <c r="P1981">
        <v>5.8</v>
      </c>
      <c r="Q1981">
        <v>5.8</v>
      </c>
      <c r="R1981">
        <v>83.593999999999994</v>
      </c>
      <c r="S1981">
        <v>0</v>
      </c>
      <c r="T1981">
        <v>6.7835999999999999</v>
      </c>
      <c r="U1981">
        <v>84962000</v>
      </c>
      <c r="V1981">
        <v>2</v>
      </c>
      <c r="W1981">
        <v>23.862210000000001</v>
      </c>
      <c r="X1981">
        <v>23.866129999999998</v>
      </c>
      <c r="Y1981">
        <v>21.262530000000002</v>
      </c>
      <c r="Z1981">
        <v>23.92633</v>
      </c>
      <c r="AA1981">
        <v>23.95429</v>
      </c>
      <c r="AB1981">
        <v>23.831130000000002</v>
      </c>
    </row>
    <row r="1982" spans="2:28" x14ac:dyDescent="0.25">
      <c r="B1982">
        <v>0.73862910059133802</v>
      </c>
      <c r="C1982">
        <v>-2.0044657389322902</v>
      </c>
      <c r="D1982" t="s">
        <v>8055</v>
      </c>
      <c r="E1982" t="s">
        <v>8055</v>
      </c>
      <c r="F1982" t="s">
        <v>8056</v>
      </c>
      <c r="G1982" t="s">
        <v>8057</v>
      </c>
      <c r="H1982" t="s">
        <v>7132</v>
      </c>
      <c r="I1982">
        <v>1</v>
      </c>
      <c r="J1982">
        <v>4</v>
      </c>
      <c r="K1982" t="s">
        <v>8058</v>
      </c>
      <c r="L1982">
        <v>6</v>
      </c>
      <c r="M1982">
        <v>6</v>
      </c>
      <c r="N1982">
        <v>6</v>
      </c>
      <c r="O1982">
        <v>14.5</v>
      </c>
      <c r="P1982">
        <v>14.5</v>
      </c>
      <c r="Q1982">
        <v>14.5</v>
      </c>
      <c r="R1982">
        <v>74.647999999999996</v>
      </c>
      <c r="S1982">
        <v>0</v>
      </c>
      <c r="T1982">
        <v>27.085000000000001</v>
      </c>
      <c r="U1982">
        <v>199120000</v>
      </c>
      <c r="V1982">
        <v>9</v>
      </c>
      <c r="W1982">
        <v>25.364660000000001</v>
      </c>
      <c r="X1982">
        <v>22.735589999999998</v>
      </c>
      <c r="Y1982">
        <v>21.23865</v>
      </c>
      <c r="Z1982">
        <v>25.72993</v>
      </c>
      <c r="AA1982">
        <v>24.7639</v>
      </c>
      <c r="AB1982">
        <v>24.858470000000001</v>
      </c>
    </row>
    <row r="1983" spans="2:28" x14ac:dyDescent="0.25">
      <c r="B1983">
        <v>0.10068439203493899</v>
      </c>
      <c r="C1983">
        <v>4.8515955607094E-2</v>
      </c>
      <c r="D1983" t="s">
        <v>6704</v>
      </c>
      <c r="E1983" t="s">
        <v>6704</v>
      </c>
      <c r="F1983" t="s">
        <v>6705</v>
      </c>
      <c r="G1983" t="s">
        <v>6706</v>
      </c>
      <c r="H1983" t="s">
        <v>7132</v>
      </c>
      <c r="I1983">
        <v>1</v>
      </c>
      <c r="J1983">
        <v>4</v>
      </c>
      <c r="K1983" t="s">
        <v>6703</v>
      </c>
      <c r="L1983">
        <v>5</v>
      </c>
      <c r="M1983">
        <v>5</v>
      </c>
      <c r="N1983">
        <v>5</v>
      </c>
      <c r="O1983">
        <v>12.3</v>
      </c>
      <c r="P1983">
        <v>12.3</v>
      </c>
      <c r="Q1983">
        <v>12.3</v>
      </c>
      <c r="R1983">
        <v>53.389000000000003</v>
      </c>
      <c r="S1983">
        <v>0</v>
      </c>
      <c r="T1983">
        <v>11.875</v>
      </c>
      <c r="U1983">
        <v>229100000</v>
      </c>
      <c r="V1983">
        <v>11</v>
      </c>
      <c r="W1983">
        <v>25.476240000000001</v>
      </c>
      <c r="X1983">
        <v>25.159189999999999</v>
      </c>
      <c r="Y1983">
        <v>24.899010000000001</v>
      </c>
      <c r="Z1983">
        <v>25.059080000000002</v>
      </c>
      <c r="AA1983">
        <v>25.11478</v>
      </c>
      <c r="AB1983">
        <v>25.215050000000002</v>
      </c>
    </row>
    <row r="1984" spans="2:28" x14ac:dyDescent="0.25">
      <c r="B1984">
        <v>0.10258376740487</v>
      </c>
      <c r="C1984">
        <v>0.11842918395996101</v>
      </c>
      <c r="D1984" t="s">
        <v>6707</v>
      </c>
      <c r="E1984" t="s">
        <v>6707</v>
      </c>
      <c r="F1984" t="s">
        <v>6708</v>
      </c>
      <c r="G1984" t="s">
        <v>6709</v>
      </c>
      <c r="H1984" t="s">
        <v>7132</v>
      </c>
      <c r="I1984">
        <v>1</v>
      </c>
      <c r="J1984">
        <v>4</v>
      </c>
      <c r="K1984" t="s">
        <v>3991</v>
      </c>
      <c r="L1984">
        <v>2</v>
      </c>
      <c r="M1984">
        <v>2</v>
      </c>
      <c r="N1984">
        <v>2</v>
      </c>
      <c r="O1984">
        <v>5.4</v>
      </c>
      <c r="P1984">
        <v>5.4</v>
      </c>
      <c r="Q1984">
        <v>5.4</v>
      </c>
      <c r="R1984">
        <v>42.295000000000002</v>
      </c>
      <c r="S1984">
        <v>0</v>
      </c>
      <c r="T1984">
        <v>3.8178999999999998</v>
      </c>
      <c r="U1984">
        <v>83614000</v>
      </c>
      <c r="V1984">
        <v>9</v>
      </c>
      <c r="W1984">
        <v>23.680029999999999</v>
      </c>
      <c r="X1984">
        <v>23.5686</v>
      </c>
      <c r="Y1984">
        <v>23.843450000000001</v>
      </c>
      <c r="Z1984">
        <v>23.940650000000002</v>
      </c>
      <c r="AA1984">
        <v>22.765699999999999</v>
      </c>
      <c r="AB1984">
        <v>24.030439999999999</v>
      </c>
    </row>
    <row r="1985" spans="2:28" x14ac:dyDescent="0.25">
      <c r="B1985">
        <v>1.5585812353297701</v>
      </c>
      <c r="C1985">
        <v>-0.233187993367515</v>
      </c>
      <c r="D1985" t="s">
        <v>6711</v>
      </c>
      <c r="E1985" t="s">
        <v>6711</v>
      </c>
      <c r="F1985" t="s">
        <v>6712</v>
      </c>
      <c r="G1985" t="s">
        <v>6713</v>
      </c>
      <c r="H1985" t="s">
        <v>7132</v>
      </c>
      <c r="I1985">
        <v>1</v>
      </c>
      <c r="J1985">
        <v>4</v>
      </c>
      <c r="K1985" t="s">
        <v>6710</v>
      </c>
      <c r="L1985">
        <v>11</v>
      </c>
      <c r="M1985">
        <v>11</v>
      </c>
      <c r="N1985">
        <v>11</v>
      </c>
      <c r="O1985">
        <v>57.8</v>
      </c>
      <c r="P1985">
        <v>57.8</v>
      </c>
      <c r="Q1985">
        <v>57.8</v>
      </c>
      <c r="R1985">
        <v>31.318999999999999</v>
      </c>
      <c r="S1985">
        <v>0</v>
      </c>
      <c r="T1985">
        <v>85.769000000000005</v>
      </c>
      <c r="U1985">
        <v>3264600000</v>
      </c>
      <c r="V1985">
        <v>76</v>
      </c>
      <c r="W1985">
        <v>28.825990000000001</v>
      </c>
      <c r="X1985">
        <v>28.96686</v>
      </c>
      <c r="Y1985">
        <v>28.800080000000001</v>
      </c>
      <c r="Z1985">
        <v>29.006830000000001</v>
      </c>
      <c r="AA1985">
        <v>29.139949999999999</v>
      </c>
      <c r="AB1985">
        <v>29.145720000000001</v>
      </c>
    </row>
    <row r="1986" spans="2:28" x14ac:dyDescent="0.25">
      <c r="B1986">
        <v>0.259772896348132</v>
      </c>
      <c r="C1986">
        <v>-0.138891855875652</v>
      </c>
      <c r="D1986" t="s">
        <v>6715</v>
      </c>
      <c r="E1986" t="s">
        <v>6715</v>
      </c>
      <c r="F1986" t="s">
        <v>6716</v>
      </c>
      <c r="G1986" t="s">
        <v>6717</v>
      </c>
      <c r="H1986" t="s">
        <v>7132</v>
      </c>
      <c r="I1986">
        <v>1</v>
      </c>
      <c r="J1986">
        <v>4</v>
      </c>
      <c r="K1986" t="s">
        <v>6714</v>
      </c>
      <c r="L1986">
        <v>12</v>
      </c>
      <c r="M1986">
        <v>11</v>
      </c>
      <c r="N1986">
        <v>11</v>
      </c>
      <c r="O1986">
        <v>73.3</v>
      </c>
      <c r="P1986">
        <v>69.099999999999994</v>
      </c>
      <c r="Q1986">
        <v>69.099999999999994</v>
      </c>
      <c r="R1986">
        <v>18.521000000000001</v>
      </c>
      <c r="S1986">
        <v>0</v>
      </c>
      <c r="T1986">
        <v>103.25</v>
      </c>
      <c r="U1986">
        <v>4058500000</v>
      </c>
      <c r="V1986">
        <v>101</v>
      </c>
      <c r="W1986">
        <v>29.270420000000001</v>
      </c>
      <c r="X1986">
        <v>28.849599999999999</v>
      </c>
      <c r="Y1986">
        <v>29.43627</v>
      </c>
      <c r="Z1986">
        <v>29.301279999999998</v>
      </c>
      <c r="AA1986">
        <v>29.546019999999999</v>
      </c>
      <c r="AB1986">
        <v>29.12566</v>
      </c>
    </row>
    <row r="1987" spans="2:28" x14ac:dyDescent="0.25">
      <c r="B1987">
        <v>0.358576445051902</v>
      </c>
      <c r="C1987">
        <v>1.4140535990397101</v>
      </c>
      <c r="D1987" t="s">
        <v>8059</v>
      </c>
      <c r="E1987" t="s">
        <v>8059</v>
      </c>
      <c r="F1987" t="s">
        <v>8060</v>
      </c>
      <c r="G1987" t="s">
        <v>8061</v>
      </c>
      <c r="H1987" t="s">
        <v>7132</v>
      </c>
      <c r="I1987">
        <v>1</v>
      </c>
      <c r="J1987">
        <v>4</v>
      </c>
      <c r="K1987" t="s">
        <v>8062</v>
      </c>
      <c r="L1987">
        <v>4</v>
      </c>
      <c r="M1987">
        <v>4</v>
      </c>
      <c r="N1987">
        <v>4</v>
      </c>
      <c r="O1987">
        <v>22.4</v>
      </c>
      <c r="P1987">
        <v>22.4</v>
      </c>
      <c r="Q1987">
        <v>22.4</v>
      </c>
      <c r="R1987">
        <v>22.704999999999998</v>
      </c>
      <c r="S1987">
        <v>0</v>
      </c>
      <c r="T1987">
        <v>12.731999999999999</v>
      </c>
      <c r="U1987">
        <v>294140000</v>
      </c>
      <c r="V1987">
        <v>8</v>
      </c>
      <c r="W1987">
        <v>24.957789999999999</v>
      </c>
      <c r="X1987">
        <v>23.508939999999999</v>
      </c>
      <c r="Y1987">
        <v>25.348269999999999</v>
      </c>
      <c r="Z1987">
        <v>21.846499999999999</v>
      </c>
      <c r="AA1987">
        <v>26.27215</v>
      </c>
      <c r="AB1987">
        <v>21.454190000000001</v>
      </c>
    </row>
    <row r="1988" spans="2:28" x14ac:dyDescent="0.25">
      <c r="B1988">
        <v>1.37067752864934</v>
      </c>
      <c r="C1988">
        <v>-0.50112152099609397</v>
      </c>
      <c r="D1988" t="s">
        <v>6723</v>
      </c>
      <c r="E1988" t="s">
        <v>6723</v>
      </c>
      <c r="F1988" t="s">
        <v>6724</v>
      </c>
      <c r="G1988" t="s">
        <v>6725</v>
      </c>
      <c r="H1988" t="s">
        <v>7132</v>
      </c>
      <c r="I1988">
        <v>1</v>
      </c>
      <c r="J1988">
        <v>4</v>
      </c>
      <c r="K1988" t="s">
        <v>6722</v>
      </c>
      <c r="L1988">
        <v>10</v>
      </c>
      <c r="M1988">
        <v>10</v>
      </c>
      <c r="N1988">
        <v>9</v>
      </c>
      <c r="O1988">
        <v>37.799999999999997</v>
      </c>
      <c r="P1988">
        <v>37.799999999999997</v>
      </c>
      <c r="Q1988">
        <v>31.6</v>
      </c>
      <c r="R1988">
        <v>41.625999999999998</v>
      </c>
      <c r="S1988">
        <v>0</v>
      </c>
      <c r="T1988">
        <v>23.184999999999999</v>
      </c>
      <c r="U1988">
        <v>469790000</v>
      </c>
      <c r="V1988">
        <v>25</v>
      </c>
      <c r="W1988">
        <v>26.204599999999999</v>
      </c>
      <c r="X1988">
        <v>25.967500000000001</v>
      </c>
      <c r="Y1988">
        <v>25.64284</v>
      </c>
      <c r="Z1988">
        <v>26.529039999999998</v>
      </c>
      <c r="AA1988">
        <v>26.35116</v>
      </c>
      <c r="AB1988">
        <v>26.438110000000002</v>
      </c>
    </row>
    <row r="1989" spans="2:28" x14ac:dyDescent="0.25">
      <c r="B1989">
        <v>0.46259572529866</v>
      </c>
      <c r="C1989">
        <v>-0.119202295939129</v>
      </c>
      <c r="D1989" t="s">
        <v>6727</v>
      </c>
      <c r="E1989" t="s">
        <v>6727</v>
      </c>
      <c r="F1989" t="s">
        <v>6728</v>
      </c>
      <c r="G1989" t="s">
        <v>6729</v>
      </c>
      <c r="H1989" t="s">
        <v>7132</v>
      </c>
      <c r="I1989">
        <v>1</v>
      </c>
      <c r="J1989">
        <v>4</v>
      </c>
      <c r="K1989" t="s">
        <v>6726</v>
      </c>
      <c r="L1989">
        <v>6</v>
      </c>
      <c r="M1989">
        <v>6</v>
      </c>
      <c r="N1989">
        <v>6</v>
      </c>
      <c r="O1989">
        <v>41.9</v>
      </c>
      <c r="P1989">
        <v>41.9</v>
      </c>
      <c r="Q1989">
        <v>41.9</v>
      </c>
      <c r="R1989">
        <v>18.721</v>
      </c>
      <c r="S1989">
        <v>0</v>
      </c>
      <c r="T1989">
        <v>28.678000000000001</v>
      </c>
      <c r="U1989">
        <v>840110000</v>
      </c>
      <c r="V1989">
        <v>28</v>
      </c>
      <c r="W1989">
        <v>27.08203</v>
      </c>
      <c r="X1989">
        <v>26.78219</v>
      </c>
      <c r="Y1989">
        <v>27.0701</v>
      </c>
      <c r="Z1989">
        <v>27.16413</v>
      </c>
      <c r="AA1989">
        <v>27.13477</v>
      </c>
      <c r="AB1989">
        <v>26.993020000000001</v>
      </c>
    </row>
    <row r="1990" spans="2:28" x14ac:dyDescent="0.25">
      <c r="B1990">
        <v>0.25569547165451201</v>
      </c>
      <c r="C1990">
        <v>0.122510274251301</v>
      </c>
      <c r="D1990" t="s">
        <v>6737</v>
      </c>
      <c r="E1990" t="s">
        <v>6737</v>
      </c>
      <c r="F1990" t="s">
        <v>6738</v>
      </c>
      <c r="G1990" t="s">
        <v>6739</v>
      </c>
      <c r="H1990" t="s">
        <v>7132</v>
      </c>
      <c r="I1990">
        <v>1</v>
      </c>
      <c r="J1990">
        <v>4</v>
      </c>
      <c r="K1990" t="s">
        <v>1260</v>
      </c>
      <c r="L1990">
        <v>8</v>
      </c>
      <c r="M1990">
        <v>8</v>
      </c>
      <c r="N1990">
        <v>8</v>
      </c>
      <c r="O1990">
        <v>24.4</v>
      </c>
      <c r="P1990">
        <v>24.4</v>
      </c>
      <c r="Q1990">
        <v>24.4</v>
      </c>
      <c r="R1990">
        <v>50.281999999999996</v>
      </c>
      <c r="S1990">
        <v>0</v>
      </c>
      <c r="T1990">
        <v>31.093</v>
      </c>
      <c r="U1990">
        <v>377590000</v>
      </c>
      <c r="V1990">
        <v>25</v>
      </c>
      <c r="W1990">
        <v>25.930759999999999</v>
      </c>
      <c r="X1990">
        <v>25.727699999999999</v>
      </c>
      <c r="Y1990">
        <v>26.294229999999999</v>
      </c>
      <c r="Z1990">
        <v>25.674250000000001</v>
      </c>
      <c r="AA1990">
        <v>25.961510000000001</v>
      </c>
      <c r="AB1990">
        <v>25.949400000000001</v>
      </c>
    </row>
    <row r="1991" spans="2:28" x14ac:dyDescent="0.25">
      <c r="B1991">
        <v>0.68115931299808996</v>
      </c>
      <c r="C1991">
        <v>-0.17396354675292999</v>
      </c>
      <c r="D1991" t="s">
        <v>6741</v>
      </c>
      <c r="E1991" t="s">
        <v>6741</v>
      </c>
      <c r="F1991" t="s">
        <v>6742</v>
      </c>
      <c r="G1991" t="s">
        <v>6743</v>
      </c>
      <c r="H1991" t="s">
        <v>7132</v>
      </c>
      <c r="I1991">
        <v>1</v>
      </c>
      <c r="J1991">
        <v>4</v>
      </c>
      <c r="K1991" t="s">
        <v>6740</v>
      </c>
      <c r="L1991">
        <v>9</v>
      </c>
      <c r="M1991">
        <v>9</v>
      </c>
      <c r="N1991">
        <v>9</v>
      </c>
      <c r="O1991">
        <v>47.1</v>
      </c>
      <c r="P1991">
        <v>47.1</v>
      </c>
      <c r="Q1991">
        <v>47.1</v>
      </c>
      <c r="R1991">
        <v>29.47</v>
      </c>
      <c r="S1991">
        <v>0</v>
      </c>
      <c r="T1991">
        <v>54.508000000000003</v>
      </c>
      <c r="U1991">
        <v>1260900000</v>
      </c>
      <c r="V1991">
        <v>39</v>
      </c>
      <c r="W1991">
        <v>27.334240000000001</v>
      </c>
      <c r="X1991">
        <v>27.586200000000002</v>
      </c>
      <c r="Y1991">
        <v>27.665800000000001</v>
      </c>
      <c r="Z1991">
        <v>27.81317</v>
      </c>
      <c r="AA1991">
        <v>27.61112</v>
      </c>
      <c r="AB1991">
        <v>27.68385</v>
      </c>
    </row>
    <row r="1992" spans="2:28" x14ac:dyDescent="0.25">
      <c r="B1992">
        <v>0.50657008477889398</v>
      </c>
      <c r="C1992">
        <v>-0.148972829182942</v>
      </c>
      <c r="D1992" t="s">
        <v>6745</v>
      </c>
      <c r="E1992" t="s">
        <v>6745</v>
      </c>
      <c r="F1992" t="s">
        <v>6746</v>
      </c>
      <c r="G1992" t="s">
        <v>6747</v>
      </c>
      <c r="H1992" t="s">
        <v>7132</v>
      </c>
      <c r="I1992">
        <v>1</v>
      </c>
      <c r="J1992">
        <v>4</v>
      </c>
      <c r="K1992" t="s">
        <v>6744</v>
      </c>
      <c r="L1992">
        <v>7</v>
      </c>
      <c r="M1992">
        <v>7</v>
      </c>
      <c r="N1992">
        <v>7</v>
      </c>
      <c r="O1992">
        <v>31.2</v>
      </c>
      <c r="P1992">
        <v>31.2</v>
      </c>
      <c r="Q1992">
        <v>31.2</v>
      </c>
      <c r="R1992">
        <v>22.965</v>
      </c>
      <c r="S1992">
        <v>0</v>
      </c>
      <c r="T1992">
        <v>26.007999999999999</v>
      </c>
      <c r="U1992">
        <v>619130000</v>
      </c>
      <c r="V1992">
        <v>29</v>
      </c>
      <c r="W1992">
        <v>26.573550000000001</v>
      </c>
      <c r="X1992">
        <v>26.342230000000001</v>
      </c>
      <c r="Y1992">
        <v>26.643059999999998</v>
      </c>
      <c r="Z1992">
        <v>26.717120000000001</v>
      </c>
      <c r="AA1992">
        <v>26.79637</v>
      </c>
      <c r="AB1992">
        <v>26.492270000000001</v>
      </c>
    </row>
    <row r="1993" spans="2:28" x14ac:dyDescent="0.25">
      <c r="B1993">
        <v>0.30525274533824698</v>
      </c>
      <c r="C1993">
        <v>-0.158145268758137</v>
      </c>
      <c r="D1993" t="s">
        <v>6749</v>
      </c>
      <c r="E1993" t="s">
        <v>6749</v>
      </c>
      <c r="F1993" t="s">
        <v>6750</v>
      </c>
      <c r="G1993" t="s">
        <v>6751</v>
      </c>
      <c r="H1993" t="s">
        <v>7132</v>
      </c>
      <c r="I1993">
        <v>1</v>
      </c>
      <c r="J1993">
        <v>4</v>
      </c>
      <c r="K1993" t="s">
        <v>6748</v>
      </c>
      <c r="L1993">
        <v>4</v>
      </c>
      <c r="M1993">
        <v>4</v>
      </c>
      <c r="N1993">
        <v>4</v>
      </c>
      <c r="O1993">
        <v>26.4</v>
      </c>
      <c r="P1993">
        <v>26.4</v>
      </c>
      <c r="Q1993">
        <v>26.4</v>
      </c>
      <c r="R1993">
        <v>22.905999999999999</v>
      </c>
      <c r="S1993">
        <v>0</v>
      </c>
      <c r="T1993">
        <v>14.494999999999999</v>
      </c>
      <c r="U1993">
        <v>565580000</v>
      </c>
      <c r="V1993">
        <v>16</v>
      </c>
      <c r="W1993">
        <v>26.181349999999998</v>
      </c>
      <c r="X1993">
        <v>26.517330000000001</v>
      </c>
      <c r="Y1993">
        <v>26.378309999999999</v>
      </c>
      <c r="Z1993">
        <v>26.880289999999999</v>
      </c>
      <c r="AA1993">
        <v>26.41377</v>
      </c>
      <c r="AB1993">
        <v>26.257370000000002</v>
      </c>
    </row>
    <row r="1994" spans="2:28" x14ac:dyDescent="0.25">
      <c r="B1994">
        <v>1.50817797530808</v>
      </c>
      <c r="C1994">
        <v>-0.34758504231770698</v>
      </c>
      <c r="D1994" t="s">
        <v>6753</v>
      </c>
      <c r="E1994" t="s">
        <v>6753</v>
      </c>
      <c r="F1994" t="s">
        <v>6754</v>
      </c>
      <c r="G1994" t="s">
        <v>6755</v>
      </c>
      <c r="H1994" t="s">
        <v>7132</v>
      </c>
      <c r="I1994">
        <v>1</v>
      </c>
      <c r="J1994">
        <v>4</v>
      </c>
      <c r="K1994" t="s">
        <v>6752</v>
      </c>
      <c r="L1994">
        <v>11</v>
      </c>
      <c r="M1994">
        <v>11</v>
      </c>
      <c r="N1994">
        <v>11</v>
      </c>
      <c r="O1994">
        <v>49.4</v>
      </c>
      <c r="P1994">
        <v>49.4</v>
      </c>
      <c r="Q1994">
        <v>49.4</v>
      </c>
      <c r="R1994">
        <v>29.545999999999999</v>
      </c>
      <c r="S1994">
        <v>0</v>
      </c>
      <c r="T1994">
        <v>66.082999999999998</v>
      </c>
      <c r="U1994">
        <v>1450500000</v>
      </c>
      <c r="V1994">
        <v>77</v>
      </c>
      <c r="W1994">
        <v>27.729230000000001</v>
      </c>
      <c r="X1994">
        <v>27.502330000000001</v>
      </c>
      <c r="Y1994">
        <v>27.6465</v>
      </c>
      <c r="Z1994">
        <v>28.014939999999999</v>
      </c>
      <c r="AA1994">
        <v>28.092949999999998</v>
      </c>
      <c r="AB1994">
        <v>27.812930000000001</v>
      </c>
    </row>
    <row r="1995" spans="2:28" x14ac:dyDescent="0.25">
      <c r="B1995">
        <v>0.29191446404232302</v>
      </c>
      <c r="C1995">
        <v>0.67894999186198002</v>
      </c>
      <c r="D1995" t="s">
        <v>6757</v>
      </c>
      <c r="E1995" t="s">
        <v>6757</v>
      </c>
      <c r="F1995" t="s">
        <v>6758</v>
      </c>
      <c r="G1995" t="s">
        <v>6759</v>
      </c>
      <c r="H1995" t="s">
        <v>7132</v>
      </c>
      <c r="I1995">
        <v>1</v>
      </c>
      <c r="J1995">
        <v>4</v>
      </c>
      <c r="K1995" t="s">
        <v>6756</v>
      </c>
      <c r="L1995">
        <v>5</v>
      </c>
      <c r="M1995">
        <v>5</v>
      </c>
      <c r="N1995">
        <v>5</v>
      </c>
      <c r="O1995">
        <v>18</v>
      </c>
      <c r="P1995">
        <v>18</v>
      </c>
      <c r="Q1995">
        <v>18</v>
      </c>
      <c r="R1995">
        <v>38.619999999999997</v>
      </c>
      <c r="S1995">
        <v>0</v>
      </c>
      <c r="T1995">
        <v>5.5776000000000003</v>
      </c>
      <c r="U1995">
        <v>195140000</v>
      </c>
      <c r="V1995">
        <v>8</v>
      </c>
      <c r="W1995">
        <v>24.890640000000001</v>
      </c>
      <c r="X1995">
        <v>24.397670000000002</v>
      </c>
      <c r="Y1995">
        <v>25.108889999999999</v>
      </c>
      <c r="Z1995">
        <v>22.306180000000001</v>
      </c>
      <c r="AA1995">
        <v>25.266169999999999</v>
      </c>
      <c r="AB1995">
        <v>24.78801</v>
      </c>
    </row>
    <row r="1996" spans="2:28" x14ac:dyDescent="0.25">
      <c r="B1996">
        <v>0.64208125938832405</v>
      </c>
      <c r="C1996">
        <v>-1.1014461517334</v>
      </c>
      <c r="D1996" t="s">
        <v>6762</v>
      </c>
      <c r="E1996" t="s">
        <v>6762</v>
      </c>
      <c r="F1996" t="s">
        <v>6763</v>
      </c>
      <c r="G1996" t="s">
        <v>6764</v>
      </c>
      <c r="H1996" t="s">
        <v>7132</v>
      </c>
      <c r="I1996">
        <v>1</v>
      </c>
      <c r="J1996">
        <v>4</v>
      </c>
      <c r="K1996" t="s">
        <v>6761</v>
      </c>
      <c r="L1996">
        <v>5</v>
      </c>
      <c r="M1996">
        <v>5</v>
      </c>
      <c r="N1996">
        <v>5</v>
      </c>
      <c r="O1996">
        <v>42.1</v>
      </c>
      <c r="P1996">
        <v>42.1</v>
      </c>
      <c r="Q1996">
        <v>42.1</v>
      </c>
      <c r="R1996">
        <v>21.067</v>
      </c>
      <c r="S1996">
        <v>0</v>
      </c>
      <c r="T1996">
        <v>12.455</v>
      </c>
      <c r="U1996">
        <v>142560000</v>
      </c>
      <c r="V1996">
        <v>16</v>
      </c>
      <c r="W1996">
        <v>23.169270000000001</v>
      </c>
      <c r="X1996">
        <v>25.15727</v>
      </c>
      <c r="Y1996">
        <v>22.6143</v>
      </c>
      <c r="Z1996">
        <v>24.73779</v>
      </c>
      <c r="AA1996">
        <v>24.858989999999999</v>
      </c>
      <c r="AB1996">
        <v>24.648399999999999</v>
      </c>
    </row>
    <row r="1997" spans="2:28" x14ac:dyDescent="0.25">
      <c r="B1997">
        <v>0.25167887412363998</v>
      </c>
      <c r="C1997">
        <v>-5.93694051106795E-2</v>
      </c>
      <c r="D1997" t="s">
        <v>6766</v>
      </c>
      <c r="E1997" t="s">
        <v>6766</v>
      </c>
      <c r="F1997" t="s">
        <v>6767</v>
      </c>
      <c r="G1997" t="s">
        <v>6768</v>
      </c>
      <c r="H1997" t="s">
        <v>7132</v>
      </c>
      <c r="I1997">
        <v>1</v>
      </c>
      <c r="J1997">
        <v>4</v>
      </c>
      <c r="K1997" t="s">
        <v>6765</v>
      </c>
      <c r="L1997">
        <v>37</v>
      </c>
      <c r="M1997">
        <v>37</v>
      </c>
      <c r="N1997">
        <v>36</v>
      </c>
      <c r="O1997">
        <v>39.1</v>
      </c>
      <c r="P1997">
        <v>39.1</v>
      </c>
      <c r="Q1997">
        <v>38.5</v>
      </c>
      <c r="R1997">
        <v>121.94</v>
      </c>
      <c r="S1997">
        <v>0</v>
      </c>
      <c r="T1997">
        <v>132.53</v>
      </c>
      <c r="U1997">
        <v>2936400000</v>
      </c>
      <c r="V1997">
        <v>149</v>
      </c>
      <c r="W1997">
        <v>28.767019999999999</v>
      </c>
      <c r="X1997">
        <v>28.83437</v>
      </c>
      <c r="Y1997">
        <v>28.808520000000001</v>
      </c>
      <c r="Z1997">
        <v>28.99005</v>
      </c>
      <c r="AA1997">
        <v>28.912710000000001</v>
      </c>
      <c r="AB1997">
        <v>28.68525</v>
      </c>
    </row>
    <row r="1998" spans="2:28" x14ac:dyDescent="0.25">
      <c r="B1998">
        <v>0.88422092057368995</v>
      </c>
      <c r="C1998">
        <v>-0.35317357381185099</v>
      </c>
      <c r="D1998" t="s">
        <v>6770</v>
      </c>
      <c r="E1998" t="s">
        <v>6770</v>
      </c>
      <c r="F1998" t="s">
        <v>6771</v>
      </c>
      <c r="G1998" t="s">
        <v>6772</v>
      </c>
      <c r="H1998" t="s">
        <v>7132</v>
      </c>
      <c r="I1998">
        <v>1</v>
      </c>
      <c r="J1998">
        <v>4</v>
      </c>
      <c r="K1998" t="s">
        <v>6769</v>
      </c>
      <c r="L1998">
        <v>9</v>
      </c>
      <c r="M1998">
        <v>9</v>
      </c>
      <c r="N1998">
        <v>9</v>
      </c>
      <c r="O1998">
        <v>23.3</v>
      </c>
      <c r="P1998">
        <v>23.3</v>
      </c>
      <c r="Q1998">
        <v>23.3</v>
      </c>
      <c r="R1998">
        <v>51.112000000000002</v>
      </c>
      <c r="S1998">
        <v>0</v>
      </c>
      <c r="T1998">
        <v>18.457999999999998</v>
      </c>
      <c r="U1998">
        <v>331200000</v>
      </c>
      <c r="V1998">
        <v>27</v>
      </c>
      <c r="W1998">
        <v>25.61411</v>
      </c>
      <c r="X1998">
        <v>25.175280000000001</v>
      </c>
      <c r="Y1998">
        <v>25.63777</v>
      </c>
      <c r="Z1998">
        <v>25.883579999999998</v>
      </c>
      <c r="AA1998">
        <v>25.985399999999998</v>
      </c>
      <c r="AB1998">
        <v>25.617699999999999</v>
      </c>
    </row>
    <row r="1999" spans="2:28" x14ac:dyDescent="0.25">
      <c r="B1999">
        <v>1.08909744820276</v>
      </c>
      <c r="C1999">
        <v>0.37812995910644498</v>
      </c>
      <c r="D1999" t="s">
        <v>6778</v>
      </c>
      <c r="E1999" t="s">
        <v>6778</v>
      </c>
      <c r="F1999" t="s">
        <v>6779</v>
      </c>
      <c r="G1999" t="s">
        <v>6780</v>
      </c>
      <c r="H1999" t="s">
        <v>7132</v>
      </c>
      <c r="I1999">
        <v>1</v>
      </c>
      <c r="J1999">
        <v>4</v>
      </c>
      <c r="K1999" t="s">
        <v>796</v>
      </c>
      <c r="L1999">
        <v>14</v>
      </c>
      <c r="M1999">
        <v>14</v>
      </c>
      <c r="N1999">
        <v>14</v>
      </c>
      <c r="O1999">
        <v>64.8</v>
      </c>
      <c r="P1999">
        <v>64.8</v>
      </c>
      <c r="Q1999">
        <v>64.8</v>
      </c>
      <c r="R1999">
        <v>25.425999999999998</v>
      </c>
      <c r="S1999">
        <v>0</v>
      </c>
      <c r="T1999">
        <v>65.507000000000005</v>
      </c>
      <c r="U1999">
        <v>2137400000</v>
      </c>
      <c r="V1999">
        <v>79</v>
      </c>
      <c r="W1999">
        <v>28.633569999999999</v>
      </c>
      <c r="X1999">
        <v>28.592739999999999</v>
      </c>
      <c r="Y1999">
        <v>28.484010000000001</v>
      </c>
      <c r="Z1999">
        <v>27.881979999999999</v>
      </c>
      <c r="AA1999">
        <v>28.303519999999999</v>
      </c>
      <c r="AB1999">
        <v>28.390429999999999</v>
      </c>
    </row>
    <row r="2000" spans="2:28" x14ac:dyDescent="0.25">
      <c r="B2000">
        <v>0.29116652951046901</v>
      </c>
      <c r="C2000">
        <v>0.15241050720214799</v>
      </c>
      <c r="D2000" t="s">
        <v>6782</v>
      </c>
      <c r="E2000" t="s">
        <v>6782</v>
      </c>
      <c r="F2000" t="s">
        <v>6783</v>
      </c>
      <c r="G2000" t="s">
        <v>6784</v>
      </c>
      <c r="H2000" t="s">
        <v>7132</v>
      </c>
      <c r="I2000">
        <v>1</v>
      </c>
      <c r="J2000">
        <v>4</v>
      </c>
      <c r="K2000" t="s">
        <v>6781</v>
      </c>
      <c r="L2000">
        <v>8</v>
      </c>
      <c r="M2000">
        <v>8</v>
      </c>
      <c r="N2000">
        <v>8</v>
      </c>
      <c r="O2000">
        <v>9.3000000000000007</v>
      </c>
      <c r="P2000">
        <v>9.3000000000000007</v>
      </c>
      <c r="Q2000">
        <v>9.3000000000000007</v>
      </c>
      <c r="R2000">
        <v>180.69</v>
      </c>
      <c r="S2000">
        <v>0</v>
      </c>
      <c r="T2000">
        <v>17.739999999999998</v>
      </c>
      <c r="U2000">
        <v>177300000</v>
      </c>
      <c r="V2000">
        <v>24</v>
      </c>
      <c r="W2000">
        <v>25.103619999999999</v>
      </c>
      <c r="X2000">
        <v>24.669419999999999</v>
      </c>
      <c r="Y2000">
        <v>24.74822</v>
      </c>
      <c r="Z2000">
        <v>24.61336</v>
      </c>
      <c r="AA2000">
        <v>25.002520000000001</v>
      </c>
      <c r="AB2000">
        <v>24.448149999999998</v>
      </c>
    </row>
    <row r="2001" spans="2:28" x14ac:dyDescent="0.25">
      <c r="B2001">
        <v>1.02148661881146</v>
      </c>
      <c r="C2001">
        <v>-0.41175397237141798</v>
      </c>
      <c r="D2001" t="s">
        <v>6790</v>
      </c>
      <c r="E2001" t="s">
        <v>6790</v>
      </c>
      <c r="F2001" t="s">
        <v>6791</v>
      </c>
      <c r="G2001" t="s">
        <v>6792</v>
      </c>
      <c r="H2001" t="s">
        <v>7132</v>
      </c>
      <c r="I2001">
        <v>1</v>
      </c>
      <c r="J2001">
        <v>4</v>
      </c>
      <c r="K2001" t="s">
        <v>6789</v>
      </c>
      <c r="L2001">
        <v>5</v>
      </c>
      <c r="M2001">
        <v>5</v>
      </c>
      <c r="N2001">
        <v>5</v>
      </c>
      <c r="O2001">
        <v>26.4</v>
      </c>
      <c r="P2001">
        <v>26.4</v>
      </c>
      <c r="Q2001">
        <v>26.4</v>
      </c>
      <c r="R2001">
        <v>18.672000000000001</v>
      </c>
      <c r="S2001">
        <v>0</v>
      </c>
      <c r="T2001">
        <v>12.618</v>
      </c>
      <c r="U2001">
        <v>384560000</v>
      </c>
      <c r="V2001">
        <v>19</v>
      </c>
      <c r="W2001">
        <v>25.752510000000001</v>
      </c>
      <c r="X2001">
        <v>25.35763</v>
      </c>
      <c r="Y2001">
        <v>25.959140000000001</v>
      </c>
      <c r="Z2001">
        <v>25.969100000000001</v>
      </c>
      <c r="AA2001">
        <v>26.197140000000001</v>
      </c>
      <c r="AB2001">
        <v>26.138310000000001</v>
      </c>
    </row>
    <row r="2002" spans="2:28" x14ac:dyDescent="0.25">
      <c r="B2002">
        <v>1.4770016231705601</v>
      </c>
      <c r="C2002">
        <v>-0.28865877787272298</v>
      </c>
      <c r="D2002" t="s">
        <v>6805</v>
      </c>
      <c r="E2002" t="s">
        <v>6805</v>
      </c>
      <c r="F2002" t="s">
        <v>6806</v>
      </c>
      <c r="G2002" t="s">
        <v>6807</v>
      </c>
      <c r="H2002" t="s">
        <v>7132</v>
      </c>
      <c r="I2002">
        <v>1</v>
      </c>
      <c r="J2002">
        <v>4</v>
      </c>
      <c r="K2002" t="s">
        <v>6804</v>
      </c>
      <c r="L2002">
        <v>20</v>
      </c>
      <c r="M2002">
        <v>18</v>
      </c>
      <c r="N2002">
        <v>17</v>
      </c>
      <c r="O2002">
        <v>30.1</v>
      </c>
      <c r="P2002">
        <v>27.8</v>
      </c>
      <c r="Q2002">
        <v>25.4</v>
      </c>
      <c r="R2002">
        <v>85.453999999999994</v>
      </c>
      <c r="S2002">
        <v>0</v>
      </c>
      <c r="T2002">
        <v>145.41999999999999</v>
      </c>
      <c r="U2002">
        <v>1848400000</v>
      </c>
      <c r="V2002">
        <v>88</v>
      </c>
      <c r="W2002">
        <v>27.952380000000002</v>
      </c>
      <c r="X2002">
        <v>27.970870000000001</v>
      </c>
      <c r="Y2002">
        <v>28.030439999999999</v>
      </c>
      <c r="Z2002">
        <v>28.37509</v>
      </c>
      <c r="AA2002">
        <v>28.345490000000002</v>
      </c>
      <c r="AB2002">
        <v>28.09909</v>
      </c>
    </row>
    <row r="2003" spans="2:28" x14ac:dyDescent="0.25">
      <c r="B2003">
        <v>1.2047495117035401</v>
      </c>
      <c r="C2003">
        <v>-0.268844604492188</v>
      </c>
      <c r="D2003" t="s">
        <v>6813</v>
      </c>
      <c r="E2003" t="s">
        <v>6813</v>
      </c>
      <c r="F2003" t="s">
        <v>6814</v>
      </c>
      <c r="G2003" t="s">
        <v>6815</v>
      </c>
      <c r="H2003" t="s">
        <v>7132</v>
      </c>
      <c r="I2003">
        <v>1</v>
      </c>
      <c r="J2003">
        <v>4</v>
      </c>
      <c r="K2003" t="s">
        <v>6812</v>
      </c>
      <c r="L2003">
        <v>4</v>
      </c>
      <c r="M2003">
        <v>4</v>
      </c>
      <c r="N2003">
        <v>4</v>
      </c>
      <c r="O2003">
        <v>25</v>
      </c>
      <c r="P2003">
        <v>25</v>
      </c>
      <c r="Q2003">
        <v>25</v>
      </c>
      <c r="R2003">
        <v>27.341000000000001</v>
      </c>
      <c r="S2003">
        <v>0</v>
      </c>
      <c r="T2003">
        <v>13.647</v>
      </c>
      <c r="U2003">
        <v>469900000</v>
      </c>
      <c r="V2003">
        <v>23</v>
      </c>
      <c r="W2003">
        <v>26.028020000000001</v>
      </c>
      <c r="X2003">
        <v>25.89104</v>
      </c>
      <c r="Y2003">
        <v>26.227399999999999</v>
      </c>
      <c r="Z2003">
        <v>26.263539999999999</v>
      </c>
      <c r="AA2003">
        <v>26.297930000000001</v>
      </c>
      <c r="AB2003">
        <v>26.391529999999999</v>
      </c>
    </row>
    <row r="2004" spans="2:28" x14ac:dyDescent="0.25">
      <c r="B2004">
        <v>0.97788963619774105</v>
      </c>
      <c r="C2004">
        <v>-0.20582516988118399</v>
      </c>
      <c r="D2004" t="s">
        <v>6817</v>
      </c>
      <c r="E2004" t="s">
        <v>6817</v>
      </c>
      <c r="F2004" t="s">
        <v>6818</v>
      </c>
      <c r="G2004" t="s">
        <v>6819</v>
      </c>
      <c r="H2004" t="s">
        <v>7132</v>
      </c>
      <c r="I2004">
        <v>1</v>
      </c>
      <c r="J2004">
        <v>4</v>
      </c>
      <c r="K2004" t="s">
        <v>6816</v>
      </c>
      <c r="L2004">
        <v>7</v>
      </c>
      <c r="M2004">
        <v>7</v>
      </c>
      <c r="N2004">
        <v>7</v>
      </c>
      <c r="O2004">
        <v>19.2</v>
      </c>
      <c r="P2004">
        <v>19.2</v>
      </c>
      <c r="Q2004">
        <v>19.2</v>
      </c>
      <c r="R2004">
        <v>53.911999999999999</v>
      </c>
      <c r="S2004">
        <v>0</v>
      </c>
      <c r="T2004">
        <v>31.952999999999999</v>
      </c>
      <c r="U2004">
        <v>466840000</v>
      </c>
      <c r="V2004">
        <v>21</v>
      </c>
      <c r="W2004">
        <v>25.921890000000001</v>
      </c>
      <c r="X2004">
        <v>26.186240000000002</v>
      </c>
      <c r="Y2004">
        <v>26.223890000000001</v>
      </c>
      <c r="Z2004">
        <v>26.2683</v>
      </c>
      <c r="AA2004">
        <v>26.321580000000001</v>
      </c>
      <c r="AB2004">
        <v>26.35961</v>
      </c>
    </row>
    <row r="2005" spans="2:28" x14ac:dyDescent="0.25">
      <c r="B2005">
        <v>0.88864366211655299</v>
      </c>
      <c r="C2005">
        <v>-0.43789291381835899</v>
      </c>
      <c r="D2005" t="s">
        <v>6821</v>
      </c>
      <c r="E2005" t="s">
        <v>6821</v>
      </c>
      <c r="F2005" t="s">
        <v>6822</v>
      </c>
      <c r="G2005" t="s">
        <v>6823</v>
      </c>
      <c r="H2005" t="s">
        <v>7132</v>
      </c>
      <c r="I2005">
        <v>1</v>
      </c>
      <c r="J2005">
        <v>4</v>
      </c>
      <c r="K2005" t="s">
        <v>6820</v>
      </c>
      <c r="L2005">
        <v>8</v>
      </c>
      <c r="M2005">
        <v>8</v>
      </c>
      <c r="N2005">
        <v>7</v>
      </c>
      <c r="O2005">
        <v>18.8</v>
      </c>
      <c r="P2005">
        <v>18.8</v>
      </c>
      <c r="Q2005">
        <v>16.5</v>
      </c>
      <c r="R2005">
        <v>53.12</v>
      </c>
      <c r="S2005">
        <v>0</v>
      </c>
      <c r="T2005">
        <v>23.344999999999999</v>
      </c>
      <c r="U2005">
        <v>415520000</v>
      </c>
      <c r="V2005">
        <v>16</v>
      </c>
      <c r="W2005">
        <v>26.07845</v>
      </c>
      <c r="X2005">
        <v>25.489740000000001</v>
      </c>
      <c r="Y2005">
        <v>25.662369999999999</v>
      </c>
      <c r="Z2005">
        <v>26.45505</v>
      </c>
      <c r="AA2005">
        <v>26.14697</v>
      </c>
      <c r="AB2005">
        <v>25.942209999999999</v>
      </c>
    </row>
    <row r="2006" spans="2:28" x14ac:dyDescent="0.25">
      <c r="B2006">
        <v>0.384799348361413</v>
      </c>
      <c r="C2006">
        <v>-0.23334693908691401</v>
      </c>
      <c r="D2006" t="s">
        <v>8063</v>
      </c>
      <c r="E2006" t="s">
        <v>8063</v>
      </c>
      <c r="F2006" t="s">
        <v>8064</v>
      </c>
      <c r="G2006" t="s">
        <v>8065</v>
      </c>
      <c r="H2006" t="s">
        <v>7132</v>
      </c>
      <c r="I2006">
        <v>1</v>
      </c>
      <c r="J2006">
        <v>4</v>
      </c>
      <c r="K2006" t="s">
        <v>8066</v>
      </c>
      <c r="L2006">
        <v>2</v>
      </c>
      <c r="M2006">
        <v>2</v>
      </c>
      <c r="N2006">
        <v>2</v>
      </c>
      <c r="O2006">
        <v>7.3</v>
      </c>
      <c r="P2006">
        <v>7.3</v>
      </c>
      <c r="Q2006">
        <v>7.3</v>
      </c>
      <c r="R2006">
        <v>37.616</v>
      </c>
      <c r="S2006">
        <v>3.9154000000000001E-4</v>
      </c>
      <c r="T2006">
        <v>2.7349000000000001</v>
      </c>
      <c r="U2006">
        <v>33999000</v>
      </c>
      <c r="V2006">
        <v>5</v>
      </c>
      <c r="W2006">
        <v>22.8079</v>
      </c>
      <c r="X2006">
        <v>22.58971</v>
      </c>
      <c r="Y2006">
        <v>23.32047</v>
      </c>
      <c r="Z2006">
        <v>23.385349999999999</v>
      </c>
      <c r="AA2006">
        <v>22.919910000000002</v>
      </c>
      <c r="AB2006">
        <v>23.112860000000001</v>
      </c>
    </row>
    <row r="2007" spans="2:28" x14ac:dyDescent="0.25">
      <c r="B2007">
        <v>0.44672082362017002</v>
      </c>
      <c r="C2007">
        <v>0.16529782613118399</v>
      </c>
      <c r="D2007" t="s">
        <v>6841</v>
      </c>
      <c r="E2007" t="s">
        <v>6841</v>
      </c>
      <c r="F2007" t="s">
        <v>6842</v>
      </c>
      <c r="G2007" t="s">
        <v>6843</v>
      </c>
      <c r="H2007" t="s">
        <v>7132</v>
      </c>
      <c r="I2007">
        <v>1</v>
      </c>
      <c r="J2007">
        <v>4</v>
      </c>
      <c r="K2007" t="s">
        <v>198</v>
      </c>
      <c r="L2007">
        <v>4</v>
      </c>
      <c r="M2007">
        <v>4</v>
      </c>
      <c r="N2007">
        <v>4</v>
      </c>
      <c r="O2007">
        <v>19.2</v>
      </c>
      <c r="P2007">
        <v>19.2</v>
      </c>
      <c r="Q2007">
        <v>19.2</v>
      </c>
      <c r="R2007">
        <v>23.102</v>
      </c>
      <c r="S2007">
        <v>0</v>
      </c>
      <c r="T2007">
        <v>23.823</v>
      </c>
      <c r="U2007">
        <v>377900000</v>
      </c>
      <c r="V2007">
        <v>19</v>
      </c>
      <c r="W2007">
        <v>25.91328</v>
      </c>
      <c r="X2007">
        <v>26.220680000000002</v>
      </c>
      <c r="Y2007">
        <v>25.71508</v>
      </c>
      <c r="Z2007">
        <v>25.72072</v>
      </c>
      <c r="AA2007">
        <v>25.905639999999998</v>
      </c>
      <c r="AB2007">
        <v>25.726790000000001</v>
      </c>
    </row>
    <row r="2008" spans="2:28" x14ac:dyDescent="0.25">
      <c r="B2008">
        <v>1.51969611052913</v>
      </c>
      <c r="C2008">
        <v>-0.44540913899739498</v>
      </c>
      <c r="D2008" t="s">
        <v>6844</v>
      </c>
      <c r="E2008" t="s">
        <v>6844</v>
      </c>
      <c r="F2008" t="s">
        <v>6845</v>
      </c>
      <c r="G2008" t="s">
        <v>6846</v>
      </c>
      <c r="H2008" t="s">
        <v>7132</v>
      </c>
      <c r="I2008">
        <v>1</v>
      </c>
      <c r="J2008">
        <v>4</v>
      </c>
      <c r="K2008" t="s">
        <v>6036</v>
      </c>
      <c r="L2008">
        <v>8</v>
      </c>
      <c r="M2008">
        <v>7</v>
      </c>
      <c r="N2008">
        <v>7</v>
      </c>
      <c r="O2008">
        <v>35.5</v>
      </c>
      <c r="P2008">
        <v>29.3</v>
      </c>
      <c r="Q2008">
        <v>29.3</v>
      </c>
      <c r="R2008">
        <v>41.063000000000002</v>
      </c>
      <c r="S2008">
        <v>0</v>
      </c>
      <c r="T2008">
        <v>39.194000000000003</v>
      </c>
      <c r="U2008">
        <v>408770000</v>
      </c>
      <c r="V2008">
        <v>31</v>
      </c>
      <c r="W2008">
        <v>25.849209999999999</v>
      </c>
      <c r="X2008">
        <v>25.52692</v>
      </c>
      <c r="Y2008">
        <v>25.78811</v>
      </c>
      <c r="Z2008">
        <v>25.989540000000002</v>
      </c>
      <c r="AA2008">
        <v>26.301449999999999</v>
      </c>
      <c r="AB2008">
        <v>26.209479999999999</v>
      </c>
    </row>
    <row r="2009" spans="2:28" x14ac:dyDescent="0.25">
      <c r="B2009">
        <v>0.17296363470273499</v>
      </c>
      <c r="C2009">
        <v>-5.7950337727863399E-2</v>
      </c>
      <c r="D2009" t="s">
        <v>6852</v>
      </c>
      <c r="E2009" t="s">
        <v>6852</v>
      </c>
      <c r="F2009" t="s">
        <v>6853</v>
      </c>
      <c r="G2009" t="s">
        <v>6854</v>
      </c>
      <c r="H2009" t="s">
        <v>7132</v>
      </c>
      <c r="I2009">
        <v>1</v>
      </c>
      <c r="J2009">
        <v>4</v>
      </c>
      <c r="K2009" t="s">
        <v>6851</v>
      </c>
      <c r="L2009">
        <v>7</v>
      </c>
      <c r="M2009">
        <v>6</v>
      </c>
      <c r="N2009">
        <v>6</v>
      </c>
      <c r="O2009">
        <v>35.700000000000003</v>
      </c>
      <c r="P2009">
        <v>35.700000000000003</v>
      </c>
      <c r="Q2009">
        <v>35.700000000000003</v>
      </c>
      <c r="R2009">
        <v>27.855</v>
      </c>
      <c r="S2009">
        <v>0</v>
      </c>
      <c r="T2009">
        <v>26.925000000000001</v>
      </c>
      <c r="U2009">
        <v>701600000</v>
      </c>
      <c r="V2009">
        <v>74</v>
      </c>
      <c r="W2009">
        <v>26.544730000000001</v>
      </c>
      <c r="X2009">
        <v>26.854120000000002</v>
      </c>
      <c r="Y2009">
        <v>26.735569999999999</v>
      </c>
      <c r="Z2009">
        <v>26.69988</v>
      </c>
      <c r="AA2009">
        <v>26.94659</v>
      </c>
      <c r="AB2009">
        <v>26.661799999999999</v>
      </c>
    </row>
    <row r="2010" spans="2:28" x14ac:dyDescent="0.25">
      <c r="B2010">
        <v>0.78939621621940004</v>
      </c>
      <c r="C2010">
        <v>0.85374387105305904</v>
      </c>
      <c r="D2010" t="s">
        <v>8067</v>
      </c>
      <c r="E2010" t="s">
        <v>8067</v>
      </c>
      <c r="F2010" t="s">
        <v>8068</v>
      </c>
      <c r="G2010" t="s">
        <v>8069</v>
      </c>
      <c r="H2010" t="s">
        <v>7132</v>
      </c>
      <c r="I2010">
        <v>1</v>
      </c>
      <c r="J2010">
        <v>4</v>
      </c>
      <c r="K2010" t="s">
        <v>8070</v>
      </c>
      <c r="L2010">
        <v>3</v>
      </c>
      <c r="M2010">
        <v>3</v>
      </c>
      <c r="N2010">
        <v>3</v>
      </c>
      <c r="O2010">
        <v>12.9</v>
      </c>
      <c r="P2010">
        <v>12.9</v>
      </c>
      <c r="Q2010">
        <v>12.9</v>
      </c>
      <c r="R2010">
        <v>46.71</v>
      </c>
      <c r="S2010">
        <v>0</v>
      </c>
      <c r="T2010">
        <v>11.856</v>
      </c>
      <c r="U2010">
        <v>115610000</v>
      </c>
      <c r="V2010">
        <v>12</v>
      </c>
      <c r="W2010">
        <v>24.039169999999999</v>
      </c>
      <c r="X2010">
        <v>24.476050000000001</v>
      </c>
      <c r="Y2010">
        <v>24.593830000000001</v>
      </c>
      <c r="Z2010">
        <v>22.853290000000001</v>
      </c>
      <c r="AA2010">
        <v>23.27028</v>
      </c>
      <c r="AB2010">
        <v>24.42426</v>
      </c>
    </row>
    <row r="2011" spans="2:28" x14ac:dyDescent="0.25">
      <c r="B2011">
        <v>0.60235039772025201</v>
      </c>
      <c r="C2011">
        <v>-0.75817807515462099</v>
      </c>
      <c r="D2011" t="s">
        <v>6856</v>
      </c>
      <c r="E2011" t="s">
        <v>6856</v>
      </c>
      <c r="F2011" t="s">
        <v>6857</v>
      </c>
      <c r="G2011" t="s">
        <v>6858</v>
      </c>
      <c r="H2011" t="s">
        <v>7132</v>
      </c>
      <c r="I2011">
        <v>1</v>
      </c>
      <c r="J2011">
        <v>4</v>
      </c>
      <c r="K2011" t="s">
        <v>6855</v>
      </c>
      <c r="L2011">
        <v>6</v>
      </c>
      <c r="M2011">
        <v>5</v>
      </c>
      <c r="N2011">
        <v>5</v>
      </c>
      <c r="O2011">
        <v>14.6</v>
      </c>
      <c r="P2011">
        <v>12.6</v>
      </c>
      <c r="Q2011">
        <v>12.6</v>
      </c>
      <c r="R2011">
        <v>58.951000000000001</v>
      </c>
      <c r="S2011">
        <v>0</v>
      </c>
      <c r="T2011">
        <v>13.868</v>
      </c>
      <c r="U2011">
        <v>97075000</v>
      </c>
      <c r="V2011">
        <v>8</v>
      </c>
      <c r="W2011">
        <v>23.762630000000001</v>
      </c>
      <c r="X2011">
        <v>23.979800000000001</v>
      </c>
      <c r="Y2011">
        <v>22.228390000000001</v>
      </c>
      <c r="Z2011">
        <v>23.93085</v>
      </c>
      <c r="AA2011">
        <v>24.314789999999999</v>
      </c>
      <c r="AB2011">
        <v>23.99972</v>
      </c>
    </row>
    <row r="2012" spans="2:28" x14ac:dyDescent="0.25">
      <c r="B2012">
        <v>0.47343928655442102</v>
      </c>
      <c r="C2012">
        <v>1.22797648111979</v>
      </c>
      <c r="D2012" t="s">
        <v>8071</v>
      </c>
      <c r="E2012" t="s">
        <v>8071</v>
      </c>
      <c r="F2012" t="s">
        <v>8072</v>
      </c>
      <c r="G2012" t="s">
        <v>8073</v>
      </c>
      <c r="H2012" t="s">
        <v>7132</v>
      </c>
      <c r="I2012">
        <v>1</v>
      </c>
      <c r="J2012">
        <v>4</v>
      </c>
      <c r="K2012" t="s">
        <v>2768</v>
      </c>
      <c r="L2012">
        <v>4</v>
      </c>
      <c r="M2012">
        <v>4</v>
      </c>
      <c r="N2012">
        <v>4</v>
      </c>
      <c r="O2012">
        <v>30.2</v>
      </c>
      <c r="P2012">
        <v>30.2</v>
      </c>
      <c r="Q2012">
        <v>30.2</v>
      </c>
      <c r="R2012">
        <v>19.099</v>
      </c>
      <c r="S2012">
        <v>0</v>
      </c>
      <c r="T2012">
        <v>13.004</v>
      </c>
      <c r="U2012">
        <v>131670000</v>
      </c>
      <c r="V2012">
        <v>8</v>
      </c>
      <c r="W2012">
        <v>22.986550000000001</v>
      </c>
      <c r="X2012">
        <v>24.44417</v>
      </c>
      <c r="Y2012">
        <v>24.563369999999999</v>
      </c>
      <c r="Z2012">
        <v>22.94473</v>
      </c>
      <c r="AA2012">
        <v>20.95083</v>
      </c>
      <c r="AB2012">
        <v>24.41461</v>
      </c>
    </row>
    <row r="2013" spans="2:28" x14ac:dyDescent="0.25">
      <c r="B2013">
        <v>1.0401982814889199</v>
      </c>
      <c r="C2013">
        <v>-0.47750918070475001</v>
      </c>
      <c r="D2013" t="s">
        <v>6862</v>
      </c>
      <c r="E2013" t="s">
        <v>6862</v>
      </c>
      <c r="F2013" t="s">
        <v>6863</v>
      </c>
      <c r="G2013" t="s">
        <v>6864</v>
      </c>
      <c r="H2013" t="s">
        <v>7132</v>
      </c>
      <c r="I2013">
        <v>1</v>
      </c>
      <c r="J2013">
        <v>4</v>
      </c>
      <c r="K2013" t="s">
        <v>1260</v>
      </c>
      <c r="L2013">
        <v>2</v>
      </c>
      <c r="M2013">
        <v>2</v>
      </c>
      <c r="N2013">
        <v>2</v>
      </c>
      <c r="O2013">
        <v>22.7</v>
      </c>
      <c r="P2013">
        <v>22.7</v>
      </c>
      <c r="Q2013">
        <v>22.7</v>
      </c>
      <c r="R2013">
        <v>11.042</v>
      </c>
      <c r="S2013">
        <v>0</v>
      </c>
      <c r="T2013">
        <v>21.448</v>
      </c>
      <c r="U2013">
        <v>363890000</v>
      </c>
      <c r="V2013">
        <v>9</v>
      </c>
      <c r="W2013">
        <v>25.730219999999999</v>
      </c>
      <c r="X2013">
        <v>25.669070000000001</v>
      </c>
      <c r="Y2013">
        <v>25.242090000000001</v>
      </c>
      <c r="Z2013">
        <v>25.854030000000002</v>
      </c>
      <c r="AA2013">
        <v>25.89331</v>
      </c>
      <c r="AB2013">
        <v>26.326560000000001</v>
      </c>
    </row>
    <row r="2014" spans="2:28" x14ac:dyDescent="0.25">
      <c r="B2014">
        <v>0.35072680348889501</v>
      </c>
      <c r="C2014">
        <v>-0.115536371866863</v>
      </c>
      <c r="D2014" t="s">
        <v>6866</v>
      </c>
      <c r="E2014" t="s">
        <v>6866</v>
      </c>
      <c r="F2014" t="s">
        <v>6867</v>
      </c>
      <c r="G2014" t="s">
        <v>6868</v>
      </c>
      <c r="H2014" t="s">
        <v>7132</v>
      </c>
      <c r="I2014">
        <v>1</v>
      </c>
      <c r="J2014">
        <v>4</v>
      </c>
      <c r="K2014" t="s">
        <v>6865</v>
      </c>
      <c r="L2014">
        <v>3</v>
      </c>
      <c r="M2014">
        <v>3</v>
      </c>
      <c r="N2014">
        <v>3</v>
      </c>
      <c r="O2014">
        <v>11.3</v>
      </c>
      <c r="P2014">
        <v>11.3</v>
      </c>
      <c r="Q2014">
        <v>11.3</v>
      </c>
      <c r="R2014">
        <v>36.954000000000001</v>
      </c>
      <c r="S2014">
        <v>0</v>
      </c>
      <c r="T2014">
        <v>6.4161000000000001</v>
      </c>
      <c r="U2014">
        <v>108750000</v>
      </c>
      <c r="V2014">
        <v>16</v>
      </c>
      <c r="W2014">
        <v>23.787459999999999</v>
      </c>
      <c r="X2014">
        <v>24.085129999999999</v>
      </c>
      <c r="Y2014">
        <v>24.222359999999998</v>
      </c>
      <c r="Z2014">
        <v>24.075700000000001</v>
      </c>
      <c r="AA2014">
        <v>24.129200000000001</v>
      </c>
      <c r="AB2014">
        <v>24.236660000000001</v>
      </c>
    </row>
    <row r="2015" spans="2:28" x14ac:dyDescent="0.25">
      <c r="B2015">
        <v>4.5804713422796302E-2</v>
      </c>
      <c r="C2015">
        <v>2.7059555053710899E-2</v>
      </c>
      <c r="D2015" t="s">
        <v>6872</v>
      </c>
      <c r="E2015" t="s">
        <v>6872</v>
      </c>
      <c r="F2015" t="s">
        <v>6873</v>
      </c>
      <c r="G2015" t="s">
        <v>6874</v>
      </c>
      <c r="H2015" t="s">
        <v>7132</v>
      </c>
      <c r="I2015">
        <v>1</v>
      </c>
      <c r="J2015">
        <v>4</v>
      </c>
      <c r="K2015" t="s">
        <v>4149</v>
      </c>
      <c r="L2015">
        <v>4</v>
      </c>
      <c r="M2015">
        <v>4</v>
      </c>
      <c r="N2015">
        <v>3</v>
      </c>
      <c r="O2015">
        <v>23.9</v>
      </c>
      <c r="P2015">
        <v>23.9</v>
      </c>
      <c r="Q2015">
        <v>20.3</v>
      </c>
      <c r="R2015">
        <v>21.815999999999999</v>
      </c>
      <c r="S2015">
        <v>0</v>
      </c>
      <c r="T2015">
        <v>13.038</v>
      </c>
      <c r="U2015">
        <v>440520000</v>
      </c>
      <c r="V2015">
        <v>20</v>
      </c>
      <c r="W2015">
        <v>26.040759999999999</v>
      </c>
      <c r="X2015">
        <v>25.854959999999998</v>
      </c>
      <c r="Y2015">
        <v>26.367260000000002</v>
      </c>
      <c r="Z2015">
        <v>26.33173</v>
      </c>
      <c r="AA2015">
        <v>25.92764</v>
      </c>
      <c r="AB2015">
        <v>25.922429999999999</v>
      </c>
    </row>
    <row r="2016" spans="2:28" x14ac:dyDescent="0.25">
      <c r="B2016">
        <v>0.70409292076466501</v>
      </c>
      <c r="C2016">
        <v>0.31698226928710899</v>
      </c>
      <c r="D2016" t="s">
        <v>6876</v>
      </c>
      <c r="E2016" t="s">
        <v>6876</v>
      </c>
      <c r="F2016" t="s">
        <v>6877</v>
      </c>
      <c r="G2016" t="s">
        <v>6878</v>
      </c>
      <c r="H2016" t="s">
        <v>7132</v>
      </c>
      <c r="I2016">
        <v>1</v>
      </c>
      <c r="J2016">
        <v>4</v>
      </c>
      <c r="K2016" t="s">
        <v>6875</v>
      </c>
      <c r="L2016">
        <v>6</v>
      </c>
      <c r="M2016">
        <v>6</v>
      </c>
      <c r="N2016">
        <v>6</v>
      </c>
      <c r="O2016">
        <v>63.6</v>
      </c>
      <c r="P2016">
        <v>63.6</v>
      </c>
      <c r="Q2016">
        <v>63.6</v>
      </c>
      <c r="R2016">
        <v>18.227</v>
      </c>
      <c r="S2016">
        <v>0</v>
      </c>
      <c r="T2016">
        <v>31.885000000000002</v>
      </c>
      <c r="U2016">
        <v>498470000</v>
      </c>
      <c r="V2016">
        <v>34</v>
      </c>
      <c r="W2016">
        <v>26.028569999999998</v>
      </c>
      <c r="X2016">
        <v>26.485669999999999</v>
      </c>
      <c r="Y2016">
        <v>26.706489999999999</v>
      </c>
      <c r="Z2016">
        <v>26.104880000000001</v>
      </c>
      <c r="AA2016">
        <v>25.99962</v>
      </c>
      <c r="AB2016">
        <v>26.165279999999999</v>
      </c>
    </row>
    <row r="2017" spans="2:28" x14ac:dyDescent="0.25">
      <c r="B2017">
        <v>0.174540174375973</v>
      </c>
      <c r="C2017">
        <v>4.8199335734050698E-2</v>
      </c>
      <c r="D2017" t="s">
        <v>6880</v>
      </c>
      <c r="E2017" t="s">
        <v>6880</v>
      </c>
      <c r="F2017" t="s">
        <v>6881</v>
      </c>
      <c r="G2017" t="s">
        <v>6882</v>
      </c>
      <c r="H2017" t="s">
        <v>7132</v>
      </c>
      <c r="I2017">
        <v>1</v>
      </c>
      <c r="J2017">
        <v>4</v>
      </c>
      <c r="K2017" t="s">
        <v>6879</v>
      </c>
      <c r="L2017">
        <v>13</v>
      </c>
      <c r="M2017">
        <v>13</v>
      </c>
      <c r="N2017">
        <v>13</v>
      </c>
      <c r="O2017">
        <v>31.3</v>
      </c>
      <c r="P2017">
        <v>31.3</v>
      </c>
      <c r="Q2017">
        <v>31.3</v>
      </c>
      <c r="R2017">
        <v>55.832000000000001</v>
      </c>
      <c r="S2017">
        <v>0</v>
      </c>
      <c r="T2017">
        <v>64.156999999999996</v>
      </c>
      <c r="U2017">
        <v>1030100000</v>
      </c>
      <c r="V2017">
        <v>55</v>
      </c>
      <c r="W2017">
        <v>27.219470000000001</v>
      </c>
      <c r="X2017">
        <v>27.419650000000001</v>
      </c>
      <c r="Y2017">
        <v>27.462250000000001</v>
      </c>
      <c r="Z2017">
        <v>27.173410000000001</v>
      </c>
      <c r="AA2017">
        <v>27.378489999999999</v>
      </c>
      <c r="AB2017">
        <v>27.404869999999999</v>
      </c>
    </row>
    <row r="2018" spans="2:28" x14ac:dyDescent="0.25">
      <c r="B2018">
        <v>0.50685961760276999</v>
      </c>
      <c r="C2018">
        <v>0.23014577229817901</v>
      </c>
      <c r="D2018" t="s">
        <v>6891</v>
      </c>
      <c r="E2018" t="s">
        <v>6891</v>
      </c>
      <c r="F2018" t="s">
        <v>6892</v>
      </c>
      <c r="G2018" t="s">
        <v>6893</v>
      </c>
      <c r="H2018" t="s">
        <v>7132</v>
      </c>
      <c r="I2018">
        <v>1</v>
      </c>
      <c r="J2018">
        <v>4</v>
      </c>
      <c r="K2018" t="s">
        <v>6890</v>
      </c>
      <c r="L2018">
        <v>3</v>
      </c>
      <c r="M2018">
        <v>3</v>
      </c>
      <c r="N2018">
        <v>3</v>
      </c>
      <c r="O2018">
        <v>10</v>
      </c>
      <c r="P2018">
        <v>10</v>
      </c>
      <c r="Q2018">
        <v>10</v>
      </c>
      <c r="R2018">
        <v>51.813000000000002</v>
      </c>
      <c r="S2018">
        <v>0</v>
      </c>
      <c r="T2018">
        <v>37.188000000000002</v>
      </c>
      <c r="U2018">
        <v>203780000</v>
      </c>
      <c r="V2018">
        <v>12</v>
      </c>
      <c r="W2018">
        <v>25.089659999999999</v>
      </c>
      <c r="X2018">
        <v>25.050429999999999</v>
      </c>
      <c r="Y2018">
        <v>25.184270000000001</v>
      </c>
      <c r="Z2018">
        <v>25.17896</v>
      </c>
      <c r="AA2018">
        <v>24.941500000000001</v>
      </c>
      <c r="AB2018">
        <v>24.513459999999998</v>
      </c>
    </row>
    <row r="2019" spans="2:28" x14ac:dyDescent="0.25">
      <c r="B2019">
        <v>1.9214985922958501</v>
      </c>
      <c r="C2019">
        <v>0.29640452067057399</v>
      </c>
      <c r="D2019" t="s">
        <v>6895</v>
      </c>
      <c r="E2019" t="s">
        <v>6895</v>
      </c>
      <c r="F2019" t="s">
        <v>6896</v>
      </c>
      <c r="G2019" t="s">
        <v>6897</v>
      </c>
      <c r="H2019" t="s">
        <v>7132</v>
      </c>
      <c r="I2019">
        <v>1</v>
      </c>
      <c r="J2019">
        <v>4</v>
      </c>
      <c r="K2019" t="s">
        <v>6894</v>
      </c>
      <c r="L2019">
        <v>28</v>
      </c>
      <c r="M2019">
        <v>25</v>
      </c>
      <c r="N2019">
        <v>18</v>
      </c>
      <c r="O2019">
        <v>63.1</v>
      </c>
      <c r="P2019">
        <v>57.7</v>
      </c>
      <c r="Q2019">
        <v>42.5</v>
      </c>
      <c r="R2019">
        <v>60.601999999999997</v>
      </c>
      <c r="S2019">
        <v>0</v>
      </c>
      <c r="T2019">
        <v>232.59</v>
      </c>
      <c r="U2019">
        <v>5829400000</v>
      </c>
      <c r="V2019">
        <v>195</v>
      </c>
      <c r="W2019">
        <v>29.937049999999999</v>
      </c>
      <c r="X2019">
        <v>29.97842</v>
      </c>
      <c r="Y2019">
        <v>30.060210000000001</v>
      </c>
      <c r="Z2019">
        <v>29.695329999999998</v>
      </c>
      <c r="AA2019">
        <v>29.794979999999999</v>
      </c>
      <c r="AB2019">
        <v>29.596160000000001</v>
      </c>
    </row>
    <row r="2020" spans="2:28" x14ac:dyDescent="0.25">
      <c r="B2020">
        <v>5.3775323068322903E-2</v>
      </c>
      <c r="C2020">
        <v>-2.50371297200545E-2</v>
      </c>
      <c r="D2020" t="s">
        <v>6902</v>
      </c>
      <c r="E2020" t="s">
        <v>6903</v>
      </c>
      <c r="F2020" t="s">
        <v>6904</v>
      </c>
      <c r="G2020" t="s">
        <v>6905</v>
      </c>
      <c r="H2020" t="s">
        <v>7132</v>
      </c>
      <c r="I2020">
        <v>1</v>
      </c>
      <c r="J2020">
        <v>4</v>
      </c>
      <c r="K2020" t="s">
        <v>6901</v>
      </c>
      <c r="L2020">
        <v>11</v>
      </c>
      <c r="M2020">
        <v>11</v>
      </c>
      <c r="N2020">
        <v>10</v>
      </c>
      <c r="O2020">
        <v>12.5</v>
      </c>
      <c r="P2020">
        <v>12.5</v>
      </c>
      <c r="Q2020">
        <v>11.8</v>
      </c>
      <c r="R2020">
        <v>119.48</v>
      </c>
      <c r="S2020">
        <v>0</v>
      </c>
      <c r="T2020">
        <v>53.755000000000003</v>
      </c>
      <c r="U2020">
        <v>495680000</v>
      </c>
      <c r="V2020">
        <v>33</v>
      </c>
      <c r="W2020">
        <v>26.228539999999999</v>
      </c>
      <c r="X2020">
        <v>26.489450000000001</v>
      </c>
      <c r="Y2020">
        <v>26.00301</v>
      </c>
      <c r="Z2020">
        <v>26.121220000000001</v>
      </c>
      <c r="AA2020">
        <v>26.386009999999999</v>
      </c>
      <c r="AB2020">
        <v>26.288889999999999</v>
      </c>
    </row>
    <row r="2021" spans="2:28" x14ac:dyDescent="0.25">
      <c r="B2021">
        <v>1.10223105119774</v>
      </c>
      <c r="C2021">
        <v>0.40356699625651199</v>
      </c>
      <c r="D2021" t="s">
        <v>6906</v>
      </c>
      <c r="E2021" t="s">
        <v>6906</v>
      </c>
      <c r="F2021" t="s">
        <v>6907</v>
      </c>
      <c r="G2021" t="s">
        <v>6908</v>
      </c>
      <c r="H2021" t="s">
        <v>7132</v>
      </c>
      <c r="I2021">
        <v>1</v>
      </c>
      <c r="J2021">
        <v>4</v>
      </c>
      <c r="K2021" t="s">
        <v>768</v>
      </c>
      <c r="L2021">
        <v>8</v>
      </c>
      <c r="M2021">
        <v>8</v>
      </c>
      <c r="N2021">
        <v>8</v>
      </c>
      <c r="O2021">
        <v>46.5</v>
      </c>
      <c r="P2021">
        <v>46.5</v>
      </c>
      <c r="Q2021">
        <v>46.5</v>
      </c>
      <c r="R2021">
        <v>26.949000000000002</v>
      </c>
      <c r="S2021">
        <v>0</v>
      </c>
      <c r="T2021">
        <v>38.454000000000001</v>
      </c>
      <c r="U2021">
        <v>677290000</v>
      </c>
      <c r="V2021">
        <v>34</v>
      </c>
      <c r="W2021">
        <v>26.797979999999999</v>
      </c>
      <c r="X2021">
        <v>26.962679999999999</v>
      </c>
      <c r="Y2021">
        <v>27.05714</v>
      </c>
      <c r="Z2021">
        <v>26.257930000000002</v>
      </c>
      <c r="AA2021">
        <v>26.55688</v>
      </c>
      <c r="AB2021">
        <v>26.792280000000002</v>
      </c>
    </row>
    <row r="2022" spans="2:28" x14ac:dyDescent="0.25">
      <c r="B2022">
        <v>0.83353037142183595</v>
      </c>
      <c r="C2022">
        <v>1.0015506744384799</v>
      </c>
      <c r="D2022" t="s">
        <v>6910</v>
      </c>
      <c r="E2022" t="s">
        <v>6911</v>
      </c>
      <c r="F2022" t="s">
        <v>6912</v>
      </c>
      <c r="G2022" t="s">
        <v>6913</v>
      </c>
      <c r="H2022" t="s">
        <v>7132</v>
      </c>
      <c r="I2022">
        <v>1</v>
      </c>
      <c r="J2022">
        <v>4</v>
      </c>
      <c r="K2022" t="s">
        <v>6909</v>
      </c>
      <c r="L2022">
        <v>4</v>
      </c>
      <c r="M2022">
        <v>4</v>
      </c>
      <c r="N2022">
        <v>4</v>
      </c>
      <c r="O2022">
        <v>9.8000000000000007</v>
      </c>
      <c r="P2022">
        <v>9.8000000000000007</v>
      </c>
      <c r="Q2022">
        <v>9.8000000000000007</v>
      </c>
      <c r="R2022">
        <v>66.739000000000004</v>
      </c>
      <c r="S2022">
        <v>0</v>
      </c>
      <c r="T2022">
        <v>9.1815999999999995</v>
      </c>
      <c r="U2022">
        <v>109830000</v>
      </c>
      <c r="V2022">
        <v>12</v>
      </c>
      <c r="W2022">
        <v>24.798719999999999</v>
      </c>
      <c r="X2022">
        <v>24.253640000000001</v>
      </c>
      <c r="Y2022">
        <v>24.596679999999999</v>
      </c>
      <c r="Z2022">
        <v>22.482030000000002</v>
      </c>
      <c r="AA2022">
        <v>24.023520000000001</v>
      </c>
      <c r="AB2022">
        <v>24.138839999999998</v>
      </c>
    </row>
    <row r="2023" spans="2:28" x14ac:dyDescent="0.25">
      <c r="B2023">
        <v>0.54361374696619602</v>
      </c>
      <c r="C2023">
        <v>-0.23568471272786701</v>
      </c>
      <c r="D2023" t="s">
        <v>6915</v>
      </c>
      <c r="E2023" t="s">
        <v>6915</v>
      </c>
      <c r="F2023" t="s">
        <v>6916</v>
      </c>
      <c r="G2023" t="s">
        <v>6917</v>
      </c>
      <c r="H2023" t="s">
        <v>7132</v>
      </c>
      <c r="I2023">
        <v>1</v>
      </c>
      <c r="J2023">
        <v>4</v>
      </c>
      <c r="K2023" t="s">
        <v>62</v>
      </c>
      <c r="L2023">
        <v>5</v>
      </c>
      <c r="M2023">
        <v>5</v>
      </c>
      <c r="N2023">
        <v>4</v>
      </c>
      <c r="O2023">
        <v>12.2</v>
      </c>
      <c r="P2023">
        <v>12.2</v>
      </c>
      <c r="Q2023">
        <v>10.199999999999999</v>
      </c>
      <c r="R2023">
        <v>54.27</v>
      </c>
      <c r="S2023">
        <v>0</v>
      </c>
      <c r="T2023">
        <v>14.465999999999999</v>
      </c>
      <c r="U2023">
        <v>194010000</v>
      </c>
      <c r="V2023">
        <v>16</v>
      </c>
      <c r="W2023">
        <v>24.81514</v>
      </c>
      <c r="X2023">
        <v>24.45682</v>
      </c>
      <c r="Y2023">
        <v>25.048310000000001</v>
      </c>
      <c r="Z2023">
        <v>24.861830000000001</v>
      </c>
      <c r="AA2023">
        <v>25.153949999999998</v>
      </c>
      <c r="AB2023">
        <v>25.01154</v>
      </c>
    </row>
    <row r="2024" spans="2:28" x14ac:dyDescent="0.25">
      <c r="B2024">
        <v>1.6656569804813499</v>
      </c>
      <c r="C2024">
        <v>0.39410082499186</v>
      </c>
      <c r="D2024" t="s">
        <v>6922</v>
      </c>
      <c r="E2024" t="s">
        <v>6922</v>
      </c>
      <c r="F2024" t="s">
        <v>6923</v>
      </c>
      <c r="G2024" t="s">
        <v>6924</v>
      </c>
      <c r="H2024" t="s">
        <v>7132</v>
      </c>
      <c r="I2024">
        <v>1</v>
      </c>
      <c r="J2024">
        <v>4</v>
      </c>
      <c r="K2024" t="s">
        <v>6921</v>
      </c>
      <c r="L2024">
        <v>8</v>
      </c>
      <c r="M2024">
        <v>8</v>
      </c>
      <c r="N2024">
        <v>6</v>
      </c>
      <c r="O2024">
        <v>35.799999999999997</v>
      </c>
      <c r="P2024">
        <v>35.799999999999997</v>
      </c>
      <c r="Q2024">
        <v>31.8</v>
      </c>
      <c r="R2024">
        <v>39.47</v>
      </c>
      <c r="S2024">
        <v>0</v>
      </c>
      <c r="T2024">
        <v>41.921999999999997</v>
      </c>
      <c r="U2024">
        <v>518360000</v>
      </c>
      <c r="V2024">
        <v>35</v>
      </c>
      <c r="W2024">
        <v>26.43113</v>
      </c>
      <c r="X2024">
        <v>26.444520000000001</v>
      </c>
      <c r="Y2024">
        <v>26.709779999999999</v>
      </c>
      <c r="Z2024">
        <v>26.023040000000002</v>
      </c>
      <c r="AA2024">
        <v>26.161709999999999</v>
      </c>
      <c r="AB2024">
        <v>26.21838</v>
      </c>
    </row>
    <row r="2025" spans="2:28" x14ac:dyDescent="0.25">
      <c r="B2025">
        <v>7.89999074097118E-2</v>
      </c>
      <c r="C2025">
        <v>4.1161855061851299E-2</v>
      </c>
      <c r="D2025" t="s">
        <v>6925</v>
      </c>
      <c r="E2025" t="s">
        <v>6925</v>
      </c>
      <c r="F2025" t="s">
        <v>6926</v>
      </c>
      <c r="G2025" t="s">
        <v>6927</v>
      </c>
      <c r="H2025" t="s">
        <v>7132</v>
      </c>
      <c r="I2025">
        <v>1</v>
      </c>
      <c r="J2025">
        <v>4</v>
      </c>
      <c r="K2025" t="s">
        <v>718</v>
      </c>
      <c r="L2025">
        <v>5</v>
      </c>
      <c r="M2025">
        <v>5</v>
      </c>
      <c r="N2025">
        <v>5</v>
      </c>
      <c r="O2025">
        <v>18.5</v>
      </c>
      <c r="P2025">
        <v>18.5</v>
      </c>
      <c r="Q2025">
        <v>18.5</v>
      </c>
      <c r="R2025">
        <v>33.195999999999998</v>
      </c>
      <c r="S2025">
        <v>0</v>
      </c>
      <c r="T2025">
        <v>13.334</v>
      </c>
      <c r="U2025">
        <v>227540000</v>
      </c>
      <c r="V2025">
        <v>13</v>
      </c>
      <c r="W2025">
        <v>25.013680000000001</v>
      </c>
      <c r="X2025">
        <v>25.10378</v>
      </c>
      <c r="Y2025">
        <v>25.4438</v>
      </c>
      <c r="Z2025">
        <v>24.892910000000001</v>
      </c>
      <c r="AA2025">
        <v>25.230340000000002</v>
      </c>
      <c r="AB2025">
        <v>25.314509999999999</v>
      </c>
    </row>
    <row r="2026" spans="2:28" x14ac:dyDescent="0.25">
      <c r="B2026">
        <v>0.71343811443493699</v>
      </c>
      <c r="C2026">
        <v>1.1004600524902299</v>
      </c>
      <c r="D2026" t="s">
        <v>8074</v>
      </c>
      <c r="E2026" t="s">
        <v>8074</v>
      </c>
      <c r="F2026" t="s">
        <v>8075</v>
      </c>
      <c r="G2026" t="s">
        <v>8076</v>
      </c>
      <c r="H2026" t="s">
        <v>7132</v>
      </c>
      <c r="I2026">
        <v>1</v>
      </c>
      <c r="J2026">
        <v>4</v>
      </c>
      <c r="K2026" t="s">
        <v>8077</v>
      </c>
      <c r="L2026">
        <v>2</v>
      </c>
      <c r="M2026">
        <v>2</v>
      </c>
      <c r="N2026">
        <v>2</v>
      </c>
      <c r="O2026">
        <v>15.1</v>
      </c>
      <c r="P2026">
        <v>15.1</v>
      </c>
      <c r="Q2026">
        <v>15.1</v>
      </c>
      <c r="R2026">
        <v>20.978000000000002</v>
      </c>
      <c r="S2026">
        <v>0</v>
      </c>
      <c r="T2026">
        <v>7.1750999999999996</v>
      </c>
      <c r="U2026">
        <v>110950000</v>
      </c>
      <c r="V2026">
        <v>7</v>
      </c>
      <c r="W2026">
        <v>24.248799999999999</v>
      </c>
      <c r="X2026">
        <v>24.06382</v>
      </c>
      <c r="Y2026">
        <v>24.367599999999999</v>
      </c>
      <c r="Z2026">
        <v>22.260400000000001</v>
      </c>
      <c r="AA2026">
        <v>22.608219999999999</v>
      </c>
      <c r="AB2026">
        <v>24.510210000000001</v>
      </c>
    </row>
    <row r="2027" spans="2:28" x14ac:dyDescent="0.25">
      <c r="B2027">
        <v>0.28733033566977501</v>
      </c>
      <c r="C2027">
        <v>0.581927617390949</v>
      </c>
      <c r="D2027" t="s">
        <v>6934</v>
      </c>
      <c r="E2027" t="s">
        <v>6934</v>
      </c>
      <c r="F2027" t="s">
        <v>6935</v>
      </c>
      <c r="G2027" t="s">
        <v>6936</v>
      </c>
      <c r="H2027" t="s">
        <v>7132</v>
      </c>
      <c r="I2027">
        <v>1</v>
      </c>
      <c r="J2027">
        <v>4</v>
      </c>
      <c r="K2027" t="s">
        <v>6933</v>
      </c>
      <c r="L2027">
        <v>3</v>
      </c>
      <c r="M2027">
        <v>3</v>
      </c>
      <c r="N2027">
        <v>3</v>
      </c>
      <c r="O2027">
        <v>28.6</v>
      </c>
      <c r="P2027">
        <v>28.6</v>
      </c>
      <c r="Q2027">
        <v>28.6</v>
      </c>
      <c r="R2027">
        <v>11.243</v>
      </c>
      <c r="S2027">
        <v>0</v>
      </c>
      <c r="T2027">
        <v>10.552</v>
      </c>
      <c r="U2027">
        <v>333060000</v>
      </c>
      <c r="V2027">
        <v>22</v>
      </c>
      <c r="W2027">
        <v>25.35934</v>
      </c>
      <c r="X2027">
        <v>26.815190000000001</v>
      </c>
      <c r="Y2027">
        <v>25.104620000000001</v>
      </c>
      <c r="Z2027">
        <v>26.106269999999999</v>
      </c>
      <c r="AA2027">
        <v>25.42634</v>
      </c>
      <c r="AB2027">
        <v>24.00076</v>
      </c>
    </row>
    <row r="2028" spans="2:28" x14ac:dyDescent="0.25">
      <c r="B2028">
        <v>0.113396714047008</v>
      </c>
      <c r="C2028">
        <v>7.4522654215496004E-2</v>
      </c>
      <c r="D2028" t="s">
        <v>6937</v>
      </c>
      <c r="E2028" t="s">
        <v>6937</v>
      </c>
      <c r="F2028" t="s">
        <v>6938</v>
      </c>
      <c r="G2028" t="s">
        <v>6939</v>
      </c>
      <c r="H2028" t="s">
        <v>7132</v>
      </c>
      <c r="I2028">
        <v>1</v>
      </c>
      <c r="J2028">
        <v>4</v>
      </c>
      <c r="K2028" t="s">
        <v>4524</v>
      </c>
      <c r="L2028">
        <v>5</v>
      </c>
      <c r="M2028">
        <v>4</v>
      </c>
      <c r="N2028">
        <v>4</v>
      </c>
      <c r="O2028">
        <v>19.600000000000001</v>
      </c>
      <c r="P2028">
        <v>16.899999999999999</v>
      </c>
      <c r="Q2028">
        <v>16.899999999999999</v>
      </c>
      <c r="R2028">
        <v>33.558</v>
      </c>
      <c r="S2028">
        <v>0</v>
      </c>
      <c r="T2028">
        <v>12.417</v>
      </c>
      <c r="U2028">
        <v>158490000</v>
      </c>
      <c r="V2028">
        <v>13</v>
      </c>
      <c r="W2028">
        <v>24.70055</v>
      </c>
      <c r="X2028">
        <v>24.463889999999999</v>
      </c>
      <c r="Y2028">
        <v>24.827940000000002</v>
      </c>
      <c r="Z2028">
        <v>24.52844</v>
      </c>
      <c r="AA2028">
        <v>24.98564</v>
      </c>
      <c r="AB2028">
        <v>24.254719999999999</v>
      </c>
    </row>
    <row r="2029" spans="2:28" x14ac:dyDescent="0.25">
      <c r="B2029">
        <v>1.79354965896157</v>
      </c>
      <c r="C2029">
        <v>0.26880200703939</v>
      </c>
      <c r="D2029" t="s">
        <v>6945</v>
      </c>
      <c r="E2029" t="s">
        <v>6946</v>
      </c>
      <c r="F2029" t="s">
        <v>6947</v>
      </c>
      <c r="G2029" t="s">
        <v>6948</v>
      </c>
      <c r="H2029" t="s">
        <v>7132</v>
      </c>
      <c r="I2029">
        <v>1</v>
      </c>
      <c r="J2029">
        <v>4</v>
      </c>
      <c r="K2029" t="s">
        <v>6944</v>
      </c>
      <c r="L2029">
        <v>19</v>
      </c>
      <c r="M2029">
        <v>19</v>
      </c>
      <c r="N2029">
        <v>19</v>
      </c>
      <c r="O2029">
        <v>35.1</v>
      </c>
      <c r="P2029">
        <v>35.1</v>
      </c>
      <c r="Q2029">
        <v>35.1</v>
      </c>
      <c r="R2029">
        <v>83.926000000000002</v>
      </c>
      <c r="S2029">
        <v>0</v>
      </c>
      <c r="T2029">
        <v>101.52</v>
      </c>
      <c r="U2029">
        <v>1169900000</v>
      </c>
      <c r="V2029">
        <v>67</v>
      </c>
      <c r="W2029">
        <v>27.687519999999999</v>
      </c>
      <c r="X2029">
        <v>27.6541</v>
      </c>
      <c r="Y2029">
        <v>27.697369999999999</v>
      </c>
      <c r="Z2029">
        <v>27.42662</v>
      </c>
      <c r="AA2029">
        <v>27.51623</v>
      </c>
      <c r="AB2029">
        <v>27.289739999999998</v>
      </c>
    </row>
    <row r="2030" spans="2:28" x14ac:dyDescent="0.25">
      <c r="B2030">
        <v>0.48722127734406201</v>
      </c>
      <c r="C2030">
        <v>-0.52065340677896899</v>
      </c>
      <c r="D2030" t="s">
        <v>6950</v>
      </c>
      <c r="E2030" t="s">
        <v>6951</v>
      </c>
      <c r="F2030" t="s">
        <v>6952</v>
      </c>
      <c r="G2030" t="s">
        <v>6953</v>
      </c>
      <c r="H2030" t="s">
        <v>7132</v>
      </c>
      <c r="I2030">
        <v>1</v>
      </c>
      <c r="J2030">
        <v>4</v>
      </c>
      <c r="K2030" t="s">
        <v>6949</v>
      </c>
      <c r="L2030">
        <v>3</v>
      </c>
      <c r="M2030">
        <v>3</v>
      </c>
      <c r="N2030">
        <v>3</v>
      </c>
      <c r="O2030">
        <v>6.3</v>
      </c>
      <c r="P2030">
        <v>6.3</v>
      </c>
      <c r="Q2030">
        <v>6.3</v>
      </c>
      <c r="R2030">
        <v>43.887</v>
      </c>
      <c r="S2030">
        <v>0</v>
      </c>
      <c r="T2030">
        <v>3.4390999999999998</v>
      </c>
      <c r="U2030">
        <v>54800000</v>
      </c>
      <c r="V2030">
        <v>8</v>
      </c>
      <c r="W2030">
        <v>23.169550000000001</v>
      </c>
      <c r="X2030">
        <v>21.852799999999998</v>
      </c>
      <c r="Y2030">
        <v>23.063680000000002</v>
      </c>
      <c r="Z2030">
        <v>23.48038</v>
      </c>
      <c r="AA2030">
        <v>23.331700000000001</v>
      </c>
      <c r="AB2030">
        <v>22.835920000000002</v>
      </c>
    </row>
    <row r="2031" spans="2:28" x14ac:dyDescent="0.25">
      <c r="B2031">
        <v>0.31169752589347699</v>
      </c>
      <c r="C2031">
        <v>-0.16085561116536301</v>
      </c>
      <c r="D2031" t="s">
        <v>6955</v>
      </c>
      <c r="E2031" t="s">
        <v>6956</v>
      </c>
      <c r="F2031" t="s">
        <v>6957</v>
      </c>
      <c r="G2031" t="s">
        <v>6958</v>
      </c>
      <c r="H2031" t="s">
        <v>7132</v>
      </c>
      <c r="I2031">
        <v>1</v>
      </c>
      <c r="J2031">
        <v>4</v>
      </c>
      <c r="K2031" t="s">
        <v>6954</v>
      </c>
      <c r="L2031">
        <v>4</v>
      </c>
      <c r="M2031">
        <v>4</v>
      </c>
      <c r="N2031">
        <v>4</v>
      </c>
      <c r="O2031">
        <v>6.7</v>
      </c>
      <c r="P2031">
        <v>6.7</v>
      </c>
      <c r="Q2031">
        <v>6.7</v>
      </c>
      <c r="R2031">
        <v>96.465999999999994</v>
      </c>
      <c r="S2031">
        <v>3.8358000000000001E-4</v>
      </c>
      <c r="T2031">
        <v>2.5407999999999999</v>
      </c>
      <c r="U2031">
        <v>66467000</v>
      </c>
      <c r="V2031">
        <v>11</v>
      </c>
      <c r="W2031">
        <v>23.590579999999999</v>
      </c>
      <c r="X2031">
        <v>23.025310000000001</v>
      </c>
      <c r="Y2031">
        <v>23.108180000000001</v>
      </c>
      <c r="Z2031">
        <v>23.63334</v>
      </c>
      <c r="AA2031">
        <v>23.290389999999999</v>
      </c>
      <c r="AB2031">
        <v>23.282920000000001</v>
      </c>
    </row>
    <row r="2032" spans="2:28" x14ac:dyDescent="0.25">
      <c r="B2032">
        <v>0.15492545443345301</v>
      </c>
      <c r="C2032">
        <v>-5.8204015096031E-2</v>
      </c>
      <c r="D2032" t="s">
        <v>6960</v>
      </c>
      <c r="E2032" t="s">
        <v>6960</v>
      </c>
      <c r="F2032" t="s">
        <v>6961</v>
      </c>
      <c r="G2032" t="s">
        <v>6962</v>
      </c>
      <c r="H2032" t="s">
        <v>7132</v>
      </c>
      <c r="I2032">
        <v>1</v>
      </c>
      <c r="J2032">
        <v>4</v>
      </c>
      <c r="K2032" t="s">
        <v>6959</v>
      </c>
      <c r="L2032">
        <v>13</v>
      </c>
      <c r="M2032">
        <v>13</v>
      </c>
      <c r="N2032">
        <v>13</v>
      </c>
      <c r="O2032">
        <v>35.1</v>
      </c>
      <c r="P2032">
        <v>35.1</v>
      </c>
      <c r="Q2032">
        <v>35.1</v>
      </c>
      <c r="R2032">
        <v>50.569000000000003</v>
      </c>
      <c r="S2032">
        <v>0</v>
      </c>
      <c r="T2032">
        <v>34.895000000000003</v>
      </c>
      <c r="U2032">
        <v>603700000</v>
      </c>
      <c r="V2032">
        <v>48</v>
      </c>
      <c r="W2032">
        <v>26.293579999999999</v>
      </c>
      <c r="X2032">
        <v>26.540140000000001</v>
      </c>
      <c r="Y2032">
        <v>26.75545</v>
      </c>
      <c r="Z2032">
        <v>26.533740000000002</v>
      </c>
      <c r="AA2032">
        <v>26.554849999999998</v>
      </c>
      <c r="AB2032">
        <v>26.675190000000001</v>
      </c>
    </row>
    <row r="2033" spans="2:28" x14ac:dyDescent="0.25">
      <c r="B2033">
        <v>9.8827217204533302E-2</v>
      </c>
      <c r="C2033">
        <v>2.3003260294594E-2</v>
      </c>
      <c r="D2033" t="s">
        <v>6964</v>
      </c>
      <c r="E2033" t="s">
        <v>6964</v>
      </c>
      <c r="F2033" t="s">
        <v>6965</v>
      </c>
      <c r="G2033" t="s">
        <v>6966</v>
      </c>
      <c r="H2033" t="s">
        <v>7132</v>
      </c>
      <c r="I2033">
        <v>1</v>
      </c>
      <c r="J2033">
        <v>4</v>
      </c>
      <c r="K2033" t="s">
        <v>6963</v>
      </c>
      <c r="L2033">
        <v>14</v>
      </c>
      <c r="M2033">
        <v>14</v>
      </c>
      <c r="N2033">
        <v>7</v>
      </c>
      <c r="O2033">
        <v>44.6</v>
      </c>
      <c r="P2033">
        <v>44.6</v>
      </c>
      <c r="Q2033">
        <v>23.4</v>
      </c>
      <c r="R2033">
        <v>49.034999999999997</v>
      </c>
      <c r="S2033">
        <v>0</v>
      </c>
      <c r="T2033">
        <v>96.902000000000001</v>
      </c>
      <c r="U2033">
        <v>2531500000</v>
      </c>
      <c r="V2033">
        <v>122</v>
      </c>
      <c r="W2033">
        <v>28.755220000000001</v>
      </c>
      <c r="X2033">
        <v>28.484390000000001</v>
      </c>
      <c r="Y2033">
        <v>28.685960000000001</v>
      </c>
      <c r="Z2033">
        <v>28.589849999999998</v>
      </c>
      <c r="AA2033">
        <v>28.611750000000001</v>
      </c>
      <c r="AB2033">
        <v>28.654959999999999</v>
      </c>
    </row>
    <row r="2034" spans="2:28" x14ac:dyDescent="0.25">
      <c r="B2034">
        <v>3.2511712297123997E-2</v>
      </c>
      <c r="C2034">
        <v>3.1052907307945101E-2</v>
      </c>
      <c r="D2034" t="s">
        <v>6967</v>
      </c>
      <c r="E2034" t="s">
        <v>6967</v>
      </c>
      <c r="F2034" t="s">
        <v>6968</v>
      </c>
      <c r="G2034" t="s">
        <v>6969</v>
      </c>
      <c r="H2034" t="s">
        <v>7132</v>
      </c>
      <c r="I2034">
        <v>1</v>
      </c>
      <c r="J2034">
        <v>4</v>
      </c>
      <c r="K2034" t="s">
        <v>1931</v>
      </c>
      <c r="L2034">
        <v>8</v>
      </c>
      <c r="M2034">
        <v>8</v>
      </c>
      <c r="N2034">
        <v>8</v>
      </c>
      <c r="O2034">
        <v>69.900000000000006</v>
      </c>
      <c r="P2034">
        <v>69.900000000000006</v>
      </c>
      <c r="Q2034">
        <v>69.900000000000006</v>
      </c>
      <c r="R2034">
        <v>12.574999999999999</v>
      </c>
      <c r="S2034">
        <v>0</v>
      </c>
      <c r="T2034">
        <v>30.806999999999999</v>
      </c>
      <c r="U2034">
        <v>5046000000</v>
      </c>
      <c r="V2034">
        <v>48</v>
      </c>
      <c r="W2034">
        <v>29.562249999999999</v>
      </c>
      <c r="X2034">
        <v>30.035640000000001</v>
      </c>
      <c r="Y2034">
        <v>29.215050000000002</v>
      </c>
      <c r="Z2034">
        <v>29.230160000000001</v>
      </c>
      <c r="AA2034">
        <v>29.513259999999999</v>
      </c>
      <c r="AB2034">
        <v>29.976369999999999</v>
      </c>
    </row>
    <row r="2035" spans="2:28" x14ac:dyDescent="0.25">
      <c r="B2035">
        <v>1.1899886065468599</v>
      </c>
      <c r="C2035">
        <v>0.243365605672203</v>
      </c>
      <c r="D2035" t="s">
        <v>6970</v>
      </c>
      <c r="E2035" t="s">
        <v>6971</v>
      </c>
      <c r="F2035" t="s">
        <v>6972</v>
      </c>
      <c r="G2035" t="s">
        <v>6973</v>
      </c>
      <c r="H2035" t="s">
        <v>7132</v>
      </c>
      <c r="I2035">
        <v>1</v>
      </c>
      <c r="J2035">
        <v>4</v>
      </c>
      <c r="K2035" t="s">
        <v>5224</v>
      </c>
      <c r="L2035">
        <v>7</v>
      </c>
      <c r="M2035">
        <v>7</v>
      </c>
      <c r="N2035">
        <v>7</v>
      </c>
      <c r="O2035">
        <v>12.7</v>
      </c>
      <c r="P2035">
        <v>12.7</v>
      </c>
      <c r="Q2035">
        <v>12.7</v>
      </c>
      <c r="R2035">
        <v>63.085000000000001</v>
      </c>
      <c r="S2035">
        <v>0</v>
      </c>
      <c r="T2035">
        <v>10.052</v>
      </c>
      <c r="U2035">
        <v>258410000</v>
      </c>
      <c r="V2035">
        <v>26</v>
      </c>
      <c r="W2035">
        <v>25.64988</v>
      </c>
      <c r="X2035">
        <v>25.339870000000001</v>
      </c>
      <c r="Y2035">
        <v>25.431989999999999</v>
      </c>
      <c r="Z2035">
        <v>25.24409</v>
      </c>
      <c r="AA2035">
        <v>25.271170000000001</v>
      </c>
      <c r="AB2035">
        <v>25.176380000000002</v>
      </c>
    </row>
    <row r="2036" spans="2:28" x14ac:dyDescent="0.25">
      <c r="B2036">
        <v>0.70482542516773905</v>
      </c>
      <c r="C2036">
        <v>-0.25789515177409</v>
      </c>
      <c r="D2036" t="s">
        <v>6975</v>
      </c>
      <c r="E2036" t="s">
        <v>6975</v>
      </c>
      <c r="F2036" t="s">
        <v>6976</v>
      </c>
      <c r="G2036" t="s">
        <v>6977</v>
      </c>
      <c r="H2036" t="s">
        <v>7132</v>
      </c>
      <c r="I2036">
        <v>1</v>
      </c>
      <c r="J2036">
        <v>4</v>
      </c>
      <c r="K2036" t="s">
        <v>146</v>
      </c>
      <c r="L2036">
        <v>16</v>
      </c>
      <c r="M2036">
        <v>16</v>
      </c>
      <c r="N2036">
        <v>16</v>
      </c>
      <c r="O2036">
        <v>16.2</v>
      </c>
      <c r="P2036">
        <v>16.2</v>
      </c>
      <c r="Q2036">
        <v>16.2</v>
      </c>
      <c r="R2036">
        <v>140.21</v>
      </c>
      <c r="S2036">
        <v>0</v>
      </c>
      <c r="T2036">
        <v>36.768999999999998</v>
      </c>
      <c r="U2036">
        <v>589490000</v>
      </c>
      <c r="V2036">
        <v>40</v>
      </c>
      <c r="W2036">
        <v>26.28351</v>
      </c>
      <c r="X2036">
        <v>26.24952</v>
      </c>
      <c r="Y2036">
        <v>26.52195</v>
      </c>
      <c r="Z2036">
        <v>26.563009999999998</v>
      </c>
      <c r="AA2036">
        <v>26.87771</v>
      </c>
      <c r="AB2036">
        <v>26.38795</v>
      </c>
    </row>
    <row r="2037" spans="2:28" x14ac:dyDescent="0.25">
      <c r="B2037">
        <v>0.23478173870449801</v>
      </c>
      <c r="C2037">
        <v>0.114299138387047</v>
      </c>
      <c r="D2037" t="s">
        <v>6979</v>
      </c>
      <c r="E2037" t="s">
        <v>6979</v>
      </c>
      <c r="F2037" t="s">
        <v>6980</v>
      </c>
      <c r="G2037" t="s">
        <v>6981</v>
      </c>
      <c r="H2037" t="s">
        <v>7132</v>
      </c>
      <c r="I2037">
        <v>1</v>
      </c>
      <c r="J2037">
        <v>4</v>
      </c>
      <c r="K2037" t="s">
        <v>6978</v>
      </c>
      <c r="L2037">
        <v>7</v>
      </c>
      <c r="M2037">
        <v>7</v>
      </c>
      <c r="N2037">
        <v>7</v>
      </c>
      <c r="O2037">
        <v>10.1</v>
      </c>
      <c r="P2037">
        <v>10.1</v>
      </c>
      <c r="Q2037">
        <v>10.1</v>
      </c>
      <c r="R2037">
        <v>121.04</v>
      </c>
      <c r="S2037">
        <v>0</v>
      </c>
      <c r="T2037">
        <v>17.882999999999999</v>
      </c>
      <c r="U2037">
        <v>253630000</v>
      </c>
      <c r="V2037">
        <v>21</v>
      </c>
      <c r="W2037">
        <v>25.354679999999998</v>
      </c>
      <c r="X2037">
        <v>25.076059999999998</v>
      </c>
      <c r="Y2037">
        <v>25.592549999999999</v>
      </c>
      <c r="Z2037">
        <v>25.3293</v>
      </c>
      <c r="AA2037">
        <v>25.36289</v>
      </c>
      <c r="AB2037">
        <v>24.988199999999999</v>
      </c>
    </row>
    <row r="2038" spans="2:28" x14ac:dyDescent="0.25">
      <c r="B2038">
        <v>0.18279736621501499</v>
      </c>
      <c r="C2038">
        <v>-7.8460057576499806E-2</v>
      </c>
      <c r="D2038" t="s">
        <v>6983</v>
      </c>
      <c r="E2038" t="s">
        <v>6983</v>
      </c>
      <c r="F2038" t="s">
        <v>6984</v>
      </c>
      <c r="G2038" t="s">
        <v>6985</v>
      </c>
      <c r="H2038" t="s">
        <v>7132</v>
      </c>
      <c r="I2038">
        <v>1</v>
      </c>
      <c r="J2038">
        <v>4</v>
      </c>
      <c r="K2038" t="s">
        <v>6982</v>
      </c>
      <c r="L2038">
        <v>6</v>
      </c>
      <c r="M2038">
        <v>6</v>
      </c>
      <c r="N2038">
        <v>6</v>
      </c>
      <c r="O2038">
        <v>5.2</v>
      </c>
      <c r="P2038">
        <v>5.2</v>
      </c>
      <c r="Q2038">
        <v>5.2</v>
      </c>
      <c r="R2038">
        <v>122.74</v>
      </c>
      <c r="S2038">
        <v>0</v>
      </c>
      <c r="T2038">
        <v>8.5182000000000002</v>
      </c>
      <c r="U2038">
        <v>315030000</v>
      </c>
      <c r="V2038">
        <v>20</v>
      </c>
      <c r="W2038">
        <v>25.795359999999999</v>
      </c>
      <c r="X2038">
        <v>25.509899999999998</v>
      </c>
      <c r="Y2038">
        <v>25.414059999999999</v>
      </c>
      <c r="Z2038">
        <v>25.51998</v>
      </c>
      <c r="AA2038">
        <v>25.884409999999999</v>
      </c>
      <c r="AB2038">
        <v>25.55031</v>
      </c>
    </row>
    <row r="2039" spans="2:28" x14ac:dyDescent="0.25">
      <c r="B2039">
        <v>0.88749706460554001</v>
      </c>
      <c r="C2039">
        <v>-0.41026878356933599</v>
      </c>
      <c r="D2039" t="s">
        <v>6987</v>
      </c>
      <c r="E2039" t="s">
        <v>6987</v>
      </c>
      <c r="F2039" t="s">
        <v>6988</v>
      </c>
      <c r="G2039" t="s">
        <v>6989</v>
      </c>
      <c r="H2039" t="s">
        <v>7132</v>
      </c>
      <c r="I2039">
        <v>1</v>
      </c>
      <c r="J2039">
        <v>4</v>
      </c>
      <c r="K2039" t="s">
        <v>6986</v>
      </c>
      <c r="L2039">
        <v>5</v>
      </c>
      <c r="M2039">
        <v>5</v>
      </c>
      <c r="N2039">
        <v>4</v>
      </c>
      <c r="O2039">
        <v>9.6999999999999993</v>
      </c>
      <c r="P2039">
        <v>9.6999999999999993</v>
      </c>
      <c r="Q2039">
        <v>8.5</v>
      </c>
      <c r="R2039">
        <v>60.319000000000003</v>
      </c>
      <c r="S2039">
        <v>0</v>
      </c>
      <c r="T2039">
        <v>8.8836999999999993</v>
      </c>
      <c r="U2039">
        <v>226380000</v>
      </c>
      <c r="V2039">
        <v>14</v>
      </c>
      <c r="W2039">
        <v>24.949269999999999</v>
      </c>
      <c r="X2039">
        <v>24.51707</v>
      </c>
      <c r="Y2039">
        <v>25.206309999999998</v>
      </c>
      <c r="Z2039">
        <v>25.26764</v>
      </c>
      <c r="AA2039">
        <v>25.448530000000002</v>
      </c>
      <c r="AB2039">
        <v>25.1873</v>
      </c>
    </row>
    <row r="2040" spans="2:28" x14ac:dyDescent="0.25">
      <c r="B2040">
        <v>1.2347026099518801</v>
      </c>
      <c r="C2040">
        <v>-0.43946075439453097</v>
      </c>
      <c r="D2040" t="s">
        <v>6996</v>
      </c>
      <c r="E2040" t="s">
        <v>6996</v>
      </c>
      <c r="F2040" t="s">
        <v>6997</v>
      </c>
      <c r="G2040" t="s">
        <v>6998</v>
      </c>
      <c r="H2040" t="s">
        <v>7132</v>
      </c>
      <c r="I2040">
        <v>1</v>
      </c>
      <c r="J2040">
        <v>4</v>
      </c>
      <c r="K2040" t="s">
        <v>6995</v>
      </c>
      <c r="L2040">
        <v>14</v>
      </c>
      <c r="M2040">
        <v>14</v>
      </c>
      <c r="N2040">
        <v>14</v>
      </c>
      <c r="O2040">
        <v>20.9</v>
      </c>
      <c r="P2040">
        <v>20.9</v>
      </c>
      <c r="Q2040">
        <v>20.9</v>
      </c>
      <c r="R2040">
        <v>106.98</v>
      </c>
      <c r="S2040">
        <v>0</v>
      </c>
      <c r="T2040">
        <v>40.649000000000001</v>
      </c>
      <c r="U2040">
        <v>556810000</v>
      </c>
      <c r="V2040">
        <v>37</v>
      </c>
      <c r="W2040">
        <v>26.06634</v>
      </c>
      <c r="X2040">
        <v>25.991679999999999</v>
      </c>
      <c r="Y2040">
        <v>26.471270000000001</v>
      </c>
      <c r="Z2040">
        <v>26.638100000000001</v>
      </c>
      <c r="AA2040">
        <v>26.734670000000001</v>
      </c>
      <c r="AB2040">
        <v>26.474910000000001</v>
      </c>
    </row>
    <row r="2041" spans="2:28" x14ac:dyDescent="0.25">
      <c r="B2041">
        <v>0.248886820461168</v>
      </c>
      <c r="C2041">
        <v>-5.6624094645179902E-2</v>
      </c>
      <c r="D2041" t="s">
        <v>7000</v>
      </c>
      <c r="E2041" t="s">
        <v>7000</v>
      </c>
      <c r="F2041" t="s">
        <v>7001</v>
      </c>
      <c r="G2041" t="s">
        <v>7002</v>
      </c>
      <c r="H2041" t="s">
        <v>7132</v>
      </c>
      <c r="I2041">
        <v>1</v>
      </c>
      <c r="J2041">
        <v>4</v>
      </c>
      <c r="K2041" t="s">
        <v>6999</v>
      </c>
      <c r="L2041">
        <v>11</v>
      </c>
      <c r="M2041">
        <v>11</v>
      </c>
      <c r="N2041">
        <v>11</v>
      </c>
      <c r="O2041">
        <v>41.1</v>
      </c>
      <c r="P2041">
        <v>41.1</v>
      </c>
      <c r="Q2041">
        <v>41.1</v>
      </c>
      <c r="R2041">
        <v>38.442</v>
      </c>
      <c r="S2041">
        <v>0</v>
      </c>
      <c r="T2041">
        <v>43.845999999999997</v>
      </c>
      <c r="U2041">
        <v>413050000</v>
      </c>
      <c r="V2041">
        <v>36</v>
      </c>
      <c r="W2041">
        <v>25.957529999999998</v>
      </c>
      <c r="X2041">
        <v>26.050609999999999</v>
      </c>
      <c r="Y2041">
        <v>25.868279999999999</v>
      </c>
      <c r="Z2041">
        <v>26.01735</v>
      </c>
      <c r="AA2041">
        <v>26.141100000000002</v>
      </c>
      <c r="AB2041">
        <v>25.887830000000001</v>
      </c>
    </row>
    <row r="2042" spans="2:28" x14ac:dyDescent="0.25">
      <c r="B2042">
        <v>0.30257100055803199</v>
      </c>
      <c r="C2042">
        <v>6.6506703694660302E-2</v>
      </c>
      <c r="D2042" t="s">
        <v>7004</v>
      </c>
      <c r="E2042" t="s">
        <v>7004</v>
      </c>
      <c r="F2042" t="s">
        <v>7005</v>
      </c>
      <c r="G2042" t="s">
        <v>7006</v>
      </c>
      <c r="H2042" t="s">
        <v>7132</v>
      </c>
      <c r="I2042">
        <v>1</v>
      </c>
      <c r="J2042">
        <v>4</v>
      </c>
      <c r="K2042" t="s">
        <v>7003</v>
      </c>
      <c r="L2042">
        <v>8</v>
      </c>
      <c r="M2042">
        <v>8</v>
      </c>
      <c r="N2042">
        <v>8</v>
      </c>
      <c r="O2042">
        <v>26.8</v>
      </c>
      <c r="P2042">
        <v>26.8</v>
      </c>
      <c r="Q2042">
        <v>26.8</v>
      </c>
      <c r="R2042">
        <v>34.384</v>
      </c>
      <c r="S2042">
        <v>0</v>
      </c>
      <c r="T2042">
        <v>29.413</v>
      </c>
      <c r="U2042">
        <v>981880000</v>
      </c>
      <c r="V2042">
        <v>40</v>
      </c>
      <c r="W2042">
        <v>27.411750000000001</v>
      </c>
      <c r="X2042">
        <v>27.26848</v>
      </c>
      <c r="Y2042">
        <v>27.23096</v>
      </c>
      <c r="Z2042">
        <v>27.137509999999999</v>
      </c>
      <c r="AA2042">
        <v>27.373180000000001</v>
      </c>
      <c r="AB2042">
        <v>27.200980000000001</v>
      </c>
    </row>
    <row r="2043" spans="2:28" x14ac:dyDescent="0.25">
      <c r="B2043">
        <v>1.3981667887938101</v>
      </c>
      <c r="C2043">
        <v>-0.333773930867515</v>
      </c>
      <c r="D2043" t="s">
        <v>7016</v>
      </c>
      <c r="E2043" t="s">
        <v>7016</v>
      </c>
      <c r="F2043" t="s">
        <v>7017</v>
      </c>
      <c r="G2043" t="s">
        <v>7018</v>
      </c>
      <c r="H2043" t="s">
        <v>7132</v>
      </c>
      <c r="I2043">
        <v>1</v>
      </c>
      <c r="J2043">
        <v>4</v>
      </c>
      <c r="K2043" t="s">
        <v>7015</v>
      </c>
      <c r="L2043">
        <v>18</v>
      </c>
      <c r="M2043">
        <v>18</v>
      </c>
      <c r="N2043">
        <v>18</v>
      </c>
      <c r="O2043">
        <v>51</v>
      </c>
      <c r="P2043">
        <v>51</v>
      </c>
      <c r="Q2043">
        <v>51</v>
      </c>
      <c r="R2043">
        <v>46.838999999999999</v>
      </c>
      <c r="S2043">
        <v>0</v>
      </c>
      <c r="T2043">
        <v>137</v>
      </c>
      <c r="U2043">
        <v>3713900000</v>
      </c>
      <c r="V2043">
        <v>137</v>
      </c>
      <c r="W2043">
        <v>29.021809999999999</v>
      </c>
      <c r="X2043">
        <v>28.916160000000001</v>
      </c>
      <c r="Y2043">
        <v>29.042649999999998</v>
      </c>
      <c r="Z2043">
        <v>29.119540000000001</v>
      </c>
      <c r="AA2043">
        <v>29.417760000000001</v>
      </c>
      <c r="AB2043">
        <v>29.44464</v>
      </c>
    </row>
    <row r="2044" spans="2:28" x14ac:dyDescent="0.25">
      <c r="B2044">
        <v>0.76103202868221498</v>
      </c>
      <c r="C2044">
        <v>0.84225209554036296</v>
      </c>
      <c r="D2044" t="s">
        <v>7025</v>
      </c>
      <c r="E2044" t="s">
        <v>7025</v>
      </c>
      <c r="F2044" t="s">
        <v>7026</v>
      </c>
      <c r="G2044" t="s">
        <v>7027</v>
      </c>
      <c r="H2044" t="s">
        <v>7132</v>
      </c>
      <c r="I2044">
        <v>1</v>
      </c>
      <c r="J2044">
        <v>4</v>
      </c>
      <c r="K2044" t="s">
        <v>7024</v>
      </c>
      <c r="L2044">
        <v>2</v>
      </c>
      <c r="M2044">
        <v>2</v>
      </c>
      <c r="N2044">
        <v>2</v>
      </c>
      <c r="O2044">
        <v>11.2</v>
      </c>
      <c r="P2044">
        <v>11.2</v>
      </c>
      <c r="Q2044">
        <v>11.2</v>
      </c>
      <c r="R2044">
        <v>47.447000000000003</v>
      </c>
      <c r="S2044">
        <v>0</v>
      </c>
      <c r="T2044">
        <v>13.265000000000001</v>
      </c>
      <c r="U2044">
        <v>86501000</v>
      </c>
      <c r="V2044">
        <v>9</v>
      </c>
      <c r="W2044">
        <v>24.213190000000001</v>
      </c>
      <c r="X2044">
        <v>24.338650000000001</v>
      </c>
      <c r="Y2044">
        <v>24.010179999999998</v>
      </c>
      <c r="Z2044">
        <v>22.34525</v>
      </c>
      <c r="AA2044">
        <v>23.830549999999999</v>
      </c>
      <c r="AB2044">
        <v>23.859459999999999</v>
      </c>
    </row>
    <row r="2045" spans="2:28" x14ac:dyDescent="0.25">
      <c r="B2045">
        <v>1.4642486582771299</v>
      </c>
      <c r="C2045">
        <v>-0.33731905619303099</v>
      </c>
      <c r="D2045" t="s">
        <v>7032</v>
      </c>
      <c r="E2045" t="s">
        <v>7032</v>
      </c>
      <c r="F2045" t="s">
        <v>7033</v>
      </c>
      <c r="G2045" t="s">
        <v>7034</v>
      </c>
      <c r="H2045" t="s">
        <v>7132</v>
      </c>
      <c r="I2045">
        <v>1</v>
      </c>
      <c r="J2045">
        <v>4</v>
      </c>
      <c r="K2045" t="s">
        <v>498</v>
      </c>
      <c r="L2045">
        <v>10</v>
      </c>
      <c r="M2045">
        <v>10</v>
      </c>
      <c r="N2045">
        <v>10</v>
      </c>
      <c r="O2045">
        <v>48</v>
      </c>
      <c r="P2045">
        <v>48</v>
      </c>
      <c r="Q2045">
        <v>48</v>
      </c>
      <c r="R2045">
        <v>27.855</v>
      </c>
      <c r="S2045">
        <v>0</v>
      </c>
      <c r="T2045">
        <v>125.85</v>
      </c>
      <c r="U2045">
        <v>1557200000</v>
      </c>
      <c r="V2045">
        <v>88</v>
      </c>
      <c r="W2045">
        <v>27.79092</v>
      </c>
      <c r="X2045">
        <v>27.534379999999999</v>
      </c>
      <c r="Y2045">
        <v>27.892499999999998</v>
      </c>
      <c r="Z2045">
        <v>28.09376</v>
      </c>
      <c r="AA2045">
        <v>28.067789999999999</v>
      </c>
      <c r="AB2045">
        <v>28.068200000000001</v>
      </c>
    </row>
    <row r="2046" spans="2:28" x14ac:dyDescent="0.25">
      <c r="B2046">
        <v>0.67645720483447203</v>
      </c>
      <c r="C2046">
        <v>-0.31452433268229302</v>
      </c>
      <c r="D2046" t="s">
        <v>7036</v>
      </c>
      <c r="E2046" t="s">
        <v>7036</v>
      </c>
      <c r="F2046" t="s">
        <v>7037</v>
      </c>
      <c r="G2046" t="s">
        <v>7038</v>
      </c>
      <c r="H2046" t="s">
        <v>7132</v>
      </c>
      <c r="I2046">
        <v>1</v>
      </c>
      <c r="J2046">
        <v>4</v>
      </c>
      <c r="K2046" t="s">
        <v>7035</v>
      </c>
      <c r="L2046">
        <v>8</v>
      </c>
      <c r="M2046">
        <v>8</v>
      </c>
      <c r="N2046">
        <v>8</v>
      </c>
      <c r="O2046">
        <v>46.5</v>
      </c>
      <c r="P2046">
        <v>46.5</v>
      </c>
      <c r="Q2046">
        <v>46.5</v>
      </c>
      <c r="R2046">
        <v>26.411000000000001</v>
      </c>
      <c r="S2046">
        <v>0</v>
      </c>
      <c r="T2046">
        <v>40.015999999999998</v>
      </c>
      <c r="U2046">
        <v>1301300000</v>
      </c>
      <c r="V2046">
        <v>21</v>
      </c>
      <c r="W2046">
        <v>27.335940000000001</v>
      </c>
      <c r="X2046">
        <v>27.289380000000001</v>
      </c>
      <c r="Y2046">
        <v>27.797920000000001</v>
      </c>
      <c r="Z2046">
        <v>27.971579999999999</v>
      </c>
      <c r="AA2046">
        <v>27.52515</v>
      </c>
      <c r="AB2046">
        <v>27.870090000000001</v>
      </c>
    </row>
    <row r="2047" spans="2:28" x14ac:dyDescent="0.25">
      <c r="B2047">
        <v>0.48334508841151202</v>
      </c>
      <c r="C2047">
        <v>-1.0098997751871699</v>
      </c>
      <c r="D2047" t="s">
        <v>8078</v>
      </c>
      <c r="E2047" t="s">
        <v>8078</v>
      </c>
      <c r="F2047" t="s">
        <v>8079</v>
      </c>
      <c r="G2047" t="s">
        <v>8080</v>
      </c>
      <c r="H2047" t="s">
        <v>7132</v>
      </c>
      <c r="I2047">
        <v>1</v>
      </c>
      <c r="J2047">
        <v>4</v>
      </c>
      <c r="K2047" t="s">
        <v>8081</v>
      </c>
      <c r="L2047">
        <v>3</v>
      </c>
      <c r="M2047">
        <v>3</v>
      </c>
      <c r="N2047">
        <v>1</v>
      </c>
      <c r="O2047">
        <v>7</v>
      </c>
      <c r="P2047">
        <v>7</v>
      </c>
      <c r="Q2047">
        <v>1.6</v>
      </c>
      <c r="R2047">
        <v>48.156999999999996</v>
      </c>
      <c r="S2047">
        <v>0</v>
      </c>
      <c r="T2047">
        <v>3.5464000000000002</v>
      </c>
      <c r="U2047">
        <v>75907000</v>
      </c>
      <c r="V2047">
        <v>8</v>
      </c>
      <c r="W2047">
        <v>23.50845</v>
      </c>
      <c r="X2047">
        <v>20.527699999999999</v>
      </c>
      <c r="Y2047">
        <v>22.821290000000001</v>
      </c>
      <c r="Z2047">
        <v>23.3644</v>
      </c>
      <c r="AA2047">
        <v>23.451239999999999</v>
      </c>
      <c r="AB2047">
        <v>23.07151</v>
      </c>
    </row>
    <row r="2048" spans="2:28" x14ac:dyDescent="0.25">
      <c r="B2048">
        <v>0.43802632207443198</v>
      </c>
      <c r="C2048">
        <v>0.15140914916992201</v>
      </c>
      <c r="D2048" t="s">
        <v>7044</v>
      </c>
      <c r="E2048" t="s">
        <v>7044</v>
      </c>
      <c r="F2048" t="s">
        <v>7045</v>
      </c>
      <c r="G2048" t="s">
        <v>7046</v>
      </c>
      <c r="H2048" t="s">
        <v>7132</v>
      </c>
      <c r="I2048">
        <v>1</v>
      </c>
      <c r="J2048">
        <v>4</v>
      </c>
      <c r="K2048" t="s">
        <v>7043</v>
      </c>
      <c r="L2048">
        <v>5</v>
      </c>
      <c r="M2048">
        <v>5</v>
      </c>
      <c r="N2048">
        <v>5</v>
      </c>
      <c r="O2048">
        <v>25.5</v>
      </c>
      <c r="P2048">
        <v>25.5</v>
      </c>
      <c r="Q2048">
        <v>25.5</v>
      </c>
      <c r="R2048">
        <v>30.047999999999998</v>
      </c>
      <c r="S2048">
        <v>0</v>
      </c>
      <c r="T2048">
        <v>15.409000000000001</v>
      </c>
      <c r="U2048">
        <v>507240000</v>
      </c>
      <c r="V2048">
        <v>21</v>
      </c>
      <c r="W2048">
        <v>26.39396</v>
      </c>
      <c r="X2048">
        <v>26.23039</v>
      </c>
      <c r="Y2048">
        <v>26.62255</v>
      </c>
      <c r="Z2048">
        <v>26.094480000000001</v>
      </c>
      <c r="AA2048">
        <v>26.423200000000001</v>
      </c>
      <c r="AB2048">
        <v>26.274989999999999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82"/>
  <sheetViews>
    <sheetView workbookViewId="0">
      <pane ySplit="1" topLeftCell="A2" activePane="bottomLeft" state="frozen"/>
      <selection activeCell="C1" sqref="C1"/>
      <selection pane="bottomLeft" activeCell="C1" sqref="A1:XFD1"/>
    </sheetView>
  </sheetViews>
  <sheetFormatPr defaultColWidth="8.85546875" defaultRowHeight="15" x14ac:dyDescent="0.25"/>
  <cols>
    <col min="1" max="2" width="0" hidden="1" customWidth="1"/>
    <col min="8" max="8" width="9.140625" customWidth="1"/>
    <col min="13" max="13" width="9.140625" customWidth="1"/>
  </cols>
  <sheetData>
    <row r="1" spans="1:30" x14ac:dyDescent="0.25">
      <c r="A1" t="s">
        <v>8083</v>
      </c>
      <c r="B1" t="s">
        <v>8084</v>
      </c>
      <c r="C1" t="s">
        <v>7108</v>
      </c>
      <c r="D1" s="4" t="s">
        <v>8082</v>
      </c>
      <c r="E1" t="s">
        <v>7109</v>
      </c>
      <c r="F1" t="s">
        <v>7110</v>
      </c>
      <c r="G1" t="s">
        <v>7111</v>
      </c>
      <c r="H1" t="s">
        <v>7112</v>
      </c>
      <c r="I1" t="s">
        <v>7113</v>
      </c>
      <c r="J1" t="s">
        <v>7114</v>
      </c>
      <c r="K1" t="s">
        <v>7115</v>
      </c>
      <c r="L1" t="s">
        <v>7116</v>
      </c>
      <c r="M1" t="s">
        <v>7117</v>
      </c>
      <c r="N1" t="s">
        <v>7118</v>
      </c>
      <c r="O1" t="s">
        <v>7119</v>
      </c>
      <c r="P1" t="s">
        <v>7120</v>
      </c>
      <c r="Q1" t="s">
        <v>7121</v>
      </c>
      <c r="R1" t="s">
        <v>7122</v>
      </c>
      <c r="S1" t="s">
        <v>7123</v>
      </c>
      <c r="T1" t="s">
        <v>7124</v>
      </c>
      <c r="U1" t="s">
        <v>7125</v>
      </c>
      <c r="V1" t="s">
        <v>7126</v>
      </c>
      <c r="W1" t="s">
        <v>7127</v>
      </c>
      <c r="X1" t="s">
        <v>7128</v>
      </c>
      <c r="Y1" t="s">
        <v>0</v>
      </c>
      <c r="Z1" t="s">
        <v>1</v>
      </c>
      <c r="AA1" t="s">
        <v>2</v>
      </c>
      <c r="AB1" t="s">
        <v>3</v>
      </c>
      <c r="AC1" t="s">
        <v>4</v>
      </c>
      <c r="AD1" t="s">
        <v>5</v>
      </c>
    </row>
    <row r="2" spans="1:30" x14ac:dyDescent="0.25">
      <c r="A2" t="str">
        <f t="shared" ref="A2:A65" si="0">IF(ISNUMBER(SEARCH("mitochondria", M2)), "Yes", "")</f>
        <v>Yes</v>
      </c>
      <c r="B2" t="str">
        <f t="shared" ref="B2:B65" si="1">IF(ISNUMBER(SEARCH("mitochondria", H2)), "Yes", "")</f>
        <v/>
      </c>
      <c r="C2" t="s">
        <v>678</v>
      </c>
      <c r="D2">
        <v>1.4522581396132801</v>
      </c>
      <c r="E2">
        <v>0.53807067871093806</v>
      </c>
      <c r="F2" t="s">
        <v>653</v>
      </c>
      <c r="G2" t="s">
        <v>653</v>
      </c>
      <c r="H2" t="s">
        <v>654</v>
      </c>
      <c r="I2" t="s">
        <v>655</v>
      </c>
      <c r="J2" t="s">
        <v>7132</v>
      </c>
      <c r="K2">
        <v>1</v>
      </c>
      <c r="L2">
        <v>4</v>
      </c>
      <c r="M2" t="s">
        <v>652</v>
      </c>
      <c r="N2">
        <v>9</v>
      </c>
      <c r="O2">
        <v>9</v>
      </c>
      <c r="P2">
        <v>9</v>
      </c>
      <c r="Q2">
        <v>48</v>
      </c>
      <c r="R2">
        <v>48</v>
      </c>
      <c r="S2">
        <v>48</v>
      </c>
      <c r="T2">
        <v>25.975999999999999</v>
      </c>
      <c r="U2">
        <v>0</v>
      </c>
      <c r="V2">
        <v>291.19</v>
      </c>
      <c r="W2">
        <v>135510000000</v>
      </c>
      <c r="X2">
        <v>271</v>
      </c>
      <c r="Y2">
        <v>34.458010000000002</v>
      </c>
      <c r="Z2">
        <v>34.310270000000003</v>
      </c>
      <c r="AA2">
        <v>34.679340000000003</v>
      </c>
      <c r="AB2">
        <v>34.058509999999998</v>
      </c>
      <c r="AC2">
        <v>33.676299999999998</v>
      </c>
      <c r="AD2">
        <v>34.098590000000002</v>
      </c>
    </row>
    <row r="3" spans="1:30" x14ac:dyDescent="0.25">
      <c r="A3" t="str">
        <f t="shared" si="0"/>
        <v>Yes</v>
      </c>
      <c r="B3" t="str">
        <f t="shared" si="1"/>
        <v/>
      </c>
      <c r="C3" t="s">
        <v>678</v>
      </c>
      <c r="D3">
        <v>2.7151936961378098</v>
      </c>
      <c r="E3">
        <v>0.78049468994140603</v>
      </c>
      <c r="F3" t="s">
        <v>696</v>
      </c>
      <c r="G3" t="s">
        <v>696</v>
      </c>
      <c r="H3" t="s">
        <v>697</v>
      </c>
      <c r="I3" t="s">
        <v>698</v>
      </c>
      <c r="J3" t="s">
        <v>7132</v>
      </c>
      <c r="K3">
        <v>1</v>
      </c>
      <c r="L3">
        <v>4</v>
      </c>
      <c r="M3" t="s">
        <v>210</v>
      </c>
      <c r="N3">
        <v>6</v>
      </c>
      <c r="O3">
        <v>6</v>
      </c>
      <c r="P3">
        <v>6</v>
      </c>
      <c r="Q3">
        <v>14.8</v>
      </c>
      <c r="R3">
        <v>14.8</v>
      </c>
      <c r="S3">
        <v>14.8</v>
      </c>
      <c r="T3">
        <v>36.058999999999997</v>
      </c>
      <c r="U3">
        <v>0</v>
      </c>
      <c r="V3">
        <v>78.215999999999994</v>
      </c>
      <c r="W3">
        <v>3737000000</v>
      </c>
      <c r="X3">
        <v>76</v>
      </c>
      <c r="Y3">
        <v>29.44342</v>
      </c>
      <c r="Z3">
        <v>29.46912</v>
      </c>
      <c r="AA3">
        <v>29.610009999999999</v>
      </c>
      <c r="AB3">
        <v>28.885470000000002</v>
      </c>
      <c r="AC3">
        <v>28.55866</v>
      </c>
      <c r="AD3">
        <v>28.736930000000001</v>
      </c>
    </row>
    <row r="4" spans="1:30" x14ac:dyDescent="0.25">
      <c r="A4" t="str">
        <f t="shared" si="0"/>
        <v>Yes</v>
      </c>
      <c r="B4" t="str">
        <f t="shared" si="1"/>
        <v/>
      </c>
      <c r="C4" t="s">
        <v>678</v>
      </c>
      <c r="D4">
        <v>2.6359235987030498</v>
      </c>
      <c r="E4">
        <v>-1.16138394673665</v>
      </c>
      <c r="F4" t="s">
        <v>871</v>
      </c>
      <c r="G4" t="s">
        <v>872</v>
      </c>
      <c r="H4" t="s">
        <v>873</v>
      </c>
      <c r="I4" t="s">
        <v>874</v>
      </c>
      <c r="J4" t="s">
        <v>7132</v>
      </c>
      <c r="K4">
        <v>1</v>
      </c>
      <c r="L4">
        <v>4</v>
      </c>
      <c r="M4" t="s">
        <v>870</v>
      </c>
      <c r="N4">
        <v>17</v>
      </c>
      <c r="O4">
        <v>17</v>
      </c>
      <c r="P4">
        <v>17</v>
      </c>
      <c r="Q4">
        <v>56.6</v>
      </c>
      <c r="R4">
        <v>56.6</v>
      </c>
      <c r="S4">
        <v>56.6</v>
      </c>
      <c r="T4">
        <v>38.734000000000002</v>
      </c>
      <c r="U4">
        <v>0</v>
      </c>
      <c r="V4">
        <v>170.44</v>
      </c>
      <c r="W4">
        <v>2024200000</v>
      </c>
      <c r="X4">
        <v>73</v>
      </c>
      <c r="Y4">
        <v>27.602650000000001</v>
      </c>
      <c r="Z4">
        <v>27.296050000000001</v>
      </c>
      <c r="AA4">
        <v>27.731110000000001</v>
      </c>
      <c r="AB4">
        <v>28.654170000000001</v>
      </c>
      <c r="AC4">
        <v>28.911819999999999</v>
      </c>
      <c r="AD4">
        <v>28.547969999999999</v>
      </c>
    </row>
    <row r="5" spans="1:30" x14ac:dyDescent="0.25">
      <c r="A5" t="str">
        <f t="shared" si="0"/>
        <v>Yes</v>
      </c>
      <c r="B5" t="str">
        <f t="shared" si="1"/>
        <v/>
      </c>
      <c r="C5" t="s">
        <v>678</v>
      </c>
      <c r="D5">
        <v>2.6761461304896801</v>
      </c>
      <c r="E5">
        <v>-2.9961401621500698</v>
      </c>
      <c r="F5" t="s">
        <v>1088</v>
      </c>
      <c r="G5" t="s">
        <v>1088</v>
      </c>
      <c r="H5" t="s">
        <v>1089</v>
      </c>
      <c r="I5" t="s">
        <v>1090</v>
      </c>
      <c r="J5" t="s">
        <v>7132</v>
      </c>
      <c r="K5">
        <v>1</v>
      </c>
      <c r="L5">
        <v>4</v>
      </c>
      <c r="M5" t="s">
        <v>1087</v>
      </c>
      <c r="N5">
        <v>6</v>
      </c>
      <c r="O5">
        <v>6</v>
      </c>
      <c r="P5">
        <v>6</v>
      </c>
      <c r="Q5">
        <v>24.6</v>
      </c>
      <c r="R5">
        <v>24.6</v>
      </c>
      <c r="S5">
        <v>24.6</v>
      </c>
      <c r="T5">
        <v>27.515000000000001</v>
      </c>
      <c r="U5">
        <v>0</v>
      </c>
      <c r="V5">
        <v>23.856999999999999</v>
      </c>
      <c r="W5">
        <v>426480000</v>
      </c>
      <c r="X5">
        <v>15</v>
      </c>
      <c r="Y5">
        <v>24.142579999999999</v>
      </c>
      <c r="Z5">
        <v>23.43365</v>
      </c>
      <c r="AA5">
        <v>23.549810000000001</v>
      </c>
      <c r="AB5">
        <v>27.37857</v>
      </c>
      <c r="AC5">
        <v>26.598610000000001</v>
      </c>
      <c r="AD5">
        <v>26.137270000000001</v>
      </c>
    </row>
    <row r="6" spans="1:30" x14ac:dyDescent="0.25">
      <c r="A6" t="str">
        <f t="shared" si="0"/>
        <v>Yes</v>
      </c>
      <c r="B6" t="str">
        <f t="shared" si="1"/>
        <v/>
      </c>
      <c r="C6" t="s">
        <v>678</v>
      </c>
      <c r="D6">
        <v>1.6570792158012499</v>
      </c>
      <c r="E6">
        <v>-0.81926091512044197</v>
      </c>
      <c r="F6" t="s">
        <v>1302</v>
      </c>
      <c r="G6" t="s">
        <v>1302</v>
      </c>
      <c r="H6" t="s">
        <v>1303</v>
      </c>
      <c r="I6" t="s">
        <v>1304</v>
      </c>
      <c r="J6" t="s">
        <v>7132</v>
      </c>
      <c r="K6">
        <v>1</v>
      </c>
      <c r="L6">
        <v>4</v>
      </c>
      <c r="M6" t="s">
        <v>1301</v>
      </c>
      <c r="N6">
        <v>18</v>
      </c>
      <c r="O6">
        <v>18</v>
      </c>
      <c r="P6">
        <v>18</v>
      </c>
      <c r="Q6">
        <v>47.6</v>
      </c>
      <c r="R6">
        <v>47.6</v>
      </c>
      <c r="S6">
        <v>47.6</v>
      </c>
      <c r="T6">
        <v>59.795000000000002</v>
      </c>
      <c r="U6">
        <v>0</v>
      </c>
      <c r="V6">
        <v>75.415000000000006</v>
      </c>
      <c r="W6">
        <v>1961700000</v>
      </c>
      <c r="X6">
        <v>75</v>
      </c>
      <c r="Y6">
        <v>27.922070000000001</v>
      </c>
      <c r="Z6">
        <v>27.91536</v>
      </c>
      <c r="AA6">
        <v>27.43317</v>
      </c>
      <c r="AB6">
        <v>28.886869999999998</v>
      </c>
      <c r="AC6">
        <v>28.385909999999999</v>
      </c>
      <c r="AD6">
        <v>28.4556</v>
      </c>
    </row>
    <row r="7" spans="1:30" x14ac:dyDescent="0.25">
      <c r="A7" t="str">
        <f t="shared" si="0"/>
        <v>Yes</v>
      </c>
      <c r="B7" t="str">
        <f t="shared" si="1"/>
        <v/>
      </c>
      <c r="C7" t="s">
        <v>678</v>
      </c>
      <c r="D7">
        <v>2.4450321574147198</v>
      </c>
      <c r="E7">
        <v>0.48686408996581998</v>
      </c>
      <c r="F7" t="s">
        <v>1553</v>
      </c>
      <c r="G7" t="s">
        <v>1553</v>
      </c>
      <c r="H7" t="s">
        <v>1554</v>
      </c>
      <c r="I7" t="s">
        <v>1555</v>
      </c>
      <c r="J7" t="s">
        <v>7132</v>
      </c>
      <c r="K7">
        <v>1</v>
      </c>
      <c r="L7">
        <v>4</v>
      </c>
      <c r="M7" t="s">
        <v>1552</v>
      </c>
      <c r="N7">
        <v>14</v>
      </c>
      <c r="O7">
        <v>14</v>
      </c>
      <c r="P7">
        <v>13</v>
      </c>
      <c r="Q7">
        <v>68.3</v>
      </c>
      <c r="R7">
        <v>68.3</v>
      </c>
      <c r="S7">
        <v>64.3</v>
      </c>
      <c r="T7">
        <v>22.175999999999998</v>
      </c>
      <c r="U7">
        <v>0</v>
      </c>
      <c r="V7">
        <v>147.30000000000001</v>
      </c>
      <c r="W7">
        <v>10618000000</v>
      </c>
      <c r="X7">
        <v>199</v>
      </c>
      <c r="Y7">
        <v>30.953869999999998</v>
      </c>
      <c r="Z7">
        <v>30.921099999999999</v>
      </c>
      <c r="AA7">
        <v>30.94838</v>
      </c>
      <c r="AB7">
        <v>30.301279999999998</v>
      </c>
      <c r="AC7">
        <v>30.563379999999999</v>
      </c>
      <c r="AD7">
        <v>30.498100000000001</v>
      </c>
    </row>
    <row r="8" spans="1:30" x14ac:dyDescent="0.25">
      <c r="A8" t="str">
        <f t="shared" si="0"/>
        <v>Yes</v>
      </c>
      <c r="B8" t="str">
        <f t="shared" si="1"/>
        <v/>
      </c>
      <c r="C8" t="s">
        <v>678</v>
      </c>
      <c r="D8">
        <v>3.4756970520772001</v>
      </c>
      <c r="E8">
        <v>0.74870681762695301</v>
      </c>
      <c r="F8" t="s">
        <v>1622</v>
      </c>
      <c r="G8" t="s">
        <v>1623</v>
      </c>
      <c r="H8" t="s">
        <v>1624</v>
      </c>
      <c r="I8" t="s">
        <v>1625</v>
      </c>
      <c r="J8" t="s">
        <v>7132</v>
      </c>
      <c r="K8">
        <v>1</v>
      </c>
      <c r="L8">
        <v>4</v>
      </c>
      <c r="M8" t="s">
        <v>1621</v>
      </c>
      <c r="N8">
        <v>43</v>
      </c>
      <c r="O8">
        <v>43</v>
      </c>
      <c r="P8">
        <v>43</v>
      </c>
      <c r="Q8">
        <v>60.4</v>
      </c>
      <c r="R8">
        <v>60.4</v>
      </c>
      <c r="S8">
        <v>60.4</v>
      </c>
      <c r="T8">
        <v>77.950999999999993</v>
      </c>
      <c r="U8">
        <v>0</v>
      </c>
      <c r="V8">
        <v>323.31</v>
      </c>
      <c r="W8">
        <v>54504000000</v>
      </c>
      <c r="X8">
        <v>680</v>
      </c>
      <c r="Y8">
        <v>33.329509999999999</v>
      </c>
      <c r="Z8">
        <v>33.395989999999998</v>
      </c>
      <c r="AA8">
        <v>33.468539999999997</v>
      </c>
      <c r="AB8">
        <v>32.588549999999998</v>
      </c>
      <c r="AC8">
        <v>32.607089999999999</v>
      </c>
      <c r="AD8">
        <v>32.752290000000002</v>
      </c>
    </row>
    <row r="9" spans="1:30" x14ac:dyDescent="0.25">
      <c r="A9" t="str">
        <f t="shared" si="0"/>
        <v>Yes</v>
      </c>
      <c r="B9" t="str">
        <f t="shared" si="1"/>
        <v/>
      </c>
      <c r="C9" t="s">
        <v>678</v>
      </c>
      <c r="D9">
        <v>3.1388084809440402</v>
      </c>
      <c r="E9">
        <v>0.96967061360676998</v>
      </c>
      <c r="F9" t="s">
        <v>1767</v>
      </c>
      <c r="G9" t="s">
        <v>1767</v>
      </c>
      <c r="H9" t="s">
        <v>1768</v>
      </c>
      <c r="I9" t="s">
        <v>1769</v>
      </c>
      <c r="J9" t="s">
        <v>7132</v>
      </c>
      <c r="K9">
        <v>1</v>
      </c>
      <c r="L9">
        <v>4</v>
      </c>
      <c r="M9" t="s">
        <v>1766</v>
      </c>
      <c r="N9">
        <v>22</v>
      </c>
      <c r="O9">
        <v>22</v>
      </c>
      <c r="P9">
        <v>22</v>
      </c>
      <c r="Q9">
        <v>36.1</v>
      </c>
      <c r="R9">
        <v>36.1</v>
      </c>
      <c r="S9">
        <v>36.1</v>
      </c>
      <c r="T9">
        <v>70.838999999999999</v>
      </c>
      <c r="U9">
        <v>0</v>
      </c>
      <c r="V9">
        <v>182.39</v>
      </c>
      <c r="W9">
        <v>8565100000</v>
      </c>
      <c r="X9">
        <v>221</v>
      </c>
      <c r="Y9">
        <v>30.873570000000001</v>
      </c>
      <c r="Z9">
        <v>30.826689999999999</v>
      </c>
      <c r="AA9">
        <v>30.77769</v>
      </c>
      <c r="AB9">
        <v>29.679929999999999</v>
      </c>
      <c r="AC9">
        <v>30.025649999999999</v>
      </c>
      <c r="AD9">
        <v>29.86336</v>
      </c>
    </row>
    <row r="10" spans="1:30" x14ac:dyDescent="0.25">
      <c r="A10" t="str">
        <f t="shared" si="0"/>
        <v>Yes</v>
      </c>
      <c r="B10" t="str">
        <f t="shared" si="1"/>
        <v/>
      </c>
      <c r="C10" t="s">
        <v>678</v>
      </c>
      <c r="D10">
        <v>1.93882121179131</v>
      </c>
      <c r="E10">
        <v>0.50371297200520404</v>
      </c>
      <c r="F10" t="s">
        <v>1814</v>
      </c>
      <c r="G10" t="s">
        <v>1814</v>
      </c>
      <c r="H10" t="s">
        <v>1815</v>
      </c>
      <c r="I10" t="s">
        <v>1816</v>
      </c>
      <c r="J10" t="s">
        <v>7132</v>
      </c>
      <c r="K10">
        <v>1</v>
      </c>
      <c r="L10">
        <v>4</v>
      </c>
      <c r="M10" t="s">
        <v>1813</v>
      </c>
      <c r="N10">
        <v>28</v>
      </c>
      <c r="O10">
        <v>28</v>
      </c>
      <c r="P10">
        <v>15</v>
      </c>
      <c r="Q10">
        <v>72.099999999999994</v>
      </c>
      <c r="R10">
        <v>72.099999999999994</v>
      </c>
      <c r="S10">
        <v>31.9</v>
      </c>
      <c r="T10">
        <v>32.904000000000003</v>
      </c>
      <c r="U10">
        <v>0</v>
      </c>
      <c r="V10">
        <v>323.31</v>
      </c>
      <c r="W10">
        <v>457320000000</v>
      </c>
      <c r="X10">
        <v>946</v>
      </c>
      <c r="Y10">
        <v>36.208509999999997</v>
      </c>
      <c r="Z10">
        <v>36.410809999999998</v>
      </c>
      <c r="AA10">
        <v>36.401699999999998</v>
      </c>
      <c r="AB10">
        <v>35.881830000000001</v>
      </c>
      <c r="AC10">
        <v>35.657890000000002</v>
      </c>
      <c r="AD10">
        <v>35.970170000000003</v>
      </c>
    </row>
    <row r="11" spans="1:30" x14ac:dyDescent="0.25">
      <c r="A11" t="str">
        <f t="shared" si="0"/>
        <v>Yes</v>
      </c>
      <c r="B11" t="str">
        <f t="shared" si="1"/>
        <v/>
      </c>
      <c r="C11" t="s">
        <v>678</v>
      </c>
      <c r="D11">
        <v>2.0468153451742799</v>
      </c>
      <c r="E11">
        <v>0.69155438741048403</v>
      </c>
      <c r="F11" t="s">
        <v>1844</v>
      </c>
      <c r="G11" t="s">
        <v>1844</v>
      </c>
      <c r="H11" t="s">
        <v>1845</v>
      </c>
      <c r="I11" t="s">
        <v>1846</v>
      </c>
      <c r="J11" t="s">
        <v>7132</v>
      </c>
      <c r="K11">
        <v>1</v>
      </c>
      <c r="L11">
        <v>4</v>
      </c>
      <c r="M11" t="s">
        <v>1843</v>
      </c>
      <c r="N11">
        <v>10</v>
      </c>
      <c r="O11">
        <v>10</v>
      </c>
      <c r="P11">
        <v>10</v>
      </c>
      <c r="Q11">
        <v>59.8</v>
      </c>
      <c r="R11">
        <v>59.8</v>
      </c>
      <c r="S11">
        <v>59.8</v>
      </c>
      <c r="T11">
        <v>26.588000000000001</v>
      </c>
      <c r="U11">
        <v>0</v>
      </c>
      <c r="V11">
        <v>55.152999999999999</v>
      </c>
      <c r="W11">
        <v>1689600000</v>
      </c>
      <c r="X11">
        <v>53</v>
      </c>
      <c r="Y11">
        <v>28.332149999999999</v>
      </c>
      <c r="Z11">
        <v>28.462440000000001</v>
      </c>
      <c r="AA11">
        <v>28.244129999999998</v>
      </c>
      <c r="AB11">
        <v>27.520209999999999</v>
      </c>
      <c r="AC11">
        <v>27.916840000000001</v>
      </c>
      <c r="AD11">
        <v>27.527010000000001</v>
      </c>
    </row>
    <row r="12" spans="1:30" x14ac:dyDescent="0.25">
      <c r="A12" t="str">
        <f t="shared" si="0"/>
        <v>Yes</v>
      </c>
      <c r="B12" t="str">
        <f t="shared" si="1"/>
        <v/>
      </c>
      <c r="C12" t="s">
        <v>678</v>
      </c>
      <c r="D12">
        <v>2.81591679039049</v>
      </c>
      <c r="E12">
        <v>0.98566182454427298</v>
      </c>
      <c r="F12" t="s">
        <v>1923</v>
      </c>
      <c r="G12" t="s">
        <v>1923</v>
      </c>
      <c r="H12" t="s">
        <v>1924</v>
      </c>
      <c r="I12" t="s">
        <v>1925</v>
      </c>
      <c r="J12" t="s">
        <v>7132</v>
      </c>
      <c r="K12">
        <v>1</v>
      </c>
      <c r="L12">
        <v>4</v>
      </c>
      <c r="M12" t="s">
        <v>1922</v>
      </c>
      <c r="N12">
        <v>10</v>
      </c>
      <c r="O12">
        <v>10</v>
      </c>
      <c r="P12">
        <v>10</v>
      </c>
      <c r="Q12">
        <v>35.700000000000003</v>
      </c>
      <c r="R12">
        <v>35.700000000000003</v>
      </c>
      <c r="S12">
        <v>35.700000000000003</v>
      </c>
      <c r="T12">
        <v>33.466000000000001</v>
      </c>
      <c r="U12">
        <v>0</v>
      </c>
      <c r="V12">
        <v>25.774999999999999</v>
      </c>
      <c r="W12">
        <v>331590000</v>
      </c>
      <c r="X12">
        <v>37</v>
      </c>
      <c r="Y12">
        <v>26.275279999999999</v>
      </c>
      <c r="Z12">
        <v>25.963249999999999</v>
      </c>
      <c r="AA12">
        <v>26.257100000000001</v>
      </c>
      <c r="AB12">
        <v>25.14188</v>
      </c>
      <c r="AC12">
        <v>25.330190000000002</v>
      </c>
      <c r="AD12">
        <v>25.066569999999999</v>
      </c>
    </row>
    <row r="13" spans="1:30" x14ac:dyDescent="0.25">
      <c r="A13" t="str">
        <f t="shared" si="0"/>
        <v>Yes</v>
      </c>
      <c r="B13" t="str">
        <f t="shared" si="1"/>
        <v/>
      </c>
      <c r="C13" t="s">
        <v>678</v>
      </c>
      <c r="D13">
        <v>2.1350256064372801</v>
      </c>
      <c r="E13">
        <v>0.51755015055338305</v>
      </c>
      <c r="F13" t="s">
        <v>2412</v>
      </c>
      <c r="G13" t="s">
        <v>2413</v>
      </c>
      <c r="H13" t="s">
        <v>2414</v>
      </c>
      <c r="I13" t="s">
        <v>2415</v>
      </c>
      <c r="J13" t="s">
        <v>7132</v>
      </c>
      <c r="K13">
        <v>1</v>
      </c>
      <c r="L13">
        <v>4</v>
      </c>
      <c r="M13" t="s">
        <v>2411</v>
      </c>
      <c r="N13">
        <v>11</v>
      </c>
      <c r="O13">
        <v>11</v>
      </c>
      <c r="P13">
        <v>6</v>
      </c>
      <c r="Q13">
        <v>65.7</v>
      </c>
      <c r="R13">
        <v>65.7</v>
      </c>
      <c r="S13">
        <v>40</v>
      </c>
      <c r="T13">
        <v>11.605</v>
      </c>
      <c r="U13">
        <v>0</v>
      </c>
      <c r="V13">
        <v>249.43</v>
      </c>
      <c r="W13">
        <v>80077000000</v>
      </c>
      <c r="X13">
        <v>215</v>
      </c>
      <c r="Y13">
        <v>33.689900000000002</v>
      </c>
      <c r="Z13">
        <v>33.781950000000002</v>
      </c>
      <c r="AA13">
        <v>33.78566</v>
      </c>
      <c r="AB13">
        <v>33.128430000000002</v>
      </c>
      <c r="AC13">
        <v>33.14575</v>
      </c>
      <c r="AD13">
        <v>33.430669999999999</v>
      </c>
    </row>
    <row r="14" spans="1:30" x14ac:dyDescent="0.25">
      <c r="A14" t="str">
        <f t="shared" si="0"/>
        <v>Yes</v>
      </c>
      <c r="B14" t="str">
        <f t="shared" si="1"/>
        <v/>
      </c>
      <c r="C14" t="s">
        <v>678</v>
      </c>
      <c r="D14">
        <v>2.5161830295159402</v>
      </c>
      <c r="E14">
        <v>0.38629595438639402</v>
      </c>
      <c r="F14" t="s">
        <v>2421</v>
      </c>
      <c r="G14" t="s">
        <v>2421</v>
      </c>
      <c r="H14" t="s">
        <v>2422</v>
      </c>
      <c r="I14" t="s">
        <v>2423</v>
      </c>
      <c r="J14" t="s">
        <v>7132</v>
      </c>
      <c r="K14">
        <v>1</v>
      </c>
      <c r="L14">
        <v>4</v>
      </c>
      <c r="M14" t="s">
        <v>2420</v>
      </c>
      <c r="N14">
        <v>17</v>
      </c>
      <c r="O14">
        <v>17</v>
      </c>
      <c r="P14">
        <v>17</v>
      </c>
      <c r="Q14">
        <v>72.400000000000006</v>
      </c>
      <c r="R14">
        <v>72.400000000000006</v>
      </c>
      <c r="S14">
        <v>72.400000000000006</v>
      </c>
      <c r="T14">
        <v>26.673999999999999</v>
      </c>
      <c r="U14">
        <v>0</v>
      </c>
      <c r="V14">
        <v>53.162999999999997</v>
      </c>
      <c r="W14">
        <v>3858900000</v>
      </c>
      <c r="X14">
        <v>149</v>
      </c>
      <c r="Y14">
        <v>29.432510000000001</v>
      </c>
      <c r="Z14">
        <v>29.345130000000001</v>
      </c>
      <c r="AA14">
        <v>29.490770000000001</v>
      </c>
      <c r="AB14">
        <v>28.957789999999999</v>
      </c>
      <c r="AC14">
        <v>29.046199999999999</v>
      </c>
      <c r="AD14">
        <v>29.105550000000001</v>
      </c>
    </row>
    <row r="15" spans="1:30" x14ac:dyDescent="0.25">
      <c r="A15" t="str">
        <f t="shared" si="0"/>
        <v>Yes</v>
      </c>
      <c r="B15" t="str">
        <f t="shared" si="1"/>
        <v/>
      </c>
      <c r="C15" t="s">
        <v>678</v>
      </c>
      <c r="D15">
        <v>1.9857166556138901</v>
      </c>
      <c r="E15">
        <v>0.60695902506510502</v>
      </c>
      <c r="F15" t="s">
        <v>2757</v>
      </c>
      <c r="G15" t="s">
        <v>2757</v>
      </c>
      <c r="H15" t="s">
        <v>2758</v>
      </c>
      <c r="I15" t="s">
        <v>2759</v>
      </c>
      <c r="J15" t="s">
        <v>7132</v>
      </c>
      <c r="K15">
        <v>1</v>
      </c>
      <c r="L15">
        <v>4</v>
      </c>
      <c r="M15" t="s">
        <v>2756</v>
      </c>
      <c r="N15">
        <v>10</v>
      </c>
      <c r="O15">
        <v>8</v>
      </c>
      <c r="P15">
        <v>8</v>
      </c>
      <c r="Q15">
        <v>18.399999999999999</v>
      </c>
      <c r="R15">
        <v>15.7</v>
      </c>
      <c r="S15">
        <v>15.7</v>
      </c>
      <c r="T15">
        <v>88.25</v>
      </c>
      <c r="U15">
        <v>0</v>
      </c>
      <c r="V15">
        <v>15.8</v>
      </c>
      <c r="W15">
        <v>450830000</v>
      </c>
      <c r="X15">
        <v>28</v>
      </c>
      <c r="Y15">
        <v>26.227509999999999</v>
      </c>
      <c r="Z15">
        <v>26.54327</v>
      </c>
      <c r="AA15">
        <v>26.624500000000001</v>
      </c>
      <c r="AB15">
        <v>25.756060000000002</v>
      </c>
      <c r="AC15">
        <v>25.872579999999999</v>
      </c>
      <c r="AD15">
        <v>25.94577</v>
      </c>
    </row>
    <row r="16" spans="1:30" x14ac:dyDescent="0.25">
      <c r="A16" t="str">
        <f t="shared" si="0"/>
        <v>Yes</v>
      </c>
      <c r="B16" t="str">
        <f t="shared" si="1"/>
        <v/>
      </c>
      <c r="C16" t="s">
        <v>678</v>
      </c>
      <c r="D16">
        <v>2.2333205098344</v>
      </c>
      <c r="E16">
        <v>-1.50750160217285</v>
      </c>
      <c r="F16" t="s">
        <v>2927</v>
      </c>
      <c r="G16" t="s">
        <v>2927</v>
      </c>
      <c r="H16" t="s">
        <v>2928</v>
      </c>
      <c r="I16" t="s">
        <v>2929</v>
      </c>
      <c r="J16" t="s">
        <v>7132</v>
      </c>
      <c r="K16">
        <v>1</v>
      </c>
      <c r="L16">
        <v>4</v>
      </c>
      <c r="M16" t="s">
        <v>2926</v>
      </c>
      <c r="N16">
        <v>4</v>
      </c>
      <c r="O16">
        <v>4</v>
      </c>
      <c r="P16">
        <v>4</v>
      </c>
      <c r="Q16">
        <v>29.7</v>
      </c>
      <c r="R16">
        <v>29.7</v>
      </c>
      <c r="S16">
        <v>29.7</v>
      </c>
      <c r="T16">
        <v>21.393999999999998</v>
      </c>
      <c r="U16">
        <v>0</v>
      </c>
      <c r="V16">
        <v>9.8206000000000007</v>
      </c>
      <c r="W16">
        <v>286580000</v>
      </c>
      <c r="X16">
        <v>10</v>
      </c>
      <c r="Y16">
        <v>24.327660000000002</v>
      </c>
      <c r="Z16">
        <v>24.24851</v>
      </c>
      <c r="AA16">
        <v>24.867360000000001</v>
      </c>
      <c r="AB16">
        <v>25.83699</v>
      </c>
      <c r="AC16">
        <v>26.390969999999999</v>
      </c>
      <c r="AD16">
        <v>25.73807</v>
      </c>
    </row>
    <row r="17" spans="1:30" x14ac:dyDescent="0.25">
      <c r="A17" t="str">
        <f t="shared" si="0"/>
        <v>Yes</v>
      </c>
      <c r="B17" t="str">
        <f t="shared" si="1"/>
        <v/>
      </c>
      <c r="C17" t="s">
        <v>678</v>
      </c>
      <c r="D17">
        <v>1.9488021252327801</v>
      </c>
      <c r="E17">
        <v>0.74583562215169497</v>
      </c>
      <c r="F17" t="s">
        <v>3007</v>
      </c>
      <c r="G17" t="s">
        <v>3007</v>
      </c>
      <c r="H17" t="s">
        <v>3008</v>
      </c>
      <c r="I17" t="s">
        <v>3009</v>
      </c>
      <c r="J17" t="s">
        <v>7132</v>
      </c>
      <c r="K17">
        <v>1</v>
      </c>
      <c r="L17">
        <v>4</v>
      </c>
      <c r="M17" t="s">
        <v>542</v>
      </c>
      <c r="N17">
        <v>7</v>
      </c>
      <c r="O17">
        <v>7</v>
      </c>
      <c r="P17">
        <v>7</v>
      </c>
      <c r="Q17">
        <v>8.6999999999999993</v>
      </c>
      <c r="R17">
        <v>8.6999999999999993</v>
      </c>
      <c r="S17">
        <v>8.6999999999999993</v>
      </c>
      <c r="T17">
        <v>107.83</v>
      </c>
      <c r="U17">
        <v>0</v>
      </c>
      <c r="V17">
        <v>14.493</v>
      </c>
      <c r="W17">
        <v>107200000</v>
      </c>
      <c r="X17">
        <v>19</v>
      </c>
      <c r="Y17">
        <v>24.202020000000001</v>
      </c>
      <c r="Z17">
        <v>24.44556</v>
      </c>
      <c r="AA17">
        <v>24.562090000000001</v>
      </c>
      <c r="AB17">
        <v>23.838360000000002</v>
      </c>
      <c r="AC17">
        <v>23.728059999999999</v>
      </c>
      <c r="AD17">
        <v>23.405740000000002</v>
      </c>
    </row>
    <row r="18" spans="1:30" x14ac:dyDescent="0.25">
      <c r="A18" t="str">
        <f t="shared" si="0"/>
        <v>Yes</v>
      </c>
      <c r="B18" t="str">
        <f t="shared" si="1"/>
        <v/>
      </c>
      <c r="C18" t="s">
        <v>678</v>
      </c>
      <c r="D18">
        <v>4.07916325352718</v>
      </c>
      <c r="E18">
        <v>0.66208012898762902</v>
      </c>
      <c r="F18" t="s">
        <v>3302</v>
      </c>
      <c r="G18" t="s">
        <v>3302</v>
      </c>
      <c r="H18" t="s">
        <v>3303</v>
      </c>
      <c r="I18" t="s">
        <v>3304</v>
      </c>
      <c r="J18" t="s">
        <v>7132</v>
      </c>
      <c r="K18">
        <v>1</v>
      </c>
      <c r="L18">
        <v>4</v>
      </c>
      <c r="M18" t="s">
        <v>3301</v>
      </c>
      <c r="N18">
        <v>12</v>
      </c>
      <c r="O18">
        <v>12</v>
      </c>
      <c r="P18">
        <v>12</v>
      </c>
      <c r="Q18">
        <v>49.5</v>
      </c>
      <c r="R18">
        <v>49.5</v>
      </c>
      <c r="S18">
        <v>49.5</v>
      </c>
      <c r="T18">
        <v>30.751999999999999</v>
      </c>
      <c r="U18">
        <v>0</v>
      </c>
      <c r="V18">
        <v>304.27999999999997</v>
      </c>
      <c r="W18">
        <v>13695000000</v>
      </c>
      <c r="X18">
        <v>237</v>
      </c>
      <c r="Y18">
        <v>31.31381</v>
      </c>
      <c r="Z18">
        <v>31.37782</v>
      </c>
      <c r="AA18">
        <v>31.43683</v>
      </c>
      <c r="AB18">
        <v>30.674469999999999</v>
      </c>
      <c r="AC18">
        <v>30.733360000000001</v>
      </c>
      <c r="AD18">
        <v>30.73441</v>
      </c>
    </row>
    <row r="19" spans="1:30" x14ac:dyDescent="0.25">
      <c r="A19" t="str">
        <f t="shared" si="0"/>
        <v>Yes</v>
      </c>
      <c r="B19" t="str">
        <f t="shared" si="1"/>
        <v/>
      </c>
      <c r="C19" t="s">
        <v>678</v>
      </c>
      <c r="D19">
        <v>3.44113735449928</v>
      </c>
      <c r="E19">
        <v>0.59810511271158595</v>
      </c>
      <c r="F19" t="s">
        <v>3306</v>
      </c>
      <c r="G19" t="s">
        <v>3306</v>
      </c>
      <c r="H19" t="s">
        <v>3307</v>
      </c>
      <c r="I19" t="s">
        <v>3308</v>
      </c>
      <c r="J19" t="s">
        <v>7132</v>
      </c>
      <c r="K19">
        <v>1</v>
      </c>
      <c r="L19">
        <v>4</v>
      </c>
      <c r="M19" t="s">
        <v>3305</v>
      </c>
      <c r="N19">
        <v>18</v>
      </c>
      <c r="O19">
        <v>18</v>
      </c>
      <c r="P19">
        <v>18</v>
      </c>
      <c r="Q19">
        <v>66.2</v>
      </c>
      <c r="R19">
        <v>66.2</v>
      </c>
      <c r="S19">
        <v>66.2</v>
      </c>
      <c r="T19">
        <v>32.350999999999999</v>
      </c>
      <c r="U19">
        <v>0</v>
      </c>
      <c r="V19">
        <v>323.31</v>
      </c>
      <c r="W19">
        <v>62488000000</v>
      </c>
      <c r="X19">
        <v>646</v>
      </c>
      <c r="Y19">
        <v>33.436509999999998</v>
      </c>
      <c r="Z19">
        <v>33.564329999999998</v>
      </c>
      <c r="AA19">
        <v>33.476649999999999</v>
      </c>
      <c r="AB19">
        <v>32.822569999999999</v>
      </c>
      <c r="AC19">
        <v>32.95073</v>
      </c>
      <c r="AD19">
        <v>32.909889999999997</v>
      </c>
    </row>
    <row r="20" spans="1:30" x14ac:dyDescent="0.25">
      <c r="A20" t="str">
        <f t="shared" si="0"/>
        <v>Yes</v>
      </c>
      <c r="B20" t="str">
        <f t="shared" si="1"/>
        <v/>
      </c>
      <c r="C20" t="s">
        <v>678</v>
      </c>
      <c r="D20">
        <v>2.85084724849174</v>
      </c>
      <c r="E20">
        <v>-0.68404833475748505</v>
      </c>
      <c r="F20" t="s">
        <v>3491</v>
      </c>
      <c r="G20" t="s">
        <v>3491</v>
      </c>
      <c r="H20" t="s">
        <v>3492</v>
      </c>
      <c r="I20" t="s">
        <v>3493</v>
      </c>
      <c r="J20" t="s">
        <v>7132</v>
      </c>
      <c r="K20">
        <v>1</v>
      </c>
      <c r="L20">
        <v>4</v>
      </c>
      <c r="M20" t="s">
        <v>3490</v>
      </c>
      <c r="N20">
        <v>20</v>
      </c>
      <c r="O20">
        <v>20</v>
      </c>
      <c r="P20">
        <v>4</v>
      </c>
      <c r="Q20">
        <v>35.799999999999997</v>
      </c>
      <c r="R20">
        <v>35.799999999999997</v>
      </c>
      <c r="S20">
        <v>10.6</v>
      </c>
      <c r="T20">
        <v>73.100999999999999</v>
      </c>
      <c r="U20">
        <v>0</v>
      </c>
      <c r="V20">
        <v>98.036000000000001</v>
      </c>
      <c r="W20">
        <v>2336700000</v>
      </c>
      <c r="X20">
        <v>106</v>
      </c>
      <c r="Y20">
        <v>28.100840000000002</v>
      </c>
      <c r="Z20">
        <v>28.06897</v>
      </c>
      <c r="AA20">
        <v>28.13036</v>
      </c>
      <c r="AB20">
        <v>28.904810000000001</v>
      </c>
      <c r="AC20">
        <v>28.82769</v>
      </c>
      <c r="AD20">
        <v>28.619820000000001</v>
      </c>
    </row>
    <row r="21" spans="1:30" x14ac:dyDescent="0.25">
      <c r="A21" t="str">
        <f t="shared" si="0"/>
        <v>Yes</v>
      </c>
      <c r="B21" t="str">
        <f t="shared" si="1"/>
        <v/>
      </c>
      <c r="C21" t="s">
        <v>678</v>
      </c>
      <c r="D21">
        <v>3.0878738827824401</v>
      </c>
      <c r="E21">
        <v>-0.92594401041666397</v>
      </c>
      <c r="F21" t="s">
        <v>3546</v>
      </c>
      <c r="G21" t="s">
        <v>3546</v>
      </c>
      <c r="H21" t="s">
        <v>3547</v>
      </c>
      <c r="I21" t="s">
        <v>3548</v>
      </c>
      <c r="J21" t="s">
        <v>7132</v>
      </c>
      <c r="K21">
        <v>1</v>
      </c>
      <c r="L21">
        <v>4</v>
      </c>
      <c r="M21" t="s">
        <v>3545</v>
      </c>
      <c r="N21">
        <v>12</v>
      </c>
      <c r="O21">
        <v>12</v>
      </c>
      <c r="P21">
        <v>12</v>
      </c>
      <c r="Q21">
        <v>37.4</v>
      </c>
      <c r="R21">
        <v>37.4</v>
      </c>
      <c r="S21">
        <v>37.4</v>
      </c>
      <c r="T21">
        <v>43.095999999999997</v>
      </c>
      <c r="U21">
        <v>0</v>
      </c>
      <c r="V21">
        <v>58.197000000000003</v>
      </c>
      <c r="W21">
        <v>856170000</v>
      </c>
      <c r="X21">
        <v>53</v>
      </c>
      <c r="Y21">
        <v>26.433530000000001</v>
      </c>
      <c r="Z21">
        <v>26.62031</v>
      </c>
      <c r="AA21">
        <v>26.298539999999999</v>
      </c>
      <c r="AB21">
        <v>27.41377</v>
      </c>
      <c r="AC21">
        <v>27.2943</v>
      </c>
      <c r="AD21">
        <v>27.422139999999999</v>
      </c>
    </row>
    <row r="22" spans="1:30" x14ac:dyDescent="0.25">
      <c r="A22" t="str">
        <f t="shared" si="0"/>
        <v>Yes</v>
      </c>
      <c r="B22" t="str">
        <f t="shared" si="1"/>
        <v/>
      </c>
      <c r="C22" t="s">
        <v>678</v>
      </c>
      <c r="D22">
        <v>3.2319280168637698</v>
      </c>
      <c r="E22">
        <v>0.70296796162923103</v>
      </c>
      <c r="F22" t="s">
        <v>3794</v>
      </c>
      <c r="G22" t="s">
        <v>3794</v>
      </c>
      <c r="H22" t="s">
        <v>3795</v>
      </c>
      <c r="I22" t="s">
        <v>3796</v>
      </c>
      <c r="J22" t="s">
        <v>7132</v>
      </c>
      <c r="K22">
        <v>1</v>
      </c>
      <c r="L22">
        <v>4</v>
      </c>
      <c r="M22" t="s">
        <v>1140</v>
      </c>
      <c r="N22">
        <v>14</v>
      </c>
      <c r="O22">
        <v>14</v>
      </c>
      <c r="P22">
        <v>14</v>
      </c>
      <c r="Q22">
        <v>60.4</v>
      </c>
      <c r="R22">
        <v>60.4</v>
      </c>
      <c r="S22">
        <v>60.4</v>
      </c>
      <c r="T22">
        <v>29.26</v>
      </c>
      <c r="U22">
        <v>0</v>
      </c>
      <c r="V22">
        <v>90.94</v>
      </c>
      <c r="W22">
        <v>2998600000</v>
      </c>
      <c r="X22">
        <v>94</v>
      </c>
      <c r="Y22">
        <v>29.147829999999999</v>
      </c>
      <c r="Z22">
        <v>29.2651</v>
      </c>
      <c r="AA22">
        <v>29.251290000000001</v>
      </c>
      <c r="AB22">
        <v>28.417000000000002</v>
      </c>
      <c r="AC22">
        <v>28.511489999999998</v>
      </c>
      <c r="AD22">
        <v>28.626830000000002</v>
      </c>
    </row>
    <row r="23" spans="1:30" x14ac:dyDescent="0.25">
      <c r="A23" t="str">
        <f t="shared" si="0"/>
        <v>Yes</v>
      </c>
      <c r="B23" t="str">
        <f t="shared" si="1"/>
        <v/>
      </c>
      <c r="C23" t="s">
        <v>678</v>
      </c>
      <c r="D23">
        <v>1.37781538928089</v>
      </c>
      <c r="E23">
        <v>-0.75624529520670702</v>
      </c>
      <c r="F23" t="s">
        <v>3839</v>
      </c>
      <c r="G23" t="s">
        <v>3839</v>
      </c>
      <c r="H23" t="s">
        <v>3840</v>
      </c>
      <c r="I23" t="s">
        <v>3841</v>
      </c>
      <c r="J23" t="s">
        <v>7132</v>
      </c>
      <c r="K23">
        <v>1</v>
      </c>
      <c r="L23">
        <v>4</v>
      </c>
      <c r="M23" t="s">
        <v>1140</v>
      </c>
      <c r="N23">
        <v>2</v>
      </c>
      <c r="O23">
        <v>2</v>
      </c>
      <c r="P23">
        <v>2</v>
      </c>
      <c r="Q23">
        <v>19.7</v>
      </c>
      <c r="R23">
        <v>19.7</v>
      </c>
      <c r="S23">
        <v>19.7</v>
      </c>
      <c r="T23">
        <v>8.5669000000000004</v>
      </c>
      <c r="U23">
        <v>0</v>
      </c>
      <c r="V23">
        <v>4.8220000000000001</v>
      </c>
      <c r="W23">
        <v>566730000</v>
      </c>
      <c r="X23">
        <v>10</v>
      </c>
      <c r="Y23">
        <v>25.930820000000001</v>
      </c>
      <c r="Z23">
        <v>26.388390000000001</v>
      </c>
      <c r="AA23">
        <v>25.65259</v>
      </c>
      <c r="AB23">
        <v>26.98142</v>
      </c>
      <c r="AC23">
        <v>26.762309999999999</v>
      </c>
      <c r="AD23">
        <v>26.49681</v>
      </c>
    </row>
    <row r="24" spans="1:30" x14ac:dyDescent="0.25">
      <c r="A24" t="str">
        <f t="shared" si="0"/>
        <v>Yes</v>
      </c>
      <c r="B24" t="str">
        <f t="shared" si="1"/>
        <v/>
      </c>
      <c r="C24" t="s">
        <v>678</v>
      </c>
      <c r="D24">
        <v>1.87437417498586</v>
      </c>
      <c r="E24">
        <v>0.73794364929199197</v>
      </c>
      <c r="F24" t="s">
        <v>7523</v>
      </c>
      <c r="G24" t="s">
        <v>7523</v>
      </c>
      <c r="H24" t="s">
        <v>7524</v>
      </c>
      <c r="I24" t="s">
        <v>7525</v>
      </c>
      <c r="J24" t="s">
        <v>7132</v>
      </c>
      <c r="K24">
        <v>1</v>
      </c>
      <c r="L24">
        <v>4</v>
      </c>
      <c r="M24" t="s">
        <v>7526</v>
      </c>
      <c r="N24">
        <v>3</v>
      </c>
      <c r="O24">
        <v>3</v>
      </c>
      <c r="P24">
        <v>3</v>
      </c>
      <c r="Q24">
        <v>9.4</v>
      </c>
      <c r="R24">
        <v>9.4</v>
      </c>
      <c r="S24">
        <v>9.4</v>
      </c>
      <c r="T24">
        <v>45.851999999999997</v>
      </c>
      <c r="U24">
        <v>0</v>
      </c>
      <c r="V24">
        <v>6.7784000000000004</v>
      </c>
      <c r="W24">
        <v>53303000</v>
      </c>
      <c r="X24">
        <v>9</v>
      </c>
      <c r="Y24">
        <v>24.169820000000001</v>
      </c>
      <c r="Z24">
        <v>23.6739</v>
      </c>
      <c r="AA24">
        <v>24.19828</v>
      </c>
      <c r="AB24">
        <v>23.33361</v>
      </c>
      <c r="AC24">
        <v>23.204830000000001</v>
      </c>
      <c r="AD24">
        <v>23.289729999999999</v>
      </c>
    </row>
    <row r="25" spans="1:30" x14ac:dyDescent="0.25">
      <c r="A25" t="str">
        <f t="shared" si="0"/>
        <v>Yes</v>
      </c>
      <c r="B25" t="str">
        <f t="shared" si="1"/>
        <v/>
      </c>
      <c r="C25" t="s">
        <v>678</v>
      </c>
      <c r="D25">
        <v>2.89178324914745</v>
      </c>
      <c r="E25">
        <v>0.90952936808268303</v>
      </c>
      <c r="F25" t="s">
        <v>4174</v>
      </c>
      <c r="G25" t="s">
        <v>4174</v>
      </c>
      <c r="H25" t="s">
        <v>4175</v>
      </c>
      <c r="I25" t="s">
        <v>4176</v>
      </c>
      <c r="J25" t="s">
        <v>7132</v>
      </c>
      <c r="K25">
        <v>1</v>
      </c>
      <c r="L25">
        <v>4</v>
      </c>
      <c r="M25" t="s">
        <v>4173</v>
      </c>
      <c r="N25">
        <v>10</v>
      </c>
      <c r="O25">
        <v>10</v>
      </c>
      <c r="P25">
        <v>10</v>
      </c>
      <c r="Q25">
        <v>23.8</v>
      </c>
      <c r="R25">
        <v>23.8</v>
      </c>
      <c r="S25">
        <v>23.8</v>
      </c>
      <c r="T25">
        <v>58.557000000000002</v>
      </c>
      <c r="U25">
        <v>0</v>
      </c>
      <c r="V25">
        <v>43.484999999999999</v>
      </c>
      <c r="W25">
        <v>764990000</v>
      </c>
      <c r="X25">
        <v>35</v>
      </c>
      <c r="Y25">
        <v>27.29053</v>
      </c>
      <c r="Z25">
        <v>27.18404</v>
      </c>
      <c r="AA25">
        <v>27.538599999999999</v>
      </c>
      <c r="AB25">
        <v>26.411010000000001</v>
      </c>
      <c r="AC25">
        <v>26.367349999999998</v>
      </c>
      <c r="AD25">
        <v>26.506229999999999</v>
      </c>
    </row>
    <row r="26" spans="1:30" x14ac:dyDescent="0.25">
      <c r="A26" t="str">
        <f t="shared" si="0"/>
        <v>Yes</v>
      </c>
      <c r="B26" t="str">
        <f t="shared" si="1"/>
        <v/>
      </c>
      <c r="C26" t="s">
        <v>678</v>
      </c>
      <c r="D26">
        <v>1.4074309072356599</v>
      </c>
      <c r="E26">
        <v>1.0068531036377</v>
      </c>
      <c r="F26" t="s">
        <v>7531</v>
      </c>
      <c r="G26" t="s">
        <v>7531</v>
      </c>
      <c r="H26" t="s">
        <v>7532</v>
      </c>
      <c r="I26" t="s">
        <v>7533</v>
      </c>
      <c r="J26" t="s">
        <v>7132</v>
      </c>
      <c r="K26">
        <v>1</v>
      </c>
      <c r="L26">
        <v>4</v>
      </c>
      <c r="M26" t="s">
        <v>3938</v>
      </c>
      <c r="N26">
        <v>2</v>
      </c>
      <c r="O26">
        <v>2</v>
      </c>
      <c r="P26">
        <v>2</v>
      </c>
      <c r="Q26">
        <v>9.1</v>
      </c>
      <c r="R26">
        <v>9.1</v>
      </c>
      <c r="S26">
        <v>9.1</v>
      </c>
      <c r="T26">
        <v>28.263000000000002</v>
      </c>
      <c r="U26">
        <v>3.6088000000000001E-3</v>
      </c>
      <c r="V26">
        <v>1.9877</v>
      </c>
      <c r="W26">
        <v>60487000</v>
      </c>
      <c r="X26">
        <v>4</v>
      </c>
      <c r="Y26">
        <v>23.493379999999998</v>
      </c>
      <c r="Z26">
        <v>23.344760000000001</v>
      </c>
      <c r="AA26">
        <v>23.627559999999999</v>
      </c>
      <c r="AB26">
        <v>21.955089999999998</v>
      </c>
      <c r="AC26">
        <v>22.420549999999999</v>
      </c>
      <c r="AD26">
        <v>23.069500000000001</v>
      </c>
    </row>
    <row r="27" spans="1:30" x14ac:dyDescent="0.25">
      <c r="A27" t="str">
        <f t="shared" si="0"/>
        <v>Yes</v>
      </c>
      <c r="B27" t="str">
        <f t="shared" si="1"/>
        <v/>
      </c>
      <c r="C27" t="s">
        <v>678</v>
      </c>
      <c r="D27">
        <v>2.27722111527404</v>
      </c>
      <c r="E27">
        <v>0.40638669331868699</v>
      </c>
      <c r="F27" t="s">
        <v>4386</v>
      </c>
      <c r="G27" t="s">
        <v>4386</v>
      </c>
      <c r="H27" t="s">
        <v>4387</v>
      </c>
      <c r="I27" t="s">
        <v>4388</v>
      </c>
      <c r="J27" t="s">
        <v>7132</v>
      </c>
      <c r="K27">
        <v>1</v>
      </c>
      <c r="L27">
        <v>4</v>
      </c>
      <c r="M27" t="s">
        <v>1140</v>
      </c>
      <c r="N27">
        <v>28</v>
      </c>
      <c r="O27">
        <v>27</v>
      </c>
      <c r="P27">
        <v>26</v>
      </c>
      <c r="Q27">
        <v>38.200000000000003</v>
      </c>
      <c r="R27">
        <v>37.200000000000003</v>
      </c>
      <c r="S27">
        <v>36.200000000000003</v>
      </c>
      <c r="T27">
        <v>89.518000000000001</v>
      </c>
      <c r="U27">
        <v>0</v>
      </c>
      <c r="V27">
        <v>188.81</v>
      </c>
      <c r="W27">
        <v>2606300000</v>
      </c>
      <c r="X27">
        <v>136</v>
      </c>
      <c r="Y27">
        <v>28.865259999999999</v>
      </c>
      <c r="Z27">
        <v>28.815069999999999</v>
      </c>
      <c r="AA27">
        <v>28.96733</v>
      </c>
      <c r="AB27">
        <v>28.39873</v>
      </c>
      <c r="AC27">
        <v>28.438849999999999</v>
      </c>
      <c r="AD27">
        <v>28.590920000000001</v>
      </c>
    </row>
    <row r="28" spans="1:30" x14ac:dyDescent="0.25">
      <c r="A28" t="str">
        <f t="shared" si="0"/>
        <v>Yes</v>
      </c>
      <c r="B28" t="str">
        <f t="shared" si="1"/>
        <v/>
      </c>
      <c r="C28" t="s">
        <v>678</v>
      </c>
      <c r="D28">
        <v>0.86320497251948403</v>
      </c>
      <c r="E28">
        <v>-1.3211377461751299</v>
      </c>
      <c r="F28" t="s">
        <v>7335</v>
      </c>
      <c r="G28" t="s">
        <v>7335</v>
      </c>
      <c r="H28" t="s">
        <v>7336</v>
      </c>
      <c r="I28" t="s">
        <v>7337</v>
      </c>
      <c r="J28" t="s">
        <v>7132</v>
      </c>
      <c r="K28">
        <v>1</v>
      </c>
      <c r="L28">
        <v>4</v>
      </c>
      <c r="M28" t="s">
        <v>5454</v>
      </c>
      <c r="N28">
        <v>2</v>
      </c>
      <c r="O28">
        <v>2</v>
      </c>
      <c r="P28">
        <v>2</v>
      </c>
      <c r="Q28">
        <v>22.5</v>
      </c>
      <c r="R28">
        <v>22.5</v>
      </c>
      <c r="S28">
        <v>22.5</v>
      </c>
      <c r="T28">
        <v>9.5838999999999999</v>
      </c>
      <c r="U28">
        <v>0</v>
      </c>
      <c r="V28">
        <v>4.8009000000000004</v>
      </c>
      <c r="W28">
        <v>50637000</v>
      </c>
      <c r="X28">
        <v>4</v>
      </c>
      <c r="Y28">
        <v>21.33953</v>
      </c>
      <c r="Z28">
        <v>23.7822</v>
      </c>
      <c r="AA28">
        <v>22.273330000000001</v>
      </c>
      <c r="AB28">
        <v>23.76314</v>
      </c>
      <c r="AC28">
        <v>23.77937</v>
      </c>
      <c r="AD28">
        <v>23.81597</v>
      </c>
    </row>
    <row r="29" spans="1:30" x14ac:dyDescent="0.25">
      <c r="A29" t="str">
        <f t="shared" si="0"/>
        <v>Yes</v>
      </c>
      <c r="B29" t="str">
        <f t="shared" si="1"/>
        <v/>
      </c>
      <c r="C29" t="s">
        <v>678</v>
      </c>
      <c r="D29">
        <v>1.7822207764111899</v>
      </c>
      <c r="E29">
        <v>0.54153124491373505</v>
      </c>
      <c r="F29" t="s">
        <v>4839</v>
      </c>
      <c r="G29" t="s">
        <v>4839</v>
      </c>
      <c r="H29" t="s">
        <v>4840</v>
      </c>
      <c r="I29" t="s">
        <v>4841</v>
      </c>
      <c r="J29" t="s">
        <v>7132</v>
      </c>
      <c r="K29">
        <v>1</v>
      </c>
      <c r="L29">
        <v>4</v>
      </c>
      <c r="M29" t="s">
        <v>796</v>
      </c>
      <c r="N29">
        <v>10</v>
      </c>
      <c r="O29">
        <v>10</v>
      </c>
      <c r="P29">
        <v>10</v>
      </c>
      <c r="Q29">
        <v>50.8</v>
      </c>
      <c r="R29">
        <v>50.8</v>
      </c>
      <c r="S29">
        <v>50.8</v>
      </c>
      <c r="T29">
        <v>25.414000000000001</v>
      </c>
      <c r="U29">
        <v>0</v>
      </c>
      <c r="V29">
        <v>53.244999999999997</v>
      </c>
      <c r="W29">
        <v>1574000000</v>
      </c>
      <c r="X29">
        <v>55</v>
      </c>
      <c r="Y29">
        <v>27.985009999999999</v>
      </c>
      <c r="Z29">
        <v>28.361689999999999</v>
      </c>
      <c r="AA29">
        <v>28.309950000000001</v>
      </c>
      <c r="AB29">
        <v>27.546060000000001</v>
      </c>
      <c r="AC29">
        <v>27.70918</v>
      </c>
      <c r="AD29">
        <v>27.776810000000001</v>
      </c>
    </row>
    <row r="30" spans="1:30" x14ac:dyDescent="0.25">
      <c r="A30" t="str">
        <f t="shared" si="0"/>
        <v>Yes</v>
      </c>
      <c r="B30" t="str">
        <f t="shared" si="1"/>
        <v/>
      </c>
      <c r="C30" t="s">
        <v>678</v>
      </c>
      <c r="D30">
        <v>2.3702104934592501</v>
      </c>
      <c r="E30">
        <v>-0.99430147806803504</v>
      </c>
      <c r="F30" t="s">
        <v>4843</v>
      </c>
      <c r="G30" t="s">
        <v>4843</v>
      </c>
      <c r="H30" t="s">
        <v>4844</v>
      </c>
      <c r="I30" t="s">
        <v>4845</v>
      </c>
      <c r="J30" t="s">
        <v>7132</v>
      </c>
      <c r="K30">
        <v>1</v>
      </c>
      <c r="L30">
        <v>4</v>
      </c>
      <c r="M30" t="s">
        <v>4842</v>
      </c>
      <c r="N30">
        <v>6</v>
      </c>
      <c r="O30">
        <v>6</v>
      </c>
      <c r="P30">
        <v>6</v>
      </c>
      <c r="Q30">
        <v>9.3000000000000007</v>
      </c>
      <c r="R30">
        <v>9.3000000000000007</v>
      </c>
      <c r="S30">
        <v>9.3000000000000007</v>
      </c>
      <c r="T30">
        <v>88.79</v>
      </c>
      <c r="U30">
        <v>0</v>
      </c>
      <c r="V30">
        <v>26.478000000000002</v>
      </c>
      <c r="W30">
        <v>152560000</v>
      </c>
      <c r="X30">
        <v>16</v>
      </c>
      <c r="Y30">
        <v>24.085049999999999</v>
      </c>
      <c r="Z30">
        <v>23.952069999999999</v>
      </c>
      <c r="AA30">
        <v>23.79937</v>
      </c>
      <c r="AB30">
        <v>25.047560000000001</v>
      </c>
      <c r="AC30">
        <v>25.12585</v>
      </c>
      <c r="AD30">
        <v>24.645980000000002</v>
      </c>
    </row>
    <row r="31" spans="1:30" x14ac:dyDescent="0.25">
      <c r="A31" t="str">
        <f t="shared" si="0"/>
        <v>Yes</v>
      </c>
      <c r="B31" t="str">
        <f t="shared" si="1"/>
        <v/>
      </c>
      <c r="C31" t="s">
        <v>678</v>
      </c>
      <c r="D31">
        <v>1.11612703503212</v>
      </c>
      <c r="E31">
        <v>1.27353413899739</v>
      </c>
      <c r="F31" t="s">
        <v>4952</v>
      </c>
      <c r="G31" t="s">
        <v>4952</v>
      </c>
      <c r="H31" t="s">
        <v>4953</v>
      </c>
      <c r="I31" t="s">
        <v>4954</v>
      </c>
      <c r="J31" t="s">
        <v>7132</v>
      </c>
      <c r="K31">
        <v>1</v>
      </c>
      <c r="L31">
        <v>4</v>
      </c>
      <c r="M31" t="s">
        <v>4951</v>
      </c>
      <c r="N31">
        <v>5</v>
      </c>
      <c r="O31">
        <v>5</v>
      </c>
      <c r="P31">
        <v>5</v>
      </c>
      <c r="Q31">
        <v>35.1</v>
      </c>
      <c r="R31">
        <v>35.1</v>
      </c>
      <c r="S31">
        <v>35.1</v>
      </c>
      <c r="T31">
        <v>25.617000000000001</v>
      </c>
      <c r="U31">
        <v>0</v>
      </c>
      <c r="V31">
        <v>14.384</v>
      </c>
      <c r="W31">
        <v>165410000</v>
      </c>
      <c r="X31">
        <v>17</v>
      </c>
      <c r="Y31">
        <v>25.394110000000001</v>
      </c>
      <c r="Z31">
        <v>25.09168</v>
      </c>
      <c r="AA31">
        <v>25.204750000000001</v>
      </c>
      <c r="AB31">
        <v>24.58972</v>
      </c>
      <c r="AC31">
        <v>22.905370000000001</v>
      </c>
      <c r="AD31">
        <v>24.374839999999999</v>
      </c>
    </row>
    <row r="32" spans="1:30" x14ac:dyDescent="0.25">
      <c r="A32" t="str">
        <f t="shared" si="0"/>
        <v>Yes</v>
      </c>
      <c r="B32" t="str">
        <f t="shared" si="1"/>
        <v/>
      </c>
      <c r="C32" t="s">
        <v>678</v>
      </c>
      <c r="D32">
        <v>2.3851058901398798</v>
      </c>
      <c r="E32">
        <v>-1.006134668986</v>
      </c>
      <c r="F32" t="s">
        <v>4994</v>
      </c>
      <c r="G32" t="s">
        <v>4994</v>
      </c>
      <c r="H32" t="s">
        <v>4995</v>
      </c>
      <c r="I32" t="s">
        <v>4996</v>
      </c>
      <c r="J32" t="s">
        <v>7132</v>
      </c>
      <c r="K32">
        <v>1</v>
      </c>
      <c r="L32">
        <v>4</v>
      </c>
      <c r="M32" t="s">
        <v>4993</v>
      </c>
      <c r="N32">
        <v>8</v>
      </c>
      <c r="O32">
        <v>8</v>
      </c>
      <c r="P32">
        <v>8</v>
      </c>
      <c r="Q32">
        <v>39.700000000000003</v>
      </c>
      <c r="R32">
        <v>39.700000000000003</v>
      </c>
      <c r="S32">
        <v>39.700000000000003</v>
      </c>
      <c r="T32">
        <v>34.877000000000002</v>
      </c>
      <c r="U32">
        <v>0</v>
      </c>
      <c r="V32">
        <v>40.524000000000001</v>
      </c>
      <c r="W32">
        <v>653740000</v>
      </c>
      <c r="X32">
        <v>23</v>
      </c>
      <c r="Y32">
        <v>26.07555</v>
      </c>
      <c r="Z32">
        <v>25.908000000000001</v>
      </c>
      <c r="AA32">
        <v>26.084679999999999</v>
      </c>
      <c r="AB32">
        <v>26.715019999999999</v>
      </c>
      <c r="AC32">
        <v>27.243819999999999</v>
      </c>
      <c r="AD32">
        <v>27.127800000000001</v>
      </c>
    </row>
    <row r="33" spans="1:30" x14ac:dyDescent="0.25">
      <c r="A33" t="str">
        <f t="shared" si="0"/>
        <v>Yes</v>
      </c>
      <c r="B33" t="str">
        <f t="shared" si="1"/>
        <v/>
      </c>
      <c r="C33" t="s">
        <v>678</v>
      </c>
      <c r="D33">
        <v>3.3571326065196998</v>
      </c>
      <c r="E33">
        <v>0.79639943440755101</v>
      </c>
      <c r="F33" t="s">
        <v>5018</v>
      </c>
      <c r="G33" t="s">
        <v>5018</v>
      </c>
      <c r="H33" t="s">
        <v>5019</v>
      </c>
      <c r="I33" t="s">
        <v>5020</v>
      </c>
      <c r="J33" t="s">
        <v>7132</v>
      </c>
      <c r="K33">
        <v>1</v>
      </c>
      <c r="L33">
        <v>4</v>
      </c>
      <c r="M33" t="s">
        <v>3938</v>
      </c>
      <c r="N33">
        <v>33</v>
      </c>
      <c r="O33">
        <v>33</v>
      </c>
      <c r="P33">
        <v>31</v>
      </c>
      <c r="Q33">
        <v>50.8</v>
      </c>
      <c r="R33">
        <v>50.8</v>
      </c>
      <c r="S33">
        <v>48.1</v>
      </c>
      <c r="T33">
        <v>88.215999999999994</v>
      </c>
      <c r="U33">
        <v>0</v>
      </c>
      <c r="V33">
        <v>323.31</v>
      </c>
      <c r="W33">
        <v>27582000000</v>
      </c>
      <c r="X33">
        <v>457</v>
      </c>
      <c r="Y33">
        <v>32.41395</v>
      </c>
      <c r="Z33">
        <v>32.465240000000001</v>
      </c>
      <c r="AA33">
        <v>32.468420000000002</v>
      </c>
      <c r="AB33">
        <v>31.6814</v>
      </c>
      <c r="AC33">
        <v>31.515170000000001</v>
      </c>
      <c r="AD33">
        <v>31.761849999999999</v>
      </c>
    </row>
    <row r="34" spans="1:30" x14ac:dyDescent="0.25">
      <c r="A34" t="str">
        <f t="shared" si="0"/>
        <v>Yes</v>
      </c>
      <c r="B34" t="str">
        <f t="shared" si="1"/>
        <v/>
      </c>
      <c r="C34" t="s">
        <v>678</v>
      </c>
      <c r="D34">
        <v>2.8869716688176101</v>
      </c>
      <c r="E34">
        <v>0.86143684387206998</v>
      </c>
      <c r="F34" t="s">
        <v>5044</v>
      </c>
      <c r="G34" t="s">
        <v>5044</v>
      </c>
      <c r="H34" t="s">
        <v>5045</v>
      </c>
      <c r="I34" t="s">
        <v>5046</v>
      </c>
      <c r="J34" t="s">
        <v>7132</v>
      </c>
      <c r="K34">
        <v>1</v>
      </c>
      <c r="L34">
        <v>4</v>
      </c>
      <c r="M34" t="s">
        <v>5043</v>
      </c>
      <c r="N34">
        <v>5</v>
      </c>
      <c r="O34">
        <v>5</v>
      </c>
      <c r="P34">
        <v>5</v>
      </c>
      <c r="Q34">
        <v>23.2</v>
      </c>
      <c r="R34">
        <v>23.2</v>
      </c>
      <c r="S34">
        <v>23.2</v>
      </c>
      <c r="T34">
        <v>33.023000000000003</v>
      </c>
      <c r="U34">
        <v>0</v>
      </c>
      <c r="V34">
        <v>11.414999999999999</v>
      </c>
      <c r="W34">
        <v>425210000</v>
      </c>
      <c r="X34">
        <v>26</v>
      </c>
      <c r="Y34">
        <v>26.35239</v>
      </c>
      <c r="Z34">
        <v>26.526119999999999</v>
      </c>
      <c r="AA34">
        <v>26.616250000000001</v>
      </c>
      <c r="AB34">
        <v>25.4924</v>
      </c>
      <c r="AC34">
        <v>25.737069999999999</v>
      </c>
      <c r="AD34">
        <v>25.680969999999999</v>
      </c>
    </row>
    <row r="35" spans="1:30" x14ac:dyDescent="0.25">
      <c r="A35" t="str">
        <f t="shared" si="0"/>
        <v>Yes</v>
      </c>
      <c r="B35" t="str">
        <f t="shared" si="1"/>
        <v/>
      </c>
      <c r="C35" t="s">
        <v>678</v>
      </c>
      <c r="D35">
        <v>2.9447684049820402</v>
      </c>
      <c r="E35">
        <v>0.73868115743001195</v>
      </c>
      <c r="F35" t="s">
        <v>5147</v>
      </c>
      <c r="G35" t="s">
        <v>5147</v>
      </c>
      <c r="H35" t="s">
        <v>5148</v>
      </c>
      <c r="I35" t="s">
        <v>5149</v>
      </c>
      <c r="J35" t="s">
        <v>7132</v>
      </c>
      <c r="K35">
        <v>1</v>
      </c>
      <c r="L35">
        <v>4</v>
      </c>
      <c r="M35" t="s">
        <v>5146</v>
      </c>
      <c r="N35">
        <v>4</v>
      </c>
      <c r="O35">
        <v>4</v>
      </c>
      <c r="P35">
        <v>4</v>
      </c>
      <c r="Q35">
        <v>12.2</v>
      </c>
      <c r="R35">
        <v>12.2</v>
      </c>
      <c r="S35">
        <v>12.2</v>
      </c>
      <c r="T35">
        <v>51.313000000000002</v>
      </c>
      <c r="U35">
        <v>0</v>
      </c>
      <c r="V35">
        <v>13.945</v>
      </c>
      <c r="W35">
        <v>158980000</v>
      </c>
      <c r="X35">
        <v>21</v>
      </c>
      <c r="Y35">
        <v>24.916609999999999</v>
      </c>
      <c r="Z35">
        <v>25.049140000000001</v>
      </c>
      <c r="AA35">
        <v>24.992090000000001</v>
      </c>
      <c r="AB35">
        <v>24.116250000000001</v>
      </c>
      <c r="AC35">
        <v>24.39218</v>
      </c>
      <c r="AD35">
        <v>24.23338</v>
      </c>
    </row>
    <row r="36" spans="1:30" x14ac:dyDescent="0.25">
      <c r="A36" t="str">
        <f t="shared" si="0"/>
        <v>Yes</v>
      </c>
      <c r="B36" t="str">
        <f t="shared" si="1"/>
        <v/>
      </c>
      <c r="C36" t="s">
        <v>678</v>
      </c>
      <c r="D36">
        <v>1.9361723296101101</v>
      </c>
      <c r="E36">
        <v>0.48076566060384002</v>
      </c>
      <c r="F36" t="s">
        <v>5275</v>
      </c>
      <c r="G36" t="s">
        <v>5275</v>
      </c>
      <c r="H36" t="s">
        <v>5276</v>
      </c>
      <c r="I36" t="s">
        <v>5277</v>
      </c>
      <c r="J36" t="s">
        <v>7132</v>
      </c>
      <c r="K36">
        <v>1</v>
      </c>
      <c r="L36">
        <v>4</v>
      </c>
      <c r="M36" t="s">
        <v>1931</v>
      </c>
      <c r="N36">
        <v>9</v>
      </c>
      <c r="O36">
        <v>9</v>
      </c>
      <c r="P36">
        <v>9</v>
      </c>
      <c r="Q36">
        <v>65.5</v>
      </c>
      <c r="R36">
        <v>65.5</v>
      </c>
      <c r="S36">
        <v>65.5</v>
      </c>
      <c r="T36">
        <v>13.36</v>
      </c>
      <c r="U36">
        <v>0</v>
      </c>
      <c r="V36">
        <v>267.98</v>
      </c>
      <c r="W36">
        <v>7639400000</v>
      </c>
      <c r="X36">
        <v>140</v>
      </c>
      <c r="Y36">
        <v>30.319050000000001</v>
      </c>
      <c r="Z36">
        <v>30.48827</v>
      </c>
      <c r="AA36">
        <v>30.487880000000001</v>
      </c>
      <c r="AB36">
        <v>29.902819999999998</v>
      </c>
      <c r="AC36">
        <v>29.818960000000001</v>
      </c>
      <c r="AD36">
        <v>30.131119999999999</v>
      </c>
    </row>
    <row r="37" spans="1:30" x14ac:dyDescent="0.25">
      <c r="A37" t="str">
        <f t="shared" si="0"/>
        <v>Yes</v>
      </c>
      <c r="B37" t="str">
        <f t="shared" si="1"/>
        <v/>
      </c>
      <c r="C37" t="s">
        <v>678</v>
      </c>
      <c r="D37">
        <v>2.0202152809384</v>
      </c>
      <c r="E37">
        <v>-0.54834747314453103</v>
      </c>
      <c r="F37" t="s">
        <v>5365</v>
      </c>
      <c r="G37" t="s">
        <v>5365</v>
      </c>
      <c r="H37" t="s">
        <v>5366</v>
      </c>
      <c r="I37" t="s">
        <v>5367</v>
      </c>
      <c r="J37" t="s">
        <v>7132</v>
      </c>
      <c r="K37">
        <v>1</v>
      </c>
      <c r="L37">
        <v>4</v>
      </c>
      <c r="M37" t="s">
        <v>5364</v>
      </c>
      <c r="N37">
        <v>4</v>
      </c>
      <c r="O37">
        <v>4</v>
      </c>
      <c r="P37">
        <v>4</v>
      </c>
      <c r="Q37">
        <v>37</v>
      </c>
      <c r="R37">
        <v>37</v>
      </c>
      <c r="S37">
        <v>37</v>
      </c>
      <c r="T37">
        <v>15.242000000000001</v>
      </c>
      <c r="U37">
        <v>0</v>
      </c>
      <c r="V37">
        <v>21.597999999999999</v>
      </c>
      <c r="W37">
        <v>268500000</v>
      </c>
      <c r="X37">
        <v>14</v>
      </c>
      <c r="Y37">
        <v>24.970140000000001</v>
      </c>
      <c r="Z37">
        <v>25.082899999999999</v>
      </c>
      <c r="AA37">
        <v>25.109960000000001</v>
      </c>
      <c r="AB37">
        <v>25.476089999999999</v>
      </c>
      <c r="AC37">
        <v>25.51135</v>
      </c>
      <c r="AD37">
        <v>25.820599999999999</v>
      </c>
    </row>
    <row r="38" spans="1:30" x14ac:dyDescent="0.25">
      <c r="A38" t="str">
        <f t="shared" si="0"/>
        <v>Yes</v>
      </c>
      <c r="B38" t="str">
        <f t="shared" si="1"/>
        <v/>
      </c>
      <c r="C38" t="s">
        <v>678</v>
      </c>
      <c r="D38">
        <v>0.99839655784396797</v>
      </c>
      <c r="E38">
        <v>2.3728993733723902</v>
      </c>
      <c r="F38" t="s">
        <v>7587</v>
      </c>
      <c r="G38" t="s">
        <v>7587</v>
      </c>
      <c r="H38" t="s">
        <v>7588</v>
      </c>
      <c r="I38" t="s">
        <v>7589</v>
      </c>
      <c r="J38" t="s">
        <v>7132</v>
      </c>
      <c r="K38">
        <v>1</v>
      </c>
      <c r="L38">
        <v>4</v>
      </c>
      <c r="M38" t="s">
        <v>1140</v>
      </c>
      <c r="N38">
        <v>3</v>
      </c>
      <c r="O38">
        <v>3</v>
      </c>
      <c r="P38">
        <v>3</v>
      </c>
      <c r="Q38">
        <v>58.5</v>
      </c>
      <c r="R38">
        <v>58.5</v>
      </c>
      <c r="S38">
        <v>58.5</v>
      </c>
      <c r="T38">
        <v>11.368</v>
      </c>
      <c r="U38">
        <v>0</v>
      </c>
      <c r="V38">
        <v>16.626999999999999</v>
      </c>
      <c r="W38">
        <v>226650000</v>
      </c>
      <c r="X38">
        <v>4</v>
      </c>
      <c r="Y38">
        <v>25.574300000000001</v>
      </c>
      <c r="Z38">
        <v>25.886759999999999</v>
      </c>
      <c r="AA38">
        <v>25.91226</v>
      </c>
      <c r="AB38">
        <v>22.48969</v>
      </c>
      <c r="AC38">
        <v>22.137119999999999</v>
      </c>
      <c r="AD38">
        <v>25.62781</v>
      </c>
    </row>
    <row r="39" spans="1:30" x14ac:dyDescent="0.25">
      <c r="A39" t="str">
        <f t="shared" si="0"/>
        <v>Yes</v>
      </c>
      <c r="B39" t="str">
        <f t="shared" si="1"/>
        <v/>
      </c>
      <c r="C39" t="s">
        <v>678</v>
      </c>
      <c r="D39">
        <v>1.6075600747991401</v>
      </c>
      <c r="E39">
        <v>0.49624379475911301</v>
      </c>
      <c r="F39" t="s">
        <v>5409</v>
      </c>
      <c r="G39" t="s">
        <v>5409</v>
      </c>
      <c r="H39" t="s">
        <v>5410</v>
      </c>
      <c r="I39" t="s">
        <v>5411</v>
      </c>
      <c r="J39" t="s">
        <v>7132</v>
      </c>
      <c r="K39">
        <v>1</v>
      </c>
      <c r="L39">
        <v>4</v>
      </c>
      <c r="M39" t="s">
        <v>5408</v>
      </c>
      <c r="N39">
        <v>12</v>
      </c>
      <c r="O39">
        <v>12</v>
      </c>
      <c r="P39">
        <v>12</v>
      </c>
      <c r="Q39">
        <v>68.7</v>
      </c>
      <c r="R39">
        <v>68.7</v>
      </c>
      <c r="S39">
        <v>68.7</v>
      </c>
      <c r="T39">
        <v>21.984000000000002</v>
      </c>
      <c r="U39">
        <v>0</v>
      </c>
      <c r="V39">
        <v>215.61</v>
      </c>
      <c r="W39">
        <v>11489000000</v>
      </c>
      <c r="X39">
        <v>262</v>
      </c>
      <c r="Y39">
        <v>30.993210000000001</v>
      </c>
      <c r="Z39">
        <v>31.048110000000001</v>
      </c>
      <c r="AA39">
        <v>31.109919999999999</v>
      </c>
      <c r="AB39">
        <v>30.40558</v>
      </c>
      <c r="AC39">
        <v>30.428419999999999</v>
      </c>
      <c r="AD39">
        <v>30.828510000000001</v>
      </c>
    </row>
    <row r="40" spans="1:30" x14ac:dyDescent="0.25">
      <c r="A40" t="str">
        <f t="shared" si="0"/>
        <v>Yes</v>
      </c>
      <c r="B40" t="str">
        <f t="shared" si="1"/>
        <v/>
      </c>
      <c r="C40" t="s">
        <v>678</v>
      </c>
      <c r="D40">
        <v>2.40645600003077</v>
      </c>
      <c r="E40">
        <v>1.6712252298990899</v>
      </c>
      <c r="F40" t="s">
        <v>7594</v>
      </c>
      <c r="G40" t="s">
        <v>7594</v>
      </c>
      <c r="H40" t="s">
        <v>7595</v>
      </c>
      <c r="I40" t="s">
        <v>7596</v>
      </c>
      <c r="J40" t="s">
        <v>7132</v>
      </c>
      <c r="K40">
        <v>1</v>
      </c>
      <c r="L40">
        <v>4</v>
      </c>
      <c r="M40" t="s">
        <v>7597</v>
      </c>
      <c r="N40">
        <v>4</v>
      </c>
      <c r="O40">
        <v>4</v>
      </c>
      <c r="P40">
        <v>4</v>
      </c>
      <c r="Q40">
        <v>42.6</v>
      </c>
      <c r="R40">
        <v>42.6</v>
      </c>
      <c r="S40">
        <v>42.6</v>
      </c>
      <c r="T40">
        <v>16.32</v>
      </c>
      <c r="U40">
        <v>0</v>
      </c>
      <c r="V40">
        <v>9.9722000000000008</v>
      </c>
      <c r="W40">
        <v>160790000</v>
      </c>
      <c r="X40">
        <v>6</v>
      </c>
      <c r="Y40">
        <v>25.39329</v>
      </c>
      <c r="Z40">
        <v>24.869620000000001</v>
      </c>
      <c r="AA40">
        <v>25.518660000000001</v>
      </c>
      <c r="AB40">
        <v>23.94557</v>
      </c>
      <c r="AC40">
        <v>23.268619999999999</v>
      </c>
      <c r="AD40">
        <v>23.553709999999999</v>
      </c>
    </row>
    <row r="41" spans="1:30" x14ac:dyDescent="0.25">
      <c r="A41" t="str">
        <f t="shared" si="0"/>
        <v>Yes</v>
      </c>
      <c r="B41" t="str">
        <f t="shared" si="1"/>
        <v/>
      </c>
      <c r="C41" t="s">
        <v>678</v>
      </c>
      <c r="D41">
        <v>2.7588868976813599</v>
      </c>
      <c r="E41">
        <v>0.47869491577148399</v>
      </c>
      <c r="F41" t="s">
        <v>5515</v>
      </c>
      <c r="G41" t="s">
        <v>5515</v>
      </c>
      <c r="H41" t="s">
        <v>5516</v>
      </c>
      <c r="I41" t="s">
        <v>5517</v>
      </c>
      <c r="J41" t="s">
        <v>7132</v>
      </c>
      <c r="K41">
        <v>1</v>
      </c>
      <c r="L41">
        <v>4</v>
      </c>
      <c r="M41" t="s">
        <v>5514</v>
      </c>
      <c r="N41">
        <v>11</v>
      </c>
      <c r="O41">
        <v>11</v>
      </c>
      <c r="P41">
        <v>11</v>
      </c>
      <c r="Q41">
        <v>72.3</v>
      </c>
      <c r="R41">
        <v>72.3</v>
      </c>
      <c r="S41">
        <v>72.3</v>
      </c>
      <c r="T41">
        <v>16.331</v>
      </c>
      <c r="U41">
        <v>0</v>
      </c>
      <c r="V41">
        <v>94.846999999999994</v>
      </c>
      <c r="W41">
        <v>5997600000</v>
      </c>
      <c r="X41">
        <v>190</v>
      </c>
      <c r="Y41">
        <v>30.024719999999999</v>
      </c>
      <c r="Z41">
        <v>29.95823</v>
      </c>
      <c r="AA41">
        <v>30.162189999999999</v>
      </c>
      <c r="AB41">
        <v>29.599209999999999</v>
      </c>
      <c r="AC41">
        <v>29.52421</v>
      </c>
      <c r="AD41">
        <v>29.585629999999998</v>
      </c>
    </row>
    <row r="42" spans="1:30" x14ac:dyDescent="0.25">
      <c r="A42" t="str">
        <f t="shared" si="0"/>
        <v>Yes</v>
      </c>
      <c r="B42" t="str">
        <f t="shared" si="1"/>
        <v/>
      </c>
      <c r="C42" t="s">
        <v>678</v>
      </c>
      <c r="D42">
        <v>0.89847233978308605</v>
      </c>
      <c r="E42">
        <v>1.8103421529134101</v>
      </c>
      <c r="F42" t="s">
        <v>7602</v>
      </c>
      <c r="G42" t="s">
        <v>7602</v>
      </c>
      <c r="H42" t="s">
        <v>7603</v>
      </c>
      <c r="I42" t="s">
        <v>7604</v>
      </c>
      <c r="J42" t="s">
        <v>7132</v>
      </c>
      <c r="K42">
        <v>1</v>
      </c>
      <c r="L42">
        <v>4</v>
      </c>
      <c r="M42" t="s">
        <v>7605</v>
      </c>
      <c r="N42">
        <v>3</v>
      </c>
      <c r="O42">
        <v>3</v>
      </c>
      <c r="P42">
        <v>3</v>
      </c>
      <c r="Q42">
        <v>9.5</v>
      </c>
      <c r="R42">
        <v>9.5</v>
      </c>
      <c r="S42">
        <v>9.5</v>
      </c>
      <c r="T42">
        <v>34.298999999999999</v>
      </c>
      <c r="U42">
        <v>0</v>
      </c>
      <c r="V42">
        <v>8.9023000000000003</v>
      </c>
      <c r="W42">
        <v>159340000</v>
      </c>
      <c r="X42">
        <v>6</v>
      </c>
      <c r="Y42">
        <v>25.307960000000001</v>
      </c>
      <c r="Z42">
        <v>25.423680000000001</v>
      </c>
      <c r="AA42">
        <v>25.134689999999999</v>
      </c>
      <c r="AB42">
        <v>22.260529999999999</v>
      </c>
      <c r="AC42">
        <v>22.85622</v>
      </c>
      <c r="AD42">
        <v>25.318549999999998</v>
      </c>
    </row>
    <row r="43" spans="1:30" x14ac:dyDescent="0.25">
      <c r="A43" t="str">
        <f t="shared" si="0"/>
        <v>Yes</v>
      </c>
      <c r="B43" t="str">
        <f t="shared" si="1"/>
        <v/>
      </c>
      <c r="C43" t="s">
        <v>678</v>
      </c>
      <c r="D43">
        <v>1.9462672026015699</v>
      </c>
      <c r="E43">
        <v>0.53656895955403505</v>
      </c>
      <c r="F43" t="s">
        <v>7606</v>
      </c>
      <c r="G43" t="s">
        <v>7606</v>
      </c>
      <c r="H43" t="s">
        <v>7607</v>
      </c>
      <c r="I43" t="s">
        <v>7608</v>
      </c>
      <c r="J43" t="s">
        <v>7132</v>
      </c>
      <c r="K43">
        <v>1</v>
      </c>
      <c r="L43">
        <v>4</v>
      </c>
      <c r="M43" t="s">
        <v>7609</v>
      </c>
      <c r="N43">
        <v>2</v>
      </c>
      <c r="O43">
        <v>2</v>
      </c>
      <c r="P43">
        <v>2</v>
      </c>
      <c r="Q43">
        <v>12</v>
      </c>
      <c r="R43">
        <v>12</v>
      </c>
      <c r="S43">
        <v>12</v>
      </c>
      <c r="T43">
        <v>20.864000000000001</v>
      </c>
      <c r="U43">
        <v>0</v>
      </c>
      <c r="V43">
        <v>3.0693999999999999</v>
      </c>
      <c r="W43">
        <v>41513000</v>
      </c>
      <c r="X43">
        <v>5</v>
      </c>
      <c r="Y43">
        <v>22.970870000000001</v>
      </c>
      <c r="Z43">
        <v>23.18807</v>
      </c>
      <c r="AA43">
        <v>23.189830000000001</v>
      </c>
      <c r="AB43">
        <v>22.415900000000001</v>
      </c>
      <c r="AC43">
        <v>22.573239999999998</v>
      </c>
      <c r="AD43">
        <v>22.74991</v>
      </c>
    </row>
    <row r="44" spans="1:30" x14ac:dyDescent="0.25">
      <c r="A44" t="str">
        <f t="shared" si="0"/>
        <v>Yes</v>
      </c>
      <c r="B44" t="str">
        <f t="shared" si="1"/>
        <v/>
      </c>
      <c r="C44" t="s">
        <v>678</v>
      </c>
      <c r="D44">
        <v>1.63295038555231</v>
      </c>
      <c r="E44">
        <v>0.57967185974121105</v>
      </c>
      <c r="F44" t="s">
        <v>5855</v>
      </c>
      <c r="G44" t="s">
        <v>5855</v>
      </c>
      <c r="H44" t="s">
        <v>5856</v>
      </c>
      <c r="I44" t="s">
        <v>5857</v>
      </c>
      <c r="J44" t="s">
        <v>7132</v>
      </c>
      <c r="K44">
        <v>1</v>
      </c>
      <c r="L44">
        <v>4</v>
      </c>
      <c r="M44" t="s">
        <v>5854</v>
      </c>
      <c r="N44">
        <v>6</v>
      </c>
      <c r="O44">
        <v>6</v>
      </c>
      <c r="P44">
        <v>6</v>
      </c>
      <c r="Q44">
        <v>33.5</v>
      </c>
      <c r="R44">
        <v>33.5</v>
      </c>
      <c r="S44">
        <v>33.5</v>
      </c>
      <c r="T44">
        <v>20.082000000000001</v>
      </c>
      <c r="U44">
        <v>0</v>
      </c>
      <c r="V44">
        <v>20.841000000000001</v>
      </c>
      <c r="W44">
        <v>528480000</v>
      </c>
      <c r="X44">
        <v>30</v>
      </c>
      <c r="Y44">
        <v>26.566500000000001</v>
      </c>
      <c r="Z44">
        <v>26.664110000000001</v>
      </c>
      <c r="AA44">
        <v>26.744710000000001</v>
      </c>
      <c r="AB44">
        <v>25.810559999999999</v>
      </c>
      <c r="AC44">
        <v>26.082529999999998</v>
      </c>
      <c r="AD44">
        <v>26.3432</v>
      </c>
    </row>
    <row r="45" spans="1:30" x14ac:dyDescent="0.25">
      <c r="A45" t="str">
        <f t="shared" si="0"/>
        <v>Yes</v>
      </c>
      <c r="B45" t="str">
        <f t="shared" si="1"/>
        <v/>
      </c>
      <c r="C45" t="s">
        <v>678</v>
      </c>
      <c r="D45">
        <v>2.3432213866709102</v>
      </c>
      <c r="E45">
        <v>-2.2095324198404902</v>
      </c>
      <c r="F45" t="s">
        <v>6070</v>
      </c>
      <c r="G45" t="s">
        <v>6071</v>
      </c>
      <c r="H45" t="s">
        <v>6072</v>
      </c>
      <c r="I45" t="s">
        <v>6073</v>
      </c>
      <c r="J45" t="s">
        <v>7132</v>
      </c>
      <c r="K45">
        <v>1</v>
      </c>
      <c r="L45">
        <v>4</v>
      </c>
      <c r="M45" t="s">
        <v>6069</v>
      </c>
      <c r="N45">
        <v>9</v>
      </c>
      <c r="O45">
        <v>9</v>
      </c>
      <c r="P45">
        <v>9</v>
      </c>
      <c r="Q45">
        <v>35.4</v>
      </c>
      <c r="R45">
        <v>35.4</v>
      </c>
      <c r="S45">
        <v>35.4</v>
      </c>
      <c r="T45">
        <v>26.791</v>
      </c>
      <c r="U45">
        <v>0</v>
      </c>
      <c r="V45">
        <v>26.843</v>
      </c>
      <c r="W45">
        <v>514500000</v>
      </c>
      <c r="X45">
        <v>24</v>
      </c>
      <c r="Y45">
        <v>24.761220000000002</v>
      </c>
      <c r="Z45">
        <v>24.30828</v>
      </c>
      <c r="AA45">
        <v>25.012309999999999</v>
      </c>
      <c r="AB45">
        <v>27.279060000000001</v>
      </c>
      <c r="AC45">
        <v>27.17389</v>
      </c>
      <c r="AD45">
        <v>26.257459999999998</v>
      </c>
    </row>
    <row r="46" spans="1:30" x14ac:dyDescent="0.25">
      <c r="A46" t="str">
        <f t="shared" si="0"/>
        <v>Yes</v>
      </c>
      <c r="B46" t="str">
        <f t="shared" si="1"/>
        <v/>
      </c>
      <c r="C46" t="s">
        <v>678</v>
      </c>
      <c r="D46">
        <v>1.56119862476166</v>
      </c>
      <c r="E46">
        <v>0.55148696899414096</v>
      </c>
      <c r="F46" t="s">
        <v>6074</v>
      </c>
      <c r="G46" t="s">
        <v>6074</v>
      </c>
      <c r="H46" t="s">
        <v>6075</v>
      </c>
      <c r="I46" t="s">
        <v>6076</v>
      </c>
      <c r="J46" t="s">
        <v>7132</v>
      </c>
      <c r="K46">
        <v>1</v>
      </c>
      <c r="L46">
        <v>4</v>
      </c>
      <c r="M46" t="s">
        <v>1140</v>
      </c>
      <c r="N46">
        <v>4</v>
      </c>
      <c r="O46">
        <v>4</v>
      </c>
      <c r="P46">
        <v>4</v>
      </c>
      <c r="Q46">
        <v>20.9</v>
      </c>
      <c r="R46">
        <v>20.9</v>
      </c>
      <c r="S46">
        <v>20.9</v>
      </c>
      <c r="T46">
        <v>21.539000000000001</v>
      </c>
      <c r="U46">
        <v>0</v>
      </c>
      <c r="V46">
        <v>12.766999999999999</v>
      </c>
      <c r="W46">
        <v>374540000</v>
      </c>
      <c r="X46">
        <v>19</v>
      </c>
      <c r="Y46">
        <v>25.94087</v>
      </c>
      <c r="Z46">
        <v>26.11506</v>
      </c>
      <c r="AA46">
        <v>26.38316</v>
      </c>
      <c r="AB46">
        <v>25.497589999999999</v>
      </c>
      <c r="AC46">
        <v>25.79365</v>
      </c>
      <c r="AD46">
        <v>25.493379999999998</v>
      </c>
    </row>
    <row r="47" spans="1:30" x14ac:dyDescent="0.25">
      <c r="A47" t="str">
        <f t="shared" si="0"/>
        <v>Yes</v>
      </c>
      <c r="B47" t="str">
        <f t="shared" si="1"/>
        <v/>
      </c>
      <c r="C47" t="s">
        <v>678</v>
      </c>
      <c r="D47">
        <v>2.3699634017440099</v>
      </c>
      <c r="E47">
        <v>1.8798313140869101</v>
      </c>
      <c r="F47" t="s">
        <v>6212</v>
      </c>
      <c r="G47" t="s">
        <v>6212</v>
      </c>
      <c r="H47" t="s">
        <v>6213</v>
      </c>
      <c r="I47" t="s">
        <v>6214</v>
      </c>
      <c r="J47" t="s">
        <v>7132</v>
      </c>
      <c r="K47">
        <v>1</v>
      </c>
      <c r="L47">
        <v>4</v>
      </c>
      <c r="M47" t="s">
        <v>6211</v>
      </c>
      <c r="N47">
        <v>12</v>
      </c>
      <c r="O47">
        <v>12</v>
      </c>
      <c r="P47">
        <v>12</v>
      </c>
      <c r="Q47">
        <v>58.4</v>
      </c>
      <c r="R47">
        <v>58.4</v>
      </c>
      <c r="S47">
        <v>58.4</v>
      </c>
      <c r="T47">
        <v>25.704000000000001</v>
      </c>
      <c r="U47">
        <v>0</v>
      </c>
      <c r="V47">
        <v>61.901000000000003</v>
      </c>
      <c r="W47">
        <v>1172500000</v>
      </c>
      <c r="X47">
        <v>47</v>
      </c>
      <c r="Y47">
        <v>28.007529999999999</v>
      </c>
      <c r="Z47">
        <v>28.30565</v>
      </c>
      <c r="AA47">
        <v>28.43901</v>
      </c>
      <c r="AB47">
        <v>25.785509999999999</v>
      </c>
      <c r="AC47">
        <v>26.598469999999999</v>
      </c>
      <c r="AD47">
        <v>26.72871</v>
      </c>
    </row>
    <row r="48" spans="1:30" x14ac:dyDescent="0.25">
      <c r="A48" t="str">
        <f t="shared" si="0"/>
        <v>Yes</v>
      </c>
      <c r="B48" t="str">
        <f t="shared" si="1"/>
        <v/>
      </c>
      <c r="C48" t="s">
        <v>678</v>
      </c>
      <c r="D48">
        <v>1.34009955373195</v>
      </c>
      <c r="E48">
        <v>-0.56320254007975401</v>
      </c>
      <c r="F48" t="s">
        <v>6216</v>
      </c>
      <c r="G48" t="s">
        <v>6216</v>
      </c>
      <c r="H48" t="s">
        <v>6217</v>
      </c>
      <c r="I48" t="s">
        <v>6218</v>
      </c>
      <c r="J48" t="s">
        <v>7132</v>
      </c>
      <c r="K48">
        <v>1</v>
      </c>
      <c r="L48">
        <v>4</v>
      </c>
      <c r="M48" t="s">
        <v>6215</v>
      </c>
      <c r="N48">
        <v>15</v>
      </c>
      <c r="O48">
        <v>15</v>
      </c>
      <c r="P48">
        <v>15</v>
      </c>
      <c r="Q48">
        <v>53.8</v>
      </c>
      <c r="R48">
        <v>53.8</v>
      </c>
      <c r="S48">
        <v>53.8</v>
      </c>
      <c r="T48">
        <v>34.127000000000002</v>
      </c>
      <c r="U48">
        <v>0</v>
      </c>
      <c r="V48">
        <v>158.51</v>
      </c>
      <c r="W48">
        <v>3087800000</v>
      </c>
      <c r="X48">
        <v>80</v>
      </c>
      <c r="Y48">
        <v>28.535419999999998</v>
      </c>
      <c r="Z48">
        <v>28.456969999999998</v>
      </c>
      <c r="AA48">
        <v>28.74089</v>
      </c>
      <c r="AB48">
        <v>29.353529999999999</v>
      </c>
      <c r="AC48">
        <v>29.280740000000002</v>
      </c>
      <c r="AD48">
        <v>28.788620000000002</v>
      </c>
    </row>
    <row r="49" spans="1:30" x14ac:dyDescent="0.25">
      <c r="A49" t="str">
        <f t="shared" si="0"/>
        <v>Yes</v>
      </c>
      <c r="B49" t="str">
        <f t="shared" si="1"/>
        <v/>
      </c>
      <c r="C49" t="s">
        <v>678</v>
      </c>
      <c r="D49">
        <v>1.7804841302412799</v>
      </c>
      <c r="E49">
        <v>0.54488690694173103</v>
      </c>
      <c r="F49" t="s">
        <v>6224</v>
      </c>
      <c r="G49" t="s">
        <v>6224</v>
      </c>
      <c r="H49" t="s">
        <v>6225</v>
      </c>
      <c r="I49" t="s">
        <v>6226</v>
      </c>
      <c r="J49" t="s">
        <v>7132</v>
      </c>
      <c r="K49">
        <v>1</v>
      </c>
      <c r="L49">
        <v>4</v>
      </c>
      <c r="M49" t="s">
        <v>5408</v>
      </c>
      <c r="N49">
        <v>10</v>
      </c>
      <c r="O49">
        <v>10</v>
      </c>
      <c r="P49">
        <v>10</v>
      </c>
      <c r="Q49">
        <v>59.7</v>
      </c>
      <c r="R49">
        <v>59.7</v>
      </c>
      <c r="S49">
        <v>59.7</v>
      </c>
      <c r="T49">
        <v>21.024000000000001</v>
      </c>
      <c r="U49">
        <v>0</v>
      </c>
      <c r="V49">
        <v>258.27</v>
      </c>
      <c r="W49">
        <v>13536000000</v>
      </c>
      <c r="X49">
        <v>160</v>
      </c>
      <c r="Y49">
        <v>31.273530000000001</v>
      </c>
      <c r="Z49">
        <v>31.318619999999999</v>
      </c>
      <c r="AA49">
        <v>31.347629999999999</v>
      </c>
      <c r="AB49">
        <v>30.662120000000002</v>
      </c>
      <c r="AC49">
        <v>30.605319999999999</v>
      </c>
      <c r="AD49">
        <v>31.037669999999999</v>
      </c>
    </row>
    <row r="50" spans="1:30" x14ac:dyDescent="0.25">
      <c r="A50" t="str">
        <f t="shared" si="0"/>
        <v>Yes</v>
      </c>
      <c r="B50" t="str">
        <f t="shared" si="1"/>
        <v/>
      </c>
      <c r="C50" t="s">
        <v>678</v>
      </c>
      <c r="D50">
        <v>3.2250855055502501</v>
      </c>
      <c r="E50">
        <v>0.89931678771973</v>
      </c>
      <c r="F50" t="s">
        <v>6246</v>
      </c>
      <c r="G50" t="s">
        <v>6246</v>
      </c>
      <c r="H50" t="s">
        <v>6247</v>
      </c>
      <c r="I50" t="s">
        <v>6248</v>
      </c>
      <c r="J50" t="s">
        <v>7132</v>
      </c>
      <c r="K50">
        <v>1</v>
      </c>
      <c r="L50">
        <v>4</v>
      </c>
      <c r="M50" t="s">
        <v>5173</v>
      </c>
      <c r="N50">
        <v>18</v>
      </c>
      <c r="O50">
        <v>18</v>
      </c>
      <c r="P50">
        <v>18</v>
      </c>
      <c r="Q50">
        <v>73.3</v>
      </c>
      <c r="R50">
        <v>73.3</v>
      </c>
      <c r="S50">
        <v>73.3</v>
      </c>
      <c r="T50">
        <v>27.623000000000001</v>
      </c>
      <c r="U50">
        <v>0</v>
      </c>
      <c r="V50">
        <v>323.31</v>
      </c>
      <c r="W50">
        <v>32258000000</v>
      </c>
      <c r="X50">
        <v>395</v>
      </c>
      <c r="Y50">
        <v>32.734180000000002</v>
      </c>
      <c r="Z50">
        <v>32.693309999999997</v>
      </c>
      <c r="AA50">
        <v>32.696040000000004</v>
      </c>
      <c r="AB50">
        <v>31.631969999999999</v>
      </c>
      <c r="AC50">
        <v>31.863669999999999</v>
      </c>
      <c r="AD50">
        <v>31.929950000000002</v>
      </c>
    </row>
    <row r="51" spans="1:30" x14ac:dyDescent="0.25">
      <c r="A51" t="str">
        <f t="shared" si="0"/>
        <v>Yes</v>
      </c>
      <c r="B51" t="str">
        <f t="shared" si="1"/>
        <v/>
      </c>
      <c r="C51" t="s">
        <v>678</v>
      </c>
      <c r="D51">
        <v>2.8340868999983302</v>
      </c>
      <c r="E51">
        <v>0.76335525512695301</v>
      </c>
      <c r="F51" t="s">
        <v>6342</v>
      </c>
      <c r="G51" t="s">
        <v>6342</v>
      </c>
      <c r="H51" t="s">
        <v>6343</v>
      </c>
      <c r="I51" t="s">
        <v>6344</v>
      </c>
      <c r="J51" t="s">
        <v>7132</v>
      </c>
      <c r="K51">
        <v>1</v>
      </c>
      <c r="L51">
        <v>4</v>
      </c>
      <c r="M51" t="s">
        <v>6341</v>
      </c>
      <c r="N51">
        <v>13</v>
      </c>
      <c r="O51">
        <v>13</v>
      </c>
      <c r="P51">
        <v>13</v>
      </c>
      <c r="Q51">
        <v>68.099999999999994</v>
      </c>
      <c r="R51">
        <v>68.099999999999994</v>
      </c>
      <c r="S51">
        <v>68.099999999999994</v>
      </c>
      <c r="T51">
        <v>16.859000000000002</v>
      </c>
      <c r="U51">
        <v>0</v>
      </c>
      <c r="V51">
        <v>66.192999999999998</v>
      </c>
      <c r="W51">
        <v>14727000000</v>
      </c>
      <c r="X51">
        <v>153</v>
      </c>
      <c r="Y51">
        <v>31.501049999999999</v>
      </c>
      <c r="Z51">
        <v>31.48376</v>
      </c>
      <c r="AA51">
        <v>31.416740000000001</v>
      </c>
      <c r="AB51">
        <v>30.637370000000001</v>
      </c>
      <c r="AC51">
        <v>30.5837</v>
      </c>
      <c r="AD51">
        <v>30.890409999999999</v>
      </c>
    </row>
    <row r="52" spans="1:30" x14ac:dyDescent="0.25">
      <c r="A52" t="str">
        <f t="shared" si="0"/>
        <v>Yes</v>
      </c>
      <c r="B52" t="str">
        <f t="shared" si="1"/>
        <v>Yes</v>
      </c>
      <c r="C52" t="s">
        <v>678</v>
      </c>
      <c r="D52">
        <v>1.5581213570329</v>
      </c>
      <c r="E52">
        <v>1.5586217244466101</v>
      </c>
      <c r="F52" t="s">
        <v>7402</v>
      </c>
      <c r="G52" t="s">
        <v>7402</v>
      </c>
      <c r="H52" t="s">
        <v>7403</v>
      </c>
      <c r="I52" t="s">
        <v>7404</v>
      </c>
      <c r="J52" t="s">
        <v>7132</v>
      </c>
      <c r="K52">
        <v>1</v>
      </c>
      <c r="L52">
        <v>4</v>
      </c>
      <c r="M52" t="s">
        <v>796</v>
      </c>
      <c r="N52">
        <v>5</v>
      </c>
      <c r="O52">
        <v>5</v>
      </c>
      <c r="P52">
        <v>5</v>
      </c>
      <c r="Q52">
        <v>9</v>
      </c>
      <c r="R52">
        <v>9</v>
      </c>
      <c r="S52">
        <v>9</v>
      </c>
      <c r="T52">
        <v>80.850999999999999</v>
      </c>
      <c r="U52">
        <v>0</v>
      </c>
      <c r="V52">
        <v>6.9987000000000004</v>
      </c>
      <c r="W52">
        <v>103330000</v>
      </c>
      <c r="X52">
        <v>6</v>
      </c>
      <c r="Y52">
        <v>24.249960000000002</v>
      </c>
      <c r="Z52">
        <v>24.724270000000001</v>
      </c>
      <c r="AA52">
        <v>24.624829999999999</v>
      </c>
      <c r="AB52">
        <v>22.468520000000002</v>
      </c>
      <c r="AC52">
        <v>23.845079999999999</v>
      </c>
      <c r="AD52">
        <v>22.609590000000001</v>
      </c>
    </row>
    <row r="53" spans="1:30" x14ac:dyDescent="0.25">
      <c r="A53" t="str">
        <f t="shared" si="0"/>
        <v>Yes</v>
      </c>
      <c r="B53" t="str">
        <f t="shared" si="1"/>
        <v>Yes</v>
      </c>
      <c r="C53" t="s">
        <v>678</v>
      </c>
      <c r="D53">
        <v>1.3353919303400299</v>
      </c>
      <c r="E53">
        <v>-0.66518910725911695</v>
      </c>
      <c r="F53" t="s">
        <v>73</v>
      </c>
      <c r="G53" t="s">
        <v>73</v>
      </c>
      <c r="H53" t="s">
        <v>74</v>
      </c>
      <c r="I53" t="s">
        <v>75</v>
      </c>
      <c r="J53" t="s">
        <v>7132</v>
      </c>
      <c r="K53">
        <v>1</v>
      </c>
      <c r="L53">
        <v>4</v>
      </c>
      <c r="M53" t="s">
        <v>72</v>
      </c>
      <c r="N53">
        <v>5</v>
      </c>
      <c r="O53">
        <v>5</v>
      </c>
      <c r="P53">
        <v>5</v>
      </c>
      <c r="Q53">
        <v>62.7</v>
      </c>
      <c r="R53">
        <v>62.7</v>
      </c>
      <c r="S53">
        <v>62.7</v>
      </c>
      <c r="T53">
        <v>6.0372000000000003</v>
      </c>
      <c r="U53">
        <v>0</v>
      </c>
      <c r="V53">
        <v>7.7313999999999998</v>
      </c>
      <c r="W53">
        <v>357940000</v>
      </c>
      <c r="X53">
        <v>17</v>
      </c>
      <c r="Y53">
        <v>25.530709999999999</v>
      </c>
      <c r="Z53">
        <v>25.645150000000001</v>
      </c>
      <c r="AA53">
        <v>25.011759999999999</v>
      </c>
      <c r="AB53">
        <v>26.099309999999999</v>
      </c>
      <c r="AC53">
        <v>25.823060000000002</v>
      </c>
      <c r="AD53">
        <v>26.260819999999999</v>
      </c>
    </row>
    <row r="54" spans="1:30" x14ac:dyDescent="0.25">
      <c r="A54" t="str">
        <f t="shared" si="0"/>
        <v>Yes</v>
      </c>
      <c r="B54" t="str">
        <f t="shared" si="1"/>
        <v>Yes</v>
      </c>
      <c r="C54" t="s">
        <v>678</v>
      </c>
      <c r="D54">
        <v>1.53533475046014</v>
      </c>
      <c r="E54">
        <v>0.51419130961100401</v>
      </c>
      <c r="F54" t="s">
        <v>163</v>
      </c>
      <c r="G54" t="s">
        <v>163</v>
      </c>
      <c r="H54" t="s">
        <v>164</v>
      </c>
      <c r="I54" t="s">
        <v>165</v>
      </c>
      <c r="J54" t="s">
        <v>7132</v>
      </c>
      <c r="K54">
        <v>1</v>
      </c>
      <c r="L54">
        <v>4</v>
      </c>
      <c r="M54" t="s">
        <v>162</v>
      </c>
      <c r="N54">
        <v>8</v>
      </c>
      <c r="O54">
        <v>8</v>
      </c>
      <c r="P54">
        <v>8</v>
      </c>
      <c r="Q54">
        <v>18.7</v>
      </c>
      <c r="R54">
        <v>18.7</v>
      </c>
      <c r="S54">
        <v>18.7</v>
      </c>
      <c r="T54">
        <v>92.194000000000003</v>
      </c>
      <c r="U54">
        <v>0</v>
      </c>
      <c r="V54">
        <v>16.404</v>
      </c>
      <c r="W54">
        <v>223530000</v>
      </c>
      <c r="X54">
        <v>29</v>
      </c>
      <c r="Y54">
        <v>25.158850000000001</v>
      </c>
      <c r="Z54">
        <v>25.622209999999999</v>
      </c>
      <c r="AA54">
        <v>25.317969999999999</v>
      </c>
      <c r="AB54">
        <v>24.711459999999999</v>
      </c>
      <c r="AC54">
        <v>24.9589</v>
      </c>
      <c r="AD54">
        <v>24.886089999999999</v>
      </c>
    </row>
    <row r="55" spans="1:30" x14ac:dyDescent="0.25">
      <c r="A55" t="str">
        <f t="shared" si="0"/>
        <v>Yes</v>
      </c>
      <c r="B55" t="str">
        <f t="shared" si="1"/>
        <v>Yes</v>
      </c>
      <c r="C55" t="s">
        <v>678</v>
      </c>
      <c r="D55">
        <v>1.8902397762246199</v>
      </c>
      <c r="E55">
        <v>0.85369300842285201</v>
      </c>
      <c r="F55" t="s">
        <v>294</v>
      </c>
      <c r="G55" t="s">
        <v>294</v>
      </c>
      <c r="H55" t="s">
        <v>295</v>
      </c>
      <c r="I55" t="s">
        <v>296</v>
      </c>
      <c r="J55" t="s">
        <v>7132</v>
      </c>
      <c r="K55">
        <v>1</v>
      </c>
      <c r="L55">
        <v>4</v>
      </c>
      <c r="M55" t="s">
        <v>293</v>
      </c>
      <c r="N55">
        <v>7</v>
      </c>
      <c r="O55">
        <v>7</v>
      </c>
      <c r="P55">
        <v>7</v>
      </c>
      <c r="Q55">
        <v>27.1</v>
      </c>
      <c r="R55">
        <v>27.1</v>
      </c>
      <c r="S55">
        <v>27.1</v>
      </c>
      <c r="T55">
        <v>42.698999999999998</v>
      </c>
      <c r="U55">
        <v>0</v>
      </c>
      <c r="V55">
        <v>19.405000000000001</v>
      </c>
      <c r="W55">
        <v>210420000</v>
      </c>
      <c r="X55">
        <v>18</v>
      </c>
      <c r="Y55">
        <v>25.450890000000001</v>
      </c>
      <c r="Z55">
        <v>25.373090000000001</v>
      </c>
      <c r="AA55">
        <v>25.402429999999999</v>
      </c>
      <c r="AB55">
        <v>24.877130000000001</v>
      </c>
      <c r="AC55">
        <v>24.193629999999999</v>
      </c>
      <c r="AD55">
        <v>24.594570000000001</v>
      </c>
    </row>
    <row r="56" spans="1:30" x14ac:dyDescent="0.25">
      <c r="A56" t="str">
        <f t="shared" si="0"/>
        <v>Yes</v>
      </c>
      <c r="B56" t="str">
        <f t="shared" si="1"/>
        <v>Yes</v>
      </c>
      <c r="C56" t="s">
        <v>678</v>
      </c>
      <c r="D56">
        <v>2.6770101194642999</v>
      </c>
      <c r="E56">
        <v>0.77669652303060099</v>
      </c>
      <c r="F56" t="s">
        <v>346</v>
      </c>
      <c r="G56" t="s">
        <v>346</v>
      </c>
      <c r="H56" t="s">
        <v>347</v>
      </c>
      <c r="I56" t="s">
        <v>348</v>
      </c>
      <c r="J56" t="s">
        <v>7132</v>
      </c>
      <c r="K56">
        <v>1</v>
      </c>
      <c r="L56">
        <v>4</v>
      </c>
      <c r="M56" t="s">
        <v>345</v>
      </c>
      <c r="N56">
        <v>16</v>
      </c>
      <c r="O56">
        <v>16</v>
      </c>
      <c r="P56">
        <v>16</v>
      </c>
      <c r="Q56">
        <v>39.799999999999997</v>
      </c>
      <c r="R56">
        <v>39.799999999999997</v>
      </c>
      <c r="S56">
        <v>39.799999999999997</v>
      </c>
      <c r="T56">
        <v>51.091000000000001</v>
      </c>
      <c r="U56">
        <v>0</v>
      </c>
      <c r="V56">
        <v>115.6</v>
      </c>
      <c r="W56">
        <v>2075600000</v>
      </c>
      <c r="X56">
        <v>82</v>
      </c>
      <c r="Y56">
        <v>28.67165</v>
      </c>
      <c r="Z56">
        <v>28.648700000000002</v>
      </c>
      <c r="AA56">
        <v>28.86186</v>
      </c>
      <c r="AB56">
        <v>27.777750000000001</v>
      </c>
      <c r="AC56">
        <v>28.03941</v>
      </c>
      <c r="AD56">
        <v>28.034960000000002</v>
      </c>
    </row>
    <row r="57" spans="1:30" x14ac:dyDescent="0.25">
      <c r="A57" t="str">
        <f t="shared" si="0"/>
        <v>Yes</v>
      </c>
      <c r="B57" t="str">
        <f t="shared" si="1"/>
        <v>Yes</v>
      </c>
      <c r="C57" t="s">
        <v>678</v>
      </c>
      <c r="D57">
        <v>1.6709947248124</v>
      </c>
      <c r="E57">
        <v>2.3152338663737</v>
      </c>
      <c r="F57" t="s">
        <v>7405</v>
      </c>
      <c r="G57" t="s">
        <v>7405</v>
      </c>
      <c r="H57" t="s">
        <v>7406</v>
      </c>
      <c r="I57" t="s">
        <v>7407</v>
      </c>
      <c r="J57" t="s">
        <v>7132</v>
      </c>
      <c r="K57">
        <v>1</v>
      </c>
      <c r="L57">
        <v>4</v>
      </c>
      <c r="M57" t="s">
        <v>1839</v>
      </c>
      <c r="N57">
        <v>4</v>
      </c>
      <c r="O57">
        <v>4</v>
      </c>
      <c r="P57">
        <v>4</v>
      </c>
      <c r="Q57">
        <v>18.399999999999999</v>
      </c>
      <c r="R57">
        <v>18.399999999999999</v>
      </c>
      <c r="S57">
        <v>18.399999999999999</v>
      </c>
      <c r="T57">
        <v>46.587000000000003</v>
      </c>
      <c r="U57">
        <v>0</v>
      </c>
      <c r="V57">
        <v>15.026999999999999</v>
      </c>
      <c r="W57">
        <v>126550000</v>
      </c>
      <c r="X57">
        <v>13</v>
      </c>
      <c r="Y57">
        <v>25.280439999999999</v>
      </c>
      <c r="Z57">
        <v>25.13195</v>
      </c>
      <c r="AA57">
        <v>24.861640000000001</v>
      </c>
      <c r="AB57">
        <v>22.46247</v>
      </c>
      <c r="AC57">
        <v>21.897079999999999</v>
      </c>
      <c r="AD57">
        <v>23.968769999999999</v>
      </c>
    </row>
    <row r="58" spans="1:30" x14ac:dyDescent="0.25">
      <c r="A58" t="str">
        <f t="shared" si="0"/>
        <v>Yes</v>
      </c>
      <c r="B58" t="str">
        <f t="shared" si="1"/>
        <v>Yes</v>
      </c>
      <c r="C58" t="s">
        <v>678</v>
      </c>
      <c r="D58">
        <v>2.5380404184302501</v>
      </c>
      <c r="E58">
        <v>0.54604339599609397</v>
      </c>
      <c r="F58" t="s">
        <v>741</v>
      </c>
      <c r="G58" t="s">
        <v>741</v>
      </c>
      <c r="H58" t="s">
        <v>742</v>
      </c>
      <c r="I58" t="s">
        <v>743</v>
      </c>
      <c r="J58" t="s">
        <v>7132</v>
      </c>
      <c r="K58">
        <v>1</v>
      </c>
      <c r="L58">
        <v>4</v>
      </c>
      <c r="M58" t="s">
        <v>740</v>
      </c>
      <c r="N58">
        <v>32</v>
      </c>
      <c r="O58">
        <v>32</v>
      </c>
      <c r="P58">
        <v>32</v>
      </c>
      <c r="Q58">
        <v>70.2</v>
      </c>
      <c r="R58">
        <v>70.2</v>
      </c>
      <c r="S58">
        <v>70.2</v>
      </c>
      <c r="T58">
        <v>47.411000000000001</v>
      </c>
      <c r="U58">
        <v>0</v>
      </c>
      <c r="V58">
        <v>323.31</v>
      </c>
      <c r="W58">
        <v>110410000000</v>
      </c>
      <c r="X58">
        <v>671</v>
      </c>
      <c r="Y58">
        <v>34.35698</v>
      </c>
      <c r="Z58">
        <v>34.233490000000003</v>
      </c>
      <c r="AA58">
        <v>34.404580000000003</v>
      </c>
      <c r="AB58">
        <v>33.658529999999999</v>
      </c>
      <c r="AC58">
        <v>33.81335</v>
      </c>
      <c r="AD58">
        <v>33.885039999999996</v>
      </c>
    </row>
    <row r="59" spans="1:30" x14ac:dyDescent="0.25">
      <c r="A59" t="str">
        <f t="shared" si="0"/>
        <v>Yes</v>
      </c>
      <c r="B59" t="str">
        <f t="shared" si="1"/>
        <v>Yes</v>
      </c>
      <c r="C59" t="s">
        <v>678</v>
      </c>
      <c r="D59">
        <v>2.4965901764328899</v>
      </c>
      <c r="E59">
        <v>0.57284927368164096</v>
      </c>
      <c r="F59" t="s">
        <v>818</v>
      </c>
      <c r="G59" t="s">
        <v>818</v>
      </c>
      <c r="H59" t="s">
        <v>819</v>
      </c>
      <c r="I59" t="s">
        <v>820</v>
      </c>
      <c r="J59" t="s">
        <v>7132</v>
      </c>
      <c r="K59">
        <v>1</v>
      </c>
      <c r="L59">
        <v>4</v>
      </c>
      <c r="M59" t="s">
        <v>817</v>
      </c>
      <c r="N59">
        <v>21</v>
      </c>
      <c r="O59">
        <v>21</v>
      </c>
      <c r="P59">
        <v>21</v>
      </c>
      <c r="Q59">
        <v>68</v>
      </c>
      <c r="R59">
        <v>68</v>
      </c>
      <c r="S59">
        <v>68</v>
      </c>
      <c r="T59">
        <v>35.610999999999997</v>
      </c>
      <c r="U59">
        <v>0</v>
      </c>
      <c r="V59">
        <v>323.31</v>
      </c>
      <c r="W59">
        <v>201330000000</v>
      </c>
      <c r="X59">
        <v>686</v>
      </c>
      <c r="Y59">
        <v>35.175820000000002</v>
      </c>
      <c r="Z59">
        <v>35.276870000000002</v>
      </c>
      <c r="AA59">
        <v>35.195129999999999</v>
      </c>
      <c r="AB59">
        <v>34.483519999999999</v>
      </c>
      <c r="AC59">
        <v>34.671979999999998</v>
      </c>
      <c r="AD59">
        <v>34.773769999999999</v>
      </c>
    </row>
    <row r="60" spans="1:30" x14ac:dyDescent="0.25">
      <c r="A60" t="str">
        <f t="shared" si="0"/>
        <v>Yes</v>
      </c>
      <c r="B60" t="str">
        <f t="shared" si="1"/>
        <v>Yes</v>
      </c>
      <c r="C60" t="s">
        <v>678</v>
      </c>
      <c r="D60">
        <v>0.71285471664030997</v>
      </c>
      <c r="E60">
        <v>3.4762910207112698</v>
      </c>
      <c r="F60" t="s">
        <v>964</v>
      </c>
      <c r="G60" t="s">
        <v>964</v>
      </c>
      <c r="H60" t="s">
        <v>965</v>
      </c>
      <c r="I60" t="s">
        <v>966</v>
      </c>
      <c r="J60" t="s">
        <v>7132</v>
      </c>
      <c r="K60">
        <v>1</v>
      </c>
      <c r="L60">
        <v>4</v>
      </c>
      <c r="M60" t="s">
        <v>963</v>
      </c>
      <c r="N60">
        <v>13</v>
      </c>
      <c r="O60">
        <v>13</v>
      </c>
      <c r="P60">
        <v>13</v>
      </c>
      <c r="Q60">
        <v>59</v>
      </c>
      <c r="R60">
        <v>59</v>
      </c>
      <c r="S60">
        <v>59</v>
      </c>
      <c r="T60">
        <v>33.247</v>
      </c>
      <c r="U60">
        <v>0</v>
      </c>
      <c r="V60">
        <v>102.33</v>
      </c>
      <c r="W60">
        <v>1203700000</v>
      </c>
      <c r="X60">
        <v>23</v>
      </c>
      <c r="Y60">
        <v>30.13026</v>
      </c>
      <c r="Z60">
        <v>23.020489999999999</v>
      </c>
      <c r="AA60">
        <v>24.005389999999998</v>
      </c>
      <c r="AB60">
        <v>22.486560000000001</v>
      </c>
      <c r="AC60">
        <v>22.209969999999998</v>
      </c>
      <c r="AD60">
        <v>22.030729999999998</v>
      </c>
    </row>
    <row r="61" spans="1:30" x14ac:dyDescent="0.25">
      <c r="A61" t="str">
        <f t="shared" si="0"/>
        <v>Yes</v>
      </c>
      <c r="B61" t="str">
        <f t="shared" si="1"/>
        <v>Yes</v>
      </c>
      <c r="C61" t="s">
        <v>678</v>
      </c>
      <c r="D61">
        <v>2.2687053443187901</v>
      </c>
      <c r="E61">
        <v>0.54946645100911695</v>
      </c>
      <c r="F61" t="s">
        <v>976</v>
      </c>
      <c r="G61" t="s">
        <v>976</v>
      </c>
      <c r="H61" t="s">
        <v>977</v>
      </c>
      <c r="I61" t="s">
        <v>978</v>
      </c>
      <c r="J61" t="s">
        <v>7132</v>
      </c>
      <c r="K61">
        <v>1</v>
      </c>
      <c r="L61">
        <v>4</v>
      </c>
      <c r="M61" t="s">
        <v>975</v>
      </c>
      <c r="N61">
        <v>10</v>
      </c>
      <c r="O61">
        <v>10</v>
      </c>
      <c r="P61">
        <v>10</v>
      </c>
      <c r="Q61">
        <v>59.6</v>
      </c>
      <c r="R61">
        <v>59.6</v>
      </c>
      <c r="S61">
        <v>59.6</v>
      </c>
      <c r="T61">
        <v>16.100999999999999</v>
      </c>
      <c r="U61">
        <v>0</v>
      </c>
      <c r="V61">
        <v>163.68</v>
      </c>
      <c r="W61">
        <v>51902000000</v>
      </c>
      <c r="X61">
        <v>187</v>
      </c>
      <c r="Y61">
        <v>33.308779999999999</v>
      </c>
      <c r="Z61">
        <v>33.158369999999998</v>
      </c>
      <c r="AA61">
        <v>33.275309999999998</v>
      </c>
      <c r="AB61">
        <v>32.729489999999998</v>
      </c>
      <c r="AC61">
        <v>32.530160000000002</v>
      </c>
      <c r="AD61">
        <v>32.834420000000001</v>
      </c>
    </row>
    <row r="62" spans="1:30" x14ac:dyDescent="0.25">
      <c r="A62" t="str">
        <f t="shared" si="0"/>
        <v>Yes</v>
      </c>
      <c r="B62" t="str">
        <f t="shared" si="1"/>
        <v>Yes</v>
      </c>
      <c r="C62" t="s">
        <v>678</v>
      </c>
      <c r="D62">
        <v>3.37541610843591</v>
      </c>
      <c r="E62">
        <v>1.1462923685709601</v>
      </c>
      <c r="F62" t="s">
        <v>1095</v>
      </c>
      <c r="G62" t="s">
        <v>1095</v>
      </c>
      <c r="H62" t="s">
        <v>1096</v>
      </c>
      <c r="I62" t="s">
        <v>1097</v>
      </c>
      <c r="J62" t="s">
        <v>7132</v>
      </c>
      <c r="K62">
        <v>1</v>
      </c>
      <c r="L62">
        <v>4</v>
      </c>
      <c r="M62" t="s">
        <v>796</v>
      </c>
      <c r="N62">
        <v>18</v>
      </c>
      <c r="O62">
        <v>18</v>
      </c>
      <c r="P62">
        <v>18</v>
      </c>
      <c r="Q62">
        <v>33</v>
      </c>
      <c r="R62">
        <v>33</v>
      </c>
      <c r="S62">
        <v>33</v>
      </c>
      <c r="T62">
        <v>82.843000000000004</v>
      </c>
      <c r="U62">
        <v>0</v>
      </c>
      <c r="V62">
        <v>77.167000000000002</v>
      </c>
      <c r="W62">
        <v>1449900000</v>
      </c>
      <c r="X62">
        <v>88</v>
      </c>
      <c r="Y62">
        <v>28.21039</v>
      </c>
      <c r="Z62">
        <v>28.36778</v>
      </c>
      <c r="AA62">
        <v>28.4527</v>
      </c>
      <c r="AB62">
        <v>27.044370000000001</v>
      </c>
      <c r="AC62">
        <v>27.310079999999999</v>
      </c>
      <c r="AD62">
        <v>27.237539999999999</v>
      </c>
    </row>
    <row r="63" spans="1:30" x14ac:dyDescent="0.25">
      <c r="A63" t="str">
        <f t="shared" si="0"/>
        <v>Yes</v>
      </c>
      <c r="B63" t="str">
        <f t="shared" si="1"/>
        <v>Yes</v>
      </c>
      <c r="C63" t="s">
        <v>678</v>
      </c>
      <c r="D63">
        <v>2.2151206274816602</v>
      </c>
      <c r="E63">
        <v>0.43671544392903899</v>
      </c>
      <c r="F63" t="s">
        <v>1216</v>
      </c>
      <c r="G63" t="s">
        <v>1216</v>
      </c>
      <c r="H63" t="s">
        <v>1217</v>
      </c>
      <c r="I63" t="s">
        <v>1218</v>
      </c>
      <c r="J63" t="s">
        <v>7132</v>
      </c>
      <c r="K63">
        <v>1</v>
      </c>
      <c r="L63">
        <v>4</v>
      </c>
      <c r="M63" t="s">
        <v>1215</v>
      </c>
      <c r="N63">
        <v>16</v>
      </c>
      <c r="O63">
        <v>16</v>
      </c>
      <c r="P63">
        <v>16</v>
      </c>
      <c r="Q63">
        <v>65.7</v>
      </c>
      <c r="R63">
        <v>65.7</v>
      </c>
      <c r="S63">
        <v>65.7</v>
      </c>
      <c r="T63">
        <v>19.53</v>
      </c>
      <c r="U63">
        <v>0</v>
      </c>
      <c r="V63">
        <v>187.65</v>
      </c>
      <c r="W63">
        <v>61657000000</v>
      </c>
      <c r="X63">
        <v>409</v>
      </c>
      <c r="Y63">
        <v>33.359409999999997</v>
      </c>
      <c r="Z63">
        <v>33.344140000000003</v>
      </c>
      <c r="AA63">
        <v>33.535429999999998</v>
      </c>
      <c r="AB63">
        <v>32.965209999999999</v>
      </c>
      <c r="AC63">
        <v>32.887</v>
      </c>
      <c r="AD63">
        <v>33.076610000000002</v>
      </c>
    </row>
    <row r="64" spans="1:30" x14ac:dyDescent="0.25">
      <c r="A64" t="str">
        <f t="shared" si="0"/>
        <v>Yes</v>
      </c>
      <c r="B64" t="str">
        <f t="shared" si="1"/>
        <v>Yes</v>
      </c>
      <c r="C64" t="s">
        <v>678</v>
      </c>
      <c r="D64">
        <v>2.2346319499918801</v>
      </c>
      <c r="E64">
        <v>0.82730801900227702</v>
      </c>
      <c r="F64" t="s">
        <v>1426</v>
      </c>
      <c r="G64" t="s">
        <v>1426</v>
      </c>
      <c r="H64" t="s">
        <v>1427</v>
      </c>
      <c r="I64" t="s">
        <v>1428</v>
      </c>
      <c r="J64" t="s">
        <v>7132</v>
      </c>
      <c r="K64">
        <v>1</v>
      </c>
      <c r="L64">
        <v>4</v>
      </c>
      <c r="M64" t="s">
        <v>796</v>
      </c>
      <c r="N64">
        <v>18</v>
      </c>
      <c r="O64">
        <v>18</v>
      </c>
      <c r="P64">
        <v>18</v>
      </c>
      <c r="Q64">
        <v>56.5</v>
      </c>
      <c r="R64">
        <v>56.5</v>
      </c>
      <c r="S64">
        <v>56.5</v>
      </c>
      <c r="T64">
        <v>48.353999999999999</v>
      </c>
      <c r="U64">
        <v>0</v>
      </c>
      <c r="V64">
        <v>138.24</v>
      </c>
      <c r="W64">
        <v>2987200000</v>
      </c>
      <c r="X64">
        <v>137</v>
      </c>
      <c r="Y64">
        <v>29.199570000000001</v>
      </c>
      <c r="Z64">
        <v>29.134920000000001</v>
      </c>
      <c r="AA64">
        <v>29.464369999999999</v>
      </c>
      <c r="AB64">
        <v>28.254349999999999</v>
      </c>
      <c r="AC64">
        <v>28.407630000000001</v>
      </c>
      <c r="AD64">
        <v>28.654959999999999</v>
      </c>
    </row>
    <row r="65" spans="1:30" x14ac:dyDescent="0.25">
      <c r="A65" t="str">
        <f t="shared" si="0"/>
        <v>Yes</v>
      </c>
      <c r="B65" t="str">
        <f t="shared" si="1"/>
        <v>Yes</v>
      </c>
      <c r="C65" t="s">
        <v>678</v>
      </c>
      <c r="D65">
        <v>2.9616352287869501</v>
      </c>
      <c r="E65">
        <v>0.62705739339192901</v>
      </c>
      <c r="F65" t="s">
        <v>1535</v>
      </c>
      <c r="G65" t="s">
        <v>1535</v>
      </c>
      <c r="H65" t="s">
        <v>1536</v>
      </c>
      <c r="I65" t="s">
        <v>1537</v>
      </c>
      <c r="J65" t="s">
        <v>7132</v>
      </c>
      <c r="K65">
        <v>1</v>
      </c>
      <c r="L65">
        <v>4</v>
      </c>
      <c r="M65" t="s">
        <v>1534</v>
      </c>
      <c r="N65">
        <v>28</v>
      </c>
      <c r="O65">
        <v>28</v>
      </c>
      <c r="P65">
        <v>28</v>
      </c>
      <c r="Q65">
        <v>69.7</v>
      </c>
      <c r="R65">
        <v>69.7</v>
      </c>
      <c r="S65">
        <v>69.7</v>
      </c>
      <c r="T65">
        <v>43.231000000000002</v>
      </c>
      <c r="U65">
        <v>0</v>
      </c>
      <c r="V65">
        <v>323.31</v>
      </c>
      <c r="W65">
        <v>50856000000</v>
      </c>
      <c r="X65">
        <v>488</v>
      </c>
      <c r="Y65">
        <v>33.126910000000002</v>
      </c>
      <c r="Z65">
        <v>33.256450000000001</v>
      </c>
      <c r="AA65">
        <v>33.310540000000003</v>
      </c>
      <c r="AB65">
        <v>32.595149999999997</v>
      </c>
      <c r="AC65">
        <v>32.521059999999999</v>
      </c>
      <c r="AD65">
        <v>32.69652</v>
      </c>
    </row>
    <row r="66" spans="1:30" x14ac:dyDescent="0.25">
      <c r="A66" t="str">
        <f t="shared" ref="A66:A129" si="2">IF(ISNUMBER(SEARCH("mitochondria", M66)), "Yes", "")</f>
        <v>Yes</v>
      </c>
      <c r="B66" t="str">
        <f t="shared" ref="B66:B129" si="3">IF(ISNUMBER(SEARCH("mitochondria", H66)), "Yes", "")</f>
        <v>Yes</v>
      </c>
      <c r="C66" t="s">
        <v>678</v>
      </c>
      <c r="D66">
        <v>2.2375664803090398</v>
      </c>
      <c r="E66">
        <v>0.54806009928385202</v>
      </c>
      <c r="F66" t="s">
        <v>1568</v>
      </c>
      <c r="G66" t="s">
        <v>1568</v>
      </c>
      <c r="H66" t="s">
        <v>1569</v>
      </c>
      <c r="I66" t="s">
        <v>1570</v>
      </c>
      <c r="J66" t="s">
        <v>7132</v>
      </c>
      <c r="K66">
        <v>1</v>
      </c>
      <c r="L66">
        <v>4</v>
      </c>
      <c r="M66" t="s">
        <v>1567</v>
      </c>
      <c r="N66">
        <v>10</v>
      </c>
      <c r="O66">
        <v>10</v>
      </c>
      <c r="P66">
        <v>10</v>
      </c>
      <c r="Q66">
        <v>27.1</v>
      </c>
      <c r="R66">
        <v>27.1</v>
      </c>
      <c r="S66">
        <v>27.1</v>
      </c>
      <c r="T66">
        <v>49.713999999999999</v>
      </c>
      <c r="U66">
        <v>0</v>
      </c>
      <c r="V66">
        <v>20.004999999999999</v>
      </c>
      <c r="W66">
        <v>465600000</v>
      </c>
      <c r="X66">
        <v>40</v>
      </c>
      <c r="Y66">
        <v>26.436440000000001</v>
      </c>
      <c r="Z66">
        <v>26.342110000000002</v>
      </c>
      <c r="AA66">
        <v>26.623100000000001</v>
      </c>
      <c r="AB66">
        <v>25.878910000000001</v>
      </c>
      <c r="AC66">
        <v>26.03687</v>
      </c>
      <c r="AD66">
        <v>25.841699999999999</v>
      </c>
    </row>
    <row r="67" spans="1:30" x14ac:dyDescent="0.25">
      <c r="A67" t="str">
        <f t="shared" si="2"/>
        <v>Yes</v>
      </c>
      <c r="B67" t="str">
        <f t="shared" si="3"/>
        <v>Yes</v>
      </c>
      <c r="C67" t="s">
        <v>678</v>
      </c>
      <c r="D67">
        <v>3.0000358266763301</v>
      </c>
      <c r="E67">
        <v>0.85851923624674198</v>
      </c>
      <c r="F67" t="s">
        <v>1683</v>
      </c>
      <c r="G67" t="s">
        <v>1683</v>
      </c>
      <c r="H67" t="s">
        <v>1684</v>
      </c>
      <c r="I67" t="s">
        <v>1685</v>
      </c>
      <c r="J67" t="s">
        <v>7132</v>
      </c>
      <c r="K67">
        <v>1</v>
      </c>
      <c r="L67">
        <v>4</v>
      </c>
      <c r="M67" t="s">
        <v>1682</v>
      </c>
      <c r="N67">
        <v>26</v>
      </c>
      <c r="O67">
        <v>26</v>
      </c>
      <c r="P67">
        <v>26</v>
      </c>
      <c r="Q67">
        <v>59.9</v>
      </c>
      <c r="R67">
        <v>59.9</v>
      </c>
      <c r="S67">
        <v>59.9</v>
      </c>
      <c r="T67">
        <v>46.481000000000002</v>
      </c>
      <c r="U67">
        <v>0</v>
      </c>
      <c r="V67">
        <v>323.31</v>
      </c>
      <c r="W67">
        <v>50165000000</v>
      </c>
      <c r="X67">
        <v>420</v>
      </c>
      <c r="Y67">
        <v>33.336840000000002</v>
      </c>
      <c r="Z67">
        <v>33.275030000000001</v>
      </c>
      <c r="AA67">
        <v>33.322009999999999</v>
      </c>
      <c r="AB67">
        <v>32.257739999999998</v>
      </c>
      <c r="AC67">
        <v>32.534309999999998</v>
      </c>
      <c r="AD67">
        <v>32.566270000000003</v>
      </c>
    </row>
    <row r="68" spans="1:30" x14ac:dyDescent="0.25">
      <c r="A68" t="str">
        <f t="shared" si="2"/>
        <v>Yes</v>
      </c>
      <c r="B68" t="str">
        <f t="shared" si="3"/>
        <v>Yes</v>
      </c>
      <c r="C68" t="s">
        <v>678</v>
      </c>
      <c r="D68">
        <v>2.9324592880104201</v>
      </c>
      <c r="E68">
        <v>0.74217414855956998</v>
      </c>
      <c r="F68" t="s">
        <v>1721</v>
      </c>
      <c r="G68" t="s">
        <v>1721</v>
      </c>
      <c r="H68" t="s">
        <v>1722</v>
      </c>
      <c r="I68" t="s">
        <v>1723</v>
      </c>
      <c r="J68" t="s">
        <v>7132</v>
      </c>
      <c r="K68">
        <v>1</v>
      </c>
      <c r="L68">
        <v>4</v>
      </c>
      <c r="M68" t="s">
        <v>1720</v>
      </c>
      <c r="N68">
        <v>20</v>
      </c>
      <c r="O68">
        <v>18</v>
      </c>
      <c r="P68">
        <v>17</v>
      </c>
      <c r="Q68">
        <v>48.9</v>
      </c>
      <c r="R68">
        <v>47.4</v>
      </c>
      <c r="S68">
        <v>45.9</v>
      </c>
      <c r="T68">
        <v>56.536999999999999</v>
      </c>
      <c r="U68">
        <v>0</v>
      </c>
      <c r="V68">
        <v>146.31</v>
      </c>
      <c r="W68">
        <v>6623300000</v>
      </c>
      <c r="X68">
        <v>179</v>
      </c>
      <c r="Y68">
        <v>30.330950000000001</v>
      </c>
      <c r="Z68">
        <v>30.218589999999999</v>
      </c>
      <c r="AA68">
        <v>30.361709999999999</v>
      </c>
      <c r="AB68">
        <v>29.42746</v>
      </c>
      <c r="AC68">
        <v>29.557829999999999</v>
      </c>
      <c r="AD68">
        <v>29.699439999999999</v>
      </c>
    </row>
    <row r="69" spans="1:30" x14ac:dyDescent="0.25">
      <c r="A69" t="str">
        <f t="shared" si="2"/>
        <v>Yes</v>
      </c>
      <c r="B69" t="str">
        <f t="shared" si="3"/>
        <v>Yes</v>
      </c>
      <c r="C69" t="s">
        <v>678</v>
      </c>
      <c r="D69">
        <v>2.4877224417191601</v>
      </c>
      <c r="E69">
        <v>-0.47385088602701902</v>
      </c>
      <c r="F69" t="s">
        <v>1802</v>
      </c>
      <c r="G69" t="s">
        <v>1802</v>
      </c>
      <c r="H69" t="s">
        <v>1803</v>
      </c>
      <c r="I69" t="s">
        <v>1804</v>
      </c>
      <c r="J69" t="s">
        <v>7132</v>
      </c>
      <c r="K69">
        <v>1</v>
      </c>
      <c r="L69">
        <v>4</v>
      </c>
      <c r="M69" t="s">
        <v>1801</v>
      </c>
      <c r="N69">
        <v>2</v>
      </c>
      <c r="O69">
        <v>2</v>
      </c>
      <c r="P69">
        <v>2</v>
      </c>
      <c r="Q69">
        <v>27.7</v>
      </c>
      <c r="R69">
        <v>27.7</v>
      </c>
      <c r="S69">
        <v>27.7</v>
      </c>
      <c r="T69">
        <v>9.2908000000000008</v>
      </c>
      <c r="U69">
        <v>0</v>
      </c>
      <c r="V69">
        <v>24.242000000000001</v>
      </c>
      <c r="W69">
        <v>8208200000</v>
      </c>
      <c r="X69">
        <v>53</v>
      </c>
      <c r="Y69">
        <v>30.0855</v>
      </c>
      <c r="Z69">
        <v>30.027619999999999</v>
      </c>
      <c r="AA69">
        <v>29.91883</v>
      </c>
      <c r="AB69">
        <v>30.595300000000002</v>
      </c>
      <c r="AC69">
        <v>30.454149999999998</v>
      </c>
      <c r="AD69">
        <v>30.404060000000001</v>
      </c>
    </row>
    <row r="70" spans="1:30" x14ac:dyDescent="0.25">
      <c r="A70" t="str">
        <f t="shared" si="2"/>
        <v>Yes</v>
      </c>
      <c r="B70" t="str">
        <f t="shared" si="3"/>
        <v>Yes</v>
      </c>
      <c r="C70" t="s">
        <v>678</v>
      </c>
      <c r="D70">
        <v>1.8491597259969801</v>
      </c>
      <c r="E70">
        <v>0.90064620971679699</v>
      </c>
      <c r="F70" t="s">
        <v>1840</v>
      </c>
      <c r="G70" t="s">
        <v>1840</v>
      </c>
      <c r="H70" t="s">
        <v>1841</v>
      </c>
      <c r="I70" t="s">
        <v>1842</v>
      </c>
      <c r="J70" t="s">
        <v>7132</v>
      </c>
      <c r="K70">
        <v>1</v>
      </c>
      <c r="L70">
        <v>4</v>
      </c>
      <c r="M70" t="s">
        <v>1839</v>
      </c>
      <c r="N70">
        <v>12</v>
      </c>
      <c r="O70">
        <v>12</v>
      </c>
      <c r="P70">
        <v>12</v>
      </c>
      <c r="Q70">
        <v>34.6</v>
      </c>
      <c r="R70">
        <v>34.6</v>
      </c>
      <c r="S70">
        <v>34.6</v>
      </c>
      <c r="T70">
        <v>50.37</v>
      </c>
      <c r="U70">
        <v>0</v>
      </c>
      <c r="V70">
        <v>43.826999999999998</v>
      </c>
      <c r="W70">
        <v>736080000</v>
      </c>
      <c r="X70">
        <v>34</v>
      </c>
      <c r="Y70">
        <v>27.284890000000001</v>
      </c>
      <c r="Z70">
        <v>27.09215</v>
      </c>
      <c r="AA70">
        <v>27.48846</v>
      </c>
      <c r="AB70">
        <v>26.034120000000001</v>
      </c>
      <c r="AC70">
        <v>26.65157</v>
      </c>
      <c r="AD70">
        <v>26.47786</v>
      </c>
    </row>
    <row r="71" spans="1:30" x14ac:dyDescent="0.25">
      <c r="A71" t="str">
        <f t="shared" si="2"/>
        <v>Yes</v>
      </c>
      <c r="B71" t="str">
        <f t="shared" si="3"/>
        <v>Yes</v>
      </c>
      <c r="C71" t="s">
        <v>678</v>
      </c>
      <c r="D71">
        <v>2.9120211949008801</v>
      </c>
      <c r="E71">
        <v>0.78866068522135202</v>
      </c>
      <c r="F71" t="s">
        <v>1868</v>
      </c>
      <c r="G71" t="s">
        <v>1868</v>
      </c>
      <c r="H71" t="s">
        <v>1869</v>
      </c>
      <c r="I71" t="s">
        <v>1870</v>
      </c>
      <c r="J71" t="s">
        <v>7132</v>
      </c>
      <c r="K71">
        <v>1</v>
      </c>
      <c r="L71">
        <v>4</v>
      </c>
      <c r="M71" t="s">
        <v>1867</v>
      </c>
      <c r="N71">
        <v>44</v>
      </c>
      <c r="O71">
        <v>44</v>
      </c>
      <c r="P71">
        <v>44</v>
      </c>
      <c r="Q71">
        <v>72.099999999999994</v>
      </c>
      <c r="R71">
        <v>72.099999999999994</v>
      </c>
      <c r="S71">
        <v>72.099999999999994</v>
      </c>
      <c r="T71">
        <v>70.875</v>
      </c>
      <c r="U71">
        <v>0</v>
      </c>
      <c r="V71">
        <v>323.31</v>
      </c>
      <c r="W71">
        <v>72053000000</v>
      </c>
      <c r="X71">
        <v>785</v>
      </c>
      <c r="Y71">
        <v>33.717120000000001</v>
      </c>
      <c r="Z71">
        <v>33.842120000000001</v>
      </c>
      <c r="AA71">
        <v>33.811340000000001</v>
      </c>
      <c r="AB71">
        <v>32.860399999999998</v>
      </c>
      <c r="AC71">
        <v>32.978270000000002</v>
      </c>
      <c r="AD71">
        <v>33.165939999999999</v>
      </c>
    </row>
    <row r="72" spans="1:30" x14ac:dyDescent="0.25">
      <c r="A72" t="str">
        <f t="shared" si="2"/>
        <v>Yes</v>
      </c>
      <c r="B72" t="str">
        <f t="shared" si="3"/>
        <v>Yes</v>
      </c>
      <c r="C72" t="s">
        <v>678</v>
      </c>
      <c r="D72">
        <v>2.0612889889272701</v>
      </c>
      <c r="E72">
        <v>0.56771977742512503</v>
      </c>
      <c r="F72" t="s">
        <v>1889</v>
      </c>
      <c r="G72" t="s">
        <v>1889</v>
      </c>
      <c r="H72" t="s">
        <v>1890</v>
      </c>
      <c r="I72" t="s">
        <v>1891</v>
      </c>
      <c r="J72" t="s">
        <v>7132</v>
      </c>
      <c r="K72">
        <v>1</v>
      </c>
      <c r="L72">
        <v>4</v>
      </c>
      <c r="M72" t="s">
        <v>1888</v>
      </c>
      <c r="N72">
        <v>22</v>
      </c>
      <c r="O72">
        <v>22</v>
      </c>
      <c r="P72">
        <v>22</v>
      </c>
      <c r="Q72">
        <v>45.3</v>
      </c>
      <c r="R72">
        <v>45.3</v>
      </c>
      <c r="S72">
        <v>45.3</v>
      </c>
      <c r="T72">
        <v>47.906999999999996</v>
      </c>
      <c r="U72">
        <v>0</v>
      </c>
      <c r="V72">
        <v>323.31</v>
      </c>
      <c r="W72">
        <v>95894000000</v>
      </c>
      <c r="X72">
        <v>515</v>
      </c>
      <c r="Y72">
        <v>34.069679999999998</v>
      </c>
      <c r="Z72">
        <v>34.059640000000002</v>
      </c>
      <c r="AA72">
        <v>34.115360000000003</v>
      </c>
      <c r="AB72">
        <v>33.436140000000002</v>
      </c>
      <c r="AC72">
        <v>33.361240000000002</v>
      </c>
      <c r="AD72">
        <v>33.744149999999998</v>
      </c>
    </row>
    <row r="73" spans="1:30" x14ac:dyDescent="0.25">
      <c r="A73" t="str">
        <f t="shared" si="2"/>
        <v>Yes</v>
      </c>
      <c r="B73" t="str">
        <f t="shared" si="3"/>
        <v>Yes</v>
      </c>
      <c r="C73" t="s">
        <v>678</v>
      </c>
      <c r="D73">
        <v>3.0168778432074799</v>
      </c>
      <c r="E73">
        <v>0.79596010843912901</v>
      </c>
      <c r="F73" t="s">
        <v>1936</v>
      </c>
      <c r="G73" t="s">
        <v>1936</v>
      </c>
      <c r="H73" t="s">
        <v>1937</v>
      </c>
      <c r="I73" t="s">
        <v>1938</v>
      </c>
      <c r="J73" t="s">
        <v>7132</v>
      </c>
      <c r="K73">
        <v>1</v>
      </c>
      <c r="L73">
        <v>4</v>
      </c>
      <c r="M73" t="s">
        <v>1935</v>
      </c>
      <c r="N73">
        <v>32</v>
      </c>
      <c r="O73">
        <v>32</v>
      </c>
      <c r="P73">
        <v>32</v>
      </c>
      <c r="Q73">
        <v>61.2</v>
      </c>
      <c r="R73">
        <v>61.2</v>
      </c>
      <c r="S73">
        <v>61.2</v>
      </c>
      <c r="T73">
        <v>73.98</v>
      </c>
      <c r="U73">
        <v>0</v>
      </c>
      <c r="V73">
        <v>323.31</v>
      </c>
      <c r="W73">
        <v>12832000000</v>
      </c>
      <c r="X73">
        <v>297</v>
      </c>
      <c r="Y73">
        <v>31.26858</v>
      </c>
      <c r="Z73">
        <v>31.336819999999999</v>
      </c>
      <c r="AA73">
        <v>31.454979999999999</v>
      </c>
      <c r="AB73">
        <v>30.452190000000002</v>
      </c>
      <c r="AC73">
        <v>30.52122</v>
      </c>
      <c r="AD73">
        <v>30.699090000000002</v>
      </c>
    </row>
    <row r="74" spans="1:30" x14ac:dyDescent="0.25">
      <c r="A74" t="str">
        <f t="shared" si="2"/>
        <v>Yes</v>
      </c>
      <c r="B74" t="str">
        <f t="shared" si="3"/>
        <v>Yes</v>
      </c>
      <c r="C74" t="s">
        <v>678</v>
      </c>
      <c r="D74">
        <v>1.71047826061245</v>
      </c>
      <c r="E74">
        <v>0.58485921223958603</v>
      </c>
      <c r="F74" t="s">
        <v>1944</v>
      </c>
      <c r="G74" t="s">
        <v>1944</v>
      </c>
      <c r="H74" t="s">
        <v>1945</v>
      </c>
      <c r="I74" t="s">
        <v>1946</v>
      </c>
      <c r="J74" t="s">
        <v>7132</v>
      </c>
      <c r="K74">
        <v>1</v>
      </c>
      <c r="L74">
        <v>4</v>
      </c>
      <c r="M74" t="s">
        <v>1943</v>
      </c>
      <c r="N74">
        <v>12</v>
      </c>
      <c r="O74">
        <v>12</v>
      </c>
      <c r="P74">
        <v>12</v>
      </c>
      <c r="Q74">
        <v>27.4</v>
      </c>
      <c r="R74">
        <v>27.4</v>
      </c>
      <c r="S74">
        <v>27.4</v>
      </c>
      <c r="T74">
        <v>53.246000000000002</v>
      </c>
      <c r="U74">
        <v>0</v>
      </c>
      <c r="V74">
        <v>35.024999999999999</v>
      </c>
      <c r="W74">
        <v>1607600000</v>
      </c>
      <c r="X74">
        <v>62</v>
      </c>
      <c r="Y74">
        <v>28.309000000000001</v>
      </c>
      <c r="Z74">
        <v>28.205639999999999</v>
      </c>
      <c r="AA74">
        <v>28.306519999999999</v>
      </c>
      <c r="AB74">
        <v>27.66628</v>
      </c>
      <c r="AC74">
        <v>27.961020000000001</v>
      </c>
      <c r="AD74">
        <v>27.43928</v>
      </c>
    </row>
    <row r="75" spans="1:30" x14ac:dyDescent="0.25">
      <c r="A75" t="str">
        <f t="shared" si="2"/>
        <v>Yes</v>
      </c>
      <c r="B75" t="str">
        <f t="shared" si="3"/>
        <v>Yes</v>
      </c>
      <c r="C75" t="s">
        <v>678</v>
      </c>
      <c r="D75">
        <v>2.4020147113882802</v>
      </c>
      <c r="E75">
        <v>0.39216995239257801</v>
      </c>
      <c r="F75" t="s">
        <v>1971</v>
      </c>
      <c r="G75" t="s">
        <v>1971</v>
      </c>
      <c r="H75" t="s">
        <v>1972</v>
      </c>
      <c r="I75" t="s">
        <v>1973</v>
      </c>
      <c r="J75" t="s">
        <v>7132</v>
      </c>
      <c r="K75">
        <v>1</v>
      </c>
      <c r="L75">
        <v>4</v>
      </c>
      <c r="M75" t="s">
        <v>1970</v>
      </c>
      <c r="N75">
        <v>34</v>
      </c>
      <c r="O75">
        <v>34</v>
      </c>
      <c r="P75">
        <v>33</v>
      </c>
      <c r="Q75">
        <v>61.7</v>
      </c>
      <c r="R75">
        <v>61.7</v>
      </c>
      <c r="S75">
        <v>61.7</v>
      </c>
      <c r="T75">
        <v>50.905999999999999</v>
      </c>
      <c r="U75">
        <v>0</v>
      </c>
      <c r="V75">
        <v>323.31</v>
      </c>
      <c r="W75">
        <v>143690000000</v>
      </c>
      <c r="X75">
        <v>685</v>
      </c>
      <c r="Y75">
        <v>34.588999999999999</v>
      </c>
      <c r="Z75">
        <v>34.646140000000003</v>
      </c>
      <c r="AA75">
        <v>34.655819999999999</v>
      </c>
      <c r="AB75">
        <v>34.116750000000003</v>
      </c>
      <c r="AC75">
        <v>34.274270000000001</v>
      </c>
      <c r="AD75">
        <v>34.323419999999999</v>
      </c>
    </row>
    <row r="76" spans="1:30" x14ac:dyDescent="0.25">
      <c r="A76" t="str">
        <f t="shared" si="2"/>
        <v>Yes</v>
      </c>
      <c r="B76" t="str">
        <f t="shared" si="3"/>
        <v>Yes</v>
      </c>
      <c r="C76" t="s">
        <v>678</v>
      </c>
      <c r="D76">
        <v>1.88949543629593</v>
      </c>
      <c r="E76">
        <v>0.79333114624023404</v>
      </c>
      <c r="F76" t="s">
        <v>2009</v>
      </c>
      <c r="G76" t="s">
        <v>2009</v>
      </c>
      <c r="H76" t="s">
        <v>2010</v>
      </c>
      <c r="I76" t="s">
        <v>2011</v>
      </c>
      <c r="J76" t="s">
        <v>7132</v>
      </c>
      <c r="K76">
        <v>1</v>
      </c>
      <c r="L76">
        <v>4</v>
      </c>
      <c r="M76" t="s">
        <v>2008</v>
      </c>
      <c r="N76">
        <v>4</v>
      </c>
      <c r="O76">
        <v>4</v>
      </c>
      <c r="P76">
        <v>4</v>
      </c>
      <c r="Q76">
        <v>36.4</v>
      </c>
      <c r="R76">
        <v>36.4</v>
      </c>
      <c r="S76">
        <v>36.4</v>
      </c>
      <c r="T76">
        <v>10.343999999999999</v>
      </c>
      <c r="U76">
        <v>0</v>
      </c>
      <c r="V76">
        <v>25.454000000000001</v>
      </c>
      <c r="W76">
        <v>22982000000</v>
      </c>
      <c r="X76">
        <v>79</v>
      </c>
      <c r="Y76">
        <v>32.147709999999996</v>
      </c>
      <c r="Z76">
        <v>32.07217</v>
      </c>
      <c r="AA76">
        <v>32.131480000000003</v>
      </c>
      <c r="AB76">
        <v>31.167819999999999</v>
      </c>
      <c r="AC76">
        <v>31.112839999999998</v>
      </c>
      <c r="AD76">
        <v>31.690709999999999</v>
      </c>
    </row>
    <row r="77" spans="1:30" x14ac:dyDescent="0.25">
      <c r="A77" t="str">
        <f t="shared" si="2"/>
        <v>Yes</v>
      </c>
      <c r="B77" t="str">
        <f t="shared" si="3"/>
        <v>Yes</v>
      </c>
      <c r="C77" t="s">
        <v>678</v>
      </c>
      <c r="D77">
        <v>0.99969853601215597</v>
      </c>
      <c r="E77">
        <v>5.1750971476237</v>
      </c>
      <c r="F77" t="s">
        <v>7446</v>
      </c>
      <c r="G77" t="s">
        <v>7446</v>
      </c>
      <c r="H77" t="s">
        <v>7447</v>
      </c>
      <c r="I77" t="s">
        <v>7448</v>
      </c>
      <c r="J77" t="s">
        <v>7132</v>
      </c>
      <c r="K77">
        <v>1</v>
      </c>
      <c r="L77">
        <v>4</v>
      </c>
      <c r="M77" t="s">
        <v>7449</v>
      </c>
      <c r="N77">
        <v>2</v>
      </c>
      <c r="O77">
        <v>2</v>
      </c>
      <c r="P77">
        <v>2</v>
      </c>
      <c r="Q77">
        <v>29.3</v>
      </c>
      <c r="R77">
        <v>29.3</v>
      </c>
      <c r="S77">
        <v>29.3</v>
      </c>
      <c r="T77">
        <v>6.6978999999999997</v>
      </c>
      <c r="U77">
        <v>0</v>
      </c>
      <c r="V77">
        <v>3.7130000000000001</v>
      </c>
      <c r="W77">
        <v>4882800000</v>
      </c>
      <c r="X77">
        <v>31</v>
      </c>
      <c r="Y77">
        <v>30.110230000000001</v>
      </c>
      <c r="Z77">
        <v>29.879069999999999</v>
      </c>
      <c r="AA77">
        <v>29.422440000000002</v>
      </c>
      <c r="AB77">
        <v>22.81024</v>
      </c>
      <c r="AC77">
        <v>21.654060000000001</v>
      </c>
      <c r="AD77">
        <v>29.422160000000002</v>
      </c>
    </row>
    <row r="78" spans="1:30" x14ac:dyDescent="0.25">
      <c r="A78" t="str">
        <f t="shared" si="2"/>
        <v>Yes</v>
      </c>
      <c r="B78" t="str">
        <f t="shared" si="3"/>
        <v>Yes</v>
      </c>
      <c r="C78" t="s">
        <v>678</v>
      </c>
      <c r="D78">
        <v>3.70730876481083</v>
      </c>
      <c r="E78">
        <v>1.04766591389974</v>
      </c>
      <c r="F78" t="s">
        <v>2028</v>
      </c>
      <c r="G78" t="s">
        <v>2028</v>
      </c>
      <c r="H78" t="s">
        <v>2029</v>
      </c>
      <c r="I78" t="s">
        <v>2030</v>
      </c>
      <c r="J78" t="s">
        <v>7132</v>
      </c>
      <c r="K78">
        <v>1</v>
      </c>
      <c r="L78">
        <v>4</v>
      </c>
      <c r="M78" t="s">
        <v>2027</v>
      </c>
      <c r="N78">
        <v>2</v>
      </c>
      <c r="O78">
        <v>2</v>
      </c>
      <c r="P78">
        <v>2</v>
      </c>
      <c r="Q78">
        <v>28.8</v>
      </c>
      <c r="R78">
        <v>28.8</v>
      </c>
      <c r="S78">
        <v>28.8</v>
      </c>
      <c r="T78">
        <v>8.9863</v>
      </c>
      <c r="U78">
        <v>0</v>
      </c>
      <c r="V78">
        <v>15.250999999999999</v>
      </c>
      <c r="W78">
        <v>13514000000</v>
      </c>
      <c r="X78">
        <v>55</v>
      </c>
      <c r="Y78">
        <v>31.62688</v>
      </c>
      <c r="Z78">
        <v>31.358989999999999</v>
      </c>
      <c r="AA78">
        <v>31.441240000000001</v>
      </c>
      <c r="AB78">
        <v>30.423719999999999</v>
      </c>
      <c r="AC78">
        <v>30.411549999999998</v>
      </c>
      <c r="AD78">
        <v>30.448840000000001</v>
      </c>
    </row>
    <row r="79" spans="1:30" x14ac:dyDescent="0.25">
      <c r="A79" t="str">
        <f t="shared" si="2"/>
        <v>Yes</v>
      </c>
      <c r="B79" t="str">
        <f t="shared" si="3"/>
        <v>Yes</v>
      </c>
      <c r="C79" t="s">
        <v>678</v>
      </c>
      <c r="D79">
        <v>2.3594749266143702</v>
      </c>
      <c r="E79">
        <v>0.62698872884114798</v>
      </c>
      <c r="F79" t="s">
        <v>2040</v>
      </c>
      <c r="G79" t="s">
        <v>2040</v>
      </c>
      <c r="H79" t="s">
        <v>2041</v>
      </c>
      <c r="I79" t="s">
        <v>2042</v>
      </c>
      <c r="J79" t="s">
        <v>7132</v>
      </c>
      <c r="K79">
        <v>1</v>
      </c>
      <c r="L79">
        <v>4</v>
      </c>
      <c r="M79" t="s">
        <v>2039</v>
      </c>
      <c r="N79">
        <v>31</v>
      </c>
      <c r="O79">
        <v>31</v>
      </c>
      <c r="P79">
        <v>31</v>
      </c>
      <c r="Q79">
        <v>76</v>
      </c>
      <c r="R79">
        <v>76</v>
      </c>
      <c r="S79">
        <v>76</v>
      </c>
      <c r="T79">
        <v>56.3</v>
      </c>
      <c r="U79">
        <v>0</v>
      </c>
      <c r="V79">
        <v>323.31</v>
      </c>
      <c r="W79">
        <v>641320000000</v>
      </c>
      <c r="X79">
        <v>2059</v>
      </c>
      <c r="Y79">
        <v>36.755830000000003</v>
      </c>
      <c r="Z79">
        <v>36.824890000000003</v>
      </c>
      <c r="AA79">
        <v>36.965919999999997</v>
      </c>
      <c r="AB79">
        <v>36.214970000000001</v>
      </c>
      <c r="AC79">
        <v>36.072220000000002</v>
      </c>
      <c r="AD79">
        <v>36.378489999999999</v>
      </c>
    </row>
    <row r="80" spans="1:30" x14ac:dyDescent="0.25">
      <c r="A80" t="str">
        <f t="shared" si="2"/>
        <v>Yes</v>
      </c>
      <c r="B80" t="str">
        <f t="shared" si="3"/>
        <v>Yes</v>
      </c>
      <c r="C80" t="s">
        <v>678</v>
      </c>
      <c r="D80">
        <v>2.3745349672879499</v>
      </c>
      <c r="E80">
        <v>1.4161879221598299</v>
      </c>
      <c r="F80" t="s">
        <v>2043</v>
      </c>
      <c r="G80" t="s">
        <v>2043</v>
      </c>
      <c r="H80" t="s">
        <v>2044</v>
      </c>
      <c r="I80" t="s">
        <v>2045</v>
      </c>
      <c r="J80" t="s">
        <v>7132</v>
      </c>
      <c r="K80">
        <v>1</v>
      </c>
      <c r="L80">
        <v>4</v>
      </c>
      <c r="M80" t="s">
        <v>1140</v>
      </c>
      <c r="N80">
        <v>3</v>
      </c>
      <c r="O80">
        <v>3</v>
      </c>
      <c r="P80">
        <v>3</v>
      </c>
      <c r="Q80">
        <v>14.3</v>
      </c>
      <c r="R80">
        <v>14.3</v>
      </c>
      <c r="S80">
        <v>14.3</v>
      </c>
      <c r="T80">
        <v>33.909999999999997</v>
      </c>
      <c r="U80">
        <v>0</v>
      </c>
      <c r="V80">
        <v>12.603</v>
      </c>
      <c r="W80">
        <v>161860000</v>
      </c>
      <c r="X80">
        <v>10</v>
      </c>
      <c r="Y80">
        <v>25.25433</v>
      </c>
      <c r="Z80">
        <v>25.392479999999999</v>
      </c>
      <c r="AA80">
        <v>25.505369999999999</v>
      </c>
      <c r="AB80">
        <v>23.51502</v>
      </c>
      <c r="AC80">
        <v>24.267420000000001</v>
      </c>
      <c r="AD80">
        <v>24.12116</v>
      </c>
    </row>
    <row r="81" spans="1:30" x14ac:dyDescent="0.25">
      <c r="A81" t="str">
        <f t="shared" si="2"/>
        <v>Yes</v>
      </c>
      <c r="B81" t="str">
        <f t="shared" si="3"/>
        <v>Yes</v>
      </c>
      <c r="C81" t="s">
        <v>678</v>
      </c>
      <c r="D81">
        <v>3.04706850128923</v>
      </c>
      <c r="E81">
        <v>0.55218442281087099</v>
      </c>
      <c r="F81" t="s">
        <v>2095</v>
      </c>
      <c r="G81" t="s">
        <v>2096</v>
      </c>
      <c r="H81" t="s">
        <v>2097</v>
      </c>
      <c r="I81" t="s">
        <v>2098</v>
      </c>
      <c r="J81" t="s">
        <v>7132</v>
      </c>
      <c r="K81">
        <v>1</v>
      </c>
      <c r="L81">
        <v>4</v>
      </c>
      <c r="M81" t="s">
        <v>2094</v>
      </c>
      <c r="N81">
        <v>35</v>
      </c>
      <c r="O81">
        <v>35</v>
      </c>
      <c r="P81">
        <v>35</v>
      </c>
      <c r="Q81">
        <v>42</v>
      </c>
      <c r="R81">
        <v>42</v>
      </c>
      <c r="S81">
        <v>42</v>
      </c>
      <c r="T81">
        <v>111.34</v>
      </c>
      <c r="U81">
        <v>0</v>
      </c>
      <c r="V81">
        <v>278.32</v>
      </c>
      <c r="W81">
        <v>4318100000</v>
      </c>
      <c r="X81">
        <v>204</v>
      </c>
      <c r="Y81">
        <v>29.618490000000001</v>
      </c>
      <c r="Z81">
        <v>29.693739999999998</v>
      </c>
      <c r="AA81">
        <v>29.742650000000001</v>
      </c>
      <c r="AB81">
        <v>29.039619999999999</v>
      </c>
      <c r="AC81">
        <v>29.14414</v>
      </c>
      <c r="AD81">
        <v>29.214559999999999</v>
      </c>
    </row>
    <row r="82" spans="1:30" x14ac:dyDescent="0.25">
      <c r="A82" t="str">
        <f t="shared" si="2"/>
        <v>Yes</v>
      </c>
      <c r="B82" t="str">
        <f t="shared" si="3"/>
        <v>Yes</v>
      </c>
      <c r="C82" t="s">
        <v>678</v>
      </c>
      <c r="D82">
        <v>2.4262376073707599</v>
      </c>
      <c r="E82">
        <v>0.37246449788411701</v>
      </c>
      <c r="F82" t="s">
        <v>2462</v>
      </c>
      <c r="G82" t="s">
        <v>2462</v>
      </c>
      <c r="H82" t="s">
        <v>2463</v>
      </c>
      <c r="I82" t="s">
        <v>2464</v>
      </c>
      <c r="J82" t="s">
        <v>7132</v>
      </c>
      <c r="K82">
        <v>1</v>
      </c>
      <c r="L82">
        <v>4</v>
      </c>
      <c r="M82" t="s">
        <v>2461</v>
      </c>
      <c r="N82">
        <v>43</v>
      </c>
      <c r="O82">
        <v>43</v>
      </c>
      <c r="P82">
        <v>43</v>
      </c>
      <c r="Q82">
        <v>77.099999999999994</v>
      </c>
      <c r="R82">
        <v>77.099999999999994</v>
      </c>
      <c r="S82">
        <v>77.099999999999994</v>
      </c>
      <c r="T82">
        <v>60.954999999999998</v>
      </c>
      <c r="U82">
        <v>0</v>
      </c>
      <c r="V82">
        <v>323.31</v>
      </c>
      <c r="W82">
        <v>43099000000</v>
      </c>
      <c r="X82">
        <v>599</v>
      </c>
      <c r="Y82">
        <v>32.857030000000002</v>
      </c>
      <c r="Z82">
        <v>32.816879999999998</v>
      </c>
      <c r="AA82">
        <v>32.91648</v>
      </c>
      <c r="AB82">
        <v>32.402839999999998</v>
      </c>
      <c r="AC82">
        <v>32.480319999999999</v>
      </c>
      <c r="AD82">
        <v>32.589849999999998</v>
      </c>
    </row>
    <row r="83" spans="1:30" x14ac:dyDescent="0.25">
      <c r="A83" t="str">
        <f t="shared" si="2"/>
        <v>Yes</v>
      </c>
      <c r="B83" t="str">
        <f t="shared" si="3"/>
        <v>Yes</v>
      </c>
      <c r="C83" t="s">
        <v>678</v>
      </c>
      <c r="D83">
        <v>2.3845330169712202</v>
      </c>
      <c r="E83">
        <v>0.80031903584798103</v>
      </c>
      <c r="F83" t="s">
        <v>2749</v>
      </c>
      <c r="G83" t="s">
        <v>2749</v>
      </c>
      <c r="H83" t="s">
        <v>2750</v>
      </c>
      <c r="I83" t="s">
        <v>2751</v>
      </c>
      <c r="J83" t="s">
        <v>7132</v>
      </c>
      <c r="K83">
        <v>1</v>
      </c>
      <c r="L83">
        <v>4</v>
      </c>
      <c r="M83" t="s">
        <v>2748</v>
      </c>
      <c r="N83">
        <v>6</v>
      </c>
      <c r="O83">
        <v>6</v>
      </c>
      <c r="P83">
        <v>6</v>
      </c>
      <c r="Q83">
        <v>32.700000000000003</v>
      </c>
      <c r="R83">
        <v>32.700000000000003</v>
      </c>
      <c r="S83">
        <v>32.700000000000003</v>
      </c>
      <c r="T83">
        <v>24.041</v>
      </c>
      <c r="U83">
        <v>0</v>
      </c>
      <c r="V83">
        <v>39.468000000000004</v>
      </c>
      <c r="W83">
        <v>1034300000</v>
      </c>
      <c r="X83">
        <v>42</v>
      </c>
      <c r="Y83">
        <v>27.597190000000001</v>
      </c>
      <c r="Z83">
        <v>27.747399999999999</v>
      </c>
      <c r="AA83">
        <v>27.712399999999999</v>
      </c>
      <c r="AB83">
        <v>26.698160000000001</v>
      </c>
      <c r="AC83">
        <v>26.828199999999999</v>
      </c>
      <c r="AD83">
        <v>27.129670000000001</v>
      </c>
    </row>
    <row r="84" spans="1:30" x14ac:dyDescent="0.25">
      <c r="A84" t="str">
        <f t="shared" si="2"/>
        <v>Yes</v>
      </c>
      <c r="B84" t="str">
        <f t="shared" si="3"/>
        <v>Yes</v>
      </c>
      <c r="C84" t="s">
        <v>678</v>
      </c>
      <c r="D84">
        <v>3.15752482730587</v>
      </c>
      <c r="E84">
        <v>0.55254109700520404</v>
      </c>
      <c r="F84" t="s">
        <v>2869</v>
      </c>
      <c r="G84" t="s">
        <v>2869</v>
      </c>
      <c r="H84" t="s">
        <v>2870</v>
      </c>
      <c r="I84" t="s">
        <v>2871</v>
      </c>
      <c r="J84" t="s">
        <v>7132</v>
      </c>
      <c r="K84">
        <v>1</v>
      </c>
      <c r="L84">
        <v>4</v>
      </c>
      <c r="M84" t="s">
        <v>2868</v>
      </c>
      <c r="N84">
        <v>44</v>
      </c>
      <c r="O84">
        <v>44</v>
      </c>
      <c r="P84">
        <v>44</v>
      </c>
      <c r="Q84">
        <v>72.3</v>
      </c>
      <c r="R84">
        <v>72.3</v>
      </c>
      <c r="S84">
        <v>72.3</v>
      </c>
      <c r="T84">
        <v>59.752000000000002</v>
      </c>
      <c r="U84">
        <v>0</v>
      </c>
      <c r="V84">
        <v>323.31</v>
      </c>
      <c r="W84">
        <v>464180000000</v>
      </c>
      <c r="X84">
        <v>1781</v>
      </c>
      <c r="Y84">
        <v>36.302579999999999</v>
      </c>
      <c r="Z84">
        <v>36.41272</v>
      </c>
      <c r="AA84">
        <v>36.453780000000002</v>
      </c>
      <c r="AB84">
        <v>35.782319999999999</v>
      </c>
      <c r="AC84">
        <v>35.821429999999999</v>
      </c>
      <c r="AD84">
        <v>35.907710000000002</v>
      </c>
    </row>
    <row r="85" spans="1:30" x14ac:dyDescent="0.25">
      <c r="A85" t="str">
        <f t="shared" si="2"/>
        <v>Yes</v>
      </c>
      <c r="B85" t="str">
        <f t="shared" si="3"/>
        <v>Yes</v>
      </c>
      <c r="C85" t="s">
        <v>678</v>
      </c>
      <c r="D85">
        <v>1.9576499465695001</v>
      </c>
      <c r="E85">
        <v>0.617748896280926</v>
      </c>
      <c r="F85" t="s">
        <v>2908</v>
      </c>
      <c r="G85" t="s">
        <v>2908</v>
      </c>
      <c r="H85" t="s">
        <v>2909</v>
      </c>
      <c r="I85" t="s">
        <v>2910</v>
      </c>
      <c r="J85" t="s">
        <v>7132</v>
      </c>
      <c r="K85">
        <v>1</v>
      </c>
      <c r="L85">
        <v>4</v>
      </c>
      <c r="M85" t="s">
        <v>2907</v>
      </c>
      <c r="N85">
        <v>7</v>
      </c>
      <c r="O85">
        <v>7</v>
      </c>
      <c r="P85">
        <v>7</v>
      </c>
      <c r="Q85">
        <v>73.2</v>
      </c>
      <c r="R85">
        <v>73.2</v>
      </c>
      <c r="S85">
        <v>73.2</v>
      </c>
      <c r="T85">
        <v>8.2355</v>
      </c>
      <c r="U85">
        <v>0</v>
      </c>
      <c r="V85">
        <v>28.731000000000002</v>
      </c>
      <c r="W85">
        <v>13717000000</v>
      </c>
      <c r="X85">
        <v>161</v>
      </c>
      <c r="Y85">
        <v>31.37311</v>
      </c>
      <c r="Z85">
        <v>31.312139999999999</v>
      </c>
      <c r="AA85">
        <v>31.34694</v>
      </c>
      <c r="AB85">
        <v>30.603549999999998</v>
      </c>
      <c r="AC85">
        <v>30.575780000000002</v>
      </c>
      <c r="AD85">
        <v>30.999610000000001</v>
      </c>
    </row>
    <row r="86" spans="1:30" x14ac:dyDescent="0.25">
      <c r="A86" t="str">
        <f t="shared" si="2"/>
        <v>Yes</v>
      </c>
      <c r="B86" t="str">
        <f t="shared" si="3"/>
        <v>Yes</v>
      </c>
      <c r="C86" t="s">
        <v>678</v>
      </c>
      <c r="D86">
        <v>4.2289894861541502</v>
      </c>
      <c r="E86">
        <v>0.92241986592610903</v>
      </c>
      <c r="F86" t="s">
        <v>2923</v>
      </c>
      <c r="G86" t="s">
        <v>2923</v>
      </c>
      <c r="H86" t="s">
        <v>2924</v>
      </c>
      <c r="I86" t="s">
        <v>2925</v>
      </c>
      <c r="J86" t="s">
        <v>7132</v>
      </c>
      <c r="K86">
        <v>1</v>
      </c>
      <c r="L86">
        <v>4</v>
      </c>
      <c r="M86" t="s">
        <v>2922</v>
      </c>
      <c r="N86">
        <v>17</v>
      </c>
      <c r="O86">
        <v>17</v>
      </c>
      <c r="P86">
        <v>17</v>
      </c>
      <c r="Q86">
        <v>56.6</v>
      </c>
      <c r="R86">
        <v>56.6</v>
      </c>
      <c r="S86">
        <v>56.6</v>
      </c>
      <c r="T86">
        <v>44.889000000000003</v>
      </c>
      <c r="U86">
        <v>0</v>
      </c>
      <c r="V86">
        <v>197.72</v>
      </c>
      <c r="W86">
        <v>15825000000</v>
      </c>
      <c r="X86">
        <v>254</v>
      </c>
      <c r="Y86">
        <v>31.769390000000001</v>
      </c>
      <c r="Z86">
        <v>31.681940000000001</v>
      </c>
      <c r="AA86">
        <v>31.623919999999998</v>
      </c>
      <c r="AB86">
        <v>30.709969999999998</v>
      </c>
      <c r="AC86">
        <v>30.808240000000001</v>
      </c>
      <c r="AD86">
        <v>30.78978</v>
      </c>
    </row>
    <row r="87" spans="1:30" x14ac:dyDescent="0.25">
      <c r="A87" t="str">
        <f t="shared" si="2"/>
        <v>Yes</v>
      </c>
      <c r="B87" t="str">
        <f t="shared" si="3"/>
        <v>Yes</v>
      </c>
      <c r="C87" t="s">
        <v>678</v>
      </c>
      <c r="D87">
        <v>1.20055036006394</v>
      </c>
      <c r="E87">
        <v>1.03269513448079</v>
      </c>
      <c r="F87" t="s">
        <v>7480</v>
      </c>
      <c r="G87" t="s">
        <v>7480</v>
      </c>
      <c r="H87" t="s">
        <v>7481</v>
      </c>
      <c r="I87" t="s">
        <v>7482</v>
      </c>
      <c r="J87" t="s">
        <v>7132</v>
      </c>
      <c r="K87">
        <v>1</v>
      </c>
      <c r="L87">
        <v>4</v>
      </c>
      <c r="M87" t="s">
        <v>796</v>
      </c>
      <c r="N87">
        <v>2</v>
      </c>
      <c r="O87">
        <v>2</v>
      </c>
      <c r="P87">
        <v>2</v>
      </c>
      <c r="Q87">
        <v>3.6</v>
      </c>
      <c r="R87">
        <v>3.6</v>
      </c>
      <c r="S87">
        <v>3.6</v>
      </c>
      <c r="T87">
        <v>65.334999999999994</v>
      </c>
      <c r="U87">
        <v>0</v>
      </c>
      <c r="V87">
        <v>8.0906000000000002</v>
      </c>
      <c r="W87">
        <v>71168000</v>
      </c>
      <c r="X87">
        <v>5</v>
      </c>
      <c r="Y87">
        <v>23.706620000000001</v>
      </c>
      <c r="Z87">
        <v>24.090309999999999</v>
      </c>
      <c r="AA87">
        <v>23.947710000000001</v>
      </c>
      <c r="AB87">
        <v>22.266200000000001</v>
      </c>
      <c r="AC87">
        <v>22.780100000000001</v>
      </c>
      <c r="AD87">
        <v>23.600259999999999</v>
      </c>
    </row>
    <row r="88" spans="1:30" x14ac:dyDescent="0.25">
      <c r="A88" t="str">
        <f t="shared" si="2"/>
        <v>Yes</v>
      </c>
      <c r="B88" t="str">
        <f t="shared" si="3"/>
        <v>Yes</v>
      </c>
      <c r="C88" t="s">
        <v>678</v>
      </c>
      <c r="D88">
        <v>2.73357597705823</v>
      </c>
      <c r="E88">
        <v>1.0810426076253301</v>
      </c>
      <c r="F88" t="s">
        <v>3088</v>
      </c>
      <c r="G88" t="s">
        <v>3088</v>
      </c>
      <c r="H88" t="s">
        <v>3089</v>
      </c>
      <c r="I88" t="s">
        <v>3090</v>
      </c>
      <c r="J88" t="s">
        <v>7132</v>
      </c>
      <c r="K88">
        <v>1</v>
      </c>
      <c r="L88">
        <v>4</v>
      </c>
      <c r="M88" t="s">
        <v>796</v>
      </c>
      <c r="N88">
        <v>17</v>
      </c>
      <c r="O88">
        <v>17</v>
      </c>
      <c r="P88">
        <v>17</v>
      </c>
      <c r="Q88">
        <v>44</v>
      </c>
      <c r="R88">
        <v>44</v>
      </c>
      <c r="S88">
        <v>44</v>
      </c>
      <c r="T88">
        <v>61.378</v>
      </c>
      <c r="U88">
        <v>0</v>
      </c>
      <c r="V88">
        <v>124.47</v>
      </c>
      <c r="W88">
        <v>2041100000</v>
      </c>
      <c r="X88">
        <v>107</v>
      </c>
      <c r="Y88">
        <v>28.737919999999999</v>
      </c>
      <c r="Z88">
        <v>28.83623</v>
      </c>
      <c r="AA88">
        <v>28.882999999999999</v>
      </c>
      <c r="AB88">
        <v>27.48001</v>
      </c>
      <c r="AC88">
        <v>27.767489999999999</v>
      </c>
      <c r="AD88">
        <v>27.966529999999999</v>
      </c>
    </row>
    <row r="89" spans="1:30" x14ac:dyDescent="0.25">
      <c r="A89" t="str">
        <f t="shared" si="2"/>
        <v>Yes</v>
      </c>
      <c r="B89" t="str">
        <f t="shared" si="3"/>
        <v>Yes</v>
      </c>
      <c r="C89" t="s">
        <v>678</v>
      </c>
      <c r="D89">
        <v>3.2074390058840301</v>
      </c>
      <c r="E89">
        <v>0.49712880452474201</v>
      </c>
      <c r="F89" t="s">
        <v>3218</v>
      </c>
      <c r="G89" t="s">
        <v>3218</v>
      </c>
      <c r="H89" t="s">
        <v>3219</v>
      </c>
      <c r="I89" t="s">
        <v>3220</v>
      </c>
      <c r="J89" t="s">
        <v>7132</v>
      </c>
      <c r="K89">
        <v>1</v>
      </c>
      <c r="L89">
        <v>4</v>
      </c>
      <c r="M89" t="s">
        <v>3217</v>
      </c>
      <c r="N89">
        <v>65</v>
      </c>
      <c r="O89">
        <v>65</v>
      </c>
      <c r="P89">
        <v>65</v>
      </c>
      <c r="Q89">
        <v>62.7</v>
      </c>
      <c r="R89">
        <v>62.7</v>
      </c>
      <c r="S89">
        <v>62.7</v>
      </c>
      <c r="T89">
        <v>116.45</v>
      </c>
      <c r="U89">
        <v>0</v>
      </c>
      <c r="V89">
        <v>323.31</v>
      </c>
      <c r="W89">
        <v>91561000000</v>
      </c>
      <c r="X89">
        <v>960</v>
      </c>
      <c r="Y89">
        <v>34.00479</v>
      </c>
      <c r="Z89">
        <v>33.98583</v>
      </c>
      <c r="AA89">
        <v>34.130780000000001</v>
      </c>
      <c r="AB89">
        <v>33.504390000000001</v>
      </c>
      <c r="AC89">
        <v>33.541440000000001</v>
      </c>
      <c r="AD89">
        <v>33.58419</v>
      </c>
    </row>
    <row r="90" spans="1:30" x14ac:dyDescent="0.25">
      <c r="A90" t="str">
        <f t="shared" si="2"/>
        <v>Yes</v>
      </c>
      <c r="B90" t="str">
        <f t="shared" si="3"/>
        <v>Yes</v>
      </c>
      <c r="C90" t="s">
        <v>678</v>
      </c>
      <c r="D90">
        <v>2.5678614053471098</v>
      </c>
      <c r="E90">
        <v>1.06437619527181</v>
      </c>
      <c r="F90" t="s">
        <v>3278</v>
      </c>
      <c r="G90" t="s">
        <v>3278</v>
      </c>
      <c r="H90" t="s">
        <v>3279</v>
      </c>
      <c r="I90" t="s">
        <v>3280</v>
      </c>
      <c r="J90" t="s">
        <v>7132</v>
      </c>
      <c r="K90">
        <v>1</v>
      </c>
      <c r="L90">
        <v>4</v>
      </c>
      <c r="M90" t="s">
        <v>345</v>
      </c>
      <c r="N90">
        <v>12</v>
      </c>
      <c r="O90">
        <v>12</v>
      </c>
      <c r="P90">
        <v>12</v>
      </c>
      <c r="Q90">
        <v>40.4</v>
      </c>
      <c r="R90">
        <v>40.4</v>
      </c>
      <c r="S90">
        <v>40.4</v>
      </c>
      <c r="T90">
        <v>48.604999999999997</v>
      </c>
      <c r="U90">
        <v>0</v>
      </c>
      <c r="V90">
        <v>70.453999999999994</v>
      </c>
      <c r="W90">
        <v>924620000</v>
      </c>
      <c r="X90">
        <v>42</v>
      </c>
      <c r="Y90">
        <v>27.583120000000001</v>
      </c>
      <c r="Z90">
        <v>27.71856</v>
      </c>
      <c r="AA90">
        <v>27.711749999999999</v>
      </c>
      <c r="AB90">
        <v>26.37913</v>
      </c>
      <c r="AC90">
        <v>26.539090000000002</v>
      </c>
      <c r="AD90">
        <v>26.902080000000002</v>
      </c>
    </row>
    <row r="91" spans="1:30" x14ac:dyDescent="0.25">
      <c r="A91" t="str">
        <f t="shared" si="2"/>
        <v>Yes</v>
      </c>
      <c r="B91" t="str">
        <f t="shared" si="3"/>
        <v>Yes</v>
      </c>
      <c r="C91" t="s">
        <v>678</v>
      </c>
      <c r="D91">
        <v>0.96208565214670405</v>
      </c>
      <c r="E91">
        <v>2.6767552693684902</v>
      </c>
      <c r="F91" t="s">
        <v>3381</v>
      </c>
      <c r="G91" t="s">
        <v>3381</v>
      </c>
      <c r="H91" t="s">
        <v>3382</v>
      </c>
      <c r="I91" t="s">
        <v>3383</v>
      </c>
      <c r="J91" t="s">
        <v>7132</v>
      </c>
      <c r="K91">
        <v>1</v>
      </c>
      <c r="L91">
        <v>4</v>
      </c>
      <c r="M91" t="s">
        <v>3380</v>
      </c>
      <c r="N91">
        <v>5</v>
      </c>
      <c r="O91">
        <v>5</v>
      </c>
      <c r="P91">
        <v>5</v>
      </c>
      <c r="Q91">
        <v>62.2</v>
      </c>
      <c r="R91">
        <v>62.2</v>
      </c>
      <c r="S91">
        <v>62.2</v>
      </c>
      <c r="T91">
        <v>12.398999999999999</v>
      </c>
      <c r="U91">
        <v>0</v>
      </c>
      <c r="V91">
        <v>41.691000000000003</v>
      </c>
      <c r="W91">
        <v>1379800000</v>
      </c>
      <c r="X91">
        <v>25</v>
      </c>
      <c r="Y91">
        <v>26.74868</v>
      </c>
      <c r="Z91">
        <v>29.136600000000001</v>
      </c>
      <c r="AA91">
        <v>28.989070000000002</v>
      </c>
      <c r="AB91">
        <v>26.470510000000001</v>
      </c>
      <c r="AC91">
        <v>23.527809999999999</v>
      </c>
      <c r="AD91">
        <v>26.845770000000002</v>
      </c>
    </row>
    <row r="92" spans="1:30" x14ac:dyDescent="0.25">
      <c r="A92" t="str">
        <f t="shared" si="2"/>
        <v>Yes</v>
      </c>
      <c r="B92" t="str">
        <f t="shared" si="3"/>
        <v>Yes</v>
      </c>
      <c r="C92" t="s">
        <v>678</v>
      </c>
      <c r="D92">
        <v>3.51069967077312</v>
      </c>
      <c r="E92">
        <v>1.01511128743489</v>
      </c>
      <c r="F92" t="s">
        <v>3385</v>
      </c>
      <c r="G92" t="s">
        <v>3385</v>
      </c>
      <c r="H92" t="s">
        <v>3386</v>
      </c>
      <c r="I92" t="s">
        <v>3387</v>
      </c>
      <c r="J92" t="s">
        <v>7132</v>
      </c>
      <c r="K92">
        <v>1</v>
      </c>
      <c r="L92">
        <v>4</v>
      </c>
      <c r="M92" t="s">
        <v>3384</v>
      </c>
      <c r="N92">
        <v>20</v>
      </c>
      <c r="O92">
        <v>20</v>
      </c>
      <c r="P92">
        <v>20</v>
      </c>
      <c r="Q92">
        <v>75.5</v>
      </c>
      <c r="R92">
        <v>75.5</v>
      </c>
      <c r="S92">
        <v>75.5</v>
      </c>
      <c r="T92">
        <v>34.463000000000001</v>
      </c>
      <c r="U92">
        <v>0</v>
      </c>
      <c r="V92">
        <v>323.31</v>
      </c>
      <c r="W92">
        <v>54654000000</v>
      </c>
      <c r="X92">
        <v>240</v>
      </c>
      <c r="Y92">
        <v>33.596789999999999</v>
      </c>
      <c r="Z92">
        <v>33.397640000000003</v>
      </c>
      <c r="AA92">
        <v>33.452309999999997</v>
      </c>
      <c r="AB92">
        <v>32.360770000000002</v>
      </c>
      <c r="AC92">
        <v>32.46002</v>
      </c>
      <c r="AD92">
        <v>32.580620000000003</v>
      </c>
    </row>
    <row r="93" spans="1:30" x14ac:dyDescent="0.25">
      <c r="A93" t="str">
        <f t="shared" si="2"/>
        <v>Yes</v>
      </c>
      <c r="B93" t="str">
        <f t="shared" si="3"/>
        <v>Yes</v>
      </c>
      <c r="C93" t="s">
        <v>678</v>
      </c>
      <c r="D93">
        <v>1.13854065085856</v>
      </c>
      <c r="E93">
        <v>1.4657204945882201</v>
      </c>
      <c r="F93" t="s">
        <v>3601</v>
      </c>
      <c r="G93" t="s">
        <v>3601</v>
      </c>
      <c r="H93" t="s">
        <v>3602</v>
      </c>
      <c r="I93" t="s">
        <v>3603</v>
      </c>
      <c r="J93" t="s">
        <v>7132</v>
      </c>
      <c r="K93">
        <v>1</v>
      </c>
      <c r="L93">
        <v>4</v>
      </c>
      <c r="M93" t="s">
        <v>3600</v>
      </c>
      <c r="N93">
        <v>26</v>
      </c>
      <c r="O93">
        <v>26</v>
      </c>
      <c r="P93">
        <v>26</v>
      </c>
      <c r="Q93">
        <v>50.1</v>
      </c>
      <c r="R93">
        <v>50.1</v>
      </c>
      <c r="S93">
        <v>50.1</v>
      </c>
      <c r="T93">
        <v>80.953000000000003</v>
      </c>
      <c r="U93">
        <v>0</v>
      </c>
      <c r="V93">
        <v>108.37</v>
      </c>
      <c r="W93">
        <v>1286400000</v>
      </c>
      <c r="X93">
        <v>72</v>
      </c>
      <c r="Y93">
        <v>29.209620000000001</v>
      </c>
      <c r="Z93">
        <v>27.28171</v>
      </c>
      <c r="AA93">
        <v>27.728059999999999</v>
      </c>
      <c r="AB93">
        <v>26.403420000000001</v>
      </c>
      <c r="AC93">
        <v>26.93281</v>
      </c>
      <c r="AD93">
        <v>26.486000000000001</v>
      </c>
    </row>
    <row r="94" spans="1:30" x14ac:dyDescent="0.25">
      <c r="A94" t="str">
        <f t="shared" si="2"/>
        <v>Yes</v>
      </c>
      <c r="B94" t="str">
        <f t="shared" si="3"/>
        <v>Yes</v>
      </c>
      <c r="C94" t="s">
        <v>678</v>
      </c>
      <c r="D94">
        <v>2.4931807214718198</v>
      </c>
      <c r="E94">
        <v>1.16009521484375</v>
      </c>
      <c r="F94" t="s">
        <v>3669</v>
      </c>
      <c r="G94" t="s">
        <v>3669</v>
      </c>
      <c r="H94" t="s">
        <v>3670</v>
      </c>
      <c r="I94" t="s">
        <v>3671</v>
      </c>
      <c r="J94" t="s">
        <v>7132</v>
      </c>
      <c r="K94">
        <v>1</v>
      </c>
      <c r="L94">
        <v>4</v>
      </c>
      <c r="M94" t="s">
        <v>3668</v>
      </c>
      <c r="N94">
        <v>6</v>
      </c>
      <c r="O94">
        <v>6</v>
      </c>
      <c r="P94">
        <v>6</v>
      </c>
      <c r="Q94">
        <v>19</v>
      </c>
      <c r="R94">
        <v>19</v>
      </c>
      <c r="S94">
        <v>19</v>
      </c>
      <c r="T94">
        <v>42.88</v>
      </c>
      <c r="U94">
        <v>0</v>
      </c>
      <c r="V94">
        <v>22.228999999999999</v>
      </c>
      <c r="W94">
        <v>605250000</v>
      </c>
      <c r="X94">
        <v>24</v>
      </c>
      <c r="Y94">
        <v>27.095269999999999</v>
      </c>
      <c r="Z94">
        <v>26.8447</v>
      </c>
      <c r="AA94">
        <v>27.354220000000002</v>
      </c>
      <c r="AB94">
        <v>25.766760000000001</v>
      </c>
      <c r="AC94">
        <v>26.143090000000001</v>
      </c>
      <c r="AD94">
        <v>25.904050000000002</v>
      </c>
    </row>
    <row r="95" spans="1:30" x14ac:dyDescent="0.25">
      <c r="A95" t="str">
        <f t="shared" si="2"/>
        <v>Yes</v>
      </c>
      <c r="B95" t="str">
        <f t="shared" si="3"/>
        <v>Yes</v>
      </c>
      <c r="C95" t="s">
        <v>678</v>
      </c>
      <c r="D95">
        <v>2.8165223647808699</v>
      </c>
      <c r="E95">
        <v>1.01838556925455</v>
      </c>
      <c r="F95" t="s">
        <v>3688</v>
      </c>
      <c r="G95" t="s">
        <v>3689</v>
      </c>
      <c r="H95" t="s">
        <v>3690</v>
      </c>
      <c r="I95" t="s">
        <v>3691</v>
      </c>
      <c r="J95" t="s">
        <v>7132</v>
      </c>
      <c r="K95">
        <v>1</v>
      </c>
      <c r="L95">
        <v>4</v>
      </c>
      <c r="M95" t="s">
        <v>975</v>
      </c>
      <c r="N95">
        <v>25</v>
      </c>
      <c r="O95">
        <v>25</v>
      </c>
      <c r="P95">
        <v>25</v>
      </c>
      <c r="Q95">
        <v>63</v>
      </c>
      <c r="R95">
        <v>63</v>
      </c>
      <c r="S95">
        <v>63</v>
      </c>
      <c r="T95">
        <v>47.472999999999999</v>
      </c>
      <c r="U95">
        <v>0</v>
      </c>
      <c r="V95">
        <v>323.31</v>
      </c>
      <c r="W95">
        <v>131930000000</v>
      </c>
      <c r="X95">
        <v>933</v>
      </c>
      <c r="Y95">
        <v>34.618340000000003</v>
      </c>
      <c r="Z95">
        <v>34.824539999999999</v>
      </c>
      <c r="AA95">
        <v>34.828609999999998</v>
      </c>
      <c r="AB95">
        <v>33.560920000000003</v>
      </c>
      <c r="AC95">
        <v>33.70852</v>
      </c>
      <c r="AD95">
        <v>33.946899999999999</v>
      </c>
    </row>
    <row r="96" spans="1:30" x14ac:dyDescent="0.25">
      <c r="A96" t="str">
        <f t="shared" si="2"/>
        <v>Yes</v>
      </c>
      <c r="B96" t="str">
        <f t="shared" si="3"/>
        <v>Yes</v>
      </c>
      <c r="C96" t="s">
        <v>678</v>
      </c>
      <c r="D96">
        <v>1.81375861091574</v>
      </c>
      <c r="E96">
        <v>0.50942484537760502</v>
      </c>
      <c r="F96" t="s">
        <v>3807</v>
      </c>
      <c r="G96" t="s">
        <v>3807</v>
      </c>
      <c r="H96" t="s">
        <v>3808</v>
      </c>
      <c r="I96" t="s">
        <v>3809</v>
      </c>
      <c r="J96" t="s">
        <v>7132</v>
      </c>
      <c r="K96">
        <v>1</v>
      </c>
      <c r="L96">
        <v>4</v>
      </c>
      <c r="M96" t="s">
        <v>1140</v>
      </c>
      <c r="N96">
        <v>5</v>
      </c>
      <c r="O96">
        <v>5</v>
      </c>
      <c r="P96">
        <v>5</v>
      </c>
      <c r="Q96">
        <v>17.2</v>
      </c>
      <c r="R96">
        <v>17.2</v>
      </c>
      <c r="S96">
        <v>17.2</v>
      </c>
      <c r="T96">
        <v>41.564999999999998</v>
      </c>
      <c r="U96">
        <v>0</v>
      </c>
      <c r="V96">
        <v>14.852</v>
      </c>
      <c r="W96">
        <v>428140000</v>
      </c>
      <c r="X96">
        <v>18</v>
      </c>
      <c r="Y96">
        <v>26.201689999999999</v>
      </c>
      <c r="Z96">
        <v>26.340160000000001</v>
      </c>
      <c r="AA96">
        <v>26.468129999999999</v>
      </c>
      <c r="AB96">
        <v>25.9421</v>
      </c>
      <c r="AC96">
        <v>25.909759999999999</v>
      </c>
      <c r="AD96">
        <v>25.629840000000002</v>
      </c>
    </row>
    <row r="97" spans="1:30" x14ac:dyDescent="0.25">
      <c r="A97" t="str">
        <f t="shared" si="2"/>
        <v>Yes</v>
      </c>
      <c r="B97" t="str">
        <f t="shared" si="3"/>
        <v>Yes</v>
      </c>
      <c r="C97" t="s">
        <v>678</v>
      </c>
      <c r="D97">
        <v>3.73615865758426</v>
      </c>
      <c r="E97">
        <v>0.53133710225423103</v>
      </c>
      <c r="F97" t="s">
        <v>3811</v>
      </c>
      <c r="G97" t="s">
        <v>3811</v>
      </c>
      <c r="H97" t="s">
        <v>3812</v>
      </c>
      <c r="I97" t="s">
        <v>3813</v>
      </c>
      <c r="J97" t="s">
        <v>7132</v>
      </c>
      <c r="K97">
        <v>1</v>
      </c>
      <c r="L97">
        <v>4</v>
      </c>
      <c r="M97" t="s">
        <v>3810</v>
      </c>
      <c r="N97">
        <v>13</v>
      </c>
      <c r="O97">
        <v>13</v>
      </c>
      <c r="P97">
        <v>13</v>
      </c>
      <c r="Q97">
        <v>58.4</v>
      </c>
      <c r="R97">
        <v>58.4</v>
      </c>
      <c r="S97">
        <v>58.4</v>
      </c>
      <c r="T97">
        <v>33.499000000000002</v>
      </c>
      <c r="U97">
        <v>0</v>
      </c>
      <c r="V97">
        <v>185.9</v>
      </c>
      <c r="W97">
        <v>7448100000</v>
      </c>
      <c r="X97">
        <v>158</v>
      </c>
      <c r="Y97">
        <v>30.377410000000001</v>
      </c>
      <c r="Z97">
        <v>30.455030000000001</v>
      </c>
      <c r="AA97">
        <v>30.444900000000001</v>
      </c>
      <c r="AB97">
        <v>29.878080000000001</v>
      </c>
      <c r="AC97">
        <v>29.849789999999999</v>
      </c>
      <c r="AD97">
        <v>29.955459999999999</v>
      </c>
    </row>
    <row r="98" spans="1:30" x14ac:dyDescent="0.25">
      <c r="A98" t="str">
        <f t="shared" si="2"/>
        <v>Yes</v>
      </c>
      <c r="B98" t="str">
        <f t="shared" si="3"/>
        <v>Yes</v>
      </c>
      <c r="C98" t="s">
        <v>678</v>
      </c>
      <c r="D98">
        <v>2.46164434042378</v>
      </c>
      <c r="E98">
        <v>-2.81806246439616</v>
      </c>
      <c r="F98" t="s">
        <v>7182</v>
      </c>
      <c r="G98" t="s">
        <v>7182</v>
      </c>
      <c r="H98" t="s">
        <v>7183</v>
      </c>
      <c r="I98" t="s">
        <v>7184</v>
      </c>
      <c r="J98" t="s">
        <v>7132</v>
      </c>
      <c r="K98">
        <v>1</v>
      </c>
      <c r="L98">
        <v>4</v>
      </c>
      <c r="M98" t="s">
        <v>3384</v>
      </c>
      <c r="N98">
        <v>9</v>
      </c>
      <c r="O98">
        <v>9</v>
      </c>
      <c r="P98">
        <v>9</v>
      </c>
      <c r="Q98">
        <v>35.299999999999997</v>
      </c>
      <c r="R98">
        <v>35.299999999999997</v>
      </c>
      <c r="S98">
        <v>35.299999999999997</v>
      </c>
      <c r="T98">
        <v>38.298999999999999</v>
      </c>
      <c r="U98">
        <v>0</v>
      </c>
      <c r="V98">
        <v>69.209000000000003</v>
      </c>
      <c r="W98">
        <v>288370000</v>
      </c>
      <c r="X98">
        <v>18</v>
      </c>
      <c r="Y98">
        <v>24.101120000000002</v>
      </c>
      <c r="Z98">
        <v>23.668479999999999</v>
      </c>
      <c r="AA98">
        <v>22.774149999999999</v>
      </c>
      <c r="AB98">
        <v>26.780570000000001</v>
      </c>
      <c r="AC98">
        <v>25.996670000000002</v>
      </c>
      <c r="AD98">
        <v>26.220700000000001</v>
      </c>
    </row>
    <row r="99" spans="1:30" x14ac:dyDescent="0.25">
      <c r="A99" t="str">
        <f t="shared" si="2"/>
        <v>Yes</v>
      </c>
      <c r="B99" t="str">
        <f t="shared" si="3"/>
        <v>Yes</v>
      </c>
      <c r="C99" t="s">
        <v>678</v>
      </c>
      <c r="D99">
        <v>2.7036553532354999</v>
      </c>
      <c r="E99">
        <v>0.54443422953287901</v>
      </c>
      <c r="F99" t="s">
        <v>3943</v>
      </c>
      <c r="G99" t="s">
        <v>3943</v>
      </c>
      <c r="H99" t="s">
        <v>3944</v>
      </c>
      <c r="I99" t="s">
        <v>3945</v>
      </c>
      <c r="J99" t="s">
        <v>7132</v>
      </c>
      <c r="K99">
        <v>1</v>
      </c>
      <c r="L99">
        <v>4</v>
      </c>
      <c r="M99" t="s">
        <v>3942</v>
      </c>
      <c r="N99">
        <v>15</v>
      </c>
      <c r="O99">
        <v>15</v>
      </c>
      <c r="P99">
        <v>13</v>
      </c>
      <c r="Q99">
        <v>43.5</v>
      </c>
      <c r="R99">
        <v>43.5</v>
      </c>
      <c r="S99">
        <v>38.9</v>
      </c>
      <c r="T99">
        <v>48.994</v>
      </c>
      <c r="U99">
        <v>0</v>
      </c>
      <c r="V99">
        <v>48.981999999999999</v>
      </c>
      <c r="W99">
        <v>1370800000</v>
      </c>
      <c r="X99">
        <v>62</v>
      </c>
      <c r="Y99">
        <v>27.94726</v>
      </c>
      <c r="Z99">
        <v>27.96218</v>
      </c>
      <c r="AA99">
        <v>28.164470000000001</v>
      </c>
      <c r="AB99">
        <v>27.459050000000001</v>
      </c>
      <c r="AC99">
        <v>27.536899999999999</v>
      </c>
      <c r="AD99">
        <v>27.444659999999999</v>
      </c>
    </row>
    <row r="100" spans="1:30" x14ac:dyDescent="0.25">
      <c r="A100" t="str">
        <f t="shared" si="2"/>
        <v>Yes</v>
      </c>
      <c r="B100" t="str">
        <f t="shared" si="3"/>
        <v>Yes</v>
      </c>
      <c r="C100" t="s">
        <v>678</v>
      </c>
      <c r="D100">
        <v>2.0597402968984002</v>
      </c>
      <c r="E100">
        <v>0.64893595377604296</v>
      </c>
      <c r="F100" t="s">
        <v>3973</v>
      </c>
      <c r="G100" t="s">
        <v>3973</v>
      </c>
      <c r="H100" t="s">
        <v>3974</v>
      </c>
      <c r="I100" t="s">
        <v>3975</v>
      </c>
      <c r="J100" t="s">
        <v>7132</v>
      </c>
      <c r="K100">
        <v>1</v>
      </c>
      <c r="L100">
        <v>4</v>
      </c>
      <c r="M100" t="s">
        <v>3972</v>
      </c>
      <c r="N100">
        <v>6</v>
      </c>
      <c r="O100">
        <v>5</v>
      </c>
      <c r="P100">
        <v>5</v>
      </c>
      <c r="Q100">
        <v>8.6999999999999993</v>
      </c>
      <c r="R100">
        <v>7</v>
      </c>
      <c r="S100">
        <v>7</v>
      </c>
      <c r="T100">
        <v>72.241</v>
      </c>
      <c r="U100">
        <v>0</v>
      </c>
      <c r="V100">
        <v>8.3697999999999997</v>
      </c>
      <c r="W100">
        <v>290060000</v>
      </c>
      <c r="X100">
        <v>43</v>
      </c>
      <c r="Y100">
        <v>25.60812</v>
      </c>
      <c r="Z100">
        <v>25.357669999999999</v>
      </c>
      <c r="AA100">
        <v>25.60549</v>
      </c>
      <c r="AB100">
        <v>24.847090000000001</v>
      </c>
      <c r="AC100">
        <v>25.07255</v>
      </c>
      <c r="AD100">
        <v>24.704830000000001</v>
      </c>
    </row>
    <row r="101" spans="1:30" x14ac:dyDescent="0.25">
      <c r="A101" t="str">
        <f t="shared" si="2"/>
        <v>Yes</v>
      </c>
      <c r="B101" t="str">
        <f t="shared" si="3"/>
        <v>Yes</v>
      </c>
      <c r="C101" t="s">
        <v>678</v>
      </c>
      <c r="D101">
        <v>1.1814487458132299</v>
      </c>
      <c r="E101">
        <v>1.6496531168619799</v>
      </c>
      <c r="F101" t="s">
        <v>7515</v>
      </c>
      <c r="G101" t="s">
        <v>7515</v>
      </c>
      <c r="H101" t="s">
        <v>7516</v>
      </c>
      <c r="I101" t="s">
        <v>7517</v>
      </c>
      <c r="J101" t="s">
        <v>7132</v>
      </c>
      <c r="K101">
        <v>1</v>
      </c>
      <c r="L101">
        <v>4</v>
      </c>
      <c r="M101" t="s">
        <v>7518</v>
      </c>
      <c r="N101">
        <v>2</v>
      </c>
      <c r="O101">
        <v>2</v>
      </c>
      <c r="P101">
        <v>2</v>
      </c>
      <c r="Q101">
        <v>4.4000000000000004</v>
      </c>
      <c r="R101">
        <v>4.4000000000000004</v>
      </c>
      <c r="S101">
        <v>4.4000000000000004</v>
      </c>
      <c r="T101">
        <v>48.219000000000001</v>
      </c>
      <c r="U101">
        <v>0</v>
      </c>
      <c r="V101">
        <v>4.6635999999999997</v>
      </c>
      <c r="W101">
        <v>100510000</v>
      </c>
      <c r="X101">
        <v>4</v>
      </c>
      <c r="Y101">
        <v>24.494240000000001</v>
      </c>
      <c r="Z101">
        <v>24.683409999999999</v>
      </c>
      <c r="AA101">
        <v>24.495640000000002</v>
      </c>
      <c r="AB101">
        <v>22.561360000000001</v>
      </c>
      <c r="AC101">
        <v>21.99025</v>
      </c>
      <c r="AD101">
        <v>24.172720000000002</v>
      </c>
    </row>
    <row r="102" spans="1:30" x14ac:dyDescent="0.25">
      <c r="A102" t="str">
        <f t="shared" si="2"/>
        <v>Yes</v>
      </c>
      <c r="B102" t="str">
        <f t="shared" si="3"/>
        <v>Yes</v>
      </c>
      <c r="C102" t="s">
        <v>678</v>
      </c>
      <c r="D102">
        <v>1.8887865466209901</v>
      </c>
      <c r="E102">
        <v>0.47917683919270698</v>
      </c>
      <c r="F102" t="s">
        <v>4004</v>
      </c>
      <c r="G102" t="s">
        <v>4004</v>
      </c>
      <c r="H102" t="s">
        <v>4005</v>
      </c>
      <c r="I102" t="s">
        <v>4006</v>
      </c>
      <c r="J102" t="s">
        <v>7132</v>
      </c>
      <c r="K102">
        <v>1</v>
      </c>
      <c r="L102">
        <v>4</v>
      </c>
      <c r="M102" t="s">
        <v>4003</v>
      </c>
      <c r="N102">
        <v>36</v>
      </c>
      <c r="O102">
        <v>36</v>
      </c>
      <c r="P102">
        <v>32</v>
      </c>
      <c r="Q102">
        <v>60.1</v>
      </c>
      <c r="R102">
        <v>60.1</v>
      </c>
      <c r="S102">
        <v>54.7</v>
      </c>
      <c r="T102">
        <v>74.569000000000003</v>
      </c>
      <c r="U102">
        <v>0</v>
      </c>
      <c r="V102">
        <v>323.31</v>
      </c>
      <c r="W102">
        <v>19719000000</v>
      </c>
      <c r="X102">
        <v>332</v>
      </c>
      <c r="Y102">
        <v>31.666360000000001</v>
      </c>
      <c r="Z102">
        <v>31.804860000000001</v>
      </c>
      <c r="AA102">
        <v>31.998259999999998</v>
      </c>
      <c r="AB102">
        <v>31.273199999999999</v>
      </c>
      <c r="AC102">
        <v>31.300789999999999</v>
      </c>
      <c r="AD102">
        <v>31.45797</v>
      </c>
    </row>
    <row r="103" spans="1:30" x14ac:dyDescent="0.25">
      <c r="A103" t="str">
        <f t="shared" si="2"/>
        <v>Yes</v>
      </c>
      <c r="B103" t="str">
        <f t="shared" si="3"/>
        <v>Yes</v>
      </c>
      <c r="C103" t="s">
        <v>678</v>
      </c>
      <c r="D103">
        <v>2.3711746187831499</v>
      </c>
      <c r="E103">
        <v>0.70723724365234397</v>
      </c>
      <c r="F103" t="s">
        <v>4013</v>
      </c>
      <c r="G103" t="s">
        <v>4013</v>
      </c>
      <c r="H103" t="s">
        <v>4014</v>
      </c>
      <c r="I103" t="s">
        <v>4015</v>
      </c>
      <c r="J103" t="s">
        <v>7132</v>
      </c>
      <c r="K103">
        <v>1</v>
      </c>
      <c r="L103">
        <v>4</v>
      </c>
      <c r="M103" t="s">
        <v>1720</v>
      </c>
      <c r="N103">
        <v>17</v>
      </c>
      <c r="O103">
        <v>17</v>
      </c>
      <c r="P103">
        <v>17</v>
      </c>
      <c r="Q103">
        <v>69.3</v>
      </c>
      <c r="R103">
        <v>69.3</v>
      </c>
      <c r="S103">
        <v>69.3</v>
      </c>
      <c r="T103">
        <v>31.474</v>
      </c>
      <c r="U103">
        <v>0</v>
      </c>
      <c r="V103">
        <v>289.73</v>
      </c>
      <c r="W103">
        <v>15011000000</v>
      </c>
      <c r="X103">
        <v>169</v>
      </c>
      <c r="Y103">
        <v>31.539870000000001</v>
      </c>
      <c r="Z103">
        <v>31.44584</v>
      </c>
      <c r="AA103">
        <v>31.597480000000001</v>
      </c>
      <c r="AB103">
        <v>30.799469999999999</v>
      </c>
      <c r="AC103">
        <v>30.637029999999999</v>
      </c>
      <c r="AD103">
        <v>31.024989999999999</v>
      </c>
    </row>
    <row r="104" spans="1:30" x14ac:dyDescent="0.25">
      <c r="A104" t="str">
        <f t="shared" si="2"/>
        <v>Yes</v>
      </c>
      <c r="B104" t="str">
        <f t="shared" si="3"/>
        <v>Yes</v>
      </c>
      <c r="C104" t="s">
        <v>678</v>
      </c>
      <c r="D104">
        <v>1.9103155380397601</v>
      </c>
      <c r="E104">
        <v>0.48537953694661701</v>
      </c>
      <c r="F104" t="s">
        <v>4030</v>
      </c>
      <c r="G104" t="s">
        <v>4030</v>
      </c>
      <c r="H104" t="s">
        <v>4031</v>
      </c>
      <c r="I104" t="s">
        <v>4032</v>
      </c>
      <c r="J104" t="s">
        <v>7132</v>
      </c>
      <c r="K104">
        <v>1</v>
      </c>
      <c r="L104">
        <v>4</v>
      </c>
      <c r="M104" t="s">
        <v>4029</v>
      </c>
      <c r="N104">
        <v>26</v>
      </c>
      <c r="O104">
        <v>26</v>
      </c>
      <c r="P104">
        <v>26</v>
      </c>
      <c r="Q104">
        <v>34.799999999999997</v>
      </c>
      <c r="R104">
        <v>34.799999999999997</v>
      </c>
      <c r="S104">
        <v>34.799999999999997</v>
      </c>
      <c r="T104">
        <v>112.8</v>
      </c>
      <c r="U104">
        <v>0</v>
      </c>
      <c r="V104">
        <v>127.55</v>
      </c>
      <c r="W104">
        <v>3694600000</v>
      </c>
      <c r="X104">
        <v>167</v>
      </c>
      <c r="Y104">
        <v>29.300360000000001</v>
      </c>
      <c r="Z104">
        <v>29.42116</v>
      </c>
      <c r="AA104">
        <v>29.529959999999999</v>
      </c>
      <c r="AB104">
        <v>28.75187</v>
      </c>
      <c r="AC104">
        <v>29.01023</v>
      </c>
      <c r="AD104">
        <v>29.03323</v>
      </c>
    </row>
    <row r="105" spans="1:30" x14ac:dyDescent="0.25">
      <c r="A105" t="str">
        <f t="shared" si="2"/>
        <v>Yes</v>
      </c>
      <c r="B105" t="str">
        <f t="shared" si="3"/>
        <v>Yes</v>
      </c>
      <c r="C105" t="s">
        <v>678</v>
      </c>
      <c r="D105">
        <v>1.19653603618238</v>
      </c>
      <c r="E105">
        <v>0.88865788777669197</v>
      </c>
      <c r="F105" t="s">
        <v>7527</v>
      </c>
      <c r="G105" t="s">
        <v>7527</v>
      </c>
      <c r="H105" t="s">
        <v>7528</v>
      </c>
      <c r="I105" t="s">
        <v>7529</v>
      </c>
      <c r="J105" t="s">
        <v>7132</v>
      </c>
      <c r="K105">
        <v>1</v>
      </c>
      <c r="L105">
        <v>4</v>
      </c>
      <c r="M105" t="s">
        <v>7530</v>
      </c>
      <c r="N105">
        <v>5</v>
      </c>
      <c r="O105">
        <v>5</v>
      </c>
      <c r="P105">
        <v>5</v>
      </c>
      <c r="Q105">
        <v>13.8</v>
      </c>
      <c r="R105">
        <v>13.8</v>
      </c>
      <c r="S105">
        <v>13.8</v>
      </c>
      <c r="T105">
        <v>43.451999999999998</v>
      </c>
      <c r="U105">
        <v>0</v>
      </c>
      <c r="V105">
        <v>7.5174000000000003</v>
      </c>
      <c r="W105">
        <v>69892000</v>
      </c>
      <c r="X105">
        <v>7</v>
      </c>
      <c r="Y105">
        <v>24.152979999999999</v>
      </c>
      <c r="Z105">
        <v>24.105969999999999</v>
      </c>
      <c r="AA105">
        <v>23.68966</v>
      </c>
      <c r="AB105">
        <v>22.52131</v>
      </c>
      <c r="AC105">
        <v>23.147410000000001</v>
      </c>
      <c r="AD105">
        <v>23.61392</v>
      </c>
    </row>
    <row r="106" spans="1:30" x14ac:dyDescent="0.25">
      <c r="A106" t="str">
        <f t="shared" si="2"/>
        <v>Yes</v>
      </c>
      <c r="B106" t="str">
        <f t="shared" si="3"/>
        <v>Yes</v>
      </c>
      <c r="C106" t="s">
        <v>678</v>
      </c>
      <c r="D106">
        <v>2.26731646715512</v>
      </c>
      <c r="E106">
        <v>0.58613650004069096</v>
      </c>
      <c r="F106" t="s">
        <v>4073</v>
      </c>
      <c r="G106" t="s">
        <v>4073</v>
      </c>
      <c r="H106" t="s">
        <v>4074</v>
      </c>
      <c r="I106" t="s">
        <v>4075</v>
      </c>
      <c r="J106" t="s">
        <v>7132</v>
      </c>
      <c r="K106">
        <v>1</v>
      </c>
      <c r="L106">
        <v>4</v>
      </c>
      <c r="M106" t="s">
        <v>796</v>
      </c>
      <c r="N106">
        <v>16</v>
      </c>
      <c r="O106">
        <v>16</v>
      </c>
      <c r="P106">
        <v>16</v>
      </c>
      <c r="Q106">
        <v>48.7</v>
      </c>
      <c r="R106">
        <v>48.7</v>
      </c>
      <c r="S106">
        <v>48.7</v>
      </c>
      <c r="T106">
        <v>53.997999999999998</v>
      </c>
      <c r="U106">
        <v>0</v>
      </c>
      <c r="V106">
        <v>134.55000000000001</v>
      </c>
      <c r="W106">
        <v>4447200000</v>
      </c>
      <c r="X106">
        <v>176</v>
      </c>
      <c r="Y106">
        <v>29.67484</v>
      </c>
      <c r="Z106">
        <v>29.814640000000001</v>
      </c>
      <c r="AA106">
        <v>29.66685</v>
      </c>
      <c r="AB106">
        <v>28.94988</v>
      </c>
      <c r="AC106">
        <v>29.2728</v>
      </c>
      <c r="AD106">
        <v>29.175239999999999</v>
      </c>
    </row>
    <row r="107" spans="1:30" x14ac:dyDescent="0.25">
      <c r="A107" t="str">
        <f t="shared" si="2"/>
        <v>Yes</v>
      </c>
      <c r="B107" t="str">
        <f t="shared" si="3"/>
        <v>Yes</v>
      </c>
      <c r="C107" t="s">
        <v>678</v>
      </c>
      <c r="D107">
        <v>2.3921388922478299</v>
      </c>
      <c r="E107">
        <v>1.0733648935953799</v>
      </c>
      <c r="F107" t="s">
        <v>4087</v>
      </c>
      <c r="G107" t="s">
        <v>4088</v>
      </c>
      <c r="H107" t="s">
        <v>4089</v>
      </c>
      <c r="I107" t="s">
        <v>4090</v>
      </c>
      <c r="J107" t="s">
        <v>7132</v>
      </c>
      <c r="K107">
        <v>1</v>
      </c>
      <c r="L107">
        <v>4</v>
      </c>
      <c r="M107" t="s">
        <v>796</v>
      </c>
      <c r="N107">
        <v>14</v>
      </c>
      <c r="O107">
        <v>14</v>
      </c>
      <c r="P107">
        <v>14</v>
      </c>
      <c r="Q107">
        <v>30</v>
      </c>
      <c r="R107">
        <v>30</v>
      </c>
      <c r="S107">
        <v>30</v>
      </c>
      <c r="T107">
        <v>67.097999999999999</v>
      </c>
      <c r="U107">
        <v>0</v>
      </c>
      <c r="V107">
        <v>82.65</v>
      </c>
      <c r="W107">
        <v>906620000</v>
      </c>
      <c r="X107">
        <v>41</v>
      </c>
      <c r="Y107">
        <v>27.62219</v>
      </c>
      <c r="Z107">
        <v>27.53838</v>
      </c>
      <c r="AA107">
        <v>27.764330000000001</v>
      </c>
      <c r="AB107">
        <v>26.241330000000001</v>
      </c>
      <c r="AC107">
        <v>26.803039999999999</v>
      </c>
      <c r="AD107">
        <v>26.660440000000001</v>
      </c>
    </row>
    <row r="108" spans="1:30" x14ac:dyDescent="0.25">
      <c r="A108" t="str">
        <f t="shared" si="2"/>
        <v>Yes</v>
      </c>
      <c r="B108" t="str">
        <f t="shared" si="3"/>
        <v>Yes</v>
      </c>
      <c r="C108" t="s">
        <v>678</v>
      </c>
      <c r="D108">
        <v>2.2939332732811</v>
      </c>
      <c r="E108">
        <v>0.63431549072265603</v>
      </c>
      <c r="F108" t="s">
        <v>4092</v>
      </c>
      <c r="G108" t="s">
        <v>4092</v>
      </c>
      <c r="H108" t="s">
        <v>4093</v>
      </c>
      <c r="I108" t="s">
        <v>4094</v>
      </c>
      <c r="J108" t="s">
        <v>7132</v>
      </c>
      <c r="K108">
        <v>1</v>
      </c>
      <c r="L108">
        <v>4</v>
      </c>
      <c r="M108" t="s">
        <v>4091</v>
      </c>
      <c r="N108">
        <v>22</v>
      </c>
      <c r="O108">
        <v>22</v>
      </c>
      <c r="P108">
        <v>22</v>
      </c>
      <c r="Q108">
        <v>41.7</v>
      </c>
      <c r="R108">
        <v>41.7</v>
      </c>
      <c r="S108">
        <v>41.7</v>
      </c>
      <c r="T108">
        <v>67.941000000000003</v>
      </c>
      <c r="U108">
        <v>0</v>
      </c>
      <c r="V108">
        <v>308.05</v>
      </c>
      <c r="W108">
        <v>38500000000</v>
      </c>
      <c r="X108">
        <v>287</v>
      </c>
      <c r="Y108">
        <v>32.754440000000002</v>
      </c>
      <c r="Z108">
        <v>32.843040000000002</v>
      </c>
      <c r="AA108">
        <v>32.947589999999998</v>
      </c>
      <c r="AB108">
        <v>32.097700000000003</v>
      </c>
      <c r="AC108">
        <v>32.133020000000002</v>
      </c>
      <c r="AD108">
        <v>32.4114</v>
      </c>
    </row>
    <row r="109" spans="1:30" x14ac:dyDescent="0.25">
      <c r="A109" t="str">
        <f t="shared" si="2"/>
        <v>Yes</v>
      </c>
      <c r="B109" t="str">
        <f t="shared" si="3"/>
        <v>Yes</v>
      </c>
      <c r="C109" t="s">
        <v>678</v>
      </c>
      <c r="D109">
        <v>2.7162205253446401</v>
      </c>
      <c r="E109">
        <v>0.79412968953450003</v>
      </c>
      <c r="F109" t="s">
        <v>4107</v>
      </c>
      <c r="G109" t="s">
        <v>4107</v>
      </c>
      <c r="H109" t="s">
        <v>4108</v>
      </c>
      <c r="I109" t="s">
        <v>4109</v>
      </c>
      <c r="J109" t="s">
        <v>7132</v>
      </c>
      <c r="K109">
        <v>1</v>
      </c>
      <c r="L109">
        <v>4</v>
      </c>
      <c r="M109" t="s">
        <v>4106</v>
      </c>
      <c r="N109">
        <v>46</v>
      </c>
      <c r="O109">
        <v>46</v>
      </c>
      <c r="P109">
        <v>46</v>
      </c>
      <c r="Q109">
        <v>68.7</v>
      </c>
      <c r="R109">
        <v>68.7</v>
      </c>
      <c r="S109">
        <v>68.7</v>
      </c>
      <c r="T109">
        <v>82.668999999999997</v>
      </c>
      <c r="U109">
        <v>0</v>
      </c>
      <c r="V109">
        <v>323.31</v>
      </c>
      <c r="W109">
        <v>224120000000</v>
      </c>
      <c r="X109">
        <v>885</v>
      </c>
      <c r="Y109">
        <v>35.415700000000001</v>
      </c>
      <c r="Z109">
        <v>35.409199999999998</v>
      </c>
      <c r="AA109">
        <v>35.488970000000002</v>
      </c>
      <c r="AB109">
        <v>34.736710000000002</v>
      </c>
      <c r="AC109">
        <v>34.431350000000002</v>
      </c>
      <c r="AD109">
        <v>34.763420000000004</v>
      </c>
    </row>
    <row r="110" spans="1:30" x14ac:dyDescent="0.25">
      <c r="A110" t="str">
        <f t="shared" si="2"/>
        <v>Yes</v>
      </c>
      <c r="B110" t="str">
        <f t="shared" si="3"/>
        <v>Yes</v>
      </c>
      <c r="C110" t="s">
        <v>678</v>
      </c>
      <c r="D110">
        <v>2.2194454483421899</v>
      </c>
      <c r="E110">
        <v>0.47245915730794502</v>
      </c>
      <c r="F110" t="s">
        <v>4111</v>
      </c>
      <c r="G110" t="s">
        <v>4111</v>
      </c>
      <c r="H110" t="s">
        <v>4112</v>
      </c>
      <c r="I110" t="s">
        <v>4113</v>
      </c>
      <c r="J110" t="s">
        <v>7132</v>
      </c>
      <c r="K110">
        <v>1</v>
      </c>
      <c r="L110">
        <v>4</v>
      </c>
      <c r="M110" t="s">
        <v>1260</v>
      </c>
      <c r="N110">
        <v>6</v>
      </c>
      <c r="O110">
        <v>6</v>
      </c>
      <c r="P110">
        <v>6</v>
      </c>
      <c r="Q110">
        <v>26.5</v>
      </c>
      <c r="R110">
        <v>26.5</v>
      </c>
      <c r="S110">
        <v>26.5</v>
      </c>
      <c r="T110">
        <v>40.956000000000003</v>
      </c>
      <c r="U110">
        <v>0</v>
      </c>
      <c r="V110">
        <v>55.093000000000004</v>
      </c>
      <c r="W110">
        <v>1342200000</v>
      </c>
      <c r="X110">
        <v>38</v>
      </c>
      <c r="Y110">
        <v>27.929819999999999</v>
      </c>
      <c r="Z110">
        <v>28.07424</v>
      </c>
      <c r="AA110">
        <v>27.929929999999999</v>
      </c>
      <c r="AB110">
        <v>27.357250000000001</v>
      </c>
      <c r="AC110">
        <v>27.562889999999999</v>
      </c>
      <c r="AD110">
        <v>27.59648</v>
      </c>
    </row>
    <row r="111" spans="1:30" x14ac:dyDescent="0.25">
      <c r="A111" t="str">
        <f t="shared" si="2"/>
        <v>Yes</v>
      </c>
      <c r="B111" t="str">
        <f t="shared" si="3"/>
        <v>Yes</v>
      </c>
      <c r="C111" t="s">
        <v>678</v>
      </c>
      <c r="D111">
        <v>3.69684504236489</v>
      </c>
      <c r="E111">
        <v>0.85684458414713305</v>
      </c>
      <c r="F111" t="s">
        <v>4189</v>
      </c>
      <c r="G111" t="s">
        <v>4189</v>
      </c>
      <c r="H111" t="s">
        <v>4190</v>
      </c>
      <c r="I111" t="s">
        <v>4191</v>
      </c>
      <c r="J111" t="s">
        <v>7132</v>
      </c>
      <c r="K111">
        <v>1</v>
      </c>
      <c r="L111">
        <v>4</v>
      </c>
      <c r="M111" t="s">
        <v>1970</v>
      </c>
      <c r="N111">
        <v>32</v>
      </c>
      <c r="O111">
        <v>32</v>
      </c>
      <c r="P111">
        <v>32</v>
      </c>
      <c r="Q111">
        <v>76.599999999999994</v>
      </c>
      <c r="R111">
        <v>76.599999999999994</v>
      </c>
      <c r="S111">
        <v>76.599999999999994</v>
      </c>
      <c r="T111">
        <v>41.829000000000001</v>
      </c>
      <c r="U111">
        <v>0</v>
      </c>
      <c r="V111">
        <v>323.31</v>
      </c>
      <c r="W111">
        <v>101620000000</v>
      </c>
      <c r="X111">
        <v>620</v>
      </c>
      <c r="Y111">
        <v>34.324559999999998</v>
      </c>
      <c r="Z111">
        <v>34.389719999999997</v>
      </c>
      <c r="AA111">
        <v>34.236710000000002</v>
      </c>
      <c r="AB111">
        <v>33.363590000000002</v>
      </c>
      <c r="AC111">
        <v>33.518880000000003</v>
      </c>
      <c r="AD111">
        <v>33.497979999999998</v>
      </c>
    </row>
    <row r="112" spans="1:30" x14ac:dyDescent="0.25">
      <c r="A112" t="str">
        <f t="shared" si="2"/>
        <v>Yes</v>
      </c>
      <c r="B112" t="str">
        <f t="shared" si="3"/>
        <v>Yes</v>
      </c>
      <c r="C112" t="s">
        <v>678</v>
      </c>
      <c r="D112">
        <v>1.97200332806284</v>
      </c>
      <c r="E112">
        <v>0.43662452697753901</v>
      </c>
      <c r="F112" t="s">
        <v>4443</v>
      </c>
      <c r="G112" t="s">
        <v>4443</v>
      </c>
      <c r="H112" t="s">
        <v>4444</v>
      </c>
      <c r="I112" t="s">
        <v>4445</v>
      </c>
      <c r="J112" t="s">
        <v>7132</v>
      </c>
      <c r="K112">
        <v>1</v>
      </c>
      <c r="L112">
        <v>4</v>
      </c>
      <c r="M112" t="s">
        <v>4442</v>
      </c>
      <c r="N112">
        <v>12</v>
      </c>
      <c r="O112">
        <v>12</v>
      </c>
      <c r="P112">
        <v>12</v>
      </c>
      <c r="Q112">
        <v>44.8</v>
      </c>
      <c r="R112">
        <v>44.8</v>
      </c>
      <c r="S112">
        <v>44.8</v>
      </c>
      <c r="T112">
        <v>34.134</v>
      </c>
      <c r="U112">
        <v>0</v>
      </c>
      <c r="V112">
        <v>54.738999999999997</v>
      </c>
      <c r="W112">
        <v>738260000</v>
      </c>
      <c r="X112">
        <v>35</v>
      </c>
      <c r="Y112">
        <v>27.021470000000001</v>
      </c>
      <c r="Z112">
        <v>27.258990000000001</v>
      </c>
      <c r="AA112">
        <v>26.98142</v>
      </c>
      <c r="AB112">
        <v>26.579319999999999</v>
      </c>
      <c r="AC112">
        <v>26.72728</v>
      </c>
      <c r="AD112">
        <v>26.645399999999999</v>
      </c>
    </row>
    <row r="113" spans="1:30" x14ac:dyDescent="0.25">
      <c r="A113" t="str">
        <f t="shared" si="2"/>
        <v>Yes</v>
      </c>
      <c r="B113" t="str">
        <f t="shared" si="3"/>
        <v>Yes</v>
      </c>
      <c r="C113" t="s">
        <v>678</v>
      </c>
      <c r="D113">
        <v>2.4175335095849801</v>
      </c>
      <c r="E113">
        <v>0.51501655578613303</v>
      </c>
      <c r="F113" t="s">
        <v>4447</v>
      </c>
      <c r="G113" t="s">
        <v>4447</v>
      </c>
      <c r="H113" t="s">
        <v>4448</v>
      </c>
      <c r="I113" t="s">
        <v>4449</v>
      </c>
      <c r="J113" t="s">
        <v>7132</v>
      </c>
      <c r="K113">
        <v>1</v>
      </c>
      <c r="L113">
        <v>4</v>
      </c>
      <c r="M113" t="s">
        <v>4446</v>
      </c>
      <c r="N113">
        <v>7</v>
      </c>
      <c r="O113">
        <v>7</v>
      </c>
      <c r="P113">
        <v>7</v>
      </c>
      <c r="Q113">
        <v>26.3</v>
      </c>
      <c r="R113">
        <v>26.3</v>
      </c>
      <c r="S113">
        <v>26.3</v>
      </c>
      <c r="T113">
        <v>45.029000000000003</v>
      </c>
      <c r="U113">
        <v>0</v>
      </c>
      <c r="V113">
        <v>14.837</v>
      </c>
      <c r="W113">
        <v>206960000</v>
      </c>
      <c r="X113">
        <v>17</v>
      </c>
      <c r="Y113">
        <v>25.183209999999999</v>
      </c>
      <c r="Z113">
        <v>25.34076</v>
      </c>
      <c r="AA113">
        <v>25.416640000000001</v>
      </c>
      <c r="AB113">
        <v>24.858609999999999</v>
      </c>
      <c r="AC113">
        <v>24.83942</v>
      </c>
      <c r="AD113">
        <v>24.69753</v>
      </c>
    </row>
    <row r="114" spans="1:30" x14ac:dyDescent="0.25">
      <c r="A114" t="str">
        <f t="shared" si="2"/>
        <v>Yes</v>
      </c>
      <c r="B114" t="str">
        <f t="shared" si="3"/>
        <v>Yes</v>
      </c>
      <c r="C114" t="s">
        <v>678</v>
      </c>
      <c r="D114">
        <v>2.9157391001241901</v>
      </c>
      <c r="E114">
        <v>0.73961893717448002</v>
      </c>
      <c r="F114" t="s">
        <v>4468</v>
      </c>
      <c r="G114" t="s">
        <v>4468</v>
      </c>
      <c r="H114" t="s">
        <v>4469</v>
      </c>
      <c r="I114" t="s">
        <v>4470</v>
      </c>
      <c r="J114" t="s">
        <v>7132</v>
      </c>
      <c r="K114">
        <v>1</v>
      </c>
      <c r="L114">
        <v>4</v>
      </c>
      <c r="M114" t="s">
        <v>1931</v>
      </c>
      <c r="N114">
        <v>9</v>
      </c>
      <c r="O114">
        <v>9</v>
      </c>
      <c r="P114">
        <v>9</v>
      </c>
      <c r="Q114">
        <v>49.1</v>
      </c>
      <c r="R114">
        <v>49.1</v>
      </c>
      <c r="S114">
        <v>49.1</v>
      </c>
      <c r="T114">
        <v>24.038</v>
      </c>
      <c r="U114">
        <v>0</v>
      </c>
      <c r="V114">
        <v>64.64</v>
      </c>
      <c r="W114">
        <v>12147000000</v>
      </c>
      <c r="X114">
        <v>121</v>
      </c>
      <c r="Y114">
        <v>31.280740000000002</v>
      </c>
      <c r="Z114">
        <v>31.14011</v>
      </c>
      <c r="AA114">
        <v>31.068619999999999</v>
      </c>
      <c r="AB114">
        <v>30.40588</v>
      </c>
      <c r="AC114">
        <v>30.32002</v>
      </c>
      <c r="AD114">
        <v>30.544709999999998</v>
      </c>
    </row>
    <row r="115" spans="1:30" x14ac:dyDescent="0.25">
      <c r="A115" t="str">
        <f t="shared" si="2"/>
        <v>Yes</v>
      </c>
      <c r="B115" t="str">
        <f t="shared" si="3"/>
        <v>Yes</v>
      </c>
      <c r="C115" t="s">
        <v>678</v>
      </c>
      <c r="D115">
        <v>3.3080298999014399</v>
      </c>
      <c r="E115">
        <v>0.64924367268879701</v>
      </c>
      <c r="F115" t="s">
        <v>4509</v>
      </c>
      <c r="G115" t="s">
        <v>4509</v>
      </c>
      <c r="H115" t="s">
        <v>4510</v>
      </c>
      <c r="I115" t="s">
        <v>4511</v>
      </c>
      <c r="J115" t="s">
        <v>7132</v>
      </c>
      <c r="K115">
        <v>1</v>
      </c>
      <c r="L115">
        <v>4</v>
      </c>
      <c r="M115" t="s">
        <v>1626</v>
      </c>
      <c r="N115">
        <v>25</v>
      </c>
      <c r="O115">
        <v>25</v>
      </c>
      <c r="P115">
        <v>25</v>
      </c>
      <c r="Q115">
        <v>68.400000000000006</v>
      </c>
      <c r="R115">
        <v>68.400000000000006</v>
      </c>
      <c r="S115">
        <v>68.400000000000006</v>
      </c>
      <c r="T115">
        <v>44.816000000000003</v>
      </c>
      <c r="U115">
        <v>0</v>
      </c>
      <c r="V115">
        <v>323.31</v>
      </c>
      <c r="W115">
        <v>41414000000</v>
      </c>
      <c r="X115">
        <v>328</v>
      </c>
      <c r="Y115">
        <v>32.848469999999999</v>
      </c>
      <c r="Z115">
        <v>32.98865</v>
      </c>
      <c r="AA115">
        <v>33.034149999999997</v>
      </c>
      <c r="AB115">
        <v>32.25271</v>
      </c>
      <c r="AC115">
        <v>32.348080000000003</v>
      </c>
      <c r="AD115">
        <v>32.322760000000002</v>
      </c>
    </row>
    <row r="116" spans="1:30" x14ac:dyDescent="0.25">
      <c r="A116" t="str">
        <f t="shared" si="2"/>
        <v>Yes</v>
      </c>
      <c r="B116" t="str">
        <f t="shared" si="3"/>
        <v>Yes</v>
      </c>
      <c r="C116" t="s">
        <v>678</v>
      </c>
      <c r="D116">
        <v>1.8166214639487399</v>
      </c>
      <c r="E116">
        <v>2.9125239054362</v>
      </c>
      <c r="F116" t="s">
        <v>4547</v>
      </c>
      <c r="G116" t="s">
        <v>4547</v>
      </c>
      <c r="H116" t="s">
        <v>4548</v>
      </c>
      <c r="I116" t="s">
        <v>4549</v>
      </c>
      <c r="J116" t="s">
        <v>7132</v>
      </c>
      <c r="K116">
        <v>1</v>
      </c>
      <c r="L116">
        <v>4</v>
      </c>
      <c r="M116" t="s">
        <v>3208</v>
      </c>
      <c r="N116">
        <v>9</v>
      </c>
      <c r="O116">
        <v>9</v>
      </c>
      <c r="P116">
        <v>9</v>
      </c>
      <c r="Q116">
        <v>37.700000000000003</v>
      </c>
      <c r="R116">
        <v>37.700000000000003</v>
      </c>
      <c r="S116">
        <v>37.700000000000003</v>
      </c>
      <c r="T116">
        <v>35.24</v>
      </c>
      <c r="U116">
        <v>0</v>
      </c>
      <c r="V116">
        <v>48.35</v>
      </c>
      <c r="W116">
        <v>460380000</v>
      </c>
      <c r="X116">
        <v>32</v>
      </c>
      <c r="Y116">
        <v>27.109290000000001</v>
      </c>
      <c r="Z116">
        <v>26.93281</v>
      </c>
      <c r="AA116">
        <v>27.103100000000001</v>
      </c>
      <c r="AB116">
        <v>24.418030000000002</v>
      </c>
      <c r="AC116">
        <v>22.78302</v>
      </c>
      <c r="AD116">
        <v>25.206579999999999</v>
      </c>
    </row>
    <row r="117" spans="1:30" x14ac:dyDescent="0.25">
      <c r="A117" t="str">
        <f t="shared" si="2"/>
        <v>Yes</v>
      </c>
      <c r="B117" t="str">
        <f t="shared" si="3"/>
        <v>Yes</v>
      </c>
      <c r="C117" t="s">
        <v>678</v>
      </c>
      <c r="D117">
        <v>3.1846029619654699</v>
      </c>
      <c r="E117">
        <v>0.66095670064290601</v>
      </c>
      <c r="F117" t="s">
        <v>4582</v>
      </c>
      <c r="G117" t="s">
        <v>4582</v>
      </c>
      <c r="H117" t="s">
        <v>4583</v>
      </c>
      <c r="I117" t="s">
        <v>4584</v>
      </c>
      <c r="J117" t="s">
        <v>7132</v>
      </c>
      <c r="K117">
        <v>1</v>
      </c>
      <c r="L117">
        <v>4</v>
      </c>
      <c r="M117" t="s">
        <v>4581</v>
      </c>
      <c r="N117">
        <v>13</v>
      </c>
      <c r="O117">
        <v>13</v>
      </c>
      <c r="P117">
        <v>13</v>
      </c>
      <c r="Q117">
        <v>32.1</v>
      </c>
      <c r="R117">
        <v>32.1</v>
      </c>
      <c r="S117">
        <v>32.1</v>
      </c>
      <c r="T117">
        <v>51.392000000000003</v>
      </c>
      <c r="U117">
        <v>0</v>
      </c>
      <c r="V117">
        <v>88.052000000000007</v>
      </c>
      <c r="W117">
        <v>2243600000</v>
      </c>
      <c r="X117">
        <v>93</v>
      </c>
      <c r="Y117">
        <v>28.772690000000001</v>
      </c>
      <c r="Z117">
        <v>28.772130000000001</v>
      </c>
      <c r="AA117">
        <v>28.79393</v>
      </c>
      <c r="AB117">
        <v>27.9908</v>
      </c>
      <c r="AC117">
        <v>28.224530000000001</v>
      </c>
      <c r="AD117">
        <v>28.140540000000001</v>
      </c>
    </row>
    <row r="118" spans="1:30" x14ac:dyDescent="0.25">
      <c r="A118" t="str">
        <f t="shared" si="2"/>
        <v>Yes</v>
      </c>
      <c r="B118" t="str">
        <f t="shared" si="3"/>
        <v>Yes</v>
      </c>
      <c r="C118" t="s">
        <v>678</v>
      </c>
      <c r="D118">
        <v>2.07513954880499</v>
      </c>
      <c r="E118">
        <v>0.70727094014485603</v>
      </c>
      <c r="F118" t="s">
        <v>4659</v>
      </c>
      <c r="G118" t="s">
        <v>4659</v>
      </c>
      <c r="H118" t="s">
        <v>4660</v>
      </c>
      <c r="I118" t="s">
        <v>4661</v>
      </c>
      <c r="J118" t="s">
        <v>7132</v>
      </c>
      <c r="K118">
        <v>1</v>
      </c>
      <c r="L118">
        <v>4</v>
      </c>
      <c r="M118" t="s">
        <v>4658</v>
      </c>
      <c r="N118">
        <v>6</v>
      </c>
      <c r="O118">
        <v>6</v>
      </c>
      <c r="P118">
        <v>6</v>
      </c>
      <c r="Q118">
        <v>24.5</v>
      </c>
      <c r="R118">
        <v>24.5</v>
      </c>
      <c r="S118">
        <v>24.5</v>
      </c>
      <c r="T118">
        <v>53.398000000000003</v>
      </c>
      <c r="U118">
        <v>0</v>
      </c>
      <c r="V118">
        <v>48.281999999999996</v>
      </c>
      <c r="W118">
        <v>509440000</v>
      </c>
      <c r="X118">
        <v>27</v>
      </c>
      <c r="Y118">
        <v>26.560079999999999</v>
      </c>
      <c r="Z118">
        <v>26.499479999999998</v>
      </c>
      <c r="AA118">
        <v>26.959810000000001</v>
      </c>
      <c r="AB118">
        <v>25.929559999999999</v>
      </c>
      <c r="AC118">
        <v>26.007739999999998</v>
      </c>
      <c r="AD118">
        <v>25.960249999999998</v>
      </c>
    </row>
    <row r="119" spans="1:30" x14ac:dyDescent="0.25">
      <c r="A119" t="str">
        <f t="shared" si="2"/>
        <v>Yes</v>
      </c>
      <c r="B119" t="str">
        <f t="shared" si="3"/>
        <v>Yes</v>
      </c>
      <c r="C119" t="s">
        <v>678</v>
      </c>
      <c r="D119">
        <v>1.7685762754437</v>
      </c>
      <c r="E119">
        <v>0.49136288960774999</v>
      </c>
      <c r="F119" t="s">
        <v>4684</v>
      </c>
      <c r="G119" t="s">
        <v>4684</v>
      </c>
      <c r="H119" t="s">
        <v>4685</v>
      </c>
      <c r="I119" t="s">
        <v>4686</v>
      </c>
      <c r="J119" t="s">
        <v>7132</v>
      </c>
      <c r="K119">
        <v>1</v>
      </c>
      <c r="L119">
        <v>4</v>
      </c>
      <c r="M119" t="s">
        <v>796</v>
      </c>
      <c r="N119">
        <v>8</v>
      </c>
      <c r="O119">
        <v>8</v>
      </c>
      <c r="P119">
        <v>8</v>
      </c>
      <c r="Q119">
        <v>8.9</v>
      </c>
      <c r="R119">
        <v>8.9</v>
      </c>
      <c r="S119">
        <v>8.9</v>
      </c>
      <c r="T119">
        <v>101.48</v>
      </c>
      <c r="U119">
        <v>0</v>
      </c>
      <c r="V119">
        <v>14.548</v>
      </c>
      <c r="W119">
        <v>233880000</v>
      </c>
      <c r="X119">
        <v>17</v>
      </c>
      <c r="Y119">
        <v>25.501729999999998</v>
      </c>
      <c r="Z119">
        <v>25.35407</v>
      </c>
      <c r="AA119">
        <v>25.548719999999999</v>
      </c>
      <c r="AB119">
        <v>25.168749999999999</v>
      </c>
      <c r="AC119">
        <v>24.786809999999999</v>
      </c>
      <c r="AD119">
        <v>24.974869999999999</v>
      </c>
    </row>
    <row r="120" spans="1:30" x14ac:dyDescent="0.25">
      <c r="A120" t="str">
        <f t="shared" si="2"/>
        <v>Yes</v>
      </c>
      <c r="B120" t="str">
        <f t="shared" si="3"/>
        <v>Yes</v>
      </c>
      <c r="C120" t="s">
        <v>678</v>
      </c>
      <c r="D120">
        <v>2.05429541750265</v>
      </c>
      <c r="E120">
        <v>0.42008399963378901</v>
      </c>
      <c r="F120" t="s">
        <v>4731</v>
      </c>
      <c r="G120" t="s">
        <v>4731</v>
      </c>
      <c r="H120" t="s">
        <v>4732</v>
      </c>
      <c r="I120" t="s">
        <v>4733</v>
      </c>
      <c r="J120" t="s">
        <v>7132</v>
      </c>
      <c r="K120">
        <v>1</v>
      </c>
      <c r="L120">
        <v>4</v>
      </c>
      <c r="M120" t="s">
        <v>4730</v>
      </c>
      <c r="N120">
        <v>7</v>
      </c>
      <c r="O120">
        <v>7</v>
      </c>
      <c r="P120">
        <v>7</v>
      </c>
      <c r="Q120">
        <v>42.4</v>
      </c>
      <c r="R120">
        <v>42.4</v>
      </c>
      <c r="S120">
        <v>42.4</v>
      </c>
      <c r="T120">
        <v>20.347999999999999</v>
      </c>
      <c r="U120">
        <v>0</v>
      </c>
      <c r="V120">
        <v>28.286999999999999</v>
      </c>
      <c r="W120">
        <v>383230000</v>
      </c>
      <c r="X120">
        <v>26</v>
      </c>
      <c r="Y120">
        <v>26.085760000000001</v>
      </c>
      <c r="Z120">
        <v>26.229970000000002</v>
      </c>
      <c r="AA120">
        <v>26.207149999999999</v>
      </c>
      <c r="AB120">
        <v>25.615690000000001</v>
      </c>
      <c r="AC120">
        <v>25.770140000000001</v>
      </c>
      <c r="AD120">
        <v>25.876799999999999</v>
      </c>
    </row>
    <row r="121" spans="1:30" x14ac:dyDescent="0.25">
      <c r="A121" t="str">
        <f t="shared" si="2"/>
        <v>Yes</v>
      </c>
      <c r="B121" t="str">
        <f t="shared" si="3"/>
        <v>Yes</v>
      </c>
      <c r="C121" t="s">
        <v>678</v>
      </c>
      <c r="D121">
        <v>2.0193952578096201</v>
      </c>
      <c r="E121">
        <v>0.44846979777017998</v>
      </c>
      <c r="F121" t="s">
        <v>4803</v>
      </c>
      <c r="G121" t="s">
        <v>4803</v>
      </c>
      <c r="H121" t="s">
        <v>4804</v>
      </c>
      <c r="I121" t="s">
        <v>4805</v>
      </c>
      <c r="J121" t="s">
        <v>7132</v>
      </c>
      <c r="K121">
        <v>1</v>
      </c>
      <c r="L121">
        <v>4</v>
      </c>
      <c r="M121" t="s">
        <v>4802</v>
      </c>
      <c r="N121">
        <v>47</v>
      </c>
      <c r="O121">
        <v>47</v>
      </c>
      <c r="P121">
        <v>47</v>
      </c>
      <c r="Q121">
        <v>78.5</v>
      </c>
      <c r="R121">
        <v>78.5</v>
      </c>
      <c r="S121">
        <v>78.5</v>
      </c>
      <c r="T121">
        <v>79.775999999999996</v>
      </c>
      <c r="U121">
        <v>0</v>
      </c>
      <c r="V121">
        <v>323.31</v>
      </c>
      <c r="W121">
        <v>71318000000</v>
      </c>
      <c r="X121">
        <v>667</v>
      </c>
      <c r="Y121">
        <v>33.562860000000001</v>
      </c>
      <c r="Z121">
        <v>33.665010000000002</v>
      </c>
      <c r="AA121">
        <v>33.686140000000002</v>
      </c>
      <c r="AB121">
        <v>33.10595</v>
      </c>
      <c r="AC121">
        <v>33.096580000000003</v>
      </c>
      <c r="AD121">
        <v>33.366070000000001</v>
      </c>
    </row>
    <row r="122" spans="1:30" x14ac:dyDescent="0.25">
      <c r="A122" t="str">
        <f t="shared" si="2"/>
        <v>Yes</v>
      </c>
      <c r="B122" t="str">
        <f t="shared" si="3"/>
        <v>Yes</v>
      </c>
      <c r="C122" t="s">
        <v>678</v>
      </c>
      <c r="D122">
        <v>2.6872682390345601</v>
      </c>
      <c r="E122">
        <v>0.68689854939778505</v>
      </c>
      <c r="F122" t="s">
        <v>4850</v>
      </c>
      <c r="G122" t="s">
        <v>4850</v>
      </c>
      <c r="H122" t="s">
        <v>4851</v>
      </c>
      <c r="I122" t="s">
        <v>4852</v>
      </c>
      <c r="J122" t="s">
        <v>7132</v>
      </c>
      <c r="K122">
        <v>1</v>
      </c>
      <c r="L122">
        <v>4</v>
      </c>
      <c r="M122" t="s">
        <v>4052</v>
      </c>
      <c r="N122">
        <v>27</v>
      </c>
      <c r="O122">
        <v>27</v>
      </c>
      <c r="P122">
        <v>27</v>
      </c>
      <c r="Q122">
        <v>68.5</v>
      </c>
      <c r="R122">
        <v>68.5</v>
      </c>
      <c r="S122">
        <v>68.5</v>
      </c>
      <c r="T122">
        <v>52.625</v>
      </c>
      <c r="U122">
        <v>0</v>
      </c>
      <c r="V122">
        <v>323.31</v>
      </c>
      <c r="W122">
        <v>27446000000</v>
      </c>
      <c r="X122">
        <v>596</v>
      </c>
      <c r="Y122">
        <v>32.32394</v>
      </c>
      <c r="Z122">
        <v>32.387149999999998</v>
      </c>
      <c r="AA122">
        <v>32.402630000000002</v>
      </c>
      <c r="AB122">
        <v>31.584820000000001</v>
      </c>
      <c r="AC122">
        <v>31.59722</v>
      </c>
      <c r="AD122">
        <v>31.870999999999999</v>
      </c>
    </row>
    <row r="123" spans="1:30" x14ac:dyDescent="0.25">
      <c r="A123" t="str">
        <f t="shared" si="2"/>
        <v>Yes</v>
      </c>
      <c r="B123" t="str">
        <f t="shared" si="3"/>
        <v>Yes</v>
      </c>
      <c r="C123" t="s">
        <v>678</v>
      </c>
      <c r="D123">
        <v>1.7076427293124701</v>
      </c>
      <c r="E123">
        <v>0.51197052001953103</v>
      </c>
      <c r="F123" t="s">
        <v>4905</v>
      </c>
      <c r="G123" t="s">
        <v>4905</v>
      </c>
      <c r="H123" t="s">
        <v>4906</v>
      </c>
      <c r="I123" t="s">
        <v>4907</v>
      </c>
      <c r="J123" t="s">
        <v>7132</v>
      </c>
      <c r="K123">
        <v>1</v>
      </c>
      <c r="L123">
        <v>4</v>
      </c>
      <c r="M123" t="s">
        <v>4904</v>
      </c>
      <c r="N123">
        <v>28</v>
      </c>
      <c r="O123">
        <v>28</v>
      </c>
      <c r="P123">
        <v>28</v>
      </c>
      <c r="Q123">
        <v>73.7</v>
      </c>
      <c r="R123">
        <v>73.7</v>
      </c>
      <c r="S123">
        <v>73.7</v>
      </c>
      <c r="T123">
        <v>50.834000000000003</v>
      </c>
      <c r="U123">
        <v>0</v>
      </c>
      <c r="V123">
        <v>323.31</v>
      </c>
      <c r="W123">
        <v>42516000000</v>
      </c>
      <c r="X123">
        <v>441</v>
      </c>
      <c r="Y123">
        <v>32.863950000000003</v>
      </c>
      <c r="Z123">
        <v>32.963099999999997</v>
      </c>
      <c r="AA123">
        <v>32.96669</v>
      </c>
      <c r="AB123">
        <v>32.39087</v>
      </c>
      <c r="AC123">
        <v>32.206940000000003</v>
      </c>
      <c r="AD123">
        <v>32.660020000000003</v>
      </c>
    </row>
    <row r="124" spans="1:30" x14ac:dyDescent="0.25">
      <c r="A124" t="str">
        <f t="shared" si="2"/>
        <v>Yes</v>
      </c>
      <c r="B124" t="str">
        <f t="shared" si="3"/>
        <v>Yes</v>
      </c>
      <c r="C124" t="s">
        <v>678</v>
      </c>
      <c r="D124">
        <v>2.30026510903047</v>
      </c>
      <c r="E124">
        <v>0.58358065287272298</v>
      </c>
      <c r="F124" t="s">
        <v>4914</v>
      </c>
      <c r="G124" t="s">
        <v>4914</v>
      </c>
      <c r="H124" t="s">
        <v>4915</v>
      </c>
      <c r="I124" t="s">
        <v>4916</v>
      </c>
      <c r="J124" t="s">
        <v>7132</v>
      </c>
      <c r="K124">
        <v>1</v>
      </c>
      <c r="L124">
        <v>4</v>
      </c>
      <c r="M124" t="s">
        <v>796</v>
      </c>
      <c r="N124">
        <v>26</v>
      </c>
      <c r="O124">
        <v>26</v>
      </c>
      <c r="P124">
        <v>26</v>
      </c>
      <c r="Q124">
        <v>41.3</v>
      </c>
      <c r="R124">
        <v>41.3</v>
      </c>
      <c r="S124">
        <v>41.3</v>
      </c>
      <c r="T124">
        <v>79.921000000000006</v>
      </c>
      <c r="U124">
        <v>0</v>
      </c>
      <c r="V124">
        <v>102.86</v>
      </c>
      <c r="W124">
        <v>2425000000</v>
      </c>
      <c r="X124">
        <v>149</v>
      </c>
      <c r="Y124">
        <v>28.928660000000001</v>
      </c>
      <c r="Z124">
        <v>28.738050000000001</v>
      </c>
      <c r="AA124">
        <v>28.946339999999999</v>
      </c>
      <c r="AB124">
        <v>28.15137</v>
      </c>
      <c r="AC124">
        <v>28.281890000000001</v>
      </c>
      <c r="AD124">
        <v>28.42906</v>
      </c>
    </row>
    <row r="125" spans="1:30" x14ac:dyDescent="0.25">
      <c r="A125" t="str">
        <f t="shared" si="2"/>
        <v>Yes</v>
      </c>
      <c r="B125" t="str">
        <f t="shared" si="3"/>
        <v>Yes</v>
      </c>
      <c r="C125" t="s">
        <v>678</v>
      </c>
      <c r="D125">
        <v>1.98704797570161</v>
      </c>
      <c r="E125">
        <v>0.71566708882649599</v>
      </c>
      <c r="F125" t="s">
        <v>4917</v>
      </c>
      <c r="G125" t="s">
        <v>4917</v>
      </c>
      <c r="H125" t="s">
        <v>4918</v>
      </c>
      <c r="I125" t="s">
        <v>4919</v>
      </c>
      <c r="J125" t="s">
        <v>7132</v>
      </c>
      <c r="K125">
        <v>1</v>
      </c>
      <c r="L125">
        <v>4</v>
      </c>
      <c r="M125" t="s">
        <v>796</v>
      </c>
      <c r="N125">
        <v>6</v>
      </c>
      <c r="O125">
        <v>6</v>
      </c>
      <c r="P125">
        <v>6</v>
      </c>
      <c r="Q125">
        <v>14.7</v>
      </c>
      <c r="R125">
        <v>14.7</v>
      </c>
      <c r="S125">
        <v>14.7</v>
      </c>
      <c r="T125">
        <v>49.609000000000002</v>
      </c>
      <c r="U125">
        <v>0</v>
      </c>
      <c r="V125">
        <v>10.241</v>
      </c>
      <c r="W125">
        <v>230410000</v>
      </c>
      <c r="X125">
        <v>22</v>
      </c>
      <c r="Y125">
        <v>25.660440000000001</v>
      </c>
      <c r="Z125">
        <v>25.464230000000001</v>
      </c>
      <c r="AA125">
        <v>25.449100000000001</v>
      </c>
      <c r="AB125">
        <v>24.688859999999998</v>
      </c>
      <c r="AC125">
        <v>24.64752</v>
      </c>
      <c r="AD125">
        <v>25.090389999999999</v>
      </c>
    </row>
    <row r="126" spans="1:30" x14ac:dyDescent="0.25">
      <c r="A126" t="str">
        <f t="shared" si="2"/>
        <v>Yes</v>
      </c>
      <c r="B126" t="str">
        <f t="shared" si="3"/>
        <v>Yes</v>
      </c>
      <c r="C126" t="s">
        <v>678</v>
      </c>
      <c r="D126">
        <v>2.0480474807299198</v>
      </c>
      <c r="E126">
        <v>0.44391377766927298</v>
      </c>
      <c r="F126" t="s">
        <v>4945</v>
      </c>
      <c r="G126" t="s">
        <v>4945</v>
      </c>
      <c r="H126" t="s">
        <v>4946</v>
      </c>
      <c r="I126" t="s">
        <v>4947</v>
      </c>
      <c r="J126" t="s">
        <v>7132</v>
      </c>
      <c r="K126">
        <v>1</v>
      </c>
      <c r="L126">
        <v>4</v>
      </c>
      <c r="M126" t="s">
        <v>4944</v>
      </c>
      <c r="N126">
        <v>29</v>
      </c>
      <c r="O126">
        <v>29</v>
      </c>
      <c r="P126">
        <v>29</v>
      </c>
      <c r="Q126">
        <v>61.7</v>
      </c>
      <c r="R126">
        <v>61.7</v>
      </c>
      <c r="S126">
        <v>61.7</v>
      </c>
      <c r="T126">
        <v>68.09</v>
      </c>
      <c r="U126">
        <v>0</v>
      </c>
      <c r="V126">
        <v>323.31</v>
      </c>
      <c r="W126">
        <v>35020000000</v>
      </c>
      <c r="X126">
        <v>360</v>
      </c>
      <c r="Y126">
        <v>32.499310000000001</v>
      </c>
      <c r="Z126">
        <v>32.620890000000003</v>
      </c>
      <c r="AA126">
        <v>32.779609999999998</v>
      </c>
      <c r="AB126">
        <v>32.152070000000002</v>
      </c>
      <c r="AC126">
        <v>32.134700000000002</v>
      </c>
      <c r="AD126">
        <v>32.281289999999998</v>
      </c>
    </row>
    <row r="127" spans="1:30" x14ac:dyDescent="0.25">
      <c r="A127" t="str">
        <f t="shared" si="2"/>
        <v>Yes</v>
      </c>
      <c r="B127" t="str">
        <f t="shared" si="3"/>
        <v>Yes</v>
      </c>
      <c r="C127" t="s">
        <v>678</v>
      </c>
      <c r="D127">
        <v>2.6201003076235199</v>
      </c>
      <c r="E127">
        <v>0.60892740885416397</v>
      </c>
      <c r="F127" t="s">
        <v>5037</v>
      </c>
      <c r="G127" t="s">
        <v>5037</v>
      </c>
      <c r="H127" t="s">
        <v>5038</v>
      </c>
      <c r="I127" t="s">
        <v>5039</v>
      </c>
      <c r="J127" t="s">
        <v>7132</v>
      </c>
      <c r="K127">
        <v>1</v>
      </c>
      <c r="L127">
        <v>4</v>
      </c>
      <c r="M127" t="s">
        <v>5036</v>
      </c>
      <c r="N127">
        <v>14</v>
      </c>
      <c r="O127">
        <v>14</v>
      </c>
      <c r="P127">
        <v>14</v>
      </c>
      <c r="Q127">
        <v>41.3</v>
      </c>
      <c r="R127">
        <v>41.3</v>
      </c>
      <c r="S127">
        <v>41.3</v>
      </c>
      <c r="T127">
        <v>54.734999999999999</v>
      </c>
      <c r="U127">
        <v>0</v>
      </c>
      <c r="V127">
        <v>117.79</v>
      </c>
      <c r="W127">
        <v>1179000000</v>
      </c>
      <c r="X127">
        <v>66</v>
      </c>
      <c r="Y127">
        <v>27.714569999999998</v>
      </c>
      <c r="Z127">
        <v>27.971260000000001</v>
      </c>
      <c r="AA127">
        <v>27.833220000000001</v>
      </c>
      <c r="AB127">
        <v>27.13232</v>
      </c>
      <c r="AC127">
        <v>27.273019999999999</v>
      </c>
      <c r="AD127">
        <v>27.286919999999999</v>
      </c>
    </row>
    <row r="128" spans="1:30" x14ac:dyDescent="0.25">
      <c r="A128" t="str">
        <f t="shared" si="2"/>
        <v>Yes</v>
      </c>
      <c r="B128" t="str">
        <f t="shared" si="3"/>
        <v>Yes</v>
      </c>
      <c r="C128" t="s">
        <v>678</v>
      </c>
      <c r="D128">
        <v>2.81066876289918</v>
      </c>
      <c r="E128">
        <v>0.61443201700846095</v>
      </c>
      <c r="F128" t="s">
        <v>5075</v>
      </c>
      <c r="G128" t="s">
        <v>5075</v>
      </c>
      <c r="H128" t="s">
        <v>5076</v>
      </c>
      <c r="I128" t="s">
        <v>5077</v>
      </c>
      <c r="J128" t="s">
        <v>7132</v>
      </c>
      <c r="K128">
        <v>1</v>
      </c>
      <c r="L128">
        <v>4</v>
      </c>
      <c r="M128" t="s">
        <v>5074</v>
      </c>
      <c r="N128">
        <v>32</v>
      </c>
      <c r="O128">
        <v>32</v>
      </c>
      <c r="P128">
        <v>32</v>
      </c>
      <c r="Q128">
        <v>69.099999999999994</v>
      </c>
      <c r="R128">
        <v>69.099999999999994</v>
      </c>
      <c r="S128">
        <v>69.099999999999994</v>
      </c>
      <c r="T128">
        <v>51.386000000000003</v>
      </c>
      <c r="U128">
        <v>0</v>
      </c>
      <c r="V128">
        <v>323.31</v>
      </c>
      <c r="W128">
        <v>121350000000</v>
      </c>
      <c r="X128">
        <v>758</v>
      </c>
      <c r="Y128">
        <v>34.416649999999997</v>
      </c>
      <c r="Z128">
        <v>34.450899999999997</v>
      </c>
      <c r="AA128">
        <v>34.458309999999997</v>
      </c>
      <c r="AB128">
        <v>33.807699999999997</v>
      </c>
      <c r="AC128">
        <v>33.701720000000002</v>
      </c>
      <c r="AD128">
        <v>33.973140000000001</v>
      </c>
    </row>
    <row r="129" spans="1:30" x14ac:dyDescent="0.25">
      <c r="A129" t="str">
        <f t="shared" si="2"/>
        <v>Yes</v>
      </c>
      <c r="B129" t="str">
        <f t="shared" si="3"/>
        <v>Yes</v>
      </c>
      <c r="C129" t="s">
        <v>678</v>
      </c>
      <c r="D129">
        <v>3.8843836186584002</v>
      </c>
      <c r="E129">
        <v>0.671734491984051</v>
      </c>
      <c r="F129" t="s">
        <v>5136</v>
      </c>
      <c r="G129" t="s">
        <v>5137</v>
      </c>
      <c r="H129" t="s">
        <v>5138</v>
      </c>
      <c r="I129" t="s">
        <v>5139</v>
      </c>
      <c r="J129" t="s">
        <v>7132</v>
      </c>
      <c r="K129">
        <v>1</v>
      </c>
      <c r="L129">
        <v>4</v>
      </c>
      <c r="M129" t="s">
        <v>5135</v>
      </c>
      <c r="N129">
        <v>7</v>
      </c>
      <c r="O129">
        <v>7</v>
      </c>
      <c r="P129">
        <v>7</v>
      </c>
      <c r="Q129">
        <v>51.5</v>
      </c>
      <c r="R129">
        <v>51.5</v>
      </c>
      <c r="S129">
        <v>51.5</v>
      </c>
      <c r="T129">
        <v>21.736999999999998</v>
      </c>
      <c r="U129">
        <v>0</v>
      </c>
      <c r="V129">
        <v>109.17</v>
      </c>
      <c r="W129">
        <v>3324200000</v>
      </c>
      <c r="X129">
        <v>54</v>
      </c>
      <c r="Y129">
        <v>29.380839999999999</v>
      </c>
      <c r="Z129">
        <v>29.380610000000001</v>
      </c>
      <c r="AA129">
        <v>29.251940000000001</v>
      </c>
      <c r="AB129">
        <v>28.674790000000002</v>
      </c>
      <c r="AC129">
        <v>28.632940000000001</v>
      </c>
      <c r="AD129">
        <v>28.690460000000002</v>
      </c>
    </row>
    <row r="130" spans="1:30" x14ac:dyDescent="0.25">
      <c r="A130" t="str">
        <f t="shared" ref="A130:A193" si="4">IF(ISNUMBER(SEARCH("mitochondria", M130)), "Yes", "")</f>
        <v>Yes</v>
      </c>
      <c r="B130" t="str">
        <f t="shared" ref="B130:B193" si="5">IF(ISNUMBER(SEARCH("mitochondria", H130)), "Yes", "")</f>
        <v>Yes</v>
      </c>
      <c r="C130" t="s">
        <v>678</v>
      </c>
      <c r="D130">
        <v>3.1721233208793498</v>
      </c>
      <c r="E130">
        <v>0.97915776570638302</v>
      </c>
      <c r="F130" t="s">
        <v>5174</v>
      </c>
      <c r="G130" t="s">
        <v>5174</v>
      </c>
      <c r="H130" t="s">
        <v>5175</v>
      </c>
      <c r="I130" t="s">
        <v>5176</v>
      </c>
      <c r="J130" t="s">
        <v>7132</v>
      </c>
      <c r="K130">
        <v>1</v>
      </c>
      <c r="L130">
        <v>4</v>
      </c>
      <c r="M130" t="s">
        <v>5173</v>
      </c>
      <c r="N130">
        <v>19</v>
      </c>
      <c r="O130">
        <v>19</v>
      </c>
      <c r="P130">
        <v>19</v>
      </c>
      <c r="Q130">
        <v>72.400000000000006</v>
      </c>
      <c r="R130">
        <v>72.400000000000006</v>
      </c>
      <c r="S130">
        <v>72.400000000000006</v>
      </c>
      <c r="T130">
        <v>35.009</v>
      </c>
      <c r="U130">
        <v>0</v>
      </c>
      <c r="V130">
        <v>323.31</v>
      </c>
      <c r="W130">
        <v>74598000000</v>
      </c>
      <c r="X130">
        <v>295</v>
      </c>
      <c r="Y130">
        <v>33.988379999999999</v>
      </c>
      <c r="Z130">
        <v>33.841650000000001</v>
      </c>
      <c r="AA130">
        <v>34.044409999999999</v>
      </c>
      <c r="AB130">
        <v>32.829410000000003</v>
      </c>
      <c r="AC130">
        <v>33.11562</v>
      </c>
      <c r="AD130">
        <v>32.991930000000004</v>
      </c>
    </row>
    <row r="131" spans="1:30" x14ac:dyDescent="0.25">
      <c r="A131" t="str">
        <f t="shared" si="4"/>
        <v>Yes</v>
      </c>
      <c r="B131" t="str">
        <f t="shared" si="5"/>
        <v>Yes</v>
      </c>
      <c r="C131" t="s">
        <v>678</v>
      </c>
      <c r="D131">
        <v>1.09459681189167</v>
      </c>
      <c r="E131">
        <v>1.8936278025309199</v>
      </c>
      <c r="F131" t="s">
        <v>7566</v>
      </c>
      <c r="G131" t="s">
        <v>7566</v>
      </c>
      <c r="H131" t="s">
        <v>7567</v>
      </c>
      <c r="I131" t="s">
        <v>7568</v>
      </c>
      <c r="J131" t="s">
        <v>7132</v>
      </c>
      <c r="K131">
        <v>1</v>
      </c>
      <c r="L131">
        <v>4</v>
      </c>
      <c r="M131" t="s">
        <v>796</v>
      </c>
      <c r="N131">
        <v>5</v>
      </c>
      <c r="O131">
        <v>5</v>
      </c>
      <c r="P131">
        <v>5</v>
      </c>
      <c r="Q131">
        <v>12</v>
      </c>
      <c r="R131">
        <v>12</v>
      </c>
      <c r="S131">
        <v>12</v>
      </c>
      <c r="T131">
        <v>52.335999999999999</v>
      </c>
      <c r="U131">
        <v>0</v>
      </c>
      <c r="V131">
        <v>6.8906000000000001</v>
      </c>
      <c r="W131">
        <v>116980000</v>
      </c>
      <c r="X131">
        <v>5</v>
      </c>
      <c r="Y131">
        <v>24.894030000000001</v>
      </c>
      <c r="Z131">
        <v>24.705559999999998</v>
      </c>
      <c r="AA131">
        <v>25.22784</v>
      </c>
      <c r="AB131">
        <v>21.779330000000002</v>
      </c>
      <c r="AC131">
        <v>22.843250000000001</v>
      </c>
      <c r="AD131">
        <v>24.523969999999998</v>
      </c>
    </row>
    <row r="132" spans="1:30" x14ac:dyDescent="0.25">
      <c r="A132" t="str">
        <f t="shared" si="4"/>
        <v>Yes</v>
      </c>
      <c r="B132" t="str">
        <f t="shared" si="5"/>
        <v>Yes</v>
      </c>
      <c r="C132" t="s">
        <v>678</v>
      </c>
      <c r="D132">
        <v>2.8924992315514202</v>
      </c>
      <c r="E132">
        <v>0.70039494832356697</v>
      </c>
      <c r="F132" t="s">
        <v>5206</v>
      </c>
      <c r="G132" t="s">
        <v>5206</v>
      </c>
      <c r="H132" t="s">
        <v>5207</v>
      </c>
      <c r="I132" t="s">
        <v>5208</v>
      </c>
      <c r="J132" t="s">
        <v>7132</v>
      </c>
      <c r="K132">
        <v>1</v>
      </c>
      <c r="L132">
        <v>4</v>
      </c>
      <c r="M132" t="s">
        <v>5205</v>
      </c>
      <c r="N132">
        <v>12</v>
      </c>
      <c r="O132">
        <v>12</v>
      </c>
      <c r="P132">
        <v>12</v>
      </c>
      <c r="Q132">
        <v>35.4</v>
      </c>
      <c r="R132">
        <v>35.4</v>
      </c>
      <c r="S132">
        <v>35.4</v>
      </c>
      <c r="T132">
        <v>52.442999999999998</v>
      </c>
      <c r="U132">
        <v>0</v>
      </c>
      <c r="V132">
        <v>66.024000000000001</v>
      </c>
      <c r="W132">
        <v>876060000</v>
      </c>
      <c r="X132">
        <v>56</v>
      </c>
      <c r="Y132">
        <v>27.365200000000002</v>
      </c>
      <c r="Z132">
        <v>27.441109999999998</v>
      </c>
      <c r="AA132">
        <v>27.544440000000002</v>
      </c>
      <c r="AB132">
        <v>26.612030000000001</v>
      </c>
      <c r="AC132">
        <v>26.802669999999999</v>
      </c>
      <c r="AD132">
        <v>26.834849999999999</v>
      </c>
    </row>
    <row r="133" spans="1:30" x14ac:dyDescent="0.25">
      <c r="A133" t="str">
        <f t="shared" si="4"/>
        <v>Yes</v>
      </c>
      <c r="B133" t="str">
        <f t="shared" si="5"/>
        <v>Yes</v>
      </c>
      <c r="C133" t="s">
        <v>678</v>
      </c>
      <c r="D133">
        <v>3.30743481582161</v>
      </c>
      <c r="E133">
        <v>0.91555341084798103</v>
      </c>
      <c r="F133" t="s">
        <v>5213</v>
      </c>
      <c r="G133" t="s">
        <v>5213</v>
      </c>
      <c r="H133" t="s">
        <v>5214</v>
      </c>
      <c r="I133" t="s">
        <v>5215</v>
      </c>
      <c r="J133" t="s">
        <v>7132</v>
      </c>
      <c r="K133">
        <v>1</v>
      </c>
      <c r="L133">
        <v>4</v>
      </c>
      <c r="M133" t="s">
        <v>796</v>
      </c>
      <c r="N133">
        <v>24</v>
      </c>
      <c r="O133">
        <v>24</v>
      </c>
      <c r="P133">
        <v>24</v>
      </c>
      <c r="Q133">
        <v>60.6</v>
      </c>
      <c r="R133">
        <v>60.6</v>
      </c>
      <c r="S133">
        <v>60.6</v>
      </c>
      <c r="T133">
        <v>58.408000000000001</v>
      </c>
      <c r="U133">
        <v>0</v>
      </c>
      <c r="V133">
        <v>195.09</v>
      </c>
      <c r="W133">
        <v>3221900000</v>
      </c>
      <c r="X133">
        <v>125</v>
      </c>
      <c r="Y133">
        <v>29.489799999999999</v>
      </c>
      <c r="Z133">
        <v>29.31127</v>
      </c>
      <c r="AA133">
        <v>29.42858</v>
      </c>
      <c r="AB133">
        <v>28.360220000000002</v>
      </c>
      <c r="AC133">
        <v>28.51923</v>
      </c>
      <c r="AD133">
        <v>28.603529999999999</v>
      </c>
    </row>
    <row r="134" spans="1:30" x14ac:dyDescent="0.25">
      <c r="A134" t="str">
        <f t="shared" si="4"/>
        <v>Yes</v>
      </c>
      <c r="B134" t="str">
        <f t="shared" si="5"/>
        <v>Yes</v>
      </c>
      <c r="C134" t="s">
        <v>678</v>
      </c>
      <c r="D134">
        <v>2.8383534811828501</v>
      </c>
      <c r="E134">
        <v>1.01783816019694</v>
      </c>
      <c r="F134" t="s">
        <v>5221</v>
      </c>
      <c r="G134" t="s">
        <v>5221</v>
      </c>
      <c r="H134" t="s">
        <v>5222</v>
      </c>
      <c r="I134" t="s">
        <v>5223</v>
      </c>
      <c r="J134" t="s">
        <v>7132</v>
      </c>
      <c r="K134">
        <v>1</v>
      </c>
      <c r="L134">
        <v>4</v>
      </c>
      <c r="M134" t="s">
        <v>5220</v>
      </c>
      <c r="N134">
        <v>26</v>
      </c>
      <c r="O134">
        <v>26</v>
      </c>
      <c r="P134">
        <v>26</v>
      </c>
      <c r="Q134">
        <v>55</v>
      </c>
      <c r="R134">
        <v>55</v>
      </c>
      <c r="S134">
        <v>55</v>
      </c>
      <c r="T134">
        <v>79.343000000000004</v>
      </c>
      <c r="U134">
        <v>0</v>
      </c>
      <c r="V134">
        <v>151.69</v>
      </c>
      <c r="W134">
        <v>3726100000</v>
      </c>
      <c r="X134">
        <v>142</v>
      </c>
      <c r="Y134">
        <v>29.52871</v>
      </c>
      <c r="Z134">
        <v>29.60472</v>
      </c>
      <c r="AA134">
        <v>29.7774</v>
      </c>
      <c r="AB134">
        <v>28.407589999999999</v>
      </c>
      <c r="AC134">
        <v>28.690729999999999</v>
      </c>
      <c r="AD134">
        <v>28.75901</v>
      </c>
    </row>
    <row r="135" spans="1:30" x14ac:dyDescent="0.25">
      <c r="A135" t="str">
        <f t="shared" si="4"/>
        <v>Yes</v>
      </c>
      <c r="B135" t="str">
        <f t="shared" si="5"/>
        <v>Yes</v>
      </c>
      <c r="C135" t="s">
        <v>678</v>
      </c>
      <c r="D135">
        <v>0.79246771209896305</v>
      </c>
      <c r="E135">
        <v>1.9377581278483</v>
      </c>
      <c r="F135" t="s">
        <v>7569</v>
      </c>
      <c r="G135" t="s">
        <v>7569</v>
      </c>
      <c r="H135" t="s">
        <v>7570</v>
      </c>
      <c r="I135" t="s">
        <v>7571</v>
      </c>
      <c r="J135" t="s">
        <v>7132</v>
      </c>
      <c r="K135">
        <v>1</v>
      </c>
      <c r="L135">
        <v>4</v>
      </c>
      <c r="M135" t="s">
        <v>4450</v>
      </c>
      <c r="N135">
        <v>3</v>
      </c>
      <c r="O135">
        <v>3</v>
      </c>
      <c r="P135">
        <v>3</v>
      </c>
      <c r="Q135">
        <v>16.399999999999999</v>
      </c>
      <c r="R135">
        <v>16.399999999999999</v>
      </c>
      <c r="S135">
        <v>16.399999999999999</v>
      </c>
      <c r="T135">
        <v>20.202999999999999</v>
      </c>
      <c r="U135">
        <v>0</v>
      </c>
      <c r="V135">
        <v>5.1628999999999996</v>
      </c>
      <c r="W135">
        <v>198150000</v>
      </c>
      <c r="X135">
        <v>8</v>
      </c>
      <c r="Y135">
        <v>24.987069999999999</v>
      </c>
      <c r="Z135">
        <v>25.42191</v>
      </c>
      <c r="AA135">
        <v>25.16385</v>
      </c>
      <c r="AB135">
        <v>23.244679999999999</v>
      </c>
      <c r="AC135">
        <v>21.314080000000001</v>
      </c>
      <c r="AD135">
        <v>25.200790000000001</v>
      </c>
    </row>
    <row r="136" spans="1:30" x14ac:dyDescent="0.25">
      <c r="A136" t="str">
        <f t="shared" si="4"/>
        <v>Yes</v>
      </c>
      <c r="B136" t="str">
        <f t="shared" si="5"/>
        <v>Yes</v>
      </c>
      <c r="C136" t="s">
        <v>678</v>
      </c>
      <c r="D136">
        <v>2.79373428904288</v>
      </c>
      <c r="E136">
        <v>2.2927017211914098</v>
      </c>
      <c r="F136" t="s">
        <v>7572</v>
      </c>
      <c r="G136" t="s">
        <v>7572</v>
      </c>
      <c r="H136" t="s">
        <v>7573</v>
      </c>
      <c r="I136" t="s">
        <v>7574</v>
      </c>
      <c r="J136" t="s">
        <v>7132</v>
      </c>
      <c r="K136">
        <v>1</v>
      </c>
      <c r="L136">
        <v>4</v>
      </c>
      <c r="M136" t="s">
        <v>4450</v>
      </c>
      <c r="N136">
        <v>2</v>
      </c>
      <c r="O136">
        <v>2</v>
      </c>
      <c r="P136">
        <v>2</v>
      </c>
      <c r="Q136">
        <v>16.2</v>
      </c>
      <c r="R136">
        <v>16.2</v>
      </c>
      <c r="S136">
        <v>16.2</v>
      </c>
      <c r="T136">
        <v>15.944000000000001</v>
      </c>
      <c r="U136">
        <v>0</v>
      </c>
      <c r="V136">
        <v>6.8758999999999997</v>
      </c>
      <c r="W136">
        <v>98839000</v>
      </c>
      <c r="X136">
        <v>7</v>
      </c>
      <c r="Y136">
        <v>24.797540000000001</v>
      </c>
      <c r="Z136">
        <v>24.69594</v>
      </c>
      <c r="AA136">
        <v>24.840520000000001</v>
      </c>
      <c r="AB136">
        <v>22.683499999999999</v>
      </c>
      <c r="AC136">
        <v>22.87406</v>
      </c>
      <c r="AD136">
        <v>21.898330000000001</v>
      </c>
    </row>
    <row r="137" spans="1:30" x14ac:dyDescent="0.25">
      <c r="A137" t="str">
        <f t="shared" si="4"/>
        <v>Yes</v>
      </c>
      <c r="B137" t="str">
        <f t="shared" si="5"/>
        <v>Yes</v>
      </c>
      <c r="C137" t="s">
        <v>678</v>
      </c>
      <c r="D137">
        <v>2.3594791614019699</v>
      </c>
      <c r="E137">
        <v>0.55159823099771899</v>
      </c>
      <c r="F137" t="s">
        <v>5243</v>
      </c>
      <c r="G137" t="s">
        <v>5243</v>
      </c>
      <c r="H137" t="s">
        <v>5244</v>
      </c>
      <c r="I137" t="s">
        <v>5245</v>
      </c>
      <c r="J137" t="s">
        <v>7132</v>
      </c>
      <c r="K137">
        <v>1</v>
      </c>
      <c r="L137">
        <v>4</v>
      </c>
      <c r="M137" t="s">
        <v>2973</v>
      </c>
      <c r="N137">
        <v>5</v>
      </c>
      <c r="O137">
        <v>5</v>
      </c>
      <c r="P137">
        <v>5</v>
      </c>
      <c r="Q137">
        <v>22.6</v>
      </c>
      <c r="R137">
        <v>22.6</v>
      </c>
      <c r="S137">
        <v>22.6</v>
      </c>
      <c r="T137">
        <v>37.595999999999997</v>
      </c>
      <c r="U137">
        <v>0</v>
      </c>
      <c r="V137">
        <v>13.744</v>
      </c>
      <c r="W137">
        <v>253130000</v>
      </c>
      <c r="X137">
        <v>20</v>
      </c>
      <c r="Y137">
        <v>25.569700000000001</v>
      </c>
      <c r="Z137">
        <v>25.541319999999999</v>
      </c>
      <c r="AA137">
        <v>25.633479999999999</v>
      </c>
      <c r="AB137">
        <v>25.047599999999999</v>
      </c>
      <c r="AC137">
        <v>25.177859999999999</v>
      </c>
      <c r="AD137">
        <v>24.864239999999999</v>
      </c>
    </row>
    <row r="138" spans="1:30" x14ac:dyDescent="0.25">
      <c r="A138" t="str">
        <f t="shared" si="4"/>
        <v>Yes</v>
      </c>
      <c r="B138" t="str">
        <f t="shared" si="5"/>
        <v>Yes</v>
      </c>
      <c r="C138" t="s">
        <v>678</v>
      </c>
      <c r="D138">
        <v>2.5110308885066299</v>
      </c>
      <c r="E138">
        <v>1.06561024983724</v>
      </c>
      <c r="F138" t="s">
        <v>5246</v>
      </c>
      <c r="G138" t="s">
        <v>5246</v>
      </c>
      <c r="H138" t="s">
        <v>5247</v>
      </c>
      <c r="I138" t="s">
        <v>5248</v>
      </c>
      <c r="J138" t="s">
        <v>7132</v>
      </c>
      <c r="K138">
        <v>1</v>
      </c>
      <c r="L138">
        <v>4</v>
      </c>
      <c r="M138" t="s">
        <v>796</v>
      </c>
      <c r="N138">
        <v>25</v>
      </c>
      <c r="O138">
        <v>25</v>
      </c>
      <c r="P138">
        <v>25</v>
      </c>
      <c r="Q138">
        <v>52.5</v>
      </c>
      <c r="R138">
        <v>52.5</v>
      </c>
      <c r="S138">
        <v>52.5</v>
      </c>
      <c r="T138">
        <v>74.622</v>
      </c>
      <c r="U138">
        <v>0</v>
      </c>
      <c r="V138">
        <v>318.52</v>
      </c>
      <c r="W138">
        <v>7956600000</v>
      </c>
      <c r="X138">
        <v>178</v>
      </c>
      <c r="Y138">
        <v>30.60276</v>
      </c>
      <c r="Z138">
        <v>30.756049999999998</v>
      </c>
      <c r="AA138">
        <v>30.89678</v>
      </c>
      <c r="AB138">
        <v>29.420649999999998</v>
      </c>
      <c r="AC138">
        <v>29.72439</v>
      </c>
      <c r="AD138">
        <v>29.913709999999998</v>
      </c>
    </row>
    <row r="139" spans="1:30" x14ac:dyDescent="0.25">
      <c r="A139" t="str">
        <f t="shared" si="4"/>
        <v>Yes</v>
      </c>
      <c r="B139" t="str">
        <f t="shared" si="5"/>
        <v>Yes</v>
      </c>
      <c r="C139" t="s">
        <v>678</v>
      </c>
      <c r="D139">
        <v>2.49017730172333</v>
      </c>
      <c r="E139">
        <v>0.66386032104492199</v>
      </c>
      <c r="F139" t="s">
        <v>5286</v>
      </c>
      <c r="G139" t="s">
        <v>5286</v>
      </c>
      <c r="H139" t="s">
        <v>5287</v>
      </c>
      <c r="I139" t="s">
        <v>5288</v>
      </c>
      <c r="J139" t="s">
        <v>7132</v>
      </c>
      <c r="K139">
        <v>1</v>
      </c>
      <c r="L139">
        <v>4</v>
      </c>
      <c r="M139" t="s">
        <v>5285</v>
      </c>
      <c r="N139">
        <v>7</v>
      </c>
      <c r="O139">
        <v>7</v>
      </c>
      <c r="P139">
        <v>7</v>
      </c>
      <c r="Q139">
        <v>56.3</v>
      </c>
      <c r="R139">
        <v>56.3</v>
      </c>
      <c r="S139">
        <v>56.3</v>
      </c>
      <c r="T139">
        <v>11.423999999999999</v>
      </c>
      <c r="U139">
        <v>0</v>
      </c>
      <c r="V139">
        <v>103.29</v>
      </c>
      <c r="W139">
        <v>25045000000</v>
      </c>
      <c r="X139">
        <v>181</v>
      </c>
      <c r="Y139">
        <v>32.138979999999997</v>
      </c>
      <c r="Z139">
        <v>32.261029999999998</v>
      </c>
      <c r="AA139">
        <v>32.343499999999999</v>
      </c>
      <c r="AB139">
        <v>31.449629999999999</v>
      </c>
      <c r="AC139">
        <v>31.555589999999999</v>
      </c>
      <c r="AD139">
        <v>31.74671</v>
      </c>
    </row>
    <row r="140" spans="1:30" x14ac:dyDescent="0.25">
      <c r="A140" t="str">
        <f t="shared" si="4"/>
        <v>Yes</v>
      </c>
      <c r="B140" t="str">
        <f t="shared" si="5"/>
        <v>Yes</v>
      </c>
      <c r="C140" t="s">
        <v>678</v>
      </c>
      <c r="D140">
        <v>0.92637834600608604</v>
      </c>
      <c r="E140">
        <v>1.54279708862305</v>
      </c>
      <c r="F140" t="s">
        <v>7575</v>
      </c>
      <c r="G140" t="s">
        <v>7575</v>
      </c>
      <c r="H140" t="s">
        <v>7576</v>
      </c>
      <c r="I140" t="s">
        <v>7577</v>
      </c>
      <c r="J140" t="s">
        <v>7132</v>
      </c>
      <c r="K140">
        <v>1</v>
      </c>
      <c r="L140">
        <v>4</v>
      </c>
      <c r="M140" t="s">
        <v>4450</v>
      </c>
      <c r="N140">
        <v>6</v>
      </c>
      <c r="O140">
        <v>6</v>
      </c>
      <c r="P140">
        <v>6</v>
      </c>
      <c r="Q140">
        <v>23.1</v>
      </c>
      <c r="R140">
        <v>23.1</v>
      </c>
      <c r="S140">
        <v>23.1</v>
      </c>
      <c r="T140">
        <v>33.540999999999997</v>
      </c>
      <c r="U140">
        <v>0</v>
      </c>
      <c r="V140">
        <v>12.342000000000001</v>
      </c>
      <c r="W140">
        <v>177000000</v>
      </c>
      <c r="X140">
        <v>14</v>
      </c>
      <c r="Y140">
        <v>25.40626</v>
      </c>
      <c r="Z140">
        <v>25.019749999999998</v>
      </c>
      <c r="AA140">
        <v>25.326219999999999</v>
      </c>
      <c r="AB140">
        <v>23.43675</v>
      </c>
      <c r="AC140">
        <v>22.531980000000001</v>
      </c>
      <c r="AD140">
        <v>25.155110000000001</v>
      </c>
    </row>
    <row r="141" spans="1:30" x14ac:dyDescent="0.25">
      <c r="A141" t="str">
        <f t="shared" si="4"/>
        <v>Yes</v>
      </c>
      <c r="B141" t="str">
        <f t="shared" si="5"/>
        <v>Yes</v>
      </c>
      <c r="C141" t="s">
        <v>678</v>
      </c>
      <c r="D141">
        <v>2.7959528346198499</v>
      </c>
      <c r="E141">
        <v>0.52344449361165601</v>
      </c>
      <c r="F141" t="s">
        <v>5361</v>
      </c>
      <c r="G141" t="s">
        <v>5361</v>
      </c>
      <c r="H141" t="s">
        <v>5362</v>
      </c>
      <c r="I141" t="s">
        <v>5363</v>
      </c>
      <c r="J141" t="s">
        <v>7132</v>
      </c>
      <c r="K141">
        <v>1</v>
      </c>
      <c r="L141">
        <v>4</v>
      </c>
      <c r="M141" t="s">
        <v>5360</v>
      </c>
      <c r="N141">
        <v>19</v>
      </c>
      <c r="O141">
        <v>19</v>
      </c>
      <c r="P141">
        <v>19</v>
      </c>
      <c r="Q141">
        <v>65.599999999999994</v>
      </c>
      <c r="R141">
        <v>65.599999999999994</v>
      </c>
      <c r="S141">
        <v>65.599999999999994</v>
      </c>
      <c r="T141">
        <v>31.814</v>
      </c>
      <c r="U141">
        <v>0</v>
      </c>
      <c r="V141">
        <v>192.34</v>
      </c>
      <c r="W141">
        <v>27214000000</v>
      </c>
      <c r="X141">
        <v>312</v>
      </c>
      <c r="Y141">
        <v>32.211269999999999</v>
      </c>
      <c r="Z141">
        <v>32.195920000000001</v>
      </c>
      <c r="AA141">
        <v>32.40034</v>
      </c>
      <c r="AB141">
        <v>31.784680000000002</v>
      </c>
      <c r="AC141">
        <v>31.716740000000001</v>
      </c>
      <c r="AD141">
        <v>31.735779999999998</v>
      </c>
    </row>
    <row r="142" spans="1:30" x14ac:dyDescent="0.25">
      <c r="A142" t="str">
        <f t="shared" si="4"/>
        <v>Yes</v>
      </c>
      <c r="B142" t="str">
        <f t="shared" si="5"/>
        <v>Yes</v>
      </c>
      <c r="C142" t="s">
        <v>678</v>
      </c>
      <c r="D142">
        <v>2.9799854307364901</v>
      </c>
      <c r="E142">
        <v>0.73610687255859397</v>
      </c>
      <c r="F142" t="s">
        <v>5398</v>
      </c>
      <c r="G142" t="s">
        <v>5398</v>
      </c>
      <c r="H142" t="s">
        <v>5399</v>
      </c>
      <c r="I142" t="s">
        <v>5400</v>
      </c>
      <c r="J142" t="s">
        <v>7132</v>
      </c>
      <c r="K142">
        <v>1</v>
      </c>
      <c r="L142">
        <v>4</v>
      </c>
      <c r="M142" t="s">
        <v>5397</v>
      </c>
      <c r="N142">
        <v>11</v>
      </c>
      <c r="O142">
        <v>11</v>
      </c>
      <c r="P142">
        <v>11</v>
      </c>
      <c r="Q142">
        <v>34.9</v>
      </c>
      <c r="R142">
        <v>34.9</v>
      </c>
      <c r="S142">
        <v>34.9</v>
      </c>
      <c r="T142">
        <v>21.71</v>
      </c>
      <c r="U142">
        <v>0</v>
      </c>
      <c r="V142">
        <v>134.43</v>
      </c>
      <c r="W142">
        <v>7119400000</v>
      </c>
      <c r="X142">
        <v>140</v>
      </c>
      <c r="Y142">
        <v>30.49933</v>
      </c>
      <c r="Z142">
        <v>30.548390000000001</v>
      </c>
      <c r="AA142">
        <v>30.356680000000001</v>
      </c>
      <c r="AB142">
        <v>29.795349999999999</v>
      </c>
      <c r="AC142">
        <v>29.602720000000001</v>
      </c>
      <c r="AD142">
        <v>29.798010000000001</v>
      </c>
    </row>
    <row r="143" spans="1:30" x14ac:dyDescent="0.25">
      <c r="A143" t="str">
        <f t="shared" si="4"/>
        <v>Yes</v>
      </c>
      <c r="B143" t="str">
        <f t="shared" si="5"/>
        <v>Yes</v>
      </c>
      <c r="C143" t="s">
        <v>678</v>
      </c>
      <c r="D143">
        <v>2.2958988965866198</v>
      </c>
      <c r="E143">
        <v>0.524463017781574</v>
      </c>
      <c r="F143" t="s">
        <v>5412</v>
      </c>
      <c r="G143" t="s">
        <v>5412</v>
      </c>
      <c r="H143" t="s">
        <v>5413</v>
      </c>
      <c r="I143" t="s">
        <v>5414</v>
      </c>
      <c r="J143" t="s">
        <v>7132</v>
      </c>
      <c r="K143">
        <v>1</v>
      </c>
      <c r="L143">
        <v>4</v>
      </c>
      <c r="M143" t="s">
        <v>5321</v>
      </c>
      <c r="N143">
        <v>3</v>
      </c>
      <c r="O143">
        <v>3</v>
      </c>
      <c r="P143">
        <v>3</v>
      </c>
      <c r="Q143">
        <v>28.2</v>
      </c>
      <c r="R143">
        <v>28.2</v>
      </c>
      <c r="S143">
        <v>28.2</v>
      </c>
      <c r="T143">
        <v>17.594999999999999</v>
      </c>
      <c r="U143">
        <v>0</v>
      </c>
      <c r="V143">
        <v>5.5998999999999999</v>
      </c>
      <c r="W143">
        <v>87521000</v>
      </c>
      <c r="X143">
        <v>9</v>
      </c>
      <c r="Y143">
        <v>23.974039999999999</v>
      </c>
      <c r="Z143">
        <v>23.988589999999999</v>
      </c>
      <c r="AA143">
        <v>24.210889999999999</v>
      </c>
      <c r="AB143">
        <v>23.451740000000001</v>
      </c>
      <c r="AC143">
        <v>23.511839999999999</v>
      </c>
      <c r="AD143">
        <v>23.63655</v>
      </c>
    </row>
    <row r="144" spans="1:30" x14ac:dyDescent="0.25">
      <c r="A144" t="str">
        <f t="shared" si="4"/>
        <v>Yes</v>
      </c>
      <c r="B144" t="str">
        <f t="shared" si="5"/>
        <v>Yes</v>
      </c>
      <c r="C144" t="s">
        <v>678</v>
      </c>
      <c r="D144">
        <v>2.70405070508754</v>
      </c>
      <c r="E144">
        <v>0.64723396301269498</v>
      </c>
      <c r="F144" t="s">
        <v>5427</v>
      </c>
      <c r="G144" t="s">
        <v>5427</v>
      </c>
      <c r="H144" t="s">
        <v>5428</v>
      </c>
      <c r="I144" t="s">
        <v>5429</v>
      </c>
      <c r="J144" t="s">
        <v>7132</v>
      </c>
      <c r="K144">
        <v>1</v>
      </c>
      <c r="L144">
        <v>4</v>
      </c>
      <c r="M144" t="s">
        <v>5426</v>
      </c>
      <c r="N144">
        <v>22</v>
      </c>
      <c r="O144">
        <v>22</v>
      </c>
      <c r="P144">
        <v>22</v>
      </c>
      <c r="Q144">
        <v>42.8</v>
      </c>
      <c r="R144">
        <v>42.8</v>
      </c>
      <c r="S144">
        <v>42.8</v>
      </c>
      <c r="T144">
        <v>80.207999999999998</v>
      </c>
      <c r="U144">
        <v>0</v>
      </c>
      <c r="V144">
        <v>186.39</v>
      </c>
      <c r="W144">
        <v>2961200000</v>
      </c>
      <c r="X144">
        <v>134</v>
      </c>
      <c r="Y144">
        <v>29.202919999999999</v>
      </c>
      <c r="Z144">
        <v>29.143039999999999</v>
      </c>
      <c r="AA144">
        <v>29.187259999999998</v>
      </c>
      <c r="AB144">
        <v>28.354220000000002</v>
      </c>
      <c r="AC144">
        <v>28.617370000000001</v>
      </c>
      <c r="AD144">
        <v>28.61992</v>
      </c>
    </row>
    <row r="145" spans="1:30" x14ac:dyDescent="0.25">
      <c r="A145" t="str">
        <f t="shared" si="4"/>
        <v>Yes</v>
      </c>
      <c r="B145" t="str">
        <f t="shared" si="5"/>
        <v>Yes</v>
      </c>
      <c r="C145" t="s">
        <v>678</v>
      </c>
      <c r="D145">
        <v>0.94754302791156197</v>
      </c>
      <c r="E145">
        <v>2.5773563385009801</v>
      </c>
      <c r="F145" t="s">
        <v>7590</v>
      </c>
      <c r="G145" t="s">
        <v>7590</v>
      </c>
      <c r="H145" t="s">
        <v>7591</v>
      </c>
      <c r="I145" t="s">
        <v>7592</v>
      </c>
      <c r="J145" t="s">
        <v>7132</v>
      </c>
      <c r="K145">
        <v>1</v>
      </c>
      <c r="L145">
        <v>4</v>
      </c>
      <c r="M145" t="s">
        <v>7593</v>
      </c>
      <c r="N145">
        <v>4</v>
      </c>
      <c r="O145">
        <v>4</v>
      </c>
      <c r="P145">
        <v>4</v>
      </c>
      <c r="Q145">
        <v>46.4</v>
      </c>
      <c r="R145">
        <v>46.4</v>
      </c>
      <c r="S145">
        <v>46.4</v>
      </c>
      <c r="T145">
        <v>13.784000000000001</v>
      </c>
      <c r="U145">
        <v>0</v>
      </c>
      <c r="V145">
        <v>45.691000000000003</v>
      </c>
      <c r="W145">
        <v>404570000</v>
      </c>
      <c r="X145">
        <v>13</v>
      </c>
      <c r="Y145">
        <v>26.409520000000001</v>
      </c>
      <c r="Z145">
        <v>26.66357</v>
      </c>
      <c r="AA145">
        <v>26.272590000000001</v>
      </c>
      <c r="AB145">
        <v>23.13946</v>
      </c>
      <c r="AC145">
        <v>22.135100000000001</v>
      </c>
      <c r="AD145">
        <v>26.33906</v>
      </c>
    </row>
    <row r="146" spans="1:30" x14ac:dyDescent="0.25">
      <c r="A146" t="str">
        <f t="shared" si="4"/>
        <v>Yes</v>
      </c>
      <c r="B146" t="str">
        <f t="shared" si="5"/>
        <v>Yes</v>
      </c>
      <c r="C146" t="s">
        <v>678</v>
      </c>
      <c r="D146">
        <v>2.5845872721194199</v>
      </c>
      <c r="E146">
        <v>0.84878158569335904</v>
      </c>
      <c r="F146" t="s">
        <v>5455</v>
      </c>
      <c r="G146" t="s">
        <v>5455</v>
      </c>
      <c r="H146" t="s">
        <v>5456</v>
      </c>
      <c r="I146" t="s">
        <v>5457</v>
      </c>
      <c r="J146" t="s">
        <v>7132</v>
      </c>
      <c r="K146">
        <v>1</v>
      </c>
      <c r="L146">
        <v>4</v>
      </c>
      <c r="M146" t="s">
        <v>5454</v>
      </c>
      <c r="N146">
        <v>4</v>
      </c>
      <c r="O146">
        <v>4</v>
      </c>
      <c r="P146">
        <v>4</v>
      </c>
      <c r="Q146">
        <v>42.2</v>
      </c>
      <c r="R146">
        <v>42.2</v>
      </c>
      <c r="S146">
        <v>42.2</v>
      </c>
      <c r="T146">
        <v>12.436</v>
      </c>
      <c r="U146">
        <v>0</v>
      </c>
      <c r="V146">
        <v>8.1059999999999999</v>
      </c>
      <c r="W146">
        <v>172310000</v>
      </c>
      <c r="X146">
        <v>18</v>
      </c>
      <c r="Y146">
        <v>25.14087</v>
      </c>
      <c r="Z146">
        <v>25.236149999999999</v>
      </c>
      <c r="AA146">
        <v>25.090109999999999</v>
      </c>
      <c r="AB146">
        <v>24.067920000000001</v>
      </c>
      <c r="AC146">
        <v>24.430070000000001</v>
      </c>
      <c r="AD146">
        <v>24.422779999999999</v>
      </c>
    </row>
    <row r="147" spans="1:30" x14ac:dyDescent="0.25">
      <c r="A147" t="str">
        <f t="shared" si="4"/>
        <v>Yes</v>
      </c>
      <c r="B147" t="str">
        <f t="shared" si="5"/>
        <v>Yes</v>
      </c>
      <c r="C147" t="s">
        <v>678</v>
      </c>
      <c r="D147">
        <v>2.9565749293001198</v>
      </c>
      <c r="E147">
        <v>0.82793299357096495</v>
      </c>
      <c r="F147" t="s">
        <v>5518</v>
      </c>
      <c r="G147" t="s">
        <v>5518</v>
      </c>
      <c r="H147" t="s">
        <v>5519</v>
      </c>
      <c r="I147" t="s">
        <v>5520</v>
      </c>
      <c r="J147" t="s">
        <v>7132</v>
      </c>
      <c r="K147">
        <v>1</v>
      </c>
      <c r="L147">
        <v>4</v>
      </c>
      <c r="M147" t="s">
        <v>3208</v>
      </c>
      <c r="N147">
        <v>16</v>
      </c>
      <c r="O147">
        <v>16</v>
      </c>
      <c r="P147">
        <v>16</v>
      </c>
      <c r="Q147">
        <v>58</v>
      </c>
      <c r="R147">
        <v>58</v>
      </c>
      <c r="S147">
        <v>58</v>
      </c>
      <c r="T147">
        <v>34.155000000000001</v>
      </c>
      <c r="U147">
        <v>0</v>
      </c>
      <c r="V147">
        <v>216.31</v>
      </c>
      <c r="W147">
        <v>17079000000</v>
      </c>
      <c r="X147">
        <v>215</v>
      </c>
      <c r="Y147">
        <v>31.694489999999998</v>
      </c>
      <c r="Z147">
        <v>31.804400000000001</v>
      </c>
      <c r="AA147">
        <v>31.796530000000001</v>
      </c>
      <c r="AB147">
        <v>30.795439999999999</v>
      </c>
      <c r="AC147">
        <v>30.906130000000001</v>
      </c>
      <c r="AD147">
        <v>31.110050000000001</v>
      </c>
    </row>
    <row r="148" spans="1:30" x14ac:dyDescent="0.25">
      <c r="A148" t="str">
        <f t="shared" si="4"/>
        <v>Yes</v>
      </c>
      <c r="B148" t="str">
        <f t="shared" si="5"/>
        <v>Yes</v>
      </c>
      <c r="C148" t="s">
        <v>678</v>
      </c>
      <c r="D148">
        <v>3.41481120499013</v>
      </c>
      <c r="E148">
        <v>0.54998779296875</v>
      </c>
      <c r="F148" t="s">
        <v>5526</v>
      </c>
      <c r="G148" t="s">
        <v>5526</v>
      </c>
      <c r="H148" t="s">
        <v>5527</v>
      </c>
      <c r="I148" t="s">
        <v>5528</v>
      </c>
      <c r="J148" t="s">
        <v>7132</v>
      </c>
      <c r="K148">
        <v>1</v>
      </c>
      <c r="L148">
        <v>4</v>
      </c>
      <c r="M148" t="s">
        <v>5525</v>
      </c>
      <c r="N148">
        <v>20</v>
      </c>
      <c r="O148">
        <v>20</v>
      </c>
      <c r="P148">
        <v>20</v>
      </c>
      <c r="Q148">
        <v>69.7</v>
      </c>
      <c r="R148">
        <v>69.7</v>
      </c>
      <c r="S148">
        <v>69.7</v>
      </c>
      <c r="T148">
        <v>29.367000000000001</v>
      </c>
      <c r="U148">
        <v>0</v>
      </c>
      <c r="V148">
        <v>295.33</v>
      </c>
      <c r="W148">
        <v>34716000000</v>
      </c>
      <c r="X148">
        <v>316</v>
      </c>
      <c r="Y148">
        <v>32.620579999999997</v>
      </c>
      <c r="Z148">
        <v>32.620040000000003</v>
      </c>
      <c r="AA148">
        <v>32.688899999999997</v>
      </c>
      <c r="AB148">
        <v>32.091189999999997</v>
      </c>
      <c r="AC148">
        <v>32.017409999999998</v>
      </c>
      <c r="AD148">
        <v>32.170960000000001</v>
      </c>
    </row>
    <row r="149" spans="1:30" x14ac:dyDescent="0.25">
      <c r="A149" t="str">
        <f t="shared" si="4"/>
        <v>Yes</v>
      </c>
      <c r="B149" t="str">
        <f t="shared" si="5"/>
        <v>Yes</v>
      </c>
      <c r="C149" t="s">
        <v>678</v>
      </c>
      <c r="D149">
        <v>1.93976404256278</v>
      </c>
      <c r="E149">
        <v>0.73818016052246105</v>
      </c>
      <c r="F149" t="s">
        <v>5542</v>
      </c>
      <c r="G149" t="s">
        <v>5542</v>
      </c>
      <c r="H149" t="s">
        <v>5543</v>
      </c>
      <c r="I149" t="s">
        <v>5544</v>
      </c>
      <c r="J149" t="s">
        <v>7132</v>
      </c>
      <c r="K149">
        <v>1</v>
      </c>
      <c r="L149">
        <v>4</v>
      </c>
      <c r="M149" t="s">
        <v>5541</v>
      </c>
      <c r="N149">
        <v>6</v>
      </c>
      <c r="O149">
        <v>6</v>
      </c>
      <c r="P149">
        <v>6</v>
      </c>
      <c r="Q149">
        <v>36.5</v>
      </c>
      <c r="R149">
        <v>36.5</v>
      </c>
      <c r="S149">
        <v>36.5</v>
      </c>
      <c r="T149">
        <v>23.274999999999999</v>
      </c>
      <c r="U149">
        <v>0</v>
      </c>
      <c r="V149">
        <v>14.263999999999999</v>
      </c>
      <c r="W149">
        <v>1013800000</v>
      </c>
      <c r="X149">
        <v>21</v>
      </c>
      <c r="Y149">
        <v>27.564489999999999</v>
      </c>
      <c r="Z149">
        <v>27.411670000000001</v>
      </c>
      <c r="AA149">
        <v>27.92071</v>
      </c>
      <c r="AB149">
        <v>26.890059999999998</v>
      </c>
      <c r="AC149">
        <v>26.772279999999999</v>
      </c>
      <c r="AD149">
        <v>27.01999</v>
      </c>
    </row>
    <row r="150" spans="1:30" x14ac:dyDescent="0.25">
      <c r="A150" t="str">
        <f t="shared" si="4"/>
        <v>Yes</v>
      </c>
      <c r="B150" t="str">
        <f t="shared" si="5"/>
        <v>Yes</v>
      </c>
      <c r="C150" t="s">
        <v>678</v>
      </c>
      <c r="D150">
        <v>1.9363221295813799</v>
      </c>
      <c r="E150">
        <v>0.87274169921875</v>
      </c>
      <c r="F150" t="s">
        <v>5548</v>
      </c>
      <c r="G150" t="s">
        <v>5548</v>
      </c>
      <c r="H150" t="s">
        <v>5549</v>
      </c>
      <c r="I150" t="s">
        <v>5550</v>
      </c>
      <c r="J150" t="s">
        <v>7132</v>
      </c>
      <c r="K150">
        <v>1</v>
      </c>
      <c r="L150">
        <v>4</v>
      </c>
      <c r="M150" t="s">
        <v>1140</v>
      </c>
      <c r="N150">
        <v>7</v>
      </c>
      <c r="O150">
        <v>7</v>
      </c>
      <c r="P150">
        <v>7</v>
      </c>
      <c r="Q150">
        <v>52.4</v>
      </c>
      <c r="R150">
        <v>52.4</v>
      </c>
      <c r="S150">
        <v>52.4</v>
      </c>
      <c r="T150">
        <v>18.314</v>
      </c>
      <c r="U150">
        <v>0</v>
      </c>
      <c r="V150">
        <v>28.329000000000001</v>
      </c>
      <c r="W150">
        <v>1111300000</v>
      </c>
      <c r="X150">
        <v>24</v>
      </c>
      <c r="Y150">
        <v>28.03763</v>
      </c>
      <c r="Z150">
        <v>27.68197</v>
      </c>
      <c r="AA150">
        <v>27.780069999999998</v>
      </c>
      <c r="AB150">
        <v>26.680430000000001</v>
      </c>
      <c r="AC150">
        <v>26.943020000000001</v>
      </c>
      <c r="AD150">
        <v>27.257999999999999</v>
      </c>
    </row>
    <row r="151" spans="1:30" x14ac:dyDescent="0.25">
      <c r="A151" t="str">
        <f t="shared" si="4"/>
        <v>Yes</v>
      </c>
      <c r="B151" t="str">
        <f t="shared" si="5"/>
        <v>Yes</v>
      </c>
      <c r="C151" t="s">
        <v>678</v>
      </c>
      <c r="D151">
        <v>2.7307596799079699</v>
      </c>
      <c r="E151">
        <v>0.51122919718424198</v>
      </c>
      <c r="F151" t="s">
        <v>5629</v>
      </c>
      <c r="G151" t="s">
        <v>5629</v>
      </c>
      <c r="H151" t="s">
        <v>5630</v>
      </c>
      <c r="I151" t="s">
        <v>5631</v>
      </c>
      <c r="J151" t="s">
        <v>7132</v>
      </c>
      <c r="K151">
        <v>1</v>
      </c>
      <c r="L151">
        <v>4</v>
      </c>
      <c r="M151" t="s">
        <v>5628</v>
      </c>
      <c r="N151">
        <v>13</v>
      </c>
      <c r="O151">
        <v>13</v>
      </c>
      <c r="P151">
        <v>13</v>
      </c>
      <c r="Q151">
        <v>25.5</v>
      </c>
      <c r="R151">
        <v>25.5</v>
      </c>
      <c r="S151">
        <v>25.5</v>
      </c>
      <c r="T151">
        <v>77.998999999999995</v>
      </c>
      <c r="U151">
        <v>0</v>
      </c>
      <c r="V151">
        <v>40.718000000000004</v>
      </c>
      <c r="W151">
        <v>938310000</v>
      </c>
      <c r="X151">
        <v>71</v>
      </c>
      <c r="Y151">
        <v>27.398769999999999</v>
      </c>
      <c r="Z151">
        <v>27.429659999999998</v>
      </c>
      <c r="AA151">
        <v>27.49335</v>
      </c>
      <c r="AB151">
        <v>26.80132</v>
      </c>
      <c r="AC151">
        <v>26.98761</v>
      </c>
      <c r="AD151">
        <v>26.99916</v>
      </c>
    </row>
    <row r="152" spans="1:30" x14ac:dyDescent="0.25">
      <c r="A152" t="str">
        <f t="shared" si="4"/>
        <v>Yes</v>
      </c>
      <c r="B152" t="str">
        <f t="shared" si="5"/>
        <v>Yes</v>
      </c>
      <c r="C152" t="s">
        <v>678</v>
      </c>
      <c r="D152">
        <v>2.0203144098222299</v>
      </c>
      <c r="E152">
        <v>0.49877421061197702</v>
      </c>
      <c r="F152" t="s">
        <v>5690</v>
      </c>
      <c r="G152" t="s">
        <v>5690</v>
      </c>
      <c r="H152" t="s">
        <v>5691</v>
      </c>
      <c r="I152" t="s">
        <v>5692</v>
      </c>
      <c r="J152" t="s">
        <v>7132</v>
      </c>
      <c r="K152">
        <v>1</v>
      </c>
      <c r="L152">
        <v>4</v>
      </c>
      <c r="M152" t="s">
        <v>5525</v>
      </c>
      <c r="N152">
        <v>26</v>
      </c>
      <c r="O152">
        <v>26</v>
      </c>
      <c r="P152">
        <v>25</v>
      </c>
      <c r="Q152">
        <v>64.599999999999994</v>
      </c>
      <c r="R152">
        <v>64.599999999999994</v>
      </c>
      <c r="S152">
        <v>63.1</v>
      </c>
      <c r="T152">
        <v>52.850999999999999</v>
      </c>
      <c r="U152">
        <v>0</v>
      </c>
      <c r="V152">
        <v>323.31</v>
      </c>
      <c r="W152">
        <v>85615000000</v>
      </c>
      <c r="X152">
        <v>602</v>
      </c>
      <c r="Y152">
        <v>33.730550000000001</v>
      </c>
      <c r="Z152">
        <v>33.964300000000001</v>
      </c>
      <c r="AA152">
        <v>34.055689999999998</v>
      </c>
      <c r="AB152">
        <v>33.33831</v>
      </c>
      <c r="AC152">
        <v>33.420789999999997</v>
      </c>
      <c r="AD152">
        <v>33.49512</v>
      </c>
    </row>
    <row r="153" spans="1:30" x14ac:dyDescent="0.25">
      <c r="A153" t="str">
        <f t="shared" si="4"/>
        <v>Yes</v>
      </c>
      <c r="B153" t="str">
        <f t="shared" si="5"/>
        <v>Yes</v>
      </c>
      <c r="C153" t="s">
        <v>678</v>
      </c>
      <c r="D153">
        <v>2.6161611682522499</v>
      </c>
      <c r="E153">
        <v>0.74117151896158595</v>
      </c>
      <c r="F153" t="s">
        <v>5736</v>
      </c>
      <c r="G153" t="s">
        <v>5736</v>
      </c>
      <c r="H153" t="s">
        <v>5737</v>
      </c>
      <c r="I153" t="s">
        <v>5738</v>
      </c>
      <c r="J153" t="s">
        <v>7132</v>
      </c>
      <c r="K153">
        <v>1</v>
      </c>
      <c r="L153">
        <v>4</v>
      </c>
      <c r="M153" t="s">
        <v>5735</v>
      </c>
      <c r="N153">
        <v>8</v>
      </c>
      <c r="O153">
        <v>8</v>
      </c>
      <c r="P153">
        <v>8</v>
      </c>
      <c r="Q153">
        <v>37</v>
      </c>
      <c r="R153">
        <v>37</v>
      </c>
      <c r="S153">
        <v>37</v>
      </c>
      <c r="T153">
        <v>35.334000000000003</v>
      </c>
      <c r="U153">
        <v>0</v>
      </c>
      <c r="V153">
        <v>85.602000000000004</v>
      </c>
      <c r="W153">
        <v>1071500000</v>
      </c>
      <c r="X153">
        <v>49</v>
      </c>
      <c r="Y153">
        <v>27.562090000000001</v>
      </c>
      <c r="Z153">
        <v>27.90615</v>
      </c>
      <c r="AA153">
        <v>27.749379999999999</v>
      </c>
      <c r="AB153">
        <v>26.927389999999999</v>
      </c>
      <c r="AC153">
        <v>27.078569999999999</v>
      </c>
      <c r="AD153">
        <v>26.988150000000001</v>
      </c>
    </row>
    <row r="154" spans="1:30" x14ac:dyDescent="0.25">
      <c r="A154" t="str">
        <f t="shared" si="4"/>
        <v>Yes</v>
      </c>
      <c r="B154" t="str">
        <f t="shared" si="5"/>
        <v>Yes</v>
      </c>
      <c r="C154" t="s">
        <v>678</v>
      </c>
      <c r="D154">
        <v>2.1328574985748898</v>
      </c>
      <c r="E154">
        <v>0.51931444803873805</v>
      </c>
      <c r="F154" t="s">
        <v>5740</v>
      </c>
      <c r="G154" t="s">
        <v>5740</v>
      </c>
      <c r="H154" t="s">
        <v>5741</v>
      </c>
      <c r="I154" t="s">
        <v>5742</v>
      </c>
      <c r="J154" t="s">
        <v>7132</v>
      </c>
      <c r="K154">
        <v>1</v>
      </c>
      <c r="L154">
        <v>4</v>
      </c>
      <c r="M154" t="s">
        <v>5739</v>
      </c>
      <c r="N154">
        <v>24</v>
      </c>
      <c r="O154">
        <v>24</v>
      </c>
      <c r="P154">
        <v>20</v>
      </c>
      <c r="Q154">
        <v>52.8</v>
      </c>
      <c r="R154">
        <v>52.8</v>
      </c>
      <c r="S154">
        <v>48.2</v>
      </c>
      <c r="T154">
        <v>57.552</v>
      </c>
      <c r="U154">
        <v>0</v>
      </c>
      <c r="V154">
        <v>184.23</v>
      </c>
      <c r="W154">
        <v>5007100000</v>
      </c>
      <c r="X154">
        <v>162</v>
      </c>
      <c r="Y154">
        <v>29.813649999999999</v>
      </c>
      <c r="Z154">
        <v>29.750450000000001</v>
      </c>
      <c r="AA154">
        <v>29.944890000000001</v>
      </c>
      <c r="AB154">
        <v>29.228850000000001</v>
      </c>
      <c r="AC154">
        <v>29.48911</v>
      </c>
      <c r="AD154">
        <v>29.233090000000001</v>
      </c>
    </row>
    <row r="155" spans="1:30" x14ac:dyDescent="0.25">
      <c r="A155" t="str">
        <f t="shared" si="4"/>
        <v>Yes</v>
      </c>
      <c r="B155" t="str">
        <f t="shared" si="5"/>
        <v>Yes</v>
      </c>
      <c r="C155" t="s">
        <v>678</v>
      </c>
      <c r="D155">
        <v>1.99521492861393</v>
      </c>
      <c r="E155">
        <v>0.60785802205403205</v>
      </c>
      <c r="F155" t="s">
        <v>5744</v>
      </c>
      <c r="G155" t="s">
        <v>5744</v>
      </c>
      <c r="H155" t="s">
        <v>5745</v>
      </c>
      <c r="I155" t="s">
        <v>5746</v>
      </c>
      <c r="J155" t="s">
        <v>7132</v>
      </c>
      <c r="K155">
        <v>1</v>
      </c>
      <c r="L155">
        <v>4</v>
      </c>
      <c r="M155" t="s">
        <v>5743</v>
      </c>
      <c r="N155">
        <v>23</v>
      </c>
      <c r="O155">
        <v>23</v>
      </c>
      <c r="P155">
        <v>23</v>
      </c>
      <c r="Q155">
        <v>53.2</v>
      </c>
      <c r="R155">
        <v>53.2</v>
      </c>
      <c r="S155">
        <v>53.2</v>
      </c>
      <c r="T155">
        <v>51.735999999999997</v>
      </c>
      <c r="U155">
        <v>0</v>
      </c>
      <c r="V155">
        <v>323.31</v>
      </c>
      <c r="W155">
        <v>93546000000</v>
      </c>
      <c r="X155">
        <v>440</v>
      </c>
      <c r="Y155">
        <v>34.215890000000002</v>
      </c>
      <c r="Z155">
        <v>34.026310000000002</v>
      </c>
      <c r="AA155">
        <v>33.996989999999997</v>
      </c>
      <c r="AB155">
        <v>33.393940000000001</v>
      </c>
      <c r="AC155">
        <v>33.326569999999997</v>
      </c>
      <c r="AD155">
        <v>33.69509</v>
      </c>
    </row>
    <row r="156" spans="1:30" x14ac:dyDescent="0.25">
      <c r="A156" t="str">
        <f t="shared" si="4"/>
        <v>Yes</v>
      </c>
      <c r="B156" t="str">
        <f t="shared" si="5"/>
        <v>Yes</v>
      </c>
      <c r="C156" t="s">
        <v>678</v>
      </c>
      <c r="D156">
        <v>2.9118907456570802</v>
      </c>
      <c r="E156">
        <v>0.99943987528482803</v>
      </c>
      <c r="F156" t="s">
        <v>5763</v>
      </c>
      <c r="G156" t="s">
        <v>5763</v>
      </c>
      <c r="H156" t="s">
        <v>5764</v>
      </c>
      <c r="I156" t="s">
        <v>5765</v>
      </c>
      <c r="J156" t="s">
        <v>7132</v>
      </c>
      <c r="K156">
        <v>1</v>
      </c>
      <c r="L156">
        <v>4</v>
      </c>
      <c r="M156" t="s">
        <v>3208</v>
      </c>
      <c r="N156">
        <v>8</v>
      </c>
      <c r="O156">
        <v>8</v>
      </c>
      <c r="P156">
        <v>8</v>
      </c>
      <c r="Q156">
        <v>46.5</v>
      </c>
      <c r="R156">
        <v>46.5</v>
      </c>
      <c r="S156">
        <v>46.5</v>
      </c>
      <c r="T156">
        <v>14.286</v>
      </c>
      <c r="U156">
        <v>0</v>
      </c>
      <c r="V156">
        <v>46.453000000000003</v>
      </c>
      <c r="W156">
        <v>9564900000</v>
      </c>
      <c r="X156">
        <v>123</v>
      </c>
      <c r="Y156">
        <v>31.082270000000001</v>
      </c>
      <c r="Z156">
        <v>30.941890000000001</v>
      </c>
      <c r="AA156">
        <v>30.82957</v>
      </c>
      <c r="AB156">
        <v>29.931149999999999</v>
      </c>
      <c r="AC156">
        <v>29.793009999999999</v>
      </c>
      <c r="AD156">
        <v>30.131239999999998</v>
      </c>
    </row>
    <row r="157" spans="1:30" x14ac:dyDescent="0.25">
      <c r="A157" t="str">
        <f t="shared" si="4"/>
        <v>Yes</v>
      </c>
      <c r="B157" t="str">
        <f t="shared" si="5"/>
        <v>Yes</v>
      </c>
      <c r="C157" t="s">
        <v>678</v>
      </c>
      <c r="D157">
        <v>2.5074341759383301</v>
      </c>
      <c r="E157">
        <v>0.66160202026367199</v>
      </c>
      <c r="F157" t="s">
        <v>5771</v>
      </c>
      <c r="G157" t="s">
        <v>5771</v>
      </c>
      <c r="H157" t="s">
        <v>5772</v>
      </c>
      <c r="I157" t="s">
        <v>5773</v>
      </c>
      <c r="J157" t="s">
        <v>7132</v>
      </c>
      <c r="K157">
        <v>1</v>
      </c>
      <c r="L157">
        <v>4</v>
      </c>
      <c r="M157" t="s">
        <v>5770</v>
      </c>
      <c r="N157">
        <v>18</v>
      </c>
      <c r="O157">
        <v>18</v>
      </c>
      <c r="P157">
        <v>18</v>
      </c>
      <c r="Q157">
        <v>68</v>
      </c>
      <c r="R157">
        <v>68</v>
      </c>
      <c r="S157">
        <v>68</v>
      </c>
      <c r="T157">
        <v>38.936999999999998</v>
      </c>
      <c r="U157">
        <v>0</v>
      </c>
      <c r="V157">
        <v>323.31</v>
      </c>
      <c r="W157">
        <v>60391000000</v>
      </c>
      <c r="X157">
        <v>419</v>
      </c>
      <c r="Y157">
        <v>33.464410000000001</v>
      </c>
      <c r="Z157">
        <v>33.380969999999998</v>
      </c>
      <c r="AA157">
        <v>33.648490000000002</v>
      </c>
      <c r="AB157">
        <v>32.745190000000001</v>
      </c>
      <c r="AC157">
        <v>32.79616</v>
      </c>
      <c r="AD157">
        <v>32.96772</v>
      </c>
    </row>
    <row r="158" spans="1:30" x14ac:dyDescent="0.25">
      <c r="A158" t="str">
        <f t="shared" si="4"/>
        <v>Yes</v>
      </c>
      <c r="B158" t="str">
        <f t="shared" si="5"/>
        <v>Yes</v>
      </c>
      <c r="C158" t="s">
        <v>678</v>
      </c>
      <c r="D158">
        <v>1.74029756519346</v>
      </c>
      <c r="E158">
        <v>0.475448608398438</v>
      </c>
      <c r="F158" t="s">
        <v>5797</v>
      </c>
      <c r="G158" t="s">
        <v>5797</v>
      </c>
      <c r="H158" t="s">
        <v>5798</v>
      </c>
      <c r="I158" t="s">
        <v>5799</v>
      </c>
      <c r="J158" t="s">
        <v>7132</v>
      </c>
      <c r="K158">
        <v>1</v>
      </c>
      <c r="L158">
        <v>4</v>
      </c>
      <c r="M158" t="s">
        <v>5796</v>
      </c>
      <c r="N158">
        <v>19</v>
      </c>
      <c r="O158">
        <v>19</v>
      </c>
      <c r="P158">
        <v>19</v>
      </c>
      <c r="Q158">
        <v>49.8</v>
      </c>
      <c r="R158">
        <v>49.8</v>
      </c>
      <c r="S158">
        <v>49.8</v>
      </c>
      <c r="T158">
        <v>35.326999999999998</v>
      </c>
      <c r="U158">
        <v>0</v>
      </c>
      <c r="V158">
        <v>323.31</v>
      </c>
      <c r="W158">
        <v>27770000000</v>
      </c>
      <c r="X158">
        <v>292</v>
      </c>
      <c r="Y158">
        <v>32.307589999999998</v>
      </c>
      <c r="Z158">
        <v>32.230800000000002</v>
      </c>
      <c r="AA158">
        <v>32.309669999999997</v>
      </c>
      <c r="AB158">
        <v>31.713090000000001</v>
      </c>
      <c r="AC158">
        <v>31.662210000000002</v>
      </c>
      <c r="AD158">
        <v>32.046419999999998</v>
      </c>
    </row>
    <row r="159" spans="1:30" x14ac:dyDescent="0.25">
      <c r="A159" t="str">
        <f t="shared" si="4"/>
        <v>Yes</v>
      </c>
      <c r="B159" t="str">
        <f t="shared" si="5"/>
        <v>Yes</v>
      </c>
      <c r="C159" t="s">
        <v>678</v>
      </c>
      <c r="D159">
        <v>1.53378099970586</v>
      </c>
      <c r="E159">
        <v>0.52675628662109397</v>
      </c>
      <c r="F159" t="s">
        <v>5914</v>
      </c>
      <c r="G159" t="s">
        <v>5914</v>
      </c>
      <c r="H159" t="s">
        <v>5915</v>
      </c>
      <c r="I159" t="s">
        <v>5916</v>
      </c>
      <c r="J159" t="s">
        <v>7132</v>
      </c>
      <c r="K159">
        <v>1</v>
      </c>
      <c r="L159">
        <v>4</v>
      </c>
      <c r="M159" t="s">
        <v>5913</v>
      </c>
      <c r="N159">
        <v>5</v>
      </c>
      <c r="O159">
        <v>5</v>
      </c>
      <c r="P159">
        <v>5</v>
      </c>
      <c r="Q159">
        <v>20.2</v>
      </c>
      <c r="R159">
        <v>20.2</v>
      </c>
      <c r="S159">
        <v>20.2</v>
      </c>
      <c r="T159">
        <v>33.578000000000003</v>
      </c>
      <c r="U159">
        <v>0</v>
      </c>
      <c r="V159">
        <v>13.673999999999999</v>
      </c>
      <c r="W159">
        <v>255010000</v>
      </c>
      <c r="X159">
        <v>16</v>
      </c>
      <c r="Y159">
        <v>25.32667</v>
      </c>
      <c r="Z159">
        <v>25.82677</v>
      </c>
      <c r="AA159">
        <v>25.50367</v>
      </c>
      <c r="AB159">
        <v>25.046060000000001</v>
      </c>
      <c r="AC159">
        <v>25.118819999999999</v>
      </c>
      <c r="AD159">
        <v>24.911960000000001</v>
      </c>
    </row>
    <row r="160" spans="1:30" x14ac:dyDescent="0.25">
      <c r="A160" t="str">
        <f t="shared" si="4"/>
        <v>Yes</v>
      </c>
      <c r="B160" t="str">
        <f t="shared" si="5"/>
        <v>Yes</v>
      </c>
      <c r="C160" t="s">
        <v>678</v>
      </c>
      <c r="D160">
        <v>1.4089293784674599</v>
      </c>
      <c r="E160">
        <v>-0.56747309366861698</v>
      </c>
      <c r="F160" t="s">
        <v>5925</v>
      </c>
      <c r="G160" t="s">
        <v>5925</v>
      </c>
      <c r="H160" t="s">
        <v>5926</v>
      </c>
      <c r="I160" t="s">
        <v>5927</v>
      </c>
      <c r="J160" t="s">
        <v>7132</v>
      </c>
      <c r="K160">
        <v>1</v>
      </c>
      <c r="L160">
        <v>4</v>
      </c>
      <c r="M160" t="s">
        <v>5924</v>
      </c>
      <c r="N160">
        <v>4</v>
      </c>
      <c r="O160">
        <v>4</v>
      </c>
      <c r="P160">
        <v>4</v>
      </c>
      <c r="Q160">
        <v>43.5</v>
      </c>
      <c r="R160">
        <v>43.5</v>
      </c>
      <c r="S160">
        <v>43.5</v>
      </c>
      <c r="T160">
        <v>17.600000000000001</v>
      </c>
      <c r="U160">
        <v>0</v>
      </c>
      <c r="V160">
        <v>54.396000000000001</v>
      </c>
      <c r="W160">
        <v>14096000000</v>
      </c>
      <c r="X160">
        <v>21</v>
      </c>
      <c r="Y160">
        <v>30.872540000000001</v>
      </c>
      <c r="Z160">
        <v>31.01305</v>
      </c>
      <c r="AA160">
        <v>30.411249999999999</v>
      </c>
      <c r="AB160">
        <v>31.401520000000001</v>
      </c>
      <c r="AC160">
        <v>31.244109999999999</v>
      </c>
      <c r="AD160">
        <v>31.353629999999999</v>
      </c>
    </row>
    <row r="161" spans="1:30" x14ac:dyDescent="0.25">
      <c r="A161" t="str">
        <f t="shared" si="4"/>
        <v>Yes</v>
      </c>
      <c r="B161" t="str">
        <f t="shared" si="5"/>
        <v>Yes</v>
      </c>
      <c r="C161" t="s">
        <v>678</v>
      </c>
      <c r="D161">
        <v>1.79043166910055</v>
      </c>
      <c r="E161">
        <v>0.59292030334472701</v>
      </c>
      <c r="F161" t="s">
        <v>5951</v>
      </c>
      <c r="G161" t="s">
        <v>5951</v>
      </c>
      <c r="H161" t="s">
        <v>5952</v>
      </c>
      <c r="I161" t="s">
        <v>5953</v>
      </c>
      <c r="J161" t="s">
        <v>7132</v>
      </c>
      <c r="K161">
        <v>1</v>
      </c>
      <c r="L161">
        <v>4</v>
      </c>
      <c r="M161" t="s">
        <v>5950</v>
      </c>
      <c r="N161">
        <v>15</v>
      </c>
      <c r="O161">
        <v>15</v>
      </c>
      <c r="P161">
        <v>15</v>
      </c>
      <c r="Q161">
        <v>64.099999999999994</v>
      </c>
      <c r="R161">
        <v>64.099999999999994</v>
      </c>
      <c r="S161">
        <v>64.099999999999994</v>
      </c>
      <c r="T161">
        <v>27.285</v>
      </c>
      <c r="U161">
        <v>0</v>
      </c>
      <c r="V161">
        <v>237.11</v>
      </c>
      <c r="W161">
        <v>13166000000</v>
      </c>
      <c r="X161">
        <v>320</v>
      </c>
      <c r="Y161">
        <v>31.215350000000001</v>
      </c>
      <c r="Z161">
        <v>31.300789999999999</v>
      </c>
      <c r="AA161">
        <v>31.339790000000001</v>
      </c>
      <c r="AB161">
        <v>30.532409999999999</v>
      </c>
      <c r="AC161">
        <v>30.565380000000001</v>
      </c>
      <c r="AD161">
        <v>30.979369999999999</v>
      </c>
    </row>
    <row r="162" spans="1:30" x14ac:dyDescent="0.25">
      <c r="A162" t="str">
        <f t="shared" si="4"/>
        <v>Yes</v>
      </c>
      <c r="B162" t="str">
        <f t="shared" si="5"/>
        <v>Yes</v>
      </c>
      <c r="C162" t="s">
        <v>678</v>
      </c>
      <c r="D162">
        <v>1.2114772925119099</v>
      </c>
      <c r="E162">
        <v>1.72171974182129</v>
      </c>
      <c r="F162" t="s">
        <v>5959</v>
      </c>
      <c r="G162" t="s">
        <v>5960</v>
      </c>
      <c r="H162" t="s">
        <v>5961</v>
      </c>
      <c r="I162" t="s">
        <v>5962</v>
      </c>
      <c r="J162" t="s">
        <v>7132</v>
      </c>
      <c r="K162">
        <v>1</v>
      </c>
      <c r="L162">
        <v>4</v>
      </c>
      <c r="M162" t="s">
        <v>5958</v>
      </c>
      <c r="N162">
        <v>6</v>
      </c>
      <c r="O162">
        <v>6</v>
      </c>
      <c r="P162">
        <v>6</v>
      </c>
      <c r="Q162">
        <v>27.6</v>
      </c>
      <c r="R162">
        <v>27.6</v>
      </c>
      <c r="S162">
        <v>27.6</v>
      </c>
      <c r="T162">
        <v>34.67</v>
      </c>
      <c r="U162">
        <v>0</v>
      </c>
      <c r="V162">
        <v>25.634</v>
      </c>
      <c r="W162">
        <v>290700000</v>
      </c>
      <c r="X162">
        <v>21</v>
      </c>
      <c r="Y162">
        <v>26.265419999999999</v>
      </c>
      <c r="Z162">
        <v>26.10089</v>
      </c>
      <c r="AA162">
        <v>26.23039</v>
      </c>
      <c r="AB162">
        <v>23.146090000000001</v>
      </c>
      <c r="AC162">
        <v>25.182680000000001</v>
      </c>
      <c r="AD162">
        <v>25.102779999999999</v>
      </c>
    </row>
    <row r="163" spans="1:30" x14ac:dyDescent="0.25">
      <c r="A163" t="str">
        <f t="shared" si="4"/>
        <v>Yes</v>
      </c>
      <c r="B163" t="str">
        <f t="shared" si="5"/>
        <v>Yes</v>
      </c>
      <c r="C163" t="s">
        <v>678</v>
      </c>
      <c r="D163">
        <v>1.07445070481733</v>
      </c>
      <c r="E163">
        <v>1.14898427327474</v>
      </c>
      <c r="F163" t="s">
        <v>7619</v>
      </c>
      <c r="G163" t="s">
        <v>7619</v>
      </c>
      <c r="H163" t="s">
        <v>7620</v>
      </c>
      <c r="I163" t="s">
        <v>7621</v>
      </c>
      <c r="J163" t="s">
        <v>7132</v>
      </c>
      <c r="K163">
        <v>1</v>
      </c>
      <c r="L163">
        <v>4</v>
      </c>
      <c r="M163" t="s">
        <v>1140</v>
      </c>
      <c r="N163">
        <v>3</v>
      </c>
      <c r="O163">
        <v>3</v>
      </c>
      <c r="P163">
        <v>3</v>
      </c>
      <c r="Q163">
        <v>7.5</v>
      </c>
      <c r="R163">
        <v>7.5</v>
      </c>
      <c r="S163">
        <v>7.5</v>
      </c>
      <c r="T163">
        <v>58.877000000000002</v>
      </c>
      <c r="U163">
        <v>0</v>
      </c>
      <c r="V163">
        <v>11.48</v>
      </c>
      <c r="W163">
        <v>66173000</v>
      </c>
      <c r="X163">
        <v>7</v>
      </c>
      <c r="Y163">
        <v>23.72307</v>
      </c>
      <c r="Z163">
        <v>24.531300000000002</v>
      </c>
      <c r="AA163">
        <v>24.302569999999999</v>
      </c>
      <c r="AB163">
        <v>22.16535</v>
      </c>
      <c r="AC163">
        <v>23.595020000000002</v>
      </c>
      <c r="AD163">
        <v>23.349620000000002</v>
      </c>
    </row>
    <row r="164" spans="1:30" x14ac:dyDescent="0.25">
      <c r="A164" t="str">
        <f t="shared" si="4"/>
        <v>Yes</v>
      </c>
      <c r="B164" t="str">
        <f t="shared" si="5"/>
        <v>Yes</v>
      </c>
      <c r="C164" t="s">
        <v>678</v>
      </c>
      <c r="D164">
        <v>1.5829581132400801</v>
      </c>
      <c r="E164">
        <v>0.693274180094402</v>
      </c>
      <c r="F164" t="s">
        <v>6055</v>
      </c>
      <c r="G164" t="s">
        <v>6055</v>
      </c>
      <c r="H164" t="s">
        <v>6056</v>
      </c>
      <c r="I164" t="s">
        <v>6057</v>
      </c>
      <c r="J164" t="s">
        <v>7132</v>
      </c>
      <c r="K164">
        <v>1</v>
      </c>
      <c r="L164">
        <v>4</v>
      </c>
      <c r="M164" t="s">
        <v>6054</v>
      </c>
      <c r="N164">
        <v>2</v>
      </c>
      <c r="O164">
        <v>2</v>
      </c>
      <c r="P164">
        <v>2</v>
      </c>
      <c r="Q164">
        <v>9.6999999999999993</v>
      </c>
      <c r="R164">
        <v>9.6999999999999993</v>
      </c>
      <c r="S164">
        <v>9.6999999999999993</v>
      </c>
      <c r="T164">
        <v>20.248999999999999</v>
      </c>
      <c r="U164">
        <v>0</v>
      </c>
      <c r="V164">
        <v>4.1174999999999997</v>
      </c>
      <c r="W164">
        <v>118850000</v>
      </c>
      <c r="X164">
        <v>12</v>
      </c>
      <c r="Y164">
        <v>24.660250000000001</v>
      </c>
      <c r="Z164">
        <v>24.371390000000002</v>
      </c>
      <c r="AA164">
        <v>24.59064</v>
      </c>
      <c r="AB164">
        <v>23.894580000000001</v>
      </c>
      <c r="AC164">
        <v>24.13532</v>
      </c>
      <c r="AD164">
        <v>23.512560000000001</v>
      </c>
    </row>
    <row r="165" spans="1:30" x14ac:dyDescent="0.25">
      <c r="A165" t="str">
        <f t="shared" si="4"/>
        <v>Yes</v>
      </c>
      <c r="B165" t="str">
        <f t="shared" si="5"/>
        <v>Yes</v>
      </c>
      <c r="C165" t="s">
        <v>678</v>
      </c>
      <c r="D165">
        <v>2.1729971505517298</v>
      </c>
      <c r="E165">
        <v>0.58934020996093806</v>
      </c>
      <c r="F165" t="s">
        <v>6099</v>
      </c>
      <c r="G165" t="s">
        <v>6099</v>
      </c>
      <c r="H165" t="s">
        <v>6100</v>
      </c>
      <c r="I165" t="s">
        <v>6101</v>
      </c>
      <c r="J165" t="s">
        <v>7132</v>
      </c>
      <c r="K165">
        <v>1</v>
      </c>
      <c r="L165">
        <v>4</v>
      </c>
      <c r="M165" t="s">
        <v>6098</v>
      </c>
      <c r="N165">
        <v>14</v>
      </c>
      <c r="O165">
        <v>14</v>
      </c>
      <c r="P165">
        <v>14</v>
      </c>
      <c r="Q165">
        <v>70</v>
      </c>
      <c r="R165">
        <v>70</v>
      </c>
      <c r="S165">
        <v>70</v>
      </c>
      <c r="T165">
        <v>23.363</v>
      </c>
      <c r="U165">
        <v>0</v>
      </c>
      <c r="V165">
        <v>201.1</v>
      </c>
      <c r="W165">
        <v>74996000000</v>
      </c>
      <c r="X165">
        <v>307</v>
      </c>
      <c r="Y165">
        <v>33.582839999999997</v>
      </c>
      <c r="Z165">
        <v>33.899430000000002</v>
      </c>
      <c r="AA165">
        <v>33.891660000000002</v>
      </c>
      <c r="AB165">
        <v>33.139060000000001</v>
      </c>
      <c r="AC165">
        <v>33.173340000000003</v>
      </c>
      <c r="AD165">
        <v>33.293509999999998</v>
      </c>
    </row>
    <row r="166" spans="1:30" x14ac:dyDescent="0.25">
      <c r="A166" t="str">
        <f t="shared" si="4"/>
        <v>Yes</v>
      </c>
      <c r="B166" t="str">
        <f t="shared" si="5"/>
        <v>Yes</v>
      </c>
      <c r="C166" t="s">
        <v>678</v>
      </c>
      <c r="D166">
        <v>2.2579456647899199</v>
      </c>
      <c r="E166">
        <v>0.53412628173828103</v>
      </c>
      <c r="F166" t="s">
        <v>6172</v>
      </c>
      <c r="G166" t="s">
        <v>6172</v>
      </c>
      <c r="H166" t="s">
        <v>6173</v>
      </c>
      <c r="I166" t="s">
        <v>6174</v>
      </c>
      <c r="J166" t="s">
        <v>7132</v>
      </c>
      <c r="K166">
        <v>1</v>
      </c>
      <c r="L166">
        <v>4</v>
      </c>
      <c r="M166" t="s">
        <v>6171</v>
      </c>
      <c r="N166">
        <v>14</v>
      </c>
      <c r="O166">
        <v>14</v>
      </c>
      <c r="P166">
        <v>14</v>
      </c>
      <c r="Q166">
        <v>30.9</v>
      </c>
      <c r="R166">
        <v>30.9</v>
      </c>
      <c r="S166">
        <v>30.9</v>
      </c>
      <c r="T166">
        <v>58.277999999999999</v>
      </c>
      <c r="U166">
        <v>0</v>
      </c>
      <c r="V166">
        <v>56.771999999999998</v>
      </c>
      <c r="W166">
        <v>1034900000</v>
      </c>
      <c r="X166">
        <v>51</v>
      </c>
      <c r="Y166">
        <v>27.650549999999999</v>
      </c>
      <c r="Z166">
        <v>27.425419999999999</v>
      </c>
      <c r="AA166">
        <v>27.757100000000001</v>
      </c>
      <c r="AB166">
        <v>27.061779999999999</v>
      </c>
      <c r="AC166">
        <v>27.08081</v>
      </c>
      <c r="AD166">
        <v>27.08811</v>
      </c>
    </row>
    <row r="167" spans="1:30" x14ac:dyDescent="0.25">
      <c r="A167" t="str">
        <f t="shared" si="4"/>
        <v>Yes</v>
      </c>
      <c r="B167" t="str">
        <f t="shared" si="5"/>
        <v>Yes</v>
      </c>
      <c r="C167" t="s">
        <v>678</v>
      </c>
      <c r="D167">
        <v>1.4982455170542801</v>
      </c>
      <c r="E167">
        <v>0.64630444844563695</v>
      </c>
      <c r="F167" t="s">
        <v>6208</v>
      </c>
      <c r="G167" t="s">
        <v>6208</v>
      </c>
      <c r="H167" t="s">
        <v>6209</v>
      </c>
      <c r="I167" t="s">
        <v>6210</v>
      </c>
      <c r="J167" t="s">
        <v>7132</v>
      </c>
      <c r="K167">
        <v>1</v>
      </c>
      <c r="L167">
        <v>4</v>
      </c>
      <c r="M167" t="s">
        <v>6207</v>
      </c>
      <c r="N167">
        <v>6</v>
      </c>
      <c r="O167">
        <v>6</v>
      </c>
      <c r="P167">
        <v>6</v>
      </c>
      <c r="Q167">
        <v>36.6</v>
      </c>
      <c r="R167">
        <v>36.6</v>
      </c>
      <c r="S167">
        <v>36.6</v>
      </c>
      <c r="T167">
        <v>27.738</v>
      </c>
      <c r="U167">
        <v>0</v>
      </c>
      <c r="V167">
        <v>22.279</v>
      </c>
      <c r="W167">
        <v>363610000</v>
      </c>
      <c r="X167">
        <v>20</v>
      </c>
      <c r="Y167">
        <v>26.061820000000001</v>
      </c>
      <c r="Z167">
        <v>26.28725</v>
      </c>
      <c r="AA167">
        <v>26.092569999999998</v>
      </c>
      <c r="AB167">
        <v>25.13006</v>
      </c>
      <c r="AC167">
        <v>25.64798</v>
      </c>
      <c r="AD167">
        <v>25.724679999999999</v>
      </c>
    </row>
    <row r="168" spans="1:30" x14ac:dyDescent="0.25">
      <c r="A168" t="str">
        <f t="shared" si="4"/>
        <v>Yes</v>
      </c>
      <c r="B168" t="str">
        <f t="shared" si="5"/>
        <v>Yes</v>
      </c>
      <c r="C168" t="s">
        <v>678</v>
      </c>
      <c r="D168">
        <v>2.6373237966315801</v>
      </c>
      <c r="E168">
        <v>0.69609451293945301</v>
      </c>
      <c r="F168" t="s">
        <v>6231</v>
      </c>
      <c r="G168" t="s">
        <v>6231</v>
      </c>
      <c r="H168" t="s">
        <v>6232</v>
      </c>
      <c r="I168" t="s">
        <v>6233</v>
      </c>
      <c r="J168" t="s">
        <v>7132</v>
      </c>
      <c r="K168">
        <v>1</v>
      </c>
      <c r="L168">
        <v>4</v>
      </c>
      <c r="M168" t="s">
        <v>6230</v>
      </c>
      <c r="N168">
        <v>17</v>
      </c>
      <c r="O168">
        <v>17</v>
      </c>
      <c r="P168">
        <v>17</v>
      </c>
      <c r="Q168">
        <v>54.4</v>
      </c>
      <c r="R168">
        <v>54.4</v>
      </c>
      <c r="S168">
        <v>54.4</v>
      </c>
      <c r="T168">
        <v>30.149000000000001</v>
      </c>
      <c r="U168">
        <v>0</v>
      </c>
      <c r="V168">
        <v>189.99</v>
      </c>
      <c r="W168">
        <v>21972000000</v>
      </c>
      <c r="X168">
        <v>220</v>
      </c>
      <c r="Y168">
        <v>32.09657</v>
      </c>
      <c r="Z168">
        <v>32.074120000000001</v>
      </c>
      <c r="AA168">
        <v>32.071730000000002</v>
      </c>
      <c r="AB168">
        <v>31.363379999999999</v>
      </c>
      <c r="AC168">
        <v>31.222339999999999</v>
      </c>
      <c r="AD168">
        <v>31.56842</v>
      </c>
    </row>
    <row r="169" spans="1:30" x14ac:dyDescent="0.25">
      <c r="A169" t="str">
        <f t="shared" si="4"/>
        <v>Yes</v>
      </c>
      <c r="B169" t="str">
        <f t="shared" si="5"/>
        <v>Yes</v>
      </c>
      <c r="C169" t="s">
        <v>678</v>
      </c>
      <c r="D169">
        <v>2.6178655056068201</v>
      </c>
      <c r="E169">
        <v>0.50373776753743404</v>
      </c>
      <c r="F169" t="s">
        <v>6321</v>
      </c>
      <c r="G169" t="s">
        <v>6321</v>
      </c>
      <c r="H169" t="s">
        <v>6322</v>
      </c>
      <c r="I169" t="s">
        <v>6323</v>
      </c>
      <c r="J169" t="s">
        <v>7132</v>
      </c>
      <c r="K169">
        <v>1</v>
      </c>
      <c r="L169">
        <v>4</v>
      </c>
      <c r="M169" t="s">
        <v>6320</v>
      </c>
      <c r="N169">
        <v>6</v>
      </c>
      <c r="O169">
        <v>6</v>
      </c>
      <c r="P169">
        <v>6</v>
      </c>
      <c r="Q169">
        <v>17.899999999999999</v>
      </c>
      <c r="R169">
        <v>17.899999999999999</v>
      </c>
      <c r="S169">
        <v>17.899999999999999</v>
      </c>
      <c r="T169">
        <v>44.698999999999998</v>
      </c>
      <c r="U169">
        <v>0</v>
      </c>
      <c r="V169">
        <v>14.298999999999999</v>
      </c>
      <c r="W169">
        <v>328950000</v>
      </c>
      <c r="X169">
        <v>31</v>
      </c>
      <c r="Y169">
        <v>25.91029</v>
      </c>
      <c r="Z169">
        <v>25.892939999999999</v>
      </c>
      <c r="AA169">
        <v>26.02073</v>
      </c>
      <c r="AB169">
        <v>25.318210000000001</v>
      </c>
      <c r="AC169">
        <v>25.526479999999999</v>
      </c>
      <c r="AD169">
        <v>25.468060000000001</v>
      </c>
    </row>
    <row r="170" spans="1:30" x14ac:dyDescent="0.25">
      <c r="A170" t="str">
        <f t="shared" si="4"/>
        <v>Yes</v>
      </c>
      <c r="B170" t="str">
        <f t="shared" si="5"/>
        <v>Yes</v>
      </c>
      <c r="C170" t="s">
        <v>678</v>
      </c>
      <c r="D170">
        <v>2.7393106243301601</v>
      </c>
      <c r="E170">
        <v>0.67440032958984397</v>
      </c>
      <c r="F170" t="s">
        <v>6380</v>
      </c>
      <c r="G170" t="s">
        <v>6380</v>
      </c>
      <c r="H170" t="s">
        <v>6381</v>
      </c>
      <c r="I170" t="s">
        <v>6382</v>
      </c>
      <c r="J170" t="s">
        <v>7132</v>
      </c>
      <c r="K170">
        <v>1</v>
      </c>
      <c r="L170">
        <v>4</v>
      </c>
      <c r="M170" t="s">
        <v>6379</v>
      </c>
      <c r="N170">
        <v>18</v>
      </c>
      <c r="O170">
        <v>18</v>
      </c>
      <c r="P170">
        <v>18</v>
      </c>
      <c r="Q170">
        <v>44.3</v>
      </c>
      <c r="R170">
        <v>44.3</v>
      </c>
      <c r="S170">
        <v>44.3</v>
      </c>
      <c r="T170">
        <v>46.325000000000003</v>
      </c>
      <c r="U170">
        <v>0</v>
      </c>
      <c r="V170">
        <v>103.51</v>
      </c>
      <c r="W170">
        <v>5308700000</v>
      </c>
      <c r="X170">
        <v>89</v>
      </c>
      <c r="Y170">
        <v>30.039180000000002</v>
      </c>
      <c r="Z170">
        <v>30.14151</v>
      </c>
      <c r="AA170">
        <v>29.949909999999999</v>
      </c>
      <c r="AB170">
        <v>29.223379999999999</v>
      </c>
      <c r="AC170">
        <v>29.452819999999999</v>
      </c>
      <c r="AD170">
        <v>29.431190000000001</v>
      </c>
    </row>
    <row r="171" spans="1:30" x14ac:dyDescent="0.25">
      <c r="A171" t="str">
        <f t="shared" si="4"/>
        <v>Yes</v>
      </c>
      <c r="B171" t="str">
        <f t="shared" si="5"/>
        <v>Yes</v>
      </c>
      <c r="C171" t="s">
        <v>678</v>
      </c>
      <c r="D171">
        <v>3.6919148462133</v>
      </c>
      <c r="E171">
        <v>0.72500165303548103</v>
      </c>
      <c r="F171" t="s">
        <v>6415</v>
      </c>
      <c r="G171" t="s">
        <v>6415</v>
      </c>
      <c r="H171" t="s">
        <v>6416</v>
      </c>
      <c r="I171" t="s">
        <v>6417</v>
      </c>
      <c r="J171" t="s">
        <v>7132</v>
      </c>
      <c r="K171">
        <v>1</v>
      </c>
      <c r="L171">
        <v>4</v>
      </c>
      <c r="M171" t="s">
        <v>6414</v>
      </c>
      <c r="N171">
        <v>11</v>
      </c>
      <c r="O171">
        <v>11</v>
      </c>
      <c r="P171">
        <v>11</v>
      </c>
      <c r="Q171">
        <v>16.399999999999999</v>
      </c>
      <c r="R171">
        <v>16.399999999999999</v>
      </c>
      <c r="S171">
        <v>16.399999999999999</v>
      </c>
      <c r="T171">
        <v>77.186999999999998</v>
      </c>
      <c r="U171">
        <v>0</v>
      </c>
      <c r="V171">
        <v>26.315999999999999</v>
      </c>
      <c r="W171">
        <v>337150000</v>
      </c>
      <c r="X171">
        <v>38</v>
      </c>
      <c r="Y171">
        <v>26.019089999999998</v>
      </c>
      <c r="Z171">
        <v>26.125730000000001</v>
      </c>
      <c r="AA171">
        <v>26.096979999999999</v>
      </c>
      <c r="AB171">
        <v>25.32385</v>
      </c>
      <c r="AC171">
        <v>25.29691</v>
      </c>
      <c r="AD171">
        <v>25.44604</v>
      </c>
    </row>
    <row r="172" spans="1:30" x14ac:dyDescent="0.25">
      <c r="A172" t="str">
        <f t="shared" si="4"/>
        <v>Yes</v>
      </c>
      <c r="B172" t="str">
        <f t="shared" si="5"/>
        <v>Yes</v>
      </c>
      <c r="C172" t="s">
        <v>678</v>
      </c>
      <c r="D172">
        <v>2.58052187739642</v>
      </c>
      <c r="E172">
        <v>0.44429969787597701</v>
      </c>
      <c r="F172" t="s">
        <v>6460</v>
      </c>
      <c r="G172" t="s">
        <v>6460</v>
      </c>
      <c r="H172" t="s">
        <v>6461</v>
      </c>
      <c r="I172" t="s">
        <v>6462</v>
      </c>
      <c r="J172" t="s">
        <v>7132</v>
      </c>
      <c r="K172">
        <v>1</v>
      </c>
      <c r="L172">
        <v>4</v>
      </c>
      <c r="M172" t="s">
        <v>6459</v>
      </c>
      <c r="N172">
        <v>5</v>
      </c>
      <c r="O172">
        <v>5</v>
      </c>
      <c r="P172">
        <v>5</v>
      </c>
      <c r="Q172">
        <v>13.3</v>
      </c>
      <c r="R172">
        <v>13.3</v>
      </c>
      <c r="S172">
        <v>13.3</v>
      </c>
      <c r="T172">
        <v>49.347999999999999</v>
      </c>
      <c r="U172">
        <v>0</v>
      </c>
      <c r="V172">
        <v>13.648</v>
      </c>
      <c r="W172">
        <v>371950000</v>
      </c>
      <c r="X172">
        <v>28</v>
      </c>
      <c r="Y172">
        <v>26.08756</v>
      </c>
      <c r="Z172">
        <v>26.10238</v>
      </c>
      <c r="AA172">
        <v>26.07902</v>
      </c>
      <c r="AB172">
        <v>25.605519999999999</v>
      </c>
      <c r="AC172">
        <v>25.774750000000001</v>
      </c>
      <c r="AD172">
        <v>25.555789999999998</v>
      </c>
    </row>
    <row r="173" spans="1:30" x14ac:dyDescent="0.25">
      <c r="A173" t="str">
        <f t="shared" si="4"/>
        <v>Yes</v>
      </c>
      <c r="B173" t="str">
        <f t="shared" si="5"/>
        <v>Yes</v>
      </c>
      <c r="C173" t="s">
        <v>678</v>
      </c>
      <c r="D173">
        <v>2.70620687731016</v>
      </c>
      <c r="E173">
        <v>1.02208455403646</v>
      </c>
      <c r="F173" t="s">
        <v>6485</v>
      </c>
      <c r="G173" t="s">
        <v>6485</v>
      </c>
      <c r="H173" t="s">
        <v>6486</v>
      </c>
      <c r="I173" t="s">
        <v>6487</v>
      </c>
      <c r="J173" t="s">
        <v>7132</v>
      </c>
      <c r="K173">
        <v>1</v>
      </c>
      <c r="L173">
        <v>4</v>
      </c>
      <c r="M173" t="s">
        <v>6484</v>
      </c>
      <c r="N173">
        <v>14</v>
      </c>
      <c r="O173">
        <v>13</v>
      </c>
      <c r="P173">
        <v>13</v>
      </c>
      <c r="Q173">
        <v>45.5</v>
      </c>
      <c r="R173">
        <v>43.2</v>
      </c>
      <c r="S173">
        <v>43.2</v>
      </c>
      <c r="T173">
        <v>46.04</v>
      </c>
      <c r="U173">
        <v>0</v>
      </c>
      <c r="V173">
        <v>125.33</v>
      </c>
      <c r="W173">
        <v>2131600000</v>
      </c>
      <c r="X173">
        <v>80</v>
      </c>
      <c r="Y173">
        <v>28.78107</v>
      </c>
      <c r="Z173">
        <v>28.864899999999999</v>
      </c>
      <c r="AA173">
        <v>28.93486</v>
      </c>
      <c r="AB173">
        <v>27.574850000000001</v>
      </c>
      <c r="AC173">
        <v>28.01914</v>
      </c>
      <c r="AD173">
        <v>27.920590000000001</v>
      </c>
    </row>
    <row r="174" spans="1:30" x14ac:dyDescent="0.25">
      <c r="A174" t="str">
        <f t="shared" si="4"/>
        <v>Yes</v>
      </c>
      <c r="B174" t="str">
        <f t="shared" si="5"/>
        <v>Yes</v>
      </c>
      <c r="C174" t="s">
        <v>678</v>
      </c>
      <c r="D174">
        <v>2.53295792546013</v>
      </c>
      <c r="E174">
        <v>1.0236244201660201</v>
      </c>
      <c r="F174" t="s">
        <v>6603</v>
      </c>
      <c r="G174" t="s">
        <v>6603</v>
      </c>
      <c r="H174" t="s">
        <v>6604</v>
      </c>
      <c r="I174" t="s">
        <v>6605</v>
      </c>
      <c r="J174" t="s">
        <v>7132</v>
      </c>
      <c r="K174">
        <v>1</v>
      </c>
      <c r="L174">
        <v>4</v>
      </c>
      <c r="M174" t="s">
        <v>1140</v>
      </c>
      <c r="N174">
        <v>32</v>
      </c>
      <c r="O174">
        <v>28</v>
      </c>
      <c r="P174">
        <v>28</v>
      </c>
      <c r="Q174">
        <v>53.8</v>
      </c>
      <c r="R174">
        <v>48.4</v>
      </c>
      <c r="S174">
        <v>48.4</v>
      </c>
      <c r="T174">
        <v>74.465999999999994</v>
      </c>
      <c r="U174">
        <v>0</v>
      </c>
      <c r="V174">
        <v>285.76</v>
      </c>
      <c r="W174">
        <v>12434000000</v>
      </c>
      <c r="X174">
        <v>225</v>
      </c>
      <c r="Y174">
        <v>31.095089999999999</v>
      </c>
      <c r="Z174">
        <v>31.28923</v>
      </c>
      <c r="AA174">
        <v>31.40973</v>
      </c>
      <c r="AB174">
        <v>30.137969999999999</v>
      </c>
      <c r="AC174">
        <v>30.088159999999998</v>
      </c>
      <c r="AD174">
        <v>30.497050000000002</v>
      </c>
    </row>
    <row r="175" spans="1:30" x14ac:dyDescent="0.25">
      <c r="A175" t="str">
        <f t="shared" si="4"/>
        <v>Yes</v>
      </c>
      <c r="B175" t="str">
        <f t="shared" si="5"/>
        <v>Yes</v>
      </c>
      <c r="C175" t="s">
        <v>678</v>
      </c>
      <c r="D175">
        <v>2.53619121111387</v>
      </c>
      <c r="E175">
        <v>0.50725491841633996</v>
      </c>
      <c r="F175" t="s">
        <v>6644</v>
      </c>
      <c r="G175" t="s">
        <v>6645</v>
      </c>
      <c r="H175" t="s">
        <v>6646</v>
      </c>
      <c r="I175" t="s">
        <v>6647</v>
      </c>
      <c r="J175" t="s">
        <v>7132</v>
      </c>
      <c r="K175">
        <v>1</v>
      </c>
      <c r="L175">
        <v>4</v>
      </c>
      <c r="M175" t="s">
        <v>6643</v>
      </c>
      <c r="N175">
        <v>20</v>
      </c>
      <c r="O175">
        <v>20</v>
      </c>
      <c r="P175">
        <v>10</v>
      </c>
      <c r="Q175">
        <v>52.3</v>
      </c>
      <c r="R175">
        <v>52.3</v>
      </c>
      <c r="S175">
        <v>30.7</v>
      </c>
      <c r="T175">
        <v>49.655999999999999</v>
      </c>
      <c r="U175">
        <v>0</v>
      </c>
      <c r="V175">
        <v>323.31</v>
      </c>
      <c r="W175">
        <v>17632000000</v>
      </c>
      <c r="X175">
        <v>172</v>
      </c>
      <c r="Y175">
        <v>31.603729999999999</v>
      </c>
      <c r="Z175">
        <v>31.676570000000002</v>
      </c>
      <c r="AA175">
        <v>31.679259999999999</v>
      </c>
      <c r="AB175">
        <v>31.04205</v>
      </c>
      <c r="AC175">
        <v>31.106179999999998</v>
      </c>
      <c r="AD175">
        <v>31.289560000000002</v>
      </c>
    </row>
    <row r="176" spans="1:30" x14ac:dyDescent="0.25">
      <c r="A176" t="str">
        <f t="shared" si="4"/>
        <v>Yes</v>
      </c>
      <c r="B176" t="str">
        <f t="shared" si="5"/>
        <v>Yes</v>
      </c>
      <c r="C176" t="s">
        <v>678</v>
      </c>
      <c r="D176">
        <v>2.1917307367882901</v>
      </c>
      <c r="E176">
        <v>0.46427726745605502</v>
      </c>
      <c r="F176" t="s">
        <v>6774</v>
      </c>
      <c r="G176" t="s">
        <v>6774</v>
      </c>
      <c r="H176" t="s">
        <v>6775</v>
      </c>
      <c r="I176" t="s">
        <v>6776</v>
      </c>
      <c r="J176" t="s">
        <v>7132</v>
      </c>
      <c r="K176">
        <v>1</v>
      </c>
      <c r="L176">
        <v>4</v>
      </c>
      <c r="M176" t="s">
        <v>6773</v>
      </c>
      <c r="N176">
        <v>10</v>
      </c>
      <c r="O176">
        <v>10</v>
      </c>
      <c r="P176">
        <v>10</v>
      </c>
      <c r="Q176">
        <v>53.6</v>
      </c>
      <c r="R176">
        <v>53.6</v>
      </c>
      <c r="S176">
        <v>53.6</v>
      </c>
      <c r="T176">
        <v>26.468</v>
      </c>
      <c r="U176">
        <v>0</v>
      </c>
      <c r="V176">
        <v>112.23</v>
      </c>
      <c r="W176">
        <v>2552600000</v>
      </c>
      <c r="X176">
        <v>128</v>
      </c>
      <c r="Y176">
        <v>28.91602</v>
      </c>
      <c r="Z176">
        <v>28.854479999999999</v>
      </c>
      <c r="AA176">
        <v>28.886199999999999</v>
      </c>
      <c r="AB176">
        <v>28.350349999999999</v>
      </c>
      <c r="AC176">
        <v>28.594660000000001</v>
      </c>
      <c r="AD176">
        <v>28.318850000000001</v>
      </c>
    </row>
    <row r="177" spans="1:30" x14ac:dyDescent="0.25">
      <c r="A177" t="str">
        <f t="shared" si="4"/>
        <v>Yes</v>
      </c>
      <c r="B177" t="str">
        <f t="shared" si="5"/>
        <v>Yes</v>
      </c>
      <c r="C177" t="s">
        <v>678</v>
      </c>
      <c r="D177">
        <v>3.2648953876474001</v>
      </c>
      <c r="E177">
        <v>2.0408376057942701</v>
      </c>
      <c r="F177" t="s">
        <v>6797</v>
      </c>
      <c r="G177" t="s">
        <v>6797</v>
      </c>
      <c r="H177" t="s">
        <v>6798</v>
      </c>
      <c r="I177" t="s">
        <v>6799</v>
      </c>
      <c r="J177" t="s">
        <v>7132</v>
      </c>
      <c r="K177">
        <v>1</v>
      </c>
      <c r="L177">
        <v>4</v>
      </c>
      <c r="M177" t="s">
        <v>345</v>
      </c>
      <c r="N177">
        <v>8</v>
      </c>
      <c r="O177">
        <v>8</v>
      </c>
      <c r="P177">
        <v>8</v>
      </c>
      <c r="Q177">
        <v>21.4</v>
      </c>
      <c r="R177">
        <v>21.4</v>
      </c>
      <c r="S177">
        <v>21.4</v>
      </c>
      <c r="T177">
        <v>68.034999999999997</v>
      </c>
      <c r="U177">
        <v>0</v>
      </c>
      <c r="V177">
        <v>27.675000000000001</v>
      </c>
      <c r="W177">
        <v>291610000</v>
      </c>
      <c r="X177">
        <v>25</v>
      </c>
      <c r="Y177">
        <v>26.056519999999999</v>
      </c>
      <c r="Z177">
        <v>26.212430000000001</v>
      </c>
      <c r="AA177">
        <v>26.58492</v>
      </c>
      <c r="AB177">
        <v>24.140319999999999</v>
      </c>
      <c r="AC177">
        <v>24.092890000000001</v>
      </c>
      <c r="AD177">
        <v>24.498139999999999</v>
      </c>
    </row>
    <row r="178" spans="1:30" x14ac:dyDescent="0.25">
      <c r="A178" t="str">
        <f t="shared" si="4"/>
        <v>Yes</v>
      </c>
      <c r="B178" t="str">
        <f t="shared" si="5"/>
        <v>Yes</v>
      </c>
      <c r="C178" t="s">
        <v>678</v>
      </c>
      <c r="D178">
        <v>1.79978224698585</v>
      </c>
      <c r="E178">
        <v>0.52897453308105502</v>
      </c>
      <c r="F178" t="s">
        <v>6825</v>
      </c>
      <c r="G178" t="s">
        <v>6825</v>
      </c>
      <c r="H178" t="s">
        <v>6826</v>
      </c>
      <c r="I178" t="s">
        <v>6827</v>
      </c>
      <c r="J178" t="s">
        <v>7132</v>
      </c>
      <c r="K178">
        <v>1</v>
      </c>
      <c r="L178">
        <v>4</v>
      </c>
      <c r="M178" t="s">
        <v>6824</v>
      </c>
      <c r="N178">
        <v>11</v>
      </c>
      <c r="O178">
        <v>11</v>
      </c>
      <c r="P178">
        <v>11</v>
      </c>
      <c r="Q178">
        <v>37.9</v>
      </c>
      <c r="R178">
        <v>37.9</v>
      </c>
      <c r="S178">
        <v>37.9</v>
      </c>
      <c r="T178">
        <v>36.154000000000003</v>
      </c>
      <c r="U178">
        <v>0</v>
      </c>
      <c r="V178">
        <v>200.05</v>
      </c>
      <c r="W178">
        <v>18062000000</v>
      </c>
      <c r="X178">
        <v>178</v>
      </c>
      <c r="Y178">
        <v>31.762910000000002</v>
      </c>
      <c r="Z178">
        <v>31.65258</v>
      </c>
      <c r="AA178">
        <v>31.680980000000002</v>
      </c>
      <c r="AB178">
        <v>30.91535</v>
      </c>
      <c r="AC178">
        <v>31.30536</v>
      </c>
      <c r="AD178">
        <v>31.28885</v>
      </c>
    </row>
    <row r="179" spans="1:30" x14ac:dyDescent="0.25">
      <c r="A179" t="str">
        <f t="shared" si="4"/>
        <v>Yes</v>
      </c>
      <c r="B179" t="str">
        <f t="shared" si="5"/>
        <v>Yes</v>
      </c>
      <c r="C179" t="s">
        <v>678</v>
      </c>
      <c r="D179">
        <v>0.99392565887797302</v>
      </c>
      <c r="E179">
        <v>1.4458370208740201</v>
      </c>
      <c r="F179" t="s">
        <v>6834</v>
      </c>
      <c r="G179" t="s">
        <v>6834</v>
      </c>
      <c r="H179" t="s">
        <v>6835</v>
      </c>
      <c r="I179" t="s">
        <v>6836</v>
      </c>
      <c r="J179" t="s">
        <v>7132</v>
      </c>
      <c r="K179">
        <v>1</v>
      </c>
      <c r="L179">
        <v>4</v>
      </c>
      <c r="M179" t="s">
        <v>1720</v>
      </c>
      <c r="N179">
        <v>5</v>
      </c>
      <c r="O179">
        <v>5</v>
      </c>
      <c r="P179">
        <v>5</v>
      </c>
      <c r="Q179">
        <v>27.8</v>
      </c>
      <c r="R179">
        <v>27.8</v>
      </c>
      <c r="S179">
        <v>27.8</v>
      </c>
      <c r="T179">
        <v>25.061</v>
      </c>
      <c r="U179">
        <v>0</v>
      </c>
      <c r="V179">
        <v>9.5265000000000004</v>
      </c>
      <c r="W179">
        <v>198800000</v>
      </c>
      <c r="X179">
        <v>14</v>
      </c>
      <c r="Y179">
        <v>25.15896</v>
      </c>
      <c r="Z179">
        <v>25.77646</v>
      </c>
      <c r="AA179">
        <v>25.585920000000002</v>
      </c>
      <c r="AB179">
        <v>22.75113</v>
      </c>
      <c r="AC179">
        <v>24.81015</v>
      </c>
      <c r="AD179">
        <v>24.62255</v>
      </c>
    </row>
    <row r="180" spans="1:30" x14ac:dyDescent="0.25">
      <c r="A180" t="str">
        <f t="shared" si="4"/>
        <v>Yes</v>
      </c>
      <c r="B180" t="str">
        <f t="shared" si="5"/>
        <v>Yes</v>
      </c>
      <c r="C180" t="s">
        <v>678</v>
      </c>
      <c r="D180">
        <v>2.0809516724635402</v>
      </c>
      <c r="E180">
        <v>-0.54376665751139397</v>
      </c>
      <c r="F180" t="s">
        <v>6859</v>
      </c>
      <c r="G180" t="s">
        <v>6859</v>
      </c>
      <c r="H180" t="s">
        <v>6860</v>
      </c>
      <c r="I180" t="s">
        <v>6861</v>
      </c>
      <c r="J180" t="s">
        <v>7132</v>
      </c>
      <c r="K180">
        <v>1</v>
      </c>
      <c r="L180">
        <v>4</v>
      </c>
      <c r="M180" t="s">
        <v>2235</v>
      </c>
      <c r="N180">
        <v>5</v>
      </c>
      <c r="O180">
        <v>5</v>
      </c>
      <c r="P180">
        <v>5</v>
      </c>
      <c r="Q180">
        <v>68.5</v>
      </c>
      <c r="R180">
        <v>68.5</v>
      </c>
      <c r="S180">
        <v>68.5</v>
      </c>
      <c r="T180">
        <v>10.343999999999999</v>
      </c>
      <c r="U180">
        <v>0</v>
      </c>
      <c r="V180">
        <v>25.681000000000001</v>
      </c>
      <c r="W180">
        <v>514030000</v>
      </c>
      <c r="X180">
        <v>23</v>
      </c>
      <c r="Y180">
        <v>26.125219999999999</v>
      </c>
      <c r="Z180">
        <v>25.88983</v>
      </c>
      <c r="AA180">
        <v>26.00395</v>
      </c>
      <c r="AB180">
        <v>26.385840000000002</v>
      </c>
      <c r="AC180">
        <v>26.691520000000001</v>
      </c>
      <c r="AD180">
        <v>26.572939999999999</v>
      </c>
    </row>
    <row r="181" spans="1:30" x14ac:dyDescent="0.25">
      <c r="A181" t="str">
        <f t="shared" si="4"/>
        <v>Yes</v>
      </c>
      <c r="B181" t="str">
        <f t="shared" si="5"/>
        <v>Yes</v>
      </c>
      <c r="C181" t="s">
        <v>678</v>
      </c>
      <c r="D181">
        <v>4.8671216965344497</v>
      </c>
      <c r="E181">
        <v>0.76628239949544497</v>
      </c>
      <c r="F181" t="s">
        <v>6930</v>
      </c>
      <c r="G181" t="s">
        <v>6930</v>
      </c>
      <c r="H181" t="s">
        <v>6931</v>
      </c>
      <c r="I181" t="s">
        <v>6932</v>
      </c>
      <c r="J181" t="s">
        <v>7132</v>
      </c>
      <c r="K181">
        <v>1</v>
      </c>
      <c r="L181">
        <v>4</v>
      </c>
      <c r="M181" t="s">
        <v>6929</v>
      </c>
      <c r="N181">
        <v>22</v>
      </c>
      <c r="O181">
        <v>22</v>
      </c>
      <c r="P181">
        <v>22</v>
      </c>
      <c r="Q181">
        <v>41</v>
      </c>
      <c r="R181">
        <v>41</v>
      </c>
      <c r="S181">
        <v>41</v>
      </c>
      <c r="T181">
        <v>66.765000000000001</v>
      </c>
      <c r="U181">
        <v>0</v>
      </c>
      <c r="V181">
        <v>222.57</v>
      </c>
      <c r="W181">
        <v>8358500000</v>
      </c>
      <c r="X181">
        <v>212</v>
      </c>
      <c r="Y181">
        <v>30.717669999999998</v>
      </c>
      <c r="Z181">
        <v>30.72663</v>
      </c>
      <c r="AA181">
        <v>30.687460000000002</v>
      </c>
      <c r="AB181">
        <v>29.96678</v>
      </c>
      <c r="AC181">
        <v>29.976240000000001</v>
      </c>
      <c r="AD181">
        <v>29.889900000000001</v>
      </c>
    </row>
    <row r="182" spans="1:30" x14ac:dyDescent="0.25">
      <c r="A182" t="str">
        <f t="shared" si="4"/>
        <v>Yes</v>
      </c>
      <c r="B182" t="str">
        <f t="shared" si="5"/>
        <v>Yes</v>
      </c>
      <c r="C182" t="s">
        <v>678</v>
      </c>
      <c r="D182">
        <v>2.90174404584155</v>
      </c>
      <c r="E182">
        <v>0.49803225199381301</v>
      </c>
      <c r="F182" t="s">
        <v>7011</v>
      </c>
      <c r="G182" t="s">
        <v>7012</v>
      </c>
      <c r="H182" t="s">
        <v>7013</v>
      </c>
      <c r="I182" t="s">
        <v>7014</v>
      </c>
      <c r="J182" t="s">
        <v>7132</v>
      </c>
      <c r="K182">
        <v>1</v>
      </c>
      <c r="L182">
        <v>4</v>
      </c>
      <c r="M182" t="s">
        <v>1140</v>
      </c>
      <c r="N182">
        <v>25</v>
      </c>
      <c r="O182">
        <v>25</v>
      </c>
      <c r="P182">
        <v>25</v>
      </c>
      <c r="Q182">
        <v>38.799999999999997</v>
      </c>
      <c r="R182">
        <v>38.799999999999997</v>
      </c>
      <c r="S182">
        <v>38.799999999999997</v>
      </c>
      <c r="T182">
        <v>82.988</v>
      </c>
      <c r="U182">
        <v>0</v>
      </c>
      <c r="V182">
        <v>243.25</v>
      </c>
      <c r="W182">
        <v>5357000000</v>
      </c>
      <c r="X182">
        <v>136</v>
      </c>
      <c r="Y182">
        <v>29.89348</v>
      </c>
      <c r="Z182">
        <v>29.950189999999999</v>
      </c>
      <c r="AA182">
        <v>30.05621</v>
      </c>
      <c r="AB182">
        <v>29.404260000000001</v>
      </c>
      <c r="AC182">
        <v>29.463709999999999</v>
      </c>
      <c r="AD182">
        <v>29.53781</v>
      </c>
    </row>
    <row r="183" spans="1:30" x14ac:dyDescent="0.25">
      <c r="A183" t="str">
        <f t="shared" si="4"/>
        <v>Yes</v>
      </c>
      <c r="B183" t="str">
        <f t="shared" si="5"/>
        <v>Yes</v>
      </c>
      <c r="C183" t="s">
        <v>678</v>
      </c>
      <c r="D183">
        <v>3.17157218535591</v>
      </c>
      <c r="E183">
        <v>0.66342735290527299</v>
      </c>
      <c r="F183" t="s">
        <v>7029</v>
      </c>
      <c r="G183" t="s">
        <v>7029</v>
      </c>
      <c r="H183" t="s">
        <v>7030</v>
      </c>
      <c r="I183" t="s">
        <v>7031</v>
      </c>
      <c r="J183" t="s">
        <v>7132</v>
      </c>
      <c r="K183">
        <v>1</v>
      </c>
      <c r="L183">
        <v>4</v>
      </c>
      <c r="M183" t="s">
        <v>7028</v>
      </c>
      <c r="N183">
        <v>3</v>
      </c>
      <c r="O183">
        <v>3</v>
      </c>
      <c r="P183">
        <v>3</v>
      </c>
      <c r="Q183">
        <v>25.2</v>
      </c>
      <c r="R183">
        <v>25.2</v>
      </c>
      <c r="S183">
        <v>25.2</v>
      </c>
      <c r="T183">
        <v>24.300999999999998</v>
      </c>
      <c r="U183">
        <v>0</v>
      </c>
      <c r="V183">
        <v>17.617000000000001</v>
      </c>
      <c r="W183">
        <v>235830000</v>
      </c>
      <c r="X183">
        <v>14</v>
      </c>
      <c r="Y183">
        <v>25.60772</v>
      </c>
      <c r="Z183">
        <v>25.477229999999999</v>
      </c>
      <c r="AA183">
        <v>25.510110000000001</v>
      </c>
      <c r="AB183">
        <v>24.982420000000001</v>
      </c>
      <c r="AC183">
        <v>24.822209999999998</v>
      </c>
      <c r="AD183">
        <v>24.800160000000002</v>
      </c>
    </row>
    <row r="184" spans="1:30" x14ac:dyDescent="0.25">
      <c r="A184" t="str">
        <f t="shared" si="4"/>
        <v>Yes</v>
      </c>
      <c r="B184" t="str">
        <f t="shared" si="5"/>
        <v>Yes</v>
      </c>
      <c r="C184" t="s">
        <v>678</v>
      </c>
      <c r="D184">
        <v>3.41492627187665</v>
      </c>
      <c r="E184">
        <v>0.62079175313313995</v>
      </c>
      <c r="F184" t="s">
        <v>7048</v>
      </c>
      <c r="G184" t="s">
        <v>7048</v>
      </c>
      <c r="H184" t="s">
        <v>7049</v>
      </c>
      <c r="I184" t="s">
        <v>7050</v>
      </c>
      <c r="J184" t="s">
        <v>7132</v>
      </c>
      <c r="K184">
        <v>1</v>
      </c>
      <c r="L184">
        <v>4</v>
      </c>
      <c r="M184" t="s">
        <v>7638</v>
      </c>
      <c r="N184">
        <v>18</v>
      </c>
      <c r="O184">
        <v>18</v>
      </c>
      <c r="P184">
        <v>18</v>
      </c>
      <c r="Q184">
        <v>56.1</v>
      </c>
      <c r="R184">
        <v>56.1</v>
      </c>
      <c r="S184">
        <v>56.1</v>
      </c>
      <c r="T184">
        <v>33.026000000000003</v>
      </c>
      <c r="U184">
        <v>0</v>
      </c>
      <c r="V184">
        <v>83.825999999999993</v>
      </c>
      <c r="W184">
        <v>5181100000</v>
      </c>
      <c r="X184">
        <v>140</v>
      </c>
      <c r="Y184">
        <v>29.96237</v>
      </c>
      <c r="Z184">
        <v>29.85501</v>
      </c>
      <c r="AA184">
        <v>30.04843</v>
      </c>
      <c r="AB184">
        <v>29.32264</v>
      </c>
      <c r="AC184">
        <v>29.344259999999998</v>
      </c>
      <c r="AD184">
        <v>29.336539999999999</v>
      </c>
    </row>
    <row r="185" spans="1:30" x14ac:dyDescent="0.25">
      <c r="A185" t="str">
        <f t="shared" si="4"/>
        <v/>
      </c>
      <c r="B185" t="str">
        <f t="shared" si="5"/>
        <v>Yes</v>
      </c>
      <c r="C185" t="s">
        <v>678</v>
      </c>
      <c r="D185">
        <v>1.8996081791597601</v>
      </c>
      <c r="E185">
        <v>0.86236572265625</v>
      </c>
      <c r="F185" t="s">
        <v>147</v>
      </c>
      <c r="G185" t="s">
        <v>147</v>
      </c>
      <c r="H185" t="s">
        <v>148</v>
      </c>
      <c r="I185" t="s">
        <v>149</v>
      </c>
      <c r="J185" t="s">
        <v>7132</v>
      </c>
      <c r="K185">
        <v>1</v>
      </c>
      <c r="L185">
        <v>4</v>
      </c>
      <c r="M185" t="s">
        <v>146</v>
      </c>
      <c r="N185">
        <v>9</v>
      </c>
      <c r="O185">
        <v>9</v>
      </c>
      <c r="P185">
        <v>9</v>
      </c>
      <c r="Q185">
        <v>43.5</v>
      </c>
      <c r="R185">
        <v>43.5</v>
      </c>
      <c r="S185">
        <v>43.5</v>
      </c>
      <c r="T185">
        <v>32.19</v>
      </c>
      <c r="U185">
        <v>0</v>
      </c>
      <c r="V185">
        <v>40.457000000000001</v>
      </c>
      <c r="W185">
        <v>623770000</v>
      </c>
      <c r="X185">
        <v>37</v>
      </c>
      <c r="Y185">
        <v>26.83304</v>
      </c>
      <c r="Z185">
        <v>27.14385</v>
      </c>
      <c r="AA185">
        <v>27.142769999999999</v>
      </c>
      <c r="AB185">
        <v>25.83559</v>
      </c>
      <c r="AC185">
        <v>26.323319999999999</v>
      </c>
      <c r="AD185">
        <v>26.373650000000001</v>
      </c>
    </row>
    <row r="186" spans="1:30" x14ac:dyDescent="0.25">
      <c r="A186" t="str">
        <f t="shared" si="4"/>
        <v/>
      </c>
      <c r="B186" t="str">
        <f t="shared" si="5"/>
        <v>Yes</v>
      </c>
      <c r="C186" t="s">
        <v>678</v>
      </c>
      <c r="D186">
        <v>5.0940100188536697</v>
      </c>
      <c r="E186">
        <v>0.70682271321614798</v>
      </c>
      <c r="F186" t="s">
        <v>298</v>
      </c>
      <c r="G186" t="s">
        <v>298</v>
      </c>
      <c r="H186" t="s">
        <v>299</v>
      </c>
      <c r="I186" t="s">
        <v>300</v>
      </c>
      <c r="J186" t="s">
        <v>7132</v>
      </c>
      <c r="K186">
        <v>1</v>
      </c>
      <c r="L186">
        <v>4</v>
      </c>
      <c r="M186" t="s">
        <v>297</v>
      </c>
      <c r="N186">
        <v>14</v>
      </c>
      <c r="O186">
        <v>14</v>
      </c>
      <c r="P186">
        <v>14</v>
      </c>
      <c r="Q186">
        <v>49.5</v>
      </c>
      <c r="R186">
        <v>49.5</v>
      </c>
      <c r="S186">
        <v>49.5</v>
      </c>
      <c r="T186">
        <v>36.118000000000002</v>
      </c>
      <c r="U186">
        <v>0</v>
      </c>
      <c r="V186">
        <v>224.72</v>
      </c>
      <c r="W186">
        <v>6238300000</v>
      </c>
      <c r="X186">
        <v>179</v>
      </c>
      <c r="Y186">
        <v>30.29439</v>
      </c>
      <c r="Z186">
        <v>30.275200000000002</v>
      </c>
      <c r="AA186">
        <v>30.283940000000001</v>
      </c>
      <c r="AB186">
        <v>29.53172</v>
      </c>
      <c r="AC186">
        <v>29.59253</v>
      </c>
      <c r="AD186">
        <v>29.608809999999998</v>
      </c>
    </row>
    <row r="187" spans="1:30" x14ac:dyDescent="0.25">
      <c r="A187" t="str">
        <f t="shared" si="4"/>
        <v/>
      </c>
      <c r="B187" t="str">
        <f t="shared" si="5"/>
        <v>Yes</v>
      </c>
      <c r="C187" t="s">
        <v>678</v>
      </c>
      <c r="D187">
        <v>2.1282309725224602</v>
      </c>
      <c r="E187">
        <v>0.94353675842285201</v>
      </c>
      <c r="F187" t="s">
        <v>342</v>
      </c>
      <c r="G187" t="s">
        <v>342</v>
      </c>
      <c r="H187" t="s">
        <v>343</v>
      </c>
      <c r="I187" t="s">
        <v>344</v>
      </c>
      <c r="J187" t="s">
        <v>7132</v>
      </c>
      <c r="K187">
        <v>1</v>
      </c>
      <c r="L187">
        <v>4</v>
      </c>
      <c r="M187" t="s">
        <v>146</v>
      </c>
      <c r="N187">
        <v>14</v>
      </c>
      <c r="O187">
        <v>14</v>
      </c>
      <c r="P187">
        <v>14</v>
      </c>
      <c r="Q187">
        <v>45</v>
      </c>
      <c r="R187">
        <v>45</v>
      </c>
      <c r="S187">
        <v>45</v>
      </c>
      <c r="T187">
        <v>44.127000000000002</v>
      </c>
      <c r="U187">
        <v>0</v>
      </c>
      <c r="V187">
        <v>119.21</v>
      </c>
      <c r="W187">
        <v>2991100000</v>
      </c>
      <c r="X187">
        <v>101</v>
      </c>
      <c r="Y187">
        <v>29.450420000000001</v>
      </c>
      <c r="Z187">
        <v>28.940439999999999</v>
      </c>
      <c r="AA187">
        <v>29.511849999999999</v>
      </c>
      <c r="AB187">
        <v>28.436229999999998</v>
      </c>
      <c r="AC187">
        <v>28.25966</v>
      </c>
      <c r="AD187">
        <v>28.37621</v>
      </c>
    </row>
    <row r="188" spans="1:30" x14ac:dyDescent="0.25">
      <c r="A188" t="str">
        <f t="shared" si="4"/>
        <v/>
      </c>
      <c r="B188" t="str">
        <f t="shared" si="5"/>
        <v>Yes</v>
      </c>
      <c r="C188" t="s">
        <v>678</v>
      </c>
      <c r="D188">
        <v>2.46356186282136</v>
      </c>
      <c r="E188">
        <v>0.80497296651204298</v>
      </c>
      <c r="F188" t="s">
        <v>1224</v>
      </c>
      <c r="G188" t="s">
        <v>1224</v>
      </c>
      <c r="H188" t="s">
        <v>1225</v>
      </c>
      <c r="I188" t="s">
        <v>1226</v>
      </c>
      <c r="J188" t="s">
        <v>7132</v>
      </c>
      <c r="K188">
        <v>1</v>
      </c>
      <c r="L188">
        <v>4</v>
      </c>
      <c r="M188" t="s">
        <v>1223</v>
      </c>
      <c r="N188">
        <v>9</v>
      </c>
      <c r="O188">
        <v>9</v>
      </c>
      <c r="P188">
        <v>9</v>
      </c>
      <c r="Q188">
        <v>52.1</v>
      </c>
      <c r="R188">
        <v>52.1</v>
      </c>
      <c r="S188">
        <v>52.1</v>
      </c>
      <c r="T188">
        <v>28.126999999999999</v>
      </c>
      <c r="U188">
        <v>0</v>
      </c>
      <c r="V188">
        <v>295.14999999999998</v>
      </c>
      <c r="W188">
        <v>10000000000</v>
      </c>
      <c r="X188">
        <v>152</v>
      </c>
      <c r="Y188">
        <v>31.073360000000001</v>
      </c>
      <c r="Z188">
        <v>30.978829999999999</v>
      </c>
      <c r="AA188">
        <v>30.87012</v>
      </c>
      <c r="AB188">
        <v>29.97268</v>
      </c>
      <c r="AC188">
        <v>30.16123</v>
      </c>
      <c r="AD188">
        <v>30.373480000000001</v>
      </c>
    </row>
    <row r="189" spans="1:30" x14ac:dyDescent="0.25">
      <c r="A189" t="str">
        <f t="shared" si="4"/>
        <v/>
      </c>
      <c r="B189" t="str">
        <f t="shared" si="5"/>
        <v>Yes</v>
      </c>
      <c r="C189" t="s">
        <v>678</v>
      </c>
      <c r="D189">
        <v>3.01238259777345</v>
      </c>
      <c r="E189">
        <v>0.78952916463216005</v>
      </c>
      <c r="F189" t="s">
        <v>2588</v>
      </c>
      <c r="G189" t="s">
        <v>2588</v>
      </c>
      <c r="H189" t="s">
        <v>2589</v>
      </c>
      <c r="I189" t="s">
        <v>2590</v>
      </c>
      <c r="J189" t="s">
        <v>7132</v>
      </c>
      <c r="K189">
        <v>1</v>
      </c>
      <c r="L189">
        <v>4</v>
      </c>
      <c r="M189" t="s">
        <v>2587</v>
      </c>
      <c r="N189">
        <v>14</v>
      </c>
      <c r="O189">
        <v>14</v>
      </c>
      <c r="P189">
        <v>14</v>
      </c>
      <c r="Q189">
        <v>46.6</v>
      </c>
      <c r="R189">
        <v>46.6</v>
      </c>
      <c r="S189">
        <v>46.6</v>
      </c>
      <c r="T189">
        <v>42.784999999999997</v>
      </c>
      <c r="U189">
        <v>0</v>
      </c>
      <c r="V189">
        <v>323.31</v>
      </c>
      <c r="W189">
        <v>21175000000</v>
      </c>
      <c r="X189">
        <v>262</v>
      </c>
      <c r="Y189">
        <v>31.982299999999999</v>
      </c>
      <c r="Z189">
        <v>32.016179999999999</v>
      </c>
      <c r="AA189">
        <v>32.121699999999997</v>
      </c>
      <c r="AB189">
        <v>31.180389999999999</v>
      </c>
      <c r="AC189">
        <v>31.159610000000001</v>
      </c>
      <c r="AD189">
        <v>31.4116</v>
      </c>
    </row>
    <row r="190" spans="1:30" x14ac:dyDescent="0.25">
      <c r="A190" t="str">
        <f t="shared" si="4"/>
        <v/>
      </c>
      <c r="B190" t="str">
        <f t="shared" si="5"/>
        <v>Yes</v>
      </c>
      <c r="C190" t="s">
        <v>678</v>
      </c>
      <c r="D190">
        <v>2.12135323963598</v>
      </c>
      <c r="E190">
        <v>1.0881888071696</v>
      </c>
      <c r="F190" t="s">
        <v>2753</v>
      </c>
      <c r="G190" t="s">
        <v>2753</v>
      </c>
      <c r="H190" t="s">
        <v>2754</v>
      </c>
      <c r="I190" t="s">
        <v>2755</v>
      </c>
      <c r="J190" t="s">
        <v>7132</v>
      </c>
      <c r="K190">
        <v>1</v>
      </c>
      <c r="L190">
        <v>4</v>
      </c>
      <c r="M190" t="s">
        <v>2752</v>
      </c>
      <c r="N190">
        <v>4</v>
      </c>
      <c r="O190">
        <v>4</v>
      </c>
      <c r="P190">
        <v>4</v>
      </c>
      <c r="Q190">
        <v>37.299999999999997</v>
      </c>
      <c r="R190">
        <v>37.299999999999997</v>
      </c>
      <c r="S190">
        <v>37.299999999999997</v>
      </c>
      <c r="T190">
        <v>18.254999999999999</v>
      </c>
      <c r="U190">
        <v>0</v>
      </c>
      <c r="V190">
        <v>43.600999999999999</v>
      </c>
      <c r="W190">
        <v>482650000</v>
      </c>
      <c r="X190">
        <v>24</v>
      </c>
      <c r="Y190">
        <v>26.883199999999999</v>
      </c>
      <c r="Z190">
        <v>26.344249999999999</v>
      </c>
      <c r="AA190">
        <v>26.957260000000002</v>
      </c>
      <c r="AB190">
        <v>25.656549999999999</v>
      </c>
      <c r="AC190">
        <v>25.807030000000001</v>
      </c>
      <c r="AD190">
        <v>25.456569999999999</v>
      </c>
    </row>
    <row r="191" spans="1:30" x14ac:dyDescent="0.25">
      <c r="A191" t="str">
        <f t="shared" si="4"/>
        <v/>
      </c>
      <c r="B191" t="str">
        <f t="shared" si="5"/>
        <v>Yes</v>
      </c>
      <c r="C191" t="s">
        <v>678</v>
      </c>
      <c r="D191">
        <v>4.1728840408587402</v>
      </c>
      <c r="E191">
        <v>0.71873982747396103</v>
      </c>
      <c r="F191" t="s">
        <v>2761</v>
      </c>
      <c r="G191" t="s">
        <v>2761</v>
      </c>
      <c r="H191" t="s">
        <v>2762</v>
      </c>
      <c r="I191" t="s">
        <v>2763</v>
      </c>
      <c r="J191" t="s">
        <v>7132</v>
      </c>
      <c r="K191">
        <v>1</v>
      </c>
      <c r="L191">
        <v>4</v>
      </c>
      <c r="M191" t="s">
        <v>2760</v>
      </c>
      <c r="N191">
        <v>30</v>
      </c>
      <c r="O191">
        <v>30</v>
      </c>
      <c r="P191">
        <v>30</v>
      </c>
      <c r="Q191">
        <v>70.8</v>
      </c>
      <c r="R191">
        <v>70.8</v>
      </c>
      <c r="S191">
        <v>70.8</v>
      </c>
      <c r="T191">
        <v>54.356000000000002</v>
      </c>
      <c r="U191">
        <v>0</v>
      </c>
      <c r="V191">
        <v>323.31</v>
      </c>
      <c r="W191">
        <v>53570000000</v>
      </c>
      <c r="X191">
        <v>423</v>
      </c>
      <c r="Y191">
        <v>33.309730000000002</v>
      </c>
      <c r="Z191">
        <v>33.316220000000001</v>
      </c>
      <c r="AA191">
        <v>33.400069999999999</v>
      </c>
      <c r="AB191">
        <v>32.566899999999997</v>
      </c>
      <c r="AC191">
        <v>32.633499999999998</v>
      </c>
      <c r="AD191">
        <v>32.66939</v>
      </c>
    </row>
    <row r="192" spans="1:30" x14ac:dyDescent="0.25">
      <c r="A192" t="str">
        <f t="shared" si="4"/>
        <v/>
      </c>
      <c r="B192" t="str">
        <f t="shared" si="5"/>
        <v>Yes</v>
      </c>
      <c r="C192" t="s">
        <v>678</v>
      </c>
      <c r="D192">
        <v>2.71720631644272</v>
      </c>
      <c r="E192">
        <v>0.99718729654948002</v>
      </c>
      <c r="F192" t="s">
        <v>2795</v>
      </c>
      <c r="G192" t="s">
        <v>2795</v>
      </c>
      <c r="H192" t="s">
        <v>2796</v>
      </c>
      <c r="I192" t="s">
        <v>2797</v>
      </c>
      <c r="J192" t="s">
        <v>7132</v>
      </c>
      <c r="K192">
        <v>1</v>
      </c>
      <c r="L192">
        <v>4</v>
      </c>
      <c r="M192" t="s">
        <v>2794</v>
      </c>
      <c r="N192">
        <v>12</v>
      </c>
      <c r="O192">
        <v>12</v>
      </c>
      <c r="P192">
        <v>12</v>
      </c>
      <c r="Q192">
        <v>57.6</v>
      </c>
      <c r="R192">
        <v>57.6</v>
      </c>
      <c r="S192">
        <v>57.6</v>
      </c>
      <c r="T192">
        <v>21.896999999999998</v>
      </c>
      <c r="U192">
        <v>0</v>
      </c>
      <c r="V192">
        <v>167.18</v>
      </c>
      <c r="W192">
        <v>10837000000</v>
      </c>
      <c r="X192">
        <v>195</v>
      </c>
      <c r="Y192">
        <v>31.148070000000001</v>
      </c>
      <c r="Z192">
        <v>31.281569999999999</v>
      </c>
      <c r="AA192">
        <v>31.130379999999999</v>
      </c>
      <c r="AB192">
        <v>29.939579999999999</v>
      </c>
      <c r="AC192">
        <v>30.369420000000002</v>
      </c>
      <c r="AD192">
        <v>30.259460000000001</v>
      </c>
    </row>
    <row r="193" spans="1:30" x14ac:dyDescent="0.25">
      <c r="A193" t="str">
        <f t="shared" si="4"/>
        <v/>
      </c>
      <c r="B193" t="str">
        <f t="shared" si="5"/>
        <v>Yes</v>
      </c>
      <c r="C193" t="s">
        <v>678</v>
      </c>
      <c r="D193">
        <v>3.5286370763104902</v>
      </c>
      <c r="E193">
        <v>0.56194241841633996</v>
      </c>
      <c r="F193" t="s">
        <v>2950</v>
      </c>
      <c r="G193" t="s">
        <v>2950</v>
      </c>
      <c r="H193" t="s">
        <v>2951</v>
      </c>
      <c r="I193" t="s">
        <v>2952</v>
      </c>
      <c r="J193" t="s">
        <v>7132</v>
      </c>
      <c r="K193">
        <v>1</v>
      </c>
      <c r="L193">
        <v>4</v>
      </c>
      <c r="M193" t="s">
        <v>146</v>
      </c>
      <c r="N193">
        <v>12</v>
      </c>
      <c r="O193">
        <v>12</v>
      </c>
      <c r="P193">
        <v>12</v>
      </c>
      <c r="Q193">
        <v>23.6</v>
      </c>
      <c r="R193">
        <v>23.6</v>
      </c>
      <c r="S193">
        <v>23.6</v>
      </c>
      <c r="T193">
        <v>77.795000000000002</v>
      </c>
      <c r="U193">
        <v>0</v>
      </c>
      <c r="V193">
        <v>37.447000000000003</v>
      </c>
      <c r="W193">
        <v>683020000</v>
      </c>
      <c r="X193">
        <v>36</v>
      </c>
      <c r="Y193">
        <v>27.03999</v>
      </c>
      <c r="Z193">
        <v>26.995069999999998</v>
      </c>
      <c r="AA193">
        <v>27.106390000000001</v>
      </c>
      <c r="AB193">
        <v>26.549530000000001</v>
      </c>
      <c r="AC193">
        <v>26.47701</v>
      </c>
      <c r="AD193">
        <v>26.429079999999999</v>
      </c>
    </row>
    <row r="194" spans="1:30" x14ac:dyDescent="0.25">
      <c r="A194" t="str">
        <f t="shared" ref="A194:A257" si="6">IF(ISNUMBER(SEARCH("mitochondria", M194)), "Yes", "")</f>
        <v/>
      </c>
      <c r="B194" t="str">
        <f t="shared" ref="B194:B257" si="7">IF(ISNUMBER(SEARCH("mitochondria", H194)), "Yes", "")</f>
        <v>Yes</v>
      </c>
      <c r="C194" t="s">
        <v>678</v>
      </c>
      <c r="D194">
        <v>1.0923468248330801</v>
      </c>
      <c r="E194">
        <v>2.3456147511800101</v>
      </c>
      <c r="F194" t="s">
        <v>7486</v>
      </c>
      <c r="G194" t="s">
        <v>7486</v>
      </c>
      <c r="H194" t="s">
        <v>7487</v>
      </c>
      <c r="I194" t="s">
        <v>7488</v>
      </c>
      <c r="J194" t="s">
        <v>7132</v>
      </c>
      <c r="K194">
        <v>1</v>
      </c>
      <c r="L194">
        <v>4</v>
      </c>
      <c r="M194" t="s">
        <v>146</v>
      </c>
      <c r="N194">
        <v>5</v>
      </c>
      <c r="O194">
        <v>5</v>
      </c>
      <c r="P194">
        <v>5</v>
      </c>
      <c r="Q194">
        <v>13.9</v>
      </c>
      <c r="R194">
        <v>13.9</v>
      </c>
      <c r="S194">
        <v>13.9</v>
      </c>
      <c r="T194">
        <v>65.075999999999993</v>
      </c>
      <c r="U194">
        <v>0</v>
      </c>
      <c r="V194">
        <v>18.463000000000001</v>
      </c>
      <c r="W194">
        <v>180070000</v>
      </c>
      <c r="X194">
        <v>7</v>
      </c>
      <c r="Y194">
        <v>25.43993</v>
      </c>
      <c r="Z194">
        <v>25.419219999999999</v>
      </c>
      <c r="AA194">
        <v>25.56718</v>
      </c>
      <c r="AB194">
        <v>21.527149999999999</v>
      </c>
      <c r="AC194">
        <v>22.870460000000001</v>
      </c>
      <c r="AD194">
        <v>24.991869999999999</v>
      </c>
    </row>
    <row r="195" spans="1:30" x14ac:dyDescent="0.25">
      <c r="A195" t="str">
        <f t="shared" si="6"/>
        <v/>
      </c>
      <c r="B195" t="str">
        <f t="shared" si="7"/>
        <v>Yes</v>
      </c>
      <c r="C195" t="s">
        <v>678</v>
      </c>
      <c r="D195">
        <v>1.82126685598977</v>
      </c>
      <c r="E195">
        <v>0.65373039245605502</v>
      </c>
      <c r="F195" t="s">
        <v>3194</v>
      </c>
      <c r="G195" t="s">
        <v>3194</v>
      </c>
      <c r="H195" t="s">
        <v>3195</v>
      </c>
      <c r="I195" t="s">
        <v>3196</v>
      </c>
      <c r="J195" t="s">
        <v>7132</v>
      </c>
      <c r="K195">
        <v>1</v>
      </c>
      <c r="L195">
        <v>4</v>
      </c>
      <c r="M195" t="s">
        <v>3193</v>
      </c>
      <c r="N195">
        <v>2</v>
      </c>
      <c r="O195">
        <v>2</v>
      </c>
      <c r="P195">
        <v>2</v>
      </c>
      <c r="Q195">
        <v>10.199999999999999</v>
      </c>
      <c r="R195">
        <v>10.199999999999999</v>
      </c>
      <c r="S195">
        <v>10.199999999999999</v>
      </c>
      <c r="T195">
        <v>31.617000000000001</v>
      </c>
      <c r="U195">
        <v>0</v>
      </c>
      <c r="V195">
        <v>5.7521000000000004</v>
      </c>
      <c r="W195">
        <v>145370000</v>
      </c>
      <c r="X195">
        <v>13</v>
      </c>
      <c r="Y195">
        <v>24.761569999999999</v>
      </c>
      <c r="Z195">
        <v>25.0456</v>
      </c>
      <c r="AA195">
        <v>24.647680000000001</v>
      </c>
      <c r="AB195">
        <v>24.00385</v>
      </c>
      <c r="AC195">
        <v>24.119890000000002</v>
      </c>
      <c r="AD195">
        <v>24.36993</v>
      </c>
    </row>
    <row r="196" spans="1:30" x14ac:dyDescent="0.25">
      <c r="A196" t="str">
        <f t="shared" si="6"/>
        <v/>
      </c>
      <c r="B196" t="str">
        <f t="shared" si="7"/>
        <v>Yes</v>
      </c>
      <c r="C196" t="s">
        <v>678</v>
      </c>
      <c r="D196">
        <v>2.9292736435522402</v>
      </c>
      <c r="E196">
        <v>0.93788846333821896</v>
      </c>
      <c r="F196" t="s">
        <v>3197</v>
      </c>
      <c r="G196" t="s">
        <v>3197</v>
      </c>
      <c r="H196" t="s">
        <v>3198</v>
      </c>
      <c r="I196" t="s">
        <v>3199</v>
      </c>
      <c r="J196" t="s">
        <v>7132</v>
      </c>
      <c r="K196">
        <v>1</v>
      </c>
      <c r="L196">
        <v>4</v>
      </c>
      <c r="M196" t="s">
        <v>768</v>
      </c>
      <c r="N196">
        <v>21</v>
      </c>
      <c r="O196">
        <v>21</v>
      </c>
      <c r="P196">
        <v>21</v>
      </c>
      <c r="Q196">
        <v>19.7</v>
      </c>
      <c r="R196">
        <v>19.7</v>
      </c>
      <c r="S196">
        <v>19.7</v>
      </c>
      <c r="T196">
        <v>148.07</v>
      </c>
      <c r="U196">
        <v>0</v>
      </c>
      <c r="V196">
        <v>55.4</v>
      </c>
      <c r="W196">
        <v>804990000</v>
      </c>
      <c r="X196">
        <v>65</v>
      </c>
      <c r="Y196">
        <v>27.533259999999999</v>
      </c>
      <c r="Z196">
        <v>27.29693</v>
      </c>
      <c r="AA196">
        <v>27.389109999999999</v>
      </c>
      <c r="AB196">
        <v>26.294720000000002</v>
      </c>
      <c r="AC196">
        <v>26.51174</v>
      </c>
      <c r="AD196">
        <v>26.59918</v>
      </c>
    </row>
    <row r="197" spans="1:30" x14ac:dyDescent="0.25">
      <c r="A197" t="str">
        <f t="shared" si="6"/>
        <v/>
      </c>
      <c r="B197" t="str">
        <f t="shared" si="7"/>
        <v>Yes</v>
      </c>
      <c r="C197" t="s">
        <v>678</v>
      </c>
      <c r="D197">
        <v>3.4620222576986501</v>
      </c>
      <c r="E197">
        <v>2.11338742574056</v>
      </c>
      <c r="F197" t="s">
        <v>3309</v>
      </c>
      <c r="G197" t="s">
        <v>3309</v>
      </c>
      <c r="H197" t="s">
        <v>3310</v>
      </c>
      <c r="I197" t="s">
        <v>3311</v>
      </c>
      <c r="J197" t="s">
        <v>7132</v>
      </c>
      <c r="K197">
        <v>1</v>
      </c>
      <c r="L197">
        <v>4</v>
      </c>
      <c r="M197" t="s">
        <v>3150</v>
      </c>
      <c r="N197">
        <v>19</v>
      </c>
      <c r="O197">
        <v>19</v>
      </c>
      <c r="P197">
        <v>19</v>
      </c>
      <c r="Q197">
        <v>38.6</v>
      </c>
      <c r="R197">
        <v>38.6</v>
      </c>
      <c r="S197">
        <v>38.6</v>
      </c>
      <c r="T197">
        <v>71.742000000000004</v>
      </c>
      <c r="U197">
        <v>0</v>
      </c>
      <c r="V197">
        <v>184.22</v>
      </c>
      <c r="W197">
        <v>4051100000</v>
      </c>
      <c r="X197">
        <v>134</v>
      </c>
      <c r="Y197">
        <v>30.064969999999999</v>
      </c>
      <c r="Z197">
        <v>30.007449999999999</v>
      </c>
      <c r="AA197">
        <v>30.155449999999998</v>
      </c>
      <c r="AB197">
        <v>27.697299999999998</v>
      </c>
      <c r="AC197">
        <v>27.880929999999999</v>
      </c>
      <c r="AD197">
        <v>28.309470000000001</v>
      </c>
    </row>
    <row r="198" spans="1:30" x14ac:dyDescent="0.25">
      <c r="A198" t="str">
        <f t="shared" si="6"/>
        <v/>
      </c>
      <c r="B198" t="str">
        <f t="shared" si="7"/>
        <v>Yes</v>
      </c>
      <c r="C198" t="s">
        <v>678</v>
      </c>
      <c r="D198">
        <v>1.0231908870665201</v>
      </c>
      <c r="E198">
        <v>2.3379847208658799</v>
      </c>
      <c r="F198" t="s">
        <v>3797</v>
      </c>
      <c r="G198" t="s">
        <v>3797</v>
      </c>
      <c r="H198" t="s">
        <v>3798</v>
      </c>
      <c r="I198" t="s">
        <v>3799</v>
      </c>
      <c r="J198" t="s">
        <v>7132</v>
      </c>
      <c r="K198">
        <v>1</v>
      </c>
      <c r="L198">
        <v>4</v>
      </c>
      <c r="M198" t="s">
        <v>146</v>
      </c>
      <c r="N198">
        <v>8</v>
      </c>
      <c r="O198">
        <v>8</v>
      </c>
      <c r="P198">
        <v>8</v>
      </c>
      <c r="Q198">
        <v>53.1</v>
      </c>
      <c r="R198">
        <v>53.1</v>
      </c>
      <c r="S198">
        <v>53.1</v>
      </c>
      <c r="T198">
        <v>19.157</v>
      </c>
      <c r="U198">
        <v>0</v>
      </c>
      <c r="V198">
        <v>17.404</v>
      </c>
      <c r="W198">
        <v>383750000</v>
      </c>
      <c r="X198">
        <v>22</v>
      </c>
      <c r="Y198">
        <v>26.64141</v>
      </c>
      <c r="Z198">
        <v>26.489039999999999</v>
      </c>
      <c r="AA198">
        <v>26.621009999999998</v>
      </c>
      <c r="AB198">
        <v>22.102499999999999</v>
      </c>
      <c r="AC198">
        <v>25.317</v>
      </c>
      <c r="AD198">
        <v>25.318000000000001</v>
      </c>
    </row>
    <row r="199" spans="1:30" x14ac:dyDescent="0.25">
      <c r="A199" t="str">
        <f t="shared" si="6"/>
        <v/>
      </c>
      <c r="B199" t="str">
        <f t="shared" si="7"/>
        <v>Yes</v>
      </c>
      <c r="C199" t="s">
        <v>678</v>
      </c>
      <c r="D199">
        <v>0.97942478803339705</v>
      </c>
      <c r="E199">
        <v>1.3081175486246801</v>
      </c>
      <c r="F199" t="s">
        <v>3935</v>
      </c>
      <c r="G199" t="s">
        <v>3935</v>
      </c>
      <c r="H199" t="s">
        <v>3936</v>
      </c>
      <c r="I199" t="s">
        <v>3937</v>
      </c>
      <c r="J199" t="s">
        <v>7132</v>
      </c>
      <c r="K199">
        <v>1</v>
      </c>
      <c r="L199">
        <v>4</v>
      </c>
      <c r="M199" t="s">
        <v>146</v>
      </c>
      <c r="N199">
        <v>4</v>
      </c>
      <c r="O199">
        <v>4</v>
      </c>
      <c r="P199">
        <v>4</v>
      </c>
      <c r="Q199">
        <v>17.3</v>
      </c>
      <c r="R199">
        <v>17.3</v>
      </c>
      <c r="S199">
        <v>17.3</v>
      </c>
      <c r="T199">
        <v>36.353999999999999</v>
      </c>
      <c r="U199">
        <v>0</v>
      </c>
      <c r="V199">
        <v>10.353999999999999</v>
      </c>
      <c r="W199">
        <v>176020000</v>
      </c>
      <c r="X199">
        <v>12</v>
      </c>
      <c r="Y199">
        <v>25.234580000000001</v>
      </c>
      <c r="Z199">
        <v>25.276579999999999</v>
      </c>
      <c r="AA199">
        <v>25.377690000000001</v>
      </c>
      <c r="AB199">
        <v>22.742069999999998</v>
      </c>
      <c r="AC199">
        <v>24.53736</v>
      </c>
      <c r="AD199">
        <v>24.68507</v>
      </c>
    </row>
    <row r="200" spans="1:30" x14ac:dyDescent="0.25">
      <c r="A200" t="str">
        <f t="shared" si="6"/>
        <v/>
      </c>
      <c r="B200" t="str">
        <f t="shared" si="7"/>
        <v>Yes</v>
      </c>
      <c r="C200" t="s">
        <v>678</v>
      </c>
      <c r="D200">
        <v>2.9481606402204501</v>
      </c>
      <c r="E200">
        <v>-0.68637847900390603</v>
      </c>
      <c r="F200" t="s">
        <v>4159</v>
      </c>
      <c r="G200" t="s">
        <v>4159</v>
      </c>
      <c r="H200" t="s">
        <v>4160</v>
      </c>
      <c r="I200" t="s">
        <v>4161</v>
      </c>
      <c r="J200" t="s">
        <v>7132</v>
      </c>
      <c r="K200">
        <v>1</v>
      </c>
      <c r="L200">
        <v>4</v>
      </c>
      <c r="M200" t="s">
        <v>4158</v>
      </c>
      <c r="N200">
        <v>4</v>
      </c>
      <c r="O200">
        <v>4</v>
      </c>
      <c r="P200">
        <v>4</v>
      </c>
      <c r="Q200">
        <v>26.1</v>
      </c>
      <c r="R200">
        <v>26.1</v>
      </c>
      <c r="S200">
        <v>26.1</v>
      </c>
      <c r="T200">
        <v>26.832000000000001</v>
      </c>
      <c r="U200">
        <v>0</v>
      </c>
      <c r="V200">
        <v>9.9802</v>
      </c>
      <c r="W200">
        <v>182590000</v>
      </c>
      <c r="X200">
        <v>15</v>
      </c>
      <c r="Y200">
        <v>24.464009999999998</v>
      </c>
      <c r="Z200">
        <v>24.412669999999999</v>
      </c>
      <c r="AA200">
        <v>24.441389999999998</v>
      </c>
      <c r="AB200">
        <v>25.032920000000001</v>
      </c>
      <c r="AC200">
        <v>25.286899999999999</v>
      </c>
      <c r="AD200">
        <v>25.057379999999998</v>
      </c>
    </row>
    <row r="201" spans="1:30" x14ac:dyDescent="0.25">
      <c r="A201" t="str">
        <f t="shared" si="6"/>
        <v/>
      </c>
      <c r="B201" t="str">
        <f t="shared" si="7"/>
        <v>Yes</v>
      </c>
      <c r="C201" t="s">
        <v>678</v>
      </c>
      <c r="D201">
        <v>2.67171727807286</v>
      </c>
      <c r="E201">
        <v>0.57593536376953103</v>
      </c>
      <c r="F201" t="s">
        <v>4181</v>
      </c>
      <c r="G201" t="s">
        <v>4181</v>
      </c>
      <c r="H201" t="s">
        <v>4182</v>
      </c>
      <c r="I201" t="s">
        <v>4183</v>
      </c>
      <c r="J201" t="s">
        <v>7132</v>
      </c>
      <c r="K201">
        <v>1</v>
      </c>
      <c r="L201">
        <v>4</v>
      </c>
      <c r="M201" t="s">
        <v>146</v>
      </c>
      <c r="N201">
        <v>15</v>
      </c>
      <c r="O201">
        <v>15</v>
      </c>
      <c r="P201">
        <v>15</v>
      </c>
      <c r="Q201">
        <v>34</v>
      </c>
      <c r="R201">
        <v>34</v>
      </c>
      <c r="S201">
        <v>34</v>
      </c>
      <c r="T201">
        <v>55.968000000000004</v>
      </c>
      <c r="U201">
        <v>0</v>
      </c>
      <c r="V201">
        <v>62.732999999999997</v>
      </c>
      <c r="W201">
        <v>1411400000</v>
      </c>
      <c r="X201">
        <v>41</v>
      </c>
      <c r="Y201">
        <v>27.938880000000001</v>
      </c>
      <c r="Z201">
        <v>28.17136</v>
      </c>
      <c r="AA201">
        <v>28.113910000000001</v>
      </c>
      <c r="AB201">
        <v>27.41893</v>
      </c>
      <c r="AC201">
        <v>27.515250000000002</v>
      </c>
      <c r="AD201">
        <v>27.562159999999999</v>
      </c>
    </row>
    <row r="202" spans="1:30" x14ac:dyDescent="0.25">
      <c r="A202" t="str">
        <f t="shared" si="6"/>
        <v/>
      </c>
      <c r="B202" t="str">
        <f t="shared" si="7"/>
        <v>Yes</v>
      </c>
      <c r="C202" t="s">
        <v>678</v>
      </c>
      <c r="D202">
        <v>1.75907087651754</v>
      </c>
      <c r="E202">
        <v>0.56924819946289096</v>
      </c>
      <c r="F202" t="s">
        <v>4260</v>
      </c>
      <c r="G202" t="s">
        <v>4260</v>
      </c>
      <c r="H202" t="s">
        <v>4261</v>
      </c>
      <c r="I202" t="s">
        <v>4262</v>
      </c>
      <c r="J202" t="s">
        <v>7132</v>
      </c>
      <c r="K202">
        <v>1</v>
      </c>
      <c r="L202">
        <v>4</v>
      </c>
      <c r="M202" t="s">
        <v>146</v>
      </c>
      <c r="N202">
        <v>6</v>
      </c>
      <c r="O202">
        <v>6</v>
      </c>
      <c r="P202">
        <v>6</v>
      </c>
      <c r="Q202">
        <v>17.3</v>
      </c>
      <c r="R202">
        <v>17.3</v>
      </c>
      <c r="S202">
        <v>17.3</v>
      </c>
      <c r="T202">
        <v>50.857999999999997</v>
      </c>
      <c r="U202">
        <v>0</v>
      </c>
      <c r="V202">
        <v>14.535</v>
      </c>
      <c r="W202">
        <v>210280000</v>
      </c>
      <c r="X202">
        <v>29</v>
      </c>
      <c r="Y202">
        <v>25.328340000000001</v>
      </c>
      <c r="Z202">
        <v>25.334700000000002</v>
      </c>
      <c r="AA202">
        <v>25.316240000000001</v>
      </c>
      <c r="AB202">
        <v>24.49765</v>
      </c>
      <c r="AC202">
        <v>25.001100000000001</v>
      </c>
      <c r="AD202">
        <v>24.772790000000001</v>
      </c>
    </row>
    <row r="203" spans="1:30" x14ac:dyDescent="0.25">
      <c r="A203" t="str">
        <f t="shared" si="6"/>
        <v/>
      </c>
      <c r="B203" t="str">
        <f t="shared" si="7"/>
        <v>Yes</v>
      </c>
      <c r="C203" t="s">
        <v>678</v>
      </c>
      <c r="D203">
        <v>1.3991707477645801</v>
      </c>
      <c r="E203">
        <v>0.78202692667643003</v>
      </c>
      <c r="F203" t="s">
        <v>4268</v>
      </c>
      <c r="G203" t="s">
        <v>4268</v>
      </c>
      <c r="H203" t="s">
        <v>4269</v>
      </c>
      <c r="I203" t="s">
        <v>4270</v>
      </c>
      <c r="J203" t="s">
        <v>7132</v>
      </c>
      <c r="K203">
        <v>1</v>
      </c>
      <c r="L203">
        <v>4</v>
      </c>
      <c r="M203" t="s">
        <v>146</v>
      </c>
      <c r="N203">
        <v>3</v>
      </c>
      <c r="O203">
        <v>3</v>
      </c>
      <c r="P203">
        <v>3</v>
      </c>
      <c r="Q203">
        <v>11.1</v>
      </c>
      <c r="R203">
        <v>11.1</v>
      </c>
      <c r="S203">
        <v>11.1</v>
      </c>
      <c r="T203">
        <v>45.932000000000002</v>
      </c>
      <c r="U203">
        <v>0</v>
      </c>
      <c r="V203">
        <v>10.378</v>
      </c>
      <c r="W203">
        <v>121980000</v>
      </c>
      <c r="X203">
        <v>13</v>
      </c>
      <c r="Y203">
        <v>24.37086</v>
      </c>
      <c r="Z203">
        <v>24.625389999999999</v>
      </c>
      <c r="AA203">
        <v>24.88381</v>
      </c>
      <c r="AB203">
        <v>23.688479999999998</v>
      </c>
      <c r="AC203">
        <v>23.576930000000001</v>
      </c>
      <c r="AD203">
        <v>24.26857</v>
      </c>
    </row>
    <row r="204" spans="1:30" x14ac:dyDescent="0.25">
      <c r="A204" t="str">
        <f t="shared" si="6"/>
        <v/>
      </c>
      <c r="B204" t="str">
        <f t="shared" si="7"/>
        <v>Yes</v>
      </c>
      <c r="C204" t="s">
        <v>678</v>
      </c>
      <c r="D204">
        <v>5.1350058679135202</v>
      </c>
      <c r="E204">
        <v>0.43872197469075402</v>
      </c>
      <c r="F204" t="s">
        <v>4379</v>
      </c>
      <c r="G204" t="s">
        <v>4379</v>
      </c>
      <c r="H204" t="s">
        <v>4380</v>
      </c>
      <c r="I204" t="s">
        <v>4381</v>
      </c>
      <c r="J204" t="s">
        <v>7132</v>
      </c>
      <c r="K204">
        <v>1</v>
      </c>
      <c r="L204">
        <v>4</v>
      </c>
      <c r="M204" t="s">
        <v>4378</v>
      </c>
      <c r="N204">
        <v>22</v>
      </c>
      <c r="O204">
        <v>22</v>
      </c>
      <c r="P204">
        <v>22</v>
      </c>
      <c r="Q204">
        <v>44.3</v>
      </c>
      <c r="R204">
        <v>44.3</v>
      </c>
      <c r="S204">
        <v>44.3</v>
      </c>
      <c r="T204">
        <v>68.721000000000004</v>
      </c>
      <c r="U204">
        <v>0</v>
      </c>
      <c r="V204">
        <v>126.27</v>
      </c>
      <c r="W204">
        <v>4397300000</v>
      </c>
      <c r="X204">
        <v>135</v>
      </c>
      <c r="Y204">
        <v>29.63663</v>
      </c>
      <c r="Z204">
        <v>29.64227</v>
      </c>
      <c r="AA204">
        <v>29.67615</v>
      </c>
      <c r="AB204">
        <v>29.197839999999999</v>
      </c>
      <c r="AC204">
        <v>29.224</v>
      </c>
      <c r="AD204">
        <v>29.217040000000001</v>
      </c>
    </row>
    <row r="205" spans="1:30" x14ac:dyDescent="0.25">
      <c r="A205" t="str">
        <f t="shared" si="6"/>
        <v/>
      </c>
      <c r="B205" t="str">
        <f t="shared" si="7"/>
        <v>Yes</v>
      </c>
      <c r="C205" t="s">
        <v>678</v>
      </c>
      <c r="D205">
        <v>1.63406950313544</v>
      </c>
      <c r="E205">
        <v>0.74237124125162901</v>
      </c>
      <c r="F205" t="s">
        <v>4398</v>
      </c>
      <c r="G205" t="s">
        <v>4399</v>
      </c>
      <c r="H205" t="s">
        <v>4400</v>
      </c>
      <c r="I205" t="s">
        <v>4401</v>
      </c>
      <c r="J205" t="s">
        <v>7132</v>
      </c>
      <c r="K205">
        <v>1</v>
      </c>
      <c r="L205">
        <v>4</v>
      </c>
      <c r="M205" t="s">
        <v>4397</v>
      </c>
      <c r="N205">
        <v>14</v>
      </c>
      <c r="O205">
        <v>14</v>
      </c>
      <c r="P205">
        <v>14</v>
      </c>
      <c r="Q205">
        <v>20.6</v>
      </c>
      <c r="R205">
        <v>20.6</v>
      </c>
      <c r="S205">
        <v>20.6</v>
      </c>
      <c r="T205">
        <v>101.59</v>
      </c>
      <c r="U205">
        <v>0</v>
      </c>
      <c r="V205">
        <v>33.098999999999997</v>
      </c>
      <c r="W205">
        <v>310040000</v>
      </c>
      <c r="X205">
        <v>26</v>
      </c>
      <c r="Y205">
        <v>26.06373</v>
      </c>
      <c r="Z205">
        <v>25.955469999999998</v>
      </c>
      <c r="AA205">
        <v>25.94998</v>
      </c>
      <c r="AB205">
        <v>24.889019999999999</v>
      </c>
      <c r="AC205">
        <v>25.596160000000001</v>
      </c>
      <c r="AD205">
        <v>25.256879999999999</v>
      </c>
    </row>
    <row r="206" spans="1:30" x14ac:dyDescent="0.25">
      <c r="A206" t="str">
        <f t="shared" si="6"/>
        <v/>
      </c>
      <c r="B206" t="str">
        <f t="shared" si="7"/>
        <v>Yes</v>
      </c>
      <c r="C206" t="s">
        <v>678</v>
      </c>
      <c r="D206">
        <v>2.9681903500477</v>
      </c>
      <c r="E206">
        <v>2.1720657348632799</v>
      </c>
      <c r="F206" t="s">
        <v>4544</v>
      </c>
      <c r="G206" t="s">
        <v>4544</v>
      </c>
      <c r="H206" t="s">
        <v>4545</v>
      </c>
      <c r="I206" t="s">
        <v>4546</v>
      </c>
      <c r="J206" t="s">
        <v>7132</v>
      </c>
      <c r="K206">
        <v>1</v>
      </c>
      <c r="L206">
        <v>4</v>
      </c>
      <c r="M206" t="s">
        <v>146</v>
      </c>
      <c r="N206">
        <v>9</v>
      </c>
      <c r="O206">
        <v>9</v>
      </c>
      <c r="P206">
        <v>9</v>
      </c>
      <c r="Q206">
        <v>27.5</v>
      </c>
      <c r="R206">
        <v>27.5</v>
      </c>
      <c r="S206">
        <v>27.5</v>
      </c>
      <c r="T206">
        <v>49.936999999999998</v>
      </c>
      <c r="U206">
        <v>0</v>
      </c>
      <c r="V206">
        <v>63.368000000000002</v>
      </c>
      <c r="W206">
        <v>721780000</v>
      </c>
      <c r="X206">
        <v>25</v>
      </c>
      <c r="Y206">
        <v>28.105049999999999</v>
      </c>
      <c r="Z206">
        <v>27.257999999999999</v>
      </c>
      <c r="AA206">
        <v>27.454350000000002</v>
      </c>
      <c r="AB206">
        <v>25.475100000000001</v>
      </c>
      <c r="AC206">
        <v>25.435490000000001</v>
      </c>
      <c r="AD206">
        <v>25.390609999999999</v>
      </c>
    </row>
    <row r="207" spans="1:30" x14ac:dyDescent="0.25">
      <c r="A207" t="str">
        <f t="shared" si="6"/>
        <v/>
      </c>
      <c r="B207" t="str">
        <f t="shared" si="7"/>
        <v>Yes</v>
      </c>
      <c r="C207" t="s">
        <v>678</v>
      </c>
      <c r="D207">
        <v>1.7903380884673601</v>
      </c>
      <c r="E207">
        <v>0.48116302490234403</v>
      </c>
      <c r="F207" t="s">
        <v>4615</v>
      </c>
      <c r="G207" t="s">
        <v>4615</v>
      </c>
      <c r="H207" t="s">
        <v>4616</v>
      </c>
      <c r="I207" t="s">
        <v>4617</v>
      </c>
      <c r="J207" t="s">
        <v>7132</v>
      </c>
      <c r="K207">
        <v>1</v>
      </c>
      <c r="L207">
        <v>4</v>
      </c>
      <c r="M207" t="s">
        <v>146</v>
      </c>
      <c r="N207">
        <v>7</v>
      </c>
      <c r="O207">
        <v>7</v>
      </c>
      <c r="P207">
        <v>7</v>
      </c>
      <c r="Q207">
        <v>23.4</v>
      </c>
      <c r="R207">
        <v>23.4</v>
      </c>
      <c r="S207">
        <v>23.4</v>
      </c>
      <c r="T207">
        <v>41.927999999999997</v>
      </c>
      <c r="U207">
        <v>0</v>
      </c>
      <c r="V207">
        <v>10.885</v>
      </c>
      <c r="W207">
        <v>352510000</v>
      </c>
      <c r="X207">
        <v>19</v>
      </c>
      <c r="Y207">
        <v>25.934180000000001</v>
      </c>
      <c r="Z207">
        <v>25.888110000000001</v>
      </c>
      <c r="AA207">
        <v>26.156269999999999</v>
      </c>
      <c r="AB207">
        <v>25.681260000000002</v>
      </c>
      <c r="AC207">
        <v>25.464410000000001</v>
      </c>
      <c r="AD207">
        <v>25.389389999999999</v>
      </c>
    </row>
    <row r="208" spans="1:30" x14ac:dyDescent="0.25">
      <c r="A208" t="str">
        <f t="shared" si="6"/>
        <v/>
      </c>
      <c r="B208" t="str">
        <f t="shared" si="7"/>
        <v>Yes</v>
      </c>
      <c r="C208" t="s">
        <v>678</v>
      </c>
      <c r="D208">
        <v>2.4031925242201999</v>
      </c>
      <c r="E208">
        <v>0.63178380330403905</v>
      </c>
      <c r="F208" t="s">
        <v>4626</v>
      </c>
      <c r="G208" t="s">
        <v>4626</v>
      </c>
      <c r="H208" t="s">
        <v>4627</v>
      </c>
      <c r="I208" t="s">
        <v>4628</v>
      </c>
      <c r="J208" t="s">
        <v>7132</v>
      </c>
      <c r="K208">
        <v>1</v>
      </c>
      <c r="L208">
        <v>4</v>
      </c>
      <c r="M208" t="s">
        <v>146</v>
      </c>
      <c r="N208">
        <v>13</v>
      </c>
      <c r="O208">
        <v>13</v>
      </c>
      <c r="P208">
        <v>13</v>
      </c>
      <c r="Q208">
        <v>42.3</v>
      </c>
      <c r="R208">
        <v>42.3</v>
      </c>
      <c r="S208">
        <v>42.3</v>
      </c>
      <c r="T208">
        <v>37.548000000000002</v>
      </c>
      <c r="U208">
        <v>0</v>
      </c>
      <c r="V208">
        <v>67.337999999999994</v>
      </c>
      <c r="W208">
        <v>2380400000</v>
      </c>
      <c r="X208">
        <v>82</v>
      </c>
      <c r="Y208">
        <v>28.904</v>
      </c>
      <c r="Z208">
        <v>28.788679999999999</v>
      </c>
      <c r="AA208">
        <v>28.87285</v>
      </c>
      <c r="AB208">
        <v>28.06343</v>
      </c>
      <c r="AC208">
        <v>28.40746</v>
      </c>
      <c r="AD208">
        <v>28.199290000000001</v>
      </c>
    </row>
    <row r="209" spans="1:30" x14ac:dyDescent="0.25">
      <c r="A209" t="str">
        <f t="shared" si="6"/>
        <v/>
      </c>
      <c r="B209" t="str">
        <f t="shared" si="7"/>
        <v>Yes</v>
      </c>
      <c r="C209" t="s">
        <v>678</v>
      </c>
      <c r="D209">
        <v>1.4511482616989999</v>
      </c>
      <c r="E209">
        <v>0.52790578206380401</v>
      </c>
      <c r="F209" t="s">
        <v>4678</v>
      </c>
      <c r="G209" t="s">
        <v>4678</v>
      </c>
      <c r="H209" t="s">
        <v>4679</v>
      </c>
      <c r="I209" t="s">
        <v>4680</v>
      </c>
      <c r="J209" t="s">
        <v>7132</v>
      </c>
      <c r="K209">
        <v>1</v>
      </c>
      <c r="L209">
        <v>4</v>
      </c>
      <c r="M209" t="s">
        <v>146</v>
      </c>
      <c r="N209">
        <v>15</v>
      </c>
      <c r="O209">
        <v>15</v>
      </c>
      <c r="P209">
        <v>15</v>
      </c>
      <c r="Q209">
        <v>33.5</v>
      </c>
      <c r="R209">
        <v>33.5</v>
      </c>
      <c r="S209">
        <v>33.5</v>
      </c>
      <c r="T209">
        <v>67.95</v>
      </c>
      <c r="U209">
        <v>0</v>
      </c>
      <c r="V209">
        <v>86.186999999999998</v>
      </c>
      <c r="W209">
        <v>2078300000</v>
      </c>
      <c r="X209">
        <v>72</v>
      </c>
      <c r="Y209">
        <v>28.458850000000002</v>
      </c>
      <c r="Z209">
        <v>28.70008</v>
      </c>
      <c r="AA209">
        <v>28.659050000000001</v>
      </c>
      <c r="AB209">
        <v>27.77618</v>
      </c>
      <c r="AC209">
        <v>28.2544</v>
      </c>
      <c r="AD209">
        <v>28.203690000000002</v>
      </c>
    </row>
    <row r="210" spans="1:30" x14ac:dyDescent="0.25">
      <c r="A210" t="str">
        <f t="shared" si="6"/>
        <v/>
      </c>
      <c r="B210" t="str">
        <f t="shared" si="7"/>
        <v>Yes</v>
      </c>
      <c r="C210" t="s">
        <v>678</v>
      </c>
      <c r="D210">
        <v>2.3430736449273302</v>
      </c>
      <c r="E210">
        <v>0.94615554809570301</v>
      </c>
      <c r="F210" t="s">
        <v>4821</v>
      </c>
      <c r="G210" t="s">
        <v>4821</v>
      </c>
      <c r="H210" t="s">
        <v>4822</v>
      </c>
      <c r="I210" t="s">
        <v>4823</v>
      </c>
      <c r="J210" t="s">
        <v>7132</v>
      </c>
      <c r="K210">
        <v>1</v>
      </c>
      <c r="L210">
        <v>4</v>
      </c>
      <c r="M210" t="s">
        <v>4397</v>
      </c>
      <c r="N210">
        <v>18</v>
      </c>
      <c r="O210">
        <v>18</v>
      </c>
      <c r="P210">
        <v>18</v>
      </c>
      <c r="Q210">
        <v>69.7</v>
      </c>
      <c r="R210">
        <v>69.7</v>
      </c>
      <c r="S210">
        <v>69.7</v>
      </c>
      <c r="T210">
        <v>38.113999999999997</v>
      </c>
      <c r="U210">
        <v>0</v>
      </c>
      <c r="V210">
        <v>142.09</v>
      </c>
      <c r="W210">
        <v>2667000000</v>
      </c>
      <c r="X210">
        <v>103</v>
      </c>
      <c r="Y210">
        <v>28.946539999999999</v>
      </c>
      <c r="Z210">
        <v>29.19228</v>
      </c>
      <c r="AA210">
        <v>29.337009999999999</v>
      </c>
      <c r="AB210">
        <v>27.976559999999999</v>
      </c>
      <c r="AC210">
        <v>28.30669</v>
      </c>
      <c r="AD210">
        <v>28.354099999999999</v>
      </c>
    </row>
    <row r="211" spans="1:30" x14ac:dyDescent="0.25">
      <c r="A211" t="str">
        <f t="shared" si="6"/>
        <v/>
      </c>
      <c r="B211" t="str">
        <f t="shared" si="7"/>
        <v>Yes</v>
      </c>
      <c r="C211" t="s">
        <v>678</v>
      </c>
      <c r="D211">
        <v>1.46706463901078</v>
      </c>
      <c r="E211">
        <v>0.75801912943521899</v>
      </c>
      <c r="F211" t="s">
        <v>4865</v>
      </c>
      <c r="G211" t="s">
        <v>4865</v>
      </c>
      <c r="H211" t="s">
        <v>4866</v>
      </c>
      <c r="I211" t="s">
        <v>4867</v>
      </c>
      <c r="J211" t="s">
        <v>7132</v>
      </c>
      <c r="K211">
        <v>1</v>
      </c>
      <c r="L211">
        <v>4</v>
      </c>
      <c r="M211" t="s">
        <v>4864</v>
      </c>
      <c r="N211">
        <v>2</v>
      </c>
      <c r="O211">
        <v>2</v>
      </c>
      <c r="P211">
        <v>2</v>
      </c>
      <c r="Q211">
        <v>17.600000000000001</v>
      </c>
      <c r="R211">
        <v>17.600000000000001</v>
      </c>
      <c r="S211">
        <v>17.600000000000001</v>
      </c>
      <c r="T211">
        <v>18.637</v>
      </c>
      <c r="U211">
        <v>0</v>
      </c>
      <c r="V211">
        <v>23.02</v>
      </c>
      <c r="W211">
        <v>246990000</v>
      </c>
      <c r="X211">
        <v>12</v>
      </c>
      <c r="Y211">
        <v>25.450420000000001</v>
      </c>
      <c r="Z211">
        <v>25.679279999999999</v>
      </c>
      <c r="AA211">
        <v>25.749369999999999</v>
      </c>
      <c r="AB211">
        <v>24.42464</v>
      </c>
      <c r="AC211">
        <v>25.072880000000001</v>
      </c>
      <c r="AD211">
        <v>25.107489999999999</v>
      </c>
    </row>
    <row r="212" spans="1:30" x14ac:dyDescent="0.25">
      <c r="A212" t="str">
        <f t="shared" si="6"/>
        <v/>
      </c>
      <c r="B212" t="str">
        <f t="shared" si="7"/>
        <v>Yes</v>
      </c>
      <c r="C212" t="s">
        <v>678</v>
      </c>
      <c r="D212">
        <v>1.6271570307068099</v>
      </c>
      <c r="E212">
        <v>2.4771175384521502</v>
      </c>
      <c r="F212" t="s">
        <v>7555</v>
      </c>
      <c r="G212" t="s">
        <v>7555</v>
      </c>
      <c r="H212" t="s">
        <v>7556</v>
      </c>
      <c r="I212" t="s">
        <v>7557</v>
      </c>
      <c r="J212" t="s">
        <v>7132</v>
      </c>
      <c r="K212">
        <v>1</v>
      </c>
      <c r="L212">
        <v>4</v>
      </c>
      <c r="M212" t="s">
        <v>7558</v>
      </c>
      <c r="N212">
        <v>5</v>
      </c>
      <c r="O212">
        <v>5</v>
      </c>
      <c r="P212">
        <v>5</v>
      </c>
      <c r="Q212">
        <v>26.6</v>
      </c>
      <c r="R212">
        <v>26.6</v>
      </c>
      <c r="S212">
        <v>26.6</v>
      </c>
      <c r="T212">
        <v>33.289000000000001</v>
      </c>
      <c r="U212">
        <v>0</v>
      </c>
      <c r="V212">
        <v>12.513</v>
      </c>
      <c r="W212">
        <v>248450000</v>
      </c>
      <c r="X212">
        <v>12</v>
      </c>
      <c r="Y212">
        <v>26.111039999999999</v>
      </c>
      <c r="Z212">
        <v>25.875109999999999</v>
      </c>
      <c r="AA212">
        <v>26.273160000000001</v>
      </c>
      <c r="AB212">
        <v>22.521059999999999</v>
      </c>
      <c r="AC212">
        <v>23.429169999999999</v>
      </c>
      <c r="AD212">
        <v>24.877739999999999</v>
      </c>
    </row>
    <row r="213" spans="1:30" x14ac:dyDescent="0.25">
      <c r="A213" t="str">
        <f t="shared" si="6"/>
        <v/>
      </c>
      <c r="B213" t="str">
        <f t="shared" si="7"/>
        <v>Yes</v>
      </c>
      <c r="C213" t="s">
        <v>678</v>
      </c>
      <c r="D213">
        <v>1.62452140058853</v>
      </c>
      <c r="E213">
        <v>0.58004188537597701</v>
      </c>
      <c r="F213" t="s">
        <v>5009</v>
      </c>
      <c r="G213" t="s">
        <v>5009</v>
      </c>
      <c r="H213" t="s">
        <v>5010</v>
      </c>
      <c r="I213" t="s">
        <v>5011</v>
      </c>
      <c r="J213" t="s">
        <v>7132</v>
      </c>
      <c r="K213">
        <v>1</v>
      </c>
      <c r="L213">
        <v>4</v>
      </c>
      <c r="M213" t="s">
        <v>146</v>
      </c>
      <c r="N213">
        <v>12</v>
      </c>
      <c r="O213">
        <v>12</v>
      </c>
      <c r="P213">
        <v>12</v>
      </c>
      <c r="Q213">
        <v>42.4</v>
      </c>
      <c r="R213">
        <v>42.4</v>
      </c>
      <c r="S213">
        <v>42.4</v>
      </c>
      <c r="T213">
        <v>43.371000000000002</v>
      </c>
      <c r="U213">
        <v>0</v>
      </c>
      <c r="V213">
        <v>80.813000000000002</v>
      </c>
      <c r="W213">
        <v>1313100000</v>
      </c>
      <c r="X213">
        <v>60</v>
      </c>
      <c r="Y213">
        <v>27.793279999999999</v>
      </c>
      <c r="Z213">
        <v>28.047450000000001</v>
      </c>
      <c r="AA213">
        <v>28.055330000000001</v>
      </c>
      <c r="AB213">
        <v>27.23434</v>
      </c>
      <c r="AC213">
        <v>27.259170000000001</v>
      </c>
      <c r="AD213">
        <v>27.662410000000001</v>
      </c>
    </row>
    <row r="214" spans="1:30" x14ac:dyDescent="0.25">
      <c r="A214" t="str">
        <f t="shared" si="6"/>
        <v/>
      </c>
      <c r="B214" t="str">
        <f t="shared" si="7"/>
        <v>Yes</v>
      </c>
      <c r="C214" t="s">
        <v>678</v>
      </c>
      <c r="D214">
        <v>3.0719798975155799</v>
      </c>
      <c r="E214">
        <v>0.95305506388346495</v>
      </c>
      <c r="F214" t="s">
        <v>5143</v>
      </c>
      <c r="G214" t="s">
        <v>5143</v>
      </c>
      <c r="H214" t="s">
        <v>5144</v>
      </c>
      <c r="I214" t="s">
        <v>5145</v>
      </c>
      <c r="J214" t="s">
        <v>7132</v>
      </c>
      <c r="K214">
        <v>1</v>
      </c>
      <c r="L214">
        <v>4</v>
      </c>
      <c r="M214" t="s">
        <v>146</v>
      </c>
      <c r="N214">
        <v>13</v>
      </c>
      <c r="O214">
        <v>13</v>
      </c>
      <c r="P214">
        <v>13</v>
      </c>
      <c r="Q214">
        <v>50.4</v>
      </c>
      <c r="R214">
        <v>50.4</v>
      </c>
      <c r="S214">
        <v>50.4</v>
      </c>
      <c r="T214">
        <v>35.44</v>
      </c>
      <c r="U214">
        <v>0</v>
      </c>
      <c r="V214">
        <v>274.70999999999998</v>
      </c>
      <c r="W214">
        <v>3847500000</v>
      </c>
      <c r="X214">
        <v>140</v>
      </c>
      <c r="Y214">
        <v>29.784459999999999</v>
      </c>
      <c r="Z214">
        <v>29.495889999999999</v>
      </c>
      <c r="AA214">
        <v>29.67238</v>
      </c>
      <c r="AB214">
        <v>28.57001</v>
      </c>
      <c r="AC214">
        <v>28.74474</v>
      </c>
      <c r="AD214">
        <v>28.77881</v>
      </c>
    </row>
    <row r="215" spans="1:30" x14ac:dyDescent="0.25">
      <c r="A215" t="str">
        <f t="shared" si="6"/>
        <v/>
      </c>
      <c r="B215" t="str">
        <f t="shared" si="7"/>
        <v>Yes</v>
      </c>
      <c r="C215" t="s">
        <v>678</v>
      </c>
      <c r="D215">
        <v>1.84747116023674</v>
      </c>
      <c r="E215">
        <v>0.55578231811523404</v>
      </c>
      <c r="F215" t="s">
        <v>5237</v>
      </c>
      <c r="G215" t="s">
        <v>5237</v>
      </c>
      <c r="H215" t="s">
        <v>5238</v>
      </c>
      <c r="I215" t="s">
        <v>5239</v>
      </c>
      <c r="J215" t="s">
        <v>7132</v>
      </c>
      <c r="K215">
        <v>1</v>
      </c>
      <c r="L215">
        <v>4</v>
      </c>
      <c r="M215" t="s">
        <v>4060</v>
      </c>
      <c r="N215">
        <v>5</v>
      </c>
      <c r="O215">
        <v>5</v>
      </c>
      <c r="P215">
        <v>5</v>
      </c>
      <c r="Q215">
        <v>21.5</v>
      </c>
      <c r="R215">
        <v>21.5</v>
      </c>
      <c r="S215">
        <v>21.5</v>
      </c>
      <c r="T215">
        <v>30.244</v>
      </c>
      <c r="U215">
        <v>0</v>
      </c>
      <c r="V215">
        <v>17.065000000000001</v>
      </c>
      <c r="W215">
        <v>355600000</v>
      </c>
      <c r="X215">
        <v>39</v>
      </c>
      <c r="Y215">
        <v>26.081700000000001</v>
      </c>
      <c r="Z215">
        <v>26.026730000000001</v>
      </c>
      <c r="AA215">
        <v>26.062580000000001</v>
      </c>
      <c r="AB215">
        <v>25.496590000000001</v>
      </c>
      <c r="AC215">
        <v>25.733529999999998</v>
      </c>
      <c r="AD215">
        <v>25.27355</v>
      </c>
    </row>
    <row r="216" spans="1:30" x14ac:dyDescent="0.25">
      <c r="A216" t="str">
        <f t="shared" si="6"/>
        <v/>
      </c>
      <c r="B216" t="str">
        <f t="shared" si="7"/>
        <v>Yes</v>
      </c>
      <c r="C216" t="s">
        <v>678</v>
      </c>
      <c r="D216">
        <v>1.0997810323594499</v>
      </c>
      <c r="E216">
        <v>1.1257940928141299</v>
      </c>
      <c r="F216" t="s">
        <v>7582</v>
      </c>
      <c r="G216" t="s">
        <v>7582</v>
      </c>
      <c r="H216" t="s">
        <v>7583</v>
      </c>
      <c r="I216" t="s">
        <v>7584</v>
      </c>
      <c r="J216" t="s">
        <v>7132</v>
      </c>
      <c r="K216">
        <v>1</v>
      </c>
      <c r="L216">
        <v>4</v>
      </c>
      <c r="M216" t="s">
        <v>146</v>
      </c>
      <c r="N216">
        <v>2</v>
      </c>
      <c r="O216">
        <v>2</v>
      </c>
      <c r="P216">
        <v>2</v>
      </c>
      <c r="Q216">
        <v>17.899999999999999</v>
      </c>
      <c r="R216">
        <v>17.899999999999999</v>
      </c>
      <c r="S216">
        <v>17.899999999999999</v>
      </c>
      <c r="T216">
        <v>12.552</v>
      </c>
      <c r="U216">
        <v>3.8911000000000002E-4</v>
      </c>
      <c r="V216">
        <v>2.6713</v>
      </c>
      <c r="W216">
        <v>95241000</v>
      </c>
      <c r="X216">
        <v>5</v>
      </c>
      <c r="Y216">
        <v>24.785710000000002</v>
      </c>
      <c r="Z216">
        <v>23.946100000000001</v>
      </c>
      <c r="AA216">
        <v>24.338039999999999</v>
      </c>
      <c r="AB216">
        <v>23.4269</v>
      </c>
      <c r="AC216">
        <v>22.43299</v>
      </c>
      <c r="AD216">
        <v>23.83258</v>
      </c>
    </row>
    <row r="217" spans="1:30" x14ac:dyDescent="0.25">
      <c r="A217" t="str">
        <f t="shared" si="6"/>
        <v/>
      </c>
      <c r="B217" t="str">
        <f t="shared" si="7"/>
        <v>Yes</v>
      </c>
      <c r="C217" t="s">
        <v>678</v>
      </c>
      <c r="D217">
        <v>2.9029519745643699</v>
      </c>
      <c r="E217">
        <v>0.89349873860677298</v>
      </c>
      <c r="F217" t="s">
        <v>5337</v>
      </c>
      <c r="G217" t="s">
        <v>5337</v>
      </c>
      <c r="H217" t="s">
        <v>5338</v>
      </c>
      <c r="I217" t="s">
        <v>5339</v>
      </c>
      <c r="J217" t="s">
        <v>7132</v>
      </c>
      <c r="K217">
        <v>1</v>
      </c>
      <c r="L217">
        <v>4</v>
      </c>
      <c r="M217" t="s">
        <v>5336</v>
      </c>
      <c r="N217">
        <v>16</v>
      </c>
      <c r="O217">
        <v>16</v>
      </c>
      <c r="P217">
        <v>16</v>
      </c>
      <c r="Q217">
        <v>54</v>
      </c>
      <c r="R217">
        <v>54</v>
      </c>
      <c r="S217">
        <v>54</v>
      </c>
      <c r="T217">
        <v>36.213000000000001</v>
      </c>
      <c r="U217">
        <v>0</v>
      </c>
      <c r="V217">
        <v>282.83</v>
      </c>
      <c r="W217">
        <v>27152000000</v>
      </c>
      <c r="X217">
        <v>284</v>
      </c>
      <c r="Y217">
        <v>32.455620000000003</v>
      </c>
      <c r="Z217">
        <v>32.478490000000001</v>
      </c>
      <c r="AA217">
        <v>32.454720000000002</v>
      </c>
      <c r="AB217">
        <v>31.385349999999999</v>
      </c>
      <c r="AC217">
        <v>31.557960000000001</v>
      </c>
      <c r="AD217">
        <v>31.76501</v>
      </c>
    </row>
    <row r="218" spans="1:30" x14ac:dyDescent="0.25">
      <c r="A218" t="str">
        <f t="shared" si="6"/>
        <v/>
      </c>
      <c r="B218" t="str">
        <f t="shared" si="7"/>
        <v>Yes</v>
      </c>
      <c r="C218" t="s">
        <v>678</v>
      </c>
      <c r="D218">
        <v>1.8919028611146</v>
      </c>
      <c r="E218">
        <v>0.42412439982096101</v>
      </c>
      <c r="F218" t="s">
        <v>5380</v>
      </c>
      <c r="G218" t="s">
        <v>5380</v>
      </c>
      <c r="H218" t="s">
        <v>5381</v>
      </c>
      <c r="I218" t="s">
        <v>5382</v>
      </c>
      <c r="J218" t="s">
        <v>7132</v>
      </c>
      <c r="K218">
        <v>1</v>
      </c>
      <c r="L218">
        <v>4</v>
      </c>
      <c r="M218" t="s">
        <v>4060</v>
      </c>
      <c r="N218">
        <v>2</v>
      </c>
      <c r="O218">
        <v>2</v>
      </c>
      <c r="P218">
        <v>2</v>
      </c>
      <c r="Q218">
        <v>27.5</v>
      </c>
      <c r="R218">
        <v>27.5</v>
      </c>
      <c r="S218">
        <v>27.5</v>
      </c>
      <c r="T218">
        <v>13.382</v>
      </c>
      <c r="U218">
        <v>0</v>
      </c>
      <c r="V218">
        <v>12.198</v>
      </c>
      <c r="W218">
        <v>157770000</v>
      </c>
      <c r="X218">
        <v>13</v>
      </c>
      <c r="Y218">
        <v>24.79635</v>
      </c>
      <c r="Z218">
        <v>24.801639999999999</v>
      </c>
      <c r="AA218">
        <v>24.927510000000002</v>
      </c>
      <c r="AB218">
        <v>24.40503</v>
      </c>
      <c r="AC218">
        <v>24.578309999999998</v>
      </c>
      <c r="AD218">
        <v>24.269780000000001</v>
      </c>
    </row>
    <row r="219" spans="1:30" x14ac:dyDescent="0.25">
      <c r="A219" t="str">
        <f t="shared" si="6"/>
        <v/>
      </c>
      <c r="B219" t="str">
        <f t="shared" si="7"/>
        <v>Yes</v>
      </c>
      <c r="C219" t="s">
        <v>678</v>
      </c>
      <c r="D219">
        <v>1.8110098991400101</v>
      </c>
      <c r="E219">
        <v>0.43565305074056199</v>
      </c>
      <c r="F219" t="s">
        <v>5502</v>
      </c>
      <c r="G219" t="s">
        <v>5502</v>
      </c>
      <c r="H219" t="s">
        <v>5503</v>
      </c>
      <c r="I219" t="s">
        <v>5504</v>
      </c>
      <c r="J219" t="s">
        <v>7132</v>
      </c>
      <c r="K219">
        <v>1</v>
      </c>
      <c r="L219">
        <v>4</v>
      </c>
      <c r="M219" t="s">
        <v>146</v>
      </c>
      <c r="N219">
        <v>5</v>
      </c>
      <c r="O219">
        <v>5</v>
      </c>
      <c r="P219">
        <v>5</v>
      </c>
      <c r="Q219">
        <v>32.9</v>
      </c>
      <c r="R219">
        <v>32.9</v>
      </c>
      <c r="S219">
        <v>32.9</v>
      </c>
      <c r="T219">
        <v>23.251999999999999</v>
      </c>
      <c r="U219">
        <v>0</v>
      </c>
      <c r="V219">
        <v>17.574000000000002</v>
      </c>
      <c r="W219">
        <v>361030000</v>
      </c>
      <c r="X219">
        <v>27</v>
      </c>
      <c r="Y219">
        <v>25.98479</v>
      </c>
      <c r="Z219">
        <v>26.202809999999999</v>
      </c>
      <c r="AA219">
        <v>25.987349999999999</v>
      </c>
      <c r="AB219">
        <v>25.498349999999999</v>
      </c>
      <c r="AC219">
        <v>25.598610000000001</v>
      </c>
      <c r="AD219">
        <v>25.77102</v>
      </c>
    </row>
    <row r="220" spans="1:30" x14ac:dyDescent="0.25">
      <c r="A220" t="str">
        <f t="shared" si="6"/>
        <v/>
      </c>
      <c r="B220" t="str">
        <f t="shared" si="7"/>
        <v>Yes</v>
      </c>
      <c r="C220" t="s">
        <v>678</v>
      </c>
      <c r="D220">
        <v>1.7469654172857401</v>
      </c>
      <c r="E220">
        <v>0.487820307413738</v>
      </c>
      <c r="F220" t="s">
        <v>5675</v>
      </c>
      <c r="G220" t="s">
        <v>5675</v>
      </c>
      <c r="H220" t="s">
        <v>5676</v>
      </c>
      <c r="I220" t="s">
        <v>5677</v>
      </c>
      <c r="J220" t="s">
        <v>7132</v>
      </c>
      <c r="K220">
        <v>1</v>
      </c>
      <c r="L220">
        <v>4</v>
      </c>
      <c r="M220" t="s">
        <v>4060</v>
      </c>
      <c r="N220">
        <v>7</v>
      </c>
      <c r="O220">
        <v>7</v>
      </c>
      <c r="P220">
        <v>7</v>
      </c>
      <c r="Q220">
        <v>21</v>
      </c>
      <c r="R220">
        <v>21</v>
      </c>
      <c r="S220">
        <v>21</v>
      </c>
      <c r="T220">
        <v>37.527000000000001</v>
      </c>
      <c r="U220">
        <v>0</v>
      </c>
      <c r="V220">
        <v>27.071000000000002</v>
      </c>
      <c r="W220">
        <v>247110000</v>
      </c>
      <c r="X220">
        <v>29</v>
      </c>
      <c r="Y220">
        <v>25.465350000000001</v>
      </c>
      <c r="Z220">
        <v>25.494789999999998</v>
      </c>
      <c r="AA220">
        <v>25.605319999999999</v>
      </c>
      <c r="AB220">
        <v>25.218229999999998</v>
      </c>
      <c r="AC220">
        <v>25.070830000000001</v>
      </c>
      <c r="AD220">
        <v>24.812940000000001</v>
      </c>
    </row>
    <row r="221" spans="1:30" x14ac:dyDescent="0.25">
      <c r="A221" t="str">
        <f t="shared" si="6"/>
        <v/>
      </c>
      <c r="B221" t="str">
        <f t="shared" si="7"/>
        <v>Yes</v>
      </c>
      <c r="C221" t="s">
        <v>678</v>
      </c>
      <c r="D221">
        <v>2.5431617132683999</v>
      </c>
      <c r="E221">
        <v>0.68265851338704298</v>
      </c>
      <c r="F221" t="s">
        <v>5804</v>
      </c>
      <c r="G221" t="s">
        <v>5804</v>
      </c>
      <c r="H221" t="s">
        <v>5805</v>
      </c>
      <c r="I221" t="s">
        <v>5806</v>
      </c>
      <c r="J221" t="s">
        <v>7132</v>
      </c>
      <c r="K221">
        <v>1</v>
      </c>
      <c r="L221">
        <v>4</v>
      </c>
      <c r="M221" t="s">
        <v>4060</v>
      </c>
      <c r="N221">
        <v>6</v>
      </c>
      <c r="O221">
        <v>6</v>
      </c>
      <c r="P221">
        <v>6</v>
      </c>
      <c r="Q221">
        <v>30.4</v>
      </c>
      <c r="R221">
        <v>30.4</v>
      </c>
      <c r="S221">
        <v>30.4</v>
      </c>
      <c r="T221">
        <v>35.409999999999997</v>
      </c>
      <c r="U221">
        <v>0</v>
      </c>
      <c r="V221">
        <v>17.329000000000001</v>
      </c>
      <c r="W221">
        <v>358020000</v>
      </c>
      <c r="X221">
        <v>20</v>
      </c>
      <c r="Y221">
        <v>25.990379999999998</v>
      </c>
      <c r="Z221">
        <v>26.167120000000001</v>
      </c>
      <c r="AA221">
        <v>26.2654</v>
      </c>
      <c r="AB221">
        <v>25.409859999999998</v>
      </c>
      <c r="AC221">
        <v>25.374179999999999</v>
      </c>
      <c r="AD221">
        <v>25.590890000000002</v>
      </c>
    </row>
    <row r="222" spans="1:30" x14ac:dyDescent="0.25">
      <c r="A222" t="str">
        <f t="shared" si="6"/>
        <v/>
      </c>
      <c r="B222" t="str">
        <f t="shared" si="7"/>
        <v>Yes</v>
      </c>
      <c r="C222" t="s">
        <v>678</v>
      </c>
      <c r="D222">
        <v>3.1111013468507802</v>
      </c>
      <c r="E222">
        <v>1.0199604034423799</v>
      </c>
      <c r="F222" t="s">
        <v>5828</v>
      </c>
      <c r="G222" t="s">
        <v>5828</v>
      </c>
      <c r="H222" t="s">
        <v>5829</v>
      </c>
      <c r="I222" t="s">
        <v>5830</v>
      </c>
      <c r="J222" t="s">
        <v>7132</v>
      </c>
      <c r="K222">
        <v>1</v>
      </c>
      <c r="L222">
        <v>4</v>
      </c>
      <c r="M222" t="s">
        <v>146</v>
      </c>
      <c r="N222">
        <v>12</v>
      </c>
      <c r="O222">
        <v>12</v>
      </c>
      <c r="P222">
        <v>12</v>
      </c>
      <c r="Q222">
        <v>58.3</v>
      </c>
      <c r="R222">
        <v>58.3</v>
      </c>
      <c r="S222">
        <v>58.3</v>
      </c>
      <c r="T222">
        <v>28.09</v>
      </c>
      <c r="U222">
        <v>0</v>
      </c>
      <c r="V222">
        <v>255.68</v>
      </c>
      <c r="W222">
        <v>12739000000</v>
      </c>
      <c r="X222">
        <v>202</v>
      </c>
      <c r="Y222">
        <v>31.38242</v>
      </c>
      <c r="Z222">
        <v>31.468250000000001</v>
      </c>
      <c r="AA222">
        <v>31.411950000000001</v>
      </c>
      <c r="AB222">
        <v>30.194959999999998</v>
      </c>
      <c r="AC222">
        <v>30.559830000000002</v>
      </c>
      <c r="AD222">
        <v>30.447959999999998</v>
      </c>
    </row>
    <row r="223" spans="1:30" x14ac:dyDescent="0.25">
      <c r="A223" t="str">
        <f t="shared" si="6"/>
        <v/>
      </c>
      <c r="B223" t="str">
        <f t="shared" si="7"/>
        <v>Yes</v>
      </c>
      <c r="C223" t="s">
        <v>678</v>
      </c>
      <c r="D223">
        <v>1.7719357677127401</v>
      </c>
      <c r="E223">
        <v>0.55746587117513302</v>
      </c>
      <c r="F223" t="s">
        <v>5858</v>
      </c>
      <c r="G223" t="s">
        <v>5858</v>
      </c>
      <c r="H223" t="s">
        <v>5859</v>
      </c>
      <c r="I223" t="s">
        <v>5860</v>
      </c>
      <c r="J223" t="s">
        <v>7132</v>
      </c>
      <c r="K223">
        <v>1</v>
      </c>
      <c r="L223">
        <v>4</v>
      </c>
      <c r="M223" t="s">
        <v>4060</v>
      </c>
      <c r="N223">
        <v>3</v>
      </c>
      <c r="O223">
        <v>3</v>
      </c>
      <c r="P223">
        <v>3</v>
      </c>
      <c r="Q223">
        <v>34.700000000000003</v>
      </c>
      <c r="R223">
        <v>34.700000000000003</v>
      </c>
      <c r="S223">
        <v>34.700000000000003</v>
      </c>
      <c r="T223">
        <v>12.737</v>
      </c>
      <c r="U223">
        <v>0</v>
      </c>
      <c r="V223">
        <v>8.5336999999999996</v>
      </c>
      <c r="W223">
        <v>219740000</v>
      </c>
      <c r="X223">
        <v>13</v>
      </c>
      <c r="Y223">
        <v>25.167100000000001</v>
      </c>
      <c r="Z223">
        <v>25.303229999999999</v>
      </c>
      <c r="AA223">
        <v>25.499939999999999</v>
      </c>
      <c r="AB223">
        <v>24.86046</v>
      </c>
      <c r="AC223">
        <v>24.877600000000001</v>
      </c>
      <c r="AD223">
        <v>24.559819999999998</v>
      </c>
    </row>
    <row r="224" spans="1:30" x14ac:dyDescent="0.25">
      <c r="A224" t="str">
        <f t="shared" si="6"/>
        <v/>
      </c>
      <c r="B224" t="str">
        <f t="shared" si="7"/>
        <v>Yes</v>
      </c>
      <c r="C224" t="s">
        <v>678</v>
      </c>
      <c r="D224">
        <v>1.86476435531611</v>
      </c>
      <c r="E224">
        <v>0.67313448588053504</v>
      </c>
      <c r="F224" t="s">
        <v>5870</v>
      </c>
      <c r="G224" t="s">
        <v>5870</v>
      </c>
      <c r="H224" t="s">
        <v>5871</v>
      </c>
      <c r="I224" t="s">
        <v>5872</v>
      </c>
      <c r="J224" t="s">
        <v>7132</v>
      </c>
      <c r="K224">
        <v>1</v>
      </c>
      <c r="L224">
        <v>4</v>
      </c>
      <c r="M224" t="s">
        <v>146</v>
      </c>
      <c r="N224">
        <v>6</v>
      </c>
      <c r="O224">
        <v>6</v>
      </c>
      <c r="P224">
        <v>6</v>
      </c>
      <c r="Q224">
        <v>54.5</v>
      </c>
      <c r="R224">
        <v>54.5</v>
      </c>
      <c r="S224">
        <v>54.5</v>
      </c>
      <c r="T224">
        <v>19.016999999999999</v>
      </c>
      <c r="U224">
        <v>0</v>
      </c>
      <c r="V224">
        <v>47.735999999999997</v>
      </c>
      <c r="W224">
        <v>1022200000</v>
      </c>
      <c r="X224">
        <v>26</v>
      </c>
      <c r="Y224">
        <v>27.506499999999999</v>
      </c>
      <c r="Z224">
        <v>27.54289</v>
      </c>
      <c r="AA224">
        <v>27.971309999999999</v>
      </c>
      <c r="AB224">
        <v>26.88937</v>
      </c>
      <c r="AC224">
        <v>27.085070000000002</v>
      </c>
      <c r="AD224">
        <v>27.026859999999999</v>
      </c>
    </row>
    <row r="225" spans="1:30" x14ac:dyDescent="0.25">
      <c r="A225" t="str">
        <f t="shared" si="6"/>
        <v/>
      </c>
      <c r="B225" t="str">
        <f t="shared" si="7"/>
        <v>Yes</v>
      </c>
      <c r="C225" t="s">
        <v>678</v>
      </c>
      <c r="D225">
        <v>1.7186793012760799</v>
      </c>
      <c r="E225">
        <v>0.80850537618001495</v>
      </c>
      <c r="F225" t="s">
        <v>5873</v>
      </c>
      <c r="G225" t="s">
        <v>5873</v>
      </c>
      <c r="H225" t="s">
        <v>5874</v>
      </c>
      <c r="I225" t="s">
        <v>5875</v>
      </c>
      <c r="J225" t="s">
        <v>7132</v>
      </c>
      <c r="K225">
        <v>1</v>
      </c>
      <c r="L225">
        <v>4</v>
      </c>
      <c r="M225" t="s">
        <v>4060</v>
      </c>
      <c r="N225">
        <v>5</v>
      </c>
      <c r="O225">
        <v>5</v>
      </c>
      <c r="P225">
        <v>5</v>
      </c>
      <c r="Q225">
        <v>36.6</v>
      </c>
      <c r="R225">
        <v>36.6</v>
      </c>
      <c r="S225">
        <v>36.6</v>
      </c>
      <c r="T225">
        <v>15.874000000000001</v>
      </c>
      <c r="U225">
        <v>0</v>
      </c>
      <c r="V225">
        <v>9.2242999999999995</v>
      </c>
      <c r="W225">
        <v>279210000</v>
      </c>
      <c r="X225">
        <v>26</v>
      </c>
      <c r="Y225">
        <v>25.754660000000001</v>
      </c>
      <c r="Z225">
        <v>25.928339999999999</v>
      </c>
      <c r="AA225">
        <v>25.771280000000001</v>
      </c>
      <c r="AB225">
        <v>25.268280000000001</v>
      </c>
      <c r="AC225">
        <v>25.156770000000002</v>
      </c>
      <c r="AD225">
        <v>24.60371</v>
      </c>
    </row>
    <row r="226" spans="1:30" x14ac:dyDescent="0.25">
      <c r="A226" t="str">
        <f t="shared" si="6"/>
        <v/>
      </c>
      <c r="B226" t="str">
        <f t="shared" si="7"/>
        <v>Yes</v>
      </c>
      <c r="C226" t="s">
        <v>678</v>
      </c>
      <c r="D226">
        <v>0.96480462924092003</v>
      </c>
      <c r="E226">
        <v>1.4756081899007201</v>
      </c>
      <c r="F226" t="s">
        <v>7613</v>
      </c>
      <c r="G226" t="s">
        <v>7613</v>
      </c>
      <c r="H226" t="s">
        <v>7614</v>
      </c>
      <c r="I226" t="s">
        <v>7615</v>
      </c>
      <c r="J226" t="s">
        <v>7132</v>
      </c>
      <c r="K226">
        <v>1</v>
      </c>
      <c r="L226">
        <v>4</v>
      </c>
      <c r="M226" t="s">
        <v>4060</v>
      </c>
      <c r="N226">
        <v>3</v>
      </c>
      <c r="O226">
        <v>3</v>
      </c>
      <c r="P226">
        <v>3</v>
      </c>
      <c r="Q226">
        <v>16.7</v>
      </c>
      <c r="R226">
        <v>16.7</v>
      </c>
      <c r="S226">
        <v>16.7</v>
      </c>
      <c r="T226">
        <v>23.366</v>
      </c>
      <c r="U226">
        <v>0</v>
      </c>
      <c r="V226">
        <v>7.5801999999999996</v>
      </c>
      <c r="W226">
        <v>128800000</v>
      </c>
      <c r="X226">
        <v>6</v>
      </c>
      <c r="Y226">
        <v>24.455760000000001</v>
      </c>
      <c r="Z226">
        <v>24.464939999999999</v>
      </c>
      <c r="AA226">
        <v>25.09844</v>
      </c>
      <c r="AB226">
        <v>22.462289999999999</v>
      </c>
      <c r="AC226">
        <v>22.56596</v>
      </c>
      <c r="AD226">
        <v>24.564070000000001</v>
      </c>
    </row>
    <row r="227" spans="1:30" x14ac:dyDescent="0.25">
      <c r="A227" t="str">
        <f t="shared" si="6"/>
        <v/>
      </c>
      <c r="B227" t="str">
        <f t="shared" si="7"/>
        <v>Yes</v>
      </c>
      <c r="C227" t="s">
        <v>678</v>
      </c>
      <c r="D227">
        <v>1.37834761426185</v>
      </c>
      <c r="E227">
        <v>0.597003300984699</v>
      </c>
      <c r="F227" t="s">
        <v>5928</v>
      </c>
      <c r="G227" t="s">
        <v>5928</v>
      </c>
      <c r="H227" t="s">
        <v>5929</v>
      </c>
      <c r="I227" t="s">
        <v>5930</v>
      </c>
      <c r="J227" t="s">
        <v>7132</v>
      </c>
      <c r="K227">
        <v>1</v>
      </c>
      <c r="L227">
        <v>4</v>
      </c>
      <c r="M227" t="s">
        <v>3330</v>
      </c>
      <c r="N227">
        <v>4</v>
      </c>
      <c r="O227">
        <v>4</v>
      </c>
      <c r="P227">
        <v>4</v>
      </c>
      <c r="Q227">
        <v>15</v>
      </c>
      <c r="R227">
        <v>15</v>
      </c>
      <c r="S227">
        <v>15</v>
      </c>
      <c r="T227">
        <v>48.627000000000002</v>
      </c>
      <c r="U227">
        <v>0</v>
      </c>
      <c r="V227">
        <v>15.547000000000001</v>
      </c>
      <c r="W227">
        <v>137910000</v>
      </c>
      <c r="X227">
        <v>15</v>
      </c>
      <c r="Y227">
        <v>24.44708</v>
      </c>
      <c r="Z227">
        <v>24.904769999999999</v>
      </c>
      <c r="AA227">
        <v>24.878350000000001</v>
      </c>
      <c r="AB227">
        <v>23.89772</v>
      </c>
      <c r="AC227">
        <v>24.16967</v>
      </c>
      <c r="AD227">
        <v>24.371790000000001</v>
      </c>
    </row>
    <row r="228" spans="1:30" x14ac:dyDescent="0.25">
      <c r="A228" t="str">
        <f t="shared" si="6"/>
        <v/>
      </c>
      <c r="B228" t="str">
        <f t="shared" si="7"/>
        <v>Yes</v>
      </c>
      <c r="C228" t="s">
        <v>678</v>
      </c>
      <c r="D228">
        <v>2.7414776826074401</v>
      </c>
      <c r="E228">
        <v>0.64050420125325802</v>
      </c>
      <c r="F228" t="s">
        <v>5963</v>
      </c>
      <c r="G228" t="s">
        <v>5963</v>
      </c>
      <c r="H228" t="s">
        <v>5964</v>
      </c>
      <c r="I228" t="s">
        <v>5965</v>
      </c>
      <c r="J228" t="s">
        <v>7132</v>
      </c>
      <c r="K228">
        <v>1</v>
      </c>
      <c r="L228">
        <v>4</v>
      </c>
      <c r="M228" t="s">
        <v>5115</v>
      </c>
      <c r="N228">
        <v>24</v>
      </c>
      <c r="O228">
        <v>24</v>
      </c>
      <c r="P228">
        <v>24</v>
      </c>
      <c r="Q228">
        <v>52.2</v>
      </c>
      <c r="R228">
        <v>52.2</v>
      </c>
      <c r="S228">
        <v>52.2</v>
      </c>
      <c r="T228">
        <v>39.637999999999998</v>
      </c>
      <c r="U228">
        <v>0</v>
      </c>
      <c r="V228">
        <v>323.31</v>
      </c>
      <c r="W228">
        <v>53070000000</v>
      </c>
      <c r="X228">
        <v>460</v>
      </c>
      <c r="Y228">
        <v>33.27919</v>
      </c>
      <c r="Z228">
        <v>33.223750000000003</v>
      </c>
      <c r="AA228">
        <v>33.316490000000002</v>
      </c>
      <c r="AB228">
        <v>32.477110000000003</v>
      </c>
      <c r="AC228">
        <v>32.661529999999999</v>
      </c>
      <c r="AD228">
        <v>32.759270000000001</v>
      </c>
    </row>
    <row r="229" spans="1:30" x14ac:dyDescent="0.25">
      <c r="A229" t="str">
        <f t="shared" si="6"/>
        <v/>
      </c>
      <c r="B229" t="str">
        <f t="shared" si="7"/>
        <v>Yes</v>
      </c>
      <c r="C229" t="s">
        <v>678</v>
      </c>
      <c r="D229">
        <v>1.8710970257703401</v>
      </c>
      <c r="E229">
        <v>0.60544713338216005</v>
      </c>
      <c r="F229" t="s">
        <v>5966</v>
      </c>
      <c r="G229" t="s">
        <v>5966</v>
      </c>
      <c r="H229" t="s">
        <v>5967</v>
      </c>
      <c r="I229" t="s">
        <v>5968</v>
      </c>
      <c r="J229" t="s">
        <v>7132</v>
      </c>
      <c r="K229">
        <v>1</v>
      </c>
      <c r="L229">
        <v>4</v>
      </c>
      <c r="M229" t="s">
        <v>146</v>
      </c>
      <c r="N229">
        <v>5</v>
      </c>
      <c r="O229">
        <v>5</v>
      </c>
      <c r="P229">
        <v>5</v>
      </c>
      <c r="Q229">
        <v>31.3</v>
      </c>
      <c r="R229">
        <v>31.3</v>
      </c>
      <c r="S229">
        <v>31.3</v>
      </c>
      <c r="T229">
        <v>29.05</v>
      </c>
      <c r="U229">
        <v>0</v>
      </c>
      <c r="V229">
        <v>39.843000000000004</v>
      </c>
      <c r="W229">
        <v>526910000</v>
      </c>
      <c r="X229">
        <v>22</v>
      </c>
      <c r="Y229">
        <v>26.536930000000002</v>
      </c>
      <c r="Z229">
        <v>26.725850000000001</v>
      </c>
      <c r="AA229">
        <v>26.744450000000001</v>
      </c>
      <c r="AB229">
        <v>25.81127</v>
      </c>
      <c r="AC229">
        <v>26.217099999999999</v>
      </c>
      <c r="AD229">
        <v>26.162520000000001</v>
      </c>
    </row>
    <row r="230" spans="1:30" x14ac:dyDescent="0.25">
      <c r="A230" t="str">
        <f t="shared" si="6"/>
        <v/>
      </c>
      <c r="B230" t="str">
        <f t="shared" si="7"/>
        <v>Yes</v>
      </c>
      <c r="C230" t="s">
        <v>678</v>
      </c>
      <c r="D230">
        <v>2.9076571159716198</v>
      </c>
      <c r="E230">
        <v>0.53308741251627401</v>
      </c>
      <c r="F230" t="s">
        <v>5987</v>
      </c>
      <c r="G230" t="s">
        <v>5987</v>
      </c>
      <c r="H230" t="s">
        <v>5988</v>
      </c>
      <c r="I230" t="s">
        <v>5989</v>
      </c>
      <c r="J230" t="s">
        <v>7132</v>
      </c>
      <c r="K230">
        <v>1</v>
      </c>
      <c r="L230">
        <v>4</v>
      </c>
      <c r="M230" t="s">
        <v>146</v>
      </c>
      <c r="N230">
        <v>14</v>
      </c>
      <c r="O230">
        <v>14</v>
      </c>
      <c r="P230">
        <v>14</v>
      </c>
      <c r="Q230">
        <v>48.9</v>
      </c>
      <c r="R230">
        <v>48.9</v>
      </c>
      <c r="S230">
        <v>48.9</v>
      </c>
      <c r="T230">
        <v>45.018999999999998</v>
      </c>
      <c r="U230">
        <v>0</v>
      </c>
      <c r="V230">
        <v>97.003</v>
      </c>
      <c r="W230">
        <v>1592200000</v>
      </c>
      <c r="X230">
        <v>78</v>
      </c>
      <c r="Y230">
        <v>28.172789999999999</v>
      </c>
      <c r="Z230">
        <v>28.297799999999999</v>
      </c>
      <c r="AA230">
        <v>28.221039999999999</v>
      </c>
      <c r="AB230">
        <v>27.592849999999999</v>
      </c>
      <c r="AC230">
        <v>27.775680000000001</v>
      </c>
      <c r="AD230">
        <v>27.723839999999999</v>
      </c>
    </row>
    <row r="231" spans="1:30" x14ac:dyDescent="0.25">
      <c r="A231" t="str">
        <f t="shared" si="6"/>
        <v/>
      </c>
      <c r="B231" t="str">
        <f t="shared" si="7"/>
        <v>Yes</v>
      </c>
      <c r="C231" t="s">
        <v>678</v>
      </c>
      <c r="D231">
        <v>3.52539115395812</v>
      </c>
      <c r="E231">
        <v>1.3212699890136701</v>
      </c>
      <c r="F231" t="s">
        <v>5997</v>
      </c>
      <c r="G231" t="s">
        <v>5997</v>
      </c>
      <c r="H231" t="s">
        <v>5998</v>
      </c>
      <c r="I231" t="s">
        <v>5999</v>
      </c>
      <c r="J231" t="s">
        <v>7132</v>
      </c>
      <c r="K231">
        <v>1</v>
      </c>
      <c r="L231">
        <v>4</v>
      </c>
      <c r="M231" t="s">
        <v>146</v>
      </c>
      <c r="N231">
        <v>5</v>
      </c>
      <c r="O231">
        <v>5</v>
      </c>
      <c r="P231">
        <v>5</v>
      </c>
      <c r="Q231">
        <v>25.3</v>
      </c>
      <c r="R231">
        <v>25.3</v>
      </c>
      <c r="S231">
        <v>25.3</v>
      </c>
      <c r="T231">
        <v>32.402000000000001</v>
      </c>
      <c r="U231">
        <v>0</v>
      </c>
      <c r="V231">
        <v>17.306000000000001</v>
      </c>
      <c r="W231">
        <v>232660000</v>
      </c>
      <c r="X231">
        <v>20</v>
      </c>
      <c r="Y231">
        <v>25.899750000000001</v>
      </c>
      <c r="Z231">
        <v>25.60586</v>
      </c>
      <c r="AA231">
        <v>25.813140000000001</v>
      </c>
      <c r="AB231">
        <v>24.4924</v>
      </c>
      <c r="AC231">
        <v>24.548570000000002</v>
      </c>
      <c r="AD231">
        <v>24.313960000000002</v>
      </c>
    </row>
    <row r="232" spans="1:30" x14ac:dyDescent="0.25">
      <c r="A232" t="str">
        <f t="shared" si="6"/>
        <v/>
      </c>
      <c r="B232" t="str">
        <f t="shared" si="7"/>
        <v>Yes</v>
      </c>
      <c r="C232" t="s">
        <v>678</v>
      </c>
      <c r="D232">
        <v>1.53517879890154</v>
      </c>
      <c r="E232">
        <v>0.69827206929524999</v>
      </c>
      <c r="F232" t="s">
        <v>6190</v>
      </c>
      <c r="G232" t="s">
        <v>6190</v>
      </c>
      <c r="H232" t="s">
        <v>6191</v>
      </c>
      <c r="I232" t="s">
        <v>6192</v>
      </c>
      <c r="J232" t="s">
        <v>7132</v>
      </c>
      <c r="K232">
        <v>1</v>
      </c>
      <c r="L232">
        <v>4</v>
      </c>
      <c r="M232" t="s">
        <v>146</v>
      </c>
      <c r="N232">
        <v>4</v>
      </c>
      <c r="O232">
        <v>4</v>
      </c>
      <c r="P232">
        <v>4</v>
      </c>
      <c r="Q232">
        <v>31.2</v>
      </c>
      <c r="R232">
        <v>31.2</v>
      </c>
      <c r="S232">
        <v>31.2</v>
      </c>
      <c r="T232">
        <v>16.718</v>
      </c>
      <c r="U232">
        <v>0</v>
      </c>
      <c r="V232">
        <v>12.007999999999999</v>
      </c>
      <c r="W232">
        <v>322690000</v>
      </c>
      <c r="X232">
        <v>19</v>
      </c>
      <c r="Y232">
        <v>25.968119999999999</v>
      </c>
      <c r="Z232">
        <v>25.740729999999999</v>
      </c>
      <c r="AA232">
        <v>25.662430000000001</v>
      </c>
      <c r="AB232">
        <v>24.740010000000002</v>
      </c>
      <c r="AC232">
        <v>25.385940000000002</v>
      </c>
      <c r="AD232">
        <v>25.150510000000001</v>
      </c>
    </row>
    <row r="233" spans="1:30" x14ac:dyDescent="0.25">
      <c r="A233" t="str">
        <f t="shared" si="6"/>
        <v/>
      </c>
      <c r="B233" t="str">
        <f t="shared" si="7"/>
        <v>Yes</v>
      </c>
      <c r="C233" t="s">
        <v>678</v>
      </c>
      <c r="D233">
        <v>2.9742419005589702</v>
      </c>
      <c r="E233">
        <v>0.64894930521647298</v>
      </c>
      <c r="F233" t="s">
        <v>6265</v>
      </c>
      <c r="G233" t="s">
        <v>6265</v>
      </c>
      <c r="H233" t="s">
        <v>6266</v>
      </c>
      <c r="I233" t="s">
        <v>6267</v>
      </c>
      <c r="J233" t="s">
        <v>7132</v>
      </c>
      <c r="K233">
        <v>1</v>
      </c>
      <c r="L233">
        <v>4</v>
      </c>
      <c r="M233" t="s">
        <v>3330</v>
      </c>
      <c r="N233">
        <v>6</v>
      </c>
      <c r="O233">
        <v>6</v>
      </c>
      <c r="P233">
        <v>6</v>
      </c>
      <c r="Q233">
        <v>15.1</v>
      </c>
      <c r="R233">
        <v>15.1</v>
      </c>
      <c r="S233">
        <v>15.1</v>
      </c>
      <c r="T233">
        <v>60.704999999999998</v>
      </c>
      <c r="U233">
        <v>0</v>
      </c>
      <c r="V233">
        <v>29.617999999999999</v>
      </c>
      <c r="W233">
        <v>350730000</v>
      </c>
      <c r="X233">
        <v>28</v>
      </c>
      <c r="Y233">
        <v>26.059000000000001</v>
      </c>
      <c r="Z233">
        <v>26.065989999999999</v>
      </c>
      <c r="AA233">
        <v>26.22953</v>
      </c>
      <c r="AB233">
        <v>25.384360000000001</v>
      </c>
      <c r="AC233">
        <v>25.45814</v>
      </c>
      <c r="AD233">
        <v>25.565169999999998</v>
      </c>
    </row>
    <row r="234" spans="1:30" x14ac:dyDescent="0.25">
      <c r="A234" t="str">
        <f t="shared" si="6"/>
        <v/>
      </c>
      <c r="B234" t="str">
        <f t="shared" si="7"/>
        <v>Yes</v>
      </c>
      <c r="C234" t="s">
        <v>678</v>
      </c>
      <c r="D234">
        <v>3.2664371902845701</v>
      </c>
      <c r="E234">
        <v>1.3422603607177701</v>
      </c>
      <c r="F234" t="s">
        <v>6289</v>
      </c>
      <c r="G234" t="s">
        <v>6289</v>
      </c>
      <c r="H234" t="s">
        <v>6290</v>
      </c>
      <c r="I234" t="s">
        <v>6291</v>
      </c>
      <c r="J234" t="s">
        <v>7132</v>
      </c>
      <c r="K234">
        <v>1</v>
      </c>
      <c r="L234">
        <v>4</v>
      </c>
      <c r="M234" t="s">
        <v>6288</v>
      </c>
      <c r="N234">
        <v>24</v>
      </c>
      <c r="O234">
        <v>24</v>
      </c>
      <c r="P234">
        <v>24</v>
      </c>
      <c r="Q234">
        <v>59.3</v>
      </c>
      <c r="R234">
        <v>59.3</v>
      </c>
      <c r="S234">
        <v>59.3</v>
      </c>
      <c r="T234">
        <v>57.914999999999999</v>
      </c>
      <c r="U234">
        <v>0</v>
      </c>
      <c r="V234">
        <v>276.14</v>
      </c>
      <c r="W234">
        <v>6870000000</v>
      </c>
      <c r="X234">
        <v>187</v>
      </c>
      <c r="Y234">
        <v>30.637889999999999</v>
      </c>
      <c r="Z234">
        <v>30.53575</v>
      </c>
      <c r="AA234">
        <v>30.787289999999999</v>
      </c>
      <c r="AB234">
        <v>29.089289999999998</v>
      </c>
      <c r="AC234">
        <v>29.427140000000001</v>
      </c>
      <c r="AD234">
        <v>29.417719999999999</v>
      </c>
    </row>
    <row r="235" spans="1:30" x14ac:dyDescent="0.25">
      <c r="A235" t="str">
        <f t="shared" si="6"/>
        <v/>
      </c>
      <c r="B235" t="str">
        <f t="shared" si="7"/>
        <v>Yes</v>
      </c>
      <c r="C235" t="s">
        <v>678</v>
      </c>
      <c r="D235">
        <v>2.517305627571</v>
      </c>
      <c r="E235">
        <v>0.60611152648925803</v>
      </c>
      <c r="F235" t="s">
        <v>6534</v>
      </c>
      <c r="G235" t="s">
        <v>6534</v>
      </c>
      <c r="H235" t="s">
        <v>6535</v>
      </c>
      <c r="I235" t="s">
        <v>6536</v>
      </c>
      <c r="J235" t="s">
        <v>7132</v>
      </c>
      <c r="K235">
        <v>1</v>
      </c>
      <c r="L235">
        <v>4</v>
      </c>
      <c r="M235" t="s">
        <v>146</v>
      </c>
      <c r="N235">
        <v>11</v>
      </c>
      <c r="O235">
        <v>11</v>
      </c>
      <c r="P235">
        <v>10</v>
      </c>
      <c r="Q235">
        <v>33.200000000000003</v>
      </c>
      <c r="R235">
        <v>33.200000000000003</v>
      </c>
      <c r="S235">
        <v>30.3</v>
      </c>
      <c r="T235">
        <v>56.601999999999997</v>
      </c>
      <c r="U235">
        <v>0</v>
      </c>
      <c r="V235">
        <v>74.388999999999996</v>
      </c>
      <c r="W235">
        <v>1662000000</v>
      </c>
      <c r="X235">
        <v>59</v>
      </c>
      <c r="Y235">
        <v>28.195029999999999</v>
      </c>
      <c r="Z235">
        <v>28.380680000000002</v>
      </c>
      <c r="AA235">
        <v>28.261410000000001</v>
      </c>
      <c r="AB235">
        <v>27.520810000000001</v>
      </c>
      <c r="AC235">
        <v>27.773420000000002</v>
      </c>
      <c r="AD235">
        <v>27.724550000000001</v>
      </c>
    </row>
    <row r="236" spans="1:30" x14ac:dyDescent="0.25">
      <c r="A236" t="str">
        <f t="shared" si="6"/>
        <v/>
      </c>
      <c r="B236" t="str">
        <f t="shared" si="7"/>
        <v>Yes</v>
      </c>
      <c r="C236" t="s">
        <v>678</v>
      </c>
      <c r="D236">
        <v>3.2273381339309499</v>
      </c>
      <c r="E236">
        <v>0.89970906575520704</v>
      </c>
      <c r="F236" t="s">
        <v>6545</v>
      </c>
      <c r="G236" t="s">
        <v>6545</v>
      </c>
      <c r="H236" t="s">
        <v>6546</v>
      </c>
      <c r="I236" t="s">
        <v>6547</v>
      </c>
      <c r="J236" t="s">
        <v>7132</v>
      </c>
      <c r="K236">
        <v>1</v>
      </c>
      <c r="L236">
        <v>4</v>
      </c>
      <c r="M236" t="s">
        <v>146</v>
      </c>
      <c r="N236">
        <v>10</v>
      </c>
      <c r="O236">
        <v>10</v>
      </c>
      <c r="P236">
        <v>10</v>
      </c>
      <c r="Q236">
        <v>30.6</v>
      </c>
      <c r="R236">
        <v>30.6</v>
      </c>
      <c r="S236">
        <v>30.6</v>
      </c>
      <c r="T236">
        <v>33.395000000000003</v>
      </c>
      <c r="U236">
        <v>0</v>
      </c>
      <c r="V236">
        <v>92.49</v>
      </c>
      <c r="W236">
        <v>1435900000</v>
      </c>
      <c r="X236">
        <v>73</v>
      </c>
      <c r="Y236">
        <v>28.31898</v>
      </c>
      <c r="Z236">
        <v>28.133299999999998</v>
      </c>
      <c r="AA236">
        <v>28.27084</v>
      </c>
      <c r="AB236">
        <v>27.203690000000002</v>
      </c>
      <c r="AC236">
        <v>27.448370000000001</v>
      </c>
      <c r="AD236">
        <v>27.371939999999999</v>
      </c>
    </row>
    <row r="237" spans="1:30" x14ac:dyDescent="0.25">
      <c r="A237" t="str">
        <f t="shared" si="6"/>
        <v/>
      </c>
      <c r="B237" t="str">
        <f t="shared" si="7"/>
        <v>Yes</v>
      </c>
      <c r="C237" t="s">
        <v>678</v>
      </c>
      <c r="D237">
        <v>1.6760810541925899</v>
      </c>
      <c r="E237">
        <v>2.8026485443115199</v>
      </c>
      <c r="F237" t="s">
        <v>7630</v>
      </c>
      <c r="G237" t="s">
        <v>7630</v>
      </c>
      <c r="H237" t="s">
        <v>7631</v>
      </c>
      <c r="I237" t="s">
        <v>7632</v>
      </c>
      <c r="J237" t="s">
        <v>7132</v>
      </c>
      <c r="K237">
        <v>1</v>
      </c>
      <c r="L237">
        <v>4</v>
      </c>
      <c r="M237" t="s">
        <v>7633</v>
      </c>
      <c r="N237">
        <v>3</v>
      </c>
      <c r="O237">
        <v>3</v>
      </c>
      <c r="P237">
        <v>3</v>
      </c>
      <c r="Q237">
        <v>21.3</v>
      </c>
      <c r="R237">
        <v>21.3</v>
      </c>
      <c r="S237">
        <v>21.3</v>
      </c>
      <c r="T237">
        <v>32.280999999999999</v>
      </c>
      <c r="U237">
        <v>0</v>
      </c>
      <c r="V237">
        <v>30.664000000000001</v>
      </c>
      <c r="W237">
        <v>172160000</v>
      </c>
      <c r="X237">
        <v>6</v>
      </c>
      <c r="Y237">
        <v>25.752510000000001</v>
      </c>
      <c r="Z237">
        <v>25.830870000000001</v>
      </c>
      <c r="AA237">
        <v>25.985009999999999</v>
      </c>
      <c r="AB237">
        <v>22.387969999999999</v>
      </c>
      <c r="AC237">
        <v>24.564240000000002</v>
      </c>
      <c r="AD237">
        <v>22.208220000000001</v>
      </c>
    </row>
    <row r="238" spans="1:30" x14ac:dyDescent="0.25">
      <c r="A238" t="str">
        <f t="shared" si="6"/>
        <v/>
      </c>
      <c r="B238" t="str">
        <f t="shared" si="7"/>
        <v>Yes</v>
      </c>
      <c r="C238" t="s">
        <v>678</v>
      </c>
      <c r="D238">
        <v>3.0891993581750699</v>
      </c>
      <c r="E238">
        <v>-0.71353085835774599</v>
      </c>
      <c r="F238" t="s">
        <v>6730</v>
      </c>
      <c r="G238" t="s">
        <v>6730</v>
      </c>
      <c r="H238" t="s">
        <v>6731</v>
      </c>
      <c r="I238" t="s">
        <v>6732</v>
      </c>
      <c r="J238" t="s">
        <v>7132</v>
      </c>
      <c r="K238">
        <v>1</v>
      </c>
      <c r="L238">
        <v>4</v>
      </c>
      <c r="M238" t="s">
        <v>146</v>
      </c>
      <c r="N238">
        <v>17</v>
      </c>
      <c r="O238">
        <v>17</v>
      </c>
      <c r="P238">
        <v>17</v>
      </c>
      <c r="Q238">
        <v>38.299999999999997</v>
      </c>
      <c r="R238">
        <v>38.299999999999997</v>
      </c>
      <c r="S238">
        <v>38.299999999999997</v>
      </c>
      <c r="T238">
        <v>50.56</v>
      </c>
      <c r="U238">
        <v>0</v>
      </c>
      <c r="V238">
        <v>57.383000000000003</v>
      </c>
      <c r="W238">
        <v>1437300000</v>
      </c>
      <c r="X238">
        <v>58</v>
      </c>
      <c r="Y238">
        <v>27.51005</v>
      </c>
      <c r="Z238">
        <v>27.24391</v>
      </c>
      <c r="AA238">
        <v>27.340450000000001</v>
      </c>
      <c r="AB238">
        <v>28.095970000000001</v>
      </c>
      <c r="AC238">
        <v>28.05838</v>
      </c>
      <c r="AD238">
        <v>28.080660000000002</v>
      </c>
    </row>
    <row r="239" spans="1:30" x14ac:dyDescent="0.25">
      <c r="A239" t="str">
        <f t="shared" si="6"/>
        <v/>
      </c>
      <c r="B239" t="str">
        <f t="shared" si="7"/>
        <v>Yes</v>
      </c>
      <c r="C239" t="s">
        <v>678</v>
      </c>
      <c r="D239">
        <v>2.15846195835773</v>
      </c>
      <c r="E239">
        <v>0.649676640828453</v>
      </c>
      <c r="F239" t="s">
        <v>6830</v>
      </c>
      <c r="G239" t="s">
        <v>6831</v>
      </c>
      <c r="H239" t="s">
        <v>6832</v>
      </c>
      <c r="I239" t="s">
        <v>6833</v>
      </c>
      <c r="J239" t="s">
        <v>7132</v>
      </c>
      <c r="K239">
        <v>1</v>
      </c>
      <c r="L239">
        <v>4</v>
      </c>
      <c r="M239" t="s">
        <v>6829</v>
      </c>
      <c r="N239">
        <v>12</v>
      </c>
      <c r="O239">
        <v>12</v>
      </c>
      <c r="P239">
        <v>12</v>
      </c>
      <c r="Q239">
        <v>37.6</v>
      </c>
      <c r="R239">
        <v>37.6</v>
      </c>
      <c r="S239">
        <v>37.6</v>
      </c>
      <c r="T239">
        <v>43.267000000000003</v>
      </c>
      <c r="U239">
        <v>0</v>
      </c>
      <c r="V239">
        <v>82.32</v>
      </c>
      <c r="W239">
        <v>3386700000</v>
      </c>
      <c r="X239">
        <v>101</v>
      </c>
      <c r="Y239">
        <v>29.317240000000002</v>
      </c>
      <c r="Z239">
        <v>29.39405</v>
      </c>
      <c r="AA239">
        <v>29.409990000000001</v>
      </c>
      <c r="AB239">
        <v>28.478459999999998</v>
      </c>
      <c r="AC239">
        <v>28.875520000000002</v>
      </c>
      <c r="AD239">
        <v>28.818269999999998</v>
      </c>
    </row>
    <row r="240" spans="1:30" x14ac:dyDescent="0.25">
      <c r="A240" t="str">
        <f t="shared" si="6"/>
        <v/>
      </c>
      <c r="B240" t="str">
        <f t="shared" si="7"/>
        <v>Yes</v>
      </c>
      <c r="C240" t="s">
        <v>678</v>
      </c>
      <c r="D240">
        <v>2.0355804018578598</v>
      </c>
      <c r="E240">
        <v>0.50733566284179699</v>
      </c>
      <c r="F240" t="s">
        <v>7020</v>
      </c>
      <c r="G240" t="s">
        <v>7020</v>
      </c>
      <c r="H240" t="s">
        <v>7021</v>
      </c>
      <c r="I240" t="s">
        <v>7022</v>
      </c>
      <c r="J240" t="s">
        <v>7132</v>
      </c>
      <c r="K240">
        <v>1</v>
      </c>
      <c r="L240">
        <v>4</v>
      </c>
      <c r="M240" t="s">
        <v>2872</v>
      </c>
      <c r="N240">
        <v>31</v>
      </c>
      <c r="O240">
        <v>31</v>
      </c>
      <c r="P240">
        <v>31</v>
      </c>
      <c r="Q240">
        <v>61.1</v>
      </c>
      <c r="R240">
        <v>61.1</v>
      </c>
      <c r="S240">
        <v>61.1</v>
      </c>
      <c r="T240">
        <v>50.113</v>
      </c>
      <c r="U240">
        <v>0</v>
      </c>
      <c r="V240">
        <v>323.31</v>
      </c>
      <c r="W240">
        <v>34384000000</v>
      </c>
      <c r="X240">
        <v>355</v>
      </c>
      <c r="Y240">
        <v>32.660449999999997</v>
      </c>
      <c r="Z240">
        <v>32.462359999999997</v>
      </c>
      <c r="AA240">
        <v>32.788620000000002</v>
      </c>
      <c r="AB240">
        <v>32.047199999999997</v>
      </c>
      <c r="AC240">
        <v>32.222250000000003</v>
      </c>
      <c r="AD240">
        <v>32.119970000000002</v>
      </c>
    </row>
    <row r="241" spans="1:30" x14ac:dyDescent="0.25">
      <c r="A241" t="str">
        <f t="shared" si="6"/>
        <v>Yes</v>
      </c>
      <c r="B241" t="str">
        <f t="shared" si="7"/>
        <v/>
      </c>
      <c r="D241">
        <v>0.12307485271572</v>
      </c>
      <c r="E241">
        <v>2.3160934448242201E-2</v>
      </c>
      <c r="F241" t="s">
        <v>116</v>
      </c>
      <c r="G241" t="s">
        <v>117</v>
      </c>
      <c r="H241" t="s">
        <v>118</v>
      </c>
      <c r="I241" t="s">
        <v>119</v>
      </c>
      <c r="J241" t="s">
        <v>7132</v>
      </c>
      <c r="K241">
        <v>1</v>
      </c>
      <c r="L241">
        <v>4</v>
      </c>
      <c r="M241" t="s">
        <v>115</v>
      </c>
      <c r="N241">
        <v>37</v>
      </c>
      <c r="O241">
        <v>33</v>
      </c>
      <c r="P241">
        <v>32</v>
      </c>
      <c r="Q241">
        <v>46.9</v>
      </c>
      <c r="R241">
        <v>42.7</v>
      </c>
      <c r="S241">
        <v>41.5</v>
      </c>
      <c r="T241">
        <v>102.53</v>
      </c>
      <c r="U241">
        <v>0</v>
      </c>
      <c r="V241">
        <v>212.21</v>
      </c>
      <c r="W241">
        <v>6420400000</v>
      </c>
      <c r="X241">
        <v>195</v>
      </c>
      <c r="Y241">
        <v>29.885899999999999</v>
      </c>
      <c r="Z241">
        <v>30.032360000000001</v>
      </c>
      <c r="AA241">
        <v>30.074439999999999</v>
      </c>
      <c r="AB241">
        <v>29.902249999999999</v>
      </c>
      <c r="AC241">
        <v>30.032630000000001</v>
      </c>
      <c r="AD241">
        <v>29.988340000000001</v>
      </c>
    </row>
    <row r="242" spans="1:30" x14ac:dyDescent="0.25">
      <c r="A242" t="str">
        <f t="shared" si="6"/>
        <v>Yes</v>
      </c>
      <c r="B242" t="str">
        <f t="shared" si="7"/>
        <v/>
      </c>
      <c r="D242">
        <v>2.1374117912853099</v>
      </c>
      <c r="E242">
        <v>0.241039911905926</v>
      </c>
      <c r="F242" t="s">
        <v>171</v>
      </c>
      <c r="G242" t="s">
        <v>171</v>
      </c>
      <c r="H242" t="s">
        <v>172</v>
      </c>
      <c r="I242" t="s">
        <v>173</v>
      </c>
      <c r="J242" t="s">
        <v>7132</v>
      </c>
      <c r="K242">
        <v>1</v>
      </c>
      <c r="L242">
        <v>4</v>
      </c>
      <c r="M242" t="s">
        <v>170</v>
      </c>
      <c r="N242">
        <v>11</v>
      </c>
      <c r="O242">
        <v>11</v>
      </c>
      <c r="P242">
        <v>11</v>
      </c>
      <c r="Q242">
        <v>47.5</v>
      </c>
      <c r="R242">
        <v>47.5</v>
      </c>
      <c r="S242">
        <v>47.5</v>
      </c>
      <c r="T242">
        <v>27.417999999999999</v>
      </c>
      <c r="U242">
        <v>0</v>
      </c>
      <c r="V242">
        <v>171.34</v>
      </c>
      <c r="W242">
        <v>4667100000</v>
      </c>
      <c r="X242">
        <v>86</v>
      </c>
      <c r="Y242">
        <v>29.694500000000001</v>
      </c>
      <c r="Z242">
        <v>29.606079999999999</v>
      </c>
      <c r="AA242">
        <v>29.648769999999999</v>
      </c>
      <c r="AB242">
        <v>29.346</v>
      </c>
      <c r="AC242">
        <v>29.484349999999999</v>
      </c>
      <c r="AD242">
        <v>29.395869999999999</v>
      </c>
    </row>
    <row r="243" spans="1:30" x14ac:dyDescent="0.25">
      <c r="A243" t="str">
        <f t="shared" si="6"/>
        <v>Yes</v>
      </c>
      <c r="B243" t="str">
        <f t="shared" si="7"/>
        <v/>
      </c>
      <c r="D243">
        <v>0.780851905037108</v>
      </c>
      <c r="E243">
        <v>0.14757919311523399</v>
      </c>
      <c r="F243" t="s">
        <v>240</v>
      </c>
      <c r="G243" t="s">
        <v>240</v>
      </c>
      <c r="H243" t="s">
        <v>241</v>
      </c>
      <c r="I243" t="s">
        <v>242</v>
      </c>
      <c r="J243" t="s">
        <v>7132</v>
      </c>
      <c r="K243">
        <v>1</v>
      </c>
      <c r="L243">
        <v>4</v>
      </c>
      <c r="M243" t="s">
        <v>239</v>
      </c>
      <c r="N243">
        <v>18</v>
      </c>
      <c r="O243">
        <v>18</v>
      </c>
      <c r="P243">
        <v>18</v>
      </c>
      <c r="Q243">
        <v>62.5</v>
      </c>
      <c r="R243">
        <v>62.5</v>
      </c>
      <c r="S243">
        <v>62.5</v>
      </c>
      <c r="T243">
        <v>33.295999999999999</v>
      </c>
      <c r="U243">
        <v>0</v>
      </c>
      <c r="V243">
        <v>147.18</v>
      </c>
      <c r="W243">
        <v>17505000000</v>
      </c>
      <c r="X243">
        <v>207</v>
      </c>
      <c r="Y243">
        <v>31.434799999999999</v>
      </c>
      <c r="Z243">
        <v>31.5489</v>
      </c>
      <c r="AA243">
        <v>31.500620000000001</v>
      </c>
      <c r="AB243">
        <v>31.390689999999999</v>
      </c>
      <c r="AC243">
        <v>31.19096</v>
      </c>
      <c r="AD243">
        <v>31.45992</v>
      </c>
    </row>
    <row r="244" spans="1:30" x14ac:dyDescent="0.25">
      <c r="A244" t="str">
        <f t="shared" si="6"/>
        <v>Yes</v>
      </c>
      <c r="B244" t="str">
        <f t="shared" si="7"/>
        <v/>
      </c>
      <c r="D244">
        <v>0.202008849271574</v>
      </c>
      <c r="E244">
        <v>-0.29309272766113298</v>
      </c>
      <c r="F244" t="s">
        <v>302</v>
      </c>
      <c r="G244" t="s">
        <v>302</v>
      </c>
      <c r="H244" t="s">
        <v>303</v>
      </c>
      <c r="I244" t="s">
        <v>304</v>
      </c>
      <c r="J244" t="s">
        <v>7132</v>
      </c>
      <c r="K244">
        <v>1</v>
      </c>
      <c r="L244">
        <v>4</v>
      </c>
      <c r="M244" t="s">
        <v>301</v>
      </c>
      <c r="N244">
        <v>2</v>
      </c>
      <c r="O244">
        <v>2</v>
      </c>
      <c r="P244">
        <v>2</v>
      </c>
      <c r="Q244">
        <v>8</v>
      </c>
      <c r="R244">
        <v>8</v>
      </c>
      <c r="S244">
        <v>8</v>
      </c>
      <c r="T244">
        <v>43.527999999999999</v>
      </c>
      <c r="U244">
        <v>0</v>
      </c>
      <c r="V244">
        <v>6.1041999999999996</v>
      </c>
      <c r="W244">
        <v>63711000</v>
      </c>
      <c r="X244">
        <v>4</v>
      </c>
      <c r="Y244">
        <v>22.286059999999999</v>
      </c>
      <c r="Z244">
        <v>23.773340000000001</v>
      </c>
      <c r="AA244">
        <v>23.88092</v>
      </c>
      <c r="AB244">
        <v>23.25262</v>
      </c>
      <c r="AC244">
        <v>24.00827</v>
      </c>
      <c r="AD244">
        <v>23.558710000000001</v>
      </c>
    </row>
    <row r="245" spans="1:30" x14ac:dyDescent="0.25">
      <c r="A245" t="str">
        <f t="shared" si="6"/>
        <v>Yes</v>
      </c>
      <c r="B245" t="str">
        <f t="shared" si="7"/>
        <v/>
      </c>
      <c r="D245">
        <v>1.4277543894061899</v>
      </c>
      <c r="E245">
        <v>0.415963490804035</v>
      </c>
      <c r="F245" t="s">
        <v>543</v>
      </c>
      <c r="G245" t="s">
        <v>543</v>
      </c>
      <c r="H245" t="s">
        <v>544</v>
      </c>
      <c r="I245" t="s">
        <v>545</v>
      </c>
      <c r="J245" t="s">
        <v>7132</v>
      </c>
      <c r="K245">
        <v>1</v>
      </c>
      <c r="L245">
        <v>4</v>
      </c>
      <c r="M245" t="s">
        <v>542</v>
      </c>
      <c r="N245">
        <v>10</v>
      </c>
      <c r="O245">
        <v>10</v>
      </c>
      <c r="P245">
        <v>10</v>
      </c>
      <c r="Q245">
        <v>50.2</v>
      </c>
      <c r="R245">
        <v>50.2</v>
      </c>
      <c r="S245">
        <v>50.2</v>
      </c>
      <c r="T245">
        <v>29.757999999999999</v>
      </c>
      <c r="U245">
        <v>0</v>
      </c>
      <c r="V245">
        <v>159.13999999999999</v>
      </c>
      <c r="W245">
        <v>3553600000</v>
      </c>
      <c r="X245">
        <v>74</v>
      </c>
      <c r="Y245">
        <v>29.146809999999999</v>
      </c>
      <c r="Z245">
        <v>29.318850000000001</v>
      </c>
      <c r="AA245">
        <v>29.52402</v>
      </c>
      <c r="AB245">
        <v>28.92708</v>
      </c>
      <c r="AC245">
        <v>28.76831</v>
      </c>
      <c r="AD245">
        <v>29.046399999999998</v>
      </c>
    </row>
    <row r="246" spans="1:30" x14ac:dyDescent="0.25">
      <c r="A246" t="str">
        <f t="shared" si="6"/>
        <v>Yes</v>
      </c>
      <c r="B246" t="str">
        <f t="shared" si="7"/>
        <v/>
      </c>
      <c r="D246">
        <v>0.48476390225847499</v>
      </c>
      <c r="E246">
        <v>2.4552536010742201</v>
      </c>
      <c r="F246" t="s">
        <v>641</v>
      </c>
      <c r="G246" t="s">
        <v>641</v>
      </c>
      <c r="H246" t="s">
        <v>642</v>
      </c>
      <c r="I246" t="s">
        <v>643</v>
      </c>
      <c r="J246" t="s">
        <v>7132</v>
      </c>
      <c r="K246">
        <v>1</v>
      </c>
      <c r="L246">
        <v>4</v>
      </c>
      <c r="M246" t="s">
        <v>640</v>
      </c>
      <c r="N246">
        <v>2</v>
      </c>
      <c r="O246">
        <v>2</v>
      </c>
      <c r="P246">
        <v>2</v>
      </c>
      <c r="Q246">
        <v>4.2</v>
      </c>
      <c r="R246">
        <v>4.2</v>
      </c>
      <c r="S246">
        <v>4.2</v>
      </c>
      <c r="T246">
        <v>43.209000000000003</v>
      </c>
      <c r="U246">
        <v>0</v>
      </c>
      <c r="V246">
        <v>5.4177999999999997</v>
      </c>
      <c r="W246">
        <v>2271800000</v>
      </c>
      <c r="X246">
        <v>14</v>
      </c>
      <c r="Y246">
        <v>28.793869999999998</v>
      </c>
      <c r="Z246">
        <v>28.90842</v>
      </c>
      <c r="AA246">
        <v>28.478580000000001</v>
      </c>
      <c r="AB246">
        <v>21.88786</v>
      </c>
      <c r="AC246">
        <v>28.15175</v>
      </c>
      <c r="AD246">
        <v>28.775490000000001</v>
      </c>
    </row>
    <row r="247" spans="1:30" x14ac:dyDescent="0.25">
      <c r="A247" t="str">
        <f t="shared" si="6"/>
        <v>Yes</v>
      </c>
      <c r="B247" t="str">
        <f t="shared" si="7"/>
        <v/>
      </c>
      <c r="D247">
        <v>0.56411392698709095</v>
      </c>
      <c r="E247">
        <v>0.40873209635416802</v>
      </c>
      <c r="F247" t="s">
        <v>649</v>
      </c>
      <c r="G247" t="s">
        <v>649</v>
      </c>
      <c r="H247" t="s">
        <v>650</v>
      </c>
      <c r="I247" t="s">
        <v>651</v>
      </c>
      <c r="J247" t="s">
        <v>7132</v>
      </c>
      <c r="K247">
        <v>1</v>
      </c>
      <c r="L247">
        <v>4</v>
      </c>
      <c r="M247" t="s">
        <v>648</v>
      </c>
      <c r="N247">
        <v>4</v>
      </c>
      <c r="O247">
        <v>4</v>
      </c>
      <c r="P247">
        <v>4</v>
      </c>
      <c r="Q247">
        <v>13.8</v>
      </c>
      <c r="R247">
        <v>13.8</v>
      </c>
      <c r="S247">
        <v>13.8</v>
      </c>
      <c r="T247">
        <v>56.908999999999999</v>
      </c>
      <c r="U247">
        <v>0</v>
      </c>
      <c r="V247">
        <v>130.33000000000001</v>
      </c>
      <c r="W247">
        <v>16852000000</v>
      </c>
      <c r="X247">
        <v>99</v>
      </c>
      <c r="Y247">
        <v>31.476479999999999</v>
      </c>
      <c r="Z247">
        <v>31.28284</v>
      </c>
      <c r="AA247">
        <v>31.627009999999999</v>
      </c>
      <c r="AB247">
        <v>31.331219999999998</v>
      </c>
      <c r="AC247">
        <v>30.442329999999998</v>
      </c>
      <c r="AD247">
        <v>31.386590000000002</v>
      </c>
    </row>
    <row r="248" spans="1:30" x14ac:dyDescent="0.25">
      <c r="A248" t="str">
        <f t="shared" si="6"/>
        <v>Yes</v>
      </c>
      <c r="B248" t="str">
        <f t="shared" si="7"/>
        <v/>
      </c>
      <c r="D248">
        <v>0.36139093551352303</v>
      </c>
      <c r="E248">
        <v>-0.61064529418945301</v>
      </c>
      <c r="F248" t="s">
        <v>660</v>
      </c>
      <c r="G248" t="s">
        <v>660</v>
      </c>
      <c r="H248" t="s">
        <v>661</v>
      </c>
      <c r="I248" t="s">
        <v>662</v>
      </c>
      <c r="J248" t="s">
        <v>7132</v>
      </c>
      <c r="K248">
        <v>1</v>
      </c>
      <c r="L248">
        <v>4</v>
      </c>
      <c r="M248" t="s">
        <v>659</v>
      </c>
      <c r="N248">
        <v>2</v>
      </c>
      <c r="O248">
        <v>2</v>
      </c>
      <c r="P248">
        <v>2</v>
      </c>
      <c r="Q248">
        <v>8.4</v>
      </c>
      <c r="R248">
        <v>8.4</v>
      </c>
      <c r="S248">
        <v>8.4</v>
      </c>
      <c r="T248">
        <v>25.094999999999999</v>
      </c>
      <c r="U248">
        <v>0</v>
      </c>
      <c r="V248">
        <v>6.2626999999999997</v>
      </c>
      <c r="W248">
        <v>585470000</v>
      </c>
      <c r="X248">
        <v>20</v>
      </c>
      <c r="Y248">
        <v>26.555199999999999</v>
      </c>
      <c r="Z248">
        <v>25.008600000000001</v>
      </c>
      <c r="AA248">
        <v>26.405439999999999</v>
      </c>
      <c r="AB248">
        <v>27.462949999999999</v>
      </c>
      <c r="AC248">
        <v>25.716940000000001</v>
      </c>
      <c r="AD248">
        <v>26.621289999999998</v>
      </c>
    </row>
    <row r="249" spans="1:30" x14ac:dyDescent="0.25">
      <c r="A249" t="str">
        <f t="shared" si="6"/>
        <v>Yes</v>
      </c>
      <c r="B249" t="str">
        <f t="shared" si="7"/>
        <v/>
      </c>
      <c r="D249">
        <v>0.31774708800656998</v>
      </c>
      <c r="E249">
        <v>1.33570162455241</v>
      </c>
      <c r="F249" t="s">
        <v>700</v>
      </c>
      <c r="G249" t="s">
        <v>700</v>
      </c>
      <c r="H249" t="s">
        <v>701</v>
      </c>
      <c r="I249" t="s">
        <v>702</v>
      </c>
      <c r="J249" t="s">
        <v>7132</v>
      </c>
      <c r="K249">
        <v>1</v>
      </c>
      <c r="L249">
        <v>4</v>
      </c>
      <c r="M249" t="s">
        <v>699</v>
      </c>
      <c r="N249">
        <v>3</v>
      </c>
      <c r="O249">
        <v>3</v>
      </c>
      <c r="P249">
        <v>3</v>
      </c>
      <c r="Q249">
        <v>15.1</v>
      </c>
      <c r="R249">
        <v>15.1</v>
      </c>
      <c r="S249">
        <v>15.1</v>
      </c>
      <c r="T249">
        <v>38.752000000000002</v>
      </c>
      <c r="U249">
        <v>0</v>
      </c>
      <c r="V249">
        <v>40.253</v>
      </c>
      <c r="W249">
        <v>866070000</v>
      </c>
      <c r="X249">
        <v>16</v>
      </c>
      <c r="Y249">
        <v>27.045929999999998</v>
      </c>
      <c r="Z249">
        <v>26.225560000000002</v>
      </c>
      <c r="AA249">
        <v>27.858630000000002</v>
      </c>
      <c r="AB249">
        <v>27.683979999999998</v>
      </c>
      <c r="AC249">
        <v>22.41864</v>
      </c>
      <c r="AD249">
        <v>27.020409999999998</v>
      </c>
    </row>
    <row r="250" spans="1:30" x14ac:dyDescent="0.25">
      <c r="A250" t="str">
        <f t="shared" si="6"/>
        <v>Yes</v>
      </c>
      <c r="B250" t="str">
        <f t="shared" si="7"/>
        <v/>
      </c>
      <c r="D250">
        <v>1.0676212507729701</v>
      </c>
      <c r="E250">
        <v>0.37129147847493399</v>
      </c>
      <c r="F250" t="s">
        <v>703</v>
      </c>
      <c r="G250" t="s">
        <v>703</v>
      </c>
      <c r="H250" t="s">
        <v>704</v>
      </c>
      <c r="I250" t="s">
        <v>705</v>
      </c>
      <c r="J250" t="s">
        <v>7132</v>
      </c>
      <c r="K250">
        <v>1</v>
      </c>
      <c r="L250">
        <v>4</v>
      </c>
      <c r="M250" t="s">
        <v>210</v>
      </c>
      <c r="N250">
        <v>7</v>
      </c>
      <c r="O250">
        <v>7</v>
      </c>
      <c r="P250">
        <v>7</v>
      </c>
      <c r="Q250">
        <v>17</v>
      </c>
      <c r="R250">
        <v>17</v>
      </c>
      <c r="S250">
        <v>17</v>
      </c>
      <c r="T250">
        <v>51.881</v>
      </c>
      <c r="U250">
        <v>0</v>
      </c>
      <c r="V250">
        <v>29.696999999999999</v>
      </c>
      <c r="W250">
        <v>3351200000</v>
      </c>
      <c r="X250">
        <v>53</v>
      </c>
      <c r="Y250">
        <v>29.148990000000001</v>
      </c>
      <c r="Z250">
        <v>29.08616</v>
      </c>
      <c r="AA250">
        <v>29.42614</v>
      </c>
      <c r="AB250">
        <v>29.026199999999999</v>
      </c>
      <c r="AC250">
        <v>28.605969999999999</v>
      </c>
      <c r="AD250">
        <v>28.91525</v>
      </c>
    </row>
    <row r="251" spans="1:30" x14ac:dyDescent="0.25">
      <c r="A251" t="str">
        <f t="shared" si="6"/>
        <v>Yes</v>
      </c>
      <c r="B251" t="str">
        <f t="shared" si="7"/>
        <v/>
      </c>
      <c r="D251">
        <v>0.17023253846322101</v>
      </c>
      <c r="E251">
        <v>-0.100719451904297</v>
      </c>
      <c r="F251" t="s">
        <v>706</v>
      </c>
      <c r="G251" t="s">
        <v>706</v>
      </c>
      <c r="H251" t="s">
        <v>707</v>
      </c>
      <c r="I251" t="s">
        <v>708</v>
      </c>
      <c r="J251" t="s">
        <v>7132</v>
      </c>
      <c r="K251">
        <v>1</v>
      </c>
      <c r="L251">
        <v>4</v>
      </c>
      <c r="M251" t="s">
        <v>699</v>
      </c>
      <c r="N251">
        <v>6</v>
      </c>
      <c r="O251">
        <v>6</v>
      </c>
      <c r="P251">
        <v>6</v>
      </c>
      <c r="Q251">
        <v>15</v>
      </c>
      <c r="R251">
        <v>15</v>
      </c>
      <c r="S251">
        <v>15</v>
      </c>
      <c r="T251">
        <v>68.474000000000004</v>
      </c>
      <c r="U251">
        <v>0</v>
      </c>
      <c r="V251">
        <v>97.388999999999996</v>
      </c>
      <c r="W251">
        <v>2579900000</v>
      </c>
      <c r="X251">
        <v>30</v>
      </c>
      <c r="Y251">
        <v>28.767489999999999</v>
      </c>
      <c r="Z251">
        <v>28.254760000000001</v>
      </c>
      <c r="AA251">
        <v>28.80855</v>
      </c>
      <c r="AB251">
        <v>28.980820000000001</v>
      </c>
      <c r="AC251">
        <v>28.56307</v>
      </c>
      <c r="AD251">
        <v>28.58907</v>
      </c>
    </row>
    <row r="252" spans="1:30" x14ac:dyDescent="0.25">
      <c r="A252" t="str">
        <f t="shared" si="6"/>
        <v>Yes</v>
      </c>
      <c r="B252" t="str">
        <f t="shared" si="7"/>
        <v/>
      </c>
      <c r="D252">
        <v>0.42927509336918401</v>
      </c>
      <c r="E252">
        <v>0.52412478129068796</v>
      </c>
      <c r="F252" t="s">
        <v>710</v>
      </c>
      <c r="G252" t="s">
        <v>710</v>
      </c>
      <c r="H252" t="s">
        <v>711</v>
      </c>
      <c r="I252" t="s">
        <v>712</v>
      </c>
      <c r="J252" t="s">
        <v>7132</v>
      </c>
      <c r="K252">
        <v>1</v>
      </c>
      <c r="L252">
        <v>4</v>
      </c>
      <c r="M252" t="s">
        <v>709</v>
      </c>
      <c r="N252">
        <v>3</v>
      </c>
      <c r="O252">
        <v>3</v>
      </c>
      <c r="P252">
        <v>3</v>
      </c>
      <c r="Q252">
        <v>46.3</v>
      </c>
      <c r="R252">
        <v>46.3</v>
      </c>
      <c r="S252">
        <v>46.3</v>
      </c>
      <c r="T252">
        <v>7.7662000000000004</v>
      </c>
      <c r="U252">
        <v>0</v>
      </c>
      <c r="V252">
        <v>21.738</v>
      </c>
      <c r="W252">
        <v>7937900000</v>
      </c>
      <c r="X252">
        <v>63</v>
      </c>
      <c r="Y252">
        <v>30.09648</v>
      </c>
      <c r="Z252">
        <v>31.364629999999998</v>
      </c>
      <c r="AA252">
        <v>29.86186</v>
      </c>
      <c r="AB252">
        <v>30.245809999999999</v>
      </c>
      <c r="AC252">
        <v>29.46482</v>
      </c>
      <c r="AD252">
        <v>30.039960000000001</v>
      </c>
    </row>
    <row r="253" spans="1:30" x14ac:dyDescent="0.25">
      <c r="A253" t="str">
        <f t="shared" si="6"/>
        <v>Yes</v>
      </c>
      <c r="B253" t="str">
        <f t="shared" si="7"/>
        <v/>
      </c>
      <c r="D253">
        <v>0.46913553120761797</v>
      </c>
      <c r="E253">
        <v>-0.274319330851235</v>
      </c>
      <c r="F253" t="s">
        <v>797</v>
      </c>
      <c r="G253" t="s">
        <v>797</v>
      </c>
      <c r="H253" t="s">
        <v>798</v>
      </c>
      <c r="I253" t="s">
        <v>799</v>
      </c>
      <c r="J253" t="s">
        <v>7132</v>
      </c>
      <c r="K253">
        <v>1</v>
      </c>
      <c r="L253">
        <v>4</v>
      </c>
      <c r="M253" t="s">
        <v>796</v>
      </c>
      <c r="N253">
        <v>6</v>
      </c>
      <c r="O253">
        <v>6</v>
      </c>
      <c r="P253">
        <v>6</v>
      </c>
      <c r="Q253">
        <v>24.6</v>
      </c>
      <c r="R253">
        <v>24.6</v>
      </c>
      <c r="S253">
        <v>24.6</v>
      </c>
      <c r="T253">
        <v>25.957999999999998</v>
      </c>
      <c r="U253">
        <v>0</v>
      </c>
      <c r="V253">
        <v>17.556000000000001</v>
      </c>
      <c r="W253">
        <v>256910000</v>
      </c>
      <c r="X253">
        <v>21</v>
      </c>
      <c r="Y253">
        <v>25.557279999999999</v>
      </c>
      <c r="Z253">
        <v>24.71377</v>
      </c>
      <c r="AA253">
        <v>25.163879999999999</v>
      </c>
      <c r="AB253">
        <v>25.33548</v>
      </c>
      <c r="AC253">
        <v>25.555409999999998</v>
      </c>
      <c r="AD253">
        <v>25.367000000000001</v>
      </c>
    </row>
    <row r="254" spans="1:30" x14ac:dyDescent="0.25">
      <c r="A254" t="str">
        <f t="shared" si="6"/>
        <v>Yes</v>
      </c>
      <c r="B254" t="str">
        <f t="shared" si="7"/>
        <v/>
      </c>
      <c r="D254">
        <v>0.34187476921437798</v>
      </c>
      <c r="E254">
        <v>8.8890711466469E-2</v>
      </c>
      <c r="F254" t="s">
        <v>814</v>
      </c>
      <c r="G254" t="s">
        <v>814</v>
      </c>
      <c r="H254" t="s">
        <v>815</v>
      </c>
      <c r="I254" t="s">
        <v>816</v>
      </c>
      <c r="J254" t="s">
        <v>7132</v>
      </c>
      <c r="K254">
        <v>1</v>
      </c>
      <c r="L254">
        <v>4</v>
      </c>
      <c r="M254" t="s">
        <v>813</v>
      </c>
      <c r="N254">
        <v>7</v>
      </c>
      <c r="O254">
        <v>7</v>
      </c>
      <c r="P254">
        <v>7</v>
      </c>
      <c r="Q254">
        <v>52.6</v>
      </c>
      <c r="R254">
        <v>52.6</v>
      </c>
      <c r="S254">
        <v>52.6</v>
      </c>
      <c r="T254">
        <v>15.942</v>
      </c>
      <c r="U254">
        <v>0</v>
      </c>
      <c r="V254">
        <v>61.524999999999999</v>
      </c>
      <c r="W254">
        <v>6489000000</v>
      </c>
      <c r="X254">
        <v>81</v>
      </c>
      <c r="Y254">
        <v>30.086510000000001</v>
      </c>
      <c r="Z254">
        <v>29.973230000000001</v>
      </c>
      <c r="AA254">
        <v>30.068049999999999</v>
      </c>
      <c r="AB254">
        <v>29.864080000000001</v>
      </c>
      <c r="AC254">
        <v>30.156659999999999</v>
      </c>
      <c r="AD254">
        <v>29.84038</v>
      </c>
    </row>
    <row r="255" spans="1:30" x14ac:dyDescent="0.25">
      <c r="A255" t="str">
        <f t="shared" si="6"/>
        <v>Yes</v>
      </c>
      <c r="B255" t="str">
        <f t="shared" si="7"/>
        <v/>
      </c>
      <c r="D255">
        <v>9.6960565925327799E-2</v>
      </c>
      <c r="E255">
        <v>-2.0235061645507799E-2</v>
      </c>
      <c r="F255" t="s">
        <v>1145</v>
      </c>
      <c r="G255" t="s">
        <v>1145</v>
      </c>
      <c r="H255" t="s">
        <v>1146</v>
      </c>
      <c r="I255" t="s">
        <v>1147</v>
      </c>
      <c r="J255" t="s">
        <v>7132</v>
      </c>
      <c r="K255">
        <v>1</v>
      </c>
      <c r="L255">
        <v>4</v>
      </c>
      <c r="M255" t="s">
        <v>1144</v>
      </c>
      <c r="N255">
        <v>47</v>
      </c>
      <c r="O255">
        <v>47</v>
      </c>
      <c r="P255">
        <v>40</v>
      </c>
      <c r="Q255">
        <v>53.7</v>
      </c>
      <c r="R255">
        <v>53.7</v>
      </c>
      <c r="S255">
        <v>47.4</v>
      </c>
      <c r="T255">
        <v>108.3</v>
      </c>
      <c r="U255">
        <v>0</v>
      </c>
      <c r="V255">
        <v>323.31</v>
      </c>
      <c r="W255">
        <v>16616000000</v>
      </c>
      <c r="X255">
        <v>346</v>
      </c>
      <c r="Y255">
        <v>31.208159999999999</v>
      </c>
      <c r="Z255">
        <v>31.324210000000001</v>
      </c>
      <c r="AA255">
        <v>31.43599</v>
      </c>
      <c r="AB255">
        <v>31.406030000000001</v>
      </c>
      <c r="AC255">
        <v>31.339580000000002</v>
      </c>
      <c r="AD255">
        <v>31.283449999999998</v>
      </c>
    </row>
    <row r="256" spans="1:30" x14ac:dyDescent="0.25">
      <c r="A256" t="str">
        <f t="shared" si="6"/>
        <v>Yes</v>
      </c>
      <c r="B256" t="str">
        <f t="shared" si="7"/>
        <v/>
      </c>
      <c r="D256">
        <v>0.43247091783803598</v>
      </c>
      <c r="E256">
        <v>0.93240737915039096</v>
      </c>
      <c r="F256" t="s">
        <v>1204</v>
      </c>
      <c r="G256" t="s">
        <v>1204</v>
      </c>
      <c r="H256" t="s">
        <v>1205</v>
      </c>
      <c r="I256" t="s">
        <v>1206</v>
      </c>
      <c r="J256" t="s">
        <v>7132</v>
      </c>
      <c r="K256">
        <v>1</v>
      </c>
      <c r="L256">
        <v>4</v>
      </c>
      <c r="M256" t="s">
        <v>1203</v>
      </c>
      <c r="N256">
        <v>2</v>
      </c>
      <c r="O256">
        <v>2</v>
      </c>
      <c r="P256">
        <v>2</v>
      </c>
      <c r="Q256">
        <v>10.8</v>
      </c>
      <c r="R256">
        <v>10.8</v>
      </c>
      <c r="S256">
        <v>10.8</v>
      </c>
      <c r="T256">
        <v>19.686</v>
      </c>
      <c r="U256">
        <v>0</v>
      </c>
      <c r="V256">
        <v>3.4693999999999998</v>
      </c>
      <c r="W256">
        <v>215660000</v>
      </c>
      <c r="X256">
        <v>12</v>
      </c>
      <c r="Y256">
        <v>25.219670000000001</v>
      </c>
      <c r="Z256">
        <v>25.31513</v>
      </c>
      <c r="AA256">
        <v>25.226369999999999</v>
      </c>
      <c r="AB256">
        <v>22.48019</v>
      </c>
      <c r="AC256">
        <v>25.146000000000001</v>
      </c>
      <c r="AD256">
        <v>25.337759999999999</v>
      </c>
    </row>
    <row r="257" spans="1:30" x14ac:dyDescent="0.25">
      <c r="A257" t="str">
        <f t="shared" si="6"/>
        <v>Yes</v>
      </c>
      <c r="B257" t="str">
        <f t="shared" si="7"/>
        <v/>
      </c>
      <c r="D257">
        <v>0.14753440597638401</v>
      </c>
      <c r="E257">
        <v>0.11064338684081999</v>
      </c>
      <c r="F257" t="s">
        <v>1280</v>
      </c>
      <c r="G257" t="s">
        <v>1280</v>
      </c>
      <c r="H257" t="s">
        <v>1281</v>
      </c>
      <c r="I257" t="s">
        <v>1282</v>
      </c>
      <c r="J257" t="s">
        <v>7132</v>
      </c>
      <c r="K257">
        <v>1</v>
      </c>
      <c r="L257">
        <v>4</v>
      </c>
      <c r="M257" t="s">
        <v>1279</v>
      </c>
      <c r="N257">
        <v>7</v>
      </c>
      <c r="O257">
        <v>7</v>
      </c>
      <c r="P257">
        <v>7</v>
      </c>
      <c r="Q257">
        <v>30.1</v>
      </c>
      <c r="R257">
        <v>30.1</v>
      </c>
      <c r="S257">
        <v>30.1</v>
      </c>
      <c r="T257">
        <v>43.003999999999998</v>
      </c>
      <c r="U257">
        <v>0</v>
      </c>
      <c r="V257">
        <v>64.715999999999994</v>
      </c>
      <c r="W257">
        <v>1248000000</v>
      </c>
      <c r="X257">
        <v>75</v>
      </c>
      <c r="Y257">
        <v>27.494119999999999</v>
      </c>
      <c r="Z257">
        <v>27.66404</v>
      </c>
      <c r="AA257">
        <v>27.689990000000002</v>
      </c>
      <c r="AB257">
        <v>26.969940000000001</v>
      </c>
      <c r="AC257">
        <v>27.68806</v>
      </c>
      <c r="AD257">
        <v>27.858219999999999</v>
      </c>
    </row>
    <row r="258" spans="1:30" x14ac:dyDescent="0.25">
      <c r="A258" t="str">
        <f t="shared" ref="A258:A321" si="8">IF(ISNUMBER(SEARCH("mitochondria", M258)), "Yes", "")</f>
        <v>Yes</v>
      </c>
      <c r="B258" t="str">
        <f t="shared" ref="B258:B321" si="9">IF(ISNUMBER(SEARCH("mitochondria", H258)), "Yes", "")</f>
        <v/>
      </c>
      <c r="D258">
        <v>0.97739979552238299</v>
      </c>
      <c r="E258">
        <v>-0.31011263529459798</v>
      </c>
      <c r="F258" t="s">
        <v>1544</v>
      </c>
      <c r="G258" t="s">
        <v>1544</v>
      </c>
      <c r="H258" t="s">
        <v>1545</v>
      </c>
      <c r="I258" t="s">
        <v>1546</v>
      </c>
      <c r="J258" t="s">
        <v>7132</v>
      </c>
      <c r="K258">
        <v>1</v>
      </c>
      <c r="L258">
        <v>4</v>
      </c>
      <c r="M258" t="s">
        <v>1543</v>
      </c>
      <c r="N258">
        <v>18</v>
      </c>
      <c r="O258">
        <v>18</v>
      </c>
      <c r="P258">
        <v>18</v>
      </c>
      <c r="Q258">
        <v>29.1</v>
      </c>
      <c r="R258">
        <v>29.1</v>
      </c>
      <c r="S258">
        <v>29.1</v>
      </c>
      <c r="T258">
        <v>67.277000000000001</v>
      </c>
      <c r="U258">
        <v>0</v>
      </c>
      <c r="V258">
        <v>92.08</v>
      </c>
      <c r="W258">
        <v>2382200000</v>
      </c>
      <c r="X258">
        <v>101</v>
      </c>
      <c r="Y258">
        <v>28.26857</v>
      </c>
      <c r="Z258">
        <v>28.21688</v>
      </c>
      <c r="AA258">
        <v>28.59046</v>
      </c>
      <c r="AB258">
        <v>28.62041</v>
      </c>
      <c r="AC258">
        <v>28.846520000000002</v>
      </c>
      <c r="AD258">
        <v>28.53931</v>
      </c>
    </row>
    <row r="259" spans="1:30" x14ac:dyDescent="0.25">
      <c r="A259" t="str">
        <f t="shared" si="8"/>
        <v>Yes</v>
      </c>
      <c r="B259" t="str">
        <f t="shared" si="9"/>
        <v/>
      </c>
      <c r="D259">
        <v>0.75843638125312596</v>
      </c>
      <c r="E259">
        <v>-0.110813140869141</v>
      </c>
      <c r="F259" t="s">
        <v>1634</v>
      </c>
      <c r="G259" t="s">
        <v>1634</v>
      </c>
      <c r="H259" t="s">
        <v>1635</v>
      </c>
      <c r="I259" t="s">
        <v>1636</v>
      </c>
      <c r="J259" t="s">
        <v>7132</v>
      </c>
      <c r="K259">
        <v>1</v>
      </c>
      <c r="L259">
        <v>4</v>
      </c>
      <c r="M259" t="s">
        <v>1633</v>
      </c>
      <c r="N259">
        <v>10</v>
      </c>
      <c r="O259">
        <v>10</v>
      </c>
      <c r="P259">
        <v>10</v>
      </c>
      <c r="Q259">
        <v>21.3</v>
      </c>
      <c r="R259">
        <v>21.3</v>
      </c>
      <c r="S259">
        <v>21.3</v>
      </c>
      <c r="T259">
        <v>88.052999999999997</v>
      </c>
      <c r="U259">
        <v>0</v>
      </c>
      <c r="V259">
        <v>48.954000000000001</v>
      </c>
      <c r="W259">
        <v>502370000</v>
      </c>
      <c r="X259">
        <v>35</v>
      </c>
      <c r="Y259">
        <v>26.217970000000001</v>
      </c>
      <c r="Z259">
        <v>26.184650000000001</v>
      </c>
      <c r="AA259">
        <v>26.278559999999999</v>
      </c>
      <c r="AB259">
        <v>26.229620000000001</v>
      </c>
      <c r="AC259">
        <v>26.441849999999999</v>
      </c>
      <c r="AD259">
        <v>26.34215</v>
      </c>
    </row>
    <row r="260" spans="1:30" x14ac:dyDescent="0.25">
      <c r="A260" t="str">
        <f t="shared" si="8"/>
        <v>Yes</v>
      </c>
      <c r="B260" t="str">
        <f t="shared" si="9"/>
        <v/>
      </c>
      <c r="D260">
        <v>0.36365583296003201</v>
      </c>
      <c r="E260">
        <v>0.37933095296224201</v>
      </c>
      <c r="F260" t="s">
        <v>1725</v>
      </c>
      <c r="G260" t="s">
        <v>1725</v>
      </c>
      <c r="H260" t="s">
        <v>1726</v>
      </c>
      <c r="I260" t="s">
        <v>1727</v>
      </c>
      <c r="J260" t="s">
        <v>7132</v>
      </c>
      <c r="K260">
        <v>1</v>
      </c>
      <c r="L260">
        <v>4</v>
      </c>
      <c r="M260" t="s">
        <v>1724</v>
      </c>
      <c r="N260">
        <v>4</v>
      </c>
      <c r="O260">
        <v>4</v>
      </c>
      <c r="P260">
        <v>4</v>
      </c>
      <c r="Q260">
        <v>12</v>
      </c>
      <c r="R260">
        <v>12</v>
      </c>
      <c r="S260">
        <v>12</v>
      </c>
      <c r="T260">
        <v>53.97</v>
      </c>
      <c r="U260">
        <v>0</v>
      </c>
      <c r="V260">
        <v>9.4098000000000006</v>
      </c>
      <c r="W260">
        <v>159050000</v>
      </c>
      <c r="X260">
        <v>9</v>
      </c>
      <c r="Y260">
        <v>24.752970000000001</v>
      </c>
      <c r="Z260">
        <v>24.648610000000001</v>
      </c>
      <c r="AA260">
        <v>24.850480000000001</v>
      </c>
      <c r="AB260">
        <v>24.982900000000001</v>
      </c>
      <c r="AC260">
        <v>23.538150000000002</v>
      </c>
      <c r="AD260">
        <v>24.593029999999999</v>
      </c>
    </row>
    <row r="261" spans="1:30" x14ac:dyDescent="0.25">
      <c r="A261" t="str">
        <f t="shared" si="8"/>
        <v>Yes</v>
      </c>
      <c r="B261" t="str">
        <f t="shared" si="9"/>
        <v/>
      </c>
      <c r="D261">
        <v>0.123247135902887</v>
      </c>
      <c r="E261">
        <v>8.0513000488281306E-2</v>
      </c>
      <c r="F261" t="s">
        <v>1749</v>
      </c>
      <c r="G261" t="s">
        <v>1749</v>
      </c>
      <c r="H261" t="s">
        <v>1750</v>
      </c>
      <c r="I261" t="s">
        <v>1751</v>
      </c>
      <c r="J261" t="s">
        <v>7132</v>
      </c>
      <c r="K261">
        <v>1</v>
      </c>
      <c r="L261">
        <v>4</v>
      </c>
      <c r="M261" t="s">
        <v>1748</v>
      </c>
      <c r="N261">
        <v>9</v>
      </c>
      <c r="O261">
        <v>9</v>
      </c>
      <c r="P261">
        <v>9</v>
      </c>
      <c r="Q261">
        <v>35.299999999999997</v>
      </c>
      <c r="R261">
        <v>35.299999999999997</v>
      </c>
      <c r="S261">
        <v>35.299999999999997</v>
      </c>
      <c r="T261">
        <v>35.622999999999998</v>
      </c>
      <c r="U261">
        <v>0</v>
      </c>
      <c r="V261">
        <v>50.212000000000003</v>
      </c>
      <c r="W261">
        <v>544580000</v>
      </c>
      <c r="X261">
        <v>28</v>
      </c>
      <c r="Y261">
        <v>26.471299999999999</v>
      </c>
      <c r="Z261">
        <v>26.649789999999999</v>
      </c>
      <c r="AA261">
        <v>26.240490000000001</v>
      </c>
      <c r="AB261">
        <v>26.470320000000001</v>
      </c>
      <c r="AC261">
        <v>25.975739999999998</v>
      </c>
      <c r="AD261">
        <v>26.67398</v>
      </c>
    </row>
    <row r="262" spans="1:30" x14ac:dyDescent="0.25">
      <c r="A262" t="str">
        <f t="shared" si="8"/>
        <v>Yes</v>
      </c>
      <c r="B262" t="str">
        <f t="shared" si="9"/>
        <v/>
      </c>
      <c r="D262">
        <v>1.29983000143932</v>
      </c>
      <c r="E262">
        <v>0.286748886108395</v>
      </c>
      <c r="F262" t="s">
        <v>1913</v>
      </c>
      <c r="G262" t="s">
        <v>1913</v>
      </c>
      <c r="H262" t="s">
        <v>1914</v>
      </c>
      <c r="I262" t="s">
        <v>1915</v>
      </c>
      <c r="J262" t="s">
        <v>7132</v>
      </c>
      <c r="K262">
        <v>1</v>
      </c>
      <c r="L262">
        <v>4</v>
      </c>
      <c r="M262" t="s">
        <v>1912</v>
      </c>
      <c r="N262">
        <v>22</v>
      </c>
      <c r="O262">
        <v>9</v>
      </c>
      <c r="P262">
        <v>9</v>
      </c>
      <c r="Q262">
        <v>65.400000000000006</v>
      </c>
      <c r="R262">
        <v>25.2</v>
      </c>
      <c r="S262">
        <v>25.2</v>
      </c>
      <c r="T262">
        <v>32.930999999999997</v>
      </c>
      <c r="U262">
        <v>0</v>
      </c>
      <c r="V262">
        <v>142.49</v>
      </c>
      <c r="W262">
        <v>27533000000</v>
      </c>
      <c r="X262">
        <v>172</v>
      </c>
      <c r="Y262">
        <v>32.170960000000001</v>
      </c>
      <c r="Z262">
        <v>32.270829999999997</v>
      </c>
      <c r="AA262">
        <v>32.188040000000001</v>
      </c>
      <c r="AB262">
        <v>32.015509999999999</v>
      </c>
      <c r="AC262">
        <v>31.72598</v>
      </c>
      <c r="AD262">
        <v>32.028089999999999</v>
      </c>
    </row>
    <row r="263" spans="1:30" x14ac:dyDescent="0.25">
      <c r="A263" t="str">
        <f t="shared" si="8"/>
        <v>Yes</v>
      </c>
      <c r="B263" t="str">
        <f t="shared" si="9"/>
        <v/>
      </c>
      <c r="D263">
        <v>0.20203286025216899</v>
      </c>
      <c r="E263">
        <v>7.7098846435546903E-2</v>
      </c>
      <c r="F263" t="s">
        <v>1947</v>
      </c>
      <c r="G263" t="s">
        <v>1947</v>
      </c>
      <c r="H263" t="s">
        <v>1948</v>
      </c>
      <c r="I263" t="s">
        <v>1949</v>
      </c>
      <c r="J263" t="s">
        <v>7132</v>
      </c>
      <c r="K263">
        <v>1</v>
      </c>
      <c r="L263">
        <v>4</v>
      </c>
      <c r="M263" t="s">
        <v>1260</v>
      </c>
      <c r="N263">
        <v>8</v>
      </c>
      <c r="O263">
        <v>8</v>
      </c>
      <c r="P263">
        <v>8</v>
      </c>
      <c r="Q263">
        <v>42.3</v>
      </c>
      <c r="R263">
        <v>42.3</v>
      </c>
      <c r="S263">
        <v>42.3</v>
      </c>
      <c r="T263">
        <v>30.977</v>
      </c>
      <c r="U263">
        <v>0</v>
      </c>
      <c r="V263">
        <v>25.221</v>
      </c>
      <c r="W263">
        <v>895210000</v>
      </c>
      <c r="X263">
        <v>36</v>
      </c>
      <c r="Y263">
        <v>26.965979999999998</v>
      </c>
      <c r="Z263">
        <v>27.107089999999999</v>
      </c>
      <c r="AA263">
        <v>27.460059999999999</v>
      </c>
      <c r="AB263">
        <v>27.08942</v>
      </c>
      <c r="AC263">
        <v>27.116150000000001</v>
      </c>
      <c r="AD263">
        <v>27.09628</v>
      </c>
    </row>
    <row r="264" spans="1:30" x14ac:dyDescent="0.25">
      <c r="A264" t="str">
        <f t="shared" si="8"/>
        <v>Yes</v>
      </c>
      <c r="B264" t="str">
        <f t="shared" si="9"/>
        <v/>
      </c>
      <c r="D264">
        <v>0.92096114385419703</v>
      </c>
      <c r="E264">
        <v>0.65945816040039096</v>
      </c>
      <c r="F264" t="s">
        <v>1990</v>
      </c>
      <c r="G264" t="s">
        <v>1990</v>
      </c>
      <c r="H264" t="s">
        <v>1991</v>
      </c>
      <c r="I264" t="s">
        <v>1992</v>
      </c>
      <c r="J264" t="s">
        <v>7132</v>
      </c>
      <c r="K264">
        <v>1</v>
      </c>
      <c r="L264">
        <v>4</v>
      </c>
      <c r="M264" t="s">
        <v>1989</v>
      </c>
      <c r="N264">
        <v>5</v>
      </c>
      <c r="O264">
        <v>5</v>
      </c>
      <c r="P264">
        <v>5</v>
      </c>
      <c r="Q264">
        <v>10.9</v>
      </c>
      <c r="R264">
        <v>10.9</v>
      </c>
      <c r="S264">
        <v>10.9</v>
      </c>
      <c r="T264">
        <v>75.474000000000004</v>
      </c>
      <c r="U264">
        <v>0</v>
      </c>
      <c r="V264">
        <v>15.31</v>
      </c>
      <c r="W264">
        <v>186740000</v>
      </c>
      <c r="X264">
        <v>13</v>
      </c>
      <c r="Y264">
        <v>24.947220000000002</v>
      </c>
      <c r="Z264">
        <v>25.186309999999999</v>
      </c>
      <c r="AA264">
        <v>25.322890000000001</v>
      </c>
      <c r="AB264">
        <v>25.026730000000001</v>
      </c>
      <c r="AC264">
        <v>23.9331</v>
      </c>
      <c r="AD264">
        <v>24.51821</v>
      </c>
    </row>
    <row r="265" spans="1:30" x14ac:dyDescent="0.25">
      <c r="A265" t="str">
        <f t="shared" si="8"/>
        <v>Yes</v>
      </c>
      <c r="B265" t="str">
        <f t="shared" si="9"/>
        <v/>
      </c>
      <c r="D265">
        <v>1.78955102810112</v>
      </c>
      <c r="E265">
        <v>0.37910079956054699</v>
      </c>
      <c r="F265" t="s">
        <v>2024</v>
      </c>
      <c r="G265" t="s">
        <v>2024</v>
      </c>
      <c r="H265" t="s">
        <v>2025</v>
      </c>
      <c r="I265" t="s">
        <v>2026</v>
      </c>
      <c r="J265" t="s">
        <v>7132</v>
      </c>
      <c r="K265">
        <v>1</v>
      </c>
      <c r="L265">
        <v>4</v>
      </c>
      <c r="M265" t="s">
        <v>2023</v>
      </c>
      <c r="N265">
        <v>8</v>
      </c>
      <c r="O265">
        <v>8</v>
      </c>
      <c r="P265">
        <v>8</v>
      </c>
      <c r="Q265">
        <v>70.900000000000006</v>
      </c>
      <c r="R265">
        <v>70.900000000000006</v>
      </c>
      <c r="S265">
        <v>70.900000000000006</v>
      </c>
      <c r="T265">
        <v>10.071</v>
      </c>
      <c r="U265">
        <v>0</v>
      </c>
      <c r="V265">
        <v>69.323999999999998</v>
      </c>
      <c r="W265">
        <v>38318000000</v>
      </c>
      <c r="X265">
        <v>179</v>
      </c>
      <c r="Y265">
        <v>32.805399999999999</v>
      </c>
      <c r="Z265">
        <v>32.598610000000001</v>
      </c>
      <c r="AA265">
        <v>32.832549999999998</v>
      </c>
      <c r="AB265">
        <v>32.424970000000002</v>
      </c>
      <c r="AC265">
        <v>32.24709</v>
      </c>
      <c r="AD265">
        <v>32.427199999999999</v>
      </c>
    </row>
    <row r="266" spans="1:30" x14ac:dyDescent="0.25">
      <c r="A266" t="str">
        <f t="shared" si="8"/>
        <v>Yes</v>
      </c>
      <c r="B266" t="str">
        <f t="shared" si="9"/>
        <v/>
      </c>
      <c r="D266">
        <v>1.15190142946204</v>
      </c>
      <c r="E266">
        <v>0.25339508056640597</v>
      </c>
      <c r="F266" t="s">
        <v>2109</v>
      </c>
      <c r="G266" t="s">
        <v>2109</v>
      </c>
      <c r="H266" t="s">
        <v>2110</v>
      </c>
      <c r="I266" t="s">
        <v>2111</v>
      </c>
      <c r="J266" t="s">
        <v>7132</v>
      </c>
      <c r="K266">
        <v>1</v>
      </c>
      <c r="L266">
        <v>4</v>
      </c>
      <c r="M266" t="s">
        <v>2108</v>
      </c>
      <c r="N266">
        <v>8</v>
      </c>
      <c r="O266">
        <v>8</v>
      </c>
      <c r="P266">
        <v>8</v>
      </c>
      <c r="Q266">
        <v>33.200000000000003</v>
      </c>
      <c r="R266">
        <v>33.200000000000003</v>
      </c>
      <c r="S266">
        <v>33.200000000000003</v>
      </c>
      <c r="T266">
        <v>46.719000000000001</v>
      </c>
      <c r="U266">
        <v>0</v>
      </c>
      <c r="V266">
        <v>77.744</v>
      </c>
      <c r="W266">
        <v>1196900000</v>
      </c>
      <c r="X266">
        <v>49</v>
      </c>
      <c r="Y266">
        <v>27.676200000000001</v>
      </c>
      <c r="Z266">
        <v>27.755890000000001</v>
      </c>
      <c r="AA266">
        <v>27.601659999999999</v>
      </c>
      <c r="AB266">
        <v>27.380220000000001</v>
      </c>
      <c r="AC266">
        <v>27.289560000000002</v>
      </c>
      <c r="AD266">
        <v>27.60378</v>
      </c>
    </row>
    <row r="267" spans="1:30" x14ac:dyDescent="0.25">
      <c r="A267" t="str">
        <f t="shared" si="8"/>
        <v>Yes</v>
      </c>
      <c r="B267" t="str">
        <f t="shared" si="9"/>
        <v/>
      </c>
      <c r="D267">
        <v>0.580431953388307</v>
      </c>
      <c r="E267">
        <v>0.247096379597984</v>
      </c>
      <c r="F267" t="s">
        <v>2131</v>
      </c>
      <c r="G267" t="s">
        <v>2131</v>
      </c>
      <c r="H267" t="s">
        <v>2132</v>
      </c>
      <c r="I267" t="s">
        <v>2133</v>
      </c>
      <c r="J267" t="s">
        <v>7132</v>
      </c>
      <c r="K267">
        <v>1</v>
      </c>
      <c r="L267">
        <v>4</v>
      </c>
      <c r="M267" t="s">
        <v>1140</v>
      </c>
      <c r="N267">
        <v>2</v>
      </c>
      <c r="O267">
        <v>2</v>
      </c>
      <c r="P267">
        <v>2</v>
      </c>
      <c r="Q267">
        <v>31.6</v>
      </c>
      <c r="R267">
        <v>31.6</v>
      </c>
      <c r="S267">
        <v>31.6</v>
      </c>
      <c r="T267">
        <v>8.1828000000000003</v>
      </c>
      <c r="U267">
        <v>0</v>
      </c>
      <c r="V267">
        <v>16.78</v>
      </c>
      <c r="W267">
        <v>325190000</v>
      </c>
      <c r="X267">
        <v>16</v>
      </c>
      <c r="Y267">
        <v>25.867290000000001</v>
      </c>
      <c r="Z267">
        <v>26.04918</v>
      </c>
      <c r="AA267">
        <v>25.43676</v>
      </c>
      <c r="AB267">
        <v>25.48302</v>
      </c>
      <c r="AC267">
        <v>25.481449999999999</v>
      </c>
      <c r="AD267">
        <v>25.647459999999999</v>
      </c>
    </row>
    <row r="268" spans="1:30" x14ac:dyDescent="0.25">
      <c r="A268" t="str">
        <f t="shared" si="8"/>
        <v>Yes</v>
      </c>
      <c r="B268" t="str">
        <f t="shared" si="9"/>
        <v/>
      </c>
      <c r="D268">
        <v>0.93245232380198895</v>
      </c>
      <c r="E268">
        <v>-0.89240455627441395</v>
      </c>
      <c r="F268" t="s">
        <v>2152</v>
      </c>
      <c r="G268" t="s">
        <v>2152</v>
      </c>
      <c r="H268" t="s">
        <v>2153</v>
      </c>
      <c r="I268" t="s">
        <v>2154</v>
      </c>
      <c r="J268" t="s">
        <v>7132</v>
      </c>
      <c r="K268">
        <v>1</v>
      </c>
      <c r="L268">
        <v>4</v>
      </c>
      <c r="M268" t="s">
        <v>2151</v>
      </c>
      <c r="N268">
        <v>3</v>
      </c>
      <c r="O268">
        <v>3</v>
      </c>
      <c r="P268">
        <v>3</v>
      </c>
      <c r="Q268">
        <v>40.4</v>
      </c>
      <c r="R268">
        <v>40.4</v>
      </c>
      <c r="S268">
        <v>40.4</v>
      </c>
      <c r="T268">
        <v>6.0945</v>
      </c>
      <c r="U268">
        <v>0</v>
      </c>
      <c r="V268">
        <v>11.335000000000001</v>
      </c>
      <c r="W268">
        <v>3140000000</v>
      </c>
      <c r="X268">
        <v>37</v>
      </c>
      <c r="Y268">
        <v>28.20271</v>
      </c>
      <c r="Z268">
        <v>29.041689999999999</v>
      </c>
      <c r="AA268">
        <v>27.641480000000001</v>
      </c>
      <c r="AB268">
        <v>29.025670000000002</v>
      </c>
      <c r="AC268">
        <v>28.978470000000002</v>
      </c>
      <c r="AD268">
        <v>29.55894</v>
      </c>
    </row>
    <row r="269" spans="1:30" x14ac:dyDescent="0.25">
      <c r="A269" t="str">
        <f t="shared" si="8"/>
        <v>Yes</v>
      </c>
      <c r="B269" t="str">
        <f t="shared" si="9"/>
        <v/>
      </c>
      <c r="D269">
        <v>1.0207405431994601</v>
      </c>
      <c r="E269">
        <v>0.26703580220540202</v>
      </c>
      <c r="F269" t="s">
        <v>2517</v>
      </c>
      <c r="G269" t="s">
        <v>2517</v>
      </c>
      <c r="H269" t="s">
        <v>2518</v>
      </c>
      <c r="I269" t="s">
        <v>2519</v>
      </c>
      <c r="J269" t="s">
        <v>7132</v>
      </c>
      <c r="K269">
        <v>1</v>
      </c>
      <c r="L269">
        <v>4</v>
      </c>
      <c r="M269" t="s">
        <v>2516</v>
      </c>
      <c r="N269">
        <v>19</v>
      </c>
      <c r="O269">
        <v>19</v>
      </c>
      <c r="P269">
        <v>19</v>
      </c>
      <c r="Q269">
        <v>78.3</v>
      </c>
      <c r="R269">
        <v>78.3</v>
      </c>
      <c r="S269">
        <v>78.3</v>
      </c>
      <c r="T269">
        <v>29.82</v>
      </c>
      <c r="U269">
        <v>0</v>
      </c>
      <c r="V269">
        <v>246.13</v>
      </c>
      <c r="W269">
        <v>15755000000</v>
      </c>
      <c r="X269">
        <v>212</v>
      </c>
      <c r="Y269">
        <v>31.34234</v>
      </c>
      <c r="Z269">
        <v>31.432510000000001</v>
      </c>
      <c r="AA269">
        <v>31.445689999999999</v>
      </c>
      <c r="AB269">
        <v>31.278079999999999</v>
      </c>
      <c r="AC269">
        <v>30.904119999999999</v>
      </c>
      <c r="AD269">
        <v>31.23723</v>
      </c>
    </row>
    <row r="270" spans="1:30" x14ac:dyDescent="0.25">
      <c r="A270" t="str">
        <f t="shared" si="8"/>
        <v>Yes</v>
      </c>
      <c r="B270" t="str">
        <f t="shared" si="9"/>
        <v/>
      </c>
      <c r="D270">
        <v>1.1216868276291201</v>
      </c>
      <c r="E270">
        <v>0.11871910095214799</v>
      </c>
      <c r="F270" t="s">
        <v>2562</v>
      </c>
      <c r="G270" t="s">
        <v>2563</v>
      </c>
      <c r="H270" t="s">
        <v>2564</v>
      </c>
      <c r="I270" t="s">
        <v>2565</v>
      </c>
      <c r="J270" t="s">
        <v>7132</v>
      </c>
      <c r="K270">
        <v>1</v>
      </c>
      <c r="L270">
        <v>4</v>
      </c>
      <c r="M270" t="s">
        <v>2561</v>
      </c>
      <c r="N270">
        <v>14</v>
      </c>
      <c r="O270">
        <v>14</v>
      </c>
      <c r="P270">
        <v>14</v>
      </c>
      <c r="Q270">
        <v>92.5</v>
      </c>
      <c r="R270">
        <v>92.5</v>
      </c>
      <c r="S270">
        <v>92.5</v>
      </c>
      <c r="T270">
        <v>20.83</v>
      </c>
      <c r="U270">
        <v>0</v>
      </c>
      <c r="V270">
        <v>188.54</v>
      </c>
      <c r="W270">
        <v>10637000000</v>
      </c>
      <c r="X270">
        <v>192</v>
      </c>
      <c r="Y270">
        <v>30.80855</v>
      </c>
      <c r="Z270">
        <v>30.708580000000001</v>
      </c>
      <c r="AA270">
        <v>30.739329999999999</v>
      </c>
      <c r="AB270">
        <v>30.614740000000001</v>
      </c>
      <c r="AC270">
        <v>30.575330000000001</v>
      </c>
      <c r="AD270">
        <v>30.71022</v>
      </c>
    </row>
    <row r="271" spans="1:30" x14ac:dyDescent="0.25">
      <c r="A271" t="str">
        <f t="shared" si="8"/>
        <v>Yes</v>
      </c>
      <c r="B271" t="str">
        <f t="shared" si="9"/>
        <v/>
      </c>
      <c r="D271">
        <v>1.5660501498853601</v>
      </c>
      <c r="E271">
        <v>0.31411552429199202</v>
      </c>
      <c r="F271" t="s">
        <v>2971</v>
      </c>
      <c r="G271" t="s">
        <v>2971</v>
      </c>
      <c r="H271" t="s">
        <v>2972</v>
      </c>
      <c r="I271" s="1">
        <v>38412</v>
      </c>
      <c r="J271" t="s">
        <v>7132</v>
      </c>
      <c r="K271">
        <v>1</v>
      </c>
      <c r="L271">
        <v>4</v>
      </c>
      <c r="M271" t="s">
        <v>2970</v>
      </c>
      <c r="N271">
        <v>4</v>
      </c>
      <c r="O271">
        <v>4</v>
      </c>
      <c r="P271">
        <v>4</v>
      </c>
      <c r="Q271">
        <v>20.100000000000001</v>
      </c>
      <c r="R271">
        <v>20.100000000000001</v>
      </c>
      <c r="S271">
        <v>20.100000000000001</v>
      </c>
      <c r="T271">
        <v>31.231000000000002</v>
      </c>
      <c r="U271">
        <v>0</v>
      </c>
      <c r="V271">
        <v>13.468</v>
      </c>
      <c r="W271">
        <v>115700000</v>
      </c>
      <c r="X271">
        <v>12</v>
      </c>
      <c r="Y271">
        <v>24.318169999999999</v>
      </c>
      <c r="Z271">
        <v>24.22354</v>
      </c>
      <c r="AA271">
        <v>24.406649999999999</v>
      </c>
      <c r="AB271">
        <v>23.851959999999998</v>
      </c>
      <c r="AC271">
        <v>24.09329</v>
      </c>
      <c r="AD271">
        <v>24.060770000000002</v>
      </c>
    </row>
    <row r="272" spans="1:30" x14ac:dyDescent="0.25">
      <c r="A272" t="str">
        <f t="shared" si="8"/>
        <v>Yes</v>
      </c>
      <c r="B272" t="str">
        <f t="shared" si="9"/>
        <v/>
      </c>
      <c r="D272">
        <v>0.34394762210907098</v>
      </c>
      <c r="E272">
        <v>0.11410776774088301</v>
      </c>
      <c r="F272" t="s">
        <v>3081</v>
      </c>
      <c r="G272" t="s">
        <v>3081</v>
      </c>
      <c r="H272" t="s">
        <v>3082</v>
      </c>
      <c r="I272" t="s">
        <v>3083</v>
      </c>
      <c r="J272" t="s">
        <v>7132</v>
      </c>
      <c r="K272">
        <v>1</v>
      </c>
      <c r="L272">
        <v>4</v>
      </c>
      <c r="M272" t="s">
        <v>3080</v>
      </c>
      <c r="N272">
        <v>11</v>
      </c>
      <c r="O272">
        <v>11</v>
      </c>
      <c r="P272">
        <v>11</v>
      </c>
      <c r="Q272">
        <v>62.5</v>
      </c>
      <c r="R272">
        <v>62.5</v>
      </c>
      <c r="S272">
        <v>62.5</v>
      </c>
      <c r="T272">
        <v>15.515000000000001</v>
      </c>
      <c r="U272">
        <v>0</v>
      </c>
      <c r="V272">
        <v>92.614999999999995</v>
      </c>
      <c r="W272">
        <v>3968500000</v>
      </c>
      <c r="X272">
        <v>99</v>
      </c>
      <c r="Y272">
        <v>29.35624</v>
      </c>
      <c r="Z272">
        <v>29.33737</v>
      </c>
      <c r="AA272">
        <v>29.32582</v>
      </c>
      <c r="AB272">
        <v>29.162410000000001</v>
      </c>
      <c r="AC272">
        <v>29.02628</v>
      </c>
      <c r="AD272">
        <v>29.488420000000001</v>
      </c>
    </row>
    <row r="273" spans="1:30" x14ac:dyDescent="0.25">
      <c r="A273" t="str">
        <f t="shared" si="8"/>
        <v>Yes</v>
      </c>
      <c r="B273" t="str">
        <f t="shared" si="9"/>
        <v/>
      </c>
      <c r="D273">
        <v>0.434051310588978</v>
      </c>
      <c r="E273">
        <v>0.207435607910156</v>
      </c>
      <c r="F273" t="s">
        <v>3091</v>
      </c>
      <c r="G273" t="s">
        <v>3091</v>
      </c>
      <c r="H273" t="s">
        <v>3092</v>
      </c>
      <c r="I273" t="s">
        <v>3093</v>
      </c>
      <c r="J273" t="s">
        <v>7132</v>
      </c>
      <c r="K273">
        <v>1</v>
      </c>
      <c r="L273">
        <v>4</v>
      </c>
      <c r="M273" t="s">
        <v>2108</v>
      </c>
      <c r="N273">
        <v>6</v>
      </c>
      <c r="O273">
        <v>6</v>
      </c>
      <c r="P273">
        <v>6</v>
      </c>
      <c r="Q273">
        <v>12.8</v>
      </c>
      <c r="R273">
        <v>12.8</v>
      </c>
      <c r="S273">
        <v>12.8</v>
      </c>
      <c r="T273">
        <v>85.995000000000005</v>
      </c>
      <c r="U273">
        <v>0</v>
      </c>
      <c r="V273">
        <v>18.739000000000001</v>
      </c>
      <c r="W273">
        <v>244710000</v>
      </c>
      <c r="X273">
        <v>12</v>
      </c>
      <c r="Y273">
        <v>25.546279999999999</v>
      </c>
      <c r="Z273">
        <v>25.656030000000001</v>
      </c>
      <c r="AA273">
        <v>25.01559</v>
      </c>
      <c r="AB273">
        <v>25.156690000000001</v>
      </c>
      <c r="AC273">
        <v>25.135670000000001</v>
      </c>
      <c r="AD273">
        <v>25.303229999999999</v>
      </c>
    </row>
    <row r="274" spans="1:30" x14ac:dyDescent="0.25">
      <c r="A274" t="str">
        <f t="shared" si="8"/>
        <v>Yes</v>
      </c>
      <c r="B274" t="str">
        <f t="shared" si="9"/>
        <v/>
      </c>
      <c r="D274">
        <v>0.27261472985783303</v>
      </c>
      <c r="E274">
        <v>1.1697508494059199</v>
      </c>
      <c r="F274" t="s">
        <v>7796</v>
      </c>
      <c r="G274" t="s">
        <v>7796</v>
      </c>
      <c r="H274" t="s">
        <v>7797</v>
      </c>
      <c r="I274" t="s">
        <v>7798</v>
      </c>
      <c r="J274" t="s">
        <v>7132</v>
      </c>
      <c r="K274">
        <v>1</v>
      </c>
      <c r="L274">
        <v>4</v>
      </c>
      <c r="M274" t="s">
        <v>7799</v>
      </c>
      <c r="N274">
        <v>2</v>
      </c>
      <c r="O274">
        <v>2</v>
      </c>
      <c r="P274">
        <v>2</v>
      </c>
      <c r="Q274">
        <v>31.9</v>
      </c>
      <c r="R274">
        <v>31.9</v>
      </c>
      <c r="S274">
        <v>31.9</v>
      </c>
      <c r="T274">
        <v>11.654999999999999</v>
      </c>
      <c r="U274">
        <v>0</v>
      </c>
      <c r="V274">
        <v>8.2896000000000001</v>
      </c>
      <c r="W274">
        <v>360640000</v>
      </c>
      <c r="X274">
        <v>13</v>
      </c>
      <c r="Y274">
        <v>22.181789999999999</v>
      </c>
      <c r="Z274">
        <v>26.56915</v>
      </c>
      <c r="AA274">
        <v>26.597760000000001</v>
      </c>
      <c r="AB274">
        <v>22.372199999999999</v>
      </c>
      <c r="AC274">
        <v>23.985569999999999</v>
      </c>
      <c r="AD274">
        <v>25.481670000000001</v>
      </c>
    </row>
    <row r="275" spans="1:30" x14ac:dyDescent="0.25">
      <c r="A275" t="str">
        <f t="shared" si="8"/>
        <v>Yes</v>
      </c>
      <c r="B275" t="str">
        <f t="shared" si="9"/>
        <v/>
      </c>
      <c r="D275">
        <v>0.60884008724486305</v>
      </c>
      <c r="E275">
        <v>0.59475199381510502</v>
      </c>
      <c r="F275" t="s">
        <v>7800</v>
      </c>
      <c r="G275" t="s">
        <v>7800</v>
      </c>
      <c r="H275" t="s">
        <v>7801</v>
      </c>
      <c r="I275" t="s">
        <v>7802</v>
      </c>
      <c r="J275" t="s">
        <v>7132</v>
      </c>
      <c r="K275">
        <v>1</v>
      </c>
      <c r="L275">
        <v>4</v>
      </c>
      <c r="M275" t="s">
        <v>1140</v>
      </c>
      <c r="N275">
        <v>2</v>
      </c>
      <c r="O275">
        <v>2</v>
      </c>
      <c r="P275">
        <v>2</v>
      </c>
      <c r="Q275">
        <v>5.7</v>
      </c>
      <c r="R275">
        <v>5.7</v>
      </c>
      <c r="S275">
        <v>5.7</v>
      </c>
      <c r="T275">
        <v>33.689</v>
      </c>
      <c r="U275">
        <v>3.8670000000000002E-4</v>
      </c>
      <c r="V275">
        <v>2.6076000000000001</v>
      </c>
      <c r="W275">
        <v>54155000</v>
      </c>
      <c r="X275">
        <v>10</v>
      </c>
      <c r="Y275">
        <v>23.50591</v>
      </c>
      <c r="Z275">
        <v>23.613240000000001</v>
      </c>
      <c r="AA275">
        <v>23.264559999999999</v>
      </c>
      <c r="AB275">
        <v>23.13916</v>
      </c>
      <c r="AC275">
        <v>22.031510000000001</v>
      </c>
      <c r="AD275">
        <v>23.428799999999999</v>
      </c>
    </row>
    <row r="276" spans="1:30" x14ac:dyDescent="0.25">
      <c r="A276" t="str">
        <f t="shared" si="8"/>
        <v>Yes</v>
      </c>
      <c r="B276" t="str">
        <f t="shared" si="9"/>
        <v/>
      </c>
      <c r="D276">
        <v>3.6053341914348898E-2</v>
      </c>
      <c r="E276">
        <v>1.23367309570313E-2</v>
      </c>
      <c r="F276" t="s">
        <v>3205</v>
      </c>
      <c r="G276" t="s">
        <v>3205</v>
      </c>
      <c r="H276" t="s">
        <v>3206</v>
      </c>
      <c r="I276" t="s">
        <v>3207</v>
      </c>
      <c r="J276" t="s">
        <v>7132</v>
      </c>
      <c r="K276">
        <v>1</v>
      </c>
      <c r="L276">
        <v>4</v>
      </c>
      <c r="M276" t="s">
        <v>1970</v>
      </c>
      <c r="N276">
        <v>16</v>
      </c>
      <c r="O276">
        <v>16</v>
      </c>
      <c r="P276">
        <v>16</v>
      </c>
      <c r="Q276">
        <v>42.8</v>
      </c>
      <c r="R276">
        <v>42.8</v>
      </c>
      <c r="S276">
        <v>42.8</v>
      </c>
      <c r="T276">
        <v>63.231999999999999</v>
      </c>
      <c r="U276">
        <v>0</v>
      </c>
      <c r="V276">
        <v>35.96</v>
      </c>
      <c r="W276">
        <v>1193000000</v>
      </c>
      <c r="X276">
        <v>45</v>
      </c>
      <c r="Y276">
        <v>27.389030000000002</v>
      </c>
      <c r="Z276">
        <v>27.339089999999999</v>
      </c>
      <c r="AA276">
        <v>27.688790000000001</v>
      </c>
      <c r="AB276">
        <v>27.49335</v>
      </c>
      <c r="AC276">
        <v>27.3827</v>
      </c>
      <c r="AD276">
        <v>27.50385</v>
      </c>
    </row>
    <row r="277" spans="1:30" x14ac:dyDescent="0.25">
      <c r="A277" t="str">
        <f t="shared" si="8"/>
        <v>Yes</v>
      </c>
      <c r="B277" t="str">
        <f t="shared" si="9"/>
        <v/>
      </c>
      <c r="D277">
        <v>1.92237390674034</v>
      </c>
      <c r="E277">
        <v>0.287679672241207</v>
      </c>
      <c r="F277" t="s">
        <v>3298</v>
      </c>
      <c r="G277" t="s">
        <v>3298</v>
      </c>
      <c r="H277" t="s">
        <v>3299</v>
      </c>
      <c r="I277" t="s">
        <v>3300</v>
      </c>
      <c r="J277" t="s">
        <v>7132</v>
      </c>
      <c r="K277">
        <v>1</v>
      </c>
      <c r="L277">
        <v>4</v>
      </c>
      <c r="M277" t="s">
        <v>3297</v>
      </c>
      <c r="N277">
        <v>17</v>
      </c>
      <c r="O277">
        <v>17</v>
      </c>
      <c r="P277">
        <v>17</v>
      </c>
      <c r="Q277">
        <v>69.2</v>
      </c>
      <c r="R277">
        <v>69.2</v>
      </c>
      <c r="S277">
        <v>69.2</v>
      </c>
      <c r="T277">
        <v>31.731999999999999</v>
      </c>
      <c r="U277">
        <v>0</v>
      </c>
      <c r="V277">
        <v>323.31</v>
      </c>
      <c r="W277">
        <v>25563000000</v>
      </c>
      <c r="X277">
        <v>282</v>
      </c>
      <c r="Y277">
        <v>32.14443</v>
      </c>
      <c r="Z277">
        <v>32.148650000000004</v>
      </c>
      <c r="AA277">
        <v>32.005510000000001</v>
      </c>
      <c r="AB277">
        <v>31.893920000000001</v>
      </c>
      <c r="AC277">
        <v>31.80697</v>
      </c>
      <c r="AD277">
        <v>31.734649999999998</v>
      </c>
    </row>
    <row r="278" spans="1:30" x14ac:dyDescent="0.25">
      <c r="A278" t="str">
        <f t="shared" si="8"/>
        <v>Yes</v>
      </c>
      <c r="B278" t="str">
        <f t="shared" si="9"/>
        <v/>
      </c>
      <c r="D278">
        <v>0.99484376596450697</v>
      </c>
      <c r="E278">
        <v>-0.15735371907552301</v>
      </c>
      <c r="F278" t="s">
        <v>3526</v>
      </c>
      <c r="G278" t="s">
        <v>3526</v>
      </c>
      <c r="H278" t="s">
        <v>3527</v>
      </c>
      <c r="I278" t="s">
        <v>3528</v>
      </c>
      <c r="J278" t="s">
        <v>7132</v>
      </c>
      <c r="K278">
        <v>1</v>
      </c>
      <c r="L278">
        <v>4</v>
      </c>
      <c r="M278" t="s">
        <v>3525</v>
      </c>
      <c r="N278">
        <v>7</v>
      </c>
      <c r="O278">
        <v>7</v>
      </c>
      <c r="P278">
        <v>7</v>
      </c>
      <c r="Q278">
        <v>56.1</v>
      </c>
      <c r="R278">
        <v>56.1</v>
      </c>
      <c r="S278">
        <v>56.1</v>
      </c>
      <c r="T278">
        <v>9.3267000000000007</v>
      </c>
      <c r="U278">
        <v>0</v>
      </c>
      <c r="V278">
        <v>53.04</v>
      </c>
      <c r="W278">
        <v>41670000000</v>
      </c>
      <c r="X278">
        <v>106</v>
      </c>
      <c r="Y278">
        <v>32.481160000000003</v>
      </c>
      <c r="Z278">
        <v>32.736449999999998</v>
      </c>
      <c r="AA278">
        <v>32.61524</v>
      </c>
      <c r="AB278">
        <v>32.757919999999999</v>
      </c>
      <c r="AC278">
        <v>32.78443</v>
      </c>
      <c r="AD278">
        <v>32.762560000000001</v>
      </c>
    </row>
    <row r="279" spans="1:30" x14ac:dyDescent="0.25">
      <c r="A279" t="str">
        <f t="shared" si="8"/>
        <v>Yes</v>
      </c>
      <c r="B279" t="str">
        <f t="shared" si="9"/>
        <v/>
      </c>
      <c r="D279">
        <v>0.35574077975971702</v>
      </c>
      <c r="E279">
        <v>0.109320958455406</v>
      </c>
      <c r="F279" t="s">
        <v>3596</v>
      </c>
      <c r="G279" t="s">
        <v>3597</v>
      </c>
      <c r="H279" t="s">
        <v>3598</v>
      </c>
      <c r="I279" t="s">
        <v>3599</v>
      </c>
      <c r="J279" t="s">
        <v>7132</v>
      </c>
      <c r="K279">
        <v>1</v>
      </c>
      <c r="L279">
        <v>4</v>
      </c>
      <c r="M279" t="s">
        <v>3595</v>
      </c>
      <c r="N279">
        <v>14</v>
      </c>
      <c r="O279">
        <v>14</v>
      </c>
      <c r="P279">
        <v>14</v>
      </c>
      <c r="Q279">
        <v>29.9</v>
      </c>
      <c r="R279">
        <v>29.9</v>
      </c>
      <c r="S279">
        <v>29.9</v>
      </c>
      <c r="T279">
        <v>61.226999999999997</v>
      </c>
      <c r="U279">
        <v>0</v>
      </c>
      <c r="V279">
        <v>50.363999999999997</v>
      </c>
      <c r="W279">
        <v>762710000</v>
      </c>
      <c r="X279">
        <v>74</v>
      </c>
      <c r="Y279">
        <v>26.764330000000001</v>
      </c>
      <c r="Z279">
        <v>27.16413</v>
      </c>
      <c r="AA279">
        <v>26.945589999999999</v>
      </c>
      <c r="AB279">
        <v>26.74098</v>
      </c>
      <c r="AC279">
        <v>26.885649999999998</v>
      </c>
      <c r="AD279">
        <v>26.919460000000001</v>
      </c>
    </row>
    <row r="280" spans="1:30" x14ac:dyDescent="0.25">
      <c r="A280" t="str">
        <f t="shared" si="8"/>
        <v>Yes</v>
      </c>
      <c r="B280" t="str">
        <f t="shared" si="9"/>
        <v/>
      </c>
      <c r="D280">
        <v>0.92775004925936699</v>
      </c>
      <c r="E280">
        <v>-0.31024996439615998</v>
      </c>
      <c r="F280" t="s">
        <v>3664</v>
      </c>
      <c r="G280" t="s">
        <v>3665</v>
      </c>
      <c r="H280" t="s">
        <v>3666</v>
      </c>
      <c r="I280" t="s">
        <v>3667</v>
      </c>
      <c r="J280" t="s">
        <v>7132</v>
      </c>
      <c r="K280">
        <v>1</v>
      </c>
      <c r="L280">
        <v>4</v>
      </c>
      <c r="M280" t="s">
        <v>3663</v>
      </c>
      <c r="N280">
        <v>5</v>
      </c>
      <c r="O280">
        <v>5</v>
      </c>
      <c r="P280">
        <v>5</v>
      </c>
      <c r="Q280">
        <v>16.100000000000001</v>
      </c>
      <c r="R280">
        <v>16.100000000000001</v>
      </c>
      <c r="S280">
        <v>16.100000000000001</v>
      </c>
      <c r="T280">
        <v>51.691000000000003</v>
      </c>
      <c r="U280">
        <v>0</v>
      </c>
      <c r="V280">
        <v>27.472000000000001</v>
      </c>
      <c r="W280">
        <v>447470000</v>
      </c>
      <c r="X280">
        <v>24</v>
      </c>
      <c r="Y280">
        <v>25.920570000000001</v>
      </c>
      <c r="Z280">
        <v>25.801459999999999</v>
      </c>
      <c r="AA280">
        <v>26.161999999999999</v>
      </c>
      <c r="AB280">
        <v>26.047229999999999</v>
      </c>
      <c r="AC280">
        <v>26.341670000000001</v>
      </c>
      <c r="AD280">
        <v>26.425889999999999</v>
      </c>
    </row>
    <row r="281" spans="1:30" x14ac:dyDescent="0.25">
      <c r="A281" t="str">
        <f t="shared" si="8"/>
        <v>Yes</v>
      </c>
      <c r="B281" t="str">
        <f t="shared" si="9"/>
        <v/>
      </c>
      <c r="D281">
        <v>0.16549588190173201</v>
      </c>
      <c r="E281">
        <v>0.112189610799152</v>
      </c>
      <c r="F281" t="s">
        <v>3791</v>
      </c>
      <c r="G281" t="s">
        <v>3791</v>
      </c>
      <c r="H281" t="s">
        <v>3792</v>
      </c>
      <c r="I281" t="s">
        <v>3793</v>
      </c>
      <c r="J281" t="s">
        <v>7132</v>
      </c>
      <c r="K281">
        <v>1</v>
      </c>
      <c r="L281">
        <v>4</v>
      </c>
      <c r="M281" t="s">
        <v>3790</v>
      </c>
      <c r="N281">
        <v>3</v>
      </c>
      <c r="O281">
        <v>3</v>
      </c>
      <c r="P281">
        <v>3</v>
      </c>
      <c r="Q281">
        <v>44.8</v>
      </c>
      <c r="R281">
        <v>44.8</v>
      </c>
      <c r="S281">
        <v>44.8</v>
      </c>
      <c r="T281">
        <v>6.3814000000000002</v>
      </c>
      <c r="U281">
        <v>0</v>
      </c>
      <c r="V281">
        <v>103.47</v>
      </c>
      <c r="W281">
        <v>4467900000</v>
      </c>
      <c r="X281">
        <v>58</v>
      </c>
      <c r="Y281">
        <v>29.27957</v>
      </c>
      <c r="Z281">
        <v>29.726959999999998</v>
      </c>
      <c r="AA281">
        <v>29.280940000000001</v>
      </c>
      <c r="AB281">
        <v>28.903569999999998</v>
      </c>
      <c r="AC281">
        <v>29.554829999999999</v>
      </c>
      <c r="AD281">
        <v>29.49249</v>
      </c>
    </row>
    <row r="282" spans="1:30" x14ac:dyDescent="0.25">
      <c r="A282" t="str">
        <f t="shared" si="8"/>
        <v>Yes</v>
      </c>
      <c r="B282" t="str">
        <f t="shared" si="9"/>
        <v/>
      </c>
      <c r="D282">
        <v>1.1644243180843199</v>
      </c>
      <c r="E282">
        <v>0.405193964640301</v>
      </c>
      <c r="F282" t="s">
        <v>3824</v>
      </c>
      <c r="G282" t="s">
        <v>3824</v>
      </c>
      <c r="H282" t="s">
        <v>3825</v>
      </c>
      <c r="I282" t="s">
        <v>3826</v>
      </c>
      <c r="J282" t="s">
        <v>7132</v>
      </c>
      <c r="K282">
        <v>1</v>
      </c>
      <c r="L282">
        <v>4</v>
      </c>
      <c r="M282" t="s">
        <v>3823</v>
      </c>
      <c r="N282">
        <v>14</v>
      </c>
      <c r="O282">
        <v>14</v>
      </c>
      <c r="P282">
        <v>14</v>
      </c>
      <c r="Q282">
        <v>81.400000000000006</v>
      </c>
      <c r="R282">
        <v>81.400000000000006</v>
      </c>
      <c r="S282">
        <v>81.400000000000006</v>
      </c>
      <c r="T282">
        <v>17.085999999999999</v>
      </c>
      <c r="U282">
        <v>0</v>
      </c>
      <c r="V282">
        <v>249.44</v>
      </c>
      <c r="W282">
        <v>15730000000</v>
      </c>
      <c r="X282">
        <v>257</v>
      </c>
      <c r="Y282">
        <v>31.357520000000001</v>
      </c>
      <c r="Z282">
        <v>31.69042</v>
      </c>
      <c r="AA282">
        <v>31.289829999999998</v>
      </c>
      <c r="AB282">
        <v>31.010120000000001</v>
      </c>
      <c r="AC282">
        <v>30.872620000000001</v>
      </c>
      <c r="AD282">
        <v>31.239450000000001</v>
      </c>
    </row>
    <row r="283" spans="1:30" x14ac:dyDescent="0.25">
      <c r="A283" t="str">
        <f t="shared" si="8"/>
        <v>Yes</v>
      </c>
      <c r="B283" t="str">
        <f t="shared" si="9"/>
        <v/>
      </c>
      <c r="D283">
        <v>0.98161817754735003</v>
      </c>
      <c r="E283">
        <v>0.72088305155436305</v>
      </c>
      <c r="F283" t="s">
        <v>7860</v>
      </c>
      <c r="G283" t="s">
        <v>7860</v>
      </c>
      <c r="H283" t="s">
        <v>7861</v>
      </c>
      <c r="I283" t="s">
        <v>7862</v>
      </c>
      <c r="J283" t="s">
        <v>7132</v>
      </c>
      <c r="K283">
        <v>1</v>
      </c>
      <c r="L283">
        <v>4</v>
      </c>
      <c r="M283" t="s">
        <v>7863</v>
      </c>
      <c r="N283">
        <v>6</v>
      </c>
      <c r="O283">
        <v>5</v>
      </c>
      <c r="P283">
        <v>5</v>
      </c>
      <c r="Q283">
        <v>9.5</v>
      </c>
      <c r="R283">
        <v>8.6</v>
      </c>
      <c r="S283">
        <v>8.6</v>
      </c>
      <c r="T283">
        <v>86.186999999999998</v>
      </c>
      <c r="U283">
        <v>0</v>
      </c>
      <c r="V283">
        <v>9.5653000000000006</v>
      </c>
      <c r="W283">
        <v>75186000</v>
      </c>
      <c r="X283">
        <v>10</v>
      </c>
      <c r="Y283">
        <v>23.60173</v>
      </c>
      <c r="Z283">
        <v>23.488859999999999</v>
      </c>
      <c r="AA283">
        <v>23.955179999999999</v>
      </c>
      <c r="AB283">
        <v>22.361699999999999</v>
      </c>
      <c r="AC283">
        <v>23.09684</v>
      </c>
      <c r="AD283">
        <v>23.424579999999999</v>
      </c>
    </row>
    <row r="284" spans="1:30" x14ac:dyDescent="0.25">
      <c r="A284" t="str">
        <f t="shared" si="8"/>
        <v>Yes</v>
      </c>
      <c r="B284" t="str">
        <f t="shared" si="9"/>
        <v/>
      </c>
      <c r="D284">
        <v>2.1071342626563601</v>
      </c>
      <c r="E284">
        <v>0.111801783243816</v>
      </c>
      <c r="F284" t="s">
        <v>3939</v>
      </c>
      <c r="G284" t="s">
        <v>3939</v>
      </c>
      <c r="H284" t="s">
        <v>3940</v>
      </c>
      <c r="I284" t="s">
        <v>3941</v>
      </c>
      <c r="J284" t="s">
        <v>7132</v>
      </c>
      <c r="K284">
        <v>1</v>
      </c>
      <c r="L284">
        <v>4</v>
      </c>
      <c r="M284" t="s">
        <v>3938</v>
      </c>
      <c r="N284">
        <v>15</v>
      </c>
      <c r="O284">
        <v>15</v>
      </c>
      <c r="P284">
        <v>14</v>
      </c>
      <c r="Q284">
        <v>26.2</v>
      </c>
      <c r="R284">
        <v>26.2</v>
      </c>
      <c r="S284">
        <v>25.2</v>
      </c>
      <c r="T284">
        <v>83.724999999999994</v>
      </c>
      <c r="U284">
        <v>0</v>
      </c>
      <c r="V284">
        <v>49.271000000000001</v>
      </c>
      <c r="W284">
        <v>1125700000</v>
      </c>
      <c r="X284">
        <v>67</v>
      </c>
      <c r="Y284">
        <v>27.479230000000001</v>
      </c>
      <c r="Z284">
        <v>27.543849999999999</v>
      </c>
      <c r="AA284">
        <v>27.54532</v>
      </c>
      <c r="AB284">
        <v>27.406490000000002</v>
      </c>
      <c r="AC284">
        <v>27.403410000000001</v>
      </c>
      <c r="AD284">
        <v>27.423100000000002</v>
      </c>
    </row>
    <row r="285" spans="1:30" x14ac:dyDescent="0.25">
      <c r="A285" t="str">
        <f t="shared" si="8"/>
        <v>Yes</v>
      </c>
      <c r="B285" t="str">
        <f t="shared" si="9"/>
        <v/>
      </c>
      <c r="D285">
        <v>2.1110930440294999</v>
      </c>
      <c r="E285">
        <v>0.32324155171712099</v>
      </c>
      <c r="F285" t="s">
        <v>3985</v>
      </c>
      <c r="G285" t="s">
        <v>3985</v>
      </c>
      <c r="H285" t="s">
        <v>3986</v>
      </c>
      <c r="I285" t="s">
        <v>3987</v>
      </c>
      <c r="J285" t="s">
        <v>7132</v>
      </c>
      <c r="K285">
        <v>1</v>
      </c>
      <c r="L285">
        <v>4</v>
      </c>
      <c r="M285" t="s">
        <v>3984</v>
      </c>
      <c r="N285">
        <v>26</v>
      </c>
      <c r="O285">
        <v>26</v>
      </c>
      <c r="P285">
        <v>26</v>
      </c>
      <c r="Q285">
        <v>61</v>
      </c>
      <c r="R285">
        <v>61</v>
      </c>
      <c r="S285">
        <v>61</v>
      </c>
      <c r="T285">
        <v>51.863</v>
      </c>
      <c r="U285">
        <v>0</v>
      </c>
      <c r="V285">
        <v>264.68</v>
      </c>
      <c r="W285">
        <v>10326000000</v>
      </c>
      <c r="X285">
        <v>295</v>
      </c>
      <c r="Y285">
        <v>30.717020000000002</v>
      </c>
      <c r="Z285">
        <v>30.897349999999999</v>
      </c>
      <c r="AA285">
        <v>30.857859999999999</v>
      </c>
      <c r="AB285">
        <v>30.433610000000002</v>
      </c>
      <c r="AC285">
        <v>30.51446</v>
      </c>
      <c r="AD285">
        <v>30.55444</v>
      </c>
    </row>
    <row r="286" spans="1:30" x14ac:dyDescent="0.25">
      <c r="A286" t="str">
        <f t="shared" si="8"/>
        <v>Yes</v>
      </c>
      <c r="B286" t="str">
        <f t="shared" si="9"/>
        <v/>
      </c>
      <c r="D286">
        <v>1.0537256367747401</v>
      </c>
      <c r="E286">
        <v>0.15936787923177301</v>
      </c>
      <c r="F286" t="s">
        <v>4286</v>
      </c>
      <c r="G286" t="s">
        <v>4286</v>
      </c>
      <c r="H286" t="s">
        <v>4287</v>
      </c>
      <c r="I286" t="s">
        <v>4288</v>
      </c>
      <c r="J286" t="s">
        <v>7132</v>
      </c>
      <c r="K286">
        <v>1</v>
      </c>
      <c r="L286">
        <v>4</v>
      </c>
      <c r="M286" t="s">
        <v>4003</v>
      </c>
      <c r="N286">
        <v>49</v>
      </c>
      <c r="O286">
        <v>49</v>
      </c>
      <c r="P286">
        <v>49</v>
      </c>
      <c r="Q286">
        <v>62.1</v>
      </c>
      <c r="R286">
        <v>62.1</v>
      </c>
      <c r="S286">
        <v>62.1</v>
      </c>
      <c r="T286">
        <v>83.899000000000001</v>
      </c>
      <c r="U286">
        <v>0</v>
      </c>
      <c r="V286">
        <v>323.31</v>
      </c>
      <c r="W286">
        <v>34216000000</v>
      </c>
      <c r="X286">
        <v>486</v>
      </c>
      <c r="Y286">
        <v>32.358310000000003</v>
      </c>
      <c r="Z286">
        <v>32.518830000000001</v>
      </c>
      <c r="AA286">
        <v>32.525190000000002</v>
      </c>
      <c r="AB286">
        <v>32.245269999999998</v>
      </c>
      <c r="AC286">
        <v>32.28248</v>
      </c>
      <c r="AD286">
        <v>32.396470000000001</v>
      </c>
    </row>
    <row r="287" spans="1:30" x14ac:dyDescent="0.25">
      <c r="A287" t="str">
        <f t="shared" si="8"/>
        <v>Yes</v>
      </c>
      <c r="B287" t="str">
        <f t="shared" si="9"/>
        <v/>
      </c>
      <c r="D287">
        <v>1.8944304950828399</v>
      </c>
      <c r="E287">
        <v>0.31706873575846101</v>
      </c>
      <c r="F287" t="s">
        <v>4424</v>
      </c>
      <c r="G287" t="s">
        <v>4424</v>
      </c>
      <c r="H287" t="s">
        <v>4425</v>
      </c>
      <c r="I287" t="s">
        <v>4426</v>
      </c>
      <c r="J287" t="s">
        <v>7132</v>
      </c>
      <c r="K287">
        <v>1</v>
      </c>
      <c r="L287">
        <v>4</v>
      </c>
      <c r="M287" t="s">
        <v>4423</v>
      </c>
      <c r="N287">
        <v>21</v>
      </c>
      <c r="O287">
        <v>21</v>
      </c>
      <c r="P287">
        <v>21</v>
      </c>
      <c r="Q287">
        <v>35.6</v>
      </c>
      <c r="R287">
        <v>35.6</v>
      </c>
      <c r="S287">
        <v>35.6</v>
      </c>
      <c r="T287">
        <v>82.656999999999996</v>
      </c>
      <c r="U287">
        <v>0</v>
      </c>
      <c r="V287">
        <v>203.61</v>
      </c>
      <c r="W287">
        <v>2757500000</v>
      </c>
      <c r="X287">
        <v>156</v>
      </c>
      <c r="Y287">
        <v>28.939550000000001</v>
      </c>
      <c r="Z287">
        <v>28.774930000000001</v>
      </c>
      <c r="AA287">
        <v>29.020119999999999</v>
      </c>
      <c r="AB287">
        <v>28.565290000000001</v>
      </c>
      <c r="AC287">
        <v>28.620660000000001</v>
      </c>
      <c r="AD287">
        <v>28.597439999999999</v>
      </c>
    </row>
    <row r="288" spans="1:30" x14ac:dyDescent="0.25">
      <c r="A288" t="str">
        <f t="shared" si="8"/>
        <v>Yes</v>
      </c>
      <c r="B288" t="str">
        <f t="shared" si="9"/>
        <v/>
      </c>
      <c r="D288">
        <v>0.84113906992383303</v>
      </c>
      <c r="E288">
        <v>0.12753232320149599</v>
      </c>
      <c r="F288" t="s">
        <v>4574</v>
      </c>
      <c r="G288" t="s">
        <v>4574</v>
      </c>
      <c r="H288" t="s">
        <v>4575</v>
      </c>
      <c r="I288" t="s">
        <v>4576</v>
      </c>
      <c r="J288" t="s">
        <v>7132</v>
      </c>
      <c r="K288">
        <v>1</v>
      </c>
      <c r="L288">
        <v>4</v>
      </c>
      <c r="M288" t="s">
        <v>4573</v>
      </c>
      <c r="N288">
        <v>3</v>
      </c>
      <c r="O288">
        <v>3</v>
      </c>
      <c r="P288">
        <v>3</v>
      </c>
      <c r="Q288">
        <v>50</v>
      </c>
      <c r="R288">
        <v>50</v>
      </c>
      <c r="S288">
        <v>50</v>
      </c>
      <c r="T288">
        <v>7.4454000000000002</v>
      </c>
      <c r="U288">
        <v>0</v>
      </c>
      <c r="V288">
        <v>84.477000000000004</v>
      </c>
      <c r="W288">
        <v>3569100000</v>
      </c>
      <c r="X288">
        <v>49</v>
      </c>
      <c r="Y288">
        <v>29.079889999999999</v>
      </c>
      <c r="Z288">
        <v>29.08314</v>
      </c>
      <c r="AA288">
        <v>29.256920000000001</v>
      </c>
      <c r="AB288">
        <v>29.018899999999999</v>
      </c>
      <c r="AC288">
        <v>28.941649999999999</v>
      </c>
      <c r="AD288">
        <v>29.076809999999998</v>
      </c>
    </row>
    <row r="289" spans="1:30" x14ac:dyDescent="0.25">
      <c r="A289" t="str">
        <f t="shared" si="8"/>
        <v>Yes</v>
      </c>
      <c r="B289" t="str">
        <f t="shared" si="9"/>
        <v/>
      </c>
      <c r="D289">
        <v>0.44053437999517298</v>
      </c>
      <c r="E289">
        <v>-0.14181454976399599</v>
      </c>
      <c r="F289" t="s">
        <v>4767</v>
      </c>
      <c r="G289" t="s">
        <v>4767</v>
      </c>
      <c r="H289" t="s">
        <v>4768</v>
      </c>
      <c r="I289" t="s">
        <v>4769</v>
      </c>
      <c r="J289" t="s">
        <v>7132</v>
      </c>
      <c r="K289">
        <v>1</v>
      </c>
      <c r="L289">
        <v>4</v>
      </c>
      <c r="M289" t="s">
        <v>4766</v>
      </c>
      <c r="N289">
        <v>5</v>
      </c>
      <c r="O289">
        <v>5</v>
      </c>
      <c r="P289">
        <v>5</v>
      </c>
      <c r="Q289">
        <v>23</v>
      </c>
      <c r="R289">
        <v>23</v>
      </c>
      <c r="S289">
        <v>23</v>
      </c>
      <c r="T289">
        <v>33.429000000000002</v>
      </c>
      <c r="U289">
        <v>0</v>
      </c>
      <c r="V289">
        <v>32.453000000000003</v>
      </c>
      <c r="W289">
        <v>212160000</v>
      </c>
      <c r="X289">
        <v>21</v>
      </c>
      <c r="Y289">
        <v>24.815529999999999</v>
      </c>
      <c r="Z289">
        <v>25.007660000000001</v>
      </c>
      <c r="AA289">
        <v>25.071120000000001</v>
      </c>
      <c r="AB289">
        <v>24.953759999999999</v>
      </c>
      <c r="AC289">
        <v>25.331389999999999</v>
      </c>
      <c r="AD289">
        <v>25.034610000000001</v>
      </c>
    </row>
    <row r="290" spans="1:30" x14ac:dyDescent="0.25">
      <c r="A290" t="str">
        <f t="shared" si="8"/>
        <v>Yes</v>
      </c>
      <c r="B290" t="str">
        <f t="shared" si="9"/>
        <v/>
      </c>
      <c r="D290">
        <v>0.91626900950879597</v>
      </c>
      <c r="E290">
        <v>-0.52492332458496105</v>
      </c>
      <c r="F290" t="s">
        <v>4783</v>
      </c>
      <c r="G290" t="s">
        <v>4783</v>
      </c>
      <c r="H290" t="s">
        <v>4784</v>
      </c>
      <c r="I290" t="s">
        <v>4785</v>
      </c>
      <c r="J290" t="s">
        <v>7132</v>
      </c>
      <c r="K290">
        <v>1</v>
      </c>
      <c r="L290">
        <v>4</v>
      </c>
      <c r="M290" t="s">
        <v>2108</v>
      </c>
      <c r="N290">
        <v>6</v>
      </c>
      <c r="O290">
        <v>6</v>
      </c>
      <c r="P290">
        <v>6</v>
      </c>
      <c r="Q290">
        <v>22.7</v>
      </c>
      <c r="R290">
        <v>22.7</v>
      </c>
      <c r="S290">
        <v>22.7</v>
      </c>
      <c r="T290">
        <v>35.405999999999999</v>
      </c>
      <c r="U290">
        <v>0</v>
      </c>
      <c r="V290">
        <v>12.074999999999999</v>
      </c>
      <c r="W290">
        <v>131410000</v>
      </c>
      <c r="X290">
        <v>10</v>
      </c>
      <c r="Y290">
        <v>23.747959999999999</v>
      </c>
      <c r="Z290">
        <v>23.88166</v>
      </c>
      <c r="AA290">
        <v>24.35023</v>
      </c>
      <c r="AB290">
        <v>24.62388</v>
      </c>
      <c r="AC290">
        <v>24.791440000000001</v>
      </c>
      <c r="AD290">
        <v>24.139309999999998</v>
      </c>
    </row>
    <row r="291" spans="1:30" x14ac:dyDescent="0.25">
      <c r="A291" t="str">
        <f t="shared" si="8"/>
        <v>Yes</v>
      </c>
      <c r="B291" t="str">
        <f t="shared" si="9"/>
        <v/>
      </c>
      <c r="D291">
        <v>0.20645263487885701</v>
      </c>
      <c r="E291">
        <v>0.39638010660807099</v>
      </c>
      <c r="F291" t="s">
        <v>4795</v>
      </c>
      <c r="G291" t="s">
        <v>4795</v>
      </c>
      <c r="H291" t="s">
        <v>4796</v>
      </c>
      <c r="I291" t="s">
        <v>4797</v>
      </c>
      <c r="J291" t="s">
        <v>7132</v>
      </c>
      <c r="K291">
        <v>1</v>
      </c>
      <c r="L291">
        <v>4</v>
      </c>
      <c r="M291" t="s">
        <v>4794</v>
      </c>
      <c r="N291">
        <v>5</v>
      </c>
      <c r="O291">
        <v>5</v>
      </c>
      <c r="P291">
        <v>5</v>
      </c>
      <c r="Q291">
        <v>22.6</v>
      </c>
      <c r="R291">
        <v>22.6</v>
      </c>
      <c r="S291">
        <v>22.6</v>
      </c>
      <c r="T291">
        <v>41.87</v>
      </c>
      <c r="U291">
        <v>0</v>
      </c>
      <c r="V291">
        <v>15.95</v>
      </c>
      <c r="W291">
        <v>142690000</v>
      </c>
      <c r="X291">
        <v>12</v>
      </c>
      <c r="Y291">
        <v>23.396070000000002</v>
      </c>
      <c r="Z291">
        <v>24.434660000000001</v>
      </c>
      <c r="AA291">
        <v>25.112590000000001</v>
      </c>
      <c r="AB291">
        <v>22.84207</v>
      </c>
      <c r="AC291">
        <v>24.649270000000001</v>
      </c>
      <c r="AD291">
        <v>24.262840000000001</v>
      </c>
    </row>
    <row r="292" spans="1:30" x14ac:dyDescent="0.25">
      <c r="A292" t="str">
        <f t="shared" si="8"/>
        <v>Yes</v>
      </c>
      <c r="B292" t="str">
        <f t="shared" si="9"/>
        <v/>
      </c>
      <c r="D292">
        <v>0.26552458615764502</v>
      </c>
      <c r="E292">
        <v>0.18062337239583201</v>
      </c>
      <c r="F292" t="s">
        <v>4799</v>
      </c>
      <c r="G292" t="s">
        <v>4799</v>
      </c>
      <c r="H292" t="s">
        <v>4800</v>
      </c>
      <c r="I292" t="s">
        <v>4801</v>
      </c>
      <c r="J292" t="s">
        <v>7132</v>
      </c>
      <c r="K292">
        <v>1</v>
      </c>
      <c r="L292">
        <v>4</v>
      </c>
      <c r="M292" t="s">
        <v>4798</v>
      </c>
      <c r="N292">
        <v>4</v>
      </c>
      <c r="O292">
        <v>4</v>
      </c>
      <c r="P292">
        <v>4</v>
      </c>
      <c r="Q292">
        <v>11.8</v>
      </c>
      <c r="R292">
        <v>11.8</v>
      </c>
      <c r="S292">
        <v>11.8</v>
      </c>
      <c r="T292">
        <v>37.274999999999999</v>
      </c>
      <c r="U292">
        <v>0</v>
      </c>
      <c r="V292">
        <v>11.188000000000001</v>
      </c>
      <c r="W292">
        <v>298610000</v>
      </c>
      <c r="X292">
        <v>23</v>
      </c>
      <c r="Y292">
        <v>25.761369999999999</v>
      </c>
      <c r="Z292">
        <v>26.051819999999999</v>
      </c>
      <c r="AA292">
        <v>25.15484</v>
      </c>
      <c r="AB292">
        <v>25.348680000000002</v>
      </c>
      <c r="AC292">
        <v>25.537389999999998</v>
      </c>
      <c r="AD292">
        <v>25.54008</v>
      </c>
    </row>
    <row r="293" spans="1:30" x14ac:dyDescent="0.25">
      <c r="A293" t="str">
        <f t="shared" si="8"/>
        <v>Yes</v>
      </c>
      <c r="B293" t="str">
        <f t="shared" si="9"/>
        <v/>
      </c>
      <c r="D293">
        <v>0.19149507474574101</v>
      </c>
      <c r="E293">
        <v>0.39079984029134002</v>
      </c>
      <c r="F293" t="s">
        <v>4824</v>
      </c>
      <c r="G293" t="s">
        <v>4824</v>
      </c>
      <c r="H293" t="s">
        <v>4825</v>
      </c>
      <c r="I293" t="s">
        <v>4826</v>
      </c>
      <c r="J293" t="s">
        <v>7132</v>
      </c>
      <c r="K293">
        <v>1</v>
      </c>
      <c r="L293">
        <v>4</v>
      </c>
      <c r="M293" t="s">
        <v>1260</v>
      </c>
      <c r="N293">
        <v>2</v>
      </c>
      <c r="O293">
        <v>2</v>
      </c>
      <c r="P293">
        <v>2</v>
      </c>
      <c r="Q293">
        <v>11</v>
      </c>
      <c r="R293">
        <v>11</v>
      </c>
      <c r="S293">
        <v>11</v>
      </c>
      <c r="T293">
        <v>29.852</v>
      </c>
      <c r="U293">
        <v>0</v>
      </c>
      <c r="V293">
        <v>7.3532999999999999</v>
      </c>
      <c r="W293">
        <v>67232000</v>
      </c>
      <c r="X293">
        <v>8</v>
      </c>
      <c r="Y293">
        <v>23.38693</v>
      </c>
      <c r="Z293">
        <v>23.52253</v>
      </c>
      <c r="AA293">
        <v>23.24109</v>
      </c>
      <c r="AB293">
        <v>21.454090000000001</v>
      </c>
      <c r="AC293">
        <v>23.958369999999999</v>
      </c>
      <c r="AD293">
        <v>23.5657</v>
      </c>
    </row>
    <row r="294" spans="1:30" x14ac:dyDescent="0.25">
      <c r="A294" t="str">
        <f t="shared" si="8"/>
        <v>Yes</v>
      </c>
      <c r="B294" t="str">
        <f t="shared" si="9"/>
        <v/>
      </c>
      <c r="D294">
        <v>0.95112023330738205</v>
      </c>
      <c r="E294">
        <v>0.35708681742350401</v>
      </c>
      <c r="F294" t="s">
        <v>4873</v>
      </c>
      <c r="G294" t="s">
        <v>4873</v>
      </c>
      <c r="H294" t="s">
        <v>4874</v>
      </c>
      <c r="I294" t="s">
        <v>4875</v>
      </c>
      <c r="J294" t="s">
        <v>7132</v>
      </c>
      <c r="K294">
        <v>1</v>
      </c>
      <c r="L294">
        <v>4</v>
      </c>
      <c r="M294" t="s">
        <v>4872</v>
      </c>
      <c r="N294">
        <v>6</v>
      </c>
      <c r="O294">
        <v>6</v>
      </c>
      <c r="P294">
        <v>6</v>
      </c>
      <c r="Q294">
        <v>48.1</v>
      </c>
      <c r="R294">
        <v>48.1</v>
      </c>
      <c r="S294">
        <v>48.1</v>
      </c>
      <c r="T294">
        <v>12.097</v>
      </c>
      <c r="U294">
        <v>0</v>
      </c>
      <c r="V294">
        <v>117.95</v>
      </c>
      <c r="W294">
        <v>4602900000</v>
      </c>
      <c r="X294">
        <v>95</v>
      </c>
      <c r="Y294">
        <v>29.642769999999999</v>
      </c>
      <c r="Z294">
        <v>29.378050000000002</v>
      </c>
      <c r="AA294">
        <v>29.902539999999998</v>
      </c>
      <c r="AB294">
        <v>29.196760000000001</v>
      </c>
      <c r="AC294">
        <v>29.19303</v>
      </c>
      <c r="AD294">
        <v>29.462309999999999</v>
      </c>
    </row>
    <row r="295" spans="1:30" x14ac:dyDescent="0.25">
      <c r="A295" t="str">
        <f t="shared" si="8"/>
        <v>Yes</v>
      </c>
      <c r="B295" t="str">
        <f t="shared" si="9"/>
        <v/>
      </c>
      <c r="D295">
        <v>0.38015835009223398</v>
      </c>
      <c r="E295">
        <v>-4.9188613891601597E-2</v>
      </c>
      <c r="F295" t="s">
        <v>5022</v>
      </c>
      <c r="G295" t="s">
        <v>5022</v>
      </c>
      <c r="H295" t="s">
        <v>5023</v>
      </c>
      <c r="I295" t="s">
        <v>5024</v>
      </c>
      <c r="J295" t="s">
        <v>7132</v>
      </c>
      <c r="K295">
        <v>1</v>
      </c>
      <c r="L295">
        <v>4</v>
      </c>
      <c r="M295" t="s">
        <v>5021</v>
      </c>
      <c r="N295">
        <v>17</v>
      </c>
      <c r="O295">
        <v>17</v>
      </c>
      <c r="P295">
        <v>17</v>
      </c>
      <c r="Q295">
        <v>33.299999999999997</v>
      </c>
      <c r="R295">
        <v>33.299999999999997</v>
      </c>
      <c r="S295">
        <v>33.299999999999997</v>
      </c>
      <c r="T295">
        <v>66.741</v>
      </c>
      <c r="U295">
        <v>0</v>
      </c>
      <c r="V295">
        <v>100.09</v>
      </c>
      <c r="W295">
        <v>1548400000</v>
      </c>
      <c r="X295">
        <v>85</v>
      </c>
      <c r="Y295">
        <v>27.8399</v>
      </c>
      <c r="Z295">
        <v>27.963059999999999</v>
      </c>
      <c r="AA295">
        <v>27.848050000000001</v>
      </c>
      <c r="AB295">
        <v>27.858989999999999</v>
      </c>
      <c r="AC295">
        <v>27.975200000000001</v>
      </c>
      <c r="AD295">
        <v>27.964390000000002</v>
      </c>
    </row>
    <row r="296" spans="1:30" x14ac:dyDescent="0.25">
      <c r="A296" t="str">
        <f t="shared" si="8"/>
        <v>Yes</v>
      </c>
      <c r="B296" t="str">
        <f t="shared" si="9"/>
        <v/>
      </c>
      <c r="D296">
        <v>1.05110739579958</v>
      </c>
      <c r="E296">
        <v>-0.48603312174479302</v>
      </c>
      <c r="F296" t="s">
        <v>5140</v>
      </c>
      <c r="G296" t="s">
        <v>5140</v>
      </c>
      <c r="H296" t="s">
        <v>5141</v>
      </c>
      <c r="I296" t="s">
        <v>5142</v>
      </c>
      <c r="J296" t="s">
        <v>7132</v>
      </c>
      <c r="K296">
        <v>1</v>
      </c>
      <c r="L296">
        <v>4</v>
      </c>
      <c r="M296" t="s">
        <v>170</v>
      </c>
      <c r="N296">
        <v>6</v>
      </c>
      <c r="O296">
        <v>6</v>
      </c>
      <c r="P296">
        <v>6</v>
      </c>
      <c r="Q296">
        <v>19.8</v>
      </c>
      <c r="R296">
        <v>19.8</v>
      </c>
      <c r="S296">
        <v>19.8</v>
      </c>
      <c r="T296">
        <v>34.005000000000003</v>
      </c>
      <c r="U296">
        <v>0</v>
      </c>
      <c r="V296">
        <v>6.9673999999999996</v>
      </c>
      <c r="W296">
        <v>169000000</v>
      </c>
      <c r="X296">
        <v>9</v>
      </c>
      <c r="Y296">
        <v>24.615320000000001</v>
      </c>
      <c r="Z296">
        <v>24.6997</v>
      </c>
      <c r="AA296">
        <v>24.095549999999999</v>
      </c>
      <c r="AB296">
        <v>25.08323</v>
      </c>
      <c r="AC296">
        <v>25.042560000000002</v>
      </c>
      <c r="AD296">
        <v>24.742889999999999</v>
      </c>
    </row>
    <row r="297" spans="1:30" x14ac:dyDescent="0.25">
      <c r="A297" t="str">
        <f t="shared" si="8"/>
        <v>Yes</v>
      </c>
      <c r="B297" t="str">
        <f t="shared" si="9"/>
        <v/>
      </c>
      <c r="D297">
        <v>0.367658379390155</v>
      </c>
      <c r="E297">
        <v>-8.9141845703125E-2</v>
      </c>
      <c r="F297" t="s">
        <v>5196</v>
      </c>
      <c r="G297" t="s">
        <v>5196</v>
      </c>
      <c r="H297" t="s">
        <v>5197</v>
      </c>
      <c r="I297" t="s">
        <v>5198</v>
      </c>
      <c r="J297" t="s">
        <v>7132</v>
      </c>
      <c r="K297">
        <v>1</v>
      </c>
      <c r="L297">
        <v>4</v>
      </c>
      <c r="M297" t="s">
        <v>5195</v>
      </c>
      <c r="N297">
        <v>11</v>
      </c>
      <c r="O297">
        <v>11</v>
      </c>
      <c r="P297">
        <v>11</v>
      </c>
      <c r="Q297">
        <v>67.2</v>
      </c>
      <c r="R297">
        <v>67.2</v>
      </c>
      <c r="S297">
        <v>67.2</v>
      </c>
      <c r="T297">
        <v>20.021000000000001</v>
      </c>
      <c r="U297">
        <v>0</v>
      </c>
      <c r="V297">
        <v>88.414000000000001</v>
      </c>
      <c r="W297">
        <v>4052600000</v>
      </c>
      <c r="X297">
        <v>97</v>
      </c>
      <c r="Y297">
        <v>29.346209999999999</v>
      </c>
      <c r="Z297">
        <v>29.172070000000001</v>
      </c>
      <c r="AA297">
        <v>29.165859999999999</v>
      </c>
      <c r="AB297">
        <v>29.155999999999999</v>
      </c>
      <c r="AC297">
        <v>29.368379999999998</v>
      </c>
      <c r="AD297">
        <v>29.42718</v>
      </c>
    </row>
    <row r="298" spans="1:30" x14ac:dyDescent="0.25">
      <c r="A298" t="str">
        <f t="shared" si="8"/>
        <v>Yes</v>
      </c>
      <c r="B298" t="str">
        <f t="shared" si="9"/>
        <v/>
      </c>
      <c r="D298">
        <v>1.58540470346031</v>
      </c>
      <c r="E298">
        <v>0.34751955668131301</v>
      </c>
      <c r="F298" t="s">
        <v>5201</v>
      </c>
      <c r="G298" t="s">
        <v>5201</v>
      </c>
      <c r="H298" t="s">
        <v>5202</v>
      </c>
      <c r="I298" t="s">
        <v>5203</v>
      </c>
      <c r="J298" t="s">
        <v>7132</v>
      </c>
      <c r="K298">
        <v>1</v>
      </c>
      <c r="L298">
        <v>4</v>
      </c>
      <c r="M298" t="s">
        <v>5200</v>
      </c>
      <c r="N298">
        <v>10</v>
      </c>
      <c r="O298">
        <v>10</v>
      </c>
      <c r="P298">
        <v>10</v>
      </c>
      <c r="Q298">
        <v>71.7</v>
      </c>
      <c r="R298">
        <v>71.7</v>
      </c>
      <c r="S298">
        <v>71.7</v>
      </c>
      <c r="T298">
        <v>12.648</v>
      </c>
      <c r="U298">
        <v>0</v>
      </c>
      <c r="V298">
        <v>123.37</v>
      </c>
      <c r="W298">
        <v>10896000000</v>
      </c>
      <c r="X298">
        <v>105</v>
      </c>
      <c r="Y298">
        <v>30.730450000000001</v>
      </c>
      <c r="Z298">
        <v>30.985969999999998</v>
      </c>
      <c r="AA298">
        <v>30.969180000000001</v>
      </c>
      <c r="AB298">
        <v>30.54121</v>
      </c>
      <c r="AC298">
        <v>30.4513</v>
      </c>
      <c r="AD298">
        <v>30.65053</v>
      </c>
    </row>
    <row r="299" spans="1:30" x14ac:dyDescent="0.25">
      <c r="A299" t="str">
        <f t="shared" si="8"/>
        <v>Yes</v>
      </c>
      <c r="B299" t="str">
        <f t="shared" si="9"/>
        <v/>
      </c>
      <c r="D299">
        <v>0.113421723692381</v>
      </c>
      <c r="E299">
        <v>3.5404205322265597E-2</v>
      </c>
      <c r="F299" t="s">
        <v>5278</v>
      </c>
      <c r="G299" t="s">
        <v>5278</v>
      </c>
      <c r="H299" t="s">
        <v>5279</v>
      </c>
      <c r="I299" t="s">
        <v>5280</v>
      </c>
      <c r="J299" t="s">
        <v>7132</v>
      </c>
      <c r="K299">
        <v>1</v>
      </c>
      <c r="L299">
        <v>4</v>
      </c>
      <c r="M299" t="s">
        <v>1140</v>
      </c>
      <c r="N299">
        <v>10</v>
      </c>
      <c r="O299">
        <v>10</v>
      </c>
      <c r="P299">
        <v>10</v>
      </c>
      <c r="Q299">
        <v>63.2</v>
      </c>
      <c r="R299">
        <v>63.2</v>
      </c>
      <c r="S299">
        <v>63.2</v>
      </c>
      <c r="T299">
        <v>8.4688999999999997</v>
      </c>
      <c r="U299">
        <v>0</v>
      </c>
      <c r="V299">
        <v>174.45</v>
      </c>
      <c r="W299">
        <v>34116000000</v>
      </c>
      <c r="X299">
        <v>232</v>
      </c>
      <c r="Y299">
        <v>32.230800000000002</v>
      </c>
      <c r="Z299">
        <v>32.230350000000001</v>
      </c>
      <c r="AA299">
        <v>32.47634</v>
      </c>
      <c r="AB299">
        <v>32.247680000000003</v>
      </c>
      <c r="AC299">
        <v>32.158819999999999</v>
      </c>
      <c r="AD299">
        <v>32.424770000000002</v>
      </c>
    </row>
    <row r="300" spans="1:30" x14ac:dyDescent="0.25">
      <c r="A300" t="str">
        <f t="shared" si="8"/>
        <v>Yes</v>
      </c>
      <c r="B300" t="str">
        <f t="shared" si="9"/>
        <v/>
      </c>
      <c r="D300">
        <v>0.74312460985721196</v>
      </c>
      <c r="E300">
        <v>0.17465273539225401</v>
      </c>
      <c r="F300" t="s">
        <v>5330</v>
      </c>
      <c r="G300" t="s">
        <v>5330</v>
      </c>
      <c r="H300" t="s">
        <v>5331</v>
      </c>
      <c r="I300" t="s">
        <v>5332</v>
      </c>
      <c r="J300" t="s">
        <v>7132</v>
      </c>
      <c r="K300">
        <v>1</v>
      </c>
      <c r="L300">
        <v>4</v>
      </c>
      <c r="M300" t="s">
        <v>5329</v>
      </c>
      <c r="N300">
        <v>10</v>
      </c>
      <c r="O300">
        <v>10</v>
      </c>
      <c r="P300">
        <v>10</v>
      </c>
      <c r="Q300">
        <v>67.5</v>
      </c>
      <c r="R300">
        <v>67.5</v>
      </c>
      <c r="S300">
        <v>67.5</v>
      </c>
      <c r="T300">
        <v>14.164</v>
      </c>
      <c r="U300">
        <v>0</v>
      </c>
      <c r="V300">
        <v>106.34</v>
      </c>
      <c r="W300">
        <v>6580800000</v>
      </c>
      <c r="X300">
        <v>125</v>
      </c>
      <c r="Y300">
        <v>30.118179999999999</v>
      </c>
      <c r="Z300">
        <v>30.190249999999999</v>
      </c>
      <c r="AA300">
        <v>29.971039999999999</v>
      </c>
      <c r="AB300">
        <v>29.87172</v>
      </c>
      <c r="AC300">
        <v>29.797779999999999</v>
      </c>
      <c r="AD300">
        <v>30.086010000000002</v>
      </c>
    </row>
    <row r="301" spans="1:30" x14ac:dyDescent="0.25">
      <c r="A301" t="str">
        <f t="shared" si="8"/>
        <v>Yes</v>
      </c>
      <c r="B301" t="str">
        <f t="shared" si="9"/>
        <v/>
      </c>
      <c r="D301">
        <v>1.2132342780679799</v>
      </c>
      <c r="E301">
        <v>0.51682281494140603</v>
      </c>
      <c r="F301" t="s">
        <v>5345</v>
      </c>
      <c r="G301" t="s">
        <v>5345</v>
      </c>
      <c r="H301" t="s">
        <v>5346</v>
      </c>
      <c r="I301" t="s">
        <v>5347</v>
      </c>
      <c r="J301" t="s">
        <v>7132</v>
      </c>
      <c r="K301">
        <v>1</v>
      </c>
      <c r="L301">
        <v>4</v>
      </c>
      <c r="M301" t="s">
        <v>5344</v>
      </c>
      <c r="N301">
        <v>9</v>
      </c>
      <c r="O301">
        <v>9</v>
      </c>
      <c r="P301">
        <v>9</v>
      </c>
      <c r="Q301">
        <v>61</v>
      </c>
      <c r="R301">
        <v>61</v>
      </c>
      <c r="S301">
        <v>61</v>
      </c>
      <c r="T301">
        <v>9.7681000000000004</v>
      </c>
      <c r="U301">
        <v>0</v>
      </c>
      <c r="V301">
        <v>86.655000000000001</v>
      </c>
      <c r="W301">
        <v>15496000000</v>
      </c>
      <c r="X301">
        <v>118</v>
      </c>
      <c r="Y301">
        <v>31.49586</v>
      </c>
      <c r="Z301">
        <v>31.734290000000001</v>
      </c>
      <c r="AA301">
        <v>31.213329999999999</v>
      </c>
      <c r="AB301">
        <v>30.808160000000001</v>
      </c>
      <c r="AC301">
        <v>30.858309999999999</v>
      </c>
      <c r="AD301">
        <v>31.22653</v>
      </c>
    </row>
    <row r="302" spans="1:30" x14ac:dyDescent="0.25">
      <c r="A302" t="str">
        <f t="shared" si="8"/>
        <v>Yes</v>
      </c>
      <c r="B302" t="str">
        <f t="shared" si="9"/>
        <v/>
      </c>
      <c r="D302">
        <v>0.79703684118755602</v>
      </c>
      <c r="E302">
        <v>0.17588106791178101</v>
      </c>
      <c r="F302" t="s">
        <v>5349</v>
      </c>
      <c r="G302" t="s">
        <v>5349</v>
      </c>
      <c r="H302" t="s">
        <v>5350</v>
      </c>
      <c r="I302" t="s">
        <v>5351</v>
      </c>
      <c r="J302" t="s">
        <v>7132</v>
      </c>
      <c r="K302">
        <v>1</v>
      </c>
      <c r="L302">
        <v>4</v>
      </c>
      <c r="M302" t="s">
        <v>5348</v>
      </c>
      <c r="N302">
        <v>6</v>
      </c>
      <c r="O302">
        <v>6</v>
      </c>
      <c r="P302">
        <v>6</v>
      </c>
      <c r="Q302">
        <v>42.4</v>
      </c>
      <c r="R302">
        <v>42.4</v>
      </c>
      <c r="S302">
        <v>42.4</v>
      </c>
      <c r="T302">
        <v>10.916</v>
      </c>
      <c r="U302">
        <v>0</v>
      </c>
      <c r="V302">
        <v>29.587</v>
      </c>
      <c r="W302">
        <v>5939000000</v>
      </c>
      <c r="X302">
        <v>99</v>
      </c>
      <c r="Y302">
        <v>29.931989999999999</v>
      </c>
      <c r="Z302">
        <v>30.067530000000001</v>
      </c>
      <c r="AA302">
        <v>29.830490000000001</v>
      </c>
      <c r="AB302">
        <v>29.727530000000002</v>
      </c>
      <c r="AC302">
        <v>29.661560000000001</v>
      </c>
      <c r="AD302">
        <v>29.91328</v>
      </c>
    </row>
    <row r="303" spans="1:30" x14ac:dyDescent="0.25">
      <c r="A303" t="str">
        <f t="shared" si="8"/>
        <v>Yes</v>
      </c>
      <c r="B303" t="str">
        <f t="shared" si="9"/>
        <v/>
      </c>
      <c r="D303">
        <v>0.88264837407810703</v>
      </c>
      <c r="E303">
        <v>0.29936027526855502</v>
      </c>
      <c r="F303" t="s">
        <v>5353</v>
      </c>
      <c r="G303" t="s">
        <v>5353</v>
      </c>
      <c r="H303" t="s">
        <v>5354</v>
      </c>
      <c r="I303" t="s">
        <v>5355</v>
      </c>
      <c r="J303" t="s">
        <v>7132</v>
      </c>
      <c r="K303">
        <v>1</v>
      </c>
      <c r="L303">
        <v>4</v>
      </c>
      <c r="M303" t="s">
        <v>5352</v>
      </c>
      <c r="N303">
        <v>4</v>
      </c>
      <c r="O303">
        <v>4</v>
      </c>
      <c r="P303">
        <v>4</v>
      </c>
      <c r="Q303">
        <v>50</v>
      </c>
      <c r="R303">
        <v>50</v>
      </c>
      <c r="S303">
        <v>50</v>
      </c>
      <c r="T303">
        <v>9.3308</v>
      </c>
      <c r="U303">
        <v>0</v>
      </c>
      <c r="V303">
        <v>72.656000000000006</v>
      </c>
      <c r="W303">
        <v>5768700000</v>
      </c>
      <c r="X303">
        <v>55</v>
      </c>
      <c r="Y303">
        <v>29.63034</v>
      </c>
      <c r="Z303">
        <v>29.89377</v>
      </c>
      <c r="AA303">
        <v>30.14528</v>
      </c>
      <c r="AB303">
        <v>29.484030000000001</v>
      </c>
      <c r="AC303">
        <v>29.653079999999999</v>
      </c>
      <c r="AD303">
        <v>29.634209999999999</v>
      </c>
    </row>
    <row r="304" spans="1:30" x14ac:dyDescent="0.25">
      <c r="A304" t="str">
        <f t="shared" si="8"/>
        <v>Yes</v>
      </c>
      <c r="B304" t="str">
        <f t="shared" si="9"/>
        <v/>
      </c>
      <c r="D304">
        <v>0.75977708225254303</v>
      </c>
      <c r="E304">
        <v>0.24722544352213699</v>
      </c>
      <c r="F304" t="s">
        <v>5369</v>
      </c>
      <c r="G304" t="s">
        <v>5369</v>
      </c>
      <c r="H304" t="s">
        <v>5370</v>
      </c>
      <c r="I304" t="s">
        <v>5371</v>
      </c>
      <c r="J304" t="s">
        <v>7132</v>
      </c>
      <c r="K304">
        <v>1</v>
      </c>
      <c r="L304">
        <v>4</v>
      </c>
      <c r="M304" t="s">
        <v>5368</v>
      </c>
      <c r="N304">
        <v>7</v>
      </c>
      <c r="O304">
        <v>7</v>
      </c>
      <c r="P304">
        <v>7</v>
      </c>
      <c r="Q304">
        <v>46.5</v>
      </c>
      <c r="R304">
        <v>46.5</v>
      </c>
      <c r="S304">
        <v>46.5</v>
      </c>
      <c r="T304">
        <v>15.081</v>
      </c>
      <c r="U304">
        <v>0</v>
      </c>
      <c r="V304">
        <v>48.247999999999998</v>
      </c>
      <c r="W304">
        <v>9266000000</v>
      </c>
      <c r="X304">
        <v>98</v>
      </c>
      <c r="Y304">
        <v>30.506440000000001</v>
      </c>
      <c r="Z304">
        <v>30.77863</v>
      </c>
      <c r="AA304">
        <v>30.625229999999998</v>
      </c>
      <c r="AB304">
        <v>30.36401</v>
      </c>
      <c r="AC304">
        <v>30.183050000000001</v>
      </c>
      <c r="AD304">
        <v>30.621569999999998</v>
      </c>
    </row>
    <row r="305" spans="1:30" x14ac:dyDescent="0.25">
      <c r="A305" t="str">
        <f t="shared" si="8"/>
        <v>Yes</v>
      </c>
      <c r="B305" t="str">
        <f t="shared" si="9"/>
        <v/>
      </c>
      <c r="D305">
        <v>0.86835702608147203</v>
      </c>
      <c r="E305">
        <v>-0.23792203267415199</v>
      </c>
      <c r="F305" t="s">
        <v>5443</v>
      </c>
      <c r="G305" t="s">
        <v>5443</v>
      </c>
      <c r="H305" t="s">
        <v>5444</v>
      </c>
      <c r="I305" t="s">
        <v>5445</v>
      </c>
      <c r="J305" t="s">
        <v>7132</v>
      </c>
      <c r="K305">
        <v>1</v>
      </c>
      <c r="L305">
        <v>4</v>
      </c>
      <c r="M305" t="s">
        <v>1140</v>
      </c>
      <c r="N305">
        <v>4</v>
      </c>
      <c r="O305">
        <v>4</v>
      </c>
      <c r="P305">
        <v>4</v>
      </c>
      <c r="Q305">
        <v>12.4</v>
      </c>
      <c r="R305">
        <v>12.4</v>
      </c>
      <c r="S305">
        <v>12.4</v>
      </c>
      <c r="T305">
        <v>46.223999999999997</v>
      </c>
      <c r="U305">
        <v>0</v>
      </c>
      <c r="V305">
        <v>9.4315999999999995</v>
      </c>
      <c r="W305">
        <v>270700000</v>
      </c>
      <c r="X305">
        <v>14</v>
      </c>
      <c r="Y305">
        <v>25.070219999999999</v>
      </c>
      <c r="Z305">
        <v>25.49042</v>
      </c>
      <c r="AA305">
        <v>25.191929999999999</v>
      </c>
      <c r="AB305">
        <v>25.449760000000001</v>
      </c>
      <c r="AC305">
        <v>25.478829999999999</v>
      </c>
      <c r="AD305">
        <v>25.537739999999999</v>
      </c>
    </row>
    <row r="306" spans="1:30" x14ac:dyDescent="0.25">
      <c r="A306" t="str">
        <f t="shared" si="8"/>
        <v>Yes</v>
      </c>
      <c r="B306" t="str">
        <f t="shared" si="9"/>
        <v/>
      </c>
      <c r="D306">
        <v>0.18571303772395101</v>
      </c>
      <c r="E306">
        <v>-0.109032948811848</v>
      </c>
      <c r="F306" t="s">
        <v>5471</v>
      </c>
      <c r="G306" t="s">
        <v>5471</v>
      </c>
      <c r="H306" t="s">
        <v>5472</v>
      </c>
      <c r="I306" t="s">
        <v>5473</v>
      </c>
      <c r="J306" t="s">
        <v>7132</v>
      </c>
      <c r="K306">
        <v>1</v>
      </c>
      <c r="L306">
        <v>4</v>
      </c>
      <c r="M306" t="s">
        <v>1748</v>
      </c>
      <c r="N306">
        <v>6</v>
      </c>
      <c r="O306">
        <v>6</v>
      </c>
      <c r="P306">
        <v>6</v>
      </c>
      <c r="Q306">
        <v>58.9</v>
      </c>
      <c r="R306">
        <v>58.9</v>
      </c>
      <c r="S306">
        <v>58.9</v>
      </c>
      <c r="T306">
        <v>16.318000000000001</v>
      </c>
      <c r="U306">
        <v>0</v>
      </c>
      <c r="V306">
        <v>153.13</v>
      </c>
      <c r="W306">
        <v>1331600000</v>
      </c>
      <c r="X306">
        <v>41</v>
      </c>
      <c r="Y306">
        <v>27.337140000000002</v>
      </c>
      <c r="Z306">
        <v>27.706880000000002</v>
      </c>
      <c r="AA306">
        <v>27.889769999999999</v>
      </c>
      <c r="AB306">
        <v>27.44821</v>
      </c>
      <c r="AC306">
        <v>27.94453</v>
      </c>
      <c r="AD306">
        <v>27.86815</v>
      </c>
    </row>
    <row r="307" spans="1:30" x14ac:dyDescent="0.25">
      <c r="A307" t="str">
        <f t="shared" si="8"/>
        <v>Yes</v>
      </c>
      <c r="B307" t="str">
        <f t="shared" si="9"/>
        <v/>
      </c>
      <c r="D307">
        <v>7.0011378077484004E-2</v>
      </c>
      <c r="E307">
        <v>4.2334874471027503E-2</v>
      </c>
      <c r="F307" t="s">
        <v>5477</v>
      </c>
      <c r="G307" t="s">
        <v>5477</v>
      </c>
      <c r="H307" t="s">
        <v>5478</v>
      </c>
      <c r="I307" t="s">
        <v>5479</v>
      </c>
      <c r="J307" t="s">
        <v>7132</v>
      </c>
      <c r="K307">
        <v>1</v>
      </c>
      <c r="L307">
        <v>4</v>
      </c>
      <c r="M307" t="s">
        <v>5348</v>
      </c>
      <c r="N307">
        <v>9</v>
      </c>
      <c r="O307">
        <v>9</v>
      </c>
      <c r="P307">
        <v>9</v>
      </c>
      <c r="Q307">
        <v>64.900000000000006</v>
      </c>
      <c r="R307">
        <v>64.900000000000006</v>
      </c>
      <c r="S307">
        <v>64.900000000000006</v>
      </c>
      <c r="T307">
        <v>15.282999999999999</v>
      </c>
      <c r="U307">
        <v>0</v>
      </c>
      <c r="V307">
        <v>136.28</v>
      </c>
      <c r="W307">
        <v>11575000000</v>
      </c>
      <c r="X307">
        <v>144</v>
      </c>
      <c r="Y307">
        <v>30.930230000000002</v>
      </c>
      <c r="Z307">
        <v>31.053750000000001</v>
      </c>
      <c r="AA307">
        <v>30.458749999999998</v>
      </c>
      <c r="AB307">
        <v>30.679089999999999</v>
      </c>
      <c r="AC307">
        <v>30.64762</v>
      </c>
      <c r="AD307">
        <v>30.98902</v>
      </c>
    </row>
    <row r="308" spans="1:30" x14ac:dyDescent="0.25">
      <c r="A308" t="str">
        <f t="shared" si="8"/>
        <v>Yes</v>
      </c>
      <c r="B308" t="str">
        <f t="shared" si="9"/>
        <v/>
      </c>
      <c r="D308">
        <v>0.366163027218876</v>
      </c>
      <c r="E308">
        <v>0.249331792195637</v>
      </c>
      <c r="F308" t="s">
        <v>5481</v>
      </c>
      <c r="G308" t="s">
        <v>5481</v>
      </c>
      <c r="H308" t="s">
        <v>5482</v>
      </c>
      <c r="I308" t="s">
        <v>5483</v>
      </c>
      <c r="J308" t="s">
        <v>7132</v>
      </c>
      <c r="K308">
        <v>1</v>
      </c>
      <c r="L308">
        <v>4</v>
      </c>
      <c r="M308" t="s">
        <v>5480</v>
      </c>
      <c r="N308">
        <v>5</v>
      </c>
      <c r="O308">
        <v>5</v>
      </c>
      <c r="P308">
        <v>5</v>
      </c>
      <c r="Q308">
        <v>42.3</v>
      </c>
      <c r="R308">
        <v>42.3</v>
      </c>
      <c r="S308">
        <v>42.3</v>
      </c>
      <c r="T308">
        <v>11.692</v>
      </c>
      <c r="U308">
        <v>0</v>
      </c>
      <c r="V308">
        <v>24.960999999999999</v>
      </c>
      <c r="W308">
        <v>3902600000</v>
      </c>
      <c r="X308">
        <v>67</v>
      </c>
      <c r="Y308">
        <v>29.155349999999999</v>
      </c>
      <c r="Z308">
        <v>29.54562</v>
      </c>
      <c r="AA308">
        <v>28.962949999999999</v>
      </c>
      <c r="AB308">
        <v>29.012969999999999</v>
      </c>
      <c r="AC308">
        <v>28.55969</v>
      </c>
      <c r="AD308">
        <v>29.34327</v>
      </c>
    </row>
    <row r="309" spans="1:30" x14ac:dyDescent="0.25">
      <c r="A309" t="str">
        <f t="shared" si="8"/>
        <v>Yes</v>
      </c>
      <c r="B309" t="str">
        <f t="shared" si="9"/>
        <v/>
      </c>
      <c r="D309">
        <v>2.3208124212763699</v>
      </c>
      <c r="E309">
        <v>-0.22105979919433599</v>
      </c>
      <c r="F309" t="s">
        <v>5552</v>
      </c>
      <c r="G309" t="s">
        <v>5552</v>
      </c>
      <c r="H309" t="s">
        <v>5553</v>
      </c>
      <c r="I309" t="s">
        <v>5554</v>
      </c>
      <c r="J309" t="s">
        <v>7132</v>
      </c>
      <c r="K309">
        <v>1</v>
      </c>
      <c r="L309">
        <v>4</v>
      </c>
      <c r="M309" t="s">
        <v>5551</v>
      </c>
      <c r="N309">
        <v>11</v>
      </c>
      <c r="O309">
        <v>11</v>
      </c>
      <c r="P309">
        <v>11</v>
      </c>
      <c r="Q309">
        <v>40.1</v>
      </c>
      <c r="R309">
        <v>40.1</v>
      </c>
      <c r="S309">
        <v>40.1</v>
      </c>
      <c r="T309">
        <v>26.334</v>
      </c>
      <c r="U309">
        <v>0</v>
      </c>
      <c r="V309">
        <v>106.1</v>
      </c>
      <c r="W309">
        <v>6256200000</v>
      </c>
      <c r="X309">
        <v>110</v>
      </c>
      <c r="Y309">
        <v>29.763539999999999</v>
      </c>
      <c r="Z309">
        <v>29.81786</v>
      </c>
      <c r="AA309">
        <v>29.811979999999998</v>
      </c>
      <c r="AB309">
        <v>29.948930000000001</v>
      </c>
      <c r="AC309">
        <v>30.051030000000001</v>
      </c>
      <c r="AD309">
        <v>30.05659</v>
      </c>
    </row>
    <row r="310" spans="1:30" x14ac:dyDescent="0.25">
      <c r="A310" t="str">
        <f t="shared" si="8"/>
        <v>Yes</v>
      </c>
      <c r="B310" t="str">
        <f t="shared" si="9"/>
        <v/>
      </c>
      <c r="D310">
        <v>0.37252954280303802</v>
      </c>
      <c r="E310">
        <v>-0.31616401672363298</v>
      </c>
      <c r="F310" t="s">
        <v>5866</v>
      </c>
      <c r="G310" t="s">
        <v>5866</v>
      </c>
      <c r="H310" t="s">
        <v>5867</v>
      </c>
      <c r="J310" t="s">
        <v>7132</v>
      </c>
      <c r="K310">
        <v>1</v>
      </c>
      <c r="L310">
        <v>4</v>
      </c>
      <c r="M310" t="s">
        <v>5865</v>
      </c>
      <c r="N310">
        <v>4</v>
      </c>
      <c r="O310">
        <v>4</v>
      </c>
      <c r="P310">
        <v>4</v>
      </c>
      <c r="Q310">
        <v>23</v>
      </c>
      <c r="R310">
        <v>23</v>
      </c>
      <c r="S310">
        <v>23</v>
      </c>
      <c r="T310">
        <v>20.936</v>
      </c>
      <c r="U310">
        <v>0</v>
      </c>
      <c r="V310">
        <v>7.4089</v>
      </c>
      <c r="W310">
        <v>103230000</v>
      </c>
      <c r="X310">
        <v>13</v>
      </c>
      <c r="Y310">
        <v>24.12013</v>
      </c>
      <c r="Z310">
        <v>24.108529999999998</v>
      </c>
      <c r="AA310">
        <v>23.098389999999998</v>
      </c>
      <c r="AB310">
        <v>24.305489999999999</v>
      </c>
      <c r="AC310">
        <v>24.014869999999998</v>
      </c>
      <c r="AD310">
        <v>23.955179999999999</v>
      </c>
    </row>
    <row r="311" spans="1:30" x14ac:dyDescent="0.25">
      <c r="A311" t="str">
        <f t="shared" si="8"/>
        <v>Yes</v>
      </c>
      <c r="B311" t="str">
        <f t="shared" si="9"/>
        <v/>
      </c>
      <c r="D311">
        <v>0.220053301891773</v>
      </c>
      <c r="E311">
        <v>9.9957784016925899E-2</v>
      </c>
      <c r="F311" t="s">
        <v>5955</v>
      </c>
      <c r="G311" t="s">
        <v>5955</v>
      </c>
      <c r="H311" t="s">
        <v>5956</v>
      </c>
      <c r="I311" t="s">
        <v>5957</v>
      </c>
      <c r="J311" t="s">
        <v>7132</v>
      </c>
      <c r="K311">
        <v>1</v>
      </c>
      <c r="L311">
        <v>4</v>
      </c>
      <c r="M311" t="s">
        <v>5954</v>
      </c>
      <c r="N311">
        <v>6</v>
      </c>
      <c r="O311">
        <v>6</v>
      </c>
      <c r="P311">
        <v>6</v>
      </c>
      <c r="Q311">
        <v>33.799999999999997</v>
      </c>
      <c r="R311">
        <v>33.799999999999997</v>
      </c>
      <c r="S311">
        <v>33.799999999999997</v>
      </c>
      <c r="T311">
        <v>16.564</v>
      </c>
      <c r="U311">
        <v>0</v>
      </c>
      <c r="V311">
        <v>32.893000000000001</v>
      </c>
      <c r="W311">
        <v>808550000</v>
      </c>
      <c r="X311">
        <v>26</v>
      </c>
      <c r="Y311">
        <v>26.829409999999999</v>
      </c>
      <c r="Z311">
        <v>27.3687</v>
      </c>
      <c r="AA311">
        <v>26.86844</v>
      </c>
      <c r="AB311">
        <v>26.93168</v>
      </c>
      <c r="AC311">
        <v>26.976839999999999</v>
      </c>
      <c r="AD311">
        <v>26.858160000000002</v>
      </c>
    </row>
    <row r="312" spans="1:30" x14ac:dyDescent="0.25">
      <c r="A312" t="str">
        <f t="shared" si="8"/>
        <v>Yes</v>
      </c>
      <c r="B312" t="str">
        <f t="shared" si="9"/>
        <v/>
      </c>
      <c r="D312">
        <v>0.39624118115559998</v>
      </c>
      <c r="E312">
        <v>1.2725798288981101</v>
      </c>
      <c r="F312" t="s">
        <v>5994</v>
      </c>
      <c r="G312" t="s">
        <v>5994</v>
      </c>
      <c r="H312" t="s">
        <v>5995</v>
      </c>
      <c r="I312" t="s">
        <v>5996</v>
      </c>
      <c r="J312" t="s">
        <v>7132</v>
      </c>
      <c r="K312">
        <v>1</v>
      </c>
      <c r="L312">
        <v>4</v>
      </c>
      <c r="M312" t="s">
        <v>2108</v>
      </c>
      <c r="N312">
        <v>2</v>
      </c>
      <c r="O312">
        <v>2</v>
      </c>
      <c r="P312">
        <v>2</v>
      </c>
      <c r="Q312">
        <v>22.2</v>
      </c>
      <c r="R312">
        <v>22.2</v>
      </c>
      <c r="S312">
        <v>22.2</v>
      </c>
      <c r="T312">
        <v>13.163</v>
      </c>
      <c r="U312">
        <v>0</v>
      </c>
      <c r="V312">
        <v>18.32</v>
      </c>
      <c r="W312">
        <v>356980000</v>
      </c>
      <c r="X312">
        <v>17</v>
      </c>
      <c r="Y312">
        <v>26.125830000000001</v>
      </c>
      <c r="Z312">
        <v>25.95974</v>
      </c>
      <c r="AA312">
        <v>25.70271</v>
      </c>
      <c r="AB312">
        <v>21.953279999999999</v>
      </c>
      <c r="AC312">
        <v>26.001830000000002</v>
      </c>
      <c r="AD312">
        <v>26.015440000000002</v>
      </c>
    </row>
    <row r="313" spans="1:30" x14ac:dyDescent="0.25">
      <c r="A313" t="str">
        <f t="shared" si="8"/>
        <v>Yes</v>
      </c>
      <c r="B313" t="str">
        <f t="shared" si="9"/>
        <v/>
      </c>
      <c r="D313">
        <v>0.90435251866535704</v>
      </c>
      <c r="E313">
        <v>0.17005411783854299</v>
      </c>
      <c r="F313" t="s">
        <v>6026</v>
      </c>
      <c r="G313" t="s">
        <v>6026</v>
      </c>
      <c r="H313" t="s">
        <v>6027</v>
      </c>
      <c r="I313" t="s">
        <v>6028</v>
      </c>
      <c r="J313" t="s">
        <v>7132</v>
      </c>
      <c r="K313">
        <v>1</v>
      </c>
      <c r="L313">
        <v>4</v>
      </c>
      <c r="M313" t="s">
        <v>2790</v>
      </c>
      <c r="N313">
        <v>14</v>
      </c>
      <c r="O313">
        <v>14</v>
      </c>
      <c r="P313">
        <v>14</v>
      </c>
      <c r="Q313">
        <v>65.8</v>
      </c>
      <c r="R313">
        <v>65.8</v>
      </c>
      <c r="S313">
        <v>65.8</v>
      </c>
      <c r="T313">
        <v>13.526999999999999</v>
      </c>
      <c r="U313">
        <v>0</v>
      </c>
      <c r="V313">
        <v>226.15</v>
      </c>
      <c r="W313">
        <v>18914000000</v>
      </c>
      <c r="X313">
        <v>256</v>
      </c>
      <c r="Y313">
        <v>31.661059999999999</v>
      </c>
      <c r="Z313">
        <v>31.684239999999999</v>
      </c>
      <c r="AA313">
        <v>31.486059999999998</v>
      </c>
      <c r="AB313">
        <v>31.481449999999999</v>
      </c>
      <c r="AC313">
        <v>31.319420000000001</v>
      </c>
      <c r="AD313">
        <v>31.520330000000001</v>
      </c>
    </row>
    <row r="314" spans="1:30" x14ac:dyDescent="0.25">
      <c r="A314" t="str">
        <f t="shared" si="8"/>
        <v>Yes</v>
      </c>
      <c r="B314" t="str">
        <f t="shared" si="9"/>
        <v/>
      </c>
      <c r="D314">
        <v>1.2361001404735299</v>
      </c>
      <c r="E314">
        <v>-0.41227213541666802</v>
      </c>
      <c r="F314" t="s">
        <v>6044</v>
      </c>
      <c r="G314" t="s">
        <v>6044</v>
      </c>
      <c r="H314" t="s">
        <v>6045</v>
      </c>
      <c r="I314" t="s">
        <v>6046</v>
      </c>
      <c r="J314" t="s">
        <v>7132</v>
      </c>
      <c r="K314">
        <v>1</v>
      </c>
      <c r="L314">
        <v>4</v>
      </c>
      <c r="M314" t="s">
        <v>210</v>
      </c>
      <c r="N314">
        <v>5</v>
      </c>
      <c r="O314">
        <v>5</v>
      </c>
      <c r="P314">
        <v>5</v>
      </c>
      <c r="Q314">
        <v>38.299999999999997</v>
      </c>
      <c r="R314">
        <v>38.299999999999997</v>
      </c>
      <c r="S314">
        <v>38.299999999999997</v>
      </c>
      <c r="T314">
        <v>14.981999999999999</v>
      </c>
      <c r="U314">
        <v>0</v>
      </c>
      <c r="V314">
        <v>29.99</v>
      </c>
      <c r="W314">
        <v>3017100000</v>
      </c>
      <c r="X314">
        <v>38</v>
      </c>
      <c r="Y314">
        <v>28.846520000000002</v>
      </c>
      <c r="Z314">
        <v>28.67886</v>
      </c>
      <c r="AA314">
        <v>28.419689999999999</v>
      </c>
      <c r="AB314">
        <v>29.226559999999999</v>
      </c>
      <c r="AC314">
        <v>28.89574</v>
      </c>
      <c r="AD314">
        <v>29.05959</v>
      </c>
    </row>
    <row r="315" spans="1:30" x14ac:dyDescent="0.25">
      <c r="A315" t="str">
        <f t="shared" si="8"/>
        <v>Yes</v>
      </c>
      <c r="B315" t="str">
        <f t="shared" si="9"/>
        <v/>
      </c>
      <c r="D315">
        <v>1.48346344064501</v>
      </c>
      <c r="E315">
        <v>0.22072029113769501</v>
      </c>
      <c r="F315" t="s">
        <v>6199</v>
      </c>
      <c r="G315" t="s">
        <v>6199</v>
      </c>
      <c r="H315" t="s">
        <v>6200</v>
      </c>
      <c r="I315" t="s">
        <v>6201</v>
      </c>
      <c r="J315" t="s">
        <v>7132</v>
      </c>
      <c r="K315">
        <v>1</v>
      </c>
      <c r="L315">
        <v>4</v>
      </c>
      <c r="M315" t="s">
        <v>5514</v>
      </c>
      <c r="N315">
        <v>11</v>
      </c>
      <c r="O315">
        <v>11</v>
      </c>
      <c r="P315">
        <v>11</v>
      </c>
      <c r="Q315">
        <v>77.3</v>
      </c>
      <c r="R315">
        <v>77.3</v>
      </c>
      <c r="S315">
        <v>77.3</v>
      </c>
      <c r="T315">
        <v>19.992000000000001</v>
      </c>
      <c r="U315">
        <v>0</v>
      </c>
      <c r="V315">
        <v>169.83</v>
      </c>
      <c r="W315">
        <v>12910000000</v>
      </c>
      <c r="X315">
        <v>122</v>
      </c>
      <c r="Y315">
        <v>31.109359999999999</v>
      </c>
      <c r="Z315">
        <v>31.210540000000002</v>
      </c>
      <c r="AA315">
        <v>31.00357</v>
      </c>
      <c r="AB315">
        <v>30.893599999999999</v>
      </c>
      <c r="AC315">
        <v>30.824570000000001</v>
      </c>
      <c r="AD315">
        <v>30.943149999999999</v>
      </c>
    </row>
    <row r="316" spans="1:30" x14ac:dyDescent="0.25">
      <c r="A316" t="str">
        <f t="shared" si="8"/>
        <v>Yes</v>
      </c>
      <c r="B316" t="str">
        <f t="shared" si="9"/>
        <v/>
      </c>
      <c r="D316">
        <v>0.801987356213122</v>
      </c>
      <c r="E316">
        <v>1.196959177653</v>
      </c>
      <c r="F316" t="s">
        <v>6489</v>
      </c>
      <c r="G316" t="s">
        <v>6489</v>
      </c>
      <c r="H316" t="s">
        <v>6490</v>
      </c>
      <c r="I316" t="s">
        <v>6491</v>
      </c>
      <c r="J316" t="s">
        <v>7132</v>
      </c>
      <c r="K316">
        <v>1</v>
      </c>
      <c r="L316">
        <v>4</v>
      </c>
      <c r="M316" t="s">
        <v>6488</v>
      </c>
      <c r="N316">
        <v>6</v>
      </c>
      <c r="O316">
        <v>6</v>
      </c>
      <c r="P316">
        <v>6</v>
      </c>
      <c r="Q316">
        <v>20.5</v>
      </c>
      <c r="R316">
        <v>20.5</v>
      </c>
      <c r="S316">
        <v>20.5</v>
      </c>
      <c r="T316">
        <v>40.854999999999997</v>
      </c>
      <c r="U316">
        <v>0</v>
      </c>
      <c r="V316">
        <v>25.016999999999999</v>
      </c>
      <c r="W316">
        <v>238500000</v>
      </c>
      <c r="X316">
        <v>9</v>
      </c>
      <c r="Y316">
        <v>25.412739999999999</v>
      </c>
      <c r="Z316">
        <v>25.24314</v>
      </c>
      <c r="AA316">
        <v>25.600200000000001</v>
      </c>
      <c r="AB316">
        <v>24.906600000000001</v>
      </c>
      <c r="AC316">
        <v>24.90118</v>
      </c>
      <c r="AD316">
        <v>22.857420000000001</v>
      </c>
    </row>
    <row r="317" spans="1:30" x14ac:dyDescent="0.25">
      <c r="A317" t="str">
        <f t="shared" si="8"/>
        <v>Yes</v>
      </c>
      <c r="B317" t="str">
        <f t="shared" si="9"/>
        <v/>
      </c>
      <c r="D317">
        <v>0.90575054389502896</v>
      </c>
      <c r="E317">
        <v>0.25796254475911701</v>
      </c>
      <c r="F317" t="s">
        <v>6512</v>
      </c>
      <c r="G317" t="s">
        <v>6512</v>
      </c>
      <c r="H317" t="s">
        <v>6513</v>
      </c>
      <c r="I317" t="s">
        <v>6514</v>
      </c>
      <c r="J317" t="s">
        <v>7132</v>
      </c>
      <c r="K317">
        <v>1</v>
      </c>
      <c r="L317">
        <v>4</v>
      </c>
      <c r="M317" t="s">
        <v>2748</v>
      </c>
      <c r="N317">
        <v>6</v>
      </c>
      <c r="O317">
        <v>6</v>
      </c>
      <c r="P317">
        <v>6</v>
      </c>
      <c r="Q317">
        <v>45.4</v>
      </c>
      <c r="R317">
        <v>45.4</v>
      </c>
      <c r="S317">
        <v>45.4</v>
      </c>
      <c r="T317">
        <v>20.733000000000001</v>
      </c>
      <c r="U317">
        <v>0</v>
      </c>
      <c r="V317">
        <v>39.07</v>
      </c>
      <c r="W317">
        <v>410090000</v>
      </c>
      <c r="X317">
        <v>23</v>
      </c>
      <c r="Y317">
        <v>25.89301</v>
      </c>
      <c r="Z317">
        <v>26.227509999999999</v>
      </c>
      <c r="AA317">
        <v>26.20777</v>
      </c>
      <c r="AB317">
        <v>25.703299999999999</v>
      </c>
      <c r="AC317">
        <v>25.889530000000001</v>
      </c>
      <c r="AD317">
        <v>25.961569999999998</v>
      </c>
    </row>
    <row r="318" spans="1:30" x14ac:dyDescent="0.25">
      <c r="A318" t="str">
        <f t="shared" si="8"/>
        <v>Yes</v>
      </c>
      <c r="B318" t="str">
        <f t="shared" si="9"/>
        <v/>
      </c>
      <c r="D318">
        <v>3.2511712297123997E-2</v>
      </c>
      <c r="E318">
        <v>3.1052907307945101E-2</v>
      </c>
      <c r="F318" t="s">
        <v>6967</v>
      </c>
      <c r="G318" t="s">
        <v>6967</v>
      </c>
      <c r="H318" t="s">
        <v>6968</v>
      </c>
      <c r="I318" t="s">
        <v>6969</v>
      </c>
      <c r="J318" t="s">
        <v>7132</v>
      </c>
      <c r="K318">
        <v>1</v>
      </c>
      <c r="L318">
        <v>4</v>
      </c>
      <c r="M318" t="s">
        <v>1931</v>
      </c>
      <c r="N318">
        <v>8</v>
      </c>
      <c r="O318">
        <v>8</v>
      </c>
      <c r="P318">
        <v>8</v>
      </c>
      <c r="Q318">
        <v>69.900000000000006</v>
      </c>
      <c r="R318">
        <v>69.900000000000006</v>
      </c>
      <c r="S318">
        <v>69.900000000000006</v>
      </c>
      <c r="T318">
        <v>12.574999999999999</v>
      </c>
      <c r="U318">
        <v>0</v>
      </c>
      <c r="V318">
        <v>30.806999999999999</v>
      </c>
      <c r="W318">
        <v>5046000000</v>
      </c>
      <c r="X318">
        <v>48</v>
      </c>
      <c r="Y318">
        <v>29.562249999999999</v>
      </c>
      <c r="Z318">
        <v>30.035640000000001</v>
      </c>
      <c r="AA318">
        <v>29.215050000000002</v>
      </c>
      <c r="AB318">
        <v>29.230160000000001</v>
      </c>
      <c r="AC318">
        <v>29.513259999999999</v>
      </c>
      <c r="AD318">
        <v>29.976369999999999</v>
      </c>
    </row>
    <row r="319" spans="1:30" x14ac:dyDescent="0.25">
      <c r="A319" t="str">
        <f t="shared" si="8"/>
        <v>Yes</v>
      </c>
      <c r="B319" t="str">
        <f t="shared" si="9"/>
        <v>Yes</v>
      </c>
      <c r="D319">
        <v>1.93968418738352</v>
      </c>
      <c r="E319">
        <v>0.37411244710286701</v>
      </c>
      <c r="F319" t="s">
        <v>167</v>
      </c>
      <c r="G319" t="s">
        <v>167</v>
      </c>
      <c r="H319" t="s">
        <v>168</v>
      </c>
      <c r="I319" t="s">
        <v>169</v>
      </c>
      <c r="J319" t="s">
        <v>7132</v>
      </c>
      <c r="K319">
        <v>1</v>
      </c>
      <c r="L319">
        <v>4</v>
      </c>
      <c r="M319" t="s">
        <v>166</v>
      </c>
      <c r="N319">
        <v>23</v>
      </c>
      <c r="O319">
        <v>23</v>
      </c>
      <c r="P319">
        <v>23</v>
      </c>
      <c r="Q319">
        <v>60.3</v>
      </c>
      <c r="R319">
        <v>60.3</v>
      </c>
      <c r="S319">
        <v>60.3</v>
      </c>
      <c r="T319">
        <v>54.271999999999998</v>
      </c>
      <c r="U319">
        <v>0</v>
      </c>
      <c r="V319">
        <v>294.22000000000003</v>
      </c>
      <c r="W319">
        <v>36550000000</v>
      </c>
      <c r="X319">
        <v>338</v>
      </c>
      <c r="Y319">
        <v>32.585999999999999</v>
      </c>
      <c r="Z319">
        <v>32.818559999999998</v>
      </c>
      <c r="AA319">
        <v>32.625030000000002</v>
      </c>
      <c r="AB319">
        <v>32.274619999999999</v>
      </c>
      <c r="AC319">
        <v>32.242980000000003</v>
      </c>
      <c r="AD319">
        <v>32.389670000000002</v>
      </c>
    </row>
    <row r="320" spans="1:30" x14ac:dyDescent="0.25">
      <c r="A320" t="str">
        <f t="shared" si="8"/>
        <v>Yes</v>
      </c>
      <c r="B320" t="str">
        <f t="shared" si="9"/>
        <v>Yes</v>
      </c>
      <c r="D320">
        <v>1.12385644573502</v>
      </c>
      <c r="E320">
        <v>0.40716044108073002</v>
      </c>
      <c r="F320" t="s">
        <v>211</v>
      </c>
      <c r="G320" t="s">
        <v>211</v>
      </c>
      <c r="H320" t="s">
        <v>212</v>
      </c>
      <c r="I320" t="s">
        <v>213</v>
      </c>
      <c r="J320" t="s">
        <v>7132</v>
      </c>
      <c r="K320">
        <v>1</v>
      </c>
      <c r="L320">
        <v>4</v>
      </c>
      <c r="M320" t="s">
        <v>210</v>
      </c>
      <c r="N320">
        <v>5</v>
      </c>
      <c r="O320">
        <v>5</v>
      </c>
      <c r="P320">
        <v>5</v>
      </c>
      <c r="Q320">
        <v>45</v>
      </c>
      <c r="R320">
        <v>45</v>
      </c>
      <c r="S320">
        <v>45</v>
      </c>
      <c r="T320">
        <v>17.443999999999999</v>
      </c>
      <c r="U320">
        <v>0</v>
      </c>
      <c r="V320">
        <v>86.055999999999997</v>
      </c>
      <c r="W320">
        <v>3520400000</v>
      </c>
      <c r="X320">
        <v>87</v>
      </c>
      <c r="Y320">
        <v>28.85454</v>
      </c>
      <c r="Z320">
        <v>29.33867</v>
      </c>
      <c r="AA320">
        <v>29.31719</v>
      </c>
      <c r="AB320">
        <v>28.724979999999999</v>
      </c>
      <c r="AC320">
        <v>28.676200000000001</v>
      </c>
      <c r="AD320">
        <v>28.887740000000001</v>
      </c>
    </row>
    <row r="321" spans="1:30" x14ac:dyDescent="0.25">
      <c r="A321" t="str">
        <f t="shared" si="8"/>
        <v>Yes</v>
      </c>
      <c r="B321" t="str">
        <f t="shared" si="9"/>
        <v>Yes</v>
      </c>
      <c r="D321">
        <v>0.17949677005327999</v>
      </c>
      <c r="E321">
        <v>-0.28087361653645698</v>
      </c>
      <c r="F321" t="s">
        <v>244</v>
      </c>
      <c r="G321" t="s">
        <v>244</v>
      </c>
      <c r="H321" t="s">
        <v>245</v>
      </c>
      <c r="I321" t="s">
        <v>246</v>
      </c>
      <c r="J321" t="s">
        <v>7132</v>
      </c>
      <c r="K321">
        <v>1</v>
      </c>
      <c r="L321">
        <v>4</v>
      </c>
      <c r="M321" t="s">
        <v>243</v>
      </c>
      <c r="N321">
        <v>2</v>
      </c>
      <c r="O321">
        <v>2</v>
      </c>
      <c r="P321">
        <v>2</v>
      </c>
      <c r="Q321">
        <v>17.899999999999999</v>
      </c>
      <c r="R321">
        <v>17.899999999999999</v>
      </c>
      <c r="S321">
        <v>17.899999999999999</v>
      </c>
      <c r="T321">
        <v>12.159000000000001</v>
      </c>
      <c r="U321">
        <v>0</v>
      </c>
      <c r="V321">
        <v>7.7611999999999997</v>
      </c>
      <c r="W321">
        <v>554640000</v>
      </c>
      <c r="X321">
        <v>9</v>
      </c>
      <c r="Y321">
        <v>25.968530000000001</v>
      </c>
      <c r="Z321">
        <v>26.781320000000001</v>
      </c>
      <c r="AA321">
        <v>25.69171</v>
      </c>
      <c r="AB321">
        <v>26.166340000000002</v>
      </c>
      <c r="AC321">
        <v>25.728400000000001</v>
      </c>
      <c r="AD321">
        <v>27.38944</v>
      </c>
    </row>
    <row r="322" spans="1:30" x14ac:dyDescent="0.25">
      <c r="A322" t="str">
        <f t="shared" ref="A322:A385" si="10">IF(ISNUMBER(SEARCH("mitochondria", M322)), "Yes", "")</f>
        <v>Yes</v>
      </c>
      <c r="B322" t="str">
        <f t="shared" ref="B322:B385" si="11">IF(ISNUMBER(SEARCH("mitochondria", H322)), "Yes", "")</f>
        <v>Yes</v>
      </c>
      <c r="D322">
        <v>0.32248686974658503</v>
      </c>
      <c r="E322">
        <v>0.13854026794433599</v>
      </c>
      <c r="F322" t="s">
        <v>322</v>
      </c>
      <c r="G322" t="s">
        <v>322</v>
      </c>
      <c r="H322" t="s">
        <v>323</v>
      </c>
      <c r="I322" t="s">
        <v>324</v>
      </c>
      <c r="J322" t="s">
        <v>7132</v>
      </c>
      <c r="K322">
        <v>1</v>
      </c>
      <c r="L322">
        <v>4</v>
      </c>
      <c r="M322" t="s">
        <v>321</v>
      </c>
      <c r="N322">
        <v>5</v>
      </c>
      <c r="O322">
        <v>5</v>
      </c>
      <c r="P322">
        <v>5</v>
      </c>
      <c r="Q322">
        <v>24.8</v>
      </c>
      <c r="R322">
        <v>24.8</v>
      </c>
      <c r="S322">
        <v>24.8</v>
      </c>
      <c r="T322">
        <v>31.013000000000002</v>
      </c>
      <c r="U322">
        <v>0</v>
      </c>
      <c r="V322">
        <v>159.74</v>
      </c>
      <c r="W322">
        <v>2866800000</v>
      </c>
      <c r="X322">
        <v>121</v>
      </c>
      <c r="Y322">
        <v>28.751650000000001</v>
      </c>
      <c r="Z322">
        <v>28.658300000000001</v>
      </c>
      <c r="AA322">
        <v>29.159230000000001</v>
      </c>
      <c r="AB322">
        <v>28.580970000000001</v>
      </c>
      <c r="AC322">
        <v>28.695609999999999</v>
      </c>
      <c r="AD322">
        <v>28.87698</v>
      </c>
    </row>
    <row r="323" spans="1:30" x14ac:dyDescent="0.25">
      <c r="A323" t="str">
        <f t="shared" si="10"/>
        <v>Yes</v>
      </c>
      <c r="B323" t="str">
        <f t="shared" si="11"/>
        <v>Yes</v>
      </c>
      <c r="D323">
        <v>1.5258240213247001</v>
      </c>
      <c r="E323">
        <v>0.490390141805015</v>
      </c>
      <c r="F323" t="s">
        <v>362</v>
      </c>
      <c r="G323" t="s">
        <v>362</v>
      </c>
      <c r="H323" t="s">
        <v>363</v>
      </c>
      <c r="I323" t="s">
        <v>364</v>
      </c>
      <c r="J323" t="s">
        <v>7132</v>
      </c>
      <c r="K323">
        <v>1</v>
      </c>
      <c r="L323">
        <v>4</v>
      </c>
      <c r="M323" t="s">
        <v>361</v>
      </c>
      <c r="N323">
        <v>6</v>
      </c>
      <c r="O323">
        <v>6</v>
      </c>
      <c r="P323">
        <v>6</v>
      </c>
      <c r="Q323">
        <v>44.5</v>
      </c>
      <c r="R323">
        <v>44.5</v>
      </c>
      <c r="S323">
        <v>44.5</v>
      </c>
      <c r="T323">
        <v>17.120999999999999</v>
      </c>
      <c r="U323">
        <v>0</v>
      </c>
      <c r="V323">
        <v>33.658000000000001</v>
      </c>
      <c r="W323">
        <v>442630000</v>
      </c>
      <c r="X323">
        <v>30</v>
      </c>
      <c r="Y323">
        <v>26.125720000000001</v>
      </c>
      <c r="Z323">
        <v>26.40193</v>
      </c>
      <c r="AA323">
        <v>26.592780000000001</v>
      </c>
      <c r="AB323">
        <v>25.76727</v>
      </c>
      <c r="AC323">
        <v>25.911850000000001</v>
      </c>
      <c r="AD323">
        <v>25.970140000000001</v>
      </c>
    </row>
    <row r="324" spans="1:30" x14ac:dyDescent="0.25">
      <c r="A324" t="str">
        <f t="shared" si="10"/>
        <v>Yes</v>
      </c>
      <c r="B324" t="str">
        <f t="shared" si="11"/>
        <v>Yes</v>
      </c>
      <c r="D324">
        <v>1.2112084708235999</v>
      </c>
      <c r="E324">
        <v>-0.32216962178548397</v>
      </c>
      <c r="F324" t="s">
        <v>474</v>
      </c>
      <c r="G324" t="s">
        <v>474</v>
      </c>
      <c r="H324" t="s">
        <v>475</v>
      </c>
      <c r="I324" t="s">
        <v>476</v>
      </c>
      <c r="J324" t="s">
        <v>7132</v>
      </c>
      <c r="K324">
        <v>1</v>
      </c>
      <c r="L324">
        <v>4</v>
      </c>
      <c r="M324" t="s">
        <v>473</v>
      </c>
      <c r="N324">
        <v>9</v>
      </c>
      <c r="O324">
        <v>9</v>
      </c>
      <c r="P324">
        <v>9</v>
      </c>
      <c r="Q324">
        <v>47.2</v>
      </c>
      <c r="R324">
        <v>47.2</v>
      </c>
      <c r="S324">
        <v>47.2</v>
      </c>
      <c r="T324">
        <v>22.228000000000002</v>
      </c>
      <c r="U324">
        <v>0</v>
      </c>
      <c r="V324">
        <v>29.79</v>
      </c>
      <c r="W324">
        <v>879380000</v>
      </c>
      <c r="X324">
        <v>38</v>
      </c>
      <c r="Y324">
        <v>26.700279999999999</v>
      </c>
      <c r="Z324">
        <v>27.061260000000001</v>
      </c>
      <c r="AA324">
        <v>27.001850000000001</v>
      </c>
      <c r="AB324">
        <v>27.283919999999998</v>
      </c>
      <c r="AC324">
        <v>27.313369999999999</v>
      </c>
      <c r="AD324">
        <v>27.13261</v>
      </c>
    </row>
    <row r="325" spans="1:30" x14ac:dyDescent="0.25">
      <c r="A325" t="str">
        <f t="shared" si="10"/>
        <v>Yes</v>
      </c>
      <c r="B325" t="str">
        <f t="shared" si="11"/>
        <v>Yes</v>
      </c>
      <c r="D325">
        <v>0.53154178372662497</v>
      </c>
      <c r="E325">
        <v>-0.38206100463867199</v>
      </c>
      <c r="F325" t="s">
        <v>523</v>
      </c>
      <c r="G325" t="s">
        <v>523</v>
      </c>
      <c r="H325" t="s">
        <v>524</v>
      </c>
      <c r="I325" t="s">
        <v>525</v>
      </c>
      <c r="J325" t="s">
        <v>7132</v>
      </c>
      <c r="K325">
        <v>1</v>
      </c>
      <c r="L325">
        <v>4</v>
      </c>
      <c r="M325" t="s">
        <v>345</v>
      </c>
      <c r="N325">
        <v>6</v>
      </c>
      <c r="O325">
        <v>6</v>
      </c>
      <c r="P325">
        <v>6</v>
      </c>
      <c r="Q325">
        <v>27.4</v>
      </c>
      <c r="R325">
        <v>27.4</v>
      </c>
      <c r="S325">
        <v>27.4</v>
      </c>
      <c r="T325">
        <v>46.595999999999997</v>
      </c>
      <c r="U325">
        <v>0</v>
      </c>
      <c r="V325">
        <v>13.419</v>
      </c>
      <c r="W325">
        <v>215420000</v>
      </c>
      <c r="X325">
        <v>7</v>
      </c>
      <c r="Y325">
        <v>24.569990000000001</v>
      </c>
      <c r="Z325">
        <v>24.90164</v>
      </c>
      <c r="AA325">
        <v>24.837789999999998</v>
      </c>
      <c r="AB325">
        <v>25.204969999999999</v>
      </c>
      <c r="AC325">
        <v>25.64273</v>
      </c>
      <c r="AD325">
        <v>24.607890000000001</v>
      </c>
    </row>
    <row r="326" spans="1:30" x14ac:dyDescent="0.25">
      <c r="A326" t="str">
        <f t="shared" si="10"/>
        <v>Yes</v>
      </c>
      <c r="B326" t="str">
        <f t="shared" si="11"/>
        <v>Yes</v>
      </c>
      <c r="D326">
        <v>0.45719235554937698</v>
      </c>
      <c r="E326">
        <v>-1.09257888793945</v>
      </c>
      <c r="F326" t="s">
        <v>601</v>
      </c>
      <c r="G326" t="s">
        <v>601</v>
      </c>
      <c r="H326" t="s">
        <v>602</v>
      </c>
      <c r="I326" t="s">
        <v>603</v>
      </c>
      <c r="J326" t="s">
        <v>7132</v>
      </c>
      <c r="K326">
        <v>1</v>
      </c>
      <c r="L326">
        <v>4</v>
      </c>
      <c r="M326" t="s">
        <v>600</v>
      </c>
      <c r="N326">
        <v>5</v>
      </c>
      <c r="O326">
        <v>5</v>
      </c>
      <c r="P326">
        <v>5</v>
      </c>
      <c r="Q326">
        <v>26.1</v>
      </c>
      <c r="R326">
        <v>26.1</v>
      </c>
      <c r="S326">
        <v>26.1</v>
      </c>
      <c r="T326">
        <v>29.8</v>
      </c>
      <c r="U326">
        <v>0</v>
      </c>
      <c r="V326">
        <v>12.199</v>
      </c>
      <c r="W326">
        <v>360380000</v>
      </c>
      <c r="X326">
        <v>8</v>
      </c>
      <c r="Y326">
        <v>22.87894</v>
      </c>
      <c r="Z326">
        <v>25.771180000000001</v>
      </c>
      <c r="AA326">
        <v>26.110800000000001</v>
      </c>
      <c r="AB326">
        <v>25.81709</v>
      </c>
      <c r="AC326">
        <v>26.03706</v>
      </c>
      <c r="AD326">
        <v>26.1845</v>
      </c>
    </row>
    <row r="327" spans="1:30" x14ac:dyDescent="0.25">
      <c r="A327" t="str">
        <f t="shared" si="10"/>
        <v>Yes</v>
      </c>
      <c r="B327" t="str">
        <f t="shared" si="11"/>
        <v>Yes</v>
      </c>
      <c r="D327">
        <v>1.16118264759447</v>
      </c>
      <c r="E327">
        <v>0.349014282226563</v>
      </c>
      <c r="F327" t="s">
        <v>860</v>
      </c>
      <c r="G327" t="s">
        <v>860</v>
      </c>
      <c r="H327" t="s">
        <v>861</v>
      </c>
      <c r="I327" t="s">
        <v>862</v>
      </c>
      <c r="J327" t="s">
        <v>7132</v>
      </c>
      <c r="K327">
        <v>1</v>
      </c>
      <c r="L327">
        <v>4</v>
      </c>
      <c r="M327" t="s">
        <v>859</v>
      </c>
      <c r="N327">
        <v>12</v>
      </c>
      <c r="O327">
        <v>12</v>
      </c>
      <c r="P327">
        <v>12</v>
      </c>
      <c r="Q327">
        <v>54.5</v>
      </c>
      <c r="R327">
        <v>54.5</v>
      </c>
      <c r="S327">
        <v>54.5</v>
      </c>
      <c r="T327">
        <v>24.603000000000002</v>
      </c>
      <c r="U327">
        <v>0</v>
      </c>
      <c r="V327">
        <v>223.48</v>
      </c>
      <c r="W327">
        <v>20368000000</v>
      </c>
      <c r="X327">
        <v>129</v>
      </c>
      <c r="Y327">
        <v>31.922029999999999</v>
      </c>
      <c r="Z327">
        <v>31.599879999999999</v>
      </c>
      <c r="AA327">
        <v>31.95036</v>
      </c>
      <c r="AB327">
        <v>31.471160000000001</v>
      </c>
      <c r="AC327">
        <v>31.328659999999999</v>
      </c>
      <c r="AD327">
        <v>31.625399999999999</v>
      </c>
    </row>
    <row r="328" spans="1:30" x14ac:dyDescent="0.25">
      <c r="A328" t="str">
        <f t="shared" si="10"/>
        <v>Yes</v>
      </c>
      <c r="B328" t="str">
        <f t="shared" si="11"/>
        <v>Yes</v>
      </c>
      <c r="D328">
        <v>0.80480411694805198</v>
      </c>
      <c r="E328">
        <v>0.25882466634114498</v>
      </c>
      <c r="F328" t="s">
        <v>1141</v>
      </c>
      <c r="G328" t="s">
        <v>1141</v>
      </c>
      <c r="H328" t="s">
        <v>1142</v>
      </c>
      <c r="I328" t="s">
        <v>1143</v>
      </c>
      <c r="J328" t="s">
        <v>7132</v>
      </c>
      <c r="K328">
        <v>1</v>
      </c>
      <c r="L328">
        <v>4</v>
      </c>
      <c r="M328" t="s">
        <v>1140</v>
      </c>
      <c r="N328">
        <v>3</v>
      </c>
      <c r="O328">
        <v>3</v>
      </c>
      <c r="P328">
        <v>3</v>
      </c>
      <c r="Q328">
        <v>31.7</v>
      </c>
      <c r="R328">
        <v>31.7</v>
      </c>
      <c r="S328">
        <v>31.7</v>
      </c>
      <c r="T328">
        <v>7.3324999999999996</v>
      </c>
      <c r="U328">
        <v>0</v>
      </c>
      <c r="V328">
        <v>19.565000000000001</v>
      </c>
      <c r="W328">
        <v>5314800000</v>
      </c>
      <c r="X328">
        <v>31</v>
      </c>
      <c r="Y328">
        <v>29.62669</v>
      </c>
      <c r="Z328">
        <v>29.830020000000001</v>
      </c>
      <c r="AA328">
        <v>30.037479999999999</v>
      </c>
      <c r="AB328">
        <v>29.49492</v>
      </c>
      <c r="AC328">
        <v>29.47129</v>
      </c>
      <c r="AD328">
        <v>29.75151</v>
      </c>
    </row>
    <row r="329" spans="1:30" x14ac:dyDescent="0.25">
      <c r="A329" t="str">
        <f t="shared" si="10"/>
        <v>Yes</v>
      </c>
      <c r="B329" t="str">
        <f t="shared" si="11"/>
        <v>Yes</v>
      </c>
      <c r="D329">
        <v>0.52041513856094002</v>
      </c>
      <c r="E329">
        <v>0.135832468668621</v>
      </c>
      <c r="F329" t="s">
        <v>1212</v>
      </c>
      <c r="G329" t="s">
        <v>1212</v>
      </c>
      <c r="H329" t="s">
        <v>1213</v>
      </c>
      <c r="I329" t="s">
        <v>1214</v>
      </c>
      <c r="J329" t="s">
        <v>7132</v>
      </c>
      <c r="K329">
        <v>1</v>
      </c>
      <c r="L329">
        <v>4</v>
      </c>
      <c r="M329" t="s">
        <v>1211</v>
      </c>
      <c r="N329">
        <v>10</v>
      </c>
      <c r="O329">
        <v>10</v>
      </c>
      <c r="P329">
        <v>10</v>
      </c>
      <c r="Q329">
        <v>74.2</v>
      </c>
      <c r="R329">
        <v>74.2</v>
      </c>
      <c r="S329">
        <v>74.2</v>
      </c>
      <c r="T329">
        <v>13.813000000000001</v>
      </c>
      <c r="U329">
        <v>0</v>
      </c>
      <c r="V329">
        <v>84.259</v>
      </c>
      <c r="W329">
        <v>7434700000</v>
      </c>
      <c r="X329">
        <v>157</v>
      </c>
      <c r="Y329">
        <v>29.98441</v>
      </c>
      <c r="Z329">
        <v>30.216619999999999</v>
      </c>
      <c r="AA329">
        <v>30.220320000000001</v>
      </c>
      <c r="AB329">
        <v>29.87322</v>
      </c>
      <c r="AC329">
        <v>29.979649999999999</v>
      </c>
      <c r="AD329">
        <v>30.160990000000002</v>
      </c>
    </row>
    <row r="330" spans="1:30" x14ac:dyDescent="0.25">
      <c r="A330" t="str">
        <f t="shared" si="10"/>
        <v>Yes</v>
      </c>
      <c r="B330" t="str">
        <f t="shared" si="11"/>
        <v>Yes</v>
      </c>
      <c r="D330">
        <v>1.2712195228122201</v>
      </c>
      <c r="E330">
        <v>0.113494873046875</v>
      </c>
      <c r="F330" t="s">
        <v>1261</v>
      </c>
      <c r="G330" t="s">
        <v>1261</v>
      </c>
      <c r="H330" t="s">
        <v>1262</v>
      </c>
      <c r="I330" t="s">
        <v>1263</v>
      </c>
      <c r="J330" t="s">
        <v>7132</v>
      </c>
      <c r="K330">
        <v>1</v>
      </c>
      <c r="L330">
        <v>4</v>
      </c>
      <c r="M330" t="s">
        <v>1260</v>
      </c>
      <c r="N330">
        <v>7</v>
      </c>
      <c r="O330">
        <v>7</v>
      </c>
      <c r="P330">
        <v>7</v>
      </c>
      <c r="Q330">
        <v>25</v>
      </c>
      <c r="R330">
        <v>25</v>
      </c>
      <c r="S330">
        <v>25</v>
      </c>
      <c r="T330">
        <v>47.13</v>
      </c>
      <c r="U330">
        <v>0</v>
      </c>
      <c r="V330">
        <v>18.193000000000001</v>
      </c>
      <c r="W330">
        <v>262380000</v>
      </c>
      <c r="X330">
        <v>27</v>
      </c>
      <c r="Y330">
        <v>25.370290000000001</v>
      </c>
      <c r="Z330">
        <v>25.42313</v>
      </c>
      <c r="AA330">
        <v>25.449249999999999</v>
      </c>
      <c r="AB330">
        <v>25.267240000000001</v>
      </c>
      <c r="AC330">
        <v>25.264530000000001</v>
      </c>
      <c r="AD330">
        <v>25.370429999999999</v>
      </c>
    </row>
    <row r="331" spans="1:30" x14ac:dyDescent="0.25">
      <c r="A331" t="str">
        <f t="shared" si="10"/>
        <v>Yes</v>
      </c>
      <c r="B331" t="str">
        <f t="shared" si="11"/>
        <v>Yes</v>
      </c>
      <c r="D331">
        <v>4.2457286809659101E-2</v>
      </c>
      <c r="E331">
        <v>-1.15877787272147E-2</v>
      </c>
      <c r="F331" t="s">
        <v>1349</v>
      </c>
      <c r="G331" t="s">
        <v>1349</v>
      </c>
      <c r="H331" t="s">
        <v>1350</v>
      </c>
      <c r="I331" t="s">
        <v>1351</v>
      </c>
      <c r="J331" t="s">
        <v>7132</v>
      </c>
      <c r="K331">
        <v>1</v>
      </c>
      <c r="L331">
        <v>4</v>
      </c>
      <c r="M331" t="s">
        <v>1348</v>
      </c>
      <c r="N331">
        <v>27</v>
      </c>
      <c r="O331">
        <v>27</v>
      </c>
      <c r="P331">
        <v>27</v>
      </c>
      <c r="Q331">
        <v>57.7</v>
      </c>
      <c r="R331">
        <v>57.7</v>
      </c>
      <c r="S331">
        <v>57.7</v>
      </c>
      <c r="T331">
        <v>61.335999999999999</v>
      </c>
      <c r="U331">
        <v>0</v>
      </c>
      <c r="V331">
        <v>150.21</v>
      </c>
      <c r="W331">
        <v>4525700000</v>
      </c>
      <c r="X331">
        <v>175</v>
      </c>
      <c r="Y331">
        <v>29.545490000000001</v>
      </c>
      <c r="Z331">
        <v>29.35859</v>
      </c>
      <c r="AA331">
        <v>29.46686</v>
      </c>
      <c r="AB331">
        <v>29.401489999999999</v>
      </c>
      <c r="AC331">
        <v>29.61947</v>
      </c>
      <c r="AD331">
        <v>29.384740000000001</v>
      </c>
    </row>
    <row r="332" spans="1:30" x14ac:dyDescent="0.25">
      <c r="A332" t="str">
        <f t="shared" si="10"/>
        <v>Yes</v>
      </c>
      <c r="B332" t="str">
        <f t="shared" si="11"/>
        <v>Yes</v>
      </c>
      <c r="D332">
        <v>1.67542675704599</v>
      </c>
      <c r="E332">
        <v>0.42500877380371099</v>
      </c>
      <c r="F332" t="s">
        <v>1579</v>
      </c>
      <c r="G332" t="s">
        <v>1580</v>
      </c>
      <c r="H332" t="s">
        <v>1581</v>
      </c>
      <c r="I332" t="s">
        <v>1582</v>
      </c>
      <c r="J332" t="s">
        <v>7132</v>
      </c>
      <c r="K332">
        <v>1</v>
      </c>
      <c r="L332">
        <v>4</v>
      </c>
      <c r="M332" t="s">
        <v>1578</v>
      </c>
      <c r="N332">
        <v>10</v>
      </c>
      <c r="O332">
        <v>10</v>
      </c>
      <c r="P332">
        <v>10</v>
      </c>
      <c r="Q332">
        <v>38.200000000000003</v>
      </c>
      <c r="R332">
        <v>38.200000000000003</v>
      </c>
      <c r="S332">
        <v>38.200000000000003</v>
      </c>
      <c r="T332">
        <v>34.238</v>
      </c>
      <c r="U332">
        <v>0</v>
      </c>
      <c r="V332">
        <v>47.795999999999999</v>
      </c>
      <c r="W332">
        <v>968060000</v>
      </c>
      <c r="X332">
        <v>33</v>
      </c>
      <c r="Y332">
        <v>27.286210000000001</v>
      </c>
      <c r="Z332">
        <v>27.473749999999999</v>
      </c>
      <c r="AA332">
        <v>27.677610000000001</v>
      </c>
      <c r="AB332">
        <v>27.021999999999998</v>
      </c>
      <c r="AC332">
        <v>27.098790000000001</v>
      </c>
      <c r="AD332">
        <v>27.04177</v>
      </c>
    </row>
    <row r="333" spans="1:30" x14ac:dyDescent="0.25">
      <c r="A333" t="str">
        <f t="shared" si="10"/>
        <v>Yes</v>
      </c>
      <c r="B333" t="str">
        <f t="shared" si="11"/>
        <v>Yes</v>
      </c>
      <c r="D333">
        <v>2.2186946535416601</v>
      </c>
      <c r="E333">
        <v>0.31065622965494899</v>
      </c>
      <c r="F333" t="s">
        <v>1584</v>
      </c>
      <c r="G333" t="s">
        <v>1584</v>
      </c>
      <c r="H333" t="s">
        <v>1585</v>
      </c>
      <c r="I333" t="s">
        <v>1586</v>
      </c>
      <c r="J333" t="s">
        <v>7132</v>
      </c>
      <c r="K333">
        <v>1</v>
      </c>
      <c r="L333">
        <v>4</v>
      </c>
      <c r="M333" t="s">
        <v>1583</v>
      </c>
      <c r="N333">
        <v>41</v>
      </c>
      <c r="O333">
        <v>41</v>
      </c>
      <c r="P333">
        <v>40</v>
      </c>
      <c r="Q333">
        <v>63.9</v>
      </c>
      <c r="R333">
        <v>63.9</v>
      </c>
      <c r="S333">
        <v>62.9</v>
      </c>
      <c r="T333">
        <v>73.459999999999994</v>
      </c>
      <c r="U333">
        <v>0</v>
      </c>
      <c r="V333">
        <v>323.31</v>
      </c>
      <c r="W333">
        <v>27138000000</v>
      </c>
      <c r="X333">
        <v>494</v>
      </c>
      <c r="Y333">
        <v>32.125900000000001</v>
      </c>
      <c r="Z333">
        <v>32.212510000000002</v>
      </c>
      <c r="AA333">
        <v>32.252310000000001</v>
      </c>
      <c r="AB333">
        <v>31.79618</v>
      </c>
      <c r="AC333">
        <v>31.92942</v>
      </c>
      <c r="AD333">
        <v>31.933150000000001</v>
      </c>
    </row>
    <row r="334" spans="1:30" x14ac:dyDescent="0.25">
      <c r="A334" t="str">
        <f t="shared" si="10"/>
        <v>Yes</v>
      </c>
      <c r="B334" t="str">
        <f t="shared" si="11"/>
        <v>Yes</v>
      </c>
      <c r="D334">
        <v>0.109283970829245</v>
      </c>
      <c r="E334">
        <v>-3.6004384358726299E-2</v>
      </c>
      <c r="F334" t="s">
        <v>1614</v>
      </c>
      <c r="G334" t="s">
        <v>1614</v>
      </c>
      <c r="H334" t="s">
        <v>1615</v>
      </c>
      <c r="I334" t="s">
        <v>1616</v>
      </c>
      <c r="J334" t="s">
        <v>7132</v>
      </c>
      <c r="K334">
        <v>1</v>
      </c>
      <c r="L334">
        <v>4</v>
      </c>
      <c r="M334" t="s">
        <v>1613</v>
      </c>
      <c r="N334">
        <v>8</v>
      </c>
      <c r="O334">
        <v>8</v>
      </c>
      <c r="P334">
        <v>8</v>
      </c>
      <c r="Q334">
        <v>32.9</v>
      </c>
      <c r="R334">
        <v>32.9</v>
      </c>
      <c r="S334">
        <v>32.9</v>
      </c>
      <c r="T334">
        <v>27.986999999999998</v>
      </c>
      <c r="U334">
        <v>0</v>
      </c>
      <c r="V334">
        <v>16.803999999999998</v>
      </c>
      <c r="W334">
        <v>561390000</v>
      </c>
      <c r="X334">
        <v>37</v>
      </c>
      <c r="Y334">
        <v>26.470420000000001</v>
      </c>
      <c r="Z334">
        <v>26.58305</v>
      </c>
      <c r="AA334">
        <v>26.280349999999999</v>
      </c>
      <c r="AB334">
        <v>26.346299999999999</v>
      </c>
      <c r="AC334">
        <v>26.472709999999999</v>
      </c>
      <c r="AD334">
        <v>26.622820000000001</v>
      </c>
    </row>
    <row r="335" spans="1:30" x14ac:dyDescent="0.25">
      <c r="A335" t="str">
        <f t="shared" si="10"/>
        <v>Yes</v>
      </c>
      <c r="B335" t="str">
        <f t="shared" si="11"/>
        <v>Yes</v>
      </c>
      <c r="D335">
        <v>1.8412015009687701</v>
      </c>
      <c r="E335">
        <v>0.37188847859700402</v>
      </c>
      <c r="F335" t="s">
        <v>1627</v>
      </c>
      <c r="G335" t="s">
        <v>1627</v>
      </c>
      <c r="H335" t="s">
        <v>1628</v>
      </c>
      <c r="I335" t="s">
        <v>1629</v>
      </c>
      <c r="J335" t="s">
        <v>7132</v>
      </c>
      <c r="K335">
        <v>1</v>
      </c>
      <c r="L335">
        <v>4</v>
      </c>
      <c r="M335" t="s">
        <v>1626</v>
      </c>
      <c r="N335">
        <v>14</v>
      </c>
      <c r="O335">
        <v>14</v>
      </c>
      <c r="P335">
        <v>14</v>
      </c>
      <c r="Q335">
        <v>55.7</v>
      </c>
      <c r="R335">
        <v>55.7</v>
      </c>
      <c r="S335">
        <v>55.7</v>
      </c>
      <c r="T335">
        <v>32.25</v>
      </c>
      <c r="U335">
        <v>0</v>
      </c>
      <c r="V335">
        <v>206.45</v>
      </c>
      <c r="W335">
        <v>29595000000</v>
      </c>
      <c r="X335">
        <v>194</v>
      </c>
      <c r="Y335">
        <v>32.366199999999999</v>
      </c>
      <c r="Z335">
        <v>32.419130000000003</v>
      </c>
      <c r="AA335">
        <v>32.246090000000002</v>
      </c>
      <c r="AB335">
        <v>32.065640000000002</v>
      </c>
      <c r="AC335">
        <v>32.024030000000003</v>
      </c>
      <c r="AD335">
        <v>31.826080000000001</v>
      </c>
    </row>
    <row r="336" spans="1:30" x14ac:dyDescent="0.25">
      <c r="A336" t="str">
        <f t="shared" si="10"/>
        <v>Yes</v>
      </c>
      <c r="B336" t="str">
        <f t="shared" si="11"/>
        <v>Yes</v>
      </c>
      <c r="D336">
        <v>0.80826002166021604</v>
      </c>
      <c r="E336">
        <v>1.2703742980957</v>
      </c>
      <c r="F336" t="s">
        <v>1649</v>
      </c>
      <c r="G336" t="s">
        <v>1649</v>
      </c>
      <c r="H336" t="s">
        <v>1650</v>
      </c>
      <c r="I336" t="s">
        <v>1651</v>
      </c>
      <c r="J336" t="s">
        <v>7132</v>
      </c>
      <c r="K336">
        <v>1</v>
      </c>
      <c r="L336">
        <v>4</v>
      </c>
      <c r="M336" t="s">
        <v>1648</v>
      </c>
      <c r="N336">
        <v>3</v>
      </c>
      <c r="O336">
        <v>3</v>
      </c>
      <c r="P336">
        <v>3</v>
      </c>
      <c r="Q336">
        <v>52.6</v>
      </c>
      <c r="R336">
        <v>52.6</v>
      </c>
      <c r="S336">
        <v>52.6</v>
      </c>
      <c r="T336">
        <v>10.749000000000001</v>
      </c>
      <c r="U336">
        <v>0</v>
      </c>
      <c r="V336">
        <v>102.24</v>
      </c>
      <c r="W336">
        <v>8943900000</v>
      </c>
      <c r="X336">
        <v>103</v>
      </c>
      <c r="Y336">
        <v>31.004570000000001</v>
      </c>
      <c r="Z336">
        <v>30.346360000000001</v>
      </c>
      <c r="AA336">
        <v>31.21106</v>
      </c>
      <c r="AB336">
        <v>30.38813</v>
      </c>
      <c r="AC336">
        <v>28.234570000000001</v>
      </c>
      <c r="AD336">
        <v>30.128170000000001</v>
      </c>
    </row>
    <row r="337" spans="1:30" x14ac:dyDescent="0.25">
      <c r="A337" t="str">
        <f t="shared" si="10"/>
        <v>Yes</v>
      </c>
      <c r="B337" t="str">
        <f t="shared" si="11"/>
        <v>Yes</v>
      </c>
      <c r="D337">
        <v>0.101273619295546</v>
      </c>
      <c r="E337">
        <v>0.23542976379394501</v>
      </c>
      <c r="F337" t="s">
        <v>1653</v>
      </c>
      <c r="G337" t="s">
        <v>1653</v>
      </c>
      <c r="H337" t="s">
        <v>1654</v>
      </c>
      <c r="I337" t="s">
        <v>1655</v>
      </c>
      <c r="J337" t="s">
        <v>7132</v>
      </c>
      <c r="K337">
        <v>1</v>
      </c>
      <c r="L337">
        <v>4</v>
      </c>
      <c r="M337" t="s">
        <v>1652</v>
      </c>
      <c r="N337">
        <v>3</v>
      </c>
      <c r="O337">
        <v>3</v>
      </c>
      <c r="P337">
        <v>3</v>
      </c>
      <c r="Q337">
        <v>42.3</v>
      </c>
      <c r="R337">
        <v>42.3</v>
      </c>
      <c r="S337">
        <v>42.3</v>
      </c>
      <c r="T337">
        <v>12.352</v>
      </c>
      <c r="U337">
        <v>0</v>
      </c>
      <c r="V337">
        <v>52.356999999999999</v>
      </c>
      <c r="W337">
        <v>1992700000</v>
      </c>
      <c r="X337">
        <v>56</v>
      </c>
      <c r="Y337">
        <v>28.338200000000001</v>
      </c>
      <c r="Z337">
        <v>27.44971</v>
      </c>
      <c r="AA337">
        <v>28.867349999999998</v>
      </c>
      <c r="AB337">
        <v>28.634260000000001</v>
      </c>
      <c r="AC337">
        <v>26.53436</v>
      </c>
      <c r="AD337">
        <v>28.780349999999999</v>
      </c>
    </row>
    <row r="338" spans="1:30" x14ac:dyDescent="0.25">
      <c r="A338" t="str">
        <f t="shared" si="10"/>
        <v>Yes</v>
      </c>
      <c r="B338" t="str">
        <f t="shared" si="11"/>
        <v>Yes</v>
      </c>
      <c r="D338">
        <v>0.72913369400878203</v>
      </c>
      <c r="E338">
        <v>0.35997835795084798</v>
      </c>
      <c r="F338" t="s">
        <v>1932</v>
      </c>
      <c r="G338" t="s">
        <v>1932</v>
      </c>
      <c r="H338" t="s">
        <v>1933</v>
      </c>
      <c r="I338" t="s">
        <v>1934</v>
      </c>
      <c r="J338" t="s">
        <v>7132</v>
      </c>
      <c r="K338">
        <v>1</v>
      </c>
      <c r="L338">
        <v>4</v>
      </c>
      <c r="M338" t="s">
        <v>1931</v>
      </c>
      <c r="N338">
        <v>8</v>
      </c>
      <c r="O338">
        <v>8</v>
      </c>
      <c r="P338">
        <v>8</v>
      </c>
      <c r="Q338">
        <v>64.7</v>
      </c>
      <c r="R338">
        <v>64.7</v>
      </c>
      <c r="S338">
        <v>64.7</v>
      </c>
      <c r="T338">
        <v>13.02</v>
      </c>
      <c r="U338">
        <v>0</v>
      </c>
      <c r="V338">
        <v>152.02000000000001</v>
      </c>
      <c r="W338">
        <v>5195500000</v>
      </c>
      <c r="X338">
        <v>69</v>
      </c>
      <c r="Y338">
        <v>29.819929999999999</v>
      </c>
      <c r="Z338">
        <v>29.98359</v>
      </c>
      <c r="AA338">
        <v>29.698360000000001</v>
      </c>
      <c r="AB338">
        <v>29.28379</v>
      </c>
      <c r="AC338">
        <v>29.24389</v>
      </c>
      <c r="AD338">
        <v>29.894279999999998</v>
      </c>
    </row>
    <row r="339" spans="1:30" x14ac:dyDescent="0.25">
      <c r="A339" t="str">
        <f t="shared" si="10"/>
        <v>Yes</v>
      </c>
      <c r="B339" t="str">
        <f t="shared" si="11"/>
        <v>Yes</v>
      </c>
      <c r="D339">
        <v>0.31142538860250402</v>
      </c>
      <c r="E339">
        <v>-0.22241910298665599</v>
      </c>
      <c r="F339" t="s">
        <v>2020</v>
      </c>
      <c r="G339" t="s">
        <v>2020</v>
      </c>
      <c r="H339" t="s">
        <v>2021</v>
      </c>
      <c r="I339" t="s">
        <v>2022</v>
      </c>
      <c r="J339" t="s">
        <v>7132</v>
      </c>
      <c r="K339">
        <v>1</v>
      </c>
      <c r="L339">
        <v>4</v>
      </c>
      <c r="M339" t="s">
        <v>2019</v>
      </c>
      <c r="N339">
        <v>3</v>
      </c>
      <c r="O339">
        <v>3</v>
      </c>
      <c r="P339">
        <v>3</v>
      </c>
      <c r="Q339">
        <v>44.2</v>
      </c>
      <c r="R339">
        <v>44.2</v>
      </c>
      <c r="S339">
        <v>44.2</v>
      </c>
      <c r="T339">
        <v>5.8377999999999997</v>
      </c>
      <c r="U339">
        <v>0</v>
      </c>
      <c r="V339">
        <v>8.2073999999999998</v>
      </c>
      <c r="W339">
        <v>6115200000</v>
      </c>
      <c r="X339">
        <v>21</v>
      </c>
      <c r="Y339">
        <v>29.758230000000001</v>
      </c>
      <c r="Z339">
        <v>30.235579999999999</v>
      </c>
      <c r="AA339">
        <v>29.265930000000001</v>
      </c>
      <c r="AB339">
        <v>29.97542</v>
      </c>
      <c r="AC339">
        <v>29.834019999999999</v>
      </c>
      <c r="AD339">
        <v>30.117560000000001</v>
      </c>
    </row>
    <row r="340" spans="1:30" x14ac:dyDescent="0.25">
      <c r="A340" t="str">
        <f t="shared" si="10"/>
        <v>Yes</v>
      </c>
      <c r="B340" t="str">
        <f t="shared" si="11"/>
        <v>Yes</v>
      </c>
      <c r="D340">
        <v>0.66492214653030202</v>
      </c>
      <c r="E340">
        <v>0.57829538981119599</v>
      </c>
      <c r="F340" t="s">
        <v>2087</v>
      </c>
      <c r="G340" t="s">
        <v>2087</v>
      </c>
      <c r="H340" t="s">
        <v>2088</v>
      </c>
      <c r="I340" t="s">
        <v>2089</v>
      </c>
      <c r="J340" t="s">
        <v>7132</v>
      </c>
      <c r="K340">
        <v>1</v>
      </c>
      <c r="L340">
        <v>4</v>
      </c>
      <c r="M340" t="s">
        <v>2086</v>
      </c>
      <c r="N340">
        <v>3</v>
      </c>
      <c r="O340">
        <v>3</v>
      </c>
      <c r="P340">
        <v>3</v>
      </c>
      <c r="Q340">
        <v>40.200000000000003</v>
      </c>
      <c r="R340">
        <v>40.200000000000003</v>
      </c>
      <c r="S340">
        <v>40.200000000000003</v>
      </c>
      <c r="T340">
        <v>10.561</v>
      </c>
      <c r="U340">
        <v>0</v>
      </c>
      <c r="V340">
        <v>7.7255000000000003</v>
      </c>
      <c r="W340">
        <v>136230000</v>
      </c>
      <c r="X340">
        <v>10</v>
      </c>
      <c r="Y340">
        <v>24.77394</v>
      </c>
      <c r="Z340">
        <v>24.509599999999999</v>
      </c>
      <c r="AA340">
        <v>24.52862</v>
      </c>
      <c r="AB340">
        <v>23.263200000000001</v>
      </c>
      <c r="AC340">
        <v>24.498809999999999</v>
      </c>
      <c r="AD340">
        <v>24.315270000000002</v>
      </c>
    </row>
    <row r="341" spans="1:30" x14ac:dyDescent="0.25">
      <c r="A341" t="str">
        <f t="shared" si="10"/>
        <v>Yes</v>
      </c>
      <c r="B341" t="str">
        <f t="shared" si="11"/>
        <v>Yes</v>
      </c>
      <c r="D341">
        <v>0.15465991890412401</v>
      </c>
      <c r="E341">
        <v>0.45015017191568801</v>
      </c>
      <c r="F341" t="s">
        <v>2236</v>
      </c>
      <c r="G341" t="s">
        <v>2236</v>
      </c>
      <c r="H341" t="s">
        <v>2237</v>
      </c>
      <c r="I341" t="s">
        <v>2238</v>
      </c>
      <c r="J341" t="s">
        <v>7132</v>
      </c>
      <c r="K341">
        <v>1</v>
      </c>
      <c r="L341">
        <v>4</v>
      </c>
      <c r="M341" t="s">
        <v>2235</v>
      </c>
      <c r="N341">
        <v>3</v>
      </c>
      <c r="O341">
        <v>3</v>
      </c>
      <c r="P341">
        <v>3</v>
      </c>
      <c r="Q341">
        <v>40</v>
      </c>
      <c r="R341">
        <v>40</v>
      </c>
      <c r="S341">
        <v>40</v>
      </c>
      <c r="T341">
        <v>10.333</v>
      </c>
      <c r="U341">
        <v>0</v>
      </c>
      <c r="V341">
        <v>4.7268999999999997</v>
      </c>
      <c r="W341">
        <v>186860000</v>
      </c>
      <c r="X341">
        <v>6</v>
      </c>
      <c r="Y341">
        <v>25.013249999999999</v>
      </c>
      <c r="Z341">
        <v>24.794809999999998</v>
      </c>
      <c r="AA341">
        <v>23.57967</v>
      </c>
      <c r="AB341">
        <v>24.91114</v>
      </c>
      <c r="AC341">
        <v>22.029589999999999</v>
      </c>
      <c r="AD341">
        <v>25.09656</v>
      </c>
    </row>
    <row r="342" spans="1:30" x14ac:dyDescent="0.25">
      <c r="A342" t="str">
        <f t="shared" si="10"/>
        <v>Yes</v>
      </c>
      <c r="B342" t="str">
        <f t="shared" si="11"/>
        <v>Yes</v>
      </c>
      <c r="D342">
        <v>0.32799651029196097</v>
      </c>
      <c r="E342">
        <v>-0.120922088623047</v>
      </c>
      <c r="F342" t="s">
        <v>2240</v>
      </c>
      <c r="G342" t="s">
        <v>2240</v>
      </c>
      <c r="H342" t="s">
        <v>2241</v>
      </c>
      <c r="I342" t="s">
        <v>2242</v>
      </c>
      <c r="J342" t="s">
        <v>7132</v>
      </c>
      <c r="K342">
        <v>1</v>
      </c>
      <c r="L342">
        <v>4</v>
      </c>
      <c r="M342" t="s">
        <v>2239</v>
      </c>
      <c r="N342">
        <v>3</v>
      </c>
      <c r="O342">
        <v>3</v>
      </c>
      <c r="P342">
        <v>3</v>
      </c>
      <c r="Q342">
        <v>38.9</v>
      </c>
      <c r="R342">
        <v>38.9</v>
      </c>
      <c r="S342">
        <v>38.9</v>
      </c>
      <c r="T342">
        <v>10.458</v>
      </c>
      <c r="U342">
        <v>0</v>
      </c>
      <c r="V342">
        <v>10.773</v>
      </c>
      <c r="W342">
        <v>375890000</v>
      </c>
      <c r="X342">
        <v>20</v>
      </c>
      <c r="Y342">
        <v>25.85098</v>
      </c>
      <c r="Z342">
        <v>25.54203</v>
      </c>
      <c r="AA342">
        <v>25.854289999999999</v>
      </c>
      <c r="AB342">
        <v>25.953050000000001</v>
      </c>
      <c r="AC342">
        <v>26.006460000000001</v>
      </c>
      <c r="AD342">
        <v>25.650559999999999</v>
      </c>
    </row>
    <row r="343" spans="1:30" x14ac:dyDescent="0.25">
      <c r="A343" t="str">
        <f t="shared" si="10"/>
        <v>Yes</v>
      </c>
      <c r="B343" t="str">
        <f t="shared" si="11"/>
        <v>Yes</v>
      </c>
      <c r="D343">
        <v>0.44080771341635</v>
      </c>
      <c r="E343">
        <v>1.81309763590495</v>
      </c>
      <c r="F343" t="s">
        <v>2458</v>
      </c>
      <c r="G343" t="s">
        <v>2458</v>
      </c>
      <c r="H343" t="s">
        <v>2459</v>
      </c>
      <c r="I343" t="s">
        <v>2460</v>
      </c>
      <c r="J343" t="s">
        <v>7132</v>
      </c>
      <c r="K343">
        <v>1</v>
      </c>
      <c r="L343">
        <v>4</v>
      </c>
      <c r="M343" t="s">
        <v>1140</v>
      </c>
      <c r="N343">
        <v>4</v>
      </c>
      <c r="O343">
        <v>4</v>
      </c>
      <c r="P343">
        <v>4</v>
      </c>
      <c r="Q343">
        <v>39.4</v>
      </c>
      <c r="R343">
        <v>39.4</v>
      </c>
      <c r="S343">
        <v>39.4</v>
      </c>
      <c r="T343">
        <v>12.454000000000001</v>
      </c>
      <c r="U343">
        <v>0</v>
      </c>
      <c r="V343">
        <v>18.916</v>
      </c>
      <c r="W343">
        <v>1798800000</v>
      </c>
      <c r="X343">
        <v>20</v>
      </c>
      <c r="Y343">
        <v>28.545249999999999</v>
      </c>
      <c r="Z343">
        <v>28.538419999999999</v>
      </c>
      <c r="AA343">
        <v>27.45693</v>
      </c>
      <c r="AB343">
        <v>22.912569999999999</v>
      </c>
      <c r="AC343">
        <v>28.024750000000001</v>
      </c>
      <c r="AD343">
        <v>28.163989999999998</v>
      </c>
    </row>
    <row r="344" spans="1:30" x14ac:dyDescent="0.25">
      <c r="A344" t="str">
        <f t="shared" si="10"/>
        <v>Yes</v>
      </c>
      <c r="B344" t="str">
        <f t="shared" si="11"/>
        <v>Yes</v>
      </c>
      <c r="D344">
        <v>1.5102121006289699</v>
      </c>
      <c r="E344">
        <v>0.47337532043456998</v>
      </c>
      <c r="F344" t="s">
        <v>2736</v>
      </c>
      <c r="G344" t="s">
        <v>2736</v>
      </c>
      <c r="H344" t="s">
        <v>2737</v>
      </c>
      <c r="I344" t="s">
        <v>2738</v>
      </c>
      <c r="J344" t="s">
        <v>7132</v>
      </c>
      <c r="K344">
        <v>1</v>
      </c>
      <c r="L344">
        <v>4</v>
      </c>
      <c r="M344" t="s">
        <v>2735</v>
      </c>
      <c r="N344">
        <v>8</v>
      </c>
      <c r="O344">
        <v>8</v>
      </c>
      <c r="P344">
        <v>8</v>
      </c>
      <c r="Q344">
        <v>50.9</v>
      </c>
      <c r="R344">
        <v>50.9</v>
      </c>
      <c r="S344">
        <v>50.9</v>
      </c>
      <c r="T344">
        <v>12.496</v>
      </c>
      <c r="U344">
        <v>0</v>
      </c>
      <c r="V344">
        <v>157.61000000000001</v>
      </c>
      <c r="W344">
        <v>9223800000</v>
      </c>
      <c r="X344">
        <v>137</v>
      </c>
      <c r="Y344">
        <v>30.727039999999999</v>
      </c>
      <c r="Z344">
        <v>30.731249999999999</v>
      </c>
      <c r="AA344">
        <v>30.559920000000002</v>
      </c>
      <c r="AB344">
        <v>29.9513</v>
      </c>
      <c r="AC344">
        <v>30.408819999999999</v>
      </c>
      <c r="AD344">
        <v>30.237970000000001</v>
      </c>
    </row>
    <row r="345" spans="1:30" x14ac:dyDescent="0.25">
      <c r="A345" t="str">
        <f t="shared" si="10"/>
        <v>Yes</v>
      </c>
      <c r="B345" t="str">
        <f t="shared" si="11"/>
        <v>Yes</v>
      </c>
      <c r="D345">
        <v>1.37239054121879</v>
      </c>
      <c r="E345">
        <v>0.32489585876464799</v>
      </c>
      <c r="F345" t="s">
        <v>2791</v>
      </c>
      <c r="G345" t="s">
        <v>2791</v>
      </c>
      <c r="H345" t="s">
        <v>2792</v>
      </c>
      <c r="I345" t="s">
        <v>2793</v>
      </c>
      <c r="J345" t="s">
        <v>7132</v>
      </c>
      <c r="K345">
        <v>1</v>
      </c>
      <c r="L345">
        <v>4</v>
      </c>
      <c r="M345" t="s">
        <v>2790</v>
      </c>
      <c r="N345">
        <v>7</v>
      </c>
      <c r="O345">
        <v>7</v>
      </c>
      <c r="P345">
        <v>7</v>
      </c>
      <c r="Q345">
        <v>67.400000000000006</v>
      </c>
      <c r="R345">
        <v>67.400000000000006</v>
      </c>
      <c r="S345">
        <v>67.400000000000006</v>
      </c>
      <c r="T345">
        <v>10.435</v>
      </c>
      <c r="U345">
        <v>0</v>
      </c>
      <c r="V345">
        <v>201.02</v>
      </c>
      <c r="W345">
        <v>17683000000</v>
      </c>
      <c r="X345">
        <v>57</v>
      </c>
      <c r="Y345">
        <v>31.409780000000001</v>
      </c>
      <c r="Z345">
        <v>31.741009999999999</v>
      </c>
      <c r="AA345">
        <v>31.67539</v>
      </c>
      <c r="AB345">
        <v>31.203959999999999</v>
      </c>
      <c r="AC345">
        <v>31.29044</v>
      </c>
      <c r="AD345">
        <v>31.357099999999999</v>
      </c>
    </row>
    <row r="346" spans="1:30" x14ac:dyDescent="0.25">
      <c r="A346" t="str">
        <f t="shared" si="10"/>
        <v>Yes</v>
      </c>
      <c r="B346" t="str">
        <f t="shared" si="11"/>
        <v>Yes</v>
      </c>
      <c r="D346">
        <v>0.74147511226538099</v>
      </c>
      <c r="E346">
        <v>0.79480743408203103</v>
      </c>
      <c r="F346" t="s">
        <v>2892</v>
      </c>
      <c r="G346" t="s">
        <v>2892</v>
      </c>
      <c r="H346" t="s">
        <v>2893</v>
      </c>
      <c r="I346" t="s">
        <v>2894</v>
      </c>
      <c r="J346" t="s">
        <v>7132</v>
      </c>
      <c r="K346">
        <v>1</v>
      </c>
      <c r="L346">
        <v>4</v>
      </c>
      <c r="M346" t="s">
        <v>1348</v>
      </c>
      <c r="N346">
        <v>24</v>
      </c>
      <c r="O346">
        <v>24</v>
      </c>
      <c r="P346">
        <v>24</v>
      </c>
      <c r="Q346">
        <v>25.6</v>
      </c>
      <c r="R346">
        <v>25.6</v>
      </c>
      <c r="S346">
        <v>25.6</v>
      </c>
      <c r="T346">
        <v>129.68</v>
      </c>
      <c r="U346">
        <v>0</v>
      </c>
      <c r="V346">
        <v>59.192</v>
      </c>
      <c r="W346">
        <v>813900000</v>
      </c>
      <c r="X346">
        <v>50</v>
      </c>
      <c r="Y346">
        <v>28.112020000000001</v>
      </c>
      <c r="Z346">
        <v>26.468119999999999</v>
      </c>
      <c r="AA346">
        <v>27.24436</v>
      </c>
      <c r="AB346">
        <v>26.25395</v>
      </c>
      <c r="AC346">
        <v>26.697369999999999</v>
      </c>
      <c r="AD346">
        <v>26.488759999999999</v>
      </c>
    </row>
    <row r="347" spans="1:30" x14ac:dyDescent="0.25">
      <c r="A347" t="str">
        <f t="shared" si="10"/>
        <v>Yes</v>
      </c>
      <c r="B347" t="str">
        <f t="shared" si="11"/>
        <v>Yes</v>
      </c>
      <c r="D347">
        <v>0.66625144114225998</v>
      </c>
      <c r="E347">
        <v>1.10747146606445</v>
      </c>
      <c r="F347" t="s">
        <v>2974</v>
      </c>
      <c r="G347" t="s">
        <v>2974</v>
      </c>
      <c r="H347" t="s">
        <v>2975</v>
      </c>
      <c r="I347" t="s">
        <v>2976</v>
      </c>
      <c r="J347" t="s">
        <v>7132</v>
      </c>
      <c r="K347">
        <v>1</v>
      </c>
      <c r="L347">
        <v>4</v>
      </c>
      <c r="M347" t="s">
        <v>2973</v>
      </c>
      <c r="N347">
        <v>3</v>
      </c>
      <c r="O347">
        <v>3</v>
      </c>
      <c r="P347">
        <v>3</v>
      </c>
      <c r="Q347">
        <v>17.600000000000001</v>
      </c>
      <c r="R347">
        <v>17.600000000000001</v>
      </c>
      <c r="S347">
        <v>17.600000000000001</v>
      </c>
      <c r="T347">
        <v>29.395</v>
      </c>
      <c r="U347">
        <v>0</v>
      </c>
      <c r="V347">
        <v>17.398</v>
      </c>
      <c r="W347">
        <v>260870000</v>
      </c>
      <c r="X347">
        <v>12</v>
      </c>
      <c r="Y347">
        <v>25.907039999999999</v>
      </c>
      <c r="Z347">
        <v>25.13128</v>
      </c>
      <c r="AA347">
        <v>25.859089999999998</v>
      </c>
      <c r="AB347">
        <v>25.208359999999999</v>
      </c>
      <c r="AC347">
        <v>23.104030000000002</v>
      </c>
      <c r="AD347">
        <v>25.262589999999999</v>
      </c>
    </row>
    <row r="348" spans="1:30" x14ac:dyDescent="0.25">
      <c r="A348" t="str">
        <f t="shared" si="10"/>
        <v>Yes</v>
      </c>
      <c r="B348" t="str">
        <f t="shared" si="11"/>
        <v>Yes</v>
      </c>
      <c r="D348">
        <v>1.72551547643004</v>
      </c>
      <c r="E348">
        <v>0.32295354207356702</v>
      </c>
      <c r="F348" t="s">
        <v>3015</v>
      </c>
      <c r="G348" t="s">
        <v>3015</v>
      </c>
      <c r="H348" t="s">
        <v>3016</v>
      </c>
      <c r="I348" t="s">
        <v>3017</v>
      </c>
      <c r="J348" t="s">
        <v>7132</v>
      </c>
      <c r="K348">
        <v>1</v>
      </c>
      <c r="L348">
        <v>4</v>
      </c>
      <c r="M348" t="s">
        <v>3014</v>
      </c>
      <c r="N348">
        <v>2</v>
      </c>
      <c r="O348">
        <v>2</v>
      </c>
      <c r="P348">
        <v>2</v>
      </c>
      <c r="Q348">
        <v>6.5</v>
      </c>
      <c r="R348">
        <v>6.5</v>
      </c>
      <c r="S348">
        <v>6.5</v>
      </c>
      <c r="T348">
        <v>37.826999999999998</v>
      </c>
      <c r="U348">
        <v>0</v>
      </c>
      <c r="V348">
        <v>9.4238999999999997</v>
      </c>
      <c r="W348">
        <v>126720000</v>
      </c>
      <c r="X348">
        <v>9</v>
      </c>
      <c r="Y348">
        <v>24.566800000000001</v>
      </c>
      <c r="Z348">
        <v>24.49118</v>
      </c>
      <c r="AA348">
        <v>24.370259999999998</v>
      </c>
      <c r="AB348">
        <v>24.123609999999999</v>
      </c>
      <c r="AC348">
        <v>24.2727</v>
      </c>
      <c r="AD348">
        <v>24.063079999999999</v>
      </c>
    </row>
    <row r="349" spans="1:30" x14ac:dyDescent="0.25">
      <c r="A349" t="str">
        <f t="shared" si="10"/>
        <v>Yes</v>
      </c>
      <c r="B349" t="str">
        <f t="shared" si="11"/>
        <v>Yes</v>
      </c>
      <c r="D349">
        <v>0.58582889610509603</v>
      </c>
      <c r="E349">
        <v>-0.41477521260579298</v>
      </c>
      <c r="F349" t="s">
        <v>7763</v>
      </c>
      <c r="G349" t="s">
        <v>7763</v>
      </c>
      <c r="H349" t="s">
        <v>7764</v>
      </c>
      <c r="I349" t="s">
        <v>7765</v>
      </c>
      <c r="J349" t="s">
        <v>7132</v>
      </c>
      <c r="K349">
        <v>1</v>
      </c>
      <c r="L349">
        <v>4</v>
      </c>
      <c r="M349" t="s">
        <v>7766</v>
      </c>
      <c r="N349">
        <v>3</v>
      </c>
      <c r="O349">
        <v>3</v>
      </c>
      <c r="P349">
        <v>3</v>
      </c>
      <c r="Q349">
        <v>6.3</v>
      </c>
      <c r="R349">
        <v>6.3</v>
      </c>
      <c r="S349">
        <v>6.3</v>
      </c>
      <c r="T349">
        <v>48.384999999999998</v>
      </c>
      <c r="U349">
        <v>0</v>
      </c>
      <c r="V349">
        <v>3.5455999999999999</v>
      </c>
      <c r="W349">
        <v>29232000</v>
      </c>
      <c r="X349">
        <v>7</v>
      </c>
      <c r="Y349">
        <v>21.904050000000002</v>
      </c>
      <c r="Z349">
        <v>22.618289999999998</v>
      </c>
      <c r="AA349">
        <v>21.65842</v>
      </c>
      <c r="AB349">
        <v>22.733350000000002</v>
      </c>
      <c r="AC349">
        <v>22.317360000000001</v>
      </c>
      <c r="AD349">
        <v>22.374379999999999</v>
      </c>
    </row>
    <row r="350" spans="1:30" x14ac:dyDescent="0.25">
      <c r="A350" t="str">
        <f t="shared" si="10"/>
        <v>Yes</v>
      </c>
      <c r="B350" t="str">
        <f t="shared" si="11"/>
        <v>Yes</v>
      </c>
      <c r="D350">
        <v>0.80192290283982504</v>
      </c>
      <c r="E350">
        <v>-0.214381535847984</v>
      </c>
      <c r="F350" t="s">
        <v>3110</v>
      </c>
      <c r="G350" t="s">
        <v>3110</v>
      </c>
      <c r="H350" t="s">
        <v>3111</v>
      </c>
      <c r="I350" t="s">
        <v>3112</v>
      </c>
      <c r="J350" t="s">
        <v>7132</v>
      </c>
      <c r="K350">
        <v>1</v>
      </c>
      <c r="L350">
        <v>4</v>
      </c>
      <c r="M350" t="s">
        <v>796</v>
      </c>
      <c r="N350">
        <v>7</v>
      </c>
      <c r="O350">
        <v>7</v>
      </c>
      <c r="P350">
        <v>7</v>
      </c>
      <c r="Q350">
        <v>11.1</v>
      </c>
      <c r="R350">
        <v>11.1</v>
      </c>
      <c r="S350">
        <v>11.1</v>
      </c>
      <c r="T350">
        <v>81.698999999999998</v>
      </c>
      <c r="U350">
        <v>0</v>
      </c>
      <c r="V350">
        <v>20.631</v>
      </c>
      <c r="W350">
        <v>95509000</v>
      </c>
      <c r="X350">
        <v>8</v>
      </c>
      <c r="Y350">
        <v>23.3415</v>
      </c>
      <c r="Z350">
        <v>23.337700000000002</v>
      </c>
      <c r="AA350">
        <v>23.663730000000001</v>
      </c>
      <c r="AB350">
        <v>23.62294</v>
      </c>
      <c r="AC350">
        <v>23.779769999999999</v>
      </c>
      <c r="AD350">
        <v>23.583369999999999</v>
      </c>
    </row>
    <row r="351" spans="1:30" x14ac:dyDescent="0.25">
      <c r="A351" t="str">
        <f t="shared" si="10"/>
        <v>Yes</v>
      </c>
      <c r="B351" t="str">
        <f t="shared" si="11"/>
        <v>Yes</v>
      </c>
      <c r="D351">
        <v>1.76987888636903</v>
      </c>
      <c r="E351">
        <v>0.35137176513671903</v>
      </c>
      <c r="F351" t="s">
        <v>3125</v>
      </c>
      <c r="G351" t="s">
        <v>3125</v>
      </c>
      <c r="H351" t="s">
        <v>3126</v>
      </c>
      <c r="I351" t="s">
        <v>3127</v>
      </c>
      <c r="J351" t="s">
        <v>7132</v>
      </c>
      <c r="K351">
        <v>1</v>
      </c>
      <c r="L351">
        <v>4</v>
      </c>
      <c r="M351" t="s">
        <v>796</v>
      </c>
      <c r="N351">
        <v>6</v>
      </c>
      <c r="O351">
        <v>6</v>
      </c>
      <c r="P351">
        <v>6</v>
      </c>
      <c r="Q351">
        <v>17.7</v>
      </c>
      <c r="R351">
        <v>17.7</v>
      </c>
      <c r="S351">
        <v>17.7</v>
      </c>
      <c r="T351">
        <v>61.18</v>
      </c>
      <c r="U351">
        <v>0</v>
      </c>
      <c r="V351">
        <v>16.038</v>
      </c>
      <c r="W351">
        <v>186590000</v>
      </c>
      <c r="X351">
        <v>19</v>
      </c>
      <c r="Y351">
        <v>25.027069999999998</v>
      </c>
      <c r="Z351">
        <v>24.982900000000001</v>
      </c>
      <c r="AA351">
        <v>25.14106</v>
      </c>
      <c r="AB351">
        <v>24.590979999999998</v>
      </c>
      <c r="AC351">
        <v>24.845030000000001</v>
      </c>
      <c r="AD351">
        <v>24.660900000000002</v>
      </c>
    </row>
    <row r="352" spans="1:30" x14ac:dyDescent="0.25">
      <c r="A352" t="str">
        <f t="shared" si="10"/>
        <v>Yes</v>
      </c>
      <c r="B352" t="str">
        <f t="shared" si="11"/>
        <v>Yes</v>
      </c>
      <c r="D352">
        <v>0.135778480147796</v>
      </c>
      <c r="E352">
        <v>0.16006278991699199</v>
      </c>
      <c r="F352" t="s">
        <v>7789</v>
      </c>
      <c r="G352" t="s">
        <v>7789</v>
      </c>
      <c r="H352" t="s">
        <v>7790</v>
      </c>
      <c r="I352" t="s">
        <v>7791</v>
      </c>
      <c r="J352" t="s">
        <v>7132</v>
      </c>
      <c r="K352">
        <v>1</v>
      </c>
      <c r="L352">
        <v>4</v>
      </c>
      <c r="M352" t="s">
        <v>796</v>
      </c>
      <c r="N352">
        <v>4</v>
      </c>
      <c r="O352">
        <v>4</v>
      </c>
      <c r="P352">
        <v>4</v>
      </c>
      <c r="Q352">
        <v>10.6</v>
      </c>
      <c r="R352">
        <v>10.6</v>
      </c>
      <c r="S352">
        <v>10.6</v>
      </c>
      <c r="T352">
        <v>65.804000000000002</v>
      </c>
      <c r="U352">
        <v>0</v>
      </c>
      <c r="V352">
        <v>6.1130000000000004</v>
      </c>
      <c r="W352">
        <v>54669000</v>
      </c>
      <c r="X352">
        <v>4</v>
      </c>
      <c r="Y352">
        <v>23.07967</v>
      </c>
      <c r="Z352">
        <v>23.29852</v>
      </c>
      <c r="AA352">
        <v>22.563009999999998</v>
      </c>
      <c r="AB352">
        <v>23.215070000000001</v>
      </c>
      <c r="AC352">
        <v>22.067969999999999</v>
      </c>
      <c r="AD352">
        <v>23.177980000000002</v>
      </c>
    </row>
    <row r="353" spans="1:30" x14ac:dyDescent="0.25">
      <c r="A353" t="str">
        <f t="shared" si="10"/>
        <v>Yes</v>
      </c>
      <c r="B353" t="str">
        <f t="shared" si="11"/>
        <v>Yes</v>
      </c>
      <c r="D353">
        <v>0.602580579293994</v>
      </c>
      <c r="E353">
        <v>0.987530390421547</v>
      </c>
      <c r="F353" t="s">
        <v>3209</v>
      </c>
      <c r="G353" t="s">
        <v>3209</v>
      </c>
      <c r="H353" t="s">
        <v>3210</v>
      </c>
      <c r="I353" t="s">
        <v>3211</v>
      </c>
      <c r="J353" t="s">
        <v>7132</v>
      </c>
      <c r="K353">
        <v>1</v>
      </c>
      <c r="L353">
        <v>4</v>
      </c>
      <c r="M353" t="s">
        <v>3208</v>
      </c>
      <c r="N353">
        <v>3</v>
      </c>
      <c r="O353">
        <v>3</v>
      </c>
      <c r="P353">
        <v>3</v>
      </c>
      <c r="Q353">
        <v>10.6</v>
      </c>
      <c r="R353">
        <v>10.6</v>
      </c>
      <c r="S353">
        <v>10.6</v>
      </c>
      <c r="T353">
        <v>41.963000000000001</v>
      </c>
      <c r="U353">
        <v>0</v>
      </c>
      <c r="V353">
        <v>6.9466999999999999</v>
      </c>
      <c r="W353">
        <v>137330000</v>
      </c>
      <c r="X353">
        <v>9</v>
      </c>
      <c r="Y353">
        <v>24.549160000000001</v>
      </c>
      <c r="Z353">
        <v>24.86036</v>
      </c>
      <c r="AA353">
        <v>24.767749999999999</v>
      </c>
      <c r="AB353">
        <v>22.293089999999999</v>
      </c>
      <c r="AC353">
        <v>24.304590000000001</v>
      </c>
      <c r="AD353">
        <v>24.617000000000001</v>
      </c>
    </row>
    <row r="354" spans="1:30" x14ac:dyDescent="0.25">
      <c r="A354" t="str">
        <f t="shared" si="10"/>
        <v>Yes</v>
      </c>
      <c r="B354" t="str">
        <f t="shared" si="11"/>
        <v>Yes</v>
      </c>
      <c r="D354">
        <v>0.61290491056340002</v>
      </c>
      <c r="E354">
        <v>1.2457396189371801</v>
      </c>
      <c r="F354" t="s">
        <v>3339</v>
      </c>
      <c r="G354" t="s">
        <v>3339</v>
      </c>
      <c r="H354" t="s">
        <v>3340</v>
      </c>
      <c r="I354" t="s">
        <v>3341</v>
      </c>
      <c r="J354" t="s">
        <v>7132</v>
      </c>
      <c r="K354">
        <v>1</v>
      </c>
      <c r="L354">
        <v>4</v>
      </c>
      <c r="M354" t="s">
        <v>1140</v>
      </c>
      <c r="N354">
        <v>6</v>
      </c>
      <c r="O354">
        <v>6</v>
      </c>
      <c r="P354">
        <v>6</v>
      </c>
      <c r="Q354">
        <v>10.9</v>
      </c>
      <c r="R354">
        <v>10.9</v>
      </c>
      <c r="S354">
        <v>10.9</v>
      </c>
      <c r="T354">
        <v>82.58</v>
      </c>
      <c r="U354">
        <v>0</v>
      </c>
      <c r="V354">
        <v>10.23</v>
      </c>
      <c r="W354">
        <v>179570000</v>
      </c>
      <c r="X354">
        <v>12</v>
      </c>
      <c r="Y354">
        <v>24.897310000000001</v>
      </c>
      <c r="Z354">
        <v>25.353259999999999</v>
      </c>
      <c r="AA354">
        <v>24.91132</v>
      </c>
      <c r="AB354">
        <v>24.617509999999999</v>
      </c>
      <c r="AC354">
        <v>22.01136</v>
      </c>
      <c r="AD354">
        <v>24.7958</v>
      </c>
    </row>
    <row r="355" spans="1:30" x14ac:dyDescent="0.25">
      <c r="A355" t="str">
        <f t="shared" si="10"/>
        <v>Yes</v>
      </c>
      <c r="B355" t="str">
        <f t="shared" si="11"/>
        <v>Yes</v>
      </c>
      <c r="D355">
        <v>0.63534025224957102</v>
      </c>
      <c r="E355">
        <v>0.73569742838541796</v>
      </c>
      <c r="F355" t="s">
        <v>3427</v>
      </c>
      <c r="G355" t="s">
        <v>3427</v>
      </c>
      <c r="H355" t="s">
        <v>3428</v>
      </c>
      <c r="I355" t="s">
        <v>3429</v>
      </c>
      <c r="J355" t="s">
        <v>7132</v>
      </c>
      <c r="K355">
        <v>1</v>
      </c>
      <c r="L355">
        <v>4</v>
      </c>
      <c r="M355" t="s">
        <v>3426</v>
      </c>
      <c r="N355">
        <v>4</v>
      </c>
      <c r="O355">
        <v>4</v>
      </c>
      <c r="P355">
        <v>4</v>
      </c>
      <c r="Q355">
        <v>10.9</v>
      </c>
      <c r="R355">
        <v>10.9</v>
      </c>
      <c r="S355">
        <v>10.9</v>
      </c>
      <c r="T355">
        <v>43.88</v>
      </c>
      <c r="U355">
        <v>0</v>
      </c>
      <c r="V355">
        <v>6.7704000000000004</v>
      </c>
      <c r="W355">
        <v>136530000</v>
      </c>
      <c r="X355">
        <v>6</v>
      </c>
      <c r="Y355">
        <v>24.578880000000002</v>
      </c>
      <c r="Z355">
        <v>24.448399999999999</v>
      </c>
      <c r="AA355">
        <v>24.77309</v>
      </c>
      <c r="AB355">
        <v>24.465009999999999</v>
      </c>
      <c r="AC355">
        <v>22.842749999999999</v>
      </c>
      <c r="AD355">
        <v>24.285530000000001</v>
      </c>
    </row>
    <row r="356" spans="1:30" x14ac:dyDescent="0.25">
      <c r="A356" t="str">
        <f t="shared" si="10"/>
        <v>Yes</v>
      </c>
      <c r="B356" t="str">
        <f t="shared" si="11"/>
        <v>Yes</v>
      </c>
      <c r="D356">
        <v>0.18537946298753299</v>
      </c>
      <c r="E356">
        <v>0.20404052734375</v>
      </c>
      <c r="F356" t="s">
        <v>3460</v>
      </c>
      <c r="G356" t="s">
        <v>3460</v>
      </c>
      <c r="H356" t="s">
        <v>3461</v>
      </c>
      <c r="I356" t="s">
        <v>3462</v>
      </c>
      <c r="J356" t="s">
        <v>7132</v>
      </c>
      <c r="K356">
        <v>1</v>
      </c>
      <c r="L356">
        <v>4</v>
      </c>
      <c r="M356" t="s">
        <v>1140</v>
      </c>
      <c r="N356">
        <v>49</v>
      </c>
      <c r="O356">
        <v>49</v>
      </c>
      <c r="P356">
        <v>49</v>
      </c>
      <c r="Q356">
        <v>46.9</v>
      </c>
      <c r="R356">
        <v>46.9</v>
      </c>
      <c r="S356">
        <v>46.9</v>
      </c>
      <c r="T356">
        <v>113.84</v>
      </c>
      <c r="U356">
        <v>0</v>
      </c>
      <c r="V356">
        <v>323.31</v>
      </c>
      <c r="W356">
        <v>56591000000</v>
      </c>
      <c r="X356">
        <v>631</v>
      </c>
      <c r="Y356">
        <v>33.348889999999997</v>
      </c>
      <c r="Z356">
        <v>32.505029999999998</v>
      </c>
      <c r="AA356">
        <v>33.54421</v>
      </c>
      <c r="AB356">
        <v>33.248980000000003</v>
      </c>
      <c r="AC356">
        <v>33.152419999999999</v>
      </c>
      <c r="AD356">
        <v>32.384610000000002</v>
      </c>
    </row>
    <row r="357" spans="1:30" x14ac:dyDescent="0.25">
      <c r="A357" t="str">
        <f t="shared" si="10"/>
        <v>Yes</v>
      </c>
      <c r="B357" t="str">
        <f t="shared" si="11"/>
        <v>Yes</v>
      </c>
      <c r="D357">
        <v>0.11472610303814899</v>
      </c>
      <c r="E357">
        <v>3.6928812662761601E-2</v>
      </c>
      <c r="F357" t="s">
        <v>3581</v>
      </c>
      <c r="G357" t="s">
        <v>3581</v>
      </c>
      <c r="H357" t="s">
        <v>3582</v>
      </c>
      <c r="I357" t="s">
        <v>3583</v>
      </c>
      <c r="J357" t="s">
        <v>7132</v>
      </c>
      <c r="K357">
        <v>1</v>
      </c>
      <c r="L357">
        <v>4</v>
      </c>
      <c r="M357" t="s">
        <v>3580</v>
      </c>
      <c r="N357">
        <v>7</v>
      </c>
      <c r="O357">
        <v>7</v>
      </c>
      <c r="P357">
        <v>7</v>
      </c>
      <c r="Q357">
        <v>60.8</v>
      </c>
      <c r="R357">
        <v>60.8</v>
      </c>
      <c r="S357">
        <v>60.8</v>
      </c>
      <c r="T357">
        <v>10.962999999999999</v>
      </c>
      <c r="U357">
        <v>0</v>
      </c>
      <c r="V357">
        <v>45.109000000000002</v>
      </c>
      <c r="W357">
        <v>5520500000</v>
      </c>
      <c r="X357">
        <v>102</v>
      </c>
      <c r="Y357">
        <v>29.886700000000001</v>
      </c>
      <c r="Z357">
        <v>29.53923</v>
      </c>
      <c r="AA357">
        <v>29.838819999999998</v>
      </c>
      <c r="AB357">
        <v>29.77627</v>
      </c>
      <c r="AC357">
        <v>29.743390000000002</v>
      </c>
      <c r="AD357">
        <v>29.63429</v>
      </c>
    </row>
    <row r="358" spans="1:30" x14ac:dyDescent="0.25">
      <c r="A358" t="str">
        <f t="shared" si="10"/>
        <v>Yes</v>
      </c>
      <c r="B358" t="str">
        <f t="shared" si="11"/>
        <v>Yes</v>
      </c>
      <c r="D358">
        <v>1.8186225834409799</v>
      </c>
      <c r="E358">
        <v>0.24541219075521101</v>
      </c>
      <c r="F358" t="s">
        <v>3698</v>
      </c>
      <c r="G358" t="s">
        <v>3698</v>
      </c>
      <c r="H358" t="s">
        <v>3699</v>
      </c>
      <c r="I358" t="s">
        <v>3700</v>
      </c>
      <c r="J358" t="s">
        <v>7132</v>
      </c>
      <c r="K358">
        <v>1</v>
      </c>
      <c r="L358">
        <v>4</v>
      </c>
      <c r="M358" t="s">
        <v>3697</v>
      </c>
      <c r="N358">
        <v>72</v>
      </c>
      <c r="O358">
        <v>72</v>
      </c>
      <c r="P358">
        <v>72</v>
      </c>
      <c r="Q358">
        <v>54.2</v>
      </c>
      <c r="R358">
        <v>54.2</v>
      </c>
      <c r="S358">
        <v>54.2</v>
      </c>
      <c r="T358">
        <v>156.61000000000001</v>
      </c>
      <c r="U358">
        <v>0</v>
      </c>
      <c r="V358">
        <v>323.31</v>
      </c>
      <c r="W358">
        <v>16813000000</v>
      </c>
      <c r="X358">
        <v>565</v>
      </c>
      <c r="Y358">
        <v>31.429169999999999</v>
      </c>
      <c r="Z358">
        <v>31.49381</v>
      </c>
      <c r="AA358">
        <v>31.540189999999999</v>
      </c>
      <c r="AB358">
        <v>31.142119999999998</v>
      </c>
      <c r="AC358">
        <v>31.30829</v>
      </c>
      <c r="AD358">
        <v>31.276530000000001</v>
      </c>
    </row>
    <row r="359" spans="1:30" x14ac:dyDescent="0.25">
      <c r="A359" t="str">
        <f t="shared" si="10"/>
        <v>Yes</v>
      </c>
      <c r="B359" t="str">
        <f t="shared" si="11"/>
        <v>Yes</v>
      </c>
      <c r="D359">
        <v>0.14025810688505699</v>
      </c>
      <c r="E359">
        <v>6.0544967651367201E-2</v>
      </c>
      <c r="F359" t="s">
        <v>3870</v>
      </c>
      <c r="G359" t="s">
        <v>3870</v>
      </c>
      <c r="H359" t="s">
        <v>3871</v>
      </c>
      <c r="I359" t="s">
        <v>3872</v>
      </c>
      <c r="J359" t="s">
        <v>7132</v>
      </c>
      <c r="K359">
        <v>1</v>
      </c>
      <c r="L359">
        <v>4</v>
      </c>
      <c r="M359" t="s">
        <v>3869</v>
      </c>
      <c r="N359">
        <v>7</v>
      </c>
      <c r="O359">
        <v>7</v>
      </c>
      <c r="P359">
        <v>7</v>
      </c>
      <c r="Q359">
        <v>9.1999999999999993</v>
      </c>
      <c r="R359">
        <v>9.1999999999999993</v>
      </c>
      <c r="S359">
        <v>9.1999999999999993</v>
      </c>
      <c r="T359">
        <v>99.228999999999999</v>
      </c>
      <c r="U359">
        <v>0</v>
      </c>
      <c r="V359">
        <v>15.113</v>
      </c>
      <c r="W359">
        <v>592350000</v>
      </c>
      <c r="X359">
        <v>8</v>
      </c>
      <c r="Y359">
        <v>26.36891</v>
      </c>
      <c r="Z359">
        <v>26.808700000000002</v>
      </c>
      <c r="AA359">
        <v>26.76989</v>
      </c>
      <c r="AB359">
        <v>26.453949999999999</v>
      </c>
      <c r="AC359">
        <v>26.71686</v>
      </c>
      <c r="AD359">
        <v>26.595050000000001</v>
      </c>
    </row>
    <row r="360" spans="1:30" x14ac:dyDescent="0.25">
      <c r="A360" t="str">
        <f t="shared" si="10"/>
        <v>Yes</v>
      </c>
      <c r="B360" t="str">
        <f t="shared" si="11"/>
        <v>Yes</v>
      </c>
      <c r="D360">
        <v>5.7791730907515902E-2</v>
      </c>
      <c r="E360">
        <v>-5.1445643107094E-2</v>
      </c>
      <c r="F360" t="s">
        <v>3903</v>
      </c>
      <c r="G360" t="s">
        <v>3903</v>
      </c>
      <c r="H360" t="s">
        <v>3904</v>
      </c>
      <c r="I360" t="s">
        <v>3905</v>
      </c>
      <c r="J360" t="s">
        <v>7132</v>
      </c>
      <c r="K360">
        <v>1</v>
      </c>
      <c r="L360">
        <v>4</v>
      </c>
      <c r="M360" t="s">
        <v>3902</v>
      </c>
      <c r="N360">
        <v>8</v>
      </c>
      <c r="O360">
        <v>8</v>
      </c>
      <c r="P360">
        <v>8</v>
      </c>
      <c r="Q360">
        <v>36</v>
      </c>
      <c r="R360">
        <v>36</v>
      </c>
      <c r="S360">
        <v>36</v>
      </c>
      <c r="T360">
        <v>28.062000000000001</v>
      </c>
      <c r="U360">
        <v>0</v>
      </c>
      <c r="V360">
        <v>28.794</v>
      </c>
      <c r="W360">
        <v>329110000</v>
      </c>
      <c r="X360">
        <v>19</v>
      </c>
      <c r="Y360">
        <v>25.57591</v>
      </c>
      <c r="Z360">
        <v>25.35585</v>
      </c>
      <c r="AA360">
        <v>26.04541</v>
      </c>
      <c r="AB360">
        <v>25.62201</v>
      </c>
      <c r="AC360">
        <v>26.147749999999998</v>
      </c>
      <c r="AD360">
        <v>25.361750000000001</v>
      </c>
    </row>
    <row r="361" spans="1:30" x14ac:dyDescent="0.25">
      <c r="A361" t="str">
        <f t="shared" si="10"/>
        <v>Yes</v>
      </c>
      <c r="B361" t="str">
        <f t="shared" si="11"/>
        <v>Yes</v>
      </c>
      <c r="D361">
        <v>1.0242525917322201</v>
      </c>
      <c r="E361">
        <v>0.39373397827148399</v>
      </c>
      <c r="F361" t="s">
        <v>3915</v>
      </c>
      <c r="G361" t="s">
        <v>3915</v>
      </c>
      <c r="H361" t="s">
        <v>3916</v>
      </c>
      <c r="I361" t="s">
        <v>3917</v>
      </c>
      <c r="J361" t="s">
        <v>7132</v>
      </c>
      <c r="K361">
        <v>1</v>
      </c>
      <c r="L361">
        <v>4</v>
      </c>
      <c r="M361" t="s">
        <v>3914</v>
      </c>
      <c r="N361">
        <v>5</v>
      </c>
      <c r="O361">
        <v>5</v>
      </c>
      <c r="P361">
        <v>5</v>
      </c>
      <c r="Q361">
        <v>7.1</v>
      </c>
      <c r="R361">
        <v>7.1</v>
      </c>
      <c r="S361">
        <v>7.1</v>
      </c>
      <c r="T361">
        <v>87.004000000000005</v>
      </c>
      <c r="U361">
        <v>0</v>
      </c>
      <c r="V361">
        <v>12.486000000000001</v>
      </c>
      <c r="W361">
        <v>194900000</v>
      </c>
      <c r="X361">
        <v>15</v>
      </c>
      <c r="Y361">
        <v>25.040299999999998</v>
      </c>
      <c r="Z361">
        <v>25.191890000000001</v>
      </c>
      <c r="AA361">
        <v>25.16526</v>
      </c>
      <c r="AB361">
        <v>24.42079</v>
      </c>
      <c r="AC361">
        <v>24.773890000000002</v>
      </c>
      <c r="AD361">
        <v>25.02158</v>
      </c>
    </row>
    <row r="362" spans="1:30" x14ac:dyDescent="0.25">
      <c r="A362" t="str">
        <f t="shared" si="10"/>
        <v>Yes</v>
      </c>
      <c r="B362" t="str">
        <f t="shared" si="11"/>
        <v>Yes</v>
      </c>
      <c r="D362">
        <v>1.03481559343842</v>
      </c>
      <c r="E362">
        <v>0.36642074584960899</v>
      </c>
      <c r="F362" t="s">
        <v>3919</v>
      </c>
      <c r="G362" t="s">
        <v>3919</v>
      </c>
      <c r="H362" t="s">
        <v>3920</v>
      </c>
      <c r="I362" t="s">
        <v>3921</v>
      </c>
      <c r="J362" t="s">
        <v>7132</v>
      </c>
      <c r="K362">
        <v>1</v>
      </c>
      <c r="L362">
        <v>4</v>
      </c>
      <c r="M362" t="s">
        <v>3918</v>
      </c>
      <c r="N362">
        <v>1</v>
      </c>
      <c r="O362">
        <v>1</v>
      </c>
      <c r="P362">
        <v>1</v>
      </c>
      <c r="Q362">
        <v>11.2</v>
      </c>
      <c r="R362">
        <v>11.2</v>
      </c>
      <c r="S362">
        <v>11.2</v>
      </c>
      <c r="T362">
        <v>18.698</v>
      </c>
      <c r="U362">
        <v>0</v>
      </c>
      <c r="V362">
        <v>6.9436999999999998</v>
      </c>
      <c r="W362">
        <v>54554000</v>
      </c>
      <c r="X362">
        <v>11</v>
      </c>
      <c r="Y362">
        <v>23.234249999999999</v>
      </c>
      <c r="Z362">
        <v>23.29796</v>
      </c>
      <c r="AA362">
        <v>23.734999999999999</v>
      </c>
      <c r="AB362">
        <v>22.950970000000002</v>
      </c>
      <c r="AC362">
        <v>23.088830000000002</v>
      </c>
      <c r="AD362">
        <v>23.128160000000001</v>
      </c>
    </row>
    <row r="363" spans="1:30" x14ac:dyDescent="0.25">
      <c r="A363" t="str">
        <f t="shared" si="10"/>
        <v>Yes</v>
      </c>
      <c r="B363" t="str">
        <f t="shared" si="11"/>
        <v>Yes</v>
      </c>
      <c r="D363">
        <v>1.8614730610491199E-2</v>
      </c>
      <c r="E363">
        <v>-1.11878712971993E-2</v>
      </c>
      <c r="F363" t="s">
        <v>3923</v>
      </c>
      <c r="G363" t="s">
        <v>3923</v>
      </c>
      <c r="H363" t="s">
        <v>3924</v>
      </c>
      <c r="I363" t="s">
        <v>3925</v>
      </c>
      <c r="J363" t="s">
        <v>7132</v>
      </c>
      <c r="K363">
        <v>1</v>
      </c>
      <c r="L363">
        <v>4</v>
      </c>
      <c r="M363" t="s">
        <v>3922</v>
      </c>
      <c r="N363">
        <v>5</v>
      </c>
      <c r="O363">
        <v>5</v>
      </c>
      <c r="P363">
        <v>5</v>
      </c>
      <c r="Q363">
        <v>26.5</v>
      </c>
      <c r="R363">
        <v>26.5</v>
      </c>
      <c r="S363">
        <v>26.5</v>
      </c>
      <c r="T363">
        <v>23.443000000000001</v>
      </c>
      <c r="U363">
        <v>0</v>
      </c>
      <c r="V363">
        <v>10.629</v>
      </c>
      <c r="W363">
        <v>157540000</v>
      </c>
      <c r="X363">
        <v>13</v>
      </c>
      <c r="Y363">
        <v>24.347329999999999</v>
      </c>
      <c r="Z363">
        <v>24.519829999999999</v>
      </c>
      <c r="AA363">
        <v>24.916429999999998</v>
      </c>
      <c r="AB363">
        <v>24.786860000000001</v>
      </c>
      <c r="AC363">
        <v>24.4148</v>
      </c>
      <c r="AD363">
        <v>24.615490000000001</v>
      </c>
    </row>
    <row r="364" spans="1:30" x14ac:dyDescent="0.25">
      <c r="A364" t="str">
        <f t="shared" si="10"/>
        <v>Yes</v>
      </c>
      <c r="B364" t="str">
        <f t="shared" si="11"/>
        <v>Yes</v>
      </c>
      <c r="D364">
        <v>1.3098649625057599</v>
      </c>
      <c r="E364">
        <v>0.204964955647785</v>
      </c>
      <c r="F364" t="s">
        <v>3946</v>
      </c>
      <c r="G364" t="s">
        <v>3946</v>
      </c>
      <c r="H364" t="s">
        <v>3947</v>
      </c>
      <c r="I364" t="s">
        <v>3948</v>
      </c>
      <c r="J364" t="s">
        <v>7132</v>
      </c>
      <c r="K364">
        <v>1</v>
      </c>
      <c r="L364">
        <v>4</v>
      </c>
      <c r="M364" t="s">
        <v>859</v>
      </c>
      <c r="N364">
        <v>28</v>
      </c>
      <c r="O364">
        <v>28</v>
      </c>
      <c r="P364">
        <v>28</v>
      </c>
      <c r="Q364">
        <v>68.599999999999994</v>
      </c>
      <c r="R364">
        <v>68.599999999999994</v>
      </c>
      <c r="S364">
        <v>68.599999999999994</v>
      </c>
      <c r="T364">
        <v>49.508000000000003</v>
      </c>
      <c r="U364">
        <v>0</v>
      </c>
      <c r="V364">
        <v>323.31</v>
      </c>
      <c r="W364">
        <v>23598000000</v>
      </c>
      <c r="X364">
        <v>335</v>
      </c>
      <c r="Y364">
        <v>31.847149999999999</v>
      </c>
      <c r="Z364">
        <v>31.994050000000001</v>
      </c>
      <c r="AA364">
        <v>32.014180000000003</v>
      </c>
      <c r="AB364">
        <v>31.658000000000001</v>
      </c>
      <c r="AC364">
        <v>31.74783</v>
      </c>
      <c r="AD364">
        <v>31.83466</v>
      </c>
    </row>
    <row r="365" spans="1:30" x14ac:dyDescent="0.25">
      <c r="A365" t="str">
        <f t="shared" si="10"/>
        <v>Yes</v>
      </c>
      <c r="B365" t="str">
        <f t="shared" si="11"/>
        <v>Yes</v>
      </c>
      <c r="D365">
        <v>1.45487115089014</v>
      </c>
      <c r="E365">
        <v>-0.50819524129231997</v>
      </c>
      <c r="F365" t="s">
        <v>4045</v>
      </c>
      <c r="G365" t="s">
        <v>4045</v>
      </c>
      <c r="H365" t="s">
        <v>4046</v>
      </c>
      <c r="I365" t="s">
        <v>4047</v>
      </c>
      <c r="J365" t="s">
        <v>7132</v>
      </c>
      <c r="K365">
        <v>1</v>
      </c>
      <c r="L365">
        <v>4</v>
      </c>
      <c r="M365" t="s">
        <v>4044</v>
      </c>
      <c r="N365">
        <v>4</v>
      </c>
      <c r="O365">
        <v>4</v>
      </c>
      <c r="P365">
        <v>4</v>
      </c>
      <c r="Q365">
        <v>21.9</v>
      </c>
      <c r="R365">
        <v>21.9</v>
      </c>
      <c r="S365">
        <v>21.9</v>
      </c>
      <c r="T365">
        <v>35.975000000000001</v>
      </c>
      <c r="U365">
        <v>0</v>
      </c>
      <c r="V365">
        <v>25.568000000000001</v>
      </c>
      <c r="W365">
        <v>278490000</v>
      </c>
      <c r="X365">
        <v>10</v>
      </c>
      <c r="Y365">
        <v>25.026479999999999</v>
      </c>
      <c r="Z365">
        <v>25.384070000000001</v>
      </c>
      <c r="AA365">
        <v>25.081230000000001</v>
      </c>
      <c r="AB365">
        <v>25.464939999999999</v>
      </c>
      <c r="AC365">
        <v>25.873940000000001</v>
      </c>
      <c r="AD365">
        <v>25.677479999999999</v>
      </c>
    </row>
    <row r="366" spans="1:30" x14ac:dyDescent="0.25">
      <c r="A366" t="str">
        <f t="shared" si="10"/>
        <v>Yes</v>
      </c>
      <c r="B366" t="str">
        <f t="shared" si="11"/>
        <v>Yes</v>
      </c>
      <c r="D366">
        <v>0.16312231151421</v>
      </c>
      <c r="E366">
        <v>-5.2151362101238198E-2</v>
      </c>
      <c r="F366" t="s">
        <v>4049</v>
      </c>
      <c r="G366" t="s">
        <v>4049</v>
      </c>
      <c r="H366" t="s">
        <v>4050</v>
      </c>
      <c r="I366" t="s">
        <v>4051</v>
      </c>
      <c r="J366" t="s">
        <v>7132</v>
      </c>
      <c r="K366">
        <v>1</v>
      </c>
      <c r="L366">
        <v>4</v>
      </c>
      <c r="M366" t="s">
        <v>4048</v>
      </c>
      <c r="N366">
        <v>3</v>
      </c>
      <c r="O366">
        <v>3</v>
      </c>
      <c r="P366">
        <v>3</v>
      </c>
      <c r="Q366">
        <v>17.899999999999999</v>
      </c>
      <c r="R366">
        <v>17.899999999999999</v>
      </c>
      <c r="S366">
        <v>17.899999999999999</v>
      </c>
      <c r="T366">
        <v>21.311</v>
      </c>
      <c r="U366">
        <v>0</v>
      </c>
      <c r="V366">
        <v>32.125999999999998</v>
      </c>
      <c r="W366">
        <v>401560000</v>
      </c>
      <c r="X366">
        <v>34</v>
      </c>
      <c r="Y366">
        <v>25.99213</v>
      </c>
      <c r="Z366">
        <v>25.906849999999999</v>
      </c>
      <c r="AA366">
        <v>25.898620000000001</v>
      </c>
      <c r="AB366">
        <v>26.195029999999999</v>
      </c>
      <c r="AC366">
        <v>25.966200000000001</v>
      </c>
      <c r="AD366">
        <v>25.792829999999999</v>
      </c>
    </row>
    <row r="367" spans="1:30" x14ac:dyDescent="0.25">
      <c r="A367" t="str">
        <f t="shared" si="10"/>
        <v>Yes</v>
      </c>
      <c r="B367" t="str">
        <f t="shared" si="11"/>
        <v>Yes</v>
      </c>
      <c r="D367">
        <v>2.2043886960402499E-2</v>
      </c>
      <c r="E367">
        <v>-1.6361872355140899E-2</v>
      </c>
      <c r="F367" t="s">
        <v>4053</v>
      </c>
      <c r="G367" t="s">
        <v>4053</v>
      </c>
      <c r="H367" t="s">
        <v>4054</v>
      </c>
      <c r="I367" t="s">
        <v>4055</v>
      </c>
      <c r="J367" t="s">
        <v>7132</v>
      </c>
      <c r="K367">
        <v>1</v>
      </c>
      <c r="L367">
        <v>4</v>
      </c>
      <c r="M367" t="s">
        <v>4052</v>
      </c>
      <c r="N367">
        <v>3</v>
      </c>
      <c r="O367">
        <v>3</v>
      </c>
      <c r="P367">
        <v>3</v>
      </c>
      <c r="Q367">
        <v>36.5</v>
      </c>
      <c r="R367">
        <v>36.5</v>
      </c>
      <c r="S367">
        <v>36.5</v>
      </c>
      <c r="T367">
        <v>11.813000000000001</v>
      </c>
      <c r="U367">
        <v>0</v>
      </c>
      <c r="V367">
        <v>40.317999999999998</v>
      </c>
      <c r="W367">
        <v>542400000</v>
      </c>
      <c r="X367">
        <v>25</v>
      </c>
      <c r="Y367">
        <v>26.71424</v>
      </c>
      <c r="Z367">
        <v>26.073920000000001</v>
      </c>
      <c r="AA367">
        <v>26.45073</v>
      </c>
      <c r="AB367">
        <v>26.167760000000001</v>
      </c>
      <c r="AC367">
        <v>26.38918</v>
      </c>
      <c r="AD367">
        <v>26.73104</v>
      </c>
    </row>
    <row r="368" spans="1:30" x14ac:dyDescent="0.25">
      <c r="A368" t="str">
        <f t="shared" si="10"/>
        <v>Yes</v>
      </c>
      <c r="B368" t="str">
        <f t="shared" si="11"/>
        <v>Yes</v>
      </c>
      <c r="D368">
        <v>0.479226306657559</v>
      </c>
      <c r="E368">
        <v>0.900134404500324</v>
      </c>
      <c r="F368" t="s">
        <v>4163</v>
      </c>
      <c r="G368" t="s">
        <v>4163</v>
      </c>
      <c r="H368" t="s">
        <v>4164</v>
      </c>
      <c r="I368" t="s">
        <v>4165</v>
      </c>
      <c r="J368" t="s">
        <v>7132</v>
      </c>
      <c r="K368">
        <v>1</v>
      </c>
      <c r="L368">
        <v>4</v>
      </c>
      <c r="M368" t="s">
        <v>4162</v>
      </c>
      <c r="N368">
        <v>4</v>
      </c>
      <c r="O368">
        <v>4</v>
      </c>
      <c r="P368">
        <v>4</v>
      </c>
      <c r="Q368">
        <v>19.600000000000001</v>
      </c>
      <c r="R368">
        <v>19.600000000000001</v>
      </c>
      <c r="S368">
        <v>19.600000000000001</v>
      </c>
      <c r="T368">
        <v>31.791</v>
      </c>
      <c r="U368">
        <v>0</v>
      </c>
      <c r="V368">
        <v>19.698</v>
      </c>
      <c r="W368">
        <v>195010000</v>
      </c>
      <c r="X368">
        <v>9</v>
      </c>
      <c r="Y368">
        <v>25.138559999999998</v>
      </c>
      <c r="Z368">
        <v>25.567240000000002</v>
      </c>
      <c r="AA368">
        <v>24.839279999999999</v>
      </c>
      <c r="AB368">
        <v>25.09937</v>
      </c>
      <c r="AC368">
        <v>22.706219999999998</v>
      </c>
      <c r="AD368">
        <v>25.039090000000002</v>
      </c>
    </row>
    <row r="369" spans="1:30" x14ac:dyDescent="0.25">
      <c r="A369" t="str">
        <f t="shared" si="10"/>
        <v>Yes</v>
      </c>
      <c r="B369" t="str">
        <f t="shared" si="11"/>
        <v>Yes</v>
      </c>
      <c r="D369">
        <v>0.59875570858271299</v>
      </c>
      <c r="E369">
        <v>-0.84122276306152299</v>
      </c>
      <c r="F369" t="s">
        <v>7912</v>
      </c>
      <c r="G369" t="s">
        <v>7912</v>
      </c>
      <c r="H369" t="s">
        <v>7913</v>
      </c>
      <c r="I369" t="s">
        <v>7914</v>
      </c>
      <c r="J369" t="s">
        <v>7132</v>
      </c>
      <c r="K369">
        <v>1</v>
      </c>
      <c r="L369">
        <v>4</v>
      </c>
      <c r="M369" t="s">
        <v>7915</v>
      </c>
      <c r="N369">
        <v>3</v>
      </c>
      <c r="O369">
        <v>3</v>
      </c>
      <c r="P369">
        <v>3</v>
      </c>
      <c r="Q369">
        <v>8.5</v>
      </c>
      <c r="R369">
        <v>8.5</v>
      </c>
      <c r="S369">
        <v>8.5</v>
      </c>
      <c r="T369">
        <v>52.597000000000001</v>
      </c>
      <c r="U369">
        <v>0</v>
      </c>
      <c r="V369">
        <v>7.3178000000000001</v>
      </c>
      <c r="W369">
        <v>93918000</v>
      </c>
      <c r="X369">
        <v>7</v>
      </c>
      <c r="Y369">
        <v>24.492529999999999</v>
      </c>
      <c r="Z369">
        <v>22.846119999999999</v>
      </c>
      <c r="AA369">
        <v>22.450690000000002</v>
      </c>
      <c r="AB369">
        <v>24.216529999999999</v>
      </c>
      <c r="AC369">
        <v>23.98659</v>
      </c>
      <c r="AD369">
        <v>24.10988</v>
      </c>
    </row>
    <row r="370" spans="1:30" x14ac:dyDescent="0.25">
      <c r="A370" t="str">
        <f t="shared" si="10"/>
        <v>Yes</v>
      </c>
      <c r="B370" t="str">
        <f t="shared" si="11"/>
        <v>Yes</v>
      </c>
      <c r="D370">
        <v>1.01114229120685</v>
      </c>
      <c r="E370">
        <v>0.42767842610676998</v>
      </c>
      <c r="F370" t="s">
        <v>4217</v>
      </c>
      <c r="G370" t="s">
        <v>4217</v>
      </c>
      <c r="H370" t="s">
        <v>4218</v>
      </c>
      <c r="I370" t="s">
        <v>4219</v>
      </c>
      <c r="J370" t="s">
        <v>7132</v>
      </c>
      <c r="K370">
        <v>1</v>
      </c>
      <c r="L370">
        <v>4</v>
      </c>
      <c r="M370" t="s">
        <v>4216</v>
      </c>
      <c r="N370">
        <v>4</v>
      </c>
      <c r="O370">
        <v>4</v>
      </c>
      <c r="P370">
        <v>4</v>
      </c>
      <c r="Q370">
        <v>10</v>
      </c>
      <c r="R370">
        <v>10</v>
      </c>
      <c r="S370">
        <v>10</v>
      </c>
      <c r="T370">
        <v>61.271000000000001</v>
      </c>
      <c r="U370">
        <v>0</v>
      </c>
      <c r="V370">
        <v>12.249000000000001</v>
      </c>
      <c r="W370">
        <v>156420000</v>
      </c>
      <c r="X370">
        <v>15</v>
      </c>
      <c r="Y370">
        <v>24.590119999999999</v>
      </c>
      <c r="Z370">
        <v>24.88213</v>
      </c>
      <c r="AA370">
        <v>25.077570000000001</v>
      </c>
      <c r="AB370">
        <v>24.4496</v>
      </c>
      <c r="AC370">
        <v>24.64828</v>
      </c>
      <c r="AD370">
        <v>24.168900000000001</v>
      </c>
    </row>
    <row r="371" spans="1:30" x14ac:dyDescent="0.25">
      <c r="A371" t="str">
        <f t="shared" si="10"/>
        <v>Yes</v>
      </c>
      <c r="B371" t="str">
        <f t="shared" si="11"/>
        <v>Yes</v>
      </c>
      <c r="D371">
        <v>8.6260255493071494E-2</v>
      </c>
      <c r="E371">
        <v>-0.14045969645182399</v>
      </c>
      <c r="F371" t="s">
        <v>7920</v>
      </c>
      <c r="G371" t="s">
        <v>7920</v>
      </c>
      <c r="H371" t="s">
        <v>7921</v>
      </c>
      <c r="I371" t="s">
        <v>7922</v>
      </c>
      <c r="J371" t="s">
        <v>7132</v>
      </c>
      <c r="K371">
        <v>1</v>
      </c>
      <c r="L371">
        <v>4</v>
      </c>
      <c r="M371" t="s">
        <v>345</v>
      </c>
      <c r="N371">
        <v>3</v>
      </c>
      <c r="O371">
        <v>3</v>
      </c>
      <c r="P371">
        <v>3</v>
      </c>
      <c r="Q371">
        <v>5.4</v>
      </c>
      <c r="R371">
        <v>5.4</v>
      </c>
      <c r="S371">
        <v>5.4</v>
      </c>
      <c r="T371">
        <v>72.462000000000003</v>
      </c>
      <c r="U371">
        <v>0</v>
      </c>
      <c r="V371">
        <v>5.9233000000000002</v>
      </c>
      <c r="W371">
        <v>40264000</v>
      </c>
      <c r="X371">
        <v>6</v>
      </c>
      <c r="Y371">
        <v>22.055240000000001</v>
      </c>
      <c r="Z371">
        <v>23.77646</v>
      </c>
      <c r="AA371">
        <v>22.276910000000001</v>
      </c>
      <c r="AB371">
        <v>22.457930000000001</v>
      </c>
      <c r="AC371">
        <v>23.15044</v>
      </c>
      <c r="AD371">
        <v>22.921620000000001</v>
      </c>
    </row>
    <row r="372" spans="1:30" x14ac:dyDescent="0.25">
      <c r="A372" t="str">
        <f t="shared" si="10"/>
        <v>Yes</v>
      </c>
      <c r="B372" t="str">
        <f t="shared" si="11"/>
        <v>Yes</v>
      </c>
      <c r="D372">
        <v>0.63190490538029598</v>
      </c>
      <c r="E372">
        <v>-0.18123245239257799</v>
      </c>
      <c r="F372" t="s">
        <v>4283</v>
      </c>
      <c r="G372" t="s">
        <v>4283</v>
      </c>
      <c r="H372" t="s">
        <v>4284</v>
      </c>
      <c r="I372" t="s">
        <v>4285</v>
      </c>
      <c r="J372" t="s">
        <v>7132</v>
      </c>
      <c r="K372">
        <v>1</v>
      </c>
      <c r="L372">
        <v>4</v>
      </c>
      <c r="M372" t="s">
        <v>796</v>
      </c>
      <c r="N372">
        <v>5</v>
      </c>
      <c r="O372">
        <v>5</v>
      </c>
      <c r="P372">
        <v>5</v>
      </c>
      <c r="Q372">
        <v>15.4</v>
      </c>
      <c r="R372">
        <v>15.4</v>
      </c>
      <c r="S372">
        <v>15.4</v>
      </c>
      <c r="T372">
        <v>38.399000000000001</v>
      </c>
      <c r="U372">
        <v>0</v>
      </c>
      <c r="V372">
        <v>12.77</v>
      </c>
      <c r="W372">
        <v>274170000</v>
      </c>
      <c r="X372">
        <v>21</v>
      </c>
      <c r="Y372">
        <v>25.32667</v>
      </c>
      <c r="Z372">
        <v>25.34272</v>
      </c>
      <c r="AA372">
        <v>25.3002</v>
      </c>
      <c r="AB372">
        <v>25.731770000000001</v>
      </c>
      <c r="AC372">
        <v>25.28651</v>
      </c>
      <c r="AD372">
        <v>25.495000000000001</v>
      </c>
    </row>
    <row r="373" spans="1:30" x14ac:dyDescent="0.25">
      <c r="A373" t="str">
        <f t="shared" si="10"/>
        <v>Yes</v>
      </c>
      <c r="B373" t="str">
        <f t="shared" si="11"/>
        <v>Yes</v>
      </c>
      <c r="D373">
        <v>0.44078064234755399</v>
      </c>
      <c r="E373">
        <v>-5.6739171346027503E-2</v>
      </c>
      <c r="F373" t="s">
        <v>4322</v>
      </c>
      <c r="G373" t="s">
        <v>4322</v>
      </c>
      <c r="H373" t="s">
        <v>4323</v>
      </c>
      <c r="I373" t="s">
        <v>4324</v>
      </c>
      <c r="J373" t="s">
        <v>7132</v>
      </c>
      <c r="K373">
        <v>1</v>
      </c>
      <c r="L373">
        <v>4</v>
      </c>
      <c r="M373" t="s">
        <v>4321</v>
      </c>
      <c r="N373">
        <v>32</v>
      </c>
      <c r="O373">
        <v>32</v>
      </c>
      <c r="P373">
        <v>32</v>
      </c>
      <c r="Q373">
        <v>45.5</v>
      </c>
      <c r="R373">
        <v>45.5</v>
      </c>
      <c r="S373">
        <v>45.5</v>
      </c>
      <c r="T373">
        <v>105.84</v>
      </c>
      <c r="U373">
        <v>0</v>
      </c>
      <c r="V373">
        <v>265.66000000000003</v>
      </c>
      <c r="W373">
        <v>5569400000</v>
      </c>
      <c r="X373">
        <v>217</v>
      </c>
      <c r="Y373">
        <v>29.692769999999999</v>
      </c>
      <c r="Z373">
        <v>29.770800000000001</v>
      </c>
      <c r="AA373">
        <v>29.741720000000001</v>
      </c>
      <c r="AB373">
        <v>29.695679999999999</v>
      </c>
      <c r="AC373">
        <v>29.8657</v>
      </c>
      <c r="AD373">
        <v>29.814129999999999</v>
      </c>
    </row>
    <row r="374" spans="1:30" x14ac:dyDescent="0.25">
      <c r="A374" t="str">
        <f t="shared" si="10"/>
        <v>Yes</v>
      </c>
      <c r="B374" t="str">
        <f t="shared" si="11"/>
        <v>Yes</v>
      </c>
      <c r="D374">
        <v>1.91554407603059</v>
      </c>
      <c r="E374">
        <v>0.33280499776204298</v>
      </c>
      <c r="F374" t="s">
        <v>4339</v>
      </c>
      <c r="G374" t="s">
        <v>4339</v>
      </c>
      <c r="H374" t="s">
        <v>4340</v>
      </c>
      <c r="I374" t="s">
        <v>4341</v>
      </c>
      <c r="J374" t="s">
        <v>7132</v>
      </c>
      <c r="K374">
        <v>1</v>
      </c>
      <c r="L374">
        <v>4</v>
      </c>
      <c r="M374" t="s">
        <v>796</v>
      </c>
      <c r="N374">
        <v>14</v>
      </c>
      <c r="O374">
        <v>14</v>
      </c>
      <c r="P374">
        <v>14</v>
      </c>
      <c r="Q374">
        <v>36.700000000000003</v>
      </c>
      <c r="R374">
        <v>36.700000000000003</v>
      </c>
      <c r="S374">
        <v>36.700000000000003</v>
      </c>
      <c r="T374">
        <v>61.84</v>
      </c>
      <c r="U374">
        <v>0</v>
      </c>
      <c r="V374">
        <v>96.224999999999994</v>
      </c>
      <c r="W374">
        <v>1748800000</v>
      </c>
      <c r="X374">
        <v>87</v>
      </c>
      <c r="Y374">
        <v>28.303560000000001</v>
      </c>
      <c r="Z374">
        <v>28.252690000000001</v>
      </c>
      <c r="AA374">
        <v>28.264009999999999</v>
      </c>
      <c r="AB374">
        <v>27.852519999999998</v>
      </c>
      <c r="AC374">
        <v>27.8797</v>
      </c>
      <c r="AD374">
        <v>28.08962</v>
      </c>
    </row>
    <row r="375" spans="1:30" x14ac:dyDescent="0.25">
      <c r="A375" t="str">
        <f t="shared" si="10"/>
        <v>Yes</v>
      </c>
      <c r="B375" t="str">
        <f t="shared" si="11"/>
        <v>Yes</v>
      </c>
      <c r="D375">
        <v>8.0732848108912306E-2</v>
      </c>
      <c r="E375">
        <v>3.3060709635417899E-2</v>
      </c>
      <c r="F375" t="s">
        <v>4383</v>
      </c>
      <c r="G375" t="s">
        <v>4383</v>
      </c>
      <c r="H375" t="s">
        <v>4384</v>
      </c>
      <c r="I375" t="s">
        <v>4385</v>
      </c>
      <c r="J375" t="s">
        <v>7132</v>
      </c>
      <c r="K375">
        <v>1</v>
      </c>
      <c r="L375">
        <v>4</v>
      </c>
      <c r="M375" t="s">
        <v>4382</v>
      </c>
      <c r="N375">
        <v>9</v>
      </c>
      <c r="O375">
        <v>9</v>
      </c>
      <c r="P375">
        <v>8</v>
      </c>
      <c r="Q375">
        <v>23.5</v>
      </c>
      <c r="R375">
        <v>23.5</v>
      </c>
      <c r="S375">
        <v>21.8</v>
      </c>
      <c r="T375">
        <v>69.069999999999993</v>
      </c>
      <c r="U375">
        <v>0</v>
      </c>
      <c r="V375">
        <v>32.731000000000002</v>
      </c>
      <c r="W375">
        <v>365020000</v>
      </c>
      <c r="X375">
        <v>25</v>
      </c>
      <c r="Y375">
        <v>25.598210000000002</v>
      </c>
      <c r="Z375">
        <v>26.08867</v>
      </c>
      <c r="AA375">
        <v>25.901389999999999</v>
      </c>
      <c r="AB375">
        <v>25.867290000000001</v>
      </c>
      <c r="AC375">
        <v>25.83108</v>
      </c>
      <c r="AD375">
        <v>25.79072</v>
      </c>
    </row>
    <row r="376" spans="1:30" x14ac:dyDescent="0.25">
      <c r="A376" t="str">
        <f t="shared" si="10"/>
        <v>Yes</v>
      </c>
      <c r="B376" t="str">
        <f t="shared" si="11"/>
        <v>Yes</v>
      </c>
      <c r="D376">
        <v>0.242184281429665</v>
      </c>
      <c r="E376">
        <v>0.45200538635253901</v>
      </c>
      <c r="F376" t="s">
        <v>4394</v>
      </c>
      <c r="G376" t="s">
        <v>4394</v>
      </c>
      <c r="H376" t="s">
        <v>4395</v>
      </c>
      <c r="I376" t="s">
        <v>4396</v>
      </c>
      <c r="J376" t="s">
        <v>7132</v>
      </c>
      <c r="K376">
        <v>1</v>
      </c>
      <c r="L376">
        <v>4</v>
      </c>
      <c r="M376" t="s">
        <v>4393</v>
      </c>
      <c r="N376">
        <v>4</v>
      </c>
      <c r="O376">
        <v>4</v>
      </c>
      <c r="P376">
        <v>4</v>
      </c>
      <c r="Q376">
        <v>12.9</v>
      </c>
      <c r="R376">
        <v>12.9</v>
      </c>
      <c r="S376">
        <v>12.9</v>
      </c>
      <c r="T376">
        <v>33.930999999999997</v>
      </c>
      <c r="U376">
        <v>0</v>
      </c>
      <c r="V376">
        <v>7.4798999999999998</v>
      </c>
      <c r="W376">
        <v>162220000</v>
      </c>
      <c r="X376">
        <v>4</v>
      </c>
      <c r="Y376">
        <v>26.062270000000002</v>
      </c>
      <c r="Z376">
        <v>23.730550000000001</v>
      </c>
      <c r="AA376">
        <v>24.10446</v>
      </c>
      <c r="AB376">
        <v>24.18177</v>
      </c>
      <c r="AC376">
        <v>24.422080000000001</v>
      </c>
      <c r="AD376">
        <v>23.937419999999999</v>
      </c>
    </row>
    <row r="377" spans="1:30" x14ac:dyDescent="0.25">
      <c r="A377" t="str">
        <f t="shared" si="10"/>
        <v>Yes</v>
      </c>
      <c r="B377" t="str">
        <f t="shared" si="11"/>
        <v>Yes</v>
      </c>
      <c r="D377">
        <v>0.83948998226397098</v>
      </c>
      <c r="E377">
        <v>0.31147638956705798</v>
      </c>
      <c r="F377" t="s">
        <v>4428</v>
      </c>
      <c r="G377" t="s">
        <v>4428</v>
      </c>
      <c r="H377" t="s">
        <v>4429</v>
      </c>
      <c r="I377" t="s">
        <v>4430</v>
      </c>
      <c r="J377" t="s">
        <v>7132</v>
      </c>
      <c r="K377">
        <v>1</v>
      </c>
      <c r="L377">
        <v>4</v>
      </c>
      <c r="M377" t="s">
        <v>4427</v>
      </c>
      <c r="N377">
        <v>7</v>
      </c>
      <c r="O377">
        <v>7</v>
      </c>
      <c r="P377">
        <v>7</v>
      </c>
      <c r="Q377">
        <v>11.2</v>
      </c>
      <c r="R377">
        <v>11.2</v>
      </c>
      <c r="S377">
        <v>11.2</v>
      </c>
      <c r="T377">
        <v>85.682000000000002</v>
      </c>
      <c r="U377">
        <v>0</v>
      </c>
      <c r="V377">
        <v>14.848000000000001</v>
      </c>
      <c r="W377">
        <v>178200000</v>
      </c>
      <c r="X377">
        <v>12</v>
      </c>
      <c r="Y377">
        <v>24.921800000000001</v>
      </c>
      <c r="Z377">
        <v>24.832149999999999</v>
      </c>
      <c r="AA377">
        <v>25.026019999999999</v>
      </c>
      <c r="AB377">
        <v>24.465319999999998</v>
      </c>
      <c r="AC377">
        <v>24.940470000000001</v>
      </c>
      <c r="AD377">
        <v>24.43974</v>
      </c>
    </row>
    <row r="378" spans="1:30" x14ac:dyDescent="0.25">
      <c r="A378" t="str">
        <f t="shared" si="10"/>
        <v>Yes</v>
      </c>
      <c r="B378" t="str">
        <f t="shared" si="11"/>
        <v>Yes</v>
      </c>
      <c r="D378">
        <v>2.20737458074696</v>
      </c>
      <c r="E378">
        <v>0.36150741577148399</v>
      </c>
      <c r="F378" t="s">
        <v>4439</v>
      </c>
      <c r="G378" t="s">
        <v>4439</v>
      </c>
      <c r="H378" t="s">
        <v>4440</v>
      </c>
      <c r="I378" t="s">
        <v>4441</v>
      </c>
      <c r="J378" t="s">
        <v>7132</v>
      </c>
      <c r="K378">
        <v>1</v>
      </c>
      <c r="L378">
        <v>4</v>
      </c>
      <c r="M378" t="s">
        <v>4438</v>
      </c>
      <c r="N378">
        <v>34</v>
      </c>
      <c r="O378">
        <v>34</v>
      </c>
      <c r="P378">
        <v>34</v>
      </c>
      <c r="Q378">
        <v>66.400000000000006</v>
      </c>
      <c r="R378">
        <v>66.400000000000006</v>
      </c>
      <c r="S378">
        <v>66.400000000000006</v>
      </c>
      <c r="T378">
        <v>72.584999999999994</v>
      </c>
      <c r="U378">
        <v>0</v>
      </c>
      <c r="V378">
        <v>323.31</v>
      </c>
      <c r="W378">
        <v>72871000000</v>
      </c>
      <c r="X378">
        <v>779</v>
      </c>
      <c r="Y378">
        <v>33.570340000000002</v>
      </c>
      <c r="Z378">
        <v>33.7211</v>
      </c>
      <c r="AA378">
        <v>33.58531</v>
      </c>
      <c r="AB378">
        <v>33.252510000000001</v>
      </c>
      <c r="AC378">
        <v>33.185560000000002</v>
      </c>
      <c r="AD378">
        <v>33.35416</v>
      </c>
    </row>
    <row r="379" spans="1:30" x14ac:dyDescent="0.25">
      <c r="A379" t="str">
        <f t="shared" si="10"/>
        <v>Yes</v>
      </c>
      <c r="B379" t="str">
        <f t="shared" si="11"/>
        <v>Yes</v>
      </c>
      <c r="D379">
        <v>1.5291929626688401</v>
      </c>
      <c r="E379">
        <v>0.426349004109699</v>
      </c>
      <c r="F379" t="s">
        <v>4451</v>
      </c>
      <c r="G379" t="s">
        <v>4451</v>
      </c>
      <c r="H379" t="s">
        <v>4452</v>
      </c>
      <c r="I379" t="s">
        <v>4453</v>
      </c>
      <c r="J379" t="s">
        <v>7132</v>
      </c>
      <c r="K379">
        <v>1</v>
      </c>
      <c r="L379">
        <v>4</v>
      </c>
      <c r="M379" t="s">
        <v>4450</v>
      </c>
      <c r="N379">
        <v>5</v>
      </c>
      <c r="O379">
        <v>5</v>
      </c>
      <c r="P379">
        <v>5</v>
      </c>
      <c r="Q379">
        <v>21</v>
      </c>
      <c r="R379">
        <v>21</v>
      </c>
      <c r="S379">
        <v>21</v>
      </c>
      <c r="T379">
        <v>29.725000000000001</v>
      </c>
      <c r="U379">
        <v>0</v>
      </c>
      <c r="V379">
        <v>18.981000000000002</v>
      </c>
      <c r="W379">
        <v>267290000</v>
      </c>
      <c r="X379">
        <v>21</v>
      </c>
      <c r="Y379">
        <v>25.49729</v>
      </c>
      <c r="Z379">
        <v>25.488980000000002</v>
      </c>
      <c r="AA379">
        <v>25.78049</v>
      </c>
      <c r="AB379">
        <v>25.142309999999998</v>
      </c>
      <c r="AC379">
        <v>25.320450000000001</v>
      </c>
      <c r="AD379">
        <v>25.02496</v>
      </c>
    </row>
    <row r="380" spans="1:30" x14ac:dyDescent="0.25">
      <c r="A380" t="str">
        <f t="shared" si="10"/>
        <v>Yes</v>
      </c>
      <c r="B380" t="str">
        <f t="shared" si="11"/>
        <v>Yes</v>
      </c>
      <c r="D380">
        <v>7.9112010026012897E-2</v>
      </c>
      <c r="E380">
        <v>-2.1094640096031E-2</v>
      </c>
      <c r="F380" t="s">
        <v>4475</v>
      </c>
      <c r="G380" t="s">
        <v>4475</v>
      </c>
      <c r="H380" t="s">
        <v>4476</v>
      </c>
      <c r="I380" t="s">
        <v>4477</v>
      </c>
      <c r="J380" t="s">
        <v>7132</v>
      </c>
      <c r="K380">
        <v>1</v>
      </c>
      <c r="L380">
        <v>4</v>
      </c>
      <c r="M380" t="s">
        <v>796</v>
      </c>
      <c r="N380">
        <v>18</v>
      </c>
      <c r="O380">
        <v>18</v>
      </c>
      <c r="P380">
        <v>18</v>
      </c>
      <c r="Q380">
        <v>26.8</v>
      </c>
      <c r="R380">
        <v>26.8</v>
      </c>
      <c r="S380">
        <v>26.8</v>
      </c>
      <c r="T380">
        <v>117.37</v>
      </c>
      <c r="U380">
        <v>0</v>
      </c>
      <c r="V380">
        <v>43.052999999999997</v>
      </c>
      <c r="W380">
        <v>935140000</v>
      </c>
      <c r="X380">
        <v>59</v>
      </c>
      <c r="Y380">
        <v>27.118130000000001</v>
      </c>
      <c r="Z380">
        <v>27.194790000000001</v>
      </c>
      <c r="AA380">
        <v>27.22757</v>
      </c>
      <c r="AB380">
        <v>27.190940000000001</v>
      </c>
      <c r="AC380">
        <v>27.359010000000001</v>
      </c>
      <c r="AD380">
        <v>27.053830000000001</v>
      </c>
    </row>
    <row r="381" spans="1:30" x14ac:dyDescent="0.25">
      <c r="A381" t="str">
        <f t="shared" si="10"/>
        <v>Yes</v>
      </c>
      <c r="B381" t="str">
        <f t="shared" si="11"/>
        <v>Yes</v>
      </c>
      <c r="D381">
        <v>0.20650437189880999</v>
      </c>
      <c r="E381">
        <v>7.5612386067707094E-2</v>
      </c>
      <c r="F381" t="s">
        <v>4537</v>
      </c>
      <c r="G381" t="s">
        <v>4537</v>
      </c>
      <c r="H381" t="s">
        <v>4538</v>
      </c>
      <c r="I381" t="s">
        <v>4539</v>
      </c>
      <c r="J381" t="s">
        <v>7132</v>
      </c>
      <c r="K381">
        <v>1</v>
      </c>
      <c r="L381">
        <v>4</v>
      </c>
      <c r="M381" t="s">
        <v>4536</v>
      </c>
      <c r="N381">
        <v>10</v>
      </c>
      <c r="O381">
        <v>10</v>
      </c>
      <c r="P381">
        <v>10</v>
      </c>
      <c r="Q381">
        <v>26.6</v>
      </c>
      <c r="R381">
        <v>26.6</v>
      </c>
      <c r="S381">
        <v>26.6</v>
      </c>
      <c r="T381">
        <v>60.755000000000003</v>
      </c>
      <c r="U381">
        <v>0</v>
      </c>
      <c r="V381">
        <v>41.488999999999997</v>
      </c>
      <c r="W381">
        <v>528610000</v>
      </c>
      <c r="X381">
        <v>30</v>
      </c>
      <c r="Y381">
        <v>26.475960000000001</v>
      </c>
      <c r="Z381">
        <v>26.602440000000001</v>
      </c>
      <c r="AA381">
        <v>26.234529999999999</v>
      </c>
      <c r="AB381">
        <v>26.310839999999999</v>
      </c>
      <c r="AC381">
        <v>26.540009999999999</v>
      </c>
      <c r="AD381">
        <v>26.235240000000001</v>
      </c>
    </row>
    <row r="382" spans="1:30" x14ac:dyDescent="0.25">
      <c r="A382" t="str">
        <f t="shared" si="10"/>
        <v>Yes</v>
      </c>
      <c r="B382" t="str">
        <f t="shared" si="11"/>
        <v>Yes</v>
      </c>
      <c r="D382">
        <v>0.61880422718869599</v>
      </c>
      <c r="E382">
        <v>0.42947896321614498</v>
      </c>
      <c r="F382" t="s">
        <v>4541</v>
      </c>
      <c r="G382" t="s">
        <v>4541</v>
      </c>
      <c r="H382" t="s">
        <v>4542</v>
      </c>
      <c r="I382" t="s">
        <v>4543</v>
      </c>
      <c r="J382" t="s">
        <v>7132</v>
      </c>
      <c r="K382">
        <v>1</v>
      </c>
      <c r="L382">
        <v>4</v>
      </c>
      <c r="M382" t="s">
        <v>4540</v>
      </c>
      <c r="N382">
        <v>9</v>
      </c>
      <c r="O382">
        <v>9</v>
      </c>
      <c r="P382">
        <v>9</v>
      </c>
      <c r="Q382">
        <v>50.2</v>
      </c>
      <c r="R382">
        <v>50.2</v>
      </c>
      <c r="S382">
        <v>50.2</v>
      </c>
      <c r="T382">
        <v>25.172000000000001</v>
      </c>
      <c r="U382">
        <v>0</v>
      </c>
      <c r="V382">
        <v>69.882000000000005</v>
      </c>
      <c r="W382">
        <v>2080800000</v>
      </c>
      <c r="X382">
        <v>51</v>
      </c>
      <c r="Y382">
        <v>28.328939999999999</v>
      </c>
      <c r="Z382">
        <v>29.14996</v>
      </c>
      <c r="AA382">
        <v>28.157019999999999</v>
      </c>
      <c r="AB382">
        <v>28.00019</v>
      </c>
      <c r="AC382">
        <v>28.187729999999998</v>
      </c>
      <c r="AD382">
        <v>28.159569999999999</v>
      </c>
    </row>
    <row r="383" spans="1:30" x14ac:dyDescent="0.25">
      <c r="A383" t="str">
        <f t="shared" si="10"/>
        <v>Yes</v>
      </c>
      <c r="B383" t="str">
        <f t="shared" si="11"/>
        <v>Yes</v>
      </c>
      <c r="D383">
        <v>0.28175509929034798</v>
      </c>
      <c r="E383">
        <v>0.15784390767415199</v>
      </c>
      <c r="F383" t="s">
        <v>4739</v>
      </c>
      <c r="G383" t="s">
        <v>4739</v>
      </c>
      <c r="H383" t="s">
        <v>4740</v>
      </c>
      <c r="I383" t="s">
        <v>4741</v>
      </c>
      <c r="J383" t="s">
        <v>7132</v>
      </c>
      <c r="K383">
        <v>1</v>
      </c>
      <c r="L383">
        <v>4</v>
      </c>
      <c r="M383" t="s">
        <v>4536</v>
      </c>
      <c r="N383">
        <v>4</v>
      </c>
      <c r="O383">
        <v>4</v>
      </c>
      <c r="P383">
        <v>4</v>
      </c>
      <c r="Q383">
        <v>36.700000000000003</v>
      </c>
      <c r="R383">
        <v>36.700000000000003</v>
      </c>
      <c r="S383">
        <v>36.700000000000003</v>
      </c>
      <c r="T383">
        <v>15.525</v>
      </c>
      <c r="U383">
        <v>0</v>
      </c>
      <c r="V383">
        <v>23.052</v>
      </c>
      <c r="W383">
        <v>252990000</v>
      </c>
      <c r="X383">
        <v>20</v>
      </c>
      <c r="Y383">
        <v>25.070260000000001</v>
      </c>
      <c r="Z383">
        <v>25.665949999999999</v>
      </c>
      <c r="AA383">
        <v>25.453150000000001</v>
      </c>
      <c r="AB383">
        <v>25.06373</v>
      </c>
      <c r="AC383">
        <v>25.522590000000001</v>
      </c>
      <c r="AD383">
        <v>25.12951</v>
      </c>
    </row>
    <row r="384" spans="1:30" x14ac:dyDescent="0.25">
      <c r="A384" t="str">
        <f t="shared" si="10"/>
        <v>Yes</v>
      </c>
      <c r="B384" t="str">
        <f t="shared" si="11"/>
        <v>Yes</v>
      </c>
      <c r="D384">
        <v>1.76752279014066</v>
      </c>
      <c r="E384">
        <v>0.268438975016281</v>
      </c>
      <c r="F384" t="s">
        <v>4751</v>
      </c>
      <c r="G384" t="s">
        <v>4751</v>
      </c>
      <c r="H384" t="s">
        <v>4752</v>
      </c>
      <c r="I384" t="s">
        <v>4753</v>
      </c>
      <c r="J384" t="s">
        <v>7132</v>
      </c>
      <c r="K384">
        <v>1</v>
      </c>
      <c r="L384">
        <v>4</v>
      </c>
      <c r="M384" t="s">
        <v>4750</v>
      </c>
      <c r="N384">
        <v>17</v>
      </c>
      <c r="O384">
        <v>17</v>
      </c>
      <c r="P384">
        <v>17</v>
      </c>
      <c r="Q384">
        <v>46.5</v>
      </c>
      <c r="R384">
        <v>46.5</v>
      </c>
      <c r="S384">
        <v>46.5</v>
      </c>
      <c r="T384">
        <v>39.631999999999998</v>
      </c>
      <c r="U384">
        <v>0</v>
      </c>
      <c r="V384">
        <v>207.18</v>
      </c>
      <c r="W384">
        <v>71219000000</v>
      </c>
      <c r="X384">
        <v>438</v>
      </c>
      <c r="Y384">
        <v>33.506520000000002</v>
      </c>
      <c r="Z384">
        <v>33.6083</v>
      </c>
      <c r="AA384">
        <v>33.531480000000002</v>
      </c>
      <c r="AB384">
        <v>33.332180000000001</v>
      </c>
      <c r="AC384">
        <v>33.158720000000002</v>
      </c>
      <c r="AD384">
        <v>33.350079999999998</v>
      </c>
    </row>
    <row r="385" spans="1:30" x14ac:dyDescent="0.25">
      <c r="A385" t="str">
        <f t="shared" si="10"/>
        <v>Yes</v>
      </c>
      <c r="B385" t="str">
        <f t="shared" si="11"/>
        <v>Yes</v>
      </c>
      <c r="D385">
        <v>0.34901801983292102</v>
      </c>
      <c r="E385">
        <v>0.156753540039063</v>
      </c>
      <c r="F385" t="s">
        <v>4828</v>
      </c>
      <c r="G385" t="s">
        <v>4828</v>
      </c>
      <c r="H385" t="s">
        <v>4829</v>
      </c>
      <c r="I385" t="s">
        <v>4830</v>
      </c>
      <c r="J385" t="s">
        <v>7132</v>
      </c>
      <c r="K385">
        <v>1</v>
      </c>
      <c r="L385">
        <v>4</v>
      </c>
      <c r="M385" t="s">
        <v>4827</v>
      </c>
      <c r="N385">
        <v>14</v>
      </c>
      <c r="O385">
        <v>14</v>
      </c>
      <c r="P385">
        <v>14</v>
      </c>
      <c r="Q385">
        <v>46</v>
      </c>
      <c r="R385">
        <v>46</v>
      </c>
      <c r="S385">
        <v>46</v>
      </c>
      <c r="T385">
        <v>32.886000000000003</v>
      </c>
      <c r="U385">
        <v>0</v>
      </c>
      <c r="V385">
        <v>199.32</v>
      </c>
      <c r="W385">
        <v>46228000000</v>
      </c>
      <c r="X385">
        <v>264</v>
      </c>
      <c r="Y385">
        <v>32.652500000000003</v>
      </c>
      <c r="Z385">
        <v>33.190240000000003</v>
      </c>
      <c r="AA385">
        <v>32.76379</v>
      </c>
      <c r="AB385">
        <v>32.626930000000002</v>
      </c>
      <c r="AC385">
        <v>32.619689999999999</v>
      </c>
      <c r="AD385">
        <v>32.889650000000003</v>
      </c>
    </row>
    <row r="386" spans="1:30" x14ac:dyDescent="0.25">
      <c r="A386" t="str">
        <f t="shared" ref="A386:A449" si="12">IF(ISNUMBER(SEARCH("mitochondria", M386)), "Yes", "")</f>
        <v>Yes</v>
      </c>
      <c r="B386" t="str">
        <f t="shared" ref="B386:B449" si="13">IF(ISNUMBER(SEARCH("mitochondria", H386)), "Yes", "")</f>
        <v>Yes</v>
      </c>
      <c r="D386">
        <v>1.3416992690926499</v>
      </c>
      <c r="E386">
        <v>0.46739768981933599</v>
      </c>
      <c r="F386" t="s">
        <v>4964</v>
      </c>
      <c r="G386" t="s">
        <v>4964</v>
      </c>
      <c r="H386" t="s">
        <v>4965</v>
      </c>
      <c r="I386" t="s">
        <v>4966</v>
      </c>
      <c r="J386" t="s">
        <v>7132</v>
      </c>
      <c r="K386">
        <v>1</v>
      </c>
      <c r="L386">
        <v>4</v>
      </c>
      <c r="M386" t="s">
        <v>4446</v>
      </c>
      <c r="N386">
        <v>14</v>
      </c>
      <c r="O386">
        <v>14</v>
      </c>
      <c r="P386">
        <v>14</v>
      </c>
      <c r="Q386">
        <v>44.7</v>
      </c>
      <c r="R386">
        <v>44.7</v>
      </c>
      <c r="S386">
        <v>44.7</v>
      </c>
      <c r="T386">
        <v>48.34</v>
      </c>
      <c r="U386">
        <v>0</v>
      </c>
      <c r="V386">
        <v>45.654000000000003</v>
      </c>
      <c r="W386">
        <v>705660000</v>
      </c>
      <c r="X386">
        <v>56</v>
      </c>
      <c r="Y386">
        <v>26.764589999999998</v>
      </c>
      <c r="Z386">
        <v>27.049579999999999</v>
      </c>
      <c r="AA386">
        <v>27.272749999999998</v>
      </c>
      <c r="AB386">
        <v>26.697500000000002</v>
      </c>
      <c r="AC386">
        <v>26.52373</v>
      </c>
      <c r="AD386">
        <v>26.4635</v>
      </c>
    </row>
    <row r="387" spans="1:30" x14ac:dyDescent="0.25">
      <c r="A387" t="str">
        <f t="shared" si="12"/>
        <v>Yes</v>
      </c>
      <c r="B387" t="str">
        <f t="shared" si="13"/>
        <v>Yes</v>
      </c>
      <c r="D387">
        <v>0.28395520652617201</v>
      </c>
      <c r="E387">
        <v>-0.142452875773113</v>
      </c>
      <c r="F387" t="s">
        <v>4991</v>
      </c>
      <c r="G387" t="s">
        <v>4991</v>
      </c>
      <c r="H387" t="s">
        <v>4992</v>
      </c>
      <c r="I387" s="1">
        <v>37316</v>
      </c>
      <c r="J387" t="s">
        <v>7132</v>
      </c>
      <c r="K387">
        <v>1</v>
      </c>
      <c r="L387">
        <v>4</v>
      </c>
      <c r="M387" t="s">
        <v>4990</v>
      </c>
      <c r="N387">
        <v>8</v>
      </c>
      <c r="O387">
        <v>8</v>
      </c>
      <c r="P387">
        <v>8</v>
      </c>
      <c r="Q387">
        <v>29.9</v>
      </c>
      <c r="R387">
        <v>29.9</v>
      </c>
      <c r="S387">
        <v>29.9</v>
      </c>
      <c r="T387">
        <v>38.194000000000003</v>
      </c>
      <c r="U387">
        <v>0</v>
      </c>
      <c r="V387">
        <v>34.055</v>
      </c>
      <c r="W387">
        <v>617710000</v>
      </c>
      <c r="X387">
        <v>43</v>
      </c>
      <c r="Y387">
        <v>26.563880000000001</v>
      </c>
      <c r="Z387">
        <v>26.071300000000001</v>
      </c>
      <c r="AA387">
        <v>26.519970000000001</v>
      </c>
      <c r="AB387">
        <v>26.697500000000002</v>
      </c>
      <c r="AC387">
        <v>26.605969999999999</v>
      </c>
      <c r="AD387">
        <v>26.279039999999998</v>
      </c>
    </row>
    <row r="388" spans="1:30" x14ac:dyDescent="0.25">
      <c r="A388" t="str">
        <f t="shared" si="12"/>
        <v>Yes</v>
      </c>
      <c r="B388" t="str">
        <f t="shared" si="13"/>
        <v>Yes</v>
      </c>
      <c r="D388">
        <v>0.93721639769573595</v>
      </c>
      <c r="E388">
        <v>0.42137018839518298</v>
      </c>
      <c r="F388" t="s">
        <v>5015</v>
      </c>
      <c r="G388" t="s">
        <v>5015</v>
      </c>
      <c r="H388" t="s">
        <v>5016</v>
      </c>
      <c r="I388" t="s">
        <v>5017</v>
      </c>
      <c r="J388" t="s">
        <v>7132</v>
      </c>
      <c r="K388">
        <v>1</v>
      </c>
      <c r="L388">
        <v>4</v>
      </c>
      <c r="M388" t="s">
        <v>3918</v>
      </c>
      <c r="N388">
        <v>2</v>
      </c>
      <c r="O388">
        <v>2</v>
      </c>
      <c r="P388">
        <v>2</v>
      </c>
      <c r="Q388">
        <v>10.7</v>
      </c>
      <c r="R388">
        <v>10.7</v>
      </c>
      <c r="S388">
        <v>10.7</v>
      </c>
      <c r="T388">
        <v>32.313000000000002</v>
      </c>
      <c r="U388">
        <v>0</v>
      </c>
      <c r="V388">
        <v>6.0670000000000002</v>
      </c>
      <c r="W388">
        <v>166870000</v>
      </c>
      <c r="X388">
        <v>8</v>
      </c>
      <c r="Y388">
        <v>24.913650000000001</v>
      </c>
      <c r="Z388">
        <v>25.109249999999999</v>
      </c>
      <c r="AA388">
        <v>24.719000000000001</v>
      </c>
      <c r="AB388">
        <v>24.26585</v>
      </c>
      <c r="AC388">
        <v>24.369399999999999</v>
      </c>
      <c r="AD388">
        <v>24.84254</v>
      </c>
    </row>
    <row r="389" spans="1:30" x14ac:dyDescent="0.25">
      <c r="A389" t="str">
        <f t="shared" si="12"/>
        <v>Yes</v>
      </c>
      <c r="B389" t="str">
        <f t="shared" si="13"/>
        <v>Yes</v>
      </c>
      <c r="D389">
        <v>0.99720951660788404</v>
      </c>
      <c r="E389">
        <v>0.35655403137206998</v>
      </c>
      <c r="F389" t="s">
        <v>5048</v>
      </c>
      <c r="G389" t="s">
        <v>5048</v>
      </c>
      <c r="H389" t="s">
        <v>5049</v>
      </c>
      <c r="I389" t="s">
        <v>5050</v>
      </c>
      <c r="J389" t="s">
        <v>7132</v>
      </c>
      <c r="K389">
        <v>1</v>
      </c>
      <c r="L389">
        <v>4</v>
      </c>
      <c r="M389" t="s">
        <v>5047</v>
      </c>
      <c r="N389">
        <v>5</v>
      </c>
      <c r="O389">
        <v>5</v>
      </c>
      <c r="P389">
        <v>5</v>
      </c>
      <c r="Q389">
        <v>20.7</v>
      </c>
      <c r="R389">
        <v>20.7</v>
      </c>
      <c r="S389">
        <v>20.7</v>
      </c>
      <c r="T389">
        <v>38.384</v>
      </c>
      <c r="U389">
        <v>0</v>
      </c>
      <c r="V389">
        <v>22.527999999999999</v>
      </c>
      <c r="W389">
        <v>388930000</v>
      </c>
      <c r="X389">
        <v>16</v>
      </c>
      <c r="Y389">
        <v>26.047809999999998</v>
      </c>
      <c r="Z389">
        <v>25.928699999999999</v>
      </c>
      <c r="AA389">
        <v>26.2714</v>
      </c>
      <c r="AB389">
        <v>25.90841</v>
      </c>
      <c r="AC389">
        <v>25.805700000000002</v>
      </c>
      <c r="AD389">
        <v>25.464130000000001</v>
      </c>
    </row>
    <row r="390" spans="1:30" x14ac:dyDescent="0.25">
      <c r="A390" t="str">
        <f t="shared" si="12"/>
        <v>Yes</v>
      </c>
      <c r="B390" t="str">
        <f t="shared" si="13"/>
        <v>Yes</v>
      </c>
      <c r="D390">
        <v>1.2957646801873699</v>
      </c>
      <c r="E390">
        <v>-0.28654352823893298</v>
      </c>
      <c r="F390" t="s">
        <v>5105</v>
      </c>
      <c r="G390" t="s">
        <v>5105</v>
      </c>
      <c r="H390" t="s">
        <v>5106</v>
      </c>
      <c r="I390" t="s">
        <v>5107</v>
      </c>
      <c r="J390" t="s">
        <v>7132</v>
      </c>
      <c r="K390">
        <v>1</v>
      </c>
      <c r="L390">
        <v>4</v>
      </c>
      <c r="M390" t="s">
        <v>5104</v>
      </c>
      <c r="N390">
        <v>7</v>
      </c>
      <c r="O390">
        <v>7</v>
      </c>
      <c r="P390">
        <v>7</v>
      </c>
      <c r="Q390">
        <v>30.4</v>
      </c>
      <c r="R390">
        <v>30.4</v>
      </c>
      <c r="S390">
        <v>30.4</v>
      </c>
      <c r="T390">
        <v>34.084000000000003</v>
      </c>
      <c r="U390">
        <v>0</v>
      </c>
      <c r="V390">
        <v>48.767000000000003</v>
      </c>
      <c r="W390">
        <v>530140000</v>
      </c>
      <c r="X390">
        <v>33</v>
      </c>
      <c r="Y390">
        <v>26.142230000000001</v>
      </c>
      <c r="Z390">
        <v>26.330690000000001</v>
      </c>
      <c r="AA390">
        <v>26.148289999999999</v>
      </c>
      <c r="AB390">
        <v>26.528230000000001</v>
      </c>
      <c r="AC390">
        <v>26.617229999999999</v>
      </c>
      <c r="AD390">
        <v>26.335380000000001</v>
      </c>
    </row>
    <row r="391" spans="1:30" x14ac:dyDescent="0.25">
      <c r="A391" t="str">
        <f t="shared" si="12"/>
        <v>Yes</v>
      </c>
      <c r="B391" t="str">
        <f t="shared" si="13"/>
        <v>Yes</v>
      </c>
      <c r="D391">
        <v>1.3566126494841699</v>
      </c>
      <c r="E391">
        <v>0.539025624593098</v>
      </c>
      <c r="F391" t="s">
        <v>5170</v>
      </c>
      <c r="G391" t="s">
        <v>5170</v>
      </c>
      <c r="H391" t="s">
        <v>5171</v>
      </c>
      <c r="I391" t="s">
        <v>5172</v>
      </c>
      <c r="J391" t="s">
        <v>7132</v>
      </c>
      <c r="K391">
        <v>1</v>
      </c>
      <c r="L391">
        <v>4</v>
      </c>
      <c r="M391" t="s">
        <v>5169</v>
      </c>
      <c r="N391">
        <v>24</v>
      </c>
      <c r="O391">
        <v>24</v>
      </c>
      <c r="P391">
        <v>24</v>
      </c>
      <c r="Q391">
        <v>70.400000000000006</v>
      </c>
      <c r="R391">
        <v>70.400000000000006</v>
      </c>
      <c r="S391">
        <v>70.400000000000006</v>
      </c>
      <c r="T391">
        <v>40.603000000000002</v>
      </c>
      <c r="U391">
        <v>0</v>
      </c>
      <c r="V391">
        <v>323.31</v>
      </c>
      <c r="W391">
        <v>28936000000</v>
      </c>
      <c r="X391">
        <v>330</v>
      </c>
      <c r="Y391">
        <v>32.307099999999998</v>
      </c>
      <c r="Z391">
        <v>32.375239999999998</v>
      </c>
      <c r="AA391">
        <v>32.542250000000003</v>
      </c>
      <c r="AB391">
        <v>31.90042</v>
      </c>
      <c r="AC391">
        <v>31.55678</v>
      </c>
      <c r="AD391">
        <v>32.150309999999998</v>
      </c>
    </row>
    <row r="392" spans="1:30" x14ac:dyDescent="0.25">
      <c r="A392" t="str">
        <f t="shared" si="12"/>
        <v>Yes</v>
      </c>
      <c r="B392" t="str">
        <f t="shared" si="13"/>
        <v>Yes</v>
      </c>
      <c r="D392">
        <v>0.20315770637124</v>
      </c>
      <c r="E392">
        <v>5.5334726969402198E-2</v>
      </c>
      <c r="F392" t="s">
        <v>5192</v>
      </c>
      <c r="G392" t="s">
        <v>5192</v>
      </c>
      <c r="H392" t="s">
        <v>5193</v>
      </c>
      <c r="I392" t="s">
        <v>5194</v>
      </c>
      <c r="J392" t="s">
        <v>7132</v>
      </c>
      <c r="K392">
        <v>1</v>
      </c>
      <c r="L392">
        <v>4</v>
      </c>
      <c r="M392" t="s">
        <v>796</v>
      </c>
      <c r="N392">
        <v>9</v>
      </c>
      <c r="O392">
        <v>9</v>
      </c>
      <c r="P392">
        <v>9</v>
      </c>
      <c r="Q392">
        <v>49.8</v>
      </c>
      <c r="R392">
        <v>49.8</v>
      </c>
      <c r="S392">
        <v>49.8</v>
      </c>
      <c r="T392">
        <v>24.306999999999999</v>
      </c>
      <c r="U392">
        <v>0</v>
      </c>
      <c r="V392">
        <v>42.500999999999998</v>
      </c>
      <c r="W392">
        <v>1852200000</v>
      </c>
      <c r="X392">
        <v>56</v>
      </c>
      <c r="Y392">
        <v>28.332319999999999</v>
      </c>
      <c r="Z392">
        <v>28.180489999999999</v>
      </c>
      <c r="AA392">
        <v>28.087800000000001</v>
      </c>
      <c r="AB392">
        <v>28.057549999999999</v>
      </c>
      <c r="AC392">
        <v>28.07816</v>
      </c>
      <c r="AD392">
        <v>28.2989</v>
      </c>
    </row>
    <row r="393" spans="1:30" x14ac:dyDescent="0.25">
      <c r="A393" t="str">
        <f t="shared" si="12"/>
        <v>Yes</v>
      </c>
      <c r="B393" t="str">
        <f t="shared" si="13"/>
        <v>Yes</v>
      </c>
      <c r="D393">
        <v>0.54096494494487402</v>
      </c>
      <c r="E393">
        <v>0.12998708089192901</v>
      </c>
      <c r="F393" t="s">
        <v>5231</v>
      </c>
      <c r="G393" t="s">
        <v>5231</v>
      </c>
      <c r="H393" t="s">
        <v>5232</v>
      </c>
      <c r="I393" t="s">
        <v>5233</v>
      </c>
      <c r="J393" t="s">
        <v>7132</v>
      </c>
      <c r="K393">
        <v>1</v>
      </c>
      <c r="L393">
        <v>4</v>
      </c>
      <c r="M393" t="s">
        <v>3918</v>
      </c>
      <c r="N393">
        <v>7</v>
      </c>
      <c r="O393">
        <v>7</v>
      </c>
      <c r="P393">
        <v>7</v>
      </c>
      <c r="Q393">
        <v>16</v>
      </c>
      <c r="R393">
        <v>16</v>
      </c>
      <c r="S393">
        <v>16</v>
      </c>
      <c r="T393">
        <v>48.206000000000003</v>
      </c>
      <c r="U393">
        <v>0</v>
      </c>
      <c r="V393">
        <v>7.1821999999999999</v>
      </c>
      <c r="W393">
        <v>165100000</v>
      </c>
      <c r="X393">
        <v>24</v>
      </c>
      <c r="Y393">
        <v>24.64124</v>
      </c>
      <c r="Z393">
        <v>24.690300000000001</v>
      </c>
      <c r="AA393">
        <v>24.97071</v>
      </c>
      <c r="AB393">
        <v>24.638929999999998</v>
      </c>
      <c r="AC393">
        <v>24.683350000000001</v>
      </c>
      <c r="AD393">
        <v>24.590009999999999</v>
      </c>
    </row>
    <row r="394" spans="1:30" x14ac:dyDescent="0.25">
      <c r="A394" t="str">
        <f t="shared" si="12"/>
        <v>Yes</v>
      </c>
      <c r="B394" t="str">
        <f t="shared" si="13"/>
        <v>Yes</v>
      </c>
      <c r="D394">
        <v>0.52996895927002396</v>
      </c>
      <c r="E394">
        <v>0.77348518371581998</v>
      </c>
      <c r="F394" t="s">
        <v>5234</v>
      </c>
      <c r="G394" t="s">
        <v>5234</v>
      </c>
      <c r="H394" t="s">
        <v>5235</v>
      </c>
      <c r="I394" t="s">
        <v>5236</v>
      </c>
      <c r="J394" t="s">
        <v>7132</v>
      </c>
      <c r="K394">
        <v>1</v>
      </c>
      <c r="L394">
        <v>4</v>
      </c>
      <c r="M394" t="s">
        <v>4450</v>
      </c>
      <c r="N394">
        <v>6</v>
      </c>
      <c r="O394">
        <v>6</v>
      </c>
      <c r="P394">
        <v>6</v>
      </c>
      <c r="Q394">
        <v>30.3</v>
      </c>
      <c r="R394">
        <v>30.3</v>
      </c>
      <c r="S394">
        <v>30.3</v>
      </c>
      <c r="T394">
        <v>28.803000000000001</v>
      </c>
      <c r="U394">
        <v>0</v>
      </c>
      <c r="V394">
        <v>22.222999999999999</v>
      </c>
      <c r="W394">
        <v>281860000</v>
      </c>
      <c r="X394">
        <v>17</v>
      </c>
      <c r="Y394">
        <v>25.72559</v>
      </c>
      <c r="Z394">
        <v>25.649850000000001</v>
      </c>
      <c r="AA394">
        <v>25.69482</v>
      </c>
      <c r="AB394">
        <v>25.64752</v>
      </c>
      <c r="AC394">
        <v>23.636220000000002</v>
      </c>
      <c r="AD394">
        <v>25.466069999999998</v>
      </c>
    </row>
    <row r="395" spans="1:30" x14ac:dyDescent="0.25">
      <c r="A395" t="str">
        <f t="shared" si="12"/>
        <v>Yes</v>
      </c>
      <c r="B395" t="str">
        <f t="shared" si="13"/>
        <v>Yes</v>
      </c>
      <c r="D395">
        <v>0.470934655225898</v>
      </c>
      <c r="E395">
        <v>0.83698463439941395</v>
      </c>
      <c r="F395" t="s">
        <v>5240</v>
      </c>
      <c r="G395" t="s">
        <v>5240</v>
      </c>
      <c r="H395" t="s">
        <v>5241</v>
      </c>
      <c r="I395" t="s">
        <v>5242</v>
      </c>
      <c r="J395" t="s">
        <v>7132</v>
      </c>
      <c r="K395">
        <v>1</v>
      </c>
      <c r="L395">
        <v>4</v>
      </c>
      <c r="M395" t="s">
        <v>4450</v>
      </c>
      <c r="N395">
        <v>2</v>
      </c>
      <c r="O395">
        <v>2</v>
      </c>
      <c r="P395">
        <v>2</v>
      </c>
      <c r="Q395">
        <v>10.1</v>
      </c>
      <c r="R395">
        <v>10.1</v>
      </c>
      <c r="S395">
        <v>10.1</v>
      </c>
      <c r="T395">
        <v>39.109000000000002</v>
      </c>
      <c r="U395">
        <v>0</v>
      </c>
      <c r="V395">
        <v>8.9702000000000002</v>
      </c>
      <c r="W395">
        <v>217350000</v>
      </c>
      <c r="X395">
        <v>12</v>
      </c>
      <c r="Y395">
        <v>24.982330000000001</v>
      </c>
      <c r="Z395">
        <v>25.638819999999999</v>
      </c>
      <c r="AA395">
        <v>25.61383</v>
      </c>
      <c r="AB395">
        <v>23.09741</v>
      </c>
      <c r="AC395">
        <v>25.256519999999998</v>
      </c>
      <c r="AD395">
        <v>25.370090000000001</v>
      </c>
    </row>
    <row r="396" spans="1:30" x14ac:dyDescent="0.25">
      <c r="A396" t="str">
        <f t="shared" si="12"/>
        <v>Yes</v>
      </c>
      <c r="B396" t="str">
        <f t="shared" si="13"/>
        <v>Yes</v>
      </c>
      <c r="D396">
        <v>0.15593195582159999</v>
      </c>
      <c r="E396">
        <v>9.1252644856769594E-2</v>
      </c>
      <c r="F396" t="s">
        <v>5282</v>
      </c>
      <c r="G396" t="s">
        <v>5282</v>
      </c>
      <c r="H396" t="s">
        <v>5283</v>
      </c>
      <c r="I396" t="s">
        <v>5284</v>
      </c>
      <c r="J396" t="s">
        <v>7132</v>
      </c>
      <c r="K396">
        <v>1</v>
      </c>
      <c r="L396">
        <v>4</v>
      </c>
      <c r="M396" t="s">
        <v>5281</v>
      </c>
      <c r="N396">
        <v>5</v>
      </c>
      <c r="O396">
        <v>5</v>
      </c>
      <c r="P396">
        <v>5</v>
      </c>
      <c r="Q396">
        <v>65.5</v>
      </c>
      <c r="R396">
        <v>65.5</v>
      </c>
      <c r="S396">
        <v>65.5</v>
      </c>
      <c r="T396">
        <v>15.537000000000001</v>
      </c>
      <c r="U396">
        <v>0</v>
      </c>
      <c r="V396">
        <v>38.319000000000003</v>
      </c>
      <c r="W396">
        <v>942870000</v>
      </c>
      <c r="X396">
        <v>22</v>
      </c>
      <c r="Y396">
        <v>27.044270000000001</v>
      </c>
      <c r="Z396">
        <v>27.200320000000001</v>
      </c>
      <c r="AA396">
        <v>27.48808</v>
      </c>
      <c r="AB396">
        <v>27.105399999999999</v>
      </c>
      <c r="AC396">
        <v>26.874199999999998</v>
      </c>
      <c r="AD396">
        <v>27.479310000000002</v>
      </c>
    </row>
    <row r="397" spans="1:30" x14ac:dyDescent="0.25">
      <c r="A397" t="str">
        <f t="shared" si="12"/>
        <v>Yes</v>
      </c>
      <c r="B397" t="str">
        <f t="shared" si="13"/>
        <v>Yes</v>
      </c>
      <c r="D397">
        <v>0.129170134219143</v>
      </c>
      <c r="E397">
        <v>0.107472101847332</v>
      </c>
      <c r="F397" t="s">
        <v>5296</v>
      </c>
      <c r="G397" t="s">
        <v>5296</v>
      </c>
      <c r="H397" t="s">
        <v>5297</v>
      </c>
      <c r="I397" t="s">
        <v>5298</v>
      </c>
      <c r="J397" t="s">
        <v>7132</v>
      </c>
      <c r="K397">
        <v>1</v>
      </c>
      <c r="L397">
        <v>4</v>
      </c>
      <c r="M397" t="s">
        <v>1931</v>
      </c>
      <c r="N397">
        <v>3</v>
      </c>
      <c r="O397">
        <v>3</v>
      </c>
      <c r="P397">
        <v>3</v>
      </c>
      <c r="Q397">
        <v>40</v>
      </c>
      <c r="R397">
        <v>40</v>
      </c>
      <c r="S397">
        <v>40</v>
      </c>
      <c r="T397">
        <v>11.967000000000001</v>
      </c>
      <c r="U397">
        <v>0</v>
      </c>
      <c r="V397">
        <v>22.582999999999998</v>
      </c>
      <c r="W397">
        <v>963620000</v>
      </c>
      <c r="X397">
        <v>56</v>
      </c>
      <c r="Y397">
        <v>27.074490000000001</v>
      </c>
      <c r="Z397">
        <v>27.32929</v>
      </c>
      <c r="AA397">
        <v>27.389520000000001</v>
      </c>
      <c r="AB397">
        <v>27.159140000000001</v>
      </c>
      <c r="AC397">
        <v>26.6539</v>
      </c>
      <c r="AD397">
        <v>27.65785</v>
      </c>
    </row>
    <row r="398" spans="1:30" x14ac:dyDescent="0.25">
      <c r="A398" t="str">
        <f t="shared" si="12"/>
        <v>Yes</v>
      </c>
      <c r="B398" t="str">
        <f t="shared" si="13"/>
        <v>Yes</v>
      </c>
      <c r="D398">
        <v>1.6634950045499599</v>
      </c>
      <c r="E398">
        <v>0.36244646708170702</v>
      </c>
      <c r="F398" t="s">
        <v>5322</v>
      </c>
      <c r="G398" t="s">
        <v>5322</v>
      </c>
      <c r="H398" t="s">
        <v>5323</v>
      </c>
      <c r="I398" t="s">
        <v>5324</v>
      </c>
      <c r="J398" t="s">
        <v>7132</v>
      </c>
      <c r="K398">
        <v>1</v>
      </c>
      <c r="L398">
        <v>4</v>
      </c>
      <c r="M398" t="s">
        <v>5321</v>
      </c>
      <c r="N398">
        <v>4</v>
      </c>
      <c r="O398">
        <v>4</v>
      </c>
      <c r="P398">
        <v>4</v>
      </c>
      <c r="Q398">
        <v>28.9</v>
      </c>
      <c r="R398">
        <v>28.9</v>
      </c>
      <c r="S398">
        <v>28.9</v>
      </c>
      <c r="T398">
        <v>19.132999999999999</v>
      </c>
      <c r="U398">
        <v>0</v>
      </c>
      <c r="V398">
        <v>27.725999999999999</v>
      </c>
      <c r="W398">
        <v>238790000</v>
      </c>
      <c r="X398">
        <v>17</v>
      </c>
      <c r="Y398">
        <v>25.448149999999998</v>
      </c>
      <c r="Z398">
        <v>25.257529999999999</v>
      </c>
      <c r="AA398">
        <v>25.51117</v>
      </c>
      <c r="AB398">
        <v>25.072310000000002</v>
      </c>
      <c r="AC398">
        <v>25.135590000000001</v>
      </c>
      <c r="AD398">
        <v>24.921620000000001</v>
      </c>
    </row>
    <row r="399" spans="1:30" x14ac:dyDescent="0.25">
      <c r="A399" t="str">
        <f t="shared" si="12"/>
        <v>Yes</v>
      </c>
      <c r="B399" t="str">
        <f t="shared" si="13"/>
        <v>Yes</v>
      </c>
      <c r="D399">
        <v>1.3105767801489501</v>
      </c>
      <c r="E399">
        <v>0.36002667744954298</v>
      </c>
      <c r="F399" t="s">
        <v>5357</v>
      </c>
      <c r="G399" t="s">
        <v>5357</v>
      </c>
      <c r="H399" t="s">
        <v>5358</v>
      </c>
      <c r="I399" t="s">
        <v>5359</v>
      </c>
      <c r="J399" t="s">
        <v>7132</v>
      </c>
      <c r="K399">
        <v>1</v>
      </c>
      <c r="L399">
        <v>4</v>
      </c>
      <c r="M399" t="s">
        <v>5356</v>
      </c>
      <c r="N399">
        <v>4</v>
      </c>
      <c r="O399">
        <v>4</v>
      </c>
      <c r="P399">
        <v>4</v>
      </c>
      <c r="Q399">
        <v>33.6</v>
      </c>
      <c r="R399">
        <v>33.6</v>
      </c>
      <c r="S399">
        <v>33.6</v>
      </c>
      <c r="T399">
        <v>17.007999999999999</v>
      </c>
      <c r="U399">
        <v>0</v>
      </c>
      <c r="V399">
        <v>73.456000000000003</v>
      </c>
      <c r="W399">
        <v>2052200000</v>
      </c>
      <c r="X399">
        <v>36</v>
      </c>
      <c r="Y399">
        <v>28.43149</v>
      </c>
      <c r="Z399">
        <v>28.339300000000001</v>
      </c>
      <c r="AA399">
        <v>28.743549999999999</v>
      </c>
      <c r="AB399">
        <v>28.1694</v>
      </c>
      <c r="AC399">
        <v>28.066610000000001</v>
      </c>
      <c r="AD399">
        <v>28.198260000000001</v>
      </c>
    </row>
    <row r="400" spans="1:30" x14ac:dyDescent="0.25">
      <c r="A400" t="str">
        <f t="shared" si="12"/>
        <v>Yes</v>
      </c>
      <c r="B400" t="str">
        <f t="shared" si="13"/>
        <v>Yes</v>
      </c>
      <c r="D400">
        <v>0.82407141559583796</v>
      </c>
      <c r="E400">
        <v>0.163443247477215</v>
      </c>
      <c r="F400" t="s">
        <v>5386</v>
      </c>
      <c r="G400" t="s">
        <v>5386</v>
      </c>
      <c r="H400" t="s">
        <v>5387</v>
      </c>
      <c r="I400" t="s">
        <v>5388</v>
      </c>
      <c r="J400" t="s">
        <v>7132</v>
      </c>
      <c r="K400">
        <v>1</v>
      </c>
      <c r="L400">
        <v>4</v>
      </c>
      <c r="M400" t="s">
        <v>4450</v>
      </c>
      <c r="N400">
        <v>6</v>
      </c>
      <c r="O400">
        <v>6</v>
      </c>
      <c r="P400">
        <v>6</v>
      </c>
      <c r="Q400">
        <v>38</v>
      </c>
      <c r="R400">
        <v>38</v>
      </c>
      <c r="S400">
        <v>38</v>
      </c>
      <c r="T400">
        <v>20.68</v>
      </c>
      <c r="U400">
        <v>0</v>
      </c>
      <c r="V400">
        <v>11.637</v>
      </c>
      <c r="W400">
        <v>260690000</v>
      </c>
      <c r="X400">
        <v>25</v>
      </c>
      <c r="Y400">
        <v>25.40493</v>
      </c>
      <c r="Z400">
        <v>25.466809999999999</v>
      </c>
      <c r="AA400">
        <v>25.39264</v>
      </c>
      <c r="AB400">
        <v>25.210190000000001</v>
      </c>
      <c r="AC400">
        <v>25.133479999999999</v>
      </c>
      <c r="AD400">
        <v>25.430389999999999</v>
      </c>
    </row>
    <row r="401" spans="1:30" x14ac:dyDescent="0.25">
      <c r="A401" t="str">
        <f t="shared" si="12"/>
        <v>Yes</v>
      </c>
      <c r="B401" t="str">
        <f t="shared" si="13"/>
        <v>Yes</v>
      </c>
      <c r="D401">
        <v>0.931306662443533</v>
      </c>
      <c r="E401">
        <v>0.19943110148111701</v>
      </c>
      <c r="F401" t="s">
        <v>5431</v>
      </c>
      <c r="G401" t="s">
        <v>5431</v>
      </c>
      <c r="H401" t="s">
        <v>5432</v>
      </c>
      <c r="I401" t="s">
        <v>5433</v>
      </c>
      <c r="J401" t="s">
        <v>7132</v>
      </c>
      <c r="K401">
        <v>1</v>
      </c>
      <c r="L401">
        <v>4</v>
      </c>
      <c r="M401" t="s">
        <v>5430</v>
      </c>
      <c r="N401">
        <v>20</v>
      </c>
      <c r="O401">
        <v>20</v>
      </c>
      <c r="P401">
        <v>20</v>
      </c>
      <c r="Q401">
        <v>57.4</v>
      </c>
      <c r="R401">
        <v>57.4</v>
      </c>
      <c r="S401">
        <v>57.4</v>
      </c>
      <c r="T401">
        <v>28.948</v>
      </c>
      <c r="U401">
        <v>0</v>
      </c>
      <c r="V401">
        <v>261.79000000000002</v>
      </c>
      <c r="W401">
        <v>41722000000</v>
      </c>
      <c r="X401">
        <v>389</v>
      </c>
      <c r="Y401">
        <v>32.741419999999998</v>
      </c>
      <c r="Z401">
        <v>32.591790000000003</v>
      </c>
      <c r="AA401">
        <v>32.861229999999999</v>
      </c>
      <c r="AB401">
        <v>32.611400000000003</v>
      </c>
      <c r="AC401">
        <v>32.40804</v>
      </c>
      <c r="AD401">
        <v>32.576709999999999</v>
      </c>
    </row>
    <row r="402" spans="1:30" x14ac:dyDescent="0.25">
      <c r="A402" t="str">
        <f t="shared" si="12"/>
        <v>Yes</v>
      </c>
      <c r="B402" t="str">
        <f t="shared" si="13"/>
        <v>Yes</v>
      </c>
      <c r="D402">
        <v>0.43909419196546601</v>
      </c>
      <c r="E402">
        <v>0.121235529581707</v>
      </c>
      <c r="F402" t="s">
        <v>5474</v>
      </c>
      <c r="G402" t="s">
        <v>5474</v>
      </c>
      <c r="H402" t="s">
        <v>5475</v>
      </c>
      <c r="I402" t="s">
        <v>5476</v>
      </c>
      <c r="J402" t="s">
        <v>7132</v>
      </c>
      <c r="K402">
        <v>1</v>
      </c>
      <c r="L402">
        <v>4</v>
      </c>
      <c r="M402" t="s">
        <v>3918</v>
      </c>
      <c r="N402">
        <v>5</v>
      </c>
      <c r="O402">
        <v>5</v>
      </c>
      <c r="P402">
        <v>5</v>
      </c>
      <c r="Q402">
        <v>70.599999999999994</v>
      </c>
      <c r="R402">
        <v>70.599999999999994</v>
      </c>
      <c r="S402">
        <v>70.599999999999994</v>
      </c>
      <c r="T402">
        <v>11.101000000000001</v>
      </c>
      <c r="U402">
        <v>0</v>
      </c>
      <c r="V402">
        <v>38.933</v>
      </c>
      <c r="W402">
        <v>2564400000</v>
      </c>
      <c r="X402">
        <v>71</v>
      </c>
      <c r="Y402">
        <v>28.690460000000002</v>
      </c>
      <c r="Z402">
        <v>28.91516</v>
      </c>
      <c r="AA402">
        <v>28.53107</v>
      </c>
      <c r="AB402">
        <v>28.671279999999999</v>
      </c>
      <c r="AC402">
        <v>28.54907</v>
      </c>
      <c r="AD402">
        <v>28.552630000000001</v>
      </c>
    </row>
    <row r="403" spans="1:30" x14ac:dyDescent="0.25">
      <c r="A403" t="str">
        <f t="shared" si="12"/>
        <v>Yes</v>
      </c>
      <c r="B403" t="str">
        <f t="shared" si="13"/>
        <v>Yes</v>
      </c>
      <c r="D403">
        <v>0.233352652689537</v>
      </c>
      <c r="E403">
        <v>0.19463157653808599</v>
      </c>
      <c r="F403" t="s">
        <v>5499</v>
      </c>
      <c r="G403" t="s">
        <v>5499</v>
      </c>
      <c r="H403" t="s">
        <v>5500</v>
      </c>
      <c r="I403" t="s">
        <v>5501</v>
      </c>
      <c r="J403" t="s">
        <v>7132</v>
      </c>
      <c r="K403">
        <v>1</v>
      </c>
      <c r="L403">
        <v>4</v>
      </c>
      <c r="M403" t="s">
        <v>1931</v>
      </c>
      <c r="N403">
        <v>5</v>
      </c>
      <c r="O403">
        <v>5</v>
      </c>
      <c r="P403">
        <v>5</v>
      </c>
      <c r="Q403">
        <v>23.7</v>
      </c>
      <c r="R403">
        <v>23.7</v>
      </c>
      <c r="S403">
        <v>23.7</v>
      </c>
      <c r="T403">
        <v>17.37</v>
      </c>
      <c r="U403">
        <v>0</v>
      </c>
      <c r="V403">
        <v>30.716999999999999</v>
      </c>
      <c r="W403">
        <v>11596000000</v>
      </c>
      <c r="X403">
        <v>106</v>
      </c>
      <c r="Y403">
        <v>30.903759999999998</v>
      </c>
      <c r="Z403">
        <v>31.338090000000001</v>
      </c>
      <c r="AA403">
        <v>30.373159999999999</v>
      </c>
      <c r="AB403">
        <v>30.62087</v>
      </c>
      <c r="AC403">
        <v>30.41206</v>
      </c>
      <c r="AD403">
        <v>30.998200000000001</v>
      </c>
    </row>
    <row r="404" spans="1:30" x14ac:dyDescent="0.25">
      <c r="A404" t="str">
        <f t="shared" si="12"/>
        <v>Yes</v>
      </c>
      <c r="B404" t="str">
        <f t="shared" si="13"/>
        <v>Yes</v>
      </c>
      <c r="D404">
        <v>0.305319003807553</v>
      </c>
      <c r="E404">
        <v>0.83647092183430904</v>
      </c>
      <c r="F404" t="s">
        <v>5535</v>
      </c>
      <c r="G404" t="s">
        <v>5535</v>
      </c>
      <c r="H404" t="s">
        <v>5536</v>
      </c>
      <c r="I404" t="s">
        <v>5537</v>
      </c>
      <c r="J404" t="s">
        <v>7132</v>
      </c>
      <c r="K404">
        <v>1</v>
      </c>
      <c r="L404">
        <v>4</v>
      </c>
      <c r="M404" t="s">
        <v>5534</v>
      </c>
      <c r="N404">
        <v>3</v>
      </c>
      <c r="O404">
        <v>3</v>
      </c>
      <c r="P404">
        <v>3</v>
      </c>
      <c r="Q404">
        <v>28.9</v>
      </c>
      <c r="R404">
        <v>28.9</v>
      </c>
      <c r="S404">
        <v>28.9</v>
      </c>
      <c r="T404">
        <v>14.92</v>
      </c>
      <c r="U404">
        <v>0</v>
      </c>
      <c r="V404">
        <v>8.6509999999999998</v>
      </c>
      <c r="W404">
        <v>183940000</v>
      </c>
      <c r="X404">
        <v>8</v>
      </c>
      <c r="Y404">
        <v>24.852239999999998</v>
      </c>
      <c r="Z404">
        <v>24.97758</v>
      </c>
      <c r="AA404">
        <v>24.773040000000002</v>
      </c>
      <c r="AB404">
        <v>21.803049999999999</v>
      </c>
      <c r="AC404">
        <v>25.14977</v>
      </c>
      <c r="AD404">
        <v>25.140630000000002</v>
      </c>
    </row>
    <row r="405" spans="1:30" x14ac:dyDescent="0.25">
      <c r="A405" t="str">
        <f t="shared" si="12"/>
        <v>Yes</v>
      </c>
      <c r="B405" t="str">
        <f t="shared" si="13"/>
        <v>Yes</v>
      </c>
      <c r="D405">
        <v>5.6718774240484597E-2</v>
      </c>
      <c r="E405">
        <v>-4.2837778727214698E-2</v>
      </c>
      <c r="F405" t="s">
        <v>5618</v>
      </c>
      <c r="G405" t="s">
        <v>5618</v>
      </c>
      <c r="H405" t="s">
        <v>5619</v>
      </c>
      <c r="I405" t="s">
        <v>5620</v>
      </c>
      <c r="J405" t="s">
        <v>7132</v>
      </c>
      <c r="K405">
        <v>1</v>
      </c>
      <c r="L405">
        <v>4</v>
      </c>
      <c r="M405" t="s">
        <v>5617</v>
      </c>
      <c r="N405">
        <v>5</v>
      </c>
      <c r="O405">
        <v>5</v>
      </c>
      <c r="P405">
        <v>5</v>
      </c>
      <c r="Q405">
        <v>14.1</v>
      </c>
      <c r="R405">
        <v>14.1</v>
      </c>
      <c r="S405">
        <v>14.1</v>
      </c>
      <c r="T405">
        <v>37.848999999999997</v>
      </c>
      <c r="U405">
        <v>0</v>
      </c>
      <c r="V405">
        <v>9.1867000000000001</v>
      </c>
      <c r="W405">
        <v>276900000</v>
      </c>
      <c r="X405">
        <v>19</v>
      </c>
      <c r="Y405">
        <v>25.645350000000001</v>
      </c>
      <c r="Z405">
        <v>25.66161</v>
      </c>
      <c r="AA405">
        <v>24.889759999999999</v>
      </c>
      <c r="AB405">
        <v>25.417929999999998</v>
      </c>
      <c r="AC405">
        <v>25.35679</v>
      </c>
      <c r="AD405">
        <v>25.550509999999999</v>
      </c>
    </row>
    <row r="406" spans="1:30" x14ac:dyDescent="0.25">
      <c r="A406" t="str">
        <f t="shared" si="12"/>
        <v>Yes</v>
      </c>
      <c r="B406" t="str">
        <f t="shared" si="13"/>
        <v>Yes</v>
      </c>
      <c r="D406">
        <v>1.24193072574069</v>
      </c>
      <c r="E406">
        <v>0.50944709777831998</v>
      </c>
      <c r="F406" t="s">
        <v>5621</v>
      </c>
      <c r="G406" t="s">
        <v>5621</v>
      </c>
      <c r="H406" t="s">
        <v>5622</v>
      </c>
      <c r="I406" t="s">
        <v>5623</v>
      </c>
      <c r="J406" t="s">
        <v>7132</v>
      </c>
      <c r="K406">
        <v>1</v>
      </c>
      <c r="L406">
        <v>4</v>
      </c>
      <c r="M406" t="s">
        <v>1260</v>
      </c>
      <c r="N406">
        <v>13</v>
      </c>
      <c r="O406">
        <v>13</v>
      </c>
      <c r="P406">
        <v>13</v>
      </c>
      <c r="Q406">
        <v>47.1</v>
      </c>
      <c r="R406">
        <v>47.1</v>
      </c>
      <c r="S406">
        <v>47.1</v>
      </c>
      <c r="T406">
        <v>37.335000000000001</v>
      </c>
      <c r="U406">
        <v>0</v>
      </c>
      <c r="V406">
        <v>80.512</v>
      </c>
      <c r="W406">
        <v>1656300000</v>
      </c>
      <c r="X406">
        <v>58</v>
      </c>
      <c r="Y406">
        <v>27.984680000000001</v>
      </c>
      <c r="Z406">
        <v>28.362729999999999</v>
      </c>
      <c r="AA406">
        <v>28.449159999999999</v>
      </c>
      <c r="AB406">
        <v>27.500589999999999</v>
      </c>
      <c r="AC406">
        <v>27.920249999999999</v>
      </c>
      <c r="AD406">
        <v>27.847390000000001</v>
      </c>
    </row>
    <row r="407" spans="1:30" x14ac:dyDescent="0.25">
      <c r="A407" t="str">
        <f t="shared" si="12"/>
        <v>Yes</v>
      </c>
      <c r="B407" t="str">
        <f t="shared" si="13"/>
        <v>Yes</v>
      </c>
      <c r="D407">
        <v>0.89874872987162502</v>
      </c>
      <c r="E407">
        <v>0.20108540852864501</v>
      </c>
      <c r="F407" t="s">
        <v>5639</v>
      </c>
      <c r="G407" t="s">
        <v>5639</v>
      </c>
      <c r="H407" t="s">
        <v>5640</v>
      </c>
      <c r="I407" t="s">
        <v>5641</v>
      </c>
      <c r="J407" t="s">
        <v>7132</v>
      </c>
      <c r="K407">
        <v>1</v>
      </c>
      <c r="L407">
        <v>4</v>
      </c>
      <c r="M407" t="s">
        <v>345</v>
      </c>
      <c r="N407">
        <v>10</v>
      </c>
      <c r="O407">
        <v>9</v>
      </c>
      <c r="P407">
        <v>9</v>
      </c>
      <c r="Q407">
        <v>20.7</v>
      </c>
      <c r="R407">
        <v>19.2</v>
      </c>
      <c r="S407">
        <v>19.2</v>
      </c>
      <c r="T407">
        <v>54.613999999999997</v>
      </c>
      <c r="U407">
        <v>0</v>
      </c>
      <c r="V407">
        <v>16.946000000000002</v>
      </c>
      <c r="W407">
        <v>605560000</v>
      </c>
      <c r="X407">
        <v>36</v>
      </c>
      <c r="Y407">
        <v>26.550260000000002</v>
      </c>
      <c r="Z407">
        <v>26.66628</v>
      </c>
      <c r="AA407">
        <v>26.822620000000001</v>
      </c>
      <c r="AB407">
        <v>26.43253</v>
      </c>
      <c r="AC407">
        <v>26.613019999999999</v>
      </c>
      <c r="AD407">
        <v>26.390360000000001</v>
      </c>
    </row>
    <row r="408" spans="1:30" x14ac:dyDescent="0.25">
      <c r="A408" t="str">
        <f t="shared" si="12"/>
        <v>Yes</v>
      </c>
      <c r="B408" t="str">
        <f t="shared" si="13"/>
        <v>Yes</v>
      </c>
      <c r="D408">
        <v>0.17582750459982599</v>
      </c>
      <c r="E408">
        <v>3.0407587687175702E-2</v>
      </c>
      <c r="F408" t="s">
        <v>5643</v>
      </c>
      <c r="G408" t="s">
        <v>5643</v>
      </c>
      <c r="H408" t="s">
        <v>5644</v>
      </c>
      <c r="I408" t="s">
        <v>5645</v>
      </c>
      <c r="J408" t="s">
        <v>7132</v>
      </c>
      <c r="K408">
        <v>1</v>
      </c>
      <c r="L408">
        <v>4</v>
      </c>
      <c r="M408" t="s">
        <v>5642</v>
      </c>
      <c r="N408">
        <v>3</v>
      </c>
      <c r="O408">
        <v>3</v>
      </c>
      <c r="P408">
        <v>3</v>
      </c>
      <c r="Q408">
        <v>11.3</v>
      </c>
      <c r="R408">
        <v>11.3</v>
      </c>
      <c r="S408">
        <v>11.3</v>
      </c>
      <c r="T408">
        <v>17.013999999999999</v>
      </c>
      <c r="U408">
        <v>0</v>
      </c>
      <c r="V408">
        <v>26.827000000000002</v>
      </c>
      <c r="W408">
        <v>2267900000</v>
      </c>
      <c r="X408">
        <v>22</v>
      </c>
      <c r="Y408">
        <v>28.44774</v>
      </c>
      <c r="Z408">
        <v>28.503969999999999</v>
      </c>
      <c r="AA408">
        <v>28.487770000000001</v>
      </c>
      <c r="AB408">
        <v>28.484850000000002</v>
      </c>
      <c r="AC408">
        <v>28.3262</v>
      </c>
      <c r="AD408">
        <v>28.537199999999999</v>
      </c>
    </row>
    <row r="409" spans="1:30" x14ac:dyDescent="0.25">
      <c r="A409" t="str">
        <f t="shared" si="12"/>
        <v>Yes</v>
      </c>
      <c r="B409" t="str">
        <f t="shared" si="13"/>
        <v>Yes</v>
      </c>
      <c r="D409">
        <v>1.9653252140797901</v>
      </c>
      <c r="E409">
        <v>-0.35926946004231702</v>
      </c>
      <c r="F409" t="s">
        <v>5646</v>
      </c>
      <c r="G409" t="s">
        <v>5646</v>
      </c>
      <c r="H409" t="s">
        <v>5647</v>
      </c>
      <c r="I409" t="s">
        <v>5648</v>
      </c>
      <c r="J409" t="s">
        <v>7132</v>
      </c>
      <c r="K409">
        <v>1</v>
      </c>
      <c r="L409">
        <v>4</v>
      </c>
      <c r="M409" t="s">
        <v>3918</v>
      </c>
      <c r="N409">
        <v>7</v>
      </c>
      <c r="O409">
        <v>7</v>
      </c>
      <c r="P409">
        <v>7</v>
      </c>
      <c r="Q409">
        <v>26.7</v>
      </c>
      <c r="R409">
        <v>26.7</v>
      </c>
      <c r="S409">
        <v>26.7</v>
      </c>
      <c r="T409">
        <v>41.192</v>
      </c>
      <c r="U409">
        <v>0</v>
      </c>
      <c r="V409">
        <v>21.707999999999998</v>
      </c>
      <c r="W409">
        <v>268480000</v>
      </c>
      <c r="X409">
        <v>18</v>
      </c>
      <c r="Y409">
        <v>25.136800000000001</v>
      </c>
      <c r="Z409">
        <v>25.172989999999999</v>
      </c>
      <c r="AA409">
        <v>25.285139999999998</v>
      </c>
      <c r="AB409">
        <v>25.640499999999999</v>
      </c>
      <c r="AC409">
        <v>25.42672</v>
      </c>
      <c r="AD409">
        <v>25.605519999999999</v>
      </c>
    </row>
    <row r="410" spans="1:30" x14ac:dyDescent="0.25">
      <c r="A410" t="str">
        <f t="shared" si="12"/>
        <v>Yes</v>
      </c>
      <c r="B410" t="str">
        <f t="shared" si="13"/>
        <v>Yes</v>
      </c>
      <c r="D410">
        <v>1.75032320905838</v>
      </c>
      <c r="E410">
        <v>0.36007499694824202</v>
      </c>
      <c r="F410" t="s">
        <v>5661</v>
      </c>
      <c r="G410" t="s">
        <v>5661</v>
      </c>
      <c r="H410" t="s">
        <v>5662</v>
      </c>
      <c r="I410" t="s">
        <v>5663</v>
      </c>
      <c r="J410" t="s">
        <v>7132</v>
      </c>
      <c r="K410">
        <v>1</v>
      </c>
      <c r="L410">
        <v>4</v>
      </c>
      <c r="M410" t="s">
        <v>1931</v>
      </c>
      <c r="N410">
        <v>7</v>
      </c>
      <c r="O410">
        <v>7</v>
      </c>
      <c r="P410">
        <v>7</v>
      </c>
      <c r="Q410">
        <v>31.4</v>
      </c>
      <c r="R410">
        <v>31.4</v>
      </c>
      <c r="S410">
        <v>31.4</v>
      </c>
      <c r="T410">
        <v>19.783999999999999</v>
      </c>
      <c r="U410">
        <v>0</v>
      </c>
      <c r="V410">
        <v>44.363999999999997</v>
      </c>
      <c r="W410">
        <v>9052900000</v>
      </c>
      <c r="X410">
        <v>66</v>
      </c>
      <c r="Y410">
        <v>30.735700000000001</v>
      </c>
      <c r="Z410">
        <v>30.63504</v>
      </c>
      <c r="AA410">
        <v>30.606290000000001</v>
      </c>
      <c r="AB410">
        <v>30.13504</v>
      </c>
      <c r="AC410">
        <v>30.3491</v>
      </c>
      <c r="AD410">
        <v>30.412659999999999</v>
      </c>
    </row>
    <row r="411" spans="1:30" x14ac:dyDescent="0.25">
      <c r="A411" t="str">
        <f t="shared" si="12"/>
        <v>Yes</v>
      </c>
      <c r="B411" t="str">
        <f t="shared" si="13"/>
        <v>Yes</v>
      </c>
      <c r="D411">
        <v>1.21508646706287</v>
      </c>
      <c r="E411">
        <v>-0.50104586283366004</v>
      </c>
      <c r="F411" t="s">
        <v>5679</v>
      </c>
      <c r="G411" t="s">
        <v>5679</v>
      </c>
      <c r="H411" t="s">
        <v>5680</v>
      </c>
      <c r="I411" t="s">
        <v>5681</v>
      </c>
      <c r="J411" t="s">
        <v>7132</v>
      </c>
      <c r="K411">
        <v>1</v>
      </c>
      <c r="L411">
        <v>4</v>
      </c>
      <c r="M411" t="s">
        <v>5678</v>
      </c>
      <c r="N411">
        <v>4</v>
      </c>
      <c r="O411">
        <v>4</v>
      </c>
      <c r="P411">
        <v>4</v>
      </c>
      <c r="Q411">
        <v>27</v>
      </c>
      <c r="R411">
        <v>27</v>
      </c>
      <c r="S411">
        <v>27</v>
      </c>
      <c r="T411">
        <v>17.318999999999999</v>
      </c>
      <c r="U411">
        <v>0</v>
      </c>
      <c r="V411">
        <v>10.545</v>
      </c>
      <c r="W411">
        <v>392150000</v>
      </c>
      <c r="X411">
        <v>21</v>
      </c>
      <c r="Y411">
        <v>25.744070000000001</v>
      </c>
      <c r="Z411">
        <v>25.826460000000001</v>
      </c>
      <c r="AA411">
        <v>25.27824</v>
      </c>
      <c r="AB411">
        <v>26.07649</v>
      </c>
      <c r="AC411">
        <v>25.98283</v>
      </c>
      <c r="AD411">
        <v>26.292580000000001</v>
      </c>
    </row>
    <row r="412" spans="1:30" x14ac:dyDescent="0.25">
      <c r="A412" t="str">
        <f t="shared" si="12"/>
        <v>Yes</v>
      </c>
      <c r="B412" t="str">
        <f t="shared" si="13"/>
        <v>Yes</v>
      </c>
      <c r="D412">
        <v>0.53291979084387497</v>
      </c>
      <c r="E412">
        <v>0.27332305908203097</v>
      </c>
      <c r="F412" t="s">
        <v>5705</v>
      </c>
      <c r="G412" t="s">
        <v>5705</v>
      </c>
      <c r="H412" t="s">
        <v>5706</v>
      </c>
      <c r="I412" t="s">
        <v>5707</v>
      </c>
      <c r="J412" t="s">
        <v>7132</v>
      </c>
      <c r="K412">
        <v>1</v>
      </c>
      <c r="L412">
        <v>4</v>
      </c>
      <c r="M412" t="s">
        <v>4450</v>
      </c>
      <c r="N412">
        <v>3</v>
      </c>
      <c r="O412">
        <v>3</v>
      </c>
      <c r="P412">
        <v>3</v>
      </c>
      <c r="Q412">
        <v>25.2</v>
      </c>
      <c r="R412">
        <v>25.2</v>
      </c>
      <c r="S412">
        <v>25.2</v>
      </c>
      <c r="T412">
        <v>15.121</v>
      </c>
      <c r="U412">
        <v>0</v>
      </c>
      <c r="V412">
        <v>3.4355000000000002</v>
      </c>
      <c r="W412">
        <v>98074000</v>
      </c>
      <c r="X412">
        <v>6</v>
      </c>
      <c r="Y412">
        <v>23.998609999999999</v>
      </c>
      <c r="Z412">
        <v>24.185559999999999</v>
      </c>
      <c r="AA412">
        <v>24.00881</v>
      </c>
      <c r="AB412">
        <v>24.05705</v>
      </c>
      <c r="AC412">
        <v>23.956510000000002</v>
      </c>
      <c r="AD412">
        <v>23.359439999999999</v>
      </c>
    </row>
    <row r="413" spans="1:30" x14ac:dyDescent="0.25">
      <c r="A413" t="str">
        <f t="shared" si="12"/>
        <v>Yes</v>
      </c>
      <c r="B413" t="str">
        <f t="shared" si="13"/>
        <v>Yes</v>
      </c>
      <c r="D413">
        <v>1.2909592834391801</v>
      </c>
      <c r="E413">
        <v>0.43939781188964799</v>
      </c>
      <c r="F413" t="s">
        <v>5709</v>
      </c>
      <c r="G413" t="s">
        <v>5709</v>
      </c>
      <c r="H413" t="s">
        <v>5710</v>
      </c>
      <c r="I413" t="s">
        <v>5711</v>
      </c>
      <c r="J413" t="s">
        <v>7132</v>
      </c>
      <c r="K413">
        <v>1</v>
      </c>
      <c r="L413">
        <v>4</v>
      </c>
      <c r="M413" t="s">
        <v>5708</v>
      </c>
      <c r="N413">
        <v>5</v>
      </c>
      <c r="O413">
        <v>5</v>
      </c>
      <c r="P413">
        <v>5</v>
      </c>
      <c r="Q413">
        <v>29.6</v>
      </c>
      <c r="R413">
        <v>29.6</v>
      </c>
      <c r="S413">
        <v>29.6</v>
      </c>
      <c r="T413">
        <v>18.382000000000001</v>
      </c>
      <c r="U413">
        <v>0</v>
      </c>
      <c r="V413">
        <v>49.365000000000002</v>
      </c>
      <c r="W413">
        <v>5032900000</v>
      </c>
      <c r="X413">
        <v>95</v>
      </c>
      <c r="Y413">
        <v>29.819479999999999</v>
      </c>
      <c r="Z413">
        <v>30.003699999999998</v>
      </c>
      <c r="AA413">
        <v>29.65596</v>
      </c>
      <c r="AB413">
        <v>29.240500000000001</v>
      </c>
      <c r="AC413">
        <v>29.286960000000001</v>
      </c>
      <c r="AD413">
        <v>29.633479999999999</v>
      </c>
    </row>
    <row r="414" spans="1:30" x14ac:dyDescent="0.25">
      <c r="A414" t="str">
        <f t="shared" si="12"/>
        <v>Yes</v>
      </c>
      <c r="B414" t="str">
        <f t="shared" si="13"/>
        <v>Yes</v>
      </c>
      <c r="D414">
        <v>1.4138566552935199</v>
      </c>
      <c r="E414">
        <v>0.28165562947591</v>
      </c>
      <c r="F414" t="s">
        <v>5727</v>
      </c>
      <c r="G414" t="s">
        <v>5727</v>
      </c>
      <c r="H414" t="s">
        <v>5728</v>
      </c>
      <c r="I414" t="s">
        <v>5729</v>
      </c>
      <c r="J414" t="s">
        <v>7132</v>
      </c>
      <c r="K414">
        <v>1</v>
      </c>
      <c r="L414">
        <v>4</v>
      </c>
      <c r="M414" t="s">
        <v>1140</v>
      </c>
      <c r="N414">
        <v>7</v>
      </c>
      <c r="O414">
        <v>7</v>
      </c>
      <c r="P414">
        <v>7</v>
      </c>
      <c r="Q414">
        <v>22</v>
      </c>
      <c r="R414">
        <v>22</v>
      </c>
      <c r="S414">
        <v>22</v>
      </c>
      <c r="T414">
        <v>47.405999999999999</v>
      </c>
      <c r="U414">
        <v>0</v>
      </c>
      <c r="V414">
        <v>21.838999999999999</v>
      </c>
      <c r="W414">
        <v>338390000</v>
      </c>
      <c r="X414">
        <v>20</v>
      </c>
      <c r="Y414">
        <v>25.792310000000001</v>
      </c>
      <c r="Z414">
        <v>25.919550000000001</v>
      </c>
      <c r="AA414">
        <v>25.936920000000001</v>
      </c>
      <c r="AB414">
        <v>25.500029999999999</v>
      </c>
      <c r="AC414">
        <v>25.5428</v>
      </c>
      <c r="AD414">
        <v>25.76099</v>
      </c>
    </row>
    <row r="415" spans="1:30" x14ac:dyDescent="0.25">
      <c r="A415" t="str">
        <f t="shared" si="12"/>
        <v>Yes</v>
      </c>
      <c r="B415" t="str">
        <f t="shared" si="13"/>
        <v>Yes</v>
      </c>
      <c r="D415">
        <v>1.11860014489588E-2</v>
      </c>
      <c r="E415">
        <v>4.4288635253906302E-3</v>
      </c>
      <c r="F415" t="s">
        <v>5747</v>
      </c>
      <c r="G415" t="s">
        <v>5747</v>
      </c>
      <c r="H415" t="s">
        <v>5748</v>
      </c>
      <c r="I415" t="s">
        <v>5749</v>
      </c>
      <c r="J415" t="s">
        <v>7132</v>
      </c>
      <c r="K415">
        <v>1</v>
      </c>
      <c r="L415">
        <v>4</v>
      </c>
      <c r="M415" t="s">
        <v>4872</v>
      </c>
      <c r="N415">
        <v>16</v>
      </c>
      <c r="O415">
        <v>16</v>
      </c>
      <c r="P415">
        <v>16</v>
      </c>
      <c r="Q415">
        <v>33.700000000000003</v>
      </c>
      <c r="R415">
        <v>33.700000000000003</v>
      </c>
      <c r="S415">
        <v>33.700000000000003</v>
      </c>
      <c r="T415">
        <v>67.588999999999999</v>
      </c>
      <c r="U415">
        <v>0</v>
      </c>
      <c r="V415">
        <v>85.382000000000005</v>
      </c>
      <c r="W415">
        <v>854710000</v>
      </c>
      <c r="X415">
        <v>50</v>
      </c>
      <c r="Y415">
        <v>26.92116</v>
      </c>
      <c r="Z415">
        <v>27.216229999999999</v>
      </c>
      <c r="AA415">
        <v>27.077860000000001</v>
      </c>
      <c r="AB415">
        <v>27.009450000000001</v>
      </c>
      <c r="AC415">
        <v>27.260149999999999</v>
      </c>
      <c r="AD415">
        <v>26.932359999999999</v>
      </c>
    </row>
    <row r="416" spans="1:30" x14ac:dyDescent="0.25">
      <c r="A416" t="str">
        <f t="shared" si="12"/>
        <v>Yes</v>
      </c>
      <c r="B416" t="str">
        <f t="shared" si="13"/>
        <v>Yes</v>
      </c>
      <c r="D416">
        <v>1.5686240938482701</v>
      </c>
      <c r="E416">
        <v>0.39761416117350401</v>
      </c>
      <c r="F416" t="s">
        <v>5793</v>
      </c>
      <c r="G416" t="s">
        <v>5793</v>
      </c>
      <c r="H416" t="s">
        <v>5794</v>
      </c>
      <c r="I416" t="s">
        <v>5795</v>
      </c>
      <c r="J416" t="s">
        <v>7132</v>
      </c>
      <c r="K416">
        <v>1</v>
      </c>
      <c r="L416">
        <v>4</v>
      </c>
      <c r="M416" t="s">
        <v>796</v>
      </c>
      <c r="N416">
        <v>20</v>
      </c>
      <c r="O416">
        <v>20</v>
      </c>
      <c r="P416">
        <v>20</v>
      </c>
      <c r="Q416">
        <v>55</v>
      </c>
      <c r="R416">
        <v>55</v>
      </c>
      <c r="S416">
        <v>55</v>
      </c>
      <c r="T416">
        <v>55.988</v>
      </c>
      <c r="U416">
        <v>0</v>
      </c>
      <c r="V416">
        <v>323.31</v>
      </c>
      <c r="W416">
        <v>20836000000</v>
      </c>
      <c r="X416">
        <v>249</v>
      </c>
      <c r="Y416">
        <v>31.7026</v>
      </c>
      <c r="Z416">
        <v>31.827069999999999</v>
      </c>
      <c r="AA416">
        <v>32.058720000000001</v>
      </c>
      <c r="AB416">
        <v>31.363900000000001</v>
      </c>
      <c r="AC416">
        <v>31.49567</v>
      </c>
      <c r="AD416">
        <v>31.535979999999999</v>
      </c>
    </row>
    <row r="417" spans="1:30" x14ac:dyDescent="0.25">
      <c r="A417" t="str">
        <f t="shared" si="12"/>
        <v>Yes</v>
      </c>
      <c r="B417" t="str">
        <f t="shared" si="13"/>
        <v>Yes</v>
      </c>
      <c r="D417">
        <v>2.4864258663385401</v>
      </c>
      <c r="E417">
        <v>0.27842903137206998</v>
      </c>
      <c r="F417" t="s">
        <v>5821</v>
      </c>
      <c r="G417" t="s">
        <v>5821</v>
      </c>
      <c r="H417" t="s">
        <v>5822</v>
      </c>
      <c r="I417" t="s">
        <v>5823</v>
      </c>
      <c r="J417" t="s">
        <v>7132</v>
      </c>
      <c r="K417">
        <v>1</v>
      </c>
      <c r="L417">
        <v>4</v>
      </c>
      <c r="M417" t="s">
        <v>3918</v>
      </c>
      <c r="N417">
        <v>2</v>
      </c>
      <c r="O417">
        <v>2</v>
      </c>
      <c r="P417">
        <v>2</v>
      </c>
      <c r="Q417">
        <v>15.2</v>
      </c>
      <c r="R417">
        <v>15.2</v>
      </c>
      <c r="S417">
        <v>15.2</v>
      </c>
      <c r="T417">
        <v>19.920000000000002</v>
      </c>
      <c r="U417">
        <v>0</v>
      </c>
      <c r="V417">
        <v>16.809000000000001</v>
      </c>
      <c r="W417">
        <v>99737000</v>
      </c>
      <c r="X417">
        <v>12</v>
      </c>
      <c r="Y417">
        <v>24.087160000000001</v>
      </c>
      <c r="Z417">
        <v>24.114820000000002</v>
      </c>
      <c r="AA417">
        <v>24.125019999999999</v>
      </c>
      <c r="AB417">
        <v>23.82939</v>
      </c>
      <c r="AC417">
        <v>23.905270000000002</v>
      </c>
      <c r="AD417">
        <v>23.75705</v>
      </c>
    </row>
    <row r="418" spans="1:30" x14ac:dyDescent="0.25">
      <c r="A418" t="str">
        <f t="shared" si="12"/>
        <v>Yes</v>
      </c>
      <c r="B418" t="str">
        <f t="shared" si="13"/>
        <v>Yes</v>
      </c>
      <c r="D418">
        <v>1.67119132436476</v>
      </c>
      <c r="E418">
        <v>0.30826632181803498</v>
      </c>
      <c r="F418" t="s">
        <v>5835</v>
      </c>
      <c r="G418" t="s">
        <v>5835</v>
      </c>
      <c r="H418" t="s">
        <v>5836</v>
      </c>
      <c r="I418" t="s">
        <v>5837</v>
      </c>
      <c r="J418" t="s">
        <v>7132</v>
      </c>
      <c r="K418">
        <v>1</v>
      </c>
      <c r="L418">
        <v>4</v>
      </c>
      <c r="M418" t="s">
        <v>5834</v>
      </c>
      <c r="N418">
        <v>9</v>
      </c>
      <c r="O418">
        <v>9</v>
      </c>
      <c r="P418">
        <v>8</v>
      </c>
      <c r="Q418">
        <v>33.9</v>
      </c>
      <c r="R418">
        <v>33.9</v>
      </c>
      <c r="S418">
        <v>28.8</v>
      </c>
      <c r="T418">
        <v>30.169</v>
      </c>
      <c r="U418">
        <v>0</v>
      </c>
      <c r="V418">
        <v>12.736000000000001</v>
      </c>
      <c r="W418">
        <v>408000000</v>
      </c>
      <c r="X418">
        <v>17</v>
      </c>
      <c r="Y418">
        <v>26.059660000000001</v>
      </c>
      <c r="Z418">
        <v>26.2776</v>
      </c>
      <c r="AA418">
        <v>26.12987</v>
      </c>
      <c r="AB418">
        <v>25.76754</v>
      </c>
      <c r="AC418">
        <v>25.950310000000002</v>
      </c>
      <c r="AD418">
        <v>25.824470000000002</v>
      </c>
    </row>
    <row r="419" spans="1:30" x14ac:dyDescent="0.25">
      <c r="A419" t="str">
        <f t="shared" si="12"/>
        <v>Yes</v>
      </c>
      <c r="B419" t="str">
        <f t="shared" si="13"/>
        <v>Yes</v>
      </c>
      <c r="D419">
        <v>0.64809880229883798</v>
      </c>
      <c r="E419">
        <v>0.29892985026041802</v>
      </c>
      <c r="F419" t="s">
        <v>5887</v>
      </c>
      <c r="G419" t="s">
        <v>5887</v>
      </c>
      <c r="H419" t="s">
        <v>5888</v>
      </c>
      <c r="I419" t="s">
        <v>5889</v>
      </c>
      <c r="J419" t="s">
        <v>7132</v>
      </c>
      <c r="K419">
        <v>1</v>
      </c>
      <c r="L419">
        <v>4</v>
      </c>
      <c r="M419" t="s">
        <v>5321</v>
      </c>
      <c r="N419">
        <v>7</v>
      </c>
      <c r="O419">
        <v>7</v>
      </c>
      <c r="P419">
        <v>7</v>
      </c>
      <c r="Q419">
        <v>47.2</v>
      </c>
      <c r="R419">
        <v>47.2</v>
      </c>
      <c r="S419">
        <v>47.2</v>
      </c>
      <c r="T419">
        <v>20.677</v>
      </c>
      <c r="U419">
        <v>0</v>
      </c>
      <c r="V419">
        <v>22.940999999999999</v>
      </c>
      <c r="W419">
        <v>225340000</v>
      </c>
      <c r="X419">
        <v>24</v>
      </c>
      <c r="Y419">
        <v>25.21134</v>
      </c>
      <c r="Z419">
        <v>25.384460000000001</v>
      </c>
      <c r="AA419">
        <v>25.266670000000001</v>
      </c>
      <c r="AB419">
        <v>24.848240000000001</v>
      </c>
      <c r="AC419">
        <v>25.387</v>
      </c>
      <c r="AD419">
        <v>24.730450000000001</v>
      </c>
    </row>
    <row r="420" spans="1:30" x14ac:dyDescent="0.25">
      <c r="A420" t="str">
        <f t="shared" si="12"/>
        <v>Yes</v>
      </c>
      <c r="B420" t="str">
        <f t="shared" si="13"/>
        <v>Yes</v>
      </c>
      <c r="D420">
        <v>1.3625383987836699</v>
      </c>
      <c r="E420">
        <v>0.42827860514323002</v>
      </c>
      <c r="F420" t="s">
        <v>5947</v>
      </c>
      <c r="G420" t="s">
        <v>5947</v>
      </c>
      <c r="H420" t="s">
        <v>5948</v>
      </c>
      <c r="I420" t="s">
        <v>5949</v>
      </c>
      <c r="J420" t="s">
        <v>7132</v>
      </c>
      <c r="K420">
        <v>1</v>
      </c>
      <c r="L420">
        <v>4</v>
      </c>
      <c r="M420" t="s">
        <v>5946</v>
      </c>
      <c r="N420">
        <v>8</v>
      </c>
      <c r="O420">
        <v>8</v>
      </c>
      <c r="P420">
        <v>8</v>
      </c>
      <c r="Q420">
        <v>57.5</v>
      </c>
      <c r="R420">
        <v>57.5</v>
      </c>
      <c r="S420">
        <v>57.5</v>
      </c>
      <c r="T420">
        <v>21.876000000000001</v>
      </c>
      <c r="U420">
        <v>0</v>
      </c>
      <c r="V420">
        <v>145.99</v>
      </c>
      <c r="W420">
        <v>7527000000</v>
      </c>
      <c r="X420">
        <v>157</v>
      </c>
      <c r="Y420">
        <v>30.228370000000002</v>
      </c>
      <c r="Z420">
        <v>30.292300000000001</v>
      </c>
      <c r="AA420">
        <v>30.619820000000001</v>
      </c>
      <c r="AB420">
        <v>29.824490000000001</v>
      </c>
      <c r="AC420">
        <v>29.9238</v>
      </c>
      <c r="AD420">
        <v>30.10737</v>
      </c>
    </row>
    <row r="421" spans="1:30" x14ac:dyDescent="0.25">
      <c r="A421" t="str">
        <f t="shared" si="12"/>
        <v>Yes</v>
      </c>
      <c r="B421" t="str">
        <f t="shared" si="13"/>
        <v>Yes</v>
      </c>
      <c r="D421">
        <v>0.75599753979880102</v>
      </c>
      <c r="E421">
        <v>0.80520884195963704</v>
      </c>
      <c r="F421" t="s">
        <v>7998</v>
      </c>
      <c r="G421" t="s">
        <v>7998</v>
      </c>
      <c r="H421" t="s">
        <v>7999</v>
      </c>
      <c r="I421" t="s">
        <v>8000</v>
      </c>
      <c r="J421" t="s">
        <v>7132</v>
      </c>
      <c r="K421">
        <v>1</v>
      </c>
      <c r="L421">
        <v>4</v>
      </c>
      <c r="M421" t="s">
        <v>4450</v>
      </c>
      <c r="N421">
        <v>2</v>
      </c>
      <c r="O421">
        <v>2</v>
      </c>
      <c r="P421">
        <v>2</v>
      </c>
      <c r="Q421">
        <v>13.4</v>
      </c>
      <c r="R421">
        <v>13.4</v>
      </c>
      <c r="S421">
        <v>13.4</v>
      </c>
      <c r="T421">
        <v>33.340000000000003</v>
      </c>
      <c r="U421">
        <v>0</v>
      </c>
      <c r="V421">
        <v>18.312000000000001</v>
      </c>
      <c r="W421">
        <v>162530000</v>
      </c>
      <c r="X421">
        <v>7</v>
      </c>
      <c r="Y421">
        <v>24.73293</v>
      </c>
      <c r="Z421">
        <v>25.235969999999998</v>
      </c>
      <c r="AA421">
        <v>24.745450000000002</v>
      </c>
      <c r="AB421">
        <v>23.992640000000002</v>
      </c>
      <c r="AC421">
        <v>23.360430000000001</v>
      </c>
      <c r="AD421">
        <v>24.94566</v>
      </c>
    </row>
    <row r="422" spans="1:30" x14ac:dyDescent="0.25">
      <c r="A422" t="str">
        <f t="shared" si="12"/>
        <v>Yes</v>
      </c>
      <c r="B422" t="str">
        <f t="shared" si="13"/>
        <v>Yes</v>
      </c>
      <c r="D422">
        <v>2.43252352622227E-3</v>
      </c>
      <c r="E422">
        <v>1.5589396158830499E-3</v>
      </c>
      <c r="F422" t="s">
        <v>6008</v>
      </c>
      <c r="G422" t="s">
        <v>6008</v>
      </c>
      <c r="H422" t="s">
        <v>6009</v>
      </c>
      <c r="I422" t="s">
        <v>6010</v>
      </c>
      <c r="J422" t="s">
        <v>7132</v>
      </c>
      <c r="K422">
        <v>1</v>
      </c>
      <c r="L422">
        <v>4</v>
      </c>
      <c r="M422" t="s">
        <v>4029</v>
      </c>
      <c r="N422">
        <v>5</v>
      </c>
      <c r="O422">
        <v>5</v>
      </c>
      <c r="P422">
        <v>5</v>
      </c>
      <c r="Q422">
        <v>38.700000000000003</v>
      </c>
      <c r="R422">
        <v>38.700000000000003</v>
      </c>
      <c r="S422">
        <v>38.700000000000003</v>
      </c>
      <c r="T422">
        <v>18.097999999999999</v>
      </c>
      <c r="U422">
        <v>0</v>
      </c>
      <c r="V422">
        <v>13.815</v>
      </c>
      <c r="W422">
        <v>223080000</v>
      </c>
      <c r="X422">
        <v>14</v>
      </c>
      <c r="Y422">
        <v>25.34225</v>
      </c>
      <c r="Z422">
        <v>24.941590000000001</v>
      </c>
      <c r="AA422">
        <v>25.079000000000001</v>
      </c>
      <c r="AB422">
        <v>24.7897</v>
      </c>
      <c r="AC422">
        <v>25.376339999999999</v>
      </c>
      <c r="AD422">
        <v>25.192119999999999</v>
      </c>
    </row>
    <row r="423" spans="1:30" x14ac:dyDescent="0.25">
      <c r="A423" t="str">
        <f t="shared" si="12"/>
        <v>Yes</v>
      </c>
      <c r="B423" t="str">
        <f t="shared" si="13"/>
        <v>Yes</v>
      </c>
      <c r="D423">
        <v>0.61682926424288798</v>
      </c>
      <c r="E423">
        <v>0.17894236246744899</v>
      </c>
      <c r="F423" t="s">
        <v>6030</v>
      </c>
      <c r="G423" t="s">
        <v>6030</v>
      </c>
      <c r="H423" t="s">
        <v>6031</v>
      </c>
      <c r="I423" t="s">
        <v>6032</v>
      </c>
      <c r="J423" t="s">
        <v>7132</v>
      </c>
      <c r="K423">
        <v>1</v>
      </c>
      <c r="L423">
        <v>4</v>
      </c>
      <c r="M423" t="s">
        <v>6029</v>
      </c>
      <c r="N423">
        <v>8</v>
      </c>
      <c r="O423">
        <v>8</v>
      </c>
      <c r="P423">
        <v>8</v>
      </c>
      <c r="Q423">
        <v>28.9</v>
      </c>
      <c r="R423">
        <v>28.9</v>
      </c>
      <c r="S423">
        <v>28.9</v>
      </c>
      <c r="T423">
        <v>39.776000000000003</v>
      </c>
      <c r="U423">
        <v>0</v>
      </c>
      <c r="V423">
        <v>92.543000000000006</v>
      </c>
      <c r="W423">
        <v>1318100000</v>
      </c>
      <c r="X423">
        <v>40</v>
      </c>
      <c r="Y423">
        <v>27.758559999999999</v>
      </c>
      <c r="Z423">
        <v>27.659690000000001</v>
      </c>
      <c r="AA423">
        <v>27.951160000000002</v>
      </c>
      <c r="AB423">
        <v>27.43722</v>
      </c>
      <c r="AC423">
        <v>27.617930000000001</v>
      </c>
      <c r="AD423">
        <v>27.777439999999999</v>
      </c>
    </row>
    <row r="424" spans="1:30" x14ac:dyDescent="0.25">
      <c r="A424" t="str">
        <f t="shared" si="12"/>
        <v>Yes</v>
      </c>
      <c r="B424" t="str">
        <f t="shared" si="13"/>
        <v>Yes</v>
      </c>
      <c r="D424">
        <v>0.224324082097515</v>
      </c>
      <c r="E424">
        <v>-4.4217427571613399E-2</v>
      </c>
      <c r="F424" t="s">
        <v>6095</v>
      </c>
      <c r="G424" t="s">
        <v>6095</v>
      </c>
      <c r="H424" t="s">
        <v>6096</v>
      </c>
      <c r="I424" t="s">
        <v>6097</v>
      </c>
      <c r="J424" t="s">
        <v>7132</v>
      </c>
      <c r="K424">
        <v>1</v>
      </c>
      <c r="L424">
        <v>4</v>
      </c>
      <c r="M424" t="s">
        <v>5321</v>
      </c>
      <c r="N424">
        <v>7</v>
      </c>
      <c r="O424">
        <v>7</v>
      </c>
      <c r="P424">
        <v>7</v>
      </c>
      <c r="Q424">
        <v>53.7</v>
      </c>
      <c r="R424">
        <v>53.7</v>
      </c>
      <c r="S424">
        <v>53.7</v>
      </c>
      <c r="T424">
        <v>21.707999999999998</v>
      </c>
      <c r="U424">
        <v>0</v>
      </c>
      <c r="V424">
        <v>44.554000000000002</v>
      </c>
      <c r="W424">
        <v>1186500000</v>
      </c>
      <c r="X424">
        <v>50</v>
      </c>
      <c r="Y424">
        <v>27.481549999999999</v>
      </c>
      <c r="Z424">
        <v>27.525369999999999</v>
      </c>
      <c r="AA424">
        <v>27.57037</v>
      </c>
      <c r="AB424">
        <v>27.6309</v>
      </c>
      <c r="AC424">
        <v>27.653690000000001</v>
      </c>
      <c r="AD424">
        <v>27.425339999999998</v>
      </c>
    </row>
    <row r="425" spans="1:30" x14ac:dyDescent="0.25">
      <c r="A425" t="str">
        <f t="shared" si="12"/>
        <v>Yes</v>
      </c>
      <c r="B425" t="str">
        <f t="shared" si="13"/>
        <v>Yes</v>
      </c>
      <c r="D425">
        <v>1.16923701372345</v>
      </c>
      <c r="E425">
        <v>0.20622380574544499</v>
      </c>
      <c r="F425" t="s">
        <v>6111</v>
      </c>
      <c r="G425" t="s">
        <v>6111</v>
      </c>
      <c r="H425" t="s">
        <v>6112</v>
      </c>
      <c r="I425" t="s">
        <v>6113</v>
      </c>
      <c r="J425" t="s">
        <v>7132</v>
      </c>
      <c r="K425">
        <v>1</v>
      </c>
      <c r="L425">
        <v>4</v>
      </c>
      <c r="M425" t="s">
        <v>6110</v>
      </c>
      <c r="N425">
        <v>23</v>
      </c>
      <c r="O425">
        <v>23</v>
      </c>
      <c r="P425">
        <v>23</v>
      </c>
      <c r="Q425">
        <v>68.900000000000006</v>
      </c>
      <c r="R425">
        <v>68.900000000000006</v>
      </c>
      <c r="S425">
        <v>68.900000000000006</v>
      </c>
      <c r="T425">
        <v>48.234000000000002</v>
      </c>
      <c r="U425">
        <v>0</v>
      </c>
      <c r="V425">
        <v>323.31</v>
      </c>
      <c r="W425">
        <v>81630000000</v>
      </c>
      <c r="X425">
        <v>402</v>
      </c>
      <c r="Y425">
        <v>33.745049999999999</v>
      </c>
      <c r="Z425">
        <v>33.705640000000002</v>
      </c>
      <c r="AA425">
        <v>33.730849999999997</v>
      </c>
      <c r="AB425">
        <v>33.58296</v>
      </c>
      <c r="AC425">
        <v>33.358229999999999</v>
      </c>
      <c r="AD425">
        <v>33.621679999999998</v>
      </c>
    </row>
    <row r="426" spans="1:30" x14ac:dyDescent="0.25">
      <c r="A426" t="str">
        <f t="shared" si="12"/>
        <v>Yes</v>
      </c>
      <c r="B426" t="str">
        <f t="shared" si="13"/>
        <v>Yes</v>
      </c>
      <c r="D426">
        <v>1.7195593582353901</v>
      </c>
      <c r="E426">
        <v>0.43075942993164101</v>
      </c>
      <c r="F426" t="s">
        <v>6146</v>
      </c>
      <c r="G426" t="s">
        <v>6146</v>
      </c>
      <c r="H426" t="s">
        <v>6147</v>
      </c>
      <c r="I426" t="s">
        <v>6148</v>
      </c>
      <c r="J426" t="s">
        <v>7132</v>
      </c>
      <c r="K426">
        <v>1</v>
      </c>
      <c r="L426">
        <v>4</v>
      </c>
      <c r="M426" t="s">
        <v>1720</v>
      </c>
      <c r="N426">
        <v>12</v>
      </c>
      <c r="O426">
        <v>12</v>
      </c>
      <c r="P426">
        <v>12</v>
      </c>
      <c r="Q426">
        <v>29.9</v>
      </c>
      <c r="R426">
        <v>29.9</v>
      </c>
      <c r="S426">
        <v>29.9</v>
      </c>
      <c r="T426">
        <v>47.874000000000002</v>
      </c>
      <c r="U426">
        <v>0</v>
      </c>
      <c r="V426">
        <v>72.388999999999996</v>
      </c>
      <c r="W426">
        <v>1658700000</v>
      </c>
      <c r="X426">
        <v>66</v>
      </c>
      <c r="Y426">
        <v>28.095269999999999</v>
      </c>
      <c r="Z426">
        <v>28.22963</v>
      </c>
      <c r="AA426">
        <v>28.433050000000001</v>
      </c>
      <c r="AB426">
        <v>27.721170000000001</v>
      </c>
      <c r="AC426">
        <v>27.916779999999999</v>
      </c>
      <c r="AD426">
        <v>27.827719999999999</v>
      </c>
    </row>
    <row r="427" spans="1:30" x14ac:dyDescent="0.25">
      <c r="A427" t="str">
        <f t="shared" si="12"/>
        <v>Yes</v>
      </c>
      <c r="B427" t="str">
        <f t="shared" si="13"/>
        <v>Yes</v>
      </c>
      <c r="D427">
        <v>1.1148868733920301</v>
      </c>
      <c r="E427">
        <v>0.38623364766439</v>
      </c>
      <c r="F427" t="s">
        <v>6176</v>
      </c>
      <c r="G427" t="s">
        <v>6176</v>
      </c>
      <c r="H427" t="s">
        <v>6177</v>
      </c>
      <c r="I427" t="s">
        <v>6178</v>
      </c>
      <c r="J427" t="s">
        <v>7132</v>
      </c>
      <c r="K427">
        <v>1</v>
      </c>
      <c r="L427">
        <v>4</v>
      </c>
      <c r="M427" t="s">
        <v>6175</v>
      </c>
      <c r="N427">
        <v>21</v>
      </c>
      <c r="O427">
        <v>21</v>
      </c>
      <c r="P427">
        <v>21</v>
      </c>
      <c r="Q427">
        <v>54.6</v>
      </c>
      <c r="R427">
        <v>54.6</v>
      </c>
      <c r="S427">
        <v>54.6</v>
      </c>
      <c r="T427">
        <v>42.524999999999999</v>
      </c>
      <c r="U427">
        <v>0</v>
      </c>
      <c r="V427">
        <v>323.31</v>
      </c>
      <c r="W427">
        <v>33080000000</v>
      </c>
      <c r="X427">
        <v>302</v>
      </c>
      <c r="Y427">
        <v>32.59693</v>
      </c>
      <c r="Z427">
        <v>32.444459999999999</v>
      </c>
      <c r="AA427">
        <v>32.44211</v>
      </c>
      <c r="AB427">
        <v>32.310839999999999</v>
      </c>
      <c r="AC427">
        <v>31.804549999999999</v>
      </c>
      <c r="AD427">
        <v>32.209409999999998</v>
      </c>
    </row>
    <row r="428" spans="1:30" x14ac:dyDescent="0.25">
      <c r="A428" t="str">
        <f t="shared" si="12"/>
        <v>Yes</v>
      </c>
      <c r="B428" t="str">
        <f t="shared" si="13"/>
        <v>Yes</v>
      </c>
      <c r="D428">
        <v>0.64299290428322997</v>
      </c>
      <c r="E428">
        <v>0.22614479064941401</v>
      </c>
      <c r="F428" t="s">
        <v>6180</v>
      </c>
      <c r="G428" t="s">
        <v>6180</v>
      </c>
      <c r="H428" t="s">
        <v>6181</v>
      </c>
      <c r="I428" t="s">
        <v>6182</v>
      </c>
      <c r="J428" t="s">
        <v>7132</v>
      </c>
      <c r="K428">
        <v>1</v>
      </c>
      <c r="L428">
        <v>4</v>
      </c>
      <c r="M428" t="s">
        <v>6179</v>
      </c>
      <c r="N428">
        <v>8</v>
      </c>
      <c r="O428">
        <v>8</v>
      </c>
      <c r="P428">
        <v>8</v>
      </c>
      <c r="Q428">
        <v>44.2</v>
      </c>
      <c r="R428">
        <v>44.2</v>
      </c>
      <c r="S428">
        <v>44.2</v>
      </c>
      <c r="T428">
        <v>24.683</v>
      </c>
      <c r="U428">
        <v>0</v>
      </c>
      <c r="V428">
        <v>67.356999999999999</v>
      </c>
      <c r="W428">
        <v>5846800000</v>
      </c>
      <c r="X428">
        <v>78</v>
      </c>
      <c r="Y428">
        <v>30.087019999999999</v>
      </c>
      <c r="Z428">
        <v>29.96416</v>
      </c>
      <c r="AA428">
        <v>29.772359999999999</v>
      </c>
      <c r="AB428">
        <v>29.61872</v>
      </c>
      <c r="AC428">
        <v>29.55453</v>
      </c>
      <c r="AD428">
        <v>29.97186</v>
      </c>
    </row>
    <row r="429" spans="1:30" x14ac:dyDescent="0.25">
      <c r="A429" t="str">
        <f t="shared" si="12"/>
        <v>Yes</v>
      </c>
      <c r="B429" t="str">
        <f t="shared" si="13"/>
        <v>Yes</v>
      </c>
      <c r="D429">
        <v>0.174936212097174</v>
      </c>
      <c r="E429">
        <v>0.47354316711425798</v>
      </c>
      <c r="F429" t="s">
        <v>6187</v>
      </c>
      <c r="G429" t="s">
        <v>6187</v>
      </c>
      <c r="H429" t="s">
        <v>6188</v>
      </c>
      <c r="I429" t="s">
        <v>6189</v>
      </c>
      <c r="J429" t="s">
        <v>7132</v>
      </c>
      <c r="K429">
        <v>1</v>
      </c>
      <c r="L429">
        <v>4</v>
      </c>
      <c r="M429" t="s">
        <v>3918</v>
      </c>
      <c r="N429">
        <v>3</v>
      </c>
      <c r="O429">
        <v>3</v>
      </c>
      <c r="P429">
        <v>3</v>
      </c>
      <c r="Q429">
        <v>14.1</v>
      </c>
      <c r="R429">
        <v>14.1</v>
      </c>
      <c r="S429">
        <v>14.1</v>
      </c>
      <c r="T429">
        <v>20.207999999999998</v>
      </c>
      <c r="U429">
        <v>0</v>
      </c>
      <c r="V429">
        <v>5.7865000000000002</v>
      </c>
      <c r="W429">
        <v>92045000</v>
      </c>
      <c r="X429">
        <v>5</v>
      </c>
      <c r="Y429">
        <v>24.090070000000001</v>
      </c>
      <c r="Z429">
        <v>23.90802</v>
      </c>
      <c r="AA429">
        <v>22.941739999999999</v>
      </c>
      <c r="AB429">
        <v>24.205680000000001</v>
      </c>
      <c r="AC429">
        <v>24.063320000000001</v>
      </c>
      <c r="AD429">
        <v>21.25019</v>
      </c>
    </row>
    <row r="430" spans="1:30" x14ac:dyDescent="0.25">
      <c r="A430" t="str">
        <f t="shared" si="12"/>
        <v>Yes</v>
      </c>
      <c r="B430" t="str">
        <f t="shared" si="13"/>
        <v>Yes</v>
      </c>
      <c r="D430">
        <v>1.37481633760614</v>
      </c>
      <c r="E430">
        <v>0.329574584960938</v>
      </c>
      <c r="F430" t="s">
        <v>6250</v>
      </c>
      <c r="G430" t="s">
        <v>6250</v>
      </c>
      <c r="H430" t="s">
        <v>6251</v>
      </c>
      <c r="I430" t="s">
        <v>6252</v>
      </c>
      <c r="J430" t="s">
        <v>7132</v>
      </c>
      <c r="K430">
        <v>1</v>
      </c>
      <c r="L430">
        <v>4</v>
      </c>
      <c r="M430" t="s">
        <v>6249</v>
      </c>
      <c r="N430">
        <v>18</v>
      </c>
      <c r="O430">
        <v>18</v>
      </c>
      <c r="P430">
        <v>18</v>
      </c>
      <c r="Q430">
        <v>82</v>
      </c>
      <c r="R430">
        <v>82</v>
      </c>
      <c r="S430">
        <v>82</v>
      </c>
      <c r="T430">
        <v>18.748999999999999</v>
      </c>
      <c r="U430">
        <v>0</v>
      </c>
      <c r="V430">
        <v>320.08999999999997</v>
      </c>
      <c r="W430">
        <v>66535000000</v>
      </c>
      <c r="X430">
        <v>403</v>
      </c>
      <c r="Y430">
        <v>33.385480000000001</v>
      </c>
      <c r="Z430">
        <v>33.45194</v>
      </c>
      <c r="AA430">
        <v>33.637630000000001</v>
      </c>
      <c r="AB430">
        <v>33.204839999999997</v>
      </c>
      <c r="AC430">
        <v>33.002450000000003</v>
      </c>
      <c r="AD430">
        <v>33.279049999999998</v>
      </c>
    </row>
    <row r="431" spans="1:30" x14ac:dyDescent="0.25">
      <c r="A431" t="str">
        <f t="shared" si="12"/>
        <v>Yes</v>
      </c>
      <c r="B431" t="str">
        <f t="shared" si="13"/>
        <v>Yes</v>
      </c>
      <c r="D431">
        <v>0.26389433904147802</v>
      </c>
      <c r="E431">
        <v>0.27906227111816401</v>
      </c>
      <c r="F431" t="s">
        <v>6301</v>
      </c>
      <c r="G431" t="s">
        <v>6301</v>
      </c>
      <c r="H431" t="s">
        <v>6302</v>
      </c>
      <c r="I431" t="s">
        <v>6303</v>
      </c>
      <c r="J431" t="s">
        <v>7132</v>
      </c>
      <c r="K431">
        <v>1</v>
      </c>
      <c r="L431">
        <v>4</v>
      </c>
      <c r="M431" t="s">
        <v>6300</v>
      </c>
      <c r="N431">
        <v>2</v>
      </c>
      <c r="O431">
        <v>2</v>
      </c>
      <c r="P431">
        <v>2</v>
      </c>
      <c r="Q431">
        <v>5.7</v>
      </c>
      <c r="R431">
        <v>5.7</v>
      </c>
      <c r="S431">
        <v>5.7</v>
      </c>
      <c r="T431">
        <v>32.131</v>
      </c>
      <c r="U431">
        <v>0</v>
      </c>
      <c r="V431">
        <v>3.3868</v>
      </c>
      <c r="W431">
        <v>111540000</v>
      </c>
      <c r="X431">
        <v>11</v>
      </c>
      <c r="Y431">
        <v>24.27384</v>
      </c>
      <c r="Z431">
        <v>24.42586</v>
      </c>
      <c r="AA431">
        <v>24.326560000000001</v>
      </c>
      <c r="AB431">
        <v>24.497530000000001</v>
      </c>
      <c r="AC431">
        <v>23.223790000000001</v>
      </c>
      <c r="AD431">
        <v>24.467749999999999</v>
      </c>
    </row>
    <row r="432" spans="1:30" x14ac:dyDescent="0.25">
      <c r="A432" t="str">
        <f t="shared" si="12"/>
        <v>Yes</v>
      </c>
      <c r="B432" t="str">
        <f t="shared" si="13"/>
        <v>Yes</v>
      </c>
      <c r="D432">
        <v>1.46106976318279</v>
      </c>
      <c r="E432">
        <v>0.341864267985027</v>
      </c>
      <c r="F432" t="s">
        <v>6368</v>
      </c>
      <c r="G432" t="s">
        <v>6368</v>
      </c>
      <c r="H432" t="s">
        <v>6369</v>
      </c>
      <c r="I432" t="s">
        <v>6370</v>
      </c>
      <c r="J432" t="s">
        <v>7132</v>
      </c>
      <c r="K432">
        <v>1</v>
      </c>
      <c r="L432">
        <v>4</v>
      </c>
      <c r="M432" t="s">
        <v>5854</v>
      </c>
      <c r="N432">
        <v>10</v>
      </c>
      <c r="O432">
        <v>10</v>
      </c>
      <c r="P432">
        <v>10</v>
      </c>
      <c r="Q432">
        <v>32.799999999999997</v>
      </c>
      <c r="R432">
        <v>32.799999999999997</v>
      </c>
      <c r="S432">
        <v>32.799999999999997</v>
      </c>
      <c r="T432">
        <v>46.975000000000001</v>
      </c>
      <c r="U432">
        <v>0</v>
      </c>
      <c r="V432">
        <v>48.445999999999998</v>
      </c>
      <c r="W432">
        <v>826430000</v>
      </c>
      <c r="X432">
        <v>50</v>
      </c>
      <c r="Y432">
        <v>27.026540000000001</v>
      </c>
      <c r="Z432">
        <v>27.247710000000001</v>
      </c>
      <c r="AA432">
        <v>27.342659999999999</v>
      </c>
      <c r="AB432">
        <v>26.756720000000001</v>
      </c>
      <c r="AC432">
        <v>26.895389999999999</v>
      </c>
      <c r="AD432">
        <v>26.939209999999999</v>
      </c>
    </row>
    <row r="433" spans="1:30" x14ac:dyDescent="0.25">
      <c r="A433" t="str">
        <f t="shared" si="12"/>
        <v>Yes</v>
      </c>
      <c r="B433" t="str">
        <f t="shared" si="13"/>
        <v>Yes</v>
      </c>
      <c r="D433">
        <v>1.29976702119543</v>
      </c>
      <c r="E433">
        <v>0.38059425354003901</v>
      </c>
      <c r="F433" t="s">
        <v>6400</v>
      </c>
      <c r="G433" t="s">
        <v>6400</v>
      </c>
      <c r="H433" t="s">
        <v>6401</v>
      </c>
      <c r="I433" t="s">
        <v>6402</v>
      </c>
      <c r="J433" t="s">
        <v>7132</v>
      </c>
      <c r="K433">
        <v>1</v>
      </c>
      <c r="L433">
        <v>4</v>
      </c>
      <c r="M433" t="s">
        <v>6399</v>
      </c>
      <c r="N433">
        <v>4</v>
      </c>
      <c r="O433">
        <v>4</v>
      </c>
      <c r="P433">
        <v>4</v>
      </c>
      <c r="Q433">
        <v>6.8</v>
      </c>
      <c r="R433">
        <v>6.8</v>
      </c>
      <c r="S433">
        <v>6.8</v>
      </c>
      <c r="T433">
        <v>69.227999999999994</v>
      </c>
      <c r="U433">
        <v>0</v>
      </c>
      <c r="V433">
        <v>15.510999999999999</v>
      </c>
      <c r="W433">
        <v>153040000</v>
      </c>
      <c r="X433">
        <v>18</v>
      </c>
      <c r="Y433">
        <v>24.928820000000002</v>
      </c>
      <c r="Z433">
        <v>24.865379999999998</v>
      </c>
      <c r="AA433">
        <v>24.54598</v>
      </c>
      <c r="AB433">
        <v>24.502030000000001</v>
      </c>
      <c r="AC433">
        <v>24.428799999999999</v>
      </c>
      <c r="AD433">
        <v>24.267569999999999</v>
      </c>
    </row>
    <row r="434" spans="1:30" x14ac:dyDescent="0.25">
      <c r="A434" t="str">
        <f t="shared" si="12"/>
        <v>Yes</v>
      </c>
      <c r="B434" t="str">
        <f t="shared" si="13"/>
        <v>Yes</v>
      </c>
      <c r="D434">
        <v>0.38200839692472799</v>
      </c>
      <c r="E434">
        <v>-0.36010805765787901</v>
      </c>
      <c r="F434" t="s">
        <v>6447</v>
      </c>
      <c r="G434" t="s">
        <v>6447</v>
      </c>
      <c r="H434" t="s">
        <v>6448</v>
      </c>
      <c r="I434" t="s">
        <v>6449</v>
      </c>
      <c r="J434" t="s">
        <v>7132</v>
      </c>
      <c r="K434">
        <v>1</v>
      </c>
      <c r="L434">
        <v>4</v>
      </c>
      <c r="M434" t="s">
        <v>6446</v>
      </c>
      <c r="N434">
        <v>3</v>
      </c>
      <c r="O434">
        <v>3</v>
      </c>
      <c r="P434">
        <v>3</v>
      </c>
      <c r="Q434">
        <v>15.6</v>
      </c>
      <c r="R434">
        <v>15.6</v>
      </c>
      <c r="S434">
        <v>15.6</v>
      </c>
      <c r="T434">
        <v>26.82</v>
      </c>
      <c r="U434">
        <v>0</v>
      </c>
      <c r="V434">
        <v>13.455</v>
      </c>
      <c r="W434">
        <v>63830000</v>
      </c>
      <c r="X434">
        <v>8</v>
      </c>
      <c r="Y434">
        <v>23.598210000000002</v>
      </c>
      <c r="Z434">
        <v>23.006160000000001</v>
      </c>
      <c r="AA434">
        <v>23.50264</v>
      </c>
      <c r="AB434">
        <v>24.386310000000002</v>
      </c>
      <c r="AC434">
        <v>23.185420000000001</v>
      </c>
      <c r="AD434">
        <v>23.615600000000001</v>
      </c>
    </row>
    <row r="435" spans="1:30" x14ac:dyDescent="0.25">
      <c r="A435" t="str">
        <f t="shared" si="12"/>
        <v>Yes</v>
      </c>
      <c r="B435" t="str">
        <f t="shared" si="13"/>
        <v>Yes</v>
      </c>
      <c r="D435">
        <v>0.91109444244366999</v>
      </c>
      <c r="E435">
        <v>0.802380243937172</v>
      </c>
      <c r="F435" t="s">
        <v>8037</v>
      </c>
      <c r="G435" t="s">
        <v>8037</v>
      </c>
      <c r="H435" t="s">
        <v>8038</v>
      </c>
      <c r="I435" t="s">
        <v>8039</v>
      </c>
      <c r="J435" t="s">
        <v>7132</v>
      </c>
      <c r="K435">
        <v>1</v>
      </c>
      <c r="L435">
        <v>4</v>
      </c>
      <c r="M435" t="s">
        <v>3869</v>
      </c>
      <c r="N435">
        <v>3</v>
      </c>
      <c r="O435">
        <v>3</v>
      </c>
      <c r="P435">
        <v>3</v>
      </c>
      <c r="Q435">
        <v>8.6999999999999993</v>
      </c>
      <c r="R435">
        <v>8.6999999999999993</v>
      </c>
      <c r="S435">
        <v>8.6999999999999993</v>
      </c>
      <c r="T435">
        <v>58.316000000000003</v>
      </c>
      <c r="U435">
        <v>0</v>
      </c>
      <c r="V435">
        <v>6.8838999999999997</v>
      </c>
      <c r="W435">
        <v>69104000</v>
      </c>
      <c r="X435">
        <v>7</v>
      </c>
      <c r="Y435">
        <v>23.613130000000002</v>
      </c>
      <c r="Z435">
        <v>23.7348</v>
      </c>
      <c r="AA435">
        <v>23.996020000000001</v>
      </c>
      <c r="AB435">
        <v>22.95288</v>
      </c>
      <c r="AC435">
        <v>22.307659999999998</v>
      </c>
      <c r="AD435">
        <v>23.676269999999999</v>
      </c>
    </row>
    <row r="436" spans="1:30" x14ac:dyDescent="0.25">
      <c r="A436" t="str">
        <f t="shared" si="12"/>
        <v>Yes</v>
      </c>
      <c r="B436" t="str">
        <f t="shared" si="13"/>
        <v>Yes</v>
      </c>
      <c r="D436">
        <v>1.3549033937956201</v>
      </c>
      <c r="E436">
        <v>0.40505282084147298</v>
      </c>
      <c r="F436" t="s">
        <v>6509</v>
      </c>
      <c r="G436" t="s">
        <v>6509</v>
      </c>
      <c r="H436" t="s">
        <v>6510</v>
      </c>
      <c r="I436" t="s">
        <v>6511</v>
      </c>
      <c r="J436" t="s">
        <v>7132</v>
      </c>
      <c r="K436">
        <v>1</v>
      </c>
      <c r="L436">
        <v>4</v>
      </c>
      <c r="M436" t="s">
        <v>4450</v>
      </c>
      <c r="N436">
        <v>9</v>
      </c>
      <c r="O436">
        <v>9</v>
      </c>
      <c r="P436">
        <v>9</v>
      </c>
      <c r="Q436">
        <v>29.8</v>
      </c>
      <c r="R436">
        <v>29.8</v>
      </c>
      <c r="S436">
        <v>29.8</v>
      </c>
      <c r="T436">
        <v>38.548999999999999</v>
      </c>
      <c r="U436">
        <v>0</v>
      </c>
      <c r="V436">
        <v>12.468</v>
      </c>
      <c r="W436">
        <v>309290000</v>
      </c>
      <c r="X436">
        <v>24</v>
      </c>
      <c r="Y436">
        <v>25.6006</v>
      </c>
      <c r="Z436">
        <v>25.788979999999999</v>
      </c>
      <c r="AA436">
        <v>26.010860000000001</v>
      </c>
      <c r="AB436">
        <v>25.375509999999998</v>
      </c>
      <c r="AC436">
        <v>25.53181</v>
      </c>
      <c r="AD436">
        <v>25.27796</v>
      </c>
    </row>
    <row r="437" spans="1:30" x14ac:dyDescent="0.25">
      <c r="A437" t="str">
        <f t="shared" si="12"/>
        <v>Yes</v>
      </c>
      <c r="B437" t="str">
        <f t="shared" si="13"/>
        <v>Yes</v>
      </c>
      <c r="D437">
        <v>0.31079810690866799</v>
      </c>
      <c r="E437">
        <v>1.07802963256836</v>
      </c>
      <c r="F437" t="s">
        <v>6531</v>
      </c>
      <c r="G437" t="s">
        <v>6531</v>
      </c>
      <c r="H437" t="s">
        <v>6532</v>
      </c>
      <c r="I437" t="s">
        <v>6533</v>
      </c>
      <c r="J437" t="s">
        <v>7132</v>
      </c>
      <c r="K437">
        <v>1</v>
      </c>
      <c r="L437">
        <v>4</v>
      </c>
      <c r="M437" t="s">
        <v>6530</v>
      </c>
      <c r="N437">
        <v>2</v>
      </c>
      <c r="O437">
        <v>2</v>
      </c>
      <c r="P437">
        <v>2</v>
      </c>
      <c r="Q437">
        <v>28.4</v>
      </c>
      <c r="R437">
        <v>28.4</v>
      </c>
      <c r="S437">
        <v>28.4</v>
      </c>
      <c r="T437">
        <v>10.425000000000001</v>
      </c>
      <c r="U437">
        <v>0</v>
      </c>
      <c r="V437">
        <v>44.994</v>
      </c>
      <c r="W437">
        <v>380250000</v>
      </c>
      <c r="X437">
        <v>14</v>
      </c>
      <c r="Y437">
        <v>25.857119999999998</v>
      </c>
      <c r="Z437">
        <v>25.476430000000001</v>
      </c>
      <c r="AA437">
        <v>26.36983</v>
      </c>
      <c r="AB437">
        <v>26.244289999999999</v>
      </c>
      <c r="AC437">
        <v>22.039000000000001</v>
      </c>
      <c r="AD437">
        <v>26.18599</v>
      </c>
    </row>
    <row r="438" spans="1:30" x14ac:dyDescent="0.25">
      <c r="A438" t="str">
        <f t="shared" si="12"/>
        <v>Yes</v>
      </c>
      <c r="B438" t="str">
        <f t="shared" si="13"/>
        <v>Yes</v>
      </c>
      <c r="D438">
        <v>0.78709349765279901</v>
      </c>
      <c r="E438">
        <v>0.20804723103841399</v>
      </c>
      <c r="F438" t="s">
        <v>6619</v>
      </c>
      <c r="G438" t="s">
        <v>6619</v>
      </c>
      <c r="H438" t="s">
        <v>6620</v>
      </c>
      <c r="I438" t="s">
        <v>6621</v>
      </c>
      <c r="J438" t="s">
        <v>7132</v>
      </c>
      <c r="K438">
        <v>1</v>
      </c>
      <c r="L438">
        <v>4</v>
      </c>
      <c r="M438" t="s">
        <v>6618</v>
      </c>
      <c r="N438">
        <v>9</v>
      </c>
      <c r="O438">
        <v>9</v>
      </c>
      <c r="P438">
        <v>9</v>
      </c>
      <c r="Q438">
        <v>46.5</v>
      </c>
      <c r="R438">
        <v>46.5</v>
      </c>
      <c r="S438">
        <v>46.5</v>
      </c>
      <c r="T438">
        <v>37.895000000000003</v>
      </c>
      <c r="U438">
        <v>0</v>
      </c>
      <c r="V438">
        <v>79.417000000000002</v>
      </c>
      <c r="W438">
        <v>1324100000</v>
      </c>
      <c r="X438">
        <v>64</v>
      </c>
      <c r="Y438">
        <v>27.592130000000001</v>
      </c>
      <c r="Z438">
        <v>27.807960000000001</v>
      </c>
      <c r="AA438">
        <v>28.00929</v>
      </c>
      <c r="AB438">
        <v>27.631869999999999</v>
      </c>
      <c r="AC438">
        <v>27.586490000000001</v>
      </c>
      <c r="AD438">
        <v>27.566890000000001</v>
      </c>
    </row>
    <row r="439" spans="1:30" x14ac:dyDescent="0.25">
      <c r="A439" t="str">
        <f t="shared" si="12"/>
        <v>Yes</v>
      </c>
      <c r="B439" t="str">
        <f t="shared" si="13"/>
        <v>Yes</v>
      </c>
      <c r="D439">
        <v>0.25569547165451201</v>
      </c>
      <c r="E439">
        <v>0.122510274251301</v>
      </c>
      <c r="F439" t="s">
        <v>6737</v>
      </c>
      <c r="G439" t="s">
        <v>6737</v>
      </c>
      <c r="H439" t="s">
        <v>6738</v>
      </c>
      <c r="I439" t="s">
        <v>6739</v>
      </c>
      <c r="J439" t="s">
        <v>7132</v>
      </c>
      <c r="K439">
        <v>1</v>
      </c>
      <c r="L439">
        <v>4</v>
      </c>
      <c r="M439" t="s">
        <v>1260</v>
      </c>
      <c r="N439">
        <v>8</v>
      </c>
      <c r="O439">
        <v>8</v>
      </c>
      <c r="P439">
        <v>8</v>
      </c>
      <c r="Q439">
        <v>24.4</v>
      </c>
      <c r="R439">
        <v>24.4</v>
      </c>
      <c r="S439">
        <v>24.4</v>
      </c>
      <c r="T439">
        <v>50.281999999999996</v>
      </c>
      <c r="U439">
        <v>0</v>
      </c>
      <c r="V439">
        <v>31.093</v>
      </c>
      <c r="W439">
        <v>377590000</v>
      </c>
      <c r="X439">
        <v>25</v>
      </c>
      <c r="Y439">
        <v>25.930759999999999</v>
      </c>
      <c r="Z439">
        <v>25.727699999999999</v>
      </c>
      <c r="AA439">
        <v>26.294229999999999</v>
      </c>
      <c r="AB439">
        <v>25.674250000000001</v>
      </c>
      <c r="AC439">
        <v>25.961510000000001</v>
      </c>
      <c r="AD439">
        <v>25.949400000000001</v>
      </c>
    </row>
    <row r="440" spans="1:30" x14ac:dyDescent="0.25">
      <c r="A440" t="str">
        <f t="shared" si="12"/>
        <v>Yes</v>
      </c>
      <c r="B440" t="str">
        <f t="shared" si="13"/>
        <v>Yes</v>
      </c>
      <c r="D440">
        <v>1.08909744820276</v>
      </c>
      <c r="E440">
        <v>0.37812995910644498</v>
      </c>
      <c r="F440" t="s">
        <v>6778</v>
      </c>
      <c r="G440" t="s">
        <v>6778</v>
      </c>
      <c r="H440" t="s">
        <v>6779</v>
      </c>
      <c r="I440" t="s">
        <v>6780</v>
      </c>
      <c r="J440" t="s">
        <v>7132</v>
      </c>
      <c r="K440">
        <v>1</v>
      </c>
      <c r="L440">
        <v>4</v>
      </c>
      <c r="M440" t="s">
        <v>796</v>
      </c>
      <c r="N440">
        <v>14</v>
      </c>
      <c r="O440">
        <v>14</v>
      </c>
      <c r="P440">
        <v>14</v>
      </c>
      <c r="Q440">
        <v>64.8</v>
      </c>
      <c r="R440">
        <v>64.8</v>
      </c>
      <c r="S440">
        <v>64.8</v>
      </c>
      <c r="T440">
        <v>25.425999999999998</v>
      </c>
      <c r="U440">
        <v>0</v>
      </c>
      <c r="V440">
        <v>65.507000000000005</v>
      </c>
      <c r="W440">
        <v>2137400000</v>
      </c>
      <c r="X440">
        <v>79</v>
      </c>
      <c r="Y440">
        <v>28.633569999999999</v>
      </c>
      <c r="Z440">
        <v>28.592739999999999</v>
      </c>
      <c r="AA440">
        <v>28.484010000000001</v>
      </c>
      <c r="AB440">
        <v>27.881979999999999</v>
      </c>
      <c r="AC440">
        <v>28.303519999999999</v>
      </c>
      <c r="AD440">
        <v>28.390429999999999</v>
      </c>
    </row>
    <row r="441" spans="1:30" x14ac:dyDescent="0.25">
      <c r="A441" t="str">
        <f t="shared" si="12"/>
        <v>Yes</v>
      </c>
      <c r="B441" t="str">
        <f t="shared" si="13"/>
        <v>Yes</v>
      </c>
      <c r="D441">
        <v>1.0401982814889199</v>
      </c>
      <c r="E441">
        <v>-0.47750918070475001</v>
      </c>
      <c r="F441" t="s">
        <v>6862</v>
      </c>
      <c r="G441" t="s">
        <v>6862</v>
      </c>
      <c r="H441" t="s">
        <v>6863</v>
      </c>
      <c r="I441" t="s">
        <v>6864</v>
      </c>
      <c r="J441" t="s">
        <v>7132</v>
      </c>
      <c r="K441">
        <v>1</v>
      </c>
      <c r="L441">
        <v>4</v>
      </c>
      <c r="M441" t="s">
        <v>1260</v>
      </c>
      <c r="N441">
        <v>2</v>
      </c>
      <c r="O441">
        <v>2</v>
      </c>
      <c r="P441">
        <v>2</v>
      </c>
      <c r="Q441">
        <v>22.7</v>
      </c>
      <c r="R441">
        <v>22.7</v>
      </c>
      <c r="S441">
        <v>22.7</v>
      </c>
      <c r="T441">
        <v>11.042</v>
      </c>
      <c r="U441">
        <v>0</v>
      </c>
      <c r="V441">
        <v>21.448</v>
      </c>
      <c r="W441">
        <v>363890000</v>
      </c>
      <c r="X441">
        <v>9</v>
      </c>
      <c r="Y441">
        <v>25.730219999999999</v>
      </c>
      <c r="Z441">
        <v>25.669070000000001</v>
      </c>
      <c r="AA441">
        <v>25.242090000000001</v>
      </c>
      <c r="AB441">
        <v>25.854030000000002</v>
      </c>
      <c r="AC441">
        <v>25.89331</v>
      </c>
      <c r="AD441">
        <v>26.326560000000001</v>
      </c>
    </row>
    <row r="442" spans="1:30" x14ac:dyDescent="0.25">
      <c r="A442" t="str">
        <f t="shared" si="12"/>
        <v>Yes</v>
      </c>
      <c r="B442" t="str">
        <f t="shared" si="13"/>
        <v>Yes</v>
      </c>
      <c r="D442">
        <v>0.15492545443345301</v>
      </c>
      <c r="E442">
        <v>-5.8204015096031E-2</v>
      </c>
      <c r="F442" t="s">
        <v>6960</v>
      </c>
      <c r="G442" t="s">
        <v>6960</v>
      </c>
      <c r="H442" t="s">
        <v>6961</v>
      </c>
      <c r="I442" t="s">
        <v>6962</v>
      </c>
      <c r="J442" t="s">
        <v>7132</v>
      </c>
      <c r="K442">
        <v>1</v>
      </c>
      <c r="L442">
        <v>4</v>
      </c>
      <c r="M442" t="s">
        <v>6959</v>
      </c>
      <c r="N442">
        <v>13</v>
      </c>
      <c r="O442">
        <v>13</v>
      </c>
      <c r="P442">
        <v>13</v>
      </c>
      <c r="Q442">
        <v>35.1</v>
      </c>
      <c r="R442">
        <v>35.1</v>
      </c>
      <c r="S442">
        <v>35.1</v>
      </c>
      <c r="T442">
        <v>50.569000000000003</v>
      </c>
      <c r="U442">
        <v>0</v>
      </c>
      <c r="V442">
        <v>34.895000000000003</v>
      </c>
      <c r="W442">
        <v>603700000</v>
      </c>
      <c r="X442">
        <v>48</v>
      </c>
      <c r="Y442">
        <v>26.293579999999999</v>
      </c>
      <c r="Z442">
        <v>26.540140000000001</v>
      </c>
      <c r="AA442">
        <v>26.75545</v>
      </c>
      <c r="AB442">
        <v>26.533740000000002</v>
      </c>
      <c r="AC442">
        <v>26.554849999999998</v>
      </c>
      <c r="AD442">
        <v>26.675190000000001</v>
      </c>
    </row>
    <row r="443" spans="1:30" x14ac:dyDescent="0.25">
      <c r="A443" t="str">
        <f t="shared" si="12"/>
        <v>Yes</v>
      </c>
      <c r="B443" t="str">
        <f t="shared" si="13"/>
        <v>Yes</v>
      </c>
      <c r="D443">
        <v>1.3981667887938101</v>
      </c>
      <c r="E443">
        <v>-0.333773930867515</v>
      </c>
      <c r="F443" t="s">
        <v>7016</v>
      </c>
      <c r="G443" t="s">
        <v>7016</v>
      </c>
      <c r="H443" t="s">
        <v>7017</v>
      </c>
      <c r="I443" t="s">
        <v>7018</v>
      </c>
      <c r="J443" t="s">
        <v>7132</v>
      </c>
      <c r="K443">
        <v>1</v>
      </c>
      <c r="L443">
        <v>4</v>
      </c>
      <c r="M443" t="s">
        <v>7015</v>
      </c>
      <c r="N443">
        <v>18</v>
      </c>
      <c r="O443">
        <v>18</v>
      </c>
      <c r="P443">
        <v>18</v>
      </c>
      <c r="Q443">
        <v>51</v>
      </c>
      <c r="R443">
        <v>51</v>
      </c>
      <c r="S443">
        <v>51</v>
      </c>
      <c r="T443">
        <v>46.838999999999999</v>
      </c>
      <c r="U443">
        <v>0</v>
      </c>
      <c r="V443">
        <v>137</v>
      </c>
      <c r="W443">
        <v>3713900000</v>
      </c>
      <c r="X443">
        <v>137</v>
      </c>
      <c r="Y443">
        <v>29.021809999999999</v>
      </c>
      <c r="Z443">
        <v>28.916160000000001</v>
      </c>
      <c r="AA443">
        <v>29.042649999999998</v>
      </c>
      <c r="AB443">
        <v>29.119540000000001</v>
      </c>
      <c r="AC443">
        <v>29.417760000000001</v>
      </c>
      <c r="AD443">
        <v>29.44464</v>
      </c>
    </row>
    <row r="444" spans="1:30" x14ac:dyDescent="0.25">
      <c r="A444" t="str">
        <f t="shared" si="12"/>
        <v/>
      </c>
      <c r="B444" t="str">
        <f t="shared" si="13"/>
        <v>Yes</v>
      </c>
      <c r="D444">
        <v>0.22929597350787501</v>
      </c>
      <c r="E444">
        <v>4.0906906127929701E-2</v>
      </c>
      <c r="F444" t="s">
        <v>89</v>
      </c>
      <c r="G444" t="s">
        <v>89</v>
      </c>
      <c r="H444" t="s">
        <v>90</v>
      </c>
      <c r="I444" t="s">
        <v>91</v>
      </c>
      <c r="J444" t="s">
        <v>7132</v>
      </c>
      <c r="K444">
        <v>1</v>
      </c>
      <c r="L444">
        <v>4</v>
      </c>
      <c r="M444" t="s">
        <v>88</v>
      </c>
      <c r="N444">
        <v>12</v>
      </c>
      <c r="O444">
        <v>12</v>
      </c>
      <c r="P444">
        <v>12</v>
      </c>
      <c r="Q444">
        <v>23.7</v>
      </c>
      <c r="R444">
        <v>23.7</v>
      </c>
      <c r="S444">
        <v>23.7</v>
      </c>
      <c r="T444">
        <v>73.962999999999994</v>
      </c>
      <c r="U444">
        <v>0</v>
      </c>
      <c r="V444">
        <v>52.023000000000003</v>
      </c>
      <c r="W444">
        <v>584990000</v>
      </c>
      <c r="X444">
        <v>42</v>
      </c>
      <c r="Y444">
        <v>26.471520000000002</v>
      </c>
      <c r="Z444">
        <v>26.520569999999999</v>
      </c>
      <c r="AA444">
        <v>26.607099999999999</v>
      </c>
      <c r="AB444">
        <v>26.431529999999999</v>
      </c>
      <c r="AC444">
        <v>26.607240000000001</v>
      </c>
      <c r="AD444">
        <v>26.4377</v>
      </c>
    </row>
    <row r="445" spans="1:30" x14ac:dyDescent="0.25">
      <c r="A445" t="str">
        <f t="shared" si="12"/>
        <v/>
      </c>
      <c r="B445" t="str">
        <f t="shared" si="13"/>
        <v>Yes</v>
      </c>
      <c r="D445">
        <v>1.38491051285852</v>
      </c>
      <c r="E445">
        <v>0.506872812906902</v>
      </c>
      <c r="F445" t="s">
        <v>357</v>
      </c>
      <c r="G445" t="s">
        <v>357</v>
      </c>
      <c r="H445" t="s">
        <v>358</v>
      </c>
      <c r="I445" t="s">
        <v>359</v>
      </c>
      <c r="J445" t="s">
        <v>7132</v>
      </c>
      <c r="K445">
        <v>1</v>
      </c>
      <c r="L445">
        <v>4</v>
      </c>
      <c r="M445" t="s">
        <v>88</v>
      </c>
      <c r="N445">
        <v>3</v>
      </c>
      <c r="O445">
        <v>3</v>
      </c>
      <c r="P445">
        <v>3</v>
      </c>
      <c r="Q445">
        <v>16.899999999999999</v>
      </c>
      <c r="R445">
        <v>16.899999999999999</v>
      </c>
      <c r="S445">
        <v>16.899999999999999</v>
      </c>
      <c r="T445">
        <v>22.923999999999999</v>
      </c>
      <c r="U445">
        <v>0</v>
      </c>
      <c r="V445">
        <v>17.064</v>
      </c>
      <c r="W445">
        <v>313700000</v>
      </c>
      <c r="X445">
        <v>25</v>
      </c>
      <c r="Y445">
        <v>25.797239999999999</v>
      </c>
      <c r="Z445">
        <v>25.90438</v>
      </c>
      <c r="AA445">
        <v>25.89894</v>
      </c>
      <c r="AB445">
        <v>25.05743</v>
      </c>
      <c r="AC445">
        <v>25.634499999999999</v>
      </c>
      <c r="AD445">
        <v>25.388010000000001</v>
      </c>
    </row>
    <row r="446" spans="1:30" x14ac:dyDescent="0.25">
      <c r="A446" t="str">
        <f t="shared" si="12"/>
        <v/>
      </c>
      <c r="B446" t="str">
        <f t="shared" si="13"/>
        <v>Yes</v>
      </c>
      <c r="D446">
        <v>0.75595501225170403</v>
      </c>
      <c r="E446">
        <v>-0.72486750284830803</v>
      </c>
      <c r="F446" t="s">
        <v>1388</v>
      </c>
      <c r="G446" t="s">
        <v>1388</v>
      </c>
      <c r="H446" t="s">
        <v>1389</v>
      </c>
      <c r="I446" t="s">
        <v>1390</v>
      </c>
      <c r="J446" t="s">
        <v>7132</v>
      </c>
      <c r="K446">
        <v>1</v>
      </c>
      <c r="L446">
        <v>4</v>
      </c>
      <c r="M446" t="s">
        <v>1387</v>
      </c>
      <c r="N446">
        <v>4</v>
      </c>
      <c r="O446">
        <v>4</v>
      </c>
      <c r="P446">
        <v>4</v>
      </c>
      <c r="Q446">
        <v>22.4</v>
      </c>
      <c r="R446">
        <v>22.4</v>
      </c>
      <c r="S446">
        <v>22.4</v>
      </c>
      <c r="T446">
        <v>35.49</v>
      </c>
      <c r="U446">
        <v>0</v>
      </c>
      <c r="V446">
        <v>25.510999999999999</v>
      </c>
      <c r="W446">
        <v>204800000</v>
      </c>
      <c r="X446">
        <v>13</v>
      </c>
      <c r="Y446">
        <v>24.850339999999999</v>
      </c>
      <c r="Z446">
        <v>24.922160000000002</v>
      </c>
      <c r="AA446">
        <v>23.639009999999999</v>
      </c>
      <c r="AB446">
        <v>25.338850000000001</v>
      </c>
      <c r="AC446">
        <v>25.341709999999999</v>
      </c>
      <c r="AD446">
        <v>24.905550000000002</v>
      </c>
    </row>
    <row r="447" spans="1:30" x14ac:dyDescent="0.25">
      <c r="A447" t="str">
        <f t="shared" si="12"/>
        <v/>
      </c>
      <c r="B447" t="str">
        <f t="shared" si="13"/>
        <v>Yes</v>
      </c>
      <c r="D447">
        <v>0.92910559484764399</v>
      </c>
      <c r="E447">
        <v>0.2613525390625</v>
      </c>
      <c r="F447" t="s">
        <v>1745</v>
      </c>
      <c r="G447" t="s">
        <v>1745</v>
      </c>
      <c r="H447" t="s">
        <v>1746</v>
      </c>
      <c r="I447" t="s">
        <v>1747</v>
      </c>
      <c r="J447" t="s">
        <v>7132</v>
      </c>
      <c r="K447">
        <v>1</v>
      </c>
      <c r="L447">
        <v>4</v>
      </c>
      <c r="M447" t="s">
        <v>1744</v>
      </c>
      <c r="N447">
        <v>8</v>
      </c>
      <c r="O447">
        <v>8</v>
      </c>
      <c r="P447">
        <v>8</v>
      </c>
      <c r="Q447">
        <v>25.2</v>
      </c>
      <c r="R447">
        <v>25.2</v>
      </c>
      <c r="S447">
        <v>25.2</v>
      </c>
      <c r="T447">
        <v>53.661999999999999</v>
      </c>
      <c r="U447">
        <v>0</v>
      </c>
      <c r="V447">
        <v>17.949000000000002</v>
      </c>
      <c r="W447">
        <v>361190000</v>
      </c>
      <c r="X447">
        <v>26</v>
      </c>
      <c r="Y447">
        <v>26.174510000000001</v>
      </c>
      <c r="Z447">
        <v>25.85</v>
      </c>
      <c r="AA447">
        <v>25.843260000000001</v>
      </c>
      <c r="AB447">
        <v>25.568249999999999</v>
      </c>
      <c r="AC447">
        <v>25.821290000000001</v>
      </c>
      <c r="AD447">
        <v>25.694179999999999</v>
      </c>
    </row>
    <row r="448" spans="1:30" x14ac:dyDescent="0.25">
      <c r="A448" t="str">
        <f t="shared" si="12"/>
        <v/>
      </c>
      <c r="B448" t="str">
        <f t="shared" si="13"/>
        <v>Yes</v>
      </c>
      <c r="D448">
        <v>0.17658436740358199</v>
      </c>
      <c r="E448">
        <v>0.56246566772460904</v>
      </c>
      <c r="F448" t="s">
        <v>2684</v>
      </c>
      <c r="G448" t="s">
        <v>2684</v>
      </c>
      <c r="H448" t="s">
        <v>2685</v>
      </c>
      <c r="I448" t="s">
        <v>2686</v>
      </c>
      <c r="J448" t="s">
        <v>7132</v>
      </c>
      <c r="K448">
        <v>1</v>
      </c>
      <c r="L448">
        <v>4</v>
      </c>
      <c r="M448" t="s">
        <v>2683</v>
      </c>
      <c r="N448">
        <v>2</v>
      </c>
      <c r="O448">
        <v>2</v>
      </c>
      <c r="P448">
        <v>2</v>
      </c>
      <c r="Q448">
        <v>16</v>
      </c>
      <c r="R448">
        <v>16</v>
      </c>
      <c r="S448">
        <v>16</v>
      </c>
      <c r="T448">
        <v>22.417000000000002</v>
      </c>
      <c r="U448">
        <v>0</v>
      </c>
      <c r="V448">
        <v>9.2281999999999993</v>
      </c>
      <c r="W448">
        <v>278420000</v>
      </c>
      <c r="X448">
        <v>9</v>
      </c>
      <c r="Y448">
        <v>26.54532</v>
      </c>
      <c r="Z448">
        <v>26.0518</v>
      </c>
      <c r="AA448">
        <v>22.734290000000001</v>
      </c>
      <c r="AB448">
        <v>24.24015</v>
      </c>
      <c r="AC448">
        <v>24.572189999999999</v>
      </c>
      <c r="AD448">
        <v>24.831659999999999</v>
      </c>
    </row>
    <row r="449" spans="1:30" x14ac:dyDescent="0.25">
      <c r="A449" t="str">
        <f t="shared" si="12"/>
        <v/>
      </c>
      <c r="B449" t="str">
        <f t="shared" si="13"/>
        <v>Yes</v>
      </c>
      <c r="D449">
        <v>0.74616820056571198</v>
      </c>
      <c r="E449">
        <v>1.4264717102050799</v>
      </c>
      <c r="F449" t="s">
        <v>7760</v>
      </c>
      <c r="G449" t="s">
        <v>7760</v>
      </c>
      <c r="H449" t="s">
        <v>7761</v>
      </c>
      <c r="I449" t="s">
        <v>7762</v>
      </c>
      <c r="J449" t="s">
        <v>7132</v>
      </c>
      <c r="K449">
        <v>1</v>
      </c>
      <c r="L449">
        <v>4</v>
      </c>
      <c r="M449" t="s">
        <v>146</v>
      </c>
      <c r="N449">
        <v>4</v>
      </c>
      <c r="O449">
        <v>4</v>
      </c>
      <c r="P449">
        <v>4</v>
      </c>
      <c r="Q449">
        <v>27</v>
      </c>
      <c r="R449">
        <v>27</v>
      </c>
      <c r="S449">
        <v>27</v>
      </c>
      <c r="T449">
        <v>31.852</v>
      </c>
      <c r="U449">
        <v>0</v>
      </c>
      <c r="V449">
        <v>16.033000000000001</v>
      </c>
      <c r="W449">
        <v>154460000</v>
      </c>
      <c r="X449">
        <v>3</v>
      </c>
      <c r="Y449">
        <v>25.20992</v>
      </c>
      <c r="Z449">
        <v>24.90343</v>
      </c>
      <c r="AA449">
        <v>25.226890000000001</v>
      </c>
      <c r="AB449">
        <v>22.039280000000002</v>
      </c>
      <c r="AC449">
        <v>24.019459999999999</v>
      </c>
      <c r="AD449">
        <v>25.002089999999999</v>
      </c>
    </row>
    <row r="450" spans="1:30" x14ac:dyDescent="0.25">
      <c r="A450" t="str">
        <f t="shared" ref="A450:A482" si="14">IF(ISNUMBER(SEARCH("mitochondria", M450)), "Yes", "")</f>
        <v/>
      </c>
      <c r="B450" t="str">
        <f t="shared" ref="B450:B482" si="15">IF(ISNUMBER(SEARCH("mitochondria", H450)), "Yes", "")</f>
        <v>Yes</v>
      </c>
      <c r="D450">
        <v>0.85744739929043701</v>
      </c>
      <c r="E450">
        <v>0.86458460489908595</v>
      </c>
      <c r="F450" t="s">
        <v>3043</v>
      </c>
      <c r="G450" t="s">
        <v>3043</v>
      </c>
      <c r="H450" t="s">
        <v>3044</v>
      </c>
      <c r="I450" t="s">
        <v>3045</v>
      </c>
      <c r="J450" t="s">
        <v>7132</v>
      </c>
      <c r="K450">
        <v>1</v>
      </c>
      <c r="L450">
        <v>4</v>
      </c>
      <c r="M450" t="s">
        <v>3042</v>
      </c>
      <c r="N450">
        <v>5</v>
      </c>
      <c r="O450">
        <v>5</v>
      </c>
      <c r="P450">
        <v>5</v>
      </c>
      <c r="Q450">
        <v>16.3</v>
      </c>
      <c r="R450">
        <v>16.3</v>
      </c>
      <c r="S450">
        <v>16.3</v>
      </c>
      <c r="T450">
        <v>50.036000000000001</v>
      </c>
      <c r="U450">
        <v>0</v>
      </c>
      <c r="V450">
        <v>9.9925999999999995</v>
      </c>
      <c r="W450">
        <v>101510000</v>
      </c>
      <c r="X450">
        <v>9</v>
      </c>
      <c r="Y450">
        <v>24.562909999999999</v>
      </c>
      <c r="Z450">
        <v>24.236740000000001</v>
      </c>
      <c r="AA450">
        <v>24.430140000000002</v>
      </c>
      <c r="AB450">
        <v>22.640750000000001</v>
      </c>
      <c r="AC450">
        <v>24.13344</v>
      </c>
      <c r="AD450">
        <v>23.861830000000001</v>
      </c>
    </row>
    <row r="451" spans="1:30" x14ac:dyDescent="0.25">
      <c r="A451" t="str">
        <f t="shared" si="14"/>
        <v/>
      </c>
      <c r="B451" t="str">
        <f t="shared" si="15"/>
        <v>Yes</v>
      </c>
      <c r="D451">
        <v>1.2635067487239</v>
      </c>
      <c r="E451">
        <v>0.47870508829752401</v>
      </c>
      <c r="F451" t="s">
        <v>3164</v>
      </c>
      <c r="G451" t="s">
        <v>3164</v>
      </c>
      <c r="H451" t="s">
        <v>3165</v>
      </c>
      <c r="I451" t="s">
        <v>3166</v>
      </c>
      <c r="J451" t="s">
        <v>7132</v>
      </c>
      <c r="K451">
        <v>1</v>
      </c>
      <c r="L451">
        <v>4</v>
      </c>
      <c r="M451" t="s">
        <v>146</v>
      </c>
      <c r="N451">
        <v>3</v>
      </c>
      <c r="O451">
        <v>3</v>
      </c>
      <c r="P451">
        <v>3</v>
      </c>
      <c r="Q451">
        <v>19</v>
      </c>
      <c r="R451">
        <v>19</v>
      </c>
      <c r="S451">
        <v>19</v>
      </c>
      <c r="T451">
        <v>19.628</v>
      </c>
      <c r="U451">
        <v>0</v>
      </c>
      <c r="V451">
        <v>8.0761000000000003</v>
      </c>
      <c r="W451">
        <v>129530000</v>
      </c>
      <c r="X451">
        <v>18</v>
      </c>
      <c r="Y451">
        <v>24.284680000000002</v>
      </c>
      <c r="Z451">
        <v>24.512319999999999</v>
      </c>
      <c r="AA451">
        <v>24.8123</v>
      </c>
      <c r="AB451">
        <v>23.902609999999999</v>
      </c>
      <c r="AC451">
        <v>24.217410000000001</v>
      </c>
      <c r="AD451">
        <v>24.053159999999998</v>
      </c>
    </row>
    <row r="452" spans="1:30" x14ac:dyDescent="0.25">
      <c r="A452" t="str">
        <f t="shared" si="14"/>
        <v/>
      </c>
      <c r="B452" t="str">
        <f t="shared" si="15"/>
        <v>Yes</v>
      </c>
      <c r="D452">
        <v>7.9295411894697194E-3</v>
      </c>
      <c r="E452">
        <v>4.6087900797537901E-3</v>
      </c>
      <c r="F452" t="s">
        <v>4011</v>
      </c>
      <c r="G452" t="s">
        <v>4011</v>
      </c>
      <c r="H452" t="s">
        <v>4012</v>
      </c>
      <c r="J452" t="s">
        <v>7132</v>
      </c>
      <c r="K452">
        <v>1</v>
      </c>
      <c r="L452">
        <v>4</v>
      </c>
      <c r="M452" t="s">
        <v>146</v>
      </c>
      <c r="N452">
        <v>12</v>
      </c>
      <c r="O452">
        <v>12</v>
      </c>
      <c r="P452">
        <v>12</v>
      </c>
      <c r="Q452">
        <v>26.6</v>
      </c>
      <c r="R452">
        <v>26.6</v>
      </c>
      <c r="S452">
        <v>26.6</v>
      </c>
      <c r="T452">
        <v>66.364999999999995</v>
      </c>
      <c r="U452">
        <v>0</v>
      </c>
      <c r="V452">
        <v>39.979999999999997</v>
      </c>
      <c r="W452">
        <v>858450000</v>
      </c>
      <c r="X452">
        <v>42</v>
      </c>
      <c r="Y452">
        <v>26.70279</v>
      </c>
      <c r="Z452">
        <v>27.331849999999999</v>
      </c>
      <c r="AA452">
        <v>27.185749999999999</v>
      </c>
      <c r="AB452">
        <v>27.033809999999999</v>
      </c>
      <c r="AC452">
        <v>27.07347</v>
      </c>
      <c r="AD452">
        <v>27.09929</v>
      </c>
    </row>
    <row r="453" spans="1:30" x14ac:dyDescent="0.25">
      <c r="A453" t="str">
        <f t="shared" si="14"/>
        <v/>
      </c>
      <c r="B453" t="str">
        <f t="shared" si="15"/>
        <v>Yes</v>
      </c>
      <c r="D453">
        <v>1.9946504170998201</v>
      </c>
      <c r="E453">
        <v>0.38361167907714799</v>
      </c>
      <c r="F453" t="s">
        <v>4019</v>
      </c>
      <c r="G453" t="s">
        <v>4019</v>
      </c>
      <c r="H453" t="s">
        <v>4020</v>
      </c>
      <c r="J453" t="s">
        <v>7132</v>
      </c>
      <c r="K453">
        <v>1</v>
      </c>
      <c r="L453">
        <v>4</v>
      </c>
      <c r="M453" t="s">
        <v>146</v>
      </c>
      <c r="N453">
        <v>3</v>
      </c>
      <c r="O453">
        <v>3</v>
      </c>
      <c r="P453">
        <v>3</v>
      </c>
      <c r="Q453">
        <v>12</v>
      </c>
      <c r="R453">
        <v>12</v>
      </c>
      <c r="S453">
        <v>12</v>
      </c>
      <c r="T453">
        <v>32.984999999999999</v>
      </c>
      <c r="U453">
        <v>0</v>
      </c>
      <c r="V453">
        <v>9.9524000000000008</v>
      </c>
      <c r="W453">
        <v>236800000</v>
      </c>
      <c r="X453">
        <v>17</v>
      </c>
      <c r="Y453">
        <v>25.351710000000001</v>
      </c>
      <c r="Z453">
        <v>25.50694</v>
      </c>
      <c r="AA453">
        <v>25.399339999999999</v>
      </c>
      <c r="AB453">
        <v>24.90935</v>
      </c>
      <c r="AC453">
        <v>25.15062</v>
      </c>
      <c r="AD453">
        <v>25.047180000000001</v>
      </c>
    </row>
    <row r="454" spans="1:30" x14ac:dyDescent="0.25">
      <c r="A454" t="str">
        <f t="shared" si="14"/>
        <v/>
      </c>
      <c r="B454" t="str">
        <f t="shared" si="15"/>
        <v>Yes</v>
      </c>
      <c r="D454">
        <v>0.97453297075331602</v>
      </c>
      <c r="E454">
        <v>0.28210004170735897</v>
      </c>
      <c r="F454" t="s">
        <v>4061</v>
      </c>
      <c r="G454" t="s">
        <v>4061</v>
      </c>
      <c r="H454" t="s">
        <v>4062</v>
      </c>
      <c r="I454" t="s">
        <v>4063</v>
      </c>
      <c r="J454" t="s">
        <v>7132</v>
      </c>
      <c r="K454">
        <v>1</v>
      </c>
      <c r="L454">
        <v>4</v>
      </c>
      <c r="M454" t="s">
        <v>4060</v>
      </c>
      <c r="N454">
        <v>9</v>
      </c>
      <c r="O454">
        <v>9</v>
      </c>
      <c r="P454">
        <v>9</v>
      </c>
      <c r="Q454">
        <v>26.3</v>
      </c>
      <c r="R454">
        <v>26.3</v>
      </c>
      <c r="S454">
        <v>26.3</v>
      </c>
      <c r="T454">
        <v>47.777999999999999</v>
      </c>
      <c r="U454">
        <v>0</v>
      </c>
      <c r="V454">
        <v>23.097000000000001</v>
      </c>
      <c r="W454">
        <v>510170000</v>
      </c>
      <c r="X454">
        <v>27</v>
      </c>
      <c r="Y454">
        <v>26.418399999999998</v>
      </c>
      <c r="Z454">
        <v>26.26304</v>
      </c>
      <c r="AA454">
        <v>26.6569</v>
      </c>
      <c r="AB454">
        <v>26.05217</v>
      </c>
      <c r="AC454">
        <v>26.300249999999998</v>
      </c>
      <c r="AD454">
        <v>26.139620000000001</v>
      </c>
    </row>
    <row r="455" spans="1:30" x14ac:dyDescent="0.25">
      <c r="A455" t="str">
        <f t="shared" si="14"/>
        <v/>
      </c>
      <c r="B455" t="str">
        <f t="shared" si="15"/>
        <v>Yes</v>
      </c>
      <c r="D455">
        <v>0.128999765330017</v>
      </c>
      <c r="E455">
        <v>0.60453542073567601</v>
      </c>
      <c r="F455" t="s">
        <v>7904</v>
      </c>
      <c r="G455" t="s">
        <v>7904</v>
      </c>
      <c r="H455" t="s">
        <v>7905</v>
      </c>
      <c r="I455" t="s">
        <v>7906</v>
      </c>
      <c r="J455" t="s">
        <v>7132</v>
      </c>
      <c r="K455">
        <v>1</v>
      </c>
      <c r="L455">
        <v>4</v>
      </c>
      <c r="M455" t="s">
        <v>7907</v>
      </c>
      <c r="N455">
        <v>2</v>
      </c>
      <c r="O455">
        <v>2</v>
      </c>
      <c r="P455">
        <v>2</v>
      </c>
      <c r="Q455">
        <v>12.1</v>
      </c>
      <c r="R455">
        <v>12.1</v>
      </c>
      <c r="S455">
        <v>12.1</v>
      </c>
      <c r="T455">
        <v>23.805</v>
      </c>
      <c r="U455">
        <v>0</v>
      </c>
      <c r="V455">
        <v>3.3016999999999999</v>
      </c>
      <c r="W455">
        <v>284320000</v>
      </c>
      <c r="X455">
        <v>11</v>
      </c>
      <c r="Y455">
        <v>25.746559999999999</v>
      </c>
      <c r="Z455">
        <v>21.267289999999999</v>
      </c>
      <c r="AA455">
        <v>25.586290000000002</v>
      </c>
      <c r="AB455">
        <v>22.539619999999999</v>
      </c>
      <c r="AC455">
        <v>22.864190000000001</v>
      </c>
      <c r="AD455">
        <v>25.382709999999999</v>
      </c>
    </row>
    <row r="456" spans="1:30" x14ac:dyDescent="0.25">
      <c r="A456" t="str">
        <f t="shared" si="14"/>
        <v/>
      </c>
      <c r="B456" t="str">
        <f t="shared" si="15"/>
        <v>Yes</v>
      </c>
      <c r="D456">
        <v>1.8536709169860801</v>
      </c>
      <c r="E456">
        <v>-0.40900230407714799</v>
      </c>
      <c r="F456" t="s">
        <v>4257</v>
      </c>
      <c r="G456" t="s">
        <v>4257</v>
      </c>
      <c r="H456" t="s">
        <v>4258</v>
      </c>
      <c r="I456" t="s">
        <v>4259</v>
      </c>
      <c r="J456" t="s">
        <v>7132</v>
      </c>
      <c r="K456">
        <v>1</v>
      </c>
      <c r="L456">
        <v>4</v>
      </c>
      <c r="M456" t="s">
        <v>3150</v>
      </c>
      <c r="N456">
        <v>6</v>
      </c>
      <c r="O456">
        <v>6</v>
      </c>
      <c r="P456">
        <v>6</v>
      </c>
      <c r="Q456">
        <v>29.3</v>
      </c>
      <c r="R456">
        <v>29.3</v>
      </c>
      <c r="S456">
        <v>29.3</v>
      </c>
      <c r="T456">
        <v>29.596</v>
      </c>
      <c r="U456">
        <v>0</v>
      </c>
      <c r="V456">
        <v>29.282</v>
      </c>
      <c r="W456">
        <v>243140000</v>
      </c>
      <c r="X456">
        <v>19</v>
      </c>
      <c r="Y456">
        <v>25.131710000000002</v>
      </c>
      <c r="Z456">
        <v>25.024329999999999</v>
      </c>
      <c r="AA456">
        <v>24.964680000000001</v>
      </c>
      <c r="AB456">
        <v>25.395289999999999</v>
      </c>
      <c r="AC456">
        <v>25.6158</v>
      </c>
      <c r="AD456">
        <v>25.336639999999999</v>
      </c>
    </row>
    <row r="457" spans="1:30" x14ac:dyDescent="0.25">
      <c r="A457" t="str">
        <f t="shared" si="14"/>
        <v/>
      </c>
      <c r="B457" t="str">
        <f t="shared" si="15"/>
        <v>Yes</v>
      </c>
      <c r="D457">
        <v>0.99982913365939696</v>
      </c>
      <c r="E457">
        <v>0.30141131083170702</v>
      </c>
      <c r="F457" t="s">
        <v>4409</v>
      </c>
      <c r="G457" t="s">
        <v>4409</v>
      </c>
      <c r="H457" t="s">
        <v>4410</v>
      </c>
      <c r="I457" t="s">
        <v>4411</v>
      </c>
      <c r="J457" t="s">
        <v>7132</v>
      </c>
      <c r="K457">
        <v>1</v>
      </c>
      <c r="L457">
        <v>4</v>
      </c>
      <c r="M457" t="s">
        <v>146</v>
      </c>
      <c r="N457">
        <v>18</v>
      </c>
      <c r="O457">
        <v>18</v>
      </c>
      <c r="P457">
        <v>18</v>
      </c>
      <c r="Q457">
        <v>30</v>
      </c>
      <c r="R457">
        <v>30</v>
      </c>
      <c r="S457">
        <v>30</v>
      </c>
      <c r="T457">
        <v>83.549000000000007</v>
      </c>
      <c r="U457">
        <v>0</v>
      </c>
      <c r="V457">
        <v>51.761000000000003</v>
      </c>
      <c r="W457">
        <v>1322500000</v>
      </c>
      <c r="X457">
        <v>46</v>
      </c>
      <c r="Y457">
        <v>27.684249999999999</v>
      </c>
      <c r="Z457">
        <v>27.82244</v>
      </c>
      <c r="AA457">
        <v>28.039200000000001</v>
      </c>
      <c r="AB457">
        <v>27.35624</v>
      </c>
      <c r="AC457">
        <v>27.617789999999999</v>
      </c>
      <c r="AD457">
        <v>27.667629999999999</v>
      </c>
    </row>
    <row r="458" spans="1:30" x14ac:dyDescent="0.25">
      <c r="A458" t="str">
        <f t="shared" si="14"/>
        <v/>
      </c>
      <c r="B458" t="str">
        <f t="shared" si="15"/>
        <v>Yes</v>
      </c>
      <c r="D458">
        <v>0.39629232382815499</v>
      </c>
      <c r="E458">
        <v>-0.18767038981119899</v>
      </c>
      <c r="F458" t="s">
        <v>4420</v>
      </c>
      <c r="G458" t="s">
        <v>4420</v>
      </c>
      <c r="H458" t="s">
        <v>4421</v>
      </c>
      <c r="I458" t="s">
        <v>4422</v>
      </c>
      <c r="J458" t="s">
        <v>7132</v>
      </c>
      <c r="K458">
        <v>1</v>
      </c>
      <c r="L458">
        <v>4</v>
      </c>
      <c r="M458" t="s">
        <v>644</v>
      </c>
      <c r="N458">
        <v>6</v>
      </c>
      <c r="O458">
        <v>6</v>
      </c>
      <c r="P458">
        <v>6</v>
      </c>
      <c r="Q458">
        <v>20</v>
      </c>
      <c r="R458">
        <v>20</v>
      </c>
      <c r="S458">
        <v>20</v>
      </c>
      <c r="T458">
        <v>49.895000000000003</v>
      </c>
      <c r="U458">
        <v>0</v>
      </c>
      <c r="V458">
        <v>26.259</v>
      </c>
      <c r="W458">
        <v>241430000</v>
      </c>
      <c r="X458">
        <v>23</v>
      </c>
      <c r="Y458">
        <v>24.874790000000001</v>
      </c>
      <c r="Z458">
        <v>25.250969999999999</v>
      </c>
      <c r="AA458">
        <v>25.143789999999999</v>
      </c>
      <c r="AB458">
        <v>25.141020000000001</v>
      </c>
      <c r="AC458">
        <v>25.607780000000002</v>
      </c>
      <c r="AD458">
        <v>25.083749999999998</v>
      </c>
    </row>
    <row r="459" spans="1:30" x14ac:dyDescent="0.25">
      <c r="A459" t="str">
        <f t="shared" si="14"/>
        <v/>
      </c>
      <c r="B459" t="str">
        <f t="shared" si="15"/>
        <v>Yes</v>
      </c>
      <c r="D459">
        <v>0.81298918564118305</v>
      </c>
      <c r="E459">
        <v>0.46952629089355502</v>
      </c>
      <c r="F459" t="s">
        <v>4431</v>
      </c>
      <c r="G459" t="s">
        <v>4431</v>
      </c>
      <c r="H459" t="s">
        <v>4432</v>
      </c>
      <c r="I459" t="s">
        <v>4433</v>
      </c>
      <c r="J459" t="s">
        <v>7132</v>
      </c>
      <c r="K459">
        <v>1</v>
      </c>
      <c r="L459">
        <v>4</v>
      </c>
      <c r="M459" t="s">
        <v>146</v>
      </c>
      <c r="N459">
        <v>8</v>
      </c>
      <c r="O459">
        <v>8</v>
      </c>
      <c r="P459">
        <v>8</v>
      </c>
      <c r="Q459">
        <v>30.7</v>
      </c>
      <c r="R459">
        <v>30.7</v>
      </c>
      <c r="S459">
        <v>30.7</v>
      </c>
      <c r="T459">
        <v>35.082000000000001</v>
      </c>
      <c r="U459">
        <v>0</v>
      </c>
      <c r="V459">
        <v>182.17</v>
      </c>
      <c r="W459">
        <v>4622400000</v>
      </c>
      <c r="X459">
        <v>84</v>
      </c>
      <c r="Y459">
        <v>29.777249999999999</v>
      </c>
      <c r="Z459">
        <v>29.81925</v>
      </c>
      <c r="AA459">
        <v>29.469719999999999</v>
      </c>
      <c r="AB459">
        <v>28.767620000000001</v>
      </c>
      <c r="AC459">
        <v>29.287030000000001</v>
      </c>
      <c r="AD459">
        <v>29.602989999999998</v>
      </c>
    </row>
    <row r="460" spans="1:30" x14ac:dyDescent="0.25">
      <c r="A460" t="str">
        <f t="shared" si="14"/>
        <v/>
      </c>
      <c r="B460" t="str">
        <f t="shared" si="15"/>
        <v>Yes</v>
      </c>
      <c r="D460">
        <v>1.32039692114583</v>
      </c>
      <c r="E460">
        <v>0.43987592061360598</v>
      </c>
      <c r="F460" t="s">
        <v>4506</v>
      </c>
      <c r="G460" t="s">
        <v>4506</v>
      </c>
      <c r="H460" t="s">
        <v>4507</v>
      </c>
      <c r="I460" t="s">
        <v>4508</v>
      </c>
      <c r="J460" t="s">
        <v>7132</v>
      </c>
      <c r="K460">
        <v>1</v>
      </c>
      <c r="L460">
        <v>4</v>
      </c>
      <c r="M460" t="s">
        <v>4397</v>
      </c>
      <c r="N460">
        <v>18</v>
      </c>
      <c r="O460">
        <v>18</v>
      </c>
      <c r="P460">
        <v>18</v>
      </c>
      <c r="Q460">
        <v>50.4</v>
      </c>
      <c r="R460">
        <v>50.4</v>
      </c>
      <c r="S460">
        <v>50.4</v>
      </c>
      <c r="T460">
        <v>43.036999999999999</v>
      </c>
      <c r="U460">
        <v>0</v>
      </c>
      <c r="V460">
        <v>153.59</v>
      </c>
      <c r="W460">
        <v>4551100000</v>
      </c>
      <c r="X460">
        <v>119</v>
      </c>
      <c r="Y460">
        <v>29.836839999999999</v>
      </c>
      <c r="Z460">
        <v>29.73554</v>
      </c>
      <c r="AA460">
        <v>29.5503</v>
      </c>
      <c r="AB460">
        <v>29.042259999999999</v>
      </c>
      <c r="AC460">
        <v>29.263089999999998</v>
      </c>
      <c r="AD460">
        <v>29.497699999999998</v>
      </c>
    </row>
    <row r="461" spans="1:30" x14ac:dyDescent="0.25">
      <c r="A461" t="str">
        <f t="shared" si="14"/>
        <v/>
      </c>
      <c r="B461" t="str">
        <f t="shared" si="15"/>
        <v>Yes</v>
      </c>
      <c r="D461">
        <v>2.0856430336114</v>
      </c>
      <c r="E461">
        <v>0.34178352355956998</v>
      </c>
      <c r="F461" t="s">
        <v>4592</v>
      </c>
      <c r="G461" t="s">
        <v>4592</v>
      </c>
      <c r="H461" t="s">
        <v>4593</v>
      </c>
      <c r="I461" t="s">
        <v>4594</v>
      </c>
      <c r="J461" t="s">
        <v>7132</v>
      </c>
      <c r="K461">
        <v>1</v>
      </c>
      <c r="L461">
        <v>4</v>
      </c>
      <c r="M461" t="s">
        <v>146</v>
      </c>
      <c r="N461">
        <v>11</v>
      </c>
      <c r="O461">
        <v>11</v>
      </c>
      <c r="P461">
        <v>11</v>
      </c>
      <c r="Q461">
        <v>20.8</v>
      </c>
      <c r="R461">
        <v>20.8</v>
      </c>
      <c r="S461">
        <v>20.8</v>
      </c>
      <c r="T461">
        <v>86.108000000000004</v>
      </c>
      <c r="U461">
        <v>0</v>
      </c>
      <c r="V461">
        <v>33.451000000000001</v>
      </c>
      <c r="W461">
        <v>268240000</v>
      </c>
      <c r="X461">
        <v>22</v>
      </c>
      <c r="Y461">
        <v>25.52853</v>
      </c>
      <c r="Z461">
        <v>25.447240000000001</v>
      </c>
      <c r="AA461">
        <v>25.619219999999999</v>
      </c>
      <c r="AB461">
        <v>25.21011</v>
      </c>
      <c r="AC461">
        <v>25.263770000000001</v>
      </c>
      <c r="AD461">
        <v>25.095749999999999</v>
      </c>
    </row>
    <row r="462" spans="1:30" x14ac:dyDescent="0.25">
      <c r="A462" t="str">
        <f t="shared" si="14"/>
        <v/>
      </c>
      <c r="B462" t="str">
        <f t="shared" si="15"/>
        <v>Yes</v>
      </c>
      <c r="D462">
        <v>0.25121922263858198</v>
      </c>
      <c r="E462">
        <v>0.48001797993977702</v>
      </c>
      <c r="F462" t="s">
        <v>4600</v>
      </c>
      <c r="G462" t="s">
        <v>4600</v>
      </c>
      <c r="H462" t="s">
        <v>4601</v>
      </c>
      <c r="I462" t="s">
        <v>4602</v>
      </c>
      <c r="J462" t="s">
        <v>7132</v>
      </c>
      <c r="K462">
        <v>1</v>
      </c>
      <c r="L462">
        <v>4</v>
      </c>
      <c r="M462" t="s">
        <v>4599</v>
      </c>
      <c r="N462">
        <v>2</v>
      </c>
      <c r="O462">
        <v>2</v>
      </c>
      <c r="P462">
        <v>2</v>
      </c>
      <c r="Q462">
        <v>18.2</v>
      </c>
      <c r="R462">
        <v>18.2</v>
      </c>
      <c r="S462">
        <v>18.2</v>
      </c>
      <c r="T462">
        <v>19.526</v>
      </c>
      <c r="U462">
        <v>0</v>
      </c>
      <c r="V462">
        <v>17.382000000000001</v>
      </c>
      <c r="W462">
        <v>85722000</v>
      </c>
      <c r="X462">
        <v>8</v>
      </c>
      <c r="Y462">
        <v>23.234000000000002</v>
      </c>
      <c r="Z462">
        <v>24.195129999999999</v>
      </c>
      <c r="AA462">
        <v>24.274190000000001</v>
      </c>
      <c r="AB462">
        <v>22.075880000000002</v>
      </c>
      <c r="AC462">
        <v>24.265129999999999</v>
      </c>
      <c r="AD462">
        <v>23.922249999999998</v>
      </c>
    </row>
    <row r="463" spans="1:30" x14ac:dyDescent="0.25">
      <c r="A463" t="str">
        <f t="shared" si="14"/>
        <v/>
      </c>
      <c r="B463" t="str">
        <f t="shared" si="15"/>
        <v>Yes</v>
      </c>
      <c r="D463">
        <v>1.7252727226508799</v>
      </c>
      <c r="E463">
        <v>0.42209116617838699</v>
      </c>
      <c r="F463" t="s">
        <v>4723</v>
      </c>
      <c r="G463" t="s">
        <v>4723</v>
      </c>
      <c r="H463" t="s">
        <v>4724</v>
      </c>
      <c r="I463" t="s">
        <v>4725</v>
      </c>
      <c r="J463" t="s">
        <v>7132</v>
      </c>
      <c r="K463">
        <v>1</v>
      </c>
      <c r="L463">
        <v>4</v>
      </c>
      <c r="M463" t="s">
        <v>4060</v>
      </c>
      <c r="N463">
        <v>4</v>
      </c>
      <c r="O463">
        <v>4</v>
      </c>
      <c r="P463">
        <v>4</v>
      </c>
      <c r="Q463">
        <v>34</v>
      </c>
      <c r="R463">
        <v>34</v>
      </c>
      <c r="S463">
        <v>34</v>
      </c>
      <c r="T463">
        <v>18.213000000000001</v>
      </c>
      <c r="U463">
        <v>0</v>
      </c>
      <c r="V463">
        <v>10.026999999999999</v>
      </c>
      <c r="W463">
        <v>224240000</v>
      </c>
      <c r="X463">
        <v>9</v>
      </c>
      <c r="Y463">
        <v>25.543659999999999</v>
      </c>
      <c r="Z463">
        <v>25.178809999999999</v>
      </c>
      <c r="AA463">
        <v>25.29158</v>
      </c>
      <c r="AB463">
        <v>24.88823</v>
      </c>
      <c r="AC463">
        <v>24.894950000000001</v>
      </c>
      <c r="AD463">
        <v>24.964600000000001</v>
      </c>
    </row>
    <row r="464" spans="1:30" x14ac:dyDescent="0.25">
      <c r="A464" t="str">
        <f t="shared" si="14"/>
        <v/>
      </c>
      <c r="B464" t="str">
        <f t="shared" si="15"/>
        <v>Yes</v>
      </c>
      <c r="D464">
        <v>0.14190844757707299</v>
      </c>
      <c r="E464">
        <v>-5.9734980265297097E-2</v>
      </c>
      <c r="F464" t="s">
        <v>4897</v>
      </c>
      <c r="G464" t="s">
        <v>4897</v>
      </c>
      <c r="H464" t="s">
        <v>4898</v>
      </c>
      <c r="I464" t="s">
        <v>4899</v>
      </c>
      <c r="J464" t="s">
        <v>7132</v>
      </c>
      <c r="K464">
        <v>1</v>
      </c>
      <c r="L464">
        <v>4</v>
      </c>
      <c r="M464" t="s">
        <v>3150</v>
      </c>
      <c r="N464">
        <v>9</v>
      </c>
      <c r="O464">
        <v>9</v>
      </c>
      <c r="P464">
        <v>9</v>
      </c>
      <c r="Q464">
        <v>26.1</v>
      </c>
      <c r="R464">
        <v>26.1</v>
      </c>
      <c r="S464">
        <v>26.1</v>
      </c>
      <c r="T464">
        <v>50.898000000000003</v>
      </c>
      <c r="U464">
        <v>0</v>
      </c>
      <c r="V464">
        <v>20.62</v>
      </c>
      <c r="W464">
        <v>269010000</v>
      </c>
      <c r="X464">
        <v>16</v>
      </c>
      <c r="Y464">
        <v>25.41338</v>
      </c>
      <c r="Z464">
        <v>25.107410000000002</v>
      </c>
      <c r="AA464">
        <v>25.58952</v>
      </c>
      <c r="AB464">
        <v>25.31223</v>
      </c>
      <c r="AC464">
        <v>25.432790000000001</v>
      </c>
      <c r="AD464">
        <v>25.544509999999999</v>
      </c>
    </row>
    <row r="465" spans="1:30" x14ac:dyDescent="0.25">
      <c r="A465" t="str">
        <f t="shared" si="14"/>
        <v/>
      </c>
      <c r="B465" t="str">
        <f t="shared" si="15"/>
        <v>Yes</v>
      </c>
      <c r="D465">
        <v>2.0377555334359201</v>
      </c>
      <c r="E465">
        <v>0.39332453409831197</v>
      </c>
      <c r="F465" t="s">
        <v>5116</v>
      </c>
      <c r="G465" t="s">
        <v>5116</v>
      </c>
      <c r="H465" t="s">
        <v>5117</v>
      </c>
      <c r="I465" t="s">
        <v>5118</v>
      </c>
      <c r="J465" t="s">
        <v>7132</v>
      </c>
      <c r="K465">
        <v>1</v>
      </c>
      <c r="L465">
        <v>4</v>
      </c>
      <c r="M465" t="s">
        <v>5115</v>
      </c>
      <c r="N465">
        <v>51</v>
      </c>
      <c r="O465">
        <v>51</v>
      </c>
      <c r="P465">
        <v>51</v>
      </c>
      <c r="Q465">
        <v>67.8</v>
      </c>
      <c r="R465">
        <v>67.8</v>
      </c>
      <c r="S465">
        <v>67.8</v>
      </c>
      <c r="T465">
        <v>85.462000000000003</v>
      </c>
      <c r="U465">
        <v>0</v>
      </c>
      <c r="V465">
        <v>323.31</v>
      </c>
      <c r="W465">
        <v>212610000000</v>
      </c>
      <c r="X465">
        <v>946</v>
      </c>
      <c r="Y465">
        <v>35.201239999999999</v>
      </c>
      <c r="Z465">
        <v>35.173960000000001</v>
      </c>
      <c r="AA465">
        <v>35.270969999999998</v>
      </c>
      <c r="AB465">
        <v>34.675719999999998</v>
      </c>
      <c r="AC465">
        <v>34.847679999999997</v>
      </c>
      <c r="AD465">
        <v>34.942790000000002</v>
      </c>
    </row>
    <row r="466" spans="1:30" x14ac:dyDescent="0.25">
      <c r="A466" t="str">
        <f t="shared" si="14"/>
        <v/>
      </c>
      <c r="B466" t="str">
        <f t="shared" si="15"/>
        <v>Yes</v>
      </c>
      <c r="D466">
        <v>0.29780837713380998</v>
      </c>
      <c r="E466">
        <v>0.86763127644856997</v>
      </c>
      <c r="F466" t="s">
        <v>5314</v>
      </c>
      <c r="G466" t="s">
        <v>5314</v>
      </c>
      <c r="H466" t="s">
        <v>5315</v>
      </c>
      <c r="I466" t="s">
        <v>5316</v>
      </c>
      <c r="J466" t="s">
        <v>7132</v>
      </c>
      <c r="K466">
        <v>1</v>
      </c>
      <c r="L466">
        <v>4</v>
      </c>
      <c r="M466" t="s">
        <v>4060</v>
      </c>
      <c r="N466">
        <v>6</v>
      </c>
      <c r="O466">
        <v>6</v>
      </c>
      <c r="P466">
        <v>6</v>
      </c>
      <c r="Q466">
        <v>31.5</v>
      </c>
      <c r="R466">
        <v>31.5</v>
      </c>
      <c r="S466">
        <v>31.5</v>
      </c>
      <c r="T466">
        <v>24.943999999999999</v>
      </c>
      <c r="U466">
        <v>0</v>
      </c>
      <c r="V466">
        <v>14.648</v>
      </c>
      <c r="W466">
        <v>207820000</v>
      </c>
      <c r="X466">
        <v>8</v>
      </c>
      <c r="Y466">
        <v>25.080259999999999</v>
      </c>
      <c r="Z466">
        <v>25.210629999999998</v>
      </c>
      <c r="AA466">
        <v>24.921299999999999</v>
      </c>
      <c r="AB466">
        <v>25.35867</v>
      </c>
      <c r="AC466">
        <v>21.844650000000001</v>
      </c>
      <c r="AD466">
        <v>25.40597</v>
      </c>
    </row>
    <row r="467" spans="1:30" x14ac:dyDescent="0.25">
      <c r="A467" t="str">
        <f t="shared" si="14"/>
        <v/>
      </c>
      <c r="B467" t="str">
        <f t="shared" si="15"/>
        <v>Yes</v>
      </c>
      <c r="D467">
        <v>0.16392199536880001</v>
      </c>
      <c r="E467">
        <v>-8.2417805989582094E-2</v>
      </c>
      <c r="F467" t="s">
        <v>5416</v>
      </c>
      <c r="G467" t="s">
        <v>5416</v>
      </c>
      <c r="H467" t="s">
        <v>5417</v>
      </c>
      <c r="I467" t="s">
        <v>5418</v>
      </c>
      <c r="J467" t="s">
        <v>7132</v>
      </c>
      <c r="K467">
        <v>1</v>
      </c>
      <c r="L467">
        <v>4</v>
      </c>
      <c r="M467" t="s">
        <v>5415</v>
      </c>
      <c r="N467">
        <v>4</v>
      </c>
      <c r="O467">
        <v>4</v>
      </c>
      <c r="P467">
        <v>4</v>
      </c>
      <c r="Q467">
        <v>24.4</v>
      </c>
      <c r="R467">
        <v>24.4</v>
      </c>
      <c r="S467">
        <v>24.4</v>
      </c>
      <c r="T467">
        <v>20.677</v>
      </c>
      <c r="U467">
        <v>0</v>
      </c>
      <c r="V467">
        <v>9.9909999999999997</v>
      </c>
      <c r="W467">
        <v>177690000</v>
      </c>
      <c r="X467">
        <v>17</v>
      </c>
      <c r="Y467">
        <v>24.631180000000001</v>
      </c>
      <c r="Z467">
        <v>24.896660000000001</v>
      </c>
      <c r="AA467">
        <v>24.772030000000001</v>
      </c>
      <c r="AB467">
        <v>24.977450000000001</v>
      </c>
      <c r="AC467">
        <v>24.506640000000001</v>
      </c>
      <c r="AD467">
        <v>25.063030000000001</v>
      </c>
    </row>
    <row r="468" spans="1:30" x14ac:dyDescent="0.25">
      <c r="A468" t="str">
        <f t="shared" si="14"/>
        <v/>
      </c>
      <c r="B468" t="str">
        <f t="shared" si="15"/>
        <v>Yes</v>
      </c>
      <c r="D468">
        <v>0.67967526797518796</v>
      </c>
      <c r="E468">
        <v>0.21247164408365601</v>
      </c>
      <c r="F468" t="s">
        <v>5571</v>
      </c>
      <c r="G468" t="s">
        <v>5571</v>
      </c>
      <c r="H468" t="s">
        <v>5572</v>
      </c>
      <c r="I468" t="s">
        <v>5573</v>
      </c>
      <c r="J468" t="s">
        <v>7132</v>
      </c>
      <c r="K468">
        <v>1</v>
      </c>
      <c r="L468">
        <v>4</v>
      </c>
      <c r="M468" t="s">
        <v>146</v>
      </c>
      <c r="N468">
        <v>5</v>
      </c>
      <c r="O468">
        <v>5</v>
      </c>
      <c r="P468">
        <v>5</v>
      </c>
      <c r="Q468">
        <v>26.3</v>
      </c>
      <c r="R468">
        <v>26.3</v>
      </c>
      <c r="S468">
        <v>26.3</v>
      </c>
      <c r="T468">
        <v>31.725999999999999</v>
      </c>
      <c r="U468">
        <v>0</v>
      </c>
      <c r="V468">
        <v>10.147</v>
      </c>
      <c r="W468">
        <v>187360000</v>
      </c>
      <c r="X468">
        <v>11</v>
      </c>
      <c r="Y468">
        <v>25.104019999999998</v>
      </c>
      <c r="Z468">
        <v>25.075900000000001</v>
      </c>
      <c r="AA468">
        <v>24.783719999999999</v>
      </c>
      <c r="AB468">
        <v>24.844940000000001</v>
      </c>
      <c r="AC468">
        <v>24.58107</v>
      </c>
      <c r="AD468">
        <v>24.900210000000001</v>
      </c>
    </row>
    <row r="469" spans="1:30" x14ac:dyDescent="0.25">
      <c r="A469" t="str">
        <f t="shared" si="14"/>
        <v/>
      </c>
      <c r="B469" t="str">
        <f t="shared" si="15"/>
        <v>Yes</v>
      </c>
      <c r="D469">
        <v>0.34164416380851398</v>
      </c>
      <c r="E469">
        <v>0.44076029459635502</v>
      </c>
      <c r="F469" t="s">
        <v>5591</v>
      </c>
      <c r="G469" t="s">
        <v>5591</v>
      </c>
      <c r="H469" t="s">
        <v>5592</v>
      </c>
      <c r="I469" t="s">
        <v>5593</v>
      </c>
      <c r="J469" t="s">
        <v>7132</v>
      </c>
      <c r="K469">
        <v>1</v>
      </c>
      <c r="L469">
        <v>4</v>
      </c>
      <c r="M469" t="s">
        <v>3330</v>
      </c>
      <c r="N469">
        <v>5</v>
      </c>
      <c r="O469">
        <v>5</v>
      </c>
      <c r="P469">
        <v>5</v>
      </c>
      <c r="Q469">
        <v>15.5</v>
      </c>
      <c r="R469">
        <v>15.5</v>
      </c>
      <c r="S469">
        <v>15.5</v>
      </c>
      <c r="T469">
        <v>37.808999999999997</v>
      </c>
      <c r="U469">
        <v>0</v>
      </c>
      <c r="V469">
        <v>13.176</v>
      </c>
      <c r="W469">
        <v>149550000</v>
      </c>
      <c r="X469">
        <v>15</v>
      </c>
      <c r="Y469">
        <v>24.58492</v>
      </c>
      <c r="Z469">
        <v>24.785810000000001</v>
      </c>
      <c r="AA469">
        <v>24.927230000000002</v>
      </c>
      <c r="AB469">
        <v>23.276309999999999</v>
      </c>
      <c r="AC469">
        <v>24.853339999999999</v>
      </c>
      <c r="AD469">
        <v>24.846039999999999</v>
      </c>
    </row>
    <row r="470" spans="1:30" x14ac:dyDescent="0.25">
      <c r="A470" t="str">
        <f t="shared" si="14"/>
        <v/>
      </c>
      <c r="B470" t="str">
        <f t="shared" si="15"/>
        <v>Yes</v>
      </c>
      <c r="D470">
        <v>0.50709496475284899</v>
      </c>
      <c r="E470">
        <v>0.64762941996256596</v>
      </c>
      <c r="F470" t="s">
        <v>5724</v>
      </c>
      <c r="G470" t="s">
        <v>5724</v>
      </c>
      <c r="H470" t="s">
        <v>5725</v>
      </c>
      <c r="I470" t="s">
        <v>5726</v>
      </c>
      <c r="J470" t="s">
        <v>7132</v>
      </c>
      <c r="K470">
        <v>1</v>
      </c>
      <c r="L470">
        <v>4</v>
      </c>
      <c r="M470" t="s">
        <v>5723</v>
      </c>
      <c r="N470">
        <v>7</v>
      </c>
      <c r="O470">
        <v>7</v>
      </c>
      <c r="P470">
        <v>7</v>
      </c>
      <c r="Q470">
        <v>18.5</v>
      </c>
      <c r="R470">
        <v>18.5</v>
      </c>
      <c r="S470">
        <v>18.5</v>
      </c>
      <c r="T470">
        <v>56.781999999999996</v>
      </c>
      <c r="U470">
        <v>0</v>
      </c>
      <c r="V470">
        <v>19.231000000000002</v>
      </c>
      <c r="W470">
        <v>159930000</v>
      </c>
      <c r="X470">
        <v>7</v>
      </c>
      <c r="Y470">
        <v>24.966709999999999</v>
      </c>
      <c r="Z470">
        <v>24.70308</v>
      </c>
      <c r="AA470">
        <v>25.148949999999999</v>
      </c>
      <c r="AB470">
        <v>23.21885</v>
      </c>
      <c r="AC470">
        <v>24.67503</v>
      </c>
      <c r="AD470">
        <v>24.98198</v>
      </c>
    </row>
    <row r="471" spans="1:30" x14ac:dyDescent="0.25">
      <c r="A471" t="str">
        <f t="shared" si="14"/>
        <v/>
      </c>
      <c r="B471" t="str">
        <f t="shared" si="15"/>
        <v>Yes</v>
      </c>
      <c r="D471">
        <v>1.20099756199138</v>
      </c>
      <c r="E471">
        <v>0.28879165649414101</v>
      </c>
      <c r="F471" t="s">
        <v>5786</v>
      </c>
      <c r="G471" t="s">
        <v>5786</v>
      </c>
      <c r="H471" t="s">
        <v>5787</v>
      </c>
      <c r="I471" t="s">
        <v>5788</v>
      </c>
      <c r="J471" t="s">
        <v>7132</v>
      </c>
      <c r="K471">
        <v>1</v>
      </c>
      <c r="L471">
        <v>4</v>
      </c>
      <c r="M471" t="s">
        <v>4060</v>
      </c>
      <c r="N471">
        <v>4</v>
      </c>
      <c r="O471">
        <v>4</v>
      </c>
      <c r="P471">
        <v>4</v>
      </c>
      <c r="Q471">
        <v>12.9</v>
      </c>
      <c r="R471">
        <v>12.9</v>
      </c>
      <c r="S471">
        <v>12.9</v>
      </c>
      <c r="T471">
        <v>49.939</v>
      </c>
      <c r="U471">
        <v>0</v>
      </c>
      <c r="V471">
        <v>17.690000000000001</v>
      </c>
      <c r="W471">
        <v>294560000</v>
      </c>
      <c r="X471">
        <v>17</v>
      </c>
      <c r="Y471">
        <v>25.556840000000001</v>
      </c>
      <c r="Z471">
        <v>25.8187</v>
      </c>
      <c r="AA471">
        <v>25.680890000000002</v>
      </c>
      <c r="AB471">
        <v>25.228760000000001</v>
      </c>
      <c r="AC471">
        <v>25.483789999999999</v>
      </c>
      <c r="AD471">
        <v>25.477509999999999</v>
      </c>
    </row>
    <row r="472" spans="1:30" x14ac:dyDescent="0.25">
      <c r="A472" t="str">
        <f t="shared" si="14"/>
        <v/>
      </c>
      <c r="B472" t="str">
        <f t="shared" si="15"/>
        <v>Yes</v>
      </c>
      <c r="D472">
        <v>0.31790103237994899</v>
      </c>
      <c r="E472">
        <v>6.8190892537433698E-2</v>
      </c>
      <c r="F472" t="s">
        <v>5812</v>
      </c>
      <c r="G472" t="s">
        <v>5812</v>
      </c>
      <c r="H472" t="s">
        <v>5813</v>
      </c>
      <c r="I472" t="s">
        <v>5814</v>
      </c>
      <c r="J472" t="s">
        <v>7132</v>
      </c>
      <c r="K472">
        <v>1</v>
      </c>
      <c r="L472">
        <v>4</v>
      </c>
      <c r="M472" t="s">
        <v>5811</v>
      </c>
      <c r="N472">
        <v>5</v>
      </c>
      <c r="O472">
        <v>5</v>
      </c>
      <c r="P472">
        <v>5</v>
      </c>
      <c r="Q472">
        <v>45.4</v>
      </c>
      <c r="R472">
        <v>45.4</v>
      </c>
      <c r="S472">
        <v>45.4</v>
      </c>
      <c r="T472">
        <v>17.32</v>
      </c>
      <c r="U472">
        <v>0</v>
      </c>
      <c r="V472">
        <v>94.891000000000005</v>
      </c>
      <c r="W472">
        <v>2877600000</v>
      </c>
      <c r="X472">
        <v>57</v>
      </c>
      <c r="Y472">
        <v>28.750689999999999</v>
      </c>
      <c r="Z472">
        <v>28.86985</v>
      </c>
      <c r="AA472">
        <v>28.95851</v>
      </c>
      <c r="AB472">
        <v>28.66394</v>
      </c>
      <c r="AC472">
        <v>28.846609999999998</v>
      </c>
      <c r="AD472">
        <v>28.86393</v>
      </c>
    </row>
    <row r="473" spans="1:30" x14ac:dyDescent="0.25">
      <c r="A473" t="str">
        <f t="shared" si="14"/>
        <v/>
      </c>
      <c r="B473" t="str">
        <f t="shared" si="15"/>
        <v>Yes</v>
      </c>
      <c r="D473">
        <v>1.8413035334633601</v>
      </c>
      <c r="E473">
        <v>0.40177027384439901</v>
      </c>
      <c r="F473" t="s">
        <v>5905</v>
      </c>
      <c r="G473" t="s">
        <v>5905</v>
      </c>
      <c r="H473" t="s">
        <v>5906</v>
      </c>
      <c r="I473" t="s">
        <v>5907</v>
      </c>
      <c r="J473" t="s">
        <v>7132</v>
      </c>
      <c r="K473">
        <v>1</v>
      </c>
      <c r="L473">
        <v>4</v>
      </c>
      <c r="M473" t="s">
        <v>5904</v>
      </c>
      <c r="N473">
        <v>18</v>
      </c>
      <c r="O473">
        <v>18</v>
      </c>
      <c r="P473">
        <v>18</v>
      </c>
      <c r="Q473">
        <v>49.3</v>
      </c>
      <c r="R473">
        <v>49.3</v>
      </c>
      <c r="S473">
        <v>49.3</v>
      </c>
      <c r="T473">
        <v>48.994</v>
      </c>
      <c r="U473">
        <v>0</v>
      </c>
      <c r="V473">
        <v>228.93</v>
      </c>
      <c r="W473">
        <v>16298000000</v>
      </c>
      <c r="X473">
        <v>202</v>
      </c>
      <c r="Y473">
        <v>31.411799999999999</v>
      </c>
      <c r="Z473">
        <v>31.53023</v>
      </c>
      <c r="AA473">
        <v>31.543289999999999</v>
      </c>
      <c r="AB473">
        <v>30.918050000000001</v>
      </c>
      <c r="AC473">
        <v>31.179020000000001</v>
      </c>
      <c r="AD473">
        <v>31.182929999999999</v>
      </c>
    </row>
    <row r="474" spans="1:30" x14ac:dyDescent="0.25">
      <c r="A474" t="str">
        <f t="shared" si="14"/>
        <v/>
      </c>
      <c r="B474" t="str">
        <f t="shared" si="15"/>
        <v>Yes</v>
      </c>
      <c r="D474">
        <v>0.66763930898722301</v>
      </c>
      <c r="E474">
        <v>-0.11955134073893001</v>
      </c>
      <c r="F474" t="s">
        <v>5974</v>
      </c>
      <c r="G474" t="s">
        <v>5974</v>
      </c>
      <c r="H474" t="s">
        <v>5975</v>
      </c>
      <c r="I474" t="s">
        <v>5976</v>
      </c>
      <c r="J474" t="s">
        <v>7132</v>
      </c>
      <c r="K474">
        <v>1</v>
      </c>
      <c r="L474">
        <v>4</v>
      </c>
      <c r="M474" t="s">
        <v>5973</v>
      </c>
      <c r="N474">
        <v>8</v>
      </c>
      <c r="O474">
        <v>8</v>
      </c>
      <c r="P474">
        <v>8</v>
      </c>
      <c r="Q474">
        <v>47.6</v>
      </c>
      <c r="R474">
        <v>47.6</v>
      </c>
      <c r="S474">
        <v>47.6</v>
      </c>
      <c r="T474">
        <v>25.988</v>
      </c>
      <c r="U474">
        <v>0</v>
      </c>
      <c r="V474">
        <v>66.703000000000003</v>
      </c>
      <c r="W474">
        <v>851730000</v>
      </c>
      <c r="X474">
        <v>58</v>
      </c>
      <c r="Y474">
        <v>26.900580000000001</v>
      </c>
      <c r="Z474">
        <v>27.019030000000001</v>
      </c>
      <c r="AA474">
        <v>27.036950000000001</v>
      </c>
      <c r="AB474">
        <v>27.120699999999999</v>
      </c>
      <c r="AC474">
        <v>27.216049999999999</v>
      </c>
      <c r="AD474">
        <v>26.978470000000002</v>
      </c>
    </row>
    <row r="475" spans="1:30" x14ac:dyDescent="0.25">
      <c r="A475" t="str">
        <f t="shared" si="14"/>
        <v/>
      </c>
      <c r="B475" t="str">
        <f t="shared" si="15"/>
        <v>Yes</v>
      </c>
      <c r="D475">
        <v>0.31249317992647202</v>
      </c>
      <c r="E475">
        <v>1.0030498504638701</v>
      </c>
      <c r="F475" t="s">
        <v>6001</v>
      </c>
      <c r="G475" t="s">
        <v>6001</v>
      </c>
      <c r="H475" t="s">
        <v>6002</v>
      </c>
      <c r="I475" t="s">
        <v>6003</v>
      </c>
      <c r="J475" t="s">
        <v>7132</v>
      </c>
      <c r="K475">
        <v>1</v>
      </c>
      <c r="L475">
        <v>4</v>
      </c>
      <c r="M475" t="s">
        <v>6000</v>
      </c>
      <c r="N475">
        <v>5</v>
      </c>
      <c r="O475">
        <v>5</v>
      </c>
      <c r="P475">
        <v>5</v>
      </c>
      <c r="Q475">
        <v>16.899999999999999</v>
      </c>
      <c r="R475">
        <v>16.899999999999999</v>
      </c>
      <c r="S475">
        <v>16.899999999999999</v>
      </c>
      <c r="T475">
        <v>44.929000000000002</v>
      </c>
      <c r="U475">
        <v>0</v>
      </c>
      <c r="V475">
        <v>12.813000000000001</v>
      </c>
      <c r="W475">
        <v>161970000</v>
      </c>
      <c r="X475">
        <v>11</v>
      </c>
      <c r="Y475">
        <v>24.653269999999999</v>
      </c>
      <c r="Z475">
        <v>24.302009999999999</v>
      </c>
      <c r="AA475">
        <v>24.714189999999999</v>
      </c>
      <c r="AB475">
        <v>24.912510000000001</v>
      </c>
      <c r="AC475">
        <v>20.944050000000001</v>
      </c>
      <c r="AD475">
        <v>24.80376</v>
      </c>
    </row>
    <row r="476" spans="1:30" x14ac:dyDescent="0.25">
      <c r="A476" t="str">
        <f t="shared" si="14"/>
        <v/>
      </c>
      <c r="B476" t="str">
        <f t="shared" si="15"/>
        <v>Yes</v>
      </c>
      <c r="D476">
        <v>0.28907865187786203</v>
      </c>
      <c r="E476">
        <v>7.9904556274414104E-2</v>
      </c>
      <c r="F476" t="s">
        <v>6059</v>
      </c>
      <c r="G476" t="s">
        <v>6059</v>
      </c>
      <c r="H476" t="s">
        <v>6060</v>
      </c>
      <c r="I476" t="s">
        <v>6061</v>
      </c>
      <c r="J476" t="s">
        <v>7132</v>
      </c>
      <c r="K476">
        <v>1</v>
      </c>
      <c r="L476">
        <v>4</v>
      </c>
      <c r="M476" t="s">
        <v>6058</v>
      </c>
      <c r="N476">
        <v>8</v>
      </c>
      <c r="O476">
        <v>8</v>
      </c>
      <c r="P476">
        <v>8</v>
      </c>
      <c r="Q476">
        <v>83</v>
      </c>
      <c r="R476">
        <v>83</v>
      </c>
      <c r="S476">
        <v>83</v>
      </c>
      <c r="T476">
        <v>12.605</v>
      </c>
      <c r="U476">
        <v>0</v>
      </c>
      <c r="V476">
        <v>63.648000000000003</v>
      </c>
      <c r="W476">
        <v>1877400000</v>
      </c>
      <c r="X476">
        <v>61</v>
      </c>
      <c r="Y476">
        <v>28.061679999999999</v>
      </c>
      <c r="Z476">
        <v>28.32565</v>
      </c>
      <c r="AA476">
        <v>28.347390000000001</v>
      </c>
      <c r="AB476">
        <v>28.123169999999998</v>
      </c>
      <c r="AC476">
        <v>28.081869999999999</v>
      </c>
      <c r="AD476">
        <v>28.289960000000001</v>
      </c>
    </row>
    <row r="477" spans="1:30" x14ac:dyDescent="0.25">
      <c r="A477" t="str">
        <f t="shared" si="14"/>
        <v/>
      </c>
      <c r="B477" t="str">
        <f t="shared" si="15"/>
        <v>Yes</v>
      </c>
      <c r="D477">
        <v>0.41461449692810898</v>
      </c>
      <c r="E477">
        <v>0.592053095499676</v>
      </c>
      <c r="F477" t="s">
        <v>6077</v>
      </c>
      <c r="G477" t="s">
        <v>6077</v>
      </c>
      <c r="H477" t="s">
        <v>6078</v>
      </c>
      <c r="I477" t="s">
        <v>6079</v>
      </c>
      <c r="J477" t="s">
        <v>7132</v>
      </c>
      <c r="K477">
        <v>1</v>
      </c>
      <c r="L477">
        <v>4</v>
      </c>
      <c r="M477" t="s">
        <v>146</v>
      </c>
      <c r="N477">
        <v>2</v>
      </c>
      <c r="O477">
        <v>2</v>
      </c>
      <c r="P477">
        <v>2</v>
      </c>
      <c r="Q477">
        <v>19.399999999999999</v>
      </c>
      <c r="R477">
        <v>19.399999999999999</v>
      </c>
      <c r="S477">
        <v>19.399999999999999</v>
      </c>
      <c r="T477">
        <v>14.188000000000001</v>
      </c>
      <c r="U477">
        <v>0</v>
      </c>
      <c r="V477">
        <v>7.7628000000000004</v>
      </c>
      <c r="W477">
        <v>100720000</v>
      </c>
      <c r="X477">
        <v>4</v>
      </c>
      <c r="Y477">
        <v>24.203289999999999</v>
      </c>
      <c r="Z477">
        <v>24.05424</v>
      </c>
      <c r="AA477">
        <v>24.02572</v>
      </c>
      <c r="AB477">
        <v>22.294930000000001</v>
      </c>
      <c r="AC477">
        <v>24.17333</v>
      </c>
      <c r="AD477">
        <v>24.03884</v>
      </c>
    </row>
    <row r="478" spans="1:30" x14ac:dyDescent="0.25">
      <c r="A478" t="str">
        <f t="shared" si="14"/>
        <v/>
      </c>
      <c r="B478" t="str">
        <f t="shared" si="15"/>
        <v>Yes</v>
      </c>
      <c r="D478">
        <v>1.58914709322921</v>
      </c>
      <c r="E478">
        <v>0.40800539652506601</v>
      </c>
      <c r="F478" t="s">
        <v>6221</v>
      </c>
      <c r="G478" t="s">
        <v>6221</v>
      </c>
      <c r="H478" t="s">
        <v>6222</v>
      </c>
      <c r="I478" t="s">
        <v>6223</v>
      </c>
      <c r="J478" t="s">
        <v>7132</v>
      </c>
      <c r="K478">
        <v>1</v>
      </c>
      <c r="L478">
        <v>4</v>
      </c>
      <c r="M478" t="s">
        <v>6220</v>
      </c>
      <c r="N478">
        <v>12</v>
      </c>
      <c r="O478">
        <v>12</v>
      </c>
      <c r="P478">
        <v>12</v>
      </c>
      <c r="Q478">
        <v>49.9</v>
      </c>
      <c r="R478">
        <v>49.9</v>
      </c>
      <c r="S478">
        <v>49.9</v>
      </c>
      <c r="T478">
        <v>40.341999999999999</v>
      </c>
      <c r="U478">
        <v>0</v>
      </c>
      <c r="V478">
        <v>50.527000000000001</v>
      </c>
      <c r="W478">
        <v>788800000</v>
      </c>
      <c r="X478">
        <v>63</v>
      </c>
      <c r="Y478">
        <v>27.257639999999999</v>
      </c>
      <c r="Z478">
        <v>27.13232</v>
      </c>
      <c r="AA478">
        <v>27.062809999999999</v>
      </c>
      <c r="AB478">
        <v>26.783570000000001</v>
      </c>
      <c r="AC478">
        <v>26.54749</v>
      </c>
      <c r="AD478">
        <v>26.8977</v>
      </c>
    </row>
    <row r="479" spans="1:30" x14ac:dyDescent="0.25">
      <c r="A479" t="str">
        <f t="shared" si="14"/>
        <v/>
      </c>
      <c r="B479" t="str">
        <f t="shared" si="15"/>
        <v>Yes</v>
      </c>
      <c r="D479">
        <v>1.23909495514742</v>
      </c>
      <c r="E479">
        <v>0.43376922607421903</v>
      </c>
      <c r="F479" t="s">
        <v>6239</v>
      </c>
      <c r="G479" t="s">
        <v>6239</v>
      </c>
      <c r="H479" t="s">
        <v>6240</v>
      </c>
      <c r="I479" t="s">
        <v>6241</v>
      </c>
      <c r="J479" t="s">
        <v>7132</v>
      </c>
      <c r="K479">
        <v>1</v>
      </c>
      <c r="L479">
        <v>4</v>
      </c>
      <c r="M479" t="s">
        <v>6238</v>
      </c>
      <c r="N479">
        <v>6</v>
      </c>
      <c r="O479">
        <v>6</v>
      </c>
      <c r="P479">
        <v>6</v>
      </c>
      <c r="Q479">
        <v>23.5</v>
      </c>
      <c r="R479">
        <v>23.5</v>
      </c>
      <c r="S479">
        <v>23.5</v>
      </c>
      <c r="T479">
        <v>33.073</v>
      </c>
      <c r="U479">
        <v>0</v>
      </c>
      <c r="V479">
        <v>12.379</v>
      </c>
      <c r="W479">
        <v>265220000</v>
      </c>
      <c r="X479">
        <v>25</v>
      </c>
      <c r="Y479">
        <v>25.674949999999999</v>
      </c>
      <c r="Z479">
        <v>25.316410000000001</v>
      </c>
      <c r="AA479">
        <v>25.853079999999999</v>
      </c>
      <c r="AB479">
        <v>25.26539</v>
      </c>
      <c r="AC479">
        <v>25.17089</v>
      </c>
      <c r="AD479">
        <v>25.106850000000001</v>
      </c>
    </row>
    <row r="480" spans="1:30" x14ac:dyDescent="0.25">
      <c r="A480" t="str">
        <f t="shared" si="14"/>
        <v/>
      </c>
      <c r="B480" t="str">
        <f t="shared" si="15"/>
        <v>Yes</v>
      </c>
      <c r="D480">
        <v>2.0151799448167002E-2</v>
      </c>
      <c r="E480">
        <v>-5.0926208496093802E-3</v>
      </c>
      <c r="F480" t="s">
        <v>6443</v>
      </c>
      <c r="G480" t="s">
        <v>6443</v>
      </c>
      <c r="H480" t="s">
        <v>6444</v>
      </c>
      <c r="I480" t="s">
        <v>6445</v>
      </c>
      <c r="J480" t="s">
        <v>7132</v>
      </c>
      <c r="K480">
        <v>1</v>
      </c>
      <c r="L480">
        <v>4</v>
      </c>
      <c r="M480" t="s">
        <v>4060</v>
      </c>
      <c r="N480">
        <v>8</v>
      </c>
      <c r="O480">
        <v>8</v>
      </c>
      <c r="P480">
        <v>8</v>
      </c>
      <c r="Q480">
        <v>38.5</v>
      </c>
      <c r="R480">
        <v>38.5</v>
      </c>
      <c r="S480">
        <v>38.5</v>
      </c>
      <c r="T480">
        <v>25.826000000000001</v>
      </c>
      <c r="U480">
        <v>0</v>
      </c>
      <c r="V480">
        <v>20.009</v>
      </c>
      <c r="W480">
        <v>310830000</v>
      </c>
      <c r="X480">
        <v>34</v>
      </c>
      <c r="Y480">
        <v>25.58915</v>
      </c>
      <c r="Z480">
        <v>25.557009999999998</v>
      </c>
      <c r="AA480">
        <v>25.452590000000001</v>
      </c>
      <c r="AB480">
        <v>25.642600000000002</v>
      </c>
      <c r="AC480">
        <v>25.396529999999998</v>
      </c>
      <c r="AD480">
        <v>25.574909999999999</v>
      </c>
    </row>
    <row r="481" spans="1:30" x14ac:dyDescent="0.25">
      <c r="A481" t="str">
        <f t="shared" si="14"/>
        <v/>
      </c>
      <c r="B481" t="str">
        <f t="shared" si="15"/>
        <v>Yes</v>
      </c>
      <c r="D481">
        <v>0.75513747287656297</v>
      </c>
      <c r="E481">
        <v>-0.23914146423339799</v>
      </c>
      <c r="F481" t="s">
        <v>6656</v>
      </c>
      <c r="G481" t="s">
        <v>6656</v>
      </c>
      <c r="H481" t="s">
        <v>6657</v>
      </c>
      <c r="I481" t="s">
        <v>6658</v>
      </c>
      <c r="J481" t="s">
        <v>7132</v>
      </c>
      <c r="K481">
        <v>1</v>
      </c>
      <c r="L481">
        <v>4</v>
      </c>
      <c r="M481" t="s">
        <v>6655</v>
      </c>
      <c r="N481">
        <v>5</v>
      </c>
      <c r="O481">
        <v>5</v>
      </c>
      <c r="P481">
        <v>5</v>
      </c>
      <c r="Q481">
        <v>23.5</v>
      </c>
      <c r="R481">
        <v>23.5</v>
      </c>
      <c r="S481">
        <v>23.5</v>
      </c>
      <c r="T481">
        <v>28.567</v>
      </c>
      <c r="U481">
        <v>0</v>
      </c>
      <c r="V481">
        <v>12.089</v>
      </c>
      <c r="W481">
        <v>615240000</v>
      </c>
      <c r="X481">
        <v>29</v>
      </c>
      <c r="Y481">
        <v>26.477779999999999</v>
      </c>
      <c r="Z481">
        <v>26.403600000000001</v>
      </c>
      <c r="AA481">
        <v>26.451139999999999</v>
      </c>
      <c r="AB481">
        <v>26.397220000000001</v>
      </c>
      <c r="AC481">
        <v>26.798850000000002</v>
      </c>
      <c r="AD481">
        <v>26.85389</v>
      </c>
    </row>
    <row r="482" spans="1:30" x14ac:dyDescent="0.25">
      <c r="A482" t="str">
        <f t="shared" si="14"/>
        <v/>
      </c>
      <c r="B482" t="str">
        <f t="shared" si="15"/>
        <v>Yes</v>
      </c>
      <c r="D482">
        <v>0.27408670102224703</v>
      </c>
      <c r="E482">
        <v>-5.2838007609050698E-2</v>
      </c>
      <c r="F482" t="s">
        <v>6677</v>
      </c>
      <c r="G482" t="s">
        <v>6677</v>
      </c>
      <c r="H482" t="s">
        <v>6678</v>
      </c>
      <c r="I482" t="s">
        <v>6679</v>
      </c>
      <c r="J482" t="s">
        <v>7132</v>
      </c>
      <c r="K482">
        <v>1</v>
      </c>
      <c r="L482">
        <v>4</v>
      </c>
      <c r="M482" t="s">
        <v>6676</v>
      </c>
      <c r="N482">
        <v>9</v>
      </c>
      <c r="O482">
        <v>9</v>
      </c>
      <c r="P482">
        <v>9</v>
      </c>
      <c r="Q482">
        <v>22.5</v>
      </c>
      <c r="R482">
        <v>22.5</v>
      </c>
      <c r="S482">
        <v>22.5</v>
      </c>
      <c r="T482">
        <v>49.798000000000002</v>
      </c>
      <c r="U482">
        <v>0</v>
      </c>
      <c r="V482">
        <v>24.771000000000001</v>
      </c>
      <c r="W482">
        <v>304930000</v>
      </c>
      <c r="X482">
        <v>16</v>
      </c>
      <c r="Y482">
        <v>25.65728</v>
      </c>
      <c r="Z482">
        <v>25.58268</v>
      </c>
      <c r="AA482">
        <v>25.447050000000001</v>
      </c>
      <c r="AB482">
        <v>25.547339999999998</v>
      </c>
      <c r="AC482">
        <v>25.593119999999999</v>
      </c>
      <c r="AD482">
        <v>25.70506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348"/>
  <sheetViews>
    <sheetView tabSelected="1" workbookViewId="0">
      <pane ySplit="1" topLeftCell="A2" activePane="bottomLeft" state="frozen"/>
      <selection pane="bottomLeft" sqref="A1:XFD1"/>
    </sheetView>
  </sheetViews>
  <sheetFormatPr defaultColWidth="8.85546875" defaultRowHeight="15" x14ac:dyDescent="0.25"/>
  <cols>
    <col min="6" max="6" width="9.140625" customWidth="1"/>
  </cols>
  <sheetData>
    <row r="1" spans="1:28" x14ac:dyDescent="0.25">
      <c r="A1" t="s">
        <v>7108</v>
      </c>
      <c r="B1" s="4" t="s">
        <v>8082</v>
      </c>
      <c r="C1" t="s">
        <v>7109</v>
      </c>
      <c r="D1" t="s">
        <v>7110</v>
      </c>
      <c r="E1" t="s">
        <v>7111</v>
      </c>
      <c r="F1" t="s">
        <v>7112</v>
      </c>
      <c r="G1" t="s">
        <v>7113</v>
      </c>
      <c r="H1" t="s">
        <v>7114</v>
      </c>
      <c r="I1" t="s">
        <v>7115</v>
      </c>
      <c r="J1" t="s">
        <v>7116</v>
      </c>
      <c r="K1" t="s">
        <v>7117</v>
      </c>
      <c r="L1" t="s">
        <v>7118</v>
      </c>
      <c r="M1" t="s">
        <v>7119</v>
      </c>
      <c r="N1" t="s">
        <v>7120</v>
      </c>
      <c r="O1" t="s">
        <v>7121</v>
      </c>
      <c r="P1" t="s">
        <v>7122</v>
      </c>
      <c r="Q1" t="s">
        <v>7123</v>
      </c>
      <c r="R1" t="s">
        <v>7124</v>
      </c>
      <c r="S1" t="s">
        <v>7125</v>
      </c>
      <c r="T1" t="s">
        <v>7126</v>
      </c>
      <c r="U1" t="s">
        <v>7127</v>
      </c>
      <c r="V1" t="s">
        <v>7128</v>
      </c>
      <c r="W1" t="s">
        <v>0</v>
      </c>
      <c r="X1" t="s">
        <v>1</v>
      </c>
      <c r="Y1" t="s">
        <v>2</v>
      </c>
      <c r="Z1" t="s">
        <v>3</v>
      </c>
      <c r="AA1" t="s">
        <v>4</v>
      </c>
      <c r="AB1" t="s">
        <v>5</v>
      </c>
    </row>
    <row r="2" spans="1:28" x14ac:dyDescent="0.25">
      <c r="A2" t="s">
        <v>678</v>
      </c>
      <c r="B2">
        <v>4.1524770213499398</v>
      </c>
      <c r="C2">
        <v>-9.2787246704101491</v>
      </c>
      <c r="D2" t="s">
        <v>7129</v>
      </c>
      <c r="E2" t="s">
        <v>7129</v>
      </c>
      <c r="F2" t="s">
        <v>7130</v>
      </c>
      <c r="G2" t="s">
        <v>7131</v>
      </c>
      <c r="H2" t="s">
        <v>7132</v>
      </c>
      <c r="I2">
        <v>1</v>
      </c>
      <c r="J2">
        <v>4</v>
      </c>
      <c r="K2" t="s">
        <v>7133</v>
      </c>
      <c r="L2">
        <v>54</v>
      </c>
      <c r="M2">
        <v>4</v>
      </c>
      <c r="N2">
        <v>1</v>
      </c>
      <c r="O2">
        <v>16.899999999999999</v>
      </c>
      <c r="P2">
        <v>1.3</v>
      </c>
      <c r="Q2">
        <v>0.4</v>
      </c>
      <c r="R2">
        <v>222.86</v>
      </c>
      <c r="S2">
        <v>0</v>
      </c>
      <c r="T2">
        <v>20.52</v>
      </c>
      <c r="U2">
        <v>35020000000</v>
      </c>
      <c r="V2">
        <v>134</v>
      </c>
      <c r="W2">
        <v>23.86552</v>
      </c>
      <c r="X2">
        <v>22.17409</v>
      </c>
      <c r="Y2">
        <v>23.561990000000002</v>
      </c>
      <c r="Z2">
        <v>32.681080000000001</v>
      </c>
      <c r="AA2">
        <v>32.152279999999998</v>
      </c>
      <c r="AB2">
        <v>32.604410000000001</v>
      </c>
    </row>
    <row r="3" spans="1:28" x14ac:dyDescent="0.25">
      <c r="A3" t="s">
        <v>678</v>
      </c>
      <c r="B3">
        <v>4.6997426385671597</v>
      </c>
      <c r="C3">
        <v>-6.97228558858236</v>
      </c>
      <c r="D3" t="s">
        <v>3143</v>
      </c>
      <c r="E3" t="s">
        <v>3143</v>
      </c>
      <c r="F3" t="s">
        <v>3144</v>
      </c>
      <c r="G3" t="s">
        <v>3145</v>
      </c>
      <c r="H3" t="s">
        <v>7132</v>
      </c>
      <c r="I3">
        <v>1</v>
      </c>
      <c r="J3">
        <v>4</v>
      </c>
      <c r="K3" t="s">
        <v>3142</v>
      </c>
      <c r="L3">
        <v>102</v>
      </c>
      <c r="M3">
        <v>102</v>
      </c>
      <c r="N3">
        <v>102</v>
      </c>
      <c r="O3">
        <v>36.700000000000003</v>
      </c>
      <c r="P3">
        <v>36.700000000000003</v>
      </c>
      <c r="Q3">
        <v>36.700000000000003</v>
      </c>
      <c r="R3">
        <v>428.25</v>
      </c>
      <c r="S3">
        <v>0</v>
      </c>
      <c r="T3">
        <v>323.31</v>
      </c>
      <c r="U3">
        <v>6162200000</v>
      </c>
      <c r="V3">
        <v>233</v>
      </c>
      <c r="W3">
        <v>23.740880000000001</v>
      </c>
      <c r="X3">
        <v>23.66253</v>
      </c>
      <c r="Y3">
        <v>23.895779999999998</v>
      </c>
      <c r="Z3">
        <v>30.18919</v>
      </c>
      <c r="AA3">
        <v>31.178070000000002</v>
      </c>
      <c r="AB3">
        <v>30.848790000000001</v>
      </c>
    </row>
    <row r="4" spans="1:28" x14ac:dyDescent="0.25">
      <c r="A4" t="s">
        <v>678</v>
      </c>
      <c r="B4">
        <v>3.0189906350348799</v>
      </c>
      <c r="C4">
        <v>-5.4949499766031904</v>
      </c>
      <c r="D4" t="s">
        <v>4911</v>
      </c>
      <c r="E4" t="s">
        <v>4911</v>
      </c>
      <c r="F4" t="s">
        <v>4912</v>
      </c>
      <c r="G4" t="s">
        <v>4913</v>
      </c>
      <c r="H4" t="s">
        <v>7132</v>
      </c>
      <c r="I4">
        <v>1</v>
      </c>
      <c r="J4">
        <v>4</v>
      </c>
      <c r="K4" t="s">
        <v>2856</v>
      </c>
      <c r="L4">
        <v>191</v>
      </c>
      <c r="M4">
        <v>54</v>
      </c>
      <c r="N4">
        <v>48</v>
      </c>
      <c r="O4">
        <v>69.099999999999994</v>
      </c>
      <c r="P4">
        <v>27.1</v>
      </c>
      <c r="Q4">
        <v>25.7</v>
      </c>
      <c r="R4">
        <v>222.88</v>
      </c>
      <c r="S4">
        <v>0</v>
      </c>
      <c r="T4">
        <v>323.31</v>
      </c>
      <c r="U4">
        <v>47770000000</v>
      </c>
      <c r="V4">
        <v>377</v>
      </c>
      <c r="W4">
        <v>27.627980000000001</v>
      </c>
      <c r="X4">
        <v>28.091290000000001</v>
      </c>
      <c r="Y4">
        <v>27.98864</v>
      </c>
      <c r="Z4">
        <v>34.541609999999999</v>
      </c>
      <c r="AA4">
        <v>33.217289999999998</v>
      </c>
      <c r="AB4">
        <v>32.43385</v>
      </c>
    </row>
    <row r="5" spans="1:28" x14ac:dyDescent="0.25">
      <c r="A5" t="s">
        <v>678</v>
      </c>
      <c r="B5">
        <v>3.5292260475259201</v>
      </c>
      <c r="C5">
        <v>-5.22163963317871</v>
      </c>
      <c r="D5" t="s">
        <v>7134</v>
      </c>
      <c r="E5" t="s">
        <v>7134</v>
      </c>
      <c r="F5" t="s">
        <v>7135</v>
      </c>
      <c r="G5" t="s">
        <v>7136</v>
      </c>
      <c r="H5" t="s">
        <v>7132</v>
      </c>
      <c r="I5">
        <v>1</v>
      </c>
      <c r="J5">
        <v>4</v>
      </c>
      <c r="K5" t="s">
        <v>6492</v>
      </c>
      <c r="L5">
        <v>11</v>
      </c>
      <c r="M5">
        <v>11</v>
      </c>
      <c r="N5">
        <v>11</v>
      </c>
      <c r="O5">
        <v>10.9</v>
      </c>
      <c r="P5">
        <v>10.9</v>
      </c>
      <c r="Q5">
        <v>10.9</v>
      </c>
      <c r="R5">
        <v>131.83000000000001</v>
      </c>
      <c r="S5">
        <v>0</v>
      </c>
      <c r="T5">
        <v>31.068999999999999</v>
      </c>
      <c r="U5">
        <v>449680000</v>
      </c>
      <c r="V5">
        <v>29</v>
      </c>
      <c r="W5">
        <v>22.52854</v>
      </c>
      <c r="X5">
        <v>21.5763</v>
      </c>
      <c r="Y5">
        <v>21.1755</v>
      </c>
      <c r="Z5">
        <v>26.8688</v>
      </c>
      <c r="AA5">
        <v>27.346969999999999</v>
      </c>
      <c r="AB5">
        <v>26.729489999999998</v>
      </c>
    </row>
    <row r="6" spans="1:28" x14ac:dyDescent="0.25">
      <c r="A6" t="s">
        <v>678</v>
      </c>
      <c r="B6">
        <v>2.83866750144449</v>
      </c>
      <c r="C6">
        <v>-4.7897084554036402</v>
      </c>
      <c r="D6" t="s">
        <v>7137</v>
      </c>
      <c r="E6" t="s">
        <v>7137</v>
      </c>
      <c r="F6" t="s">
        <v>7138</v>
      </c>
      <c r="G6" t="s">
        <v>7139</v>
      </c>
      <c r="H6" t="s">
        <v>7132</v>
      </c>
      <c r="I6">
        <v>1</v>
      </c>
      <c r="J6">
        <v>4</v>
      </c>
      <c r="K6" t="s">
        <v>7140</v>
      </c>
      <c r="L6">
        <v>6</v>
      </c>
      <c r="M6">
        <v>6</v>
      </c>
      <c r="N6">
        <v>6</v>
      </c>
      <c r="O6">
        <v>24.1</v>
      </c>
      <c r="P6">
        <v>24.1</v>
      </c>
      <c r="Q6">
        <v>24.1</v>
      </c>
      <c r="R6">
        <v>37.823999999999998</v>
      </c>
      <c r="S6">
        <v>0</v>
      </c>
      <c r="T6">
        <v>14.356</v>
      </c>
      <c r="U6">
        <v>495600000</v>
      </c>
      <c r="V6">
        <v>16</v>
      </c>
      <c r="W6">
        <v>22.963149999999999</v>
      </c>
      <c r="X6">
        <v>22.931460000000001</v>
      </c>
      <c r="Y6">
        <v>21.17737</v>
      </c>
      <c r="Z6">
        <v>26.928750000000001</v>
      </c>
      <c r="AA6">
        <v>27.474989999999998</v>
      </c>
      <c r="AB6">
        <v>27.037369999999999</v>
      </c>
    </row>
    <row r="7" spans="1:28" x14ac:dyDescent="0.25">
      <c r="A7" t="s">
        <v>678</v>
      </c>
      <c r="B7">
        <v>2.6566942908264299</v>
      </c>
      <c r="C7">
        <v>-4.5974744160969996</v>
      </c>
      <c r="D7" t="s">
        <v>2604</v>
      </c>
      <c r="E7" t="s">
        <v>2605</v>
      </c>
      <c r="F7" t="s">
        <v>2606</v>
      </c>
      <c r="G7" t="s">
        <v>2607</v>
      </c>
      <c r="H7" t="s">
        <v>7132</v>
      </c>
      <c r="I7">
        <v>1</v>
      </c>
      <c r="J7">
        <v>4</v>
      </c>
      <c r="K7" t="s">
        <v>2603</v>
      </c>
      <c r="L7">
        <v>22</v>
      </c>
      <c r="M7">
        <v>22</v>
      </c>
      <c r="N7">
        <v>22</v>
      </c>
      <c r="O7">
        <v>48.2</v>
      </c>
      <c r="P7">
        <v>48.2</v>
      </c>
      <c r="Q7">
        <v>48.2</v>
      </c>
      <c r="R7">
        <v>66.682000000000002</v>
      </c>
      <c r="S7">
        <v>0</v>
      </c>
      <c r="T7">
        <v>138.91</v>
      </c>
      <c r="U7">
        <v>1253800000</v>
      </c>
      <c r="V7">
        <v>68</v>
      </c>
      <c r="W7">
        <v>25.15746</v>
      </c>
      <c r="X7">
        <v>23.235900000000001</v>
      </c>
      <c r="Y7">
        <v>23.1433</v>
      </c>
      <c r="Z7">
        <v>28.427499999999998</v>
      </c>
      <c r="AA7">
        <v>28.520250000000001</v>
      </c>
      <c r="AB7">
        <v>28.381340000000002</v>
      </c>
    </row>
    <row r="8" spans="1:28" x14ac:dyDescent="0.25">
      <c r="A8" t="s">
        <v>678</v>
      </c>
      <c r="B8">
        <v>2.0791307617479702</v>
      </c>
      <c r="C8">
        <v>-4.3877976735433002</v>
      </c>
      <c r="D8" t="s">
        <v>7141</v>
      </c>
      <c r="E8" t="s">
        <v>7141</v>
      </c>
      <c r="F8" t="s">
        <v>7142</v>
      </c>
      <c r="G8" t="s">
        <v>7143</v>
      </c>
      <c r="H8" t="s">
        <v>7132</v>
      </c>
      <c r="I8">
        <v>1</v>
      </c>
      <c r="J8">
        <v>4</v>
      </c>
      <c r="K8" t="s">
        <v>7144</v>
      </c>
      <c r="L8">
        <v>17</v>
      </c>
      <c r="M8">
        <v>17</v>
      </c>
      <c r="N8">
        <v>17</v>
      </c>
      <c r="O8">
        <v>7.9</v>
      </c>
      <c r="P8">
        <v>7.9</v>
      </c>
      <c r="Q8">
        <v>7.9</v>
      </c>
      <c r="R8">
        <v>340.21</v>
      </c>
      <c r="S8">
        <v>0</v>
      </c>
      <c r="T8">
        <v>40.244999999999997</v>
      </c>
      <c r="U8">
        <v>347310000</v>
      </c>
      <c r="V8">
        <v>34</v>
      </c>
      <c r="W8">
        <v>20.723669999999998</v>
      </c>
      <c r="X8">
        <v>22.20232</v>
      </c>
      <c r="Y8">
        <v>23.807200000000002</v>
      </c>
      <c r="Z8">
        <v>26.707540000000002</v>
      </c>
      <c r="AA8">
        <v>26.862780000000001</v>
      </c>
      <c r="AB8">
        <v>26.326250000000002</v>
      </c>
    </row>
    <row r="9" spans="1:28" x14ac:dyDescent="0.25">
      <c r="A9" t="s">
        <v>678</v>
      </c>
      <c r="B9">
        <v>4.2076210173836603</v>
      </c>
      <c r="C9">
        <v>-4.0214780171712201</v>
      </c>
      <c r="D9" t="s">
        <v>7145</v>
      </c>
      <c r="E9" t="s">
        <v>7145</v>
      </c>
      <c r="F9" t="s">
        <v>7146</v>
      </c>
      <c r="G9" t="s">
        <v>7147</v>
      </c>
      <c r="H9" t="s">
        <v>7132</v>
      </c>
      <c r="I9">
        <v>1</v>
      </c>
      <c r="J9">
        <v>4</v>
      </c>
      <c r="K9" t="s">
        <v>7148</v>
      </c>
      <c r="L9">
        <v>8</v>
      </c>
      <c r="M9">
        <v>8</v>
      </c>
      <c r="N9">
        <v>8</v>
      </c>
      <c r="O9">
        <v>3.5</v>
      </c>
      <c r="P9">
        <v>3.5</v>
      </c>
      <c r="Q9">
        <v>3.5</v>
      </c>
      <c r="R9">
        <v>366.78</v>
      </c>
      <c r="S9">
        <v>0</v>
      </c>
      <c r="T9">
        <v>34.244999999999997</v>
      </c>
      <c r="U9">
        <v>252910000</v>
      </c>
      <c r="V9">
        <v>16</v>
      </c>
      <c r="W9">
        <v>22.48789</v>
      </c>
      <c r="X9">
        <v>21.814050000000002</v>
      </c>
      <c r="Y9">
        <v>22.1294</v>
      </c>
      <c r="Z9">
        <v>25.92812</v>
      </c>
      <c r="AA9">
        <v>26.326239999999999</v>
      </c>
      <c r="AB9">
        <v>26.241420000000002</v>
      </c>
    </row>
    <row r="10" spans="1:28" x14ac:dyDescent="0.25">
      <c r="A10" t="s">
        <v>678</v>
      </c>
      <c r="B10">
        <v>1.84938707578379</v>
      </c>
      <c r="C10">
        <v>-3.8133169809977199</v>
      </c>
      <c r="D10" t="s">
        <v>7149</v>
      </c>
      <c r="E10" t="s">
        <v>7149</v>
      </c>
      <c r="F10" t="s">
        <v>7150</v>
      </c>
      <c r="G10" t="s">
        <v>7151</v>
      </c>
      <c r="H10" t="s">
        <v>7132</v>
      </c>
      <c r="I10">
        <v>1</v>
      </c>
      <c r="J10">
        <v>4</v>
      </c>
      <c r="K10" t="s">
        <v>7152</v>
      </c>
      <c r="L10">
        <v>9</v>
      </c>
      <c r="M10">
        <v>9</v>
      </c>
      <c r="N10">
        <v>9</v>
      </c>
      <c r="O10">
        <v>78.5</v>
      </c>
      <c r="P10">
        <v>78.5</v>
      </c>
      <c r="Q10">
        <v>78.5</v>
      </c>
      <c r="R10">
        <v>15.846</v>
      </c>
      <c r="S10">
        <v>0</v>
      </c>
      <c r="T10">
        <v>44.037999999999997</v>
      </c>
      <c r="U10">
        <v>573090000</v>
      </c>
      <c r="V10">
        <v>24</v>
      </c>
      <c r="W10">
        <v>25.149419999999999</v>
      </c>
      <c r="X10">
        <v>22.673079999999999</v>
      </c>
      <c r="Y10">
        <v>22.303349999999998</v>
      </c>
      <c r="Z10">
        <v>27.031490000000002</v>
      </c>
      <c r="AA10">
        <v>27.59498</v>
      </c>
      <c r="AB10">
        <v>26.939330000000002</v>
      </c>
    </row>
    <row r="11" spans="1:28" x14ac:dyDescent="0.25">
      <c r="A11" t="s">
        <v>678</v>
      </c>
      <c r="B11">
        <v>2.2056674599670001</v>
      </c>
      <c r="C11">
        <v>-3.77226193745931</v>
      </c>
      <c r="D11" t="s">
        <v>7153</v>
      </c>
      <c r="E11" t="s">
        <v>7153</v>
      </c>
      <c r="F11" t="s">
        <v>7154</v>
      </c>
      <c r="G11" t="s">
        <v>7155</v>
      </c>
      <c r="H11" t="s">
        <v>7132</v>
      </c>
      <c r="I11">
        <v>1</v>
      </c>
      <c r="J11">
        <v>4</v>
      </c>
      <c r="K11" t="s">
        <v>7156</v>
      </c>
      <c r="L11">
        <v>12</v>
      </c>
      <c r="M11">
        <v>12</v>
      </c>
      <c r="N11">
        <v>12</v>
      </c>
      <c r="O11">
        <v>8.6999999999999993</v>
      </c>
      <c r="P11">
        <v>8.6999999999999993</v>
      </c>
      <c r="Q11">
        <v>8.6999999999999993</v>
      </c>
      <c r="R11">
        <v>270.25</v>
      </c>
      <c r="S11">
        <v>0</v>
      </c>
      <c r="T11">
        <v>28.318999999999999</v>
      </c>
      <c r="U11">
        <v>249380000</v>
      </c>
      <c r="V11">
        <v>18</v>
      </c>
      <c r="W11">
        <v>21.20598</v>
      </c>
      <c r="X11">
        <v>23.65907</v>
      </c>
      <c r="Y11">
        <v>22.209910000000001</v>
      </c>
      <c r="Z11">
        <v>26.283850000000001</v>
      </c>
      <c r="AA11">
        <v>26.080909999999999</v>
      </c>
      <c r="AB11">
        <v>26.026990000000001</v>
      </c>
    </row>
    <row r="12" spans="1:28" x14ac:dyDescent="0.25">
      <c r="A12" t="s">
        <v>678</v>
      </c>
      <c r="B12">
        <v>2.5984383553803401</v>
      </c>
      <c r="C12">
        <v>-3.4348494211832699</v>
      </c>
      <c r="D12" t="s">
        <v>1158</v>
      </c>
      <c r="E12" t="s">
        <v>1158</v>
      </c>
      <c r="F12" t="s">
        <v>1159</v>
      </c>
      <c r="G12" t="s">
        <v>1160</v>
      </c>
      <c r="H12" t="s">
        <v>7132</v>
      </c>
      <c r="I12">
        <v>1</v>
      </c>
      <c r="J12">
        <v>4</v>
      </c>
      <c r="K12" t="s">
        <v>1157</v>
      </c>
      <c r="L12">
        <v>20</v>
      </c>
      <c r="M12">
        <v>15</v>
      </c>
      <c r="N12">
        <v>10</v>
      </c>
      <c r="O12">
        <v>42.4</v>
      </c>
      <c r="P12">
        <v>32.799999999999997</v>
      </c>
      <c r="Q12">
        <v>25</v>
      </c>
      <c r="R12">
        <v>70.078000000000003</v>
      </c>
      <c r="S12">
        <v>0</v>
      </c>
      <c r="T12">
        <v>102.18</v>
      </c>
      <c r="U12">
        <v>904900000</v>
      </c>
      <c r="V12">
        <v>52</v>
      </c>
      <c r="W12">
        <v>24.81597</v>
      </c>
      <c r="X12">
        <v>24.10061</v>
      </c>
      <c r="Y12">
        <v>24.197679999999998</v>
      </c>
      <c r="Z12">
        <v>26.89574</v>
      </c>
      <c r="AA12">
        <v>28.339220000000001</v>
      </c>
      <c r="AB12">
        <v>28.183859999999999</v>
      </c>
    </row>
    <row r="13" spans="1:28" x14ac:dyDescent="0.25">
      <c r="A13" t="s">
        <v>678</v>
      </c>
      <c r="B13">
        <v>4.9826875414937097</v>
      </c>
      <c r="C13">
        <v>-3.38268915812175</v>
      </c>
      <c r="D13" t="s">
        <v>7157</v>
      </c>
      <c r="E13" t="s">
        <v>7157</v>
      </c>
      <c r="F13" t="s">
        <v>7158</v>
      </c>
      <c r="G13" t="s">
        <v>7159</v>
      </c>
      <c r="H13" t="s">
        <v>7132</v>
      </c>
      <c r="I13">
        <v>1</v>
      </c>
      <c r="J13">
        <v>4</v>
      </c>
      <c r="K13" t="s">
        <v>3468</v>
      </c>
      <c r="L13">
        <v>8</v>
      </c>
      <c r="M13">
        <v>8</v>
      </c>
      <c r="N13">
        <v>8</v>
      </c>
      <c r="O13">
        <v>26.6</v>
      </c>
      <c r="P13">
        <v>26.6</v>
      </c>
      <c r="Q13">
        <v>26.6</v>
      </c>
      <c r="R13">
        <v>54.951999999999998</v>
      </c>
      <c r="S13">
        <v>0</v>
      </c>
      <c r="T13">
        <v>38.726999999999997</v>
      </c>
      <c r="U13">
        <v>245070000</v>
      </c>
      <c r="V13">
        <v>20</v>
      </c>
      <c r="W13">
        <v>22.709779999999999</v>
      </c>
      <c r="X13">
        <v>22.41967</v>
      </c>
      <c r="Y13">
        <v>22.801580000000001</v>
      </c>
      <c r="Z13">
        <v>26.01163</v>
      </c>
      <c r="AA13">
        <v>25.959540000000001</v>
      </c>
      <c r="AB13">
        <v>26.10793</v>
      </c>
    </row>
    <row r="14" spans="1:28" x14ac:dyDescent="0.25">
      <c r="A14" t="s">
        <v>678</v>
      </c>
      <c r="B14">
        <v>4.1167173638054999</v>
      </c>
      <c r="C14">
        <v>-3.0764509836832699</v>
      </c>
      <c r="D14" t="s">
        <v>7160</v>
      </c>
      <c r="E14" t="s">
        <v>7160</v>
      </c>
      <c r="F14" t="s">
        <v>7161</v>
      </c>
      <c r="G14" t="s">
        <v>7162</v>
      </c>
      <c r="H14" t="s">
        <v>7132</v>
      </c>
      <c r="I14">
        <v>1</v>
      </c>
      <c r="J14">
        <v>4</v>
      </c>
      <c r="K14" t="s">
        <v>7163</v>
      </c>
      <c r="L14">
        <v>7</v>
      </c>
      <c r="M14">
        <v>7</v>
      </c>
      <c r="N14">
        <v>7</v>
      </c>
      <c r="O14">
        <v>11.5</v>
      </c>
      <c r="P14">
        <v>11.5</v>
      </c>
      <c r="Q14">
        <v>11.5</v>
      </c>
      <c r="R14">
        <v>99.55</v>
      </c>
      <c r="S14">
        <v>0</v>
      </c>
      <c r="T14">
        <v>10.185</v>
      </c>
      <c r="U14">
        <v>209710000</v>
      </c>
      <c r="V14">
        <v>14</v>
      </c>
      <c r="W14">
        <v>22.261189999999999</v>
      </c>
      <c r="X14">
        <v>22.19979</v>
      </c>
      <c r="Y14">
        <v>22.737110000000001</v>
      </c>
      <c r="Z14">
        <v>25.451709999999999</v>
      </c>
      <c r="AA14">
        <v>25.612880000000001</v>
      </c>
      <c r="AB14">
        <v>25.362860000000001</v>
      </c>
    </row>
    <row r="15" spans="1:28" x14ac:dyDescent="0.25">
      <c r="A15" t="s">
        <v>678</v>
      </c>
      <c r="B15">
        <v>2.6761461304896801</v>
      </c>
      <c r="C15">
        <v>-2.9961401621500698</v>
      </c>
      <c r="D15" t="s">
        <v>1088</v>
      </c>
      <c r="E15" t="s">
        <v>1088</v>
      </c>
      <c r="F15" t="s">
        <v>1089</v>
      </c>
      <c r="G15" t="s">
        <v>1090</v>
      </c>
      <c r="H15" t="s">
        <v>7132</v>
      </c>
      <c r="I15">
        <v>1</v>
      </c>
      <c r="J15">
        <v>4</v>
      </c>
      <c r="K15" t="s">
        <v>1087</v>
      </c>
      <c r="L15">
        <v>6</v>
      </c>
      <c r="M15">
        <v>6</v>
      </c>
      <c r="N15">
        <v>6</v>
      </c>
      <c r="O15">
        <v>24.6</v>
      </c>
      <c r="P15">
        <v>24.6</v>
      </c>
      <c r="Q15">
        <v>24.6</v>
      </c>
      <c r="R15">
        <v>27.515000000000001</v>
      </c>
      <c r="S15">
        <v>0</v>
      </c>
      <c r="T15">
        <v>23.856999999999999</v>
      </c>
      <c r="U15">
        <v>426480000</v>
      </c>
      <c r="V15">
        <v>15</v>
      </c>
      <c r="W15">
        <v>24.142579999999999</v>
      </c>
      <c r="X15">
        <v>23.43365</v>
      </c>
      <c r="Y15">
        <v>23.549810000000001</v>
      </c>
      <c r="Z15">
        <v>27.37857</v>
      </c>
      <c r="AA15">
        <v>26.598610000000001</v>
      </c>
      <c r="AB15">
        <v>26.137270000000001</v>
      </c>
    </row>
    <row r="16" spans="1:28" x14ac:dyDescent="0.25">
      <c r="A16" t="s">
        <v>678</v>
      </c>
      <c r="B16">
        <v>2.4525739002473901</v>
      </c>
      <c r="C16">
        <v>-2.9304078420003199</v>
      </c>
      <c r="D16" t="s">
        <v>7164</v>
      </c>
      <c r="E16" t="s">
        <v>7164</v>
      </c>
      <c r="F16" t="s">
        <v>7165</v>
      </c>
      <c r="G16" t="s">
        <v>7166</v>
      </c>
      <c r="H16" t="s">
        <v>7132</v>
      </c>
      <c r="I16">
        <v>1</v>
      </c>
      <c r="J16">
        <v>4</v>
      </c>
      <c r="K16" t="s">
        <v>1690</v>
      </c>
      <c r="L16">
        <v>5</v>
      </c>
      <c r="M16">
        <v>5</v>
      </c>
      <c r="N16">
        <v>5</v>
      </c>
      <c r="O16">
        <v>24.9</v>
      </c>
      <c r="P16">
        <v>24.9</v>
      </c>
      <c r="Q16">
        <v>24.9</v>
      </c>
      <c r="R16">
        <v>28.969000000000001</v>
      </c>
      <c r="S16">
        <v>0</v>
      </c>
      <c r="T16">
        <v>16.532</v>
      </c>
      <c r="U16">
        <v>103190000</v>
      </c>
      <c r="V16">
        <v>10</v>
      </c>
      <c r="W16">
        <v>21.410430000000002</v>
      </c>
      <c r="X16">
        <v>22.801880000000001</v>
      </c>
      <c r="Y16">
        <v>21.529509999999998</v>
      </c>
      <c r="Z16">
        <v>24.86401</v>
      </c>
      <c r="AA16">
        <v>25.124359999999999</v>
      </c>
      <c r="AB16">
        <v>24.544689999999999</v>
      </c>
    </row>
    <row r="17" spans="1:28" x14ac:dyDescent="0.25">
      <c r="A17" t="s">
        <v>678</v>
      </c>
      <c r="B17">
        <v>2.0444726256128498</v>
      </c>
      <c r="C17">
        <v>-2.9178714752197301</v>
      </c>
      <c r="D17" t="s">
        <v>842</v>
      </c>
      <c r="E17" t="s">
        <v>842</v>
      </c>
      <c r="F17" t="s">
        <v>843</v>
      </c>
      <c r="G17" t="s">
        <v>844</v>
      </c>
      <c r="H17" t="s">
        <v>7132</v>
      </c>
      <c r="I17">
        <v>1</v>
      </c>
      <c r="J17">
        <v>4</v>
      </c>
      <c r="K17" t="s">
        <v>841</v>
      </c>
      <c r="L17">
        <v>27</v>
      </c>
      <c r="M17">
        <v>27</v>
      </c>
      <c r="N17">
        <v>27</v>
      </c>
      <c r="O17">
        <v>28.2</v>
      </c>
      <c r="P17">
        <v>28.2</v>
      </c>
      <c r="Q17">
        <v>28.2</v>
      </c>
      <c r="R17">
        <v>150.91999999999999</v>
      </c>
      <c r="S17">
        <v>0</v>
      </c>
      <c r="T17">
        <v>88.230999999999995</v>
      </c>
      <c r="U17">
        <v>990750000</v>
      </c>
      <c r="V17">
        <v>57</v>
      </c>
      <c r="W17">
        <v>25.266490000000001</v>
      </c>
      <c r="X17">
        <v>24.282070000000001</v>
      </c>
      <c r="Y17">
        <v>25.077369999999998</v>
      </c>
      <c r="Z17">
        <v>28.865169999999999</v>
      </c>
      <c r="AA17">
        <v>27.221039999999999</v>
      </c>
      <c r="AB17">
        <v>27.293340000000001</v>
      </c>
    </row>
    <row r="18" spans="1:28" x14ac:dyDescent="0.25">
      <c r="A18" t="s">
        <v>678</v>
      </c>
      <c r="B18">
        <v>2.7351167096778601</v>
      </c>
      <c r="C18">
        <v>-2.90559005737305</v>
      </c>
      <c r="D18" t="s">
        <v>6154</v>
      </c>
      <c r="E18" t="s">
        <v>6154</v>
      </c>
      <c r="F18" t="s">
        <v>6155</v>
      </c>
      <c r="G18" t="s">
        <v>6156</v>
      </c>
      <c r="H18" t="s">
        <v>7132</v>
      </c>
      <c r="I18">
        <v>1</v>
      </c>
      <c r="J18">
        <v>4</v>
      </c>
      <c r="K18" t="s">
        <v>6153</v>
      </c>
      <c r="L18">
        <v>12</v>
      </c>
      <c r="M18">
        <v>11</v>
      </c>
      <c r="N18">
        <v>11</v>
      </c>
      <c r="O18">
        <v>18</v>
      </c>
      <c r="P18">
        <v>16.399999999999999</v>
      </c>
      <c r="Q18">
        <v>16.399999999999999</v>
      </c>
      <c r="R18">
        <v>114.99</v>
      </c>
      <c r="S18">
        <v>0</v>
      </c>
      <c r="T18">
        <v>46.51</v>
      </c>
      <c r="U18">
        <v>365560000</v>
      </c>
      <c r="V18">
        <v>28</v>
      </c>
      <c r="W18">
        <v>23.522649999999999</v>
      </c>
      <c r="X18">
        <v>23.540140000000001</v>
      </c>
      <c r="Y18">
        <v>23.62321</v>
      </c>
      <c r="Z18">
        <v>26.956489999999999</v>
      </c>
      <c r="AA18">
        <v>26.760529999999999</v>
      </c>
      <c r="AB18">
        <v>25.685759999999998</v>
      </c>
    </row>
    <row r="19" spans="1:28" x14ac:dyDescent="0.25">
      <c r="A19" t="s">
        <v>678</v>
      </c>
      <c r="B19">
        <v>2.2559944523138999</v>
      </c>
      <c r="C19">
        <v>-2.8897978464762399</v>
      </c>
      <c r="D19" t="s">
        <v>7167</v>
      </c>
      <c r="E19" t="s">
        <v>7167</v>
      </c>
      <c r="F19" t="s">
        <v>7168</v>
      </c>
      <c r="G19" t="s">
        <v>7169</v>
      </c>
      <c r="H19" t="s">
        <v>7132</v>
      </c>
      <c r="I19">
        <v>1</v>
      </c>
      <c r="J19">
        <v>4</v>
      </c>
      <c r="K19" t="s">
        <v>7170</v>
      </c>
      <c r="L19">
        <v>4</v>
      </c>
      <c r="M19">
        <v>4</v>
      </c>
      <c r="N19">
        <v>4</v>
      </c>
      <c r="O19">
        <v>12.6</v>
      </c>
      <c r="P19">
        <v>12.6</v>
      </c>
      <c r="Q19">
        <v>12.6</v>
      </c>
      <c r="R19">
        <v>52.470999999999997</v>
      </c>
      <c r="S19">
        <v>0</v>
      </c>
      <c r="T19">
        <v>6.431</v>
      </c>
      <c r="U19">
        <v>113100000</v>
      </c>
      <c r="V19">
        <v>5</v>
      </c>
      <c r="W19">
        <v>22.735569999999999</v>
      </c>
      <c r="X19">
        <v>20.93328</v>
      </c>
      <c r="Y19">
        <v>21.834019999999999</v>
      </c>
      <c r="Z19">
        <v>24.592459999999999</v>
      </c>
      <c r="AA19">
        <v>24.93751</v>
      </c>
      <c r="AB19">
        <v>24.642289999999999</v>
      </c>
    </row>
    <row r="20" spans="1:28" x14ac:dyDescent="0.25">
      <c r="A20" t="s">
        <v>678</v>
      </c>
      <c r="B20">
        <v>1.8509079024061299</v>
      </c>
      <c r="C20">
        <v>-2.8509305318196598</v>
      </c>
      <c r="D20" t="s">
        <v>7171</v>
      </c>
      <c r="E20" t="s">
        <v>7171</v>
      </c>
      <c r="F20" t="s">
        <v>7172</v>
      </c>
      <c r="G20" t="s">
        <v>7173</v>
      </c>
      <c r="H20" t="s">
        <v>7132</v>
      </c>
      <c r="I20">
        <v>1</v>
      </c>
      <c r="J20">
        <v>4</v>
      </c>
      <c r="K20" t="s">
        <v>1660</v>
      </c>
      <c r="L20">
        <v>10</v>
      </c>
      <c r="M20">
        <v>2</v>
      </c>
      <c r="N20">
        <v>2</v>
      </c>
      <c r="O20">
        <v>33.5</v>
      </c>
      <c r="P20">
        <v>9.5</v>
      </c>
      <c r="Q20">
        <v>9.5</v>
      </c>
      <c r="R20">
        <v>22.099</v>
      </c>
      <c r="S20">
        <v>0</v>
      </c>
      <c r="T20">
        <v>7.6113999999999997</v>
      </c>
      <c r="U20">
        <v>183630000</v>
      </c>
      <c r="V20">
        <v>13</v>
      </c>
      <c r="W20">
        <v>23.547440000000002</v>
      </c>
      <c r="X20">
        <v>21.300280000000001</v>
      </c>
      <c r="Y20">
        <v>21.786490000000001</v>
      </c>
      <c r="Z20">
        <v>24.980589999999999</v>
      </c>
      <c r="AA20">
        <v>25.046479999999999</v>
      </c>
      <c r="AB20">
        <v>25.159929999999999</v>
      </c>
    </row>
    <row r="21" spans="1:28" x14ac:dyDescent="0.25">
      <c r="A21" t="s">
        <v>678</v>
      </c>
      <c r="B21">
        <v>1.0816937993201099</v>
      </c>
      <c r="C21">
        <v>-2.8217296600341801</v>
      </c>
      <c r="D21" t="s">
        <v>7174</v>
      </c>
      <c r="E21" t="s">
        <v>7174</v>
      </c>
      <c r="F21" t="s">
        <v>7175</v>
      </c>
      <c r="G21" t="s">
        <v>7176</v>
      </c>
      <c r="H21" t="s">
        <v>7132</v>
      </c>
      <c r="I21">
        <v>1</v>
      </c>
      <c r="J21">
        <v>4</v>
      </c>
      <c r="K21" t="s">
        <v>7177</v>
      </c>
      <c r="L21">
        <v>5</v>
      </c>
      <c r="M21">
        <v>5</v>
      </c>
      <c r="N21">
        <v>5</v>
      </c>
      <c r="O21">
        <v>24.4</v>
      </c>
      <c r="P21">
        <v>24.4</v>
      </c>
      <c r="Q21">
        <v>24.4</v>
      </c>
      <c r="R21">
        <v>30.224</v>
      </c>
      <c r="S21">
        <v>0</v>
      </c>
      <c r="T21">
        <v>19.291</v>
      </c>
      <c r="U21">
        <v>168820000</v>
      </c>
      <c r="V21">
        <v>10</v>
      </c>
      <c r="W21">
        <v>24.349019999999999</v>
      </c>
      <c r="X21">
        <v>21.806260000000002</v>
      </c>
      <c r="Y21">
        <v>20.13795</v>
      </c>
      <c r="Z21">
        <v>25.002559999999999</v>
      </c>
      <c r="AA21">
        <v>24.975439999999999</v>
      </c>
      <c r="AB21">
        <v>24.780419999999999</v>
      </c>
    </row>
    <row r="22" spans="1:28" x14ac:dyDescent="0.25">
      <c r="A22" t="s">
        <v>678</v>
      </c>
      <c r="B22">
        <v>2.2414711117457902</v>
      </c>
      <c r="C22">
        <v>-2.8188343048095699</v>
      </c>
      <c r="D22" t="s">
        <v>7178</v>
      </c>
      <c r="E22" t="s">
        <v>7178</v>
      </c>
      <c r="F22" t="s">
        <v>7179</v>
      </c>
      <c r="G22" t="s">
        <v>7180</v>
      </c>
      <c r="H22" t="s">
        <v>7132</v>
      </c>
      <c r="I22">
        <v>1</v>
      </c>
      <c r="J22">
        <v>4</v>
      </c>
      <c r="K22" t="s">
        <v>7181</v>
      </c>
      <c r="L22">
        <v>6</v>
      </c>
      <c r="M22">
        <v>6</v>
      </c>
      <c r="N22">
        <v>5</v>
      </c>
      <c r="O22">
        <v>11.1</v>
      </c>
      <c r="P22">
        <v>11.1</v>
      </c>
      <c r="Q22">
        <v>9.8000000000000007</v>
      </c>
      <c r="R22">
        <v>106.37</v>
      </c>
      <c r="S22">
        <v>0</v>
      </c>
      <c r="T22">
        <v>25.908999999999999</v>
      </c>
      <c r="U22">
        <v>138370000</v>
      </c>
      <c r="V22">
        <v>13</v>
      </c>
      <c r="W22">
        <v>23.18084</v>
      </c>
      <c r="X22">
        <v>22.153590000000001</v>
      </c>
      <c r="Y22">
        <v>21.966750000000001</v>
      </c>
      <c r="Z22">
        <v>24.52862</v>
      </c>
      <c r="AA22">
        <v>25.635829999999999</v>
      </c>
      <c r="AB22">
        <v>25.593229999999998</v>
      </c>
    </row>
    <row r="23" spans="1:28" x14ac:dyDescent="0.25">
      <c r="A23" t="s">
        <v>678</v>
      </c>
      <c r="B23">
        <v>2.46164434042378</v>
      </c>
      <c r="C23">
        <v>-2.81806246439616</v>
      </c>
      <c r="D23" t="s">
        <v>7182</v>
      </c>
      <c r="E23" t="s">
        <v>7182</v>
      </c>
      <c r="F23" t="s">
        <v>7183</v>
      </c>
      <c r="G23" t="s">
        <v>7184</v>
      </c>
      <c r="H23" t="s">
        <v>7132</v>
      </c>
      <c r="I23">
        <v>1</v>
      </c>
      <c r="J23">
        <v>4</v>
      </c>
      <c r="K23" t="s">
        <v>3384</v>
      </c>
      <c r="L23">
        <v>9</v>
      </c>
      <c r="M23">
        <v>9</v>
      </c>
      <c r="N23">
        <v>9</v>
      </c>
      <c r="O23">
        <v>35.299999999999997</v>
      </c>
      <c r="P23">
        <v>35.299999999999997</v>
      </c>
      <c r="Q23">
        <v>35.299999999999997</v>
      </c>
      <c r="R23">
        <v>38.298999999999999</v>
      </c>
      <c r="S23">
        <v>0</v>
      </c>
      <c r="T23">
        <v>69.209000000000003</v>
      </c>
      <c r="U23">
        <v>288370000</v>
      </c>
      <c r="V23">
        <v>18</v>
      </c>
      <c r="W23">
        <v>24.101120000000002</v>
      </c>
      <c r="X23">
        <v>23.668479999999999</v>
      </c>
      <c r="Y23">
        <v>22.774149999999999</v>
      </c>
      <c r="Z23">
        <v>26.780570000000001</v>
      </c>
      <c r="AA23">
        <v>25.996670000000002</v>
      </c>
      <c r="AB23">
        <v>26.220700000000001</v>
      </c>
    </row>
    <row r="24" spans="1:28" x14ac:dyDescent="0.25">
      <c r="A24" t="s">
        <v>678</v>
      </c>
      <c r="B24">
        <v>1.2690260592526399</v>
      </c>
      <c r="C24">
        <v>-2.8093198140462299</v>
      </c>
      <c r="D24" t="s">
        <v>6681</v>
      </c>
      <c r="E24" t="s">
        <v>6681</v>
      </c>
      <c r="F24" t="s">
        <v>6682</v>
      </c>
      <c r="G24" t="s">
        <v>6683</v>
      </c>
      <c r="H24" t="s">
        <v>7132</v>
      </c>
      <c r="I24">
        <v>1</v>
      </c>
      <c r="J24">
        <v>4</v>
      </c>
      <c r="K24" t="s">
        <v>6680</v>
      </c>
      <c r="L24">
        <v>3</v>
      </c>
      <c r="M24">
        <v>3</v>
      </c>
      <c r="N24">
        <v>3</v>
      </c>
      <c r="O24">
        <v>19.5</v>
      </c>
      <c r="P24">
        <v>19.5</v>
      </c>
      <c r="Q24">
        <v>19.5</v>
      </c>
      <c r="R24">
        <v>18.538</v>
      </c>
      <c r="S24">
        <v>0</v>
      </c>
      <c r="T24">
        <v>45.387</v>
      </c>
      <c r="U24">
        <v>697050000</v>
      </c>
      <c r="V24">
        <v>16</v>
      </c>
      <c r="W24">
        <v>25.862400000000001</v>
      </c>
      <c r="X24">
        <v>22.772839999999999</v>
      </c>
      <c r="Y24">
        <v>24.63373</v>
      </c>
      <c r="Z24">
        <v>28.163799999999998</v>
      </c>
      <c r="AA24">
        <v>26.35934</v>
      </c>
      <c r="AB24">
        <v>27.17379</v>
      </c>
    </row>
    <row r="25" spans="1:28" x14ac:dyDescent="0.25">
      <c r="A25" t="s">
        <v>678</v>
      </c>
      <c r="B25">
        <v>1.95861663412</v>
      </c>
      <c r="C25">
        <v>-2.7357775370279902</v>
      </c>
      <c r="D25" t="s">
        <v>7185</v>
      </c>
      <c r="E25" t="s">
        <v>7185</v>
      </c>
      <c r="F25" t="s">
        <v>7186</v>
      </c>
      <c r="G25" t="s">
        <v>7187</v>
      </c>
      <c r="H25" t="s">
        <v>7132</v>
      </c>
      <c r="I25">
        <v>1</v>
      </c>
      <c r="J25">
        <v>4</v>
      </c>
      <c r="K25" t="s">
        <v>7188</v>
      </c>
      <c r="L25">
        <v>7</v>
      </c>
      <c r="M25">
        <v>7</v>
      </c>
      <c r="N25">
        <v>7</v>
      </c>
      <c r="O25">
        <v>44.1</v>
      </c>
      <c r="P25">
        <v>44.1</v>
      </c>
      <c r="Q25">
        <v>44.1</v>
      </c>
      <c r="R25">
        <v>26.510999999999999</v>
      </c>
      <c r="S25">
        <v>0</v>
      </c>
      <c r="T25">
        <v>41.564999999999998</v>
      </c>
      <c r="U25">
        <v>338630000</v>
      </c>
      <c r="V25">
        <v>21</v>
      </c>
      <c r="W25">
        <v>24.673839999999998</v>
      </c>
      <c r="X25">
        <v>23.686710000000001</v>
      </c>
      <c r="Y25">
        <v>22.657150000000001</v>
      </c>
      <c r="Z25">
        <v>26.482389999999999</v>
      </c>
      <c r="AA25">
        <v>26.684850000000001</v>
      </c>
      <c r="AB25">
        <v>26.0578</v>
      </c>
    </row>
    <row r="26" spans="1:28" x14ac:dyDescent="0.25">
      <c r="A26" t="s">
        <v>678</v>
      </c>
      <c r="B26">
        <v>3.2858306001278201</v>
      </c>
      <c r="C26">
        <v>-2.71271197001139</v>
      </c>
      <c r="D26" t="s">
        <v>7189</v>
      </c>
      <c r="E26" t="s">
        <v>7189</v>
      </c>
      <c r="F26" t="s">
        <v>7190</v>
      </c>
      <c r="G26" t="s">
        <v>7191</v>
      </c>
      <c r="H26" t="s">
        <v>7132</v>
      </c>
      <c r="I26">
        <v>1</v>
      </c>
      <c r="J26">
        <v>4</v>
      </c>
      <c r="K26" t="s">
        <v>7192</v>
      </c>
      <c r="L26">
        <v>6</v>
      </c>
      <c r="M26">
        <v>6</v>
      </c>
      <c r="N26">
        <v>5</v>
      </c>
      <c r="O26">
        <v>23.3</v>
      </c>
      <c r="P26">
        <v>23.3</v>
      </c>
      <c r="Q26">
        <v>20</v>
      </c>
      <c r="R26">
        <v>36.427999999999997</v>
      </c>
      <c r="S26">
        <v>0</v>
      </c>
      <c r="T26">
        <v>12.702</v>
      </c>
      <c r="U26">
        <v>197860000</v>
      </c>
      <c r="V26">
        <v>8</v>
      </c>
      <c r="W26">
        <v>22.813289999999999</v>
      </c>
      <c r="X26">
        <v>22.847190000000001</v>
      </c>
      <c r="Y26">
        <v>22.072710000000001</v>
      </c>
      <c r="Z26">
        <v>25.151319999999998</v>
      </c>
      <c r="AA26">
        <v>25.43441</v>
      </c>
      <c r="AB26">
        <v>25.285599999999999</v>
      </c>
    </row>
    <row r="27" spans="1:28" x14ac:dyDescent="0.25">
      <c r="A27" t="s">
        <v>678</v>
      </c>
      <c r="B27">
        <v>1.09551451666581</v>
      </c>
      <c r="C27">
        <v>-2.6785519917806</v>
      </c>
      <c r="D27" t="s">
        <v>7193</v>
      </c>
      <c r="E27" t="s">
        <v>7193</v>
      </c>
      <c r="F27" t="s">
        <v>7194</v>
      </c>
      <c r="G27" t="s">
        <v>7195</v>
      </c>
      <c r="H27" t="s">
        <v>7132</v>
      </c>
      <c r="I27">
        <v>1</v>
      </c>
      <c r="J27">
        <v>4</v>
      </c>
      <c r="K27" t="s">
        <v>7196</v>
      </c>
      <c r="L27">
        <v>7</v>
      </c>
      <c r="M27">
        <v>7</v>
      </c>
      <c r="N27">
        <v>7</v>
      </c>
      <c r="O27">
        <v>28.4</v>
      </c>
      <c r="P27">
        <v>28.4</v>
      </c>
      <c r="Q27">
        <v>28.4</v>
      </c>
      <c r="R27">
        <v>28.78</v>
      </c>
      <c r="S27">
        <v>0</v>
      </c>
      <c r="T27">
        <v>13.316000000000001</v>
      </c>
      <c r="U27">
        <v>188800000</v>
      </c>
      <c r="V27">
        <v>13</v>
      </c>
      <c r="W27">
        <v>24.340820000000001</v>
      </c>
      <c r="X27">
        <v>20.57085</v>
      </c>
      <c r="Y27">
        <v>23.541340000000002</v>
      </c>
      <c r="Z27">
        <v>25.62003</v>
      </c>
      <c r="AA27">
        <v>25.520669999999999</v>
      </c>
      <c r="AB27">
        <v>25.34797</v>
      </c>
    </row>
    <row r="28" spans="1:28" x14ac:dyDescent="0.25">
      <c r="A28" t="s">
        <v>678</v>
      </c>
      <c r="B28">
        <v>1.2211731861466899</v>
      </c>
      <c r="C28">
        <v>-2.66221555074056</v>
      </c>
      <c r="D28" t="s">
        <v>7197</v>
      </c>
      <c r="E28" t="s">
        <v>7197</v>
      </c>
      <c r="F28" t="s">
        <v>7198</v>
      </c>
      <c r="G28" t="s">
        <v>7199</v>
      </c>
      <c r="H28" t="s">
        <v>7132</v>
      </c>
      <c r="I28">
        <v>1</v>
      </c>
      <c r="J28">
        <v>4</v>
      </c>
      <c r="K28" t="s">
        <v>7200</v>
      </c>
      <c r="L28">
        <v>7</v>
      </c>
      <c r="M28">
        <v>7</v>
      </c>
      <c r="N28">
        <v>7</v>
      </c>
      <c r="O28">
        <v>6</v>
      </c>
      <c r="P28">
        <v>6</v>
      </c>
      <c r="Q28">
        <v>6</v>
      </c>
      <c r="R28">
        <v>167.07</v>
      </c>
      <c r="S28">
        <v>0</v>
      </c>
      <c r="T28">
        <v>27.242999999999999</v>
      </c>
      <c r="U28">
        <v>150810000</v>
      </c>
      <c r="V28">
        <v>8</v>
      </c>
      <c r="W28">
        <v>24.39198</v>
      </c>
      <c r="X28">
        <v>22.394259999999999</v>
      </c>
      <c r="Y28">
        <v>20.86703</v>
      </c>
      <c r="Z28">
        <v>25.05519</v>
      </c>
      <c r="AA28">
        <v>25.351610000000001</v>
      </c>
      <c r="AB28">
        <v>25.23312</v>
      </c>
    </row>
    <row r="29" spans="1:28" x14ac:dyDescent="0.25">
      <c r="A29" t="s">
        <v>678</v>
      </c>
      <c r="B29">
        <v>3.4554457354624502</v>
      </c>
      <c r="C29">
        <v>-2.62760861714681</v>
      </c>
      <c r="D29" t="s">
        <v>7201</v>
      </c>
      <c r="E29" t="s">
        <v>7201</v>
      </c>
      <c r="F29" t="s">
        <v>7202</v>
      </c>
      <c r="G29" t="s">
        <v>7203</v>
      </c>
      <c r="H29" t="s">
        <v>7132</v>
      </c>
      <c r="I29">
        <v>1</v>
      </c>
      <c r="J29">
        <v>4</v>
      </c>
      <c r="K29" t="s">
        <v>7204</v>
      </c>
      <c r="L29">
        <v>7</v>
      </c>
      <c r="M29">
        <v>7</v>
      </c>
      <c r="N29">
        <v>7</v>
      </c>
      <c r="O29">
        <v>12.1</v>
      </c>
      <c r="P29">
        <v>12.1</v>
      </c>
      <c r="Q29">
        <v>12.1</v>
      </c>
      <c r="R29">
        <v>94.944000000000003</v>
      </c>
      <c r="S29">
        <v>0</v>
      </c>
      <c r="T29">
        <v>13.593999999999999</v>
      </c>
      <c r="U29">
        <v>146280000</v>
      </c>
      <c r="V29">
        <v>7</v>
      </c>
      <c r="W29">
        <v>22.491520000000001</v>
      </c>
      <c r="X29">
        <v>22.915209999999998</v>
      </c>
      <c r="Y29">
        <v>22.118089999999999</v>
      </c>
      <c r="Z29">
        <v>25.097519999999999</v>
      </c>
      <c r="AA29">
        <v>25.107610000000001</v>
      </c>
      <c r="AB29">
        <v>25.20251</v>
      </c>
    </row>
    <row r="30" spans="1:28" x14ac:dyDescent="0.25">
      <c r="A30" t="s">
        <v>678</v>
      </c>
      <c r="B30">
        <v>2.4607993431288699</v>
      </c>
      <c r="C30">
        <v>-2.5981947580973301</v>
      </c>
      <c r="D30" t="s">
        <v>7205</v>
      </c>
      <c r="E30" t="s">
        <v>7205</v>
      </c>
      <c r="F30" t="s">
        <v>7206</v>
      </c>
      <c r="G30" t="s">
        <v>7207</v>
      </c>
      <c r="H30" t="s">
        <v>7132</v>
      </c>
      <c r="I30">
        <v>1</v>
      </c>
      <c r="J30">
        <v>4</v>
      </c>
      <c r="K30" t="s">
        <v>7208</v>
      </c>
      <c r="L30">
        <v>6</v>
      </c>
      <c r="M30">
        <v>6</v>
      </c>
      <c r="N30">
        <v>6</v>
      </c>
      <c r="O30">
        <v>18.7</v>
      </c>
      <c r="P30">
        <v>18.7</v>
      </c>
      <c r="Q30">
        <v>18.7</v>
      </c>
      <c r="R30">
        <v>39.665999999999997</v>
      </c>
      <c r="S30">
        <v>0</v>
      </c>
      <c r="T30">
        <v>13.423</v>
      </c>
      <c r="U30">
        <v>118060000</v>
      </c>
      <c r="V30">
        <v>8</v>
      </c>
      <c r="W30">
        <v>22.019200000000001</v>
      </c>
      <c r="X30">
        <v>21.371870000000001</v>
      </c>
      <c r="Y30">
        <v>22.819649999999999</v>
      </c>
      <c r="Z30">
        <v>24.673359999999999</v>
      </c>
      <c r="AA30">
        <v>24.715440000000001</v>
      </c>
      <c r="AB30">
        <v>24.616499999999998</v>
      </c>
    </row>
    <row r="31" spans="1:28" x14ac:dyDescent="0.25">
      <c r="A31" t="s">
        <v>678</v>
      </c>
      <c r="B31">
        <v>2.2887062902436401</v>
      </c>
      <c r="C31">
        <v>-2.5302384694417301</v>
      </c>
      <c r="D31" t="s">
        <v>7209</v>
      </c>
      <c r="E31" t="s">
        <v>7209</v>
      </c>
      <c r="F31" t="s">
        <v>7210</v>
      </c>
      <c r="G31" t="s">
        <v>7211</v>
      </c>
      <c r="H31" t="s">
        <v>7132</v>
      </c>
      <c r="I31">
        <v>1</v>
      </c>
      <c r="J31">
        <v>4</v>
      </c>
      <c r="K31" t="s">
        <v>7212</v>
      </c>
      <c r="L31">
        <v>4</v>
      </c>
      <c r="M31">
        <v>4</v>
      </c>
      <c r="N31">
        <v>3</v>
      </c>
      <c r="O31">
        <v>6.4</v>
      </c>
      <c r="P31">
        <v>6.4</v>
      </c>
      <c r="Q31">
        <v>4.8</v>
      </c>
      <c r="R31">
        <v>79.248000000000005</v>
      </c>
      <c r="S31">
        <v>0</v>
      </c>
      <c r="T31">
        <v>13.191000000000001</v>
      </c>
      <c r="U31">
        <v>84892000</v>
      </c>
      <c r="V31">
        <v>6</v>
      </c>
      <c r="W31">
        <v>21.797630000000002</v>
      </c>
      <c r="X31">
        <v>21.517980000000001</v>
      </c>
      <c r="Y31">
        <v>22.853619999999999</v>
      </c>
      <c r="Z31">
        <v>24.394410000000001</v>
      </c>
      <c r="AA31">
        <v>24.36853</v>
      </c>
      <c r="AB31">
        <v>24.99701</v>
      </c>
    </row>
    <row r="32" spans="1:28" x14ac:dyDescent="0.25">
      <c r="A32" t="s">
        <v>678</v>
      </c>
      <c r="B32">
        <v>0.95285599483209904</v>
      </c>
      <c r="C32">
        <v>-2.5147844950358098</v>
      </c>
      <c r="D32" t="s">
        <v>7213</v>
      </c>
      <c r="E32" t="s">
        <v>7213</v>
      </c>
      <c r="F32" t="s">
        <v>7214</v>
      </c>
      <c r="G32" t="s">
        <v>7215</v>
      </c>
      <c r="H32" t="s">
        <v>7132</v>
      </c>
      <c r="I32">
        <v>1</v>
      </c>
      <c r="J32">
        <v>4</v>
      </c>
      <c r="K32" t="s">
        <v>7216</v>
      </c>
      <c r="L32">
        <v>6</v>
      </c>
      <c r="M32">
        <v>5</v>
      </c>
      <c r="N32">
        <v>5</v>
      </c>
      <c r="O32">
        <v>18.399999999999999</v>
      </c>
      <c r="P32">
        <v>15.9</v>
      </c>
      <c r="Q32">
        <v>15.9</v>
      </c>
      <c r="R32">
        <v>45.344999999999999</v>
      </c>
      <c r="S32">
        <v>0</v>
      </c>
      <c r="T32">
        <v>13.292999999999999</v>
      </c>
      <c r="U32">
        <v>348250000</v>
      </c>
      <c r="V32">
        <v>9</v>
      </c>
      <c r="W32">
        <v>25.81934</v>
      </c>
      <c r="X32">
        <v>22.710979999999999</v>
      </c>
      <c r="Y32">
        <v>21.791260000000001</v>
      </c>
      <c r="Z32">
        <v>25.696729999999999</v>
      </c>
      <c r="AA32">
        <v>25.816680000000002</v>
      </c>
      <c r="AB32">
        <v>26.352519999999998</v>
      </c>
    </row>
    <row r="33" spans="1:28" x14ac:dyDescent="0.25">
      <c r="A33" t="s">
        <v>678</v>
      </c>
      <c r="B33">
        <v>1.6755349830350601</v>
      </c>
      <c r="C33">
        <v>-2.51101875305176</v>
      </c>
      <c r="D33" t="s">
        <v>7217</v>
      </c>
      <c r="E33" t="s">
        <v>7217</v>
      </c>
      <c r="F33" t="s">
        <v>7218</v>
      </c>
      <c r="G33" t="s">
        <v>7219</v>
      </c>
      <c r="H33" t="s">
        <v>7132</v>
      </c>
      <c r="I33">
        <v>1</v>
      </c>
      <c r="J33">
        <v>4</v>
      </c>
      <c r="K33" t="s">
        <v>2872</v>
      </c>
      <c r="L33">
        <v>8</v>
      </c>
      <c r="M33">
        <v>8</v>
      </c>
      <c r="N33">
        <v>8</v>
      </c>
      <c r="O33">
        <v>20.100000000000001</v>
      </c>
      <c r="P33">
        <v>20.100000000000001</v>
      </c>
      <c r="Q33">
        <v>20.100000000000001</v>
      </c>
      <c r="R33">
        <v>46.584000000000003</v>
      </c>
      <c r="S33">
        <v>0</v>
      </c>
      <c r="T33">
        <v>22.145</v>
      </c>
      <c r="U33">
        <v>156420000</v>
      </c>
      <c r="V33">
        <v>14</v>
      </c>
      <c r="W33">
        <v>21.725529999999999</v>
      </c>
      <c r="X33">
        <v>24.053349999999998</v>
      </c>
      <c r="Y33">
        <v>23.20533</v>
      </c>
      <c r="Z33">
        <v>25.498290000000001</v>
      </c>
      <c r="AA33">
        <v>25.579540000000001</v>
      </c>
      <c r="AB33">
        <v>25.439430000000002</v>
      </c>
    </row>
    <row r="34" spans="1:28" x14ac:dyDescent="0.25">
      <c r="A34" t="s">
        <v>678</v>
      </c>
      <c r="B34">
        <v>1.1099793852423201</v>
      </c>
      <c r="C34">
        <v>-2.4646631876627598</v>
      </c>
      <c r="D34" t="s">
        <v>7220</v>
      </c>
      <c r="E34" t="s">
        <v>7220</v>
      </c>
      <c r="F34" t="s">
        <v>7221</v>
      </c>
      <c r="G34" t="s">
        <v>7222</v>
      </c>
      <c r="H34" t="s">
        <v>7132</v>
      </c>
      <c r="I34">
        <v>1</v>
      </c>
      <c r="J34">
        <v>4</v>
      </c>
      <c r="K34" t="s">
        <v>7223</v>
      </c>
      <c r="L34">
        <v>4</v>
      </c>
      <c r="M34">
        <v>4</v>
      </c>
      <c r="N34">
        <v>4</v>
      </c>
      <c r="O34">
        <v>77.900000000000006</v>
      </c>
      <c r="P34">
        <v>77.900000000000006</v>
      </c>
      <c r="Q34">
        <v>77.900000000000006</v>
      </c>
      <c r="R34">
        <v>7.3183999999999996</v>
      </c>
      <c r="S34">
        <v>0</v>
      </c>
      <c r="T34">
        <v>18.161999999999999</v>
      </c>
      <c r="U34">
        <v>220990000</v>
      </c>
      <c r="V34">
        <v>21</v>
      </c>
      <c r="W34">
        <v>25.144880000000001</v>
      </c>
      <c r="X34">
        <v>21.825230000000001</v>
      </c>
      <c r="Y34">
        <v>22.274999999999999</v>
      </c>
      <c r="Z34">
        <v>25.654340000000001</v>
      </c>
      <c r="AA34">
        <v>25.35444</v>
      </c>
      <c r="AB34">
        <v>25.630320000000001</v>
      </c>
    </row>
    <row r="35" spans="1:28" x14ac:dyDescent="0.25">
      <c r="A35" t="s">
        <v>678</v>
      </c>
      <c r="B35">
        <v>2.1331335026373601</v>
      </c>
      <c r="C35">
        <v>-2.4610939025878902</v>
      </c>
      <c r="D35" t="s">
        <v>7224</v>
      </c>
      <c r="E35" t="s">
        <v>7224</v>
      </c>
      <c r="F35" t="s">
        <v>7225</v>
      </c>
      <c r="G35" t="s">
        <v>7226</v>
      </c>
      <c r="H35" t="s">
        <v>7132</v>
      </c>
      <c r="I35">
        <v>1</v>
      </c>
      <c r="J35">
        <v>4</v>
      </c>
      <c r="K35" t="s">
        <v>7227</v>
      </c>
      <c r="L35">
        <v>4</v>
      </c>
      <c r="M35">
        <v>4</v>
      </c>
      <c r="N35">
        <v>4</v>
      </c>
      <c r="O35">
        <v>6</v>
      </c>
      <c r="P35">
        <v>6</v>
      </c>
      <c r="Q35">
        <v>6</v>
      </c>
      <c r="R35">
        <v>85.843000000000004</v>
      </c>
      <c r="S35">
        <v>0</v>
      </c>
      <c r="T35">
        <v>11.465</v>
      </c>
      <c r="U35">
        <v>102270000</v>
      </c>
      <c r="V35">
        <v>7</v>
      </c>
      <c r="W35">
        <v>22.592410000000001</v>
      </c>
      <c r="X35">
        <v>23.074470000000002</v>
      </c>
      <c r="Y35">
        <v>21.469850000000001</v>
      </c>
      <c r="Z35">
        <v>24.886230000000001</v>
      </c>
      <c r="AA35">
        <v>25.017289999999999</v>
      </c>
      <c r="AB35">
        <v>24.616499999999998</v>
      </c>
    </row>
    <row r="36" spans="1:28" x14ac:dyDescent="0.25">
      <c r="A36" t="s">
        <v>678</v>
      </c>
      <c r="B36">
        <v>2.2863044078267598</v>
      </c>
      <c r="C36">
        <v>-2.4458967844645199</v>
      </c>
      <c r="D36" t="s">
        <v>7228</v>
      </c>
      <c r="E36" t="s">
        <v>7228</v>
      </c>
      <c r="F36" t="s">
        <v>7229</v>
      </c>
      <c r="G36" t="s">
        <v>7230</v>
      </c>
      <c r="H36" t="s">
        <v>7132</v>
      </c>
      <c r="I36">
        <v>1</v>
      </c>
      <c r="J36">
        <v>4</v>
      </c>
      <c r="K36" t="s">
        <v>7231</v>
      </c>
      <c r="L36">
        <v>3</v>
      </c>
      <c r="M36">
        <v>3</v>
      </c>
      <c r="N36">
        <v>3</v>
      </c>
      <c r="O36">
        <v>10.9</v>
      </c>
      <c r="P36">
        <v>10.9</v>
      </c>
      <c r="Q36">
        <v>10.9</v>
      </c>
      <c r="R36">
        <v>47.037999999999997</v>
      </c>
      <c r="S36">
        <v>0</v>
      </c>
      <c r="T36">
        <v>11.984999999999999</v>
      </c>
      <c r="U36">
        <v>157810000</v>
      </c>
      <c r="V36">
        <v>7</v>
      </c>
      <c r="W36">
        <v>22.07891</v>
      </c>
      <c r="X36">
        <v>23.60529</v>
      </c>
      <c r="Y36">
        <v>22.808879999999998</v>
      </c>
      <c r="Z36">
        <v>25.30358</v>
      </c>
      <c r="AA36">
        <v>25.279979999999998</v>
      </c>
      <c r="AB36">
        <v>25.247209999999999</v>
      </c>
    </row>
    <row r="37" spans="1:28" x14ac:dyDescent="0.25">
      <c r="A37" t="s">
        <v>678</v>
      </c>
      <c r="B37">
        <v>1.80093772921491</v>
      </c>
      <c r="C37">
        <v>-2.4116471608479801</v>
      </c>
      <c r="D37" t="s">
        <v>7232</v>
      </c>
      <c r="E37" t="s">
        <v>7232</v>
      </c>
      <c r="F37" t="s">
        <v>7233</v>
      </c>
      <c r="G37" t="s">
        <v>7234</v>
      </c>
      <c r="H37" t="s">
        <v>7132</v>
      </c>
      <c r="I37">
        <v>1</v>
      </c>
      <c r="J37">
        <v>4</v>
      </c>
      <c r="K37" t="s">
        <v>7235</v>
      </c>
      <c r="L37">
        <v>2</v>
      </c>
      <c r="M37">
        <v>2</v>
      </c>
      <c r="N37">
        <v>2</v>
      </c>
      <c r="O37">
        <v>17.3</v>
      </c>
      <c r="P37">
        <v>17.3</v>
      </c>
      <c r="Q37">
        <v>17.3</v>
      </c>
      <c r="R37">
        <v>8.9723000000000006</v>
      </c>
      <c r="S37">
        <v>0</v>
      </c>
      <c r="T37">
        <v>9.1173999999999999</v>
      </c>
      <c r="U37">
        <v>137180000</v>
      </c>
      <c r="V37">
        <v>4</v>
      </c>
      <c r="W37">
        <v>23.77413</v>
      </c>
      <c r="X37">
        <v>21.823640000000001</v>
      </c>
      <c r="Y37">
        <v>22.9072</v>
      </c>
      <c r="Z37">
        <v>24.938590000000001</v>
      </c>
      <c r="AA37">
        <v>25.62753</v>
      </c>
      <c r="AB37">
        <v>25.17379</v>
      </c>
    </row>
    <row r="38" spans="1:28" x14ac:dyDescent="0.25">
      <c r="A38" t="s">
        <v>678</v>
      </c>
      <c r="B38">
        <v>3.1386551963559399</v>
      </c>
      <c r="C38">
        <v>-2.4024632771809902</v>
      </c>
      <c r="D38" t="s">
        <v>5507</v>
      </c>
      <c r="E38" t="s">
        <v>5507</v>
      </c>
      <c r="F38" t="s">
        <v>5508</v>
      </c>
      <c r="G38" t="s">
        <v>5509</v>
      </c>
      <c r="H38" t="s">
        <v>7132</v>
      </c>
      <c r="I38">
        <v>1</v>
      </c>
      <c r="J38">
        <v>4</v>
      </c>
      <c r="K38" t="s">
        <v>5506</v>
      </c>
      <c r="L38">
        <v>6</v>
      </c>
      <c r="M38">
        <v>6</v>
      </c>
      <c r="N38">
        <v>6</v>
      </c>
      <c r="O38">
        <v>24.8</v>
      </c>
      <c r="P38">
        <v>24.8</v>
      </c>
      <c r="Q38">
        <v>24.8</v>
      </c>
      <c r="R38">
        <v>36.003</v>
      </c>
      <c r="S38">
        <v>0</v>
      </c>
      <c r="T38">
        <v>39.682000000000002</v>
      </c>
      <c r="U38">
        <v>321640000</v>
      </c>
      <c r="V38">
        <v>38</v>
      </c>
      <c r="W38">
        <v>23.576350000000001</v>
      </c>
      <c r="X38">
        <v>23.788650000000001</v>
      </c>
      <c r="Y38">
        <v>24.348610000000001</v>
      </c>
      <c r="Z38">
        <v>26.392289999999999</v>
      </c>
      <c r="AA38">
        <v>26.446480000000001</v>
      </c>
      <c r="AB38">
        <v>26.082229999999999</v>
      </c>
    </row>
    <row r="39" spans="1:28" x14ac:dyDescent="0.25">
      <c r="A39" t="s">
        <v>678</v>
      </c>
      <c r="B39">
        <v>3.52379836085405</v>
      </c>
      <c r="C39">
        <v>-2.3808949788411402</v>
      </c>
      <c r="D39" t="s">
        <v>3911</v>
      </c>
      <c r="E39" t="s">
        <v>3911</v>
      </c>
      <c r="F39" t="s">
        <v>3912</v>
      </c>
      <c r="G39" t="s">
        <v>3913</v>
      </c>
      <c r="H39" t="s">
        <v>7132</v>
      </c>
      <c r="I39">
        <v>1</v>
      </c>
      <c r="J39">
        <v>4</v>
      </c>
      <c r="K39" t="s">
        <v>3910</v>
      </c>
      <c r="L39">
        <v>71</v>
      </c>
      <c r="M39">
        <v>71</v>
      </c>
      <c r="N39">
        <v>71</v>
      </c>
      <c r="O39">
        <v>50.9</v>
      </c>
      <c r="P39">
        <v>50.9</v>
      </c>
      <c r="Q39">
        <v>50.9</v>
      </c>
      <c r="R39">
        <v>195.75</v>
      </c>
      <c r="S39">
        <v>0</v>
      </c>
      <c r="T39">
        <v>323.31</v>
      </c>
      <c r="U39">
        <v>4344600000</v>
      </c>
      <c r="V39">
        <v>218</v>
      </c>
      <c r="W39">
        <v>27.470109999999998</v>
      </c>
      <c r="X39">
        <v>27.729880000000001</v>
      </c>
      <c r="Y39">
        <v>27.806979999999999</v>
      </c>
      <c r="Z39">
        <v>29.701899999999998</v>
      </c>
      <c r="AA39">
        <v>30.191549999999999</v>
      </c>
      <c r="AB39">
        <v>30.2562</v>
      </c>
    </row>
    <row r="40" spans="1:28" x14ac:dyDescent="0.25">
      <c r="A40" t="s">
        <v>678</v>
      </c>
      <c r="B40">
        <v>1.6286820134104301</v>
      </c>
      <c r="C40">
        <v>-2.3583501180013</v>
      </c>
      <c r="D40" t="s">
        <v>3649</v>
      </c>
      <c r="E40" t="s">
        <v>3649</v>
      </c>
      <c r="F40" t="s">
        <v>3650</v>
      </c>
      <c r="G40" t="s">
        <v>3651</v>
      </c>
      <c r="H40" t="s">
        <v>7132</v>
      </c>
      <c r="I40">
        <v>1</v>
      </c>
      <c r="J40">
        <v>4</v>
      </c>
      <c r="K40" t="s">
        <v>3648</v>
      </c>
      <c r="L40">
        <v>6</v>
      </c>
      <c r="M40">
        <v>6</v>
      </c>
      <c r="N40">
        <v>6</v>
      </c>
      <c r="O40">
        <v>23.1</v>
      </c>
      <c r="P40">
        <v>23.1</v>
      </c>
      <c r="Q40">
        <v>23.1</v>
      </c>
      <c r="R40">
        <v>25.170999999999999</v>
      </c>
      <c r="S40">
        <v>0</v>
      </c>
      <c r="T40">
        <v>11.755000000000001</v>
      </c>
      <c r="U40">
        <v>358670000</v>
      </c>
      <c r="V40">
        <v>14</v>
      </c>
      <c r="W40">
        <v>22.80864</v>
      </c>
      <c r="X40">
        <v>24.79729</v>
      </c>
      <c r="Y40">
        <v>24.494050000000001</v>
      </c>
      <c r="Z40">
        <v>26.675059999999998</v>
      </c>
      <c r="AA40">
        <v>26.575410000000002</v>
      </c>
      <c r="AB40">
        <v>25.92456</v>
      </c>
    </row>
    <row r="41" spans="1:28" x14ac:dyDescent="0.25">
      <c r="A41" t="s">
        <v>678</v>
      </c>
      <c r="B41">
        <v>2.72886639876271</v>
      </c>
      <c r="C41">
        <v>-2.35381635030111</v>
      </c>
      <c r="D41" t="s">
        <v>7236</v>
      </c>
      <c r="E41" t="s">
        <v>7236</v>
      </c>
      <c r="F41" t="s">
        <v>7237</v>
      </c>
      <c r="G41" t="s">
        <v>7238</v>
      </c>
      <c r="H41" t="s">
        <v>7132</v>
      </c>
      <c r="I41">
        <v>1</v>
      </c>
      <c r="J41">
        <v>4</v>
      </c>
      <c r="K41" t="s">
        <v>5446</v>
      </c>
      <c r="L41">
        <v>6</v>
      </c>
      <c r="M41">
        <v>6</v>
      </c>
      <c r="N41">
        <v>6</v>
      </c>
      <c r="O41">
        <v>23.5</v>
      </c>
      <c r="P41">
        <v>23.5</v>
      </c>
      <c r="Q41">
        <v>23.5</v>
      </c>
      <c r="R41">
        <v>38.000999999999998</v>
      </c>
      <c r="S41">
        <v>0</v>
      </c>
      <c r="T41">
        <v>23.454999999999998</v>
      </c>
      <c r="U41">
        <v>128410000</v>
      </c>
      <c r="V41">
        <v>12</v>
      </c>
      <c r="W41">
        <v>22.6434</v>
      </c>
      <c r="X41">
        <v>22.19736</v>
      </c>
      <c r="Y41">
        <v>22.513909999999999</v>
      </c>
      <c r="Z41">
        <v>24.221260000000001</v>
      </c>
      <c r="AA41">
        <v>25.15108</v>
      </c>
      <c r="AB41">
        <v>25.043769999999999</v>
      </c>
    </row>
    <row r="42" spans="1:28" x14ac:dyDescent="0.25">
      <c r="A42" t="s">
        <v>678</v>
      </c>
      <c r="B42">
        <v>3.33348633400642</v>
      </c>
      <c r="C42">
        <v>-2.3350245157877598</v>
      </c>
      <c r="D42" t="s">
        <v>2728</v>
      </c>
      <c r="E42" t="s">
        <v>2728</v>
      </c>
      <c r="F42" t="s">
        <v>2729</v>
      </c>
      <c r="G42" t="s">
        <v>2730</v>
      </c>
      <c r="H42" t="s">
        <v>7132</v>
      </c>
      <c r="I42">
        <v>1</v>
      </c>
      <c r="J42">
        <v>4</v>
      </c>
      <c r="K42" t="s">
        <v>2727</v>
      </c>
      <c r="L42">
        <v>14</v>
      </c>
      <c r="M42">
        <v>14</v>
      </c>
      <c r="N42">
        <v>14</v>
      </c>
      <c r="O42">
        <v>62.5</v>
      </c>
      <c r="P42">
        <v>62.5</v>
      </c>
      <c r="Q42">
        <v>62.5</v>
      </c>
      <c r="R42">
        <v>31.888000000000002</v>
      </c>
      <c r="S42">
        <v>0</v>
      </c>
      <c r="T42">
        <v>217.86</v>
      </c>
      <c r="U42">
        <v>6350700000</v>
      </c>
      <c r="V42">
        <v>145</v>
      </c>
      <c r="W42">
        <v>28.296669999999999</v>
      </c>
      <c r="X42">
        <v>28.02834</v>
      </c>
      <c r="Y42">
        <v>28.454540000000001</v>
      </c>
      <c r="Z42">
        <v>30.825099999999999</v>
      </c>
      <c r="AA42">
        <v>30.728739999999998</v>
      </c>
      <c r="AB42">
        <v>30.230779999999999</v>
      </c>
    </row>
    <row r="43" spans="1:28" x14ac:dyDescent="0.25">
      <c r="A43" t="s">
        <v>678</v>
      </c>
      <c r="B43">
        <v>3.3045655159078602</v>
      </c>
      <c r="C43">
        <v>-2.2371075948079402</v>
      </c>
      <c r="D43" t="s">
        <v>7239</v>
      </c>
      <c r="E43" t="s">
        <v>7239</v>
      </c>
      <c r="F43" t="s">
        <v>7240</v>
      </c>
      <c r="G43" t="s">
        <v>7241</v>
      </c>
      <c r="H43" t="s">
        <v>7132</v>
      </c>
      <c r="I43">
        <v>1</v>
      </c>
      <c r="J43">
        <v>4</v>
      </c>
      <c r="K43" t="s">
        <v>718</v>
      </c>
      <c r="L43">
        <v>5</v>
      </c>
      <c r="M43">
        <v>5</v>
      </c>
      <c r="N43">
        <v>5</v>
      </c>
      <c r="O43">
        <v>19.8</v>
      </c>
      <c r="P43">
        <v>19.8</v>
      </c>
      <c r="Q43">
        <v>19.8</v>
      </c>
      <c r="R43">
        <v>46.6</v>
      </c>
      <c r="S43">
        <v>0</v>
      </c>
      <c r="T43">
        <v>11.214</v>
      </c>
      <c r="U43">
        <v>92296000</v>
      </c>
      <c r="V43">
        <v>5</v>
      </c>
      <c r="W43">
        <v>22.343710000000002</v>
      </c>
      <c r="X43">
        <v>21.78135</v>
      </c>
      <c r="Y43">
        <v>22.003309999999999</v>
      </c>
      <c r="Z43">
        <v>24.026990000000001</v>
      </c>
      <c r="AA43">
        <v>24.294319999999999</v>
      </c>
      <c r="AB43">
        <v>24.51839</v>
      </c>
    </row>
    <row r="44" spans="1:28" x14ac:dyDescent="0.25">
      <c r="A44" t="s">
        <v>678</v>
      </c>
      <c r="B44">
        <v>4.3910249906226504</v>
      </c>
      <c r="C44">
        <v>-2.2099304199218799</v>
      </c>
      <c r="D44" t="s">
        <v>3473</v>
      </c>
      <c r="E44" t="s">
        <v>3474</v>
      </c>
      <c r="F44" t="s">
        <v>3475</v>
      </c>
      <c r="G44" t="s">
        <v>3476</v>
      </c>
      <c r="H44" t="s">
        <v>7132</v>
      </c>
      <c r="I44">
        <v>1</v>
      </c>
      <c r="J44">
        <v>4</v>
      </c>
      <c r="K44" t="s">
        <v>3472</v>
      </c>
      <c r="L44">
        <v>30</v>
      </c>
      <c r="M44">
        <v>30</v>
      </c>
      <c r="N44">
        <v>30</v>
      </c>
      <c r="O44">
        <v>49.4</v>
      </c>
      <c r="P44">
        <v>49.4</v>
      </c>
      <c r="Q44">
        <v>49.4</v>
      </c>
      <c r="R44">
        <v>93.141999999999996</v>
      </c>
      <c r="S44">
        <v>0</v>
      </c>
      <c r="T44">
        <v>323.31</v>
      </c>
      <c r="U44">
        <v>6017200000</v>
      </c>
      <c r="V44">
        <v>102</v>
      </c>
      <c r="W44">
        <v>28.288509999999999</v>
      </c>
      <c r="X44">
        <v>28.149039999999999</v>
      </c>
      <c r="Y44">
        <v>28.433250000000001</v>
      </c>
      <c r="Z44">
        <v>30.537600000000001</v>
      </c>
      <c r="AA44">
        <v>30.612719999999999</v>
      </c>
      <c r="AB44">
        <v>30.350259999999999</v>
      </c>
    </row>
    <row r="45" spans="1:28" x14ac:dyDescent="0.25">
      <c r="A45" t="s">
        <v>678</v>
      </c>
      <c r="B45">
        <v>2.3432213866709102</v>
      </c>
      <c r="C45">
        <v>-2.2095324198404902</v>
      </c>
      <c r="D45" t="s">
        <v>6070</v>
      </c>
      <c r="E45" t="s">
        <v>6071</v>
      </c>
      <c r="F45" t="s">
        <v>6072</v>
      </c>
      <c r="G45" t="s">
        <v>6073</v>
      </c>
      <c r="H45" t="s">
        <v>7132</v>
      </c>
      <c r="I45">
        <v>1</v>
      </c>
      <c r="J45">
        <v>4</v>
      </c>
      <c r="K45" t="s">
        <v>6069</v>
      </c>
      <c r="L45">
        <v>9</v>
      </c>
      <c r="M45">
        <v>9</v>
      </c>
      <c r="N45">
        <v>9</v>
      </c>
      <c r="O45">
        <v>35.4</v>
      </c>
      <c r="P45">
        <v>35.4</v>
      </c>
      <c r="Q45">
        <v>35.4</v>
      </c>
      <c r="R45">
        <v>26.791</v>
      </c>
      <c r="S45">
        <v>0</v>
      </c>
      <c r="T45">
        <v>26.843</v>
      </c>
      <c r="U45">
        <v>514500000</v>
      </c>
      <c r="V45">
        <v>24</v>
      </c>
      <c r="W45">
        <v>24.761220000000002</v>
      </c>
      <c r="X45">
        <v>24.30828</v>
      </c>
      <c r="Y45">
        <v>25.012309999999999</v>
      </c>
      <c r="Z45">
        <v>27.279060000000001</v>
      </c>
      <c r="AA45">
        <v>27.17389</v>
      </c>
      <c r="AB45">
        <v>26.257459999999998</v>
      </c>
    </row>
    <row r="46" spans="1:28" x14ac:dyDescent="0.25">
      <c r="A46" t="s">
        <v>678</v>
      </c>
      <c r="B46">
        <v>1.5451561362144699</v>
      </c>
      <c r="C46">
        <v>-2.1820659637451199</v>
      </c>
      <c r="D46" t="s">
        <v>7242</v>
      </c>
      <c r="E46" t="s">
        <v>7242</v>
      </c>
      <c r="F46" t="s">
        <v>7243</v>
      </c>
      <c r="G46" t="s">
        <v>7244</v>
      </c>
      <c r="H46" t="s">
        <v>7132</v>
      </c>
      <c r="I46">
        <v>1</v>
      </c>
      <c r="J46">
        <v>4</v>
      </c>
      <c r="K46" t="s">
        <v>7245</v>
      </c>
      <c r="L46">
        <v>6</v>
      </c>
      <c r="M46">
        <v>6</v>
      </c>
      <c r="N46">
        <v>6</v>
      </c>
      <c r="O46">
        <v>6.3</v>
      </c>
      <c r="P46">
        <v>6.3</v>
      </c>
      <c r="Q46">
        <v>6.3</v>
      </c>
      <c r="R46">
        <v>119.27</v>
      </c>
      <c r="S46">
        <v>0</v>
      </c>
      <c r="T46">
        <v>10.367000000000001</v>
      </c>
      <c r="U46">
        <v>101080000</v>
      </c>
      <c r="V46">
        <v>10</v>
      </c>
      <c r="W46">
        <v>23.342179999999999</v>
      </c>
      <c r="X46">
        <v>22.796759999999999</v>
      </c>
      <c r="Y46">
        <v>21.207750000000001</v>
      </c>
      <c r="Z46">
        <v>24.413060000000002</v>
      </c>
      <c r="AA46">
        <v>24.814309999999999</v>
      </c>
      <c r="AB46">
        <v>24.665520000000001</v>
      </c>
    </row>
    <row r="47" spans="1:28" x14ac:dyDescent="0.25">
      <c r="A47" t="s">
        <v>678</v>
      </c>
      <c r="B47">
        <v>1.8947764459126699</v>
      </c>
      <c r="C47">
        <v>-2.0885359446207699</v>
      </c>
      <c r="D47" t="s">
        <v>7246</v>
      </c>
      <c r="E47" t="s">
        <v>7246</v>
      </c>
      <c r="F47" t="s">
        <v>7247</v>
      </c>
      <c r="G47" t="s">
        <v>7248</v>
      </c>
      <c r="H47" t="s">
        <v>7132</v>
      </c>
      <c r="I47">
        <v>1</v>
      </c>
      <c r="J47">
        <v>4</v>
      </c>
      <c r="K47" t="s">
        <v>62</v>
      </c>
      <c r="L47">
        <v>2</v>
      </c>
      <c r="M47">
        <v>2</v>
      </c>
      <c r="N47">
        <v>2</v>
      </c>
      <c r="O47">
        <v>16.899999999999999</v>
      </c>
      <c r="P47">
        <v>16.899999999999999</v>
      </c>
      <c r="Q47">
        <v>16.899999999999999</v>
      </c>
      <c r="R47">
        <v>17.228999999999999</v>
      </c>
      <c r="S47">
        <v>0</v>
      </c>
      <c r="T47">
        <v>8.5845000000000002</v>
      </c>
      <c r="U47">
        <v>88222000</v>
      </c>
      <c r="V47">
        <v>9</v>
      </c>
      <c r="W47">
        <v>22.027100000000001</v>
      </c>
      <c r="X47">
        <v>21.171430000000001</v>
      </c>
      <c r="Y47">
        <v>22.835789999999999</v>
      </c>
      <c r="Z47">
        <v>24.247430000000001</v>
      </c>
      <c r="AA47">
        <v>23.982939999999999</v>
      </c>
      <c r="AB47">
        <v>24.069559999999999</v>
      </c>
    </row>
    <row r="48" spans="1:28" x14ac:dyDescent="0.25">
      <c r="A48" t="s">
        <v>678</v>
      </c>
      <c r="B48">
        <v>1.99881051772684</v>
      </c>
      <c r="C48">
        <v>-2.03961181640625</v>
      </c>
      <c r="D48" t="s">
        <v>7249</v>
      </c>
      <c r="E48" t="s">
        <v>7249</v>
      </c>
      <c r="F48" t="s">
        <v>7250</v>
      </c>
      <c r="G48" t="s">
        <v>7251</v>
      </c>
      <c r="H48" t="s">
        <v>7132</v>
      </c>
      <c r="I48">
        <v>1</v>
      </c>
      <c r="J48">
        <v>4</v>
      </c>
      <c r="K48" t="s">
        <v>198</v>
      </c>
      <c r="L48">
        <v>3</v>
      </c>
      <c r="M48">
        <v>3</v>
      </c>
      <c r="N48">
        <v>3</v>
      </c>
      <c r="O48">
        <v>9</v>
      </c>
      <c r="P48">
        <v>9</v>
      </c>
      <c r="Q48">
        <v>9</v>
      </c>
      <c r="R48">
        <v>59.451999999999998</v>
      </c>
      <c r="S48">
        <v>0</v>
      </c>
      <c r="T48">
        <v>8.9923000000000002</v>
      </c>
      <c r="U48">
        <v>59778000</v>
      </c>
      <c r="V48">
        <v>4</v>
      </c>
      <c r="W48">
        <v>21.34806</v>
      </c>
      <c r="X48">
        <v>22.722899999999999</v>
      </c>
      <c r="Y48">
        <v>21.860330000000001</v>
      </c>
      <c r="Z48">
        <v>24.305219999999998</v>
      </c>
      <c r="AA48">
        <v>23.661560000000001</v>
      </c>
      <c r="AB48">
        <v>24.083349999999999</v>
      </c>
    </row>
    <row r="49" spans="1:28" x14ac:dyDescent="0.25">
      <c r="A49" t="s">
        <v>678</v>
      </c>
      <c r="B49">
        <v>2.0326341549363902</v>
      </c>
      <c r="C49">
        <v>-2.0086936950683598</v>
      </c>
      <c r="D49" t="s">
        <v>7252</v>
      </c>
      <c r="E49" t="s">
        <v>7252</v>
      </c>
      <c r="F49" t="s">
        <v>7253</v>
      </c>
      <c r="G49" t="s">
        <v>7254</v>
      </c>
      <c r="H49" t="s">
        <v>7132</v>
      </c>
      <c r="I49">
        <v>1</v>
      </c>
      <c r="J49">
        <v>4</v>
      </c>
      <c r="K49" t="s">
        <v>7255</v>
      </c>
      <c r="L49">
        <v>7</v>
      </c>
      <c r="M49">
        <v>7</v>
      </c>
      <c r="N49">
        <v>7</v>
      </c>
      <c r="O49">
        <v>9.4</v>
      </c>
      <c r="P49">
        <v>9.4</v>
      </c>
      <c r="Q49">
        <v>9.4</v>
      </c>
      <c r="R49">
        <v>105.06</v>
      </c>
      <c r="S49">
        <v>0</v>
      </c>
      <c r="T49">
        <v>13.555999999999999</v>
      </c>
      <c r="U49">
        <v>153300000</v>
      </c>
      <c r="V49">
        <v>9</v>
      </c>
      <c r="W49">
        <v>23.025829999999999</v>
      </c>
      <c r="X49">
        <v>23.21003</v>
      </c>
      <c r="Y49">
        <v>21.87744</v>
      </c>
      <c r="Z49">
        <v>24.796939999999999</v>
      </c>
      <c r="AA49">
        <v>24.529160000000001</v>
      </c>
      <c r="AB49">
        <v>24.813279999999999</v>
      </c>
    </row>
    <row r="50" spans="1:28" x14ac:dyDescent="0.25">
      <c r="A50" t="s">
        <v>678</v>
      </c>
      <c r="B50">
        <v>1.0655808653847501</v>
      </c>
      <c r="C50">
        <v>-1.9828313191731799</v>
      </c>
      <c r="D50" t="s">
        <v>7256</v>
      </c>
      <c r="E50" t="s">
        <v>7256</v>
      </c>
      <c r="F50" t="s">
        <v>7257</v>
      </c>
      <c r="G50" t="s">
        <v>7258</v>
      </c>
      <c r="H50" t="s">
        <v>7132</v>
      </c>
      <c r="I50">
        <v>1</v>
      </c>
      <c r="J50">
        <v>4</v>
      </c>
      <c r="K50" t="s">
        <v>6756</v>
      </c>
      <c r="L50">
        <v>5</v>
      </c>
      <c r="M50">
        <v>5</v>
      </c>
      <c r="N50">
        <v>5</v>
      </c>
      <c r="O50">
        <v>13.8</v>
      </c>
      <c r="P50">
        <v>13.8</v>
      </c>
      <c r="Q50">
        <v>13.8</v>
      </c>
      <c r="R50">
        <v>70.567999999999998</v>
      </c>
      <c r="S50">
        <v>0</v>
      </c>
      <c r="T50">
        <v>9.6199999999999992</v>
      </c>
      <c r="U50">
        <v>150170000</v>
      </c>
      <c r="V50">
        <v>8</v>
      </c>
      <c r="W50">
        <v>24.512260000000001</v>
      </c>
      <c r="X50">
        <v>22.29834</v>
      </c>
      <c r="Y50">
        <v>21.701080000000001</v>
      </c>
      <c r="Z50">
        <v>24.598500000000001</v>
      </c>
      <c r="AA50">
        <v>25.18412</v>
      </c>
      <c r="AB50">
        <v>24.67756</v>
      </c>
    </row>
    <row r="51" spans="1:28" x14ac:dyDescent="0.25">
      <c r="A51" t="s">
        <v>678</v>
      </c>
      <c r="B51">
        <v>2.9245635861087802</v>
      </c>
      <c r="C51">
        <v>-1.97302945454916</v>
      </c>
      <c r="D51" t="s">
        <v>7259</v>
      </c>
      <c r="E51" t="s">
        <v>7259</v>
      </c>
      <c r="F51" t="s">
        <v>7260</v>
      </c>
      <c r="G51" t="s">
        <v>7261</v>
      </c>
      <c r="H51" t="s">
        <v>7132</v>
      </c>
      <c r="I51">
        <v>1</v>
      </c>
      <c r="J51">
        <v>4</v>
      </c>
      <c r="K51" t="s">
        <v>7262</v>
      </c>
      <c r="L51">
        <v>5</v>
      </c>
      <c r="M51">
        <v>5</v>
      </c>
      <c r="N51">
        <v>5</v>
      </c>
      <c r="O51">
        <v>9</v>
      </c>
      <c r="P51">
        <v>9</v>
      </c>
      <c r="Q51">
        <v>9</v>
      </c>
      <c r="R51">
        <v>69.622</v>
      </c>
      <c r="S51">
        <v>0</v>
      </c>
      <c r="T51">
        <v>8.6893999999999991</v>
      </c>
      <c r="U51">
        <v>58494000</v>
      </c>
      <c r="V51">
        <v>5</v>
      </c>
      <c r="W51">
        <v>22.089829999999999</v>
      </c>
      <c r="X51">
        <v>22.221679999999999</v>
      </c>
      <c r="Y51">
        <v>21.682729999999999</v>
      </c>
      <c r="Z51">
        <v>23.93139</v>
      </c>
      <c r="AA51">
        <v>24.29495</v>
      </c>
      <c r="AB51">
        <v>23.686990000000002</v>
      </c>
    </row>
    <row r="52" spans="1:28" x14ac:dyDescent="0.25">
      <c r="A52" t="s">
        <v>678</v>
      </c>
      <c r="B52">
        <v>3.35846339024347</v>
      </c>
      <c r="C52">
        <v>-1.96661122639974</v>
      </c>
      <c r="D52" t="s">
        <v>5257</v>
      </c>
      <c r="E52" t="s">
        <v>5257</v>
      </c>
      <c r="F52" t="s">
        <v>5258</v>
      </c>
      <c r="G52" t="s">
        <v>5259</v>
      </c>
      <c r="H52" t="s">
        <v>7132</v>
      </c>
      <c r="I52">
        <v>1</v>
      </c>
      <c r="J52">
        <v>4</v>
      </c>
      <c r="K52" t="s">
        <v>5256</v>
      </c>
      <c r="L52">
        <v>27</v>
      </c>
      <c r="M52">
        <v>27</v>
      </c>
      <c r="N52">
        <v>27</v>
      </c>
      <c r="O52">
        <v>39.4</v>
      </c>
      <c r="P52">
        <v>39.4</v>
      </c>
      <c r="Q52">
        <v>39.4</v>
      </c>
      <c r="R52">
        <v>126.61</v>
      </c>
      <c r="S52">
        <v>0</v>
      </c>
      <c r="T52">
        <v>278.8</v>
      </c>
      <c r="U52">
        <v>2931400000</v>
      </c>
      <c r="V52">
        <v>130</v>
      </c>
      <c r="W52">
        <v>27.448450000000001</v>
      </c>
      <c r="X52">
        <v>27.351279999999999</v>
      </c>
      <c r="Y52">
        <v>27.530360000000002</v>
      </c>
      <c r="Z52">
        <v>29.609359999999999</v>
      </c>
      <c r="AA52">
        <v>29.563639999999999</v>
      </c>
      <c r="AB52">
        <v>29.056930000000001</v>
      </c>
    </row>
    <row r="53" spans="1:28" x14ac:dyDescent="0.25">
      <c r="A53" t="s">
        <v>678</v>
      </c>
      <c r="B53">
        <v>2.71750575646421</v>
      </c>
      <c r="C53">
        <v>-1.9539165496826201</v>
      </c>
      <c r="D53" t="s">
        <v>7263</v>
      </c>
      <c r="E53" t="s">
        <v>7263</v>
      </c>
      <c r="F53" t="s">
        <v>7264</v>
      </c>
      <c r="G53" t="s">
        <v>7265</v>
      </c>
      <c r="H53" t="s">
        <v>7132</v>
      </c>
      <c r="I53">
        <v>1</v>
      </c>
      <c r="J53">
        <v>4</v>
      </c>
      <c r="K53" t="s">
        <v>5682</v>
      </c>
      <c r="L53">
        <v>3</v>
      </c>
      <c r="M53">
        <v>3</v>
      </c>
      <c r="N53">
        <v>3</v>
      </c>
      <c r="O53">
        <v>11.7</v>
      </c>
      <c r="P53">
        <v>11.7</v>
      </c>
      <c r="Q53">
        <v>11.7</v>
      </c>
      <c r="R53">
        <v>42.094999999999999</v>
      </c>
      <c r="S53">
        <v>0</v>
      </c>
      <c r="T53">
        <v>6.6139000000000001</v>
      </c>
      <c r="U53">
        <v>51970000</v>
      </c>
      <c r="V53">
        <v>6</v>
      </c>
      <c r="W53">
        <v>22.397040000000001</v>
      </c>
      <c r="X53">
        <v>21.651160000000001</v>
      </c>
      <c r="Y53">
        <v>21.74165</v>
      </c>
      <c r="Z53">
        <v>24.01529</v>
      </c>
      <c r="AA53">
        <v>24.015550000000001</v>
      </c>
      <c r="AB53">
        <v>23.620760000000001</v>
      </c>
    </row>
    <row r="54" spans="1:28" x14ac:dyDescent="0.25">
      <c r="A54" t="s">
        <v>678</v>
      </c>
      <c r="B54">
        <v>1.5109289863639801</v>
      </c>
      <c r="C54">
        <v>-1.92791302998861</v>
      </c>
      <c r="D54" t="s">
        <v>7266</v>
      </c>
      <c r="E54" t="s">
        <v>7266</v>
      </c>
      <c r="F54" t="s">
        <v>7267</v>
      </c>
      <c r="G54" t="s">
        <v>7268</v>
      </c>
      <c r="H54" t="s">
        <v>7132</v>
      </c>
      <c r="I54">
        <v>1</v>
      </c>
      <c r="J54">
        <v>4</v>
      </c>
      <c r="K54" t="s">
        <v>2035</v>
      </c>
      <c r="L54">
        <v>3</v>
      </c>
      <c r="M54">
        <v>3</v>
      </c>
      <c r="N54">
        <v>3</v>
      </c>
      <c r="O54">
        <v>6.5</v>
      </c>
      <c r="P54">
        <v>6.5</v>
      </c>
      <c r="Q54">
        <v>6.5</v>
      </c>
      <c r="R54">
        <v>96.721999999999994</v>
      </c>
      <c r="S54">
        <v>0</v>
      </c>
      <c r="T54">
        <v>21.236000000000001</v>
      </c>
      <c r="U54">
        <v>78265000</v>
      </c>
      <c r="V54">
        <v>8</v>
      </c>
      <c r="W54">
        <v>23.108799999999999</v>
      </c>
      <c r="X54">
        <v>21.166550000000001</v>
      </c>
      <c r="Y54">
        <v>22.34029</v>
      </c>
      <c r="Z54">
        <v>24.007960000000001</v>
      </c>
      <c r="AA54">
        <v>24.47017</v>
      </c>
      <c r="AB54">
        <v>23.921250000000001</v>
      </c>
    </row>
    <row r="55" spans="1:28" x14ac:dyDescent="0.25">
      <c r="A55" t="s">
        <v>678</v>
      </c>
      <c r="B55">
        <v>3.6020130284331602</v>
      </c>
      <c r="C55">
        <v>-1.87716865539551</v>
      </c>
      <c r="D55" t="s">
        <v>2919</v>
      </c>
      <c r="E55" t="s">
        <v>2919</v>
      </c>
      <c r="F55" t="s">
        <v>2920</v>
      </c>
      <c r="G55" t="s">
        <v>2921</v>
      </c>
      <c r="H55" t="s">
        <v>7132</v>
      </c>
      <c r="I55">
        <v>1</v>
      </c>
      <c r="J55">
        <v>4</v>
      </c>
      <c r="K55" t="s">
        <v>2918</v>
      </c>
      <c r="L55">
        <v>23</v>
      </c>
      <c r="M55">
        <v>23</v>
      </c>
      <c r="N55">
        <v>23</v>
      </c>
      <c r="O55">
        <v>12.7</v>
      </c>
      <c r="P55">
        <v>12.7</v>
      </c>
      <c r="Q55">
        <v>12.7</v>
      </c>
      <c r="R55">
        <v>273.81</v>
      </c>
      <c r="S55">
        <v>0</v>
      </c>
      <c r="T55">
        <v>49.173000000000002</v>
      </c>
      <c r="U55">
        <v>572700000</v>
      </c>
      <c r="V55">
        <v>38</v>
      </c>
      <c r="W55">
        <v>25.204820000000002</v>
      </c>
      <c r="X55">
        <v>25.327559999999998</v>
      </c>
      <c r="Y55">
        <v>25.018180000000001</v>
      </c>
      <c r="Z55">
        <v>27.247170000000001</v>
      </c>
      <c r="AA55">
        <v>27.10669</v>
      </c>
      <c r="AB55">
        <v>26.828199999999999</v>
      </c>
    </row>
    <row r="56" spans="1:28" x14ac:dyDescent="0.25">
      <c r="A56" t="s">
        <v>678</v>
      </c>
      <c r="B56">
        <v>2.9884243309166498</v>
      </c>
      <c r="C56">
        <v>-1.87358029683431</v>
      </c>
      <c r="D56" t="s">
        <v>377</v>
      </c>
      <c r="E56" t="s">
        <v>377</v>
      </c>
      <c r="F56" t="s">
        <v>378</v>
      </c>
      <c r="G56" t="s">
        <v>379</v>
      </c>
      <c r="H56" t="s">
        <v>7132</v>
      </c>
      <c r="I56">
        <v>1</v>
      </c>
      <c r="J56">
        <v>4</v>
      </c>
      <c r="L56">
        <v>19</v>
      </c>
      <c r="M56">
        <v>19</v>
      </c>
      <c r="N56">
        <v>19</v>
      </c>
      <c r="O56">
        <v>24.9</v>
      </c>
      <c r="P56">
        <v>24.9</v>
      </c>
      <c r="Q56">
        <v>24.9</v>
      </c>
      <c r="R56">
        <v>98.576999999999998</v>
      </c>
      <c r="S56">
        <v>0</v>
      </c>
      <c r="T56">
        <v>90.992000000000004</v>
      </c>
      <c r="U56">
        <v>1454900000</v>
      </c>
      <c r="V56">
        <v>61</v>
      </c>
      <c r="W56">
        <v>26.62519</v>
      </c>
      <c r="X56">
        <v>26.638100000000001</v>
      </c>
      <c r="Y56">
        <v>26.25562</v>
      </c>
      <c r="Z56">
        <v>28.30808</v>
      </c>
      <c r="AA56">
        <v>28.720739999999999</v>
      </c>
      <c r="AB56">
        <v>28.11083</v>
      </c>
    </row>
    <row r="57" spans="1:28" x14ac:dyDescent="0.25">
      <c r="A57" t="s">
        <v>678</v>
      </c>
      <c r="B57">
        <v>1.2204738282754299</v>
      </c>
      <c r="C57">
        <v>-1.83869234720866</v>
      </c>
      <c r="D57" t="s">
        <v>7269</v>
      </c>
      <c r="E57" t="s">
        <v>7269</v>
      </c>
      <c r="F57" t="s">
        <v>7270</v>
      </c>
      <c r="G57" t="s">
        <v>7271</v>
      </c>
      <c r="H57" t="s">
        <v>7132</v>
      </c>
      <c r="I57">
        <v>1</v>
      </c>
      <c r="J57">
        <v>4</v>
      </c>
      <c r="K57" t="s">
        <v>7272</v>
      </c>
      <c r="L57">
        <v>10</v>
      </c>
      <c r="M57">
        <v>10</v>
      </c>
      <c r="N57">
        <v>10</v>
      </c>
      <c r="O57">
        <v>20.3</v>
      </c>
      <c r="P57">
        <v>20.3</v>
      </c>
      <c r="Q57">
        <v>20.3</v>
      </c>
      <c r="R57">
        <v>70.572999999999993</v>
      </c>
      <c r="S57">
        <v>0</v>
      </c>
      <c r="T57">
        <v>20.207000000000001</v>
      </c>
      <c r="U57">
        <v>194040000</v>
      </c>
      <c r="V57">
        <v>8</v>
      </c>
      <c r="W57">
        <v>24.787510000000001</v>
      </c>
      <c r="X57">
        <v>23.12612</v>
      </c>
      <c r="Y57">
        <v>22.501989999999999</v>
      </c>
      <c r="Z57">
        <v>24.999210000000001</v>
      </c>
      <c r="AA57">
        <v>25.652480000000001</v>
      </c>
      <c r="AB57">
        <v>25.280010000000001</v>
      </c>
    </row>
    <row r="58" spans="1:28" x14ac:dyDescent="0.25">
      <c r="A58" t="s">
        <v>678</v>
      </c>
      <c r="B58">
        <v>1.28125223190712</v>
      </c>
      <c r="C58">
        <v>-1.81949933369954</v>
      </c>
      <c r="D58" t="s">
        <v>7273</v>
      </c>
      <c r="E58" t="s">
        <v>7273</v>
      </c>
      <c r="F58" t="s">
        <v>7274</v>
      </c>
      <c r="G58" t="s">
        <v>7275</v>
      </c>
      <c r="H58" t="s">
        <v>7132</v>
      </c>
      <c r="I58">
        <v>1</v>
      </c>
      <c r="J58">
        <v>4</v>
      </c>
      <c r="K58" t="s">
        <v>7276</v>
      </c>
      <c r="L58">
        <v>6</v>
      </c>
      <c r="M58">
        <v>6</v>
      </c>
      <c r="N58">
        <v>5</v>
      </c>
      <c r="O58">
        <v>8.9</v>
      </c>
      <c r="P58">
        <v>8.9</v>
      </c>
      <c r="Q58">
        <v>7.6</v>
      </c>
      <c r="R58">
        <v>84.921000000000006</v>
      </c>
      <c r="S58">
        <v>0</v>
      </c>
      <c r="T58">
        <v>8.9045000000000005</v>
      </c>
      <c r="U58">
        <v>107500000</v>
      </c>
      <c r="V58">
        <v>9</v>
      </c>
      <c r="W58">
        <v>23.701339999999998</v>
      </c>
      <c r="X58">
        <v>22.96172</v>
      </c>
      <c r="Y58">
        <v>21.520440000000001</v>
      </c>
      <c r="Z58">
        <v>24.22044</v>
      </c>
      <c r="AA58">
        <v>24.85324</v>
      </c>
      <c r="AB58">
        <v>24.56831</v>
      </c>
    </row>
    <row r="59" spans="1:28" x14ac:dyDescent="0.25">
      <c r="A59" t="s">
        <v>678</v>
      </c>
      <c r="B59">
        <v>1.21565217668958</v>
      </c>
      <c r="C59">
        <v>-1.7889951070149701</v>
      </c>
      <c r="D59" t="s">
        <v>7277</v>
      </c>
      <c r="E59" t="s">
        <v>7277</v>
      </c>
      <c r="F59" t="s">
        <v>7278</v>
      </c>
      <c r="G59" t="s">
        <v>7279</v>
      </c>
      <c r="H59" t="s">
        <v>7132</v>
      </c>
      <c r="I59">
        <v>1</v>
      </c>
      <c r="J59">
        <v>4</v>
      </c>
      <c r="K59" t="s">
        <v>7280</v>
      </c>
      <c r="L59">
        <v>4</v>
      </c>
      <c r="M59">
        <v>4</v>
      </c>
      <c r="N59">
        <v>4</v>
      </c>
      <c r="O59">
        <v>2.5</v>
      </c>
      <c r="P59">
        <v>2.5</v>
      </c>
      <c r="Q59">
        <v>2.5</v>
      </c>
      <c r="R59">
        <v>231.8</v>
      </c>
      <c r="S59">
        <v>0</v>
      </c>
      <c r="T59">
        <v>11.48</v>
      </c>
      <c r="U59">
        <v>68380000</v>
      </c>
      <c r="V59">
        <v>4</v>
      </c>
      <c r="W59">
        <v>21.314689999999999</v>
      </c>
      <c r="X59">
        <v>22.619689999999999</v>
      </c>
      <c r="Y59">
        <v>23.580290000000002</v>
      </c>
      <c r="Z59">
        <v>23.869669999999999</v>
      </c>
      <c r="AA59">
        <v>24.426500000000001</v>
      </c>
      <c r="AB59">
        <v>24.58549</v>
      </c>
    </row>
    <row r="60" spans="1:28" x14ac:dyDescent="0.25">
      <c r="A60" t="s">
        <v>678</v>
      </c>
      <c r="B60">
        <v>1.0206848884750599</v>
      </c>
      <c r="C60">
        <v>-1.7701435089111299</v>
      </c>
      <c r="D60" t="s">
        <v>7281</v>
      </c>
      <c r="E60" t="s">
        <v>7281</v>
      </c>
      <c r="F60" t="s">
        <v>7282</v>
      </c>
      <c r="G60" t="s">
        <v>7283</v>
      </c>
      <c r="H60" t="s">
        <v>7132</v>
      </c>
      <c r="I60">
        <v>1</v>
      </c>
      <c r="J60">
        <v>4</v>
      </c>
      <c r="K60" t="s">
        <v>7284</v>
      </c>
      <c r="L60">
        <v>8</v>
      </c>
      <c r="M60">
        <v>2</v>
      </c>
      <c r="N60">
        <v>2</v>
      </c>
      <c r="O60">
        <v>26.5</v>
      </c>
      <c r="P60">
        <v>10.3</v>
      </c>
      <c r="Q60">
        <v>10.3</v>
      </c>
      <c r="R60">
        <v>40.707000000000001</v>
      </c>
      <c r="S60">
        <v>0</v>
      </c>
      <c r="T60">
        <v>12.39</v>
      </c>
      <c r="U60">
        <v>208610000</v>
      </c>
      <c r="V60">
        <v>8</v>
      </c>
      <c r="W60">
        <v>24.907520000000002</v>
      </c>
      <c r="X60">
        <v>22.962330000000001</v>
      </c>
      <c r="Y60">
        <v>22.487480000000001</v>
      </c>
      <c r="Z60">
        <v>25.616299999999999</v>
      </c>
      <c r="AA60">
        <v>24.548459999999999</v>
      </c>
      <c r="AB60">
        <v>25.503</v>
      </c>
    </row>
    <row r="61" spans="1:28" x14ac:dyDescent="0.25">
      <c r="A61" t="s">
        <v>678</v>
      </c>
      <c r="B61">
        <v>2.0871874939826198</v>
      </c>
      <c r="C61">
        <v>-1.74293009440104</v>
      </c>
      <c r="D61" t="s">
        <v>7285</v>
      </c>
      <c r="E61" t="s">
        <v>7285</v>
      </c>
      <c r="F61" t="s">
        <v>7286</v>
      </c>
      <c r="G61" t="s">
        <v>7287</v>
      </c>
      <c r="H61" t="s">
        <v>7132</v>
      </c>
      <c r="I61">
        <v>1</v>
      </c>
      <c r="J61">
        <v>4</v>
      </c>
      <c r="K61" t="s">
        <v>5224</v>
      </c>
      <c r="L61">
        <v>4</v>
      </c>
      <c r="M61">
        <v>4</v>
      </c>
      <c r="N61">
        <v>4</v>
      </c>
      <c r="O61">
        <v>9.6999999999999993</v>
      </c>
      <c r="P61">
        <v>9.6999999999999993</v>
      </c>
      <c r="Q61">
        <v>9.6999999999999993</v>
      </c>
      <c r="R61">
        <v>67.543999999999997</v>
      </c>
      <c r="S61">
        <v>0</v>
      </c>
      <c r="T61">
        <v>6.1748000000000003</v>
      </c>
      <c r="U61">
        <v>141450000</v>
      </c>
      <c r="V61">
        <v>4</v>
      </c>
      <c r="W61">
        <v>22.33812</v>
      </c>
      <c r="X61">
        <v>22.95044</v>
      </c>
      <c r="Y61">
        <v>23.551220000000001</v>
      </c>
      <c r="Z61">
        <v>24.621600000000001</v>
      </c>
      <c r="AA61">
        <v>24.83239</v>
      </c>
      <c r="AB61">
        <v>24.61459</v>
      </c>
    </row>
    <row r="62" spans="1:28" x14ac:dyDescent="0.25">
      <c r="A62" t="s">
        <v>678</v>
      </c>
      <c r="B62">
        <v>3.20235876470396</v>
      </c>
      <c r="C62">
        <v>-1.7262039184570299</v>
      </c>
      <c r="D62" t="s">
        <v>876</v>
      </c>
      <c r="E62" t="s">
        <v>876</v>
      </c>
      <c r="F62" t="s">
        <v>877</v>
      </c>
      <c r="G62" t="s">
        <v>878</v>
      </c>
      <c r="H62" t="s">
        <v>7132</v>
      </c>
      <c r="I62">
        <v>1</v>
      </c>
      <c r="J62">
        <v>4</v>
      </c>
      <c r="K62" t="s">
        <v>875</v>
      </c>
      <c r="L62">
        <v>27</v>
      </c>
      <c r="M62">
        <v>16</v>
      </c>
      <c r="N62">
        <v>16</v>
      </c>
      <c r="O62">
        <v>74</v>
      </c>
      <c r="P62">
        <v>43.9</v>
      </c>
      <c r="Q62">
        <v>43.9</v>
      </c>
      <c r="R62">
        <v>50.113</v>
      </c>
      <c r="S62">
        <v>0</v>
      </c>
      <c r="T62">
        <v>323.31</v>
      </c>
      <c r="U62">
        <v>29124000000</v>
      </c>
      <c r="V62">
        <v>173</v>
      </c>
      <c r="W62">
        <v>31.107060000000001</v>
      </c>
      <c r="X62">
        <v>30.619820000000001</v>
      </c>
      <c r="Y62">
        <v>31.1157</v>
      </c>
      <c r="Z62">
        <v>32.77937</v>
      </c>
      <c r="AA62">
        <v>32.696460000000002</v>
      </c>
      <c r="AB62">
        <v>32.545360000000002</v>
      </c>
    </row>
    <row r="63" spans="1:28" x14ac:dyDescent="0.25">
      <c r="A63" t="s">
        <v>678</v>
      </c>
      <c r="B63">
        <v>1.91842050357542</v>
      </c>
      <c r="C63">
        <v>-1.70807011922201</v>
      </c>
      <c r="D63" t="s">
        <v>7288</v>
      </c>
      <c r="E63" t="s">
        <v>7288</v>
      </c>
      <c r="F63" t="s">
        <v>7289</v>
      </c>
      <c r="G63" t="s">
        <v>7290</v>
      </c>
      <c r="H63" t="s">
        <v>7132</v>
      </c>
      <c r="I63">
        <v>1</v>
      </c>
      <c r="J63">
        <v>4</v>
      </c>
      <c r="K63" t="s">
        <v>7291</v>
      </c>
      <c r="L63">
        <v>3</v>
      </c>
      <c r="M63">
        <v>3</v>
      </c>
      <c r="N63">
        <v>3</v>
      </c>
      <c r="O63">
        <v>15</v>
      </c>
      <c r="P63">
        <v>15</v>
      </c>
      <c r="Q63">
        <v>15</v>
      </c>
      <c r="R63">
        <v>30.533999999999999</v>
      </c>
      <c r="S63">
        <v>0</v>
      </c>
      <c r="T63">
        <v>7.3356000000000003</v>
      </c>
      <c r="U63">
        <v>80289000</v>
      </c>
      <c r="V63">
        <v>7</v>
      </c>
      <c r="W63">
        <v>22.627459999999999</v>
      </c>
      <c r="X63">
        <v>21.366959999999999</v>
      </c>
      <c r="Y63">
        <v>22.375879999999999</v>
      </c>
      <c r="Z63">
        <v>23.895779999999998</v>
      </c>
      <c r="AA63">
        <v>23.910769999999999</v>
      </c>
      <c r="AB63">
        <v>23.687950000000001</v>
      </c>
    </row>
    <row r="64" spans="1:28" x14ac:dyDescent="0.25">
      <c r="A64" t="s">
        <v>678</v>
      </c>
      <c r="B64">
        <v>1.1151232275035701</v>
      </c>
      <c r="C64">
        <v>-1.6998259226481101</v>
      </c>
      <c r="D64" t="s">
        <v>7292</v>
      </c>
      <c r="E64" t="s">
        <v>7292</v>
      </c>
      <c r="F64" t="s">
        <v>7293</v>
      </c>
      <c r="G64" t="s">
        <v>7294</v>
      </c>
      <c r="H64" t="s">
        <v>7132</v>
      </c>
      <c r="I64">
        <v>1</v>
      </c>
      <c r="J64">
        <v>4</v>
      </c>
      <c r="K64" t="s">
        <v>7295</v>
      </c>
      <c r="L64">
        <v>5</v>
      </c>
      <c r="M64">
        <v>5</v>
      </c>
      <c r="N64">
        <v>5</v>
      </c>
      <c r="O64">
        <v>8.6</v>
      </c>
      <c r="P64">
        <v>8.6</v>
      </c>
      <c r="Q64">
        <v>8.6</v>
      </c>
      <c r="R64">
        <v>64.697000000000003</v>
      </c>
      <c r="S64">
        <v>0</v>
      </c>
      <c r="T64">
        <v>5.8006000000000002</v>
      </c>
      <c r="U64">
        <v>211410000</v>
      </c>
      <c r="V64">
        <v>5</v>
      </c>
      <c r="W64">
        <v>22.594809999999999</v>
      </c>
      <c r="X64">
        <v>24.830449999999999</v>
      </c>
      <c r="Y64">
        <v>23.410319999999999</v>
      </c>
      <c r="Z64">
        <v>24.78077</v>
      </c>
      <c r="AA64">
        <v>25.801169999999999</v>
      </c>
      <c r="AB64">
        <v>25.35313</v>
      </c>
    </row>
    <row r="65" spans="1:28" x14ac:dyDescent="0.25">
      <c r="A65" t="s">
        <v>678</v>
      </c>
      <c r="B65">
        <v>1.0616295083190399</v>
      </c>
      <c r="C65">
        <v>-1.69938596089681</v>
      </c>
      <c r="D65" t="s">
        <v>7296</v>
      </c>
      <c r="E65" t="s">
        <v>7296</v>
      </c>
      <c r="F65" t="s">
        <v>7297</v>
      </c>
      <c r="G65" t="s">
        <v>7298</v>
      </c>
      <c r="H65" t="s">
        <v>7132</v>
      </c>
      <c r="I65">
        <v>1</v>
      </c>
      <c r="J65">
        <v>4</v>
      </c>
      <c r="K65" t="s">
        <v>7299</v>
      </c>
      <c r="L65">
        <v>4</v>
      </c>
      <c r="M65">
        <v>4</v>
      </c>
      <c r="N65">
        <v>4</v>
      </c>
      <c r="O65">
        <v>34.9</v>
      </c>
      <c r="P65">
        <v>34.9</v>
      </c>
      <c r="Q65">
        <v>34.9</v>
      </c>
      <c r="R65">
        <v>20.082000000000001</v>
      </c>
      <c r="S65">
        <v>0</v>
      </c>
      <c r="T65">
        <v>5.0011000000000001</v>
      </c>
      <c r="U65">
        <v>102090000</v>
      </c>
      <c r="V65">
        <v>5</v>
      </c>
      <c r="W65">
        <v>21.553249999999998</v>
      </c>
      <c r="X65">
        <v>24.077860000000001</v>
      </c>
      <c r="Y65">
        <v>23.106809999999999</v>
      </c>
      <c r="Z65">
        <v>24.477039999999999</v>
      </c>
      <c r="AA65">
        <v>24.929089999999999</v>
      </c>
      <c r="AB65">
        <v>24.429950000000002</v>
      </c>
    </row>
    <row r="66" spans="1:28" x14ac:dyDescent="0.25">
      <c r="A66" t="s">
        <v>678</v>
      </c>
      <c r="B66">
        <v>2.7341468387616499</v>
      </c>
      <c r="C66">
        <v>-1.6988677978515601</v>
      </c>
      <c r="D66" t="s">
        <v>7300</v>
      </c>
      <c r="E66" t="s">
        <v>7300</v>
      </c>
      <c r="F66" t="s">
        <v>7301</v>
      </c>
      <c r="G66" s="1">
        <v>40422</v>
      </c>
      <c r="H66" t="s">
        <v>7132</v>
      </c>
      <c r="I66">
        <v>1</v>
      </c>
      <c r="J66">
        <v>4</v>
      </c>
      <c r="K66" t="s">
        <v>7302</v>
      </c>
      <c r="L66">
        <v>4</v>
      </c>
      <c r="M66">
        <v>3</v>
      </c>
      <c r="N66">
        <v>3</v>
      </c>
      <c r="O66">
        <v>12.6</v>
      </c>
      <c r="P66">
        <v>10.6</v>
      </c>
      <c r="Q66">
        <v>10.6</v>
      </c>
      <c r="R66">
        <v>52.421999999999997</v>
      </c>
      <c r="S66">
        <v>0</v>
      </c>
      <c r="T66">
        <v>9.8992000000000004</v>
      </c>
      <c r="U66">
        <v>68543000</v>
      </c>
      <c r="V66">
        <v>4</v>
      </c>
      <c r="W66">
        <v>22.091069999999998</v>
      </c>
      <c r="X66">
        <v>22.030619999999999</v>
      </c>
      <c r="Y66">
        <v>21.919450000000001</v>
      </c>
      <c r="Z66">
        <v>24.118069999999999</v>
      </c>
      <c r="AA66">
        <v>23.335789999999999</v>
      </c>
      <c r="AB66">
        <v>23.683890000000002</v>
      </c>
    </row>
    <row r="67" spans="1:28" x14ac:dyDescent="0.25">
      <c r="A67" t="s">
        <v>678</v>
      </c>
      <c r="B67">
        <v>3.58480680724765</v>
      </c>
      <c r="C67">
        <v>-1.6873544057210299</v>
      </c>
      <c r="D67" t="s">
        <v>4178</v>
      </c>
      <c r="E67" t="s">
        <v>4178</v>
      </c>
      <c r="F67" t="s">
        <v>4179</v>
      </c>
      <c r="G67" t="s">
        <v>4180</v>
      </c>
      <c r="H67" t="s">
        <v>7132</v>
      </c>
      <c r="I67">
        <v>1</v>
      </c>
      <c r="J67">
        <v>4</v>
      </c>
      <c r="K67" t="s">
        <v>4177</v>
      </c>
      <c r="L67">
        <v>29</v>
      </c>
      <c r="M67">
        <v>29</v>
      </c>
      <c r="N67">
        <v>29</v>
      </c>
      <c r="O67">
        <v>39.9</v>
      </c>
      <c r="P67">
        <v>39.9</v>
      </c>
      <c r="Q67">
        <v>39.9</v>
      </c>
      <c r="R67">
        <v>102.95</v>
      </c>
      <c r="S67">
        <v>0</v>
      </c>
      <c r="T67">
        <v>302.87</v>
      </c>
      <c r="U67">
        <v>5578400000</v>
      </c>
      <c r="V67">
        <v>204</v>
      </c>
      <c r="W67">
        <v>28.420570000000001</v>
      </c>
      <c r="X67">
        <v>28.83174</v>
      </c>
      <c r="Y67">
        <v>28.621289999999998</v>
      </c>
      <c r="Z67">
        <v>30.332129999999999</v>
      </c>
      <c r="AA67">
        <v>30.423919999999999</v>
      </c>
      <c r="AB67">
        <v>30.17962</v>
      </c>
    </row>
    <row r="68" spans="1:28" x14ac:dyDescent="0.25">
      <c r="A68" t="s">
        <v>678</v>
      </c>
      <c r="B68">
        <v>0.82036453809588405</v>
      </c>
      <c r="C68">
        <v>-1.6717720031738299</v>
      </c>
      <c r="D68" t="s">
        <v>7303</v>
      </c>
      <c r="E68" t="s">
        <v>7303</v>
      </c>
      <c r="F68" t="s">
        <v>7304</v>
      </c>
      <c r="G68" t="s">
        <v>7305</v>
      </c>
      <c r="H68" t="s">
        <v>7132</v>
      </c>
      <c r="I68">
        <v>1</v>
      </c>
      <c r="J68">
        <v>4</v>
      </c>
      <c r="K68" t="s">
        <v>7306</v>
      </c>
      <c r="L68">
        <v>3</v>
      </c>
      <c r="M68">
        <v>3</v>
      </c>
      <c r="N68">
        <v>3</v>
      </c>
      <c r="O68">
        <v>8.8000000000000007</v>
      </c>
      <c r="P68">
        <v>8.8000000000000007</v>
      </c>
      <c r="Q68">
        <v>8.8000000000000007</v>
      </c>
      <c r="R68">
        <v>52.6</v>
      </c>
      <c r="S68">
        <v>0</v>
      </c>
      <c r="T68">
        <v>11.243</v>
      </c>
      <c r="U68">
        <v>231710000</v>
      </c>
      <c r="V68">
        <v>8</v>
      </c>
      <c r="W68">
        <v>25.17333</v>
      </c>
      <c r="X68">
        <v>21.914960000000001</v>
      </c>
      <c r="Y68">
        <v>23.509350000000001</v>
      </c>
      <c r="Z68">
        <v>25.10238</v>
      </c>
      <c r="AA68">
        <v>25.154260000000001</v>
      </c>
      <c r="AB68">
        <v>25.35632</v>
      </c>
    </row>
    <row r="69" spans="1:28" x14ac:dyDescent="0.25">
      <c r="A69" t="s">
        <v>678</v>
      </c>
      <c r="B69">
        <v>1.0408177872856299</v>
      </c>
      <c r="C69">
        <v>-1.66179593404134</v>
      </c>
      <c r="D69" t="s">
        <v>7307</v>
      </c>
      <c r="E69" t="s">
        <v>7307</v>
      </c>
      <c r="F69" t="s">
        <v>7308</v>
      </c>
      <c r="G69" t="s">
        <v>7309</v>
      </c>
      <c r="H69" t="s">
        <v>7132</v>
      </c>
      <c r="I69">
        <v>1</v>
      </c>
      <c r="J69">
        <v>4</v>
      </c>
      <c r="K69" t="s">
        <v>7310</v>
      </c>
      <c r="L69">
        <v>4</v>
      </c>
      <c r="M69">
        <v>2</v>
      </c>
      <c r="N69">
        <v>2</v>
      </c>
      <c r="O69">
        <v>57.3</v>
      </c>
      <c r="P69">
        <v>32.6</v>
      </c>
      <c r="Q69">
        <v>32.6</v>
      </c>
      <c r="R69">
        <v>10.366</v>
      </c>
      <c r="S69">
        <v>0</v>
      </c>
      <c r="T69">
        <v>10.105</v>
      </c>
      <c r="U69">
        <v>172080000</v>
      </c>
      <c r="V69">
        <v>12</v>
      </c>
      <c r="W69">
        <v>24.431159999999998</v>
      </c>
      <c r="X69">
        <v>21.887989999999999</v>
      </c>
      <c r="Y69">
        <v>23.523440000000001</v>
      </c>
      <c r="Z69">
        <v>24.799610000000001</v>
      </c>
      <c r="AA69">
        <v>25.118469999999999</v>
      </c>
      <c r="AB69">
        <v>24.9099</v>
      </c>
    </row>
    <row r="70" spans="1:28" x14ac:dyDescent="0.25">
      <c r="A70" t="s">
        <v>678</v>
      </c>
      <c r="B70">
        <v>1.04978856175647</v>
      </c>
      <c r="C70">
        <v>-1.61352984110514</v>
      </c>
      <c r="D70" t="s">
        <v>7311</v>
      </c>
      <c r="E70" t="s">
        <v>7311</v>
      </c>
      <c r="F70" t="s">
        <v>7312</v>
      </c>
      <c r="G70" t="s">
        <v>7313</v>
      </c>
      <c r="H70" t="s">
        <v>7132</v>
      </c>
      <c r="I70">
        <v>1</v>
      </c>
      <c r="J70">
        <v>4</v>
      </c>
      <c r="K70" t="s">
        <v>7314</v>
      </c>
      <c r="L70">
        <v>2</v>
      </c>
      <c r="M70">
        <v>2</v>
      </c>
      <c r="N70">
        <v>2</v>
      </c>
      <c r="O70">
        <v>35.4</v>
      </c>
      <c r="P70">
        <v>35.4</v>
      </c>
      <c r="Q70">
        <v>35.4</v>
      </c>
      <c r="R70">
        <v>12.483000000000001</v>
      </c>
      <c r="S70">
        <v>0</v>
      </c>
      <c r="T70">
        <v>14.401999999999999</v>
      </c>
      <c r="U70">
        <v>97235000</v>
      </c>
      <c r="V70">
        <v>9</v>
      </c>
      <c r="W70">
        <v>23.507359999999998</v>
      </c>
      <c r="X70">
        <v>21.444379999999999</v>
      </c>
      <c r="Y70">
        <v>23.643619999999999</v>
      </c>
      <c r="Z70">
        <v>24.6936</v>
      </c>
      <c r="AA70">
        <v>24.476859999999999</v>
      </c>
      <c r="AB70">
        <v>24.26549</v>
      </c>
    </row>
    <row r="71" spans="1:28" x14ac:dyDescent="0.25">
      <c r="A71" t="s">
        <v>678</v>
      </c>
      <c r="B71">
        <v>1.04848683936633</v>
      </c>
      <c r="C71">
        <v>-1.5941848754882799</v>
      </c>
      <c r="D71" t="s">
        <v>7315</v>
      </c>
      <c r="E71" t="s">
        <v>7315</v>
      </c>
      <c r="F71" t="s">
        <v>7316</v>
      </c>
      <c r="G71" t="s">
        <v>7317</v>
      </c>
      <c r="H71" t="s">
        <v>7132</v>
      </c>
      <c r="I71">
        <v>1</v>
      </c>
      <c r="J71">
        <v>4</v>
      </c>
      <c r="K71" t="s">
        <v>7318</v>
      </c>
      <c r="L71">
        <v>9</v>
      </c>
      <c r="M71">
        <v>9</v>
      </c>
      <c r="N71">
        <v>9</v>
      </c>
      <c r="O71">
        <v>7.3</v>
      </c>
      <c r="P71">
        <v>7.3</v>
      </c>
      <c r="Q71">
        <v>7.3</v>
      </c>
      <c r="R71">
        <v>167.22</v>
      </c>
      <c r="S71">
        <v>0</v>
      </c>
      <c r="T71">
        <v>16.25</v>
      </c>
      <c r="U71">
        <v>89140000</v>
      </c>
      <c r="V71">
        <v>9</v>
      </c>
      <c r="W71">
        <v>23.689769999999999</v>
      </c>
      <c r="X71">
        <v>21.465969999999999</v>
      </c>
      <c r="Y71">
        <v>23.362939999999998</v>
      </c>
      <c r="Z71">
        <v>24.7744</v>
      </c>
      <c r="AA71">
        <v>24.30772</v>
      </c>
      <c r="AB71">
        <v>24.219110000000001</v>
      </c>
    </row>
    <row r="72" spans="1:28" x14ac:dyDescent="0.25">
      <c r="A72" t="s">
        <v>678</v>
      </c>
      <c r="B72">
        <v>0.81915673669738398</v>
      </c>
      <c r="C72">
        <v>-1.5716381072998</v>
      </c>
      <c r="D72" t="s">
        <v>5843</v>
      </c>
      <c r="E72" t="s">
        <v>5843</v>
      </c>
      <c r="F72" t="s">
        <v>5844</v>
      </c>
      <c r="G72" t="s">
        <v>5845</v>
      </c>
      <c r="H72" t="s">
        <v>7132</v>
      </c>
      <c r="I72">
        <v>1</v>
      </c>
      <c r="J72">
        <v>4</v>
      </c>
      <c r="K72" t="s">
        <v>5842</v>
      </c>
      <c r="L72">
        <v>5</v>
      </c>
      <c r="M72">
        <v>5</v>
      </c>
      <c r="N72">
        <v>5</v>
      </c>
      <c r="O72">
        <v>23</v>
      </c>
      <c r="P72">
        <v>23</v>
      </c>
      <c r="Q72">
        <v>23</v>
      </c>
      <c r="R72">
        <v>27.385000000000002</v>
      </c>
      <c r="S72">
        <v>0</v>
      </c>
      <c r="T72">
        <v>7.8569000000000004</v>
      </c>
      <c r="U72">
        <v>131820000</v>
      </c>
      <c r="V72">
        <v>12</v>
      </c>
      <c r="W72">
        <v>23.37172</v>
      </c>
      <c r="X72">
        <v>21.53923</v>
      </c>
      <c r="Y72">
        <v>24.534690000000001</v>
      </c>
      <c r="Z72">
        <v>24.56767</v>
      </c>
      <c r="AA72">
        <v>25.061879999999999</v>
      </c>
      <c r="AB72">
        <v>24.531009999999998</v>
      </c>
    </row>
    <row r="73" spans="1:28" x14ac:dyDescent="0.25">
      <c r="A73" t="s">
        <v>678</v>
      </c>
      <c r="B73">
        <v>2.5113104692806298</v>
      </c>
      <c r="C73">
        <v>-1.54916000366211</v>
      </c>
      <c r="D73" t="s">
        <v>633</v>
      </c>
      <c r="E73" t="s">
        <v>633</v>
      </c>
      <c r="F73" t="s">
        <v>634</v>
      </c>
      <c r="G73" t="s">
        <v>635</v>
      </c>
      <c r="H73" t="s">
        <v>7132</v>
      </c>
      <c r="I73">
        <v>1</v>
      </c>
      <c r="J73">
        <v>4</v>
      </c>
      <c r="K73" t="s">
        <v>632</v>
      </c>
      <c r="L73">
        <v>5</v>
      </c>
      <c r="M73">
        <v>5</v>
      </c>
      <c r="N73">
        <v>5</v>
      </c>
      <c r="O73">
        <v>48.4</v>
      </c>
      <c r="P73">
        <v>48.4</v>
      </c>
      <c r="Q73">
        <v>48.4</v>
      </c>
      <c r="R73">
        <v>16.603999999999999</v>
      </c>
      <c r="S73">
        <v>0</v>
      </c>
      <c r="T73">
        <v>103.84</v>
      </c>
      <c r="U73">
        <v>2158900000</v>
      </c>
      <c r="V73">
        <v>29</v>
      </c>
      <c r="W73">
        <v>27.31493</v>
      </c>
      <c r="X73">
        <v>27.196200000000001</v>
      </c>
      <c r="Y73">
        <v>27.384589999999999</v>
      </c>
      <c r="Z73">
        <v>29.265619999999998</v>
      </c>
      <c r="AA73">
        <v>28.829440000000002</v>
      </c>
      <c r="AB73">
        <v>28.448139999999999</v>
      </c>
    </row>
    <row r="74" spans="1:28" x14ac:dyDescent="0.25">
      <c r="A74" t="s">
        <v>678</v>
      </c>
      <c r="B74">
        <v>2.9228470894536298</v>
      </c>
      <c r="C74">
        <v>-1.5282179514567</v>
      </c>
      <c r="D74" t="s">
        <v>3122</v>
      </c>
      <c r="E74" t="s">
        <v>3122</v>
      </c>
      <c r="F74" t="s">
        <v>3123</v>
      </c>
      <c r="G74" t="s">
        <v>3124</v>
      </c>
      <c r="H74" t="s">
        <v>7132</v>
      </c>
      <c r="I74">
        <v>1</v>
      </c>
      <c r="J74">
        <v>4</v>
      </c>
      <c r="K74" t="s">
        <v>3121</v>
      </c>
      <c r="L74">
        <v>34</v>
      </c>
      <c r="M74">
        <v>34</v>
      </c>
      <c r="N74">
        <v>33</v>
      </c>
      <c r="O74">
        <v>34.799999999999997</v>
      </c>
      <c r="P74">
        <v>34.799999999999997</v>
      </c>
      <c r="Q74">
        <v>33.9</v>
      </c>
      <c r="R74">
        <v>132.35</v>
      </c>
      <c r="S74">
        <v>0</v>
      </c>
      <c r="T74">
        <v>323.31</v>
      </c>
      <c r="U74">
        <v>10803000000</v>
      </c>
      <c r="V74">
        <v>397</v>
      </c>
      <c r="W74">
        <v>29.449179999999998</v>
      </c>
      <c r="X74">
        <v>29.756769999999999</v>
      </c>
      <c r="Y74">
        <v>29.738309999999998</v>
      </c>
      <c r="Z74">
        <v>31.444009999999999</v>
      </c>
      <c r="AA74">
        <v>31.18459</v>
      </c>
      <c r="AB74">
        <v>30.900310000000001</v>
      </c>
    </row>
    <row r="75" spans="1:28" x14ac:dyDescent="0.25">
      <c r="A75" t="s">
        <v>678</v>
      </c>
      <c r="B75">
        <v>2.0040815970185202</v>
      </c>
      <c r="C75">
        <v>-1.51873334248861</v>
      </c>
      <c r="D75" t="s">
        <v>4928</v>
      </c>
      <c r="E75" t="s">
        <v>4928</v>
      </c>
      <c r="F75" t="s">
        <v>4929</v>
      </c>
      <c r="G75" t="s">
        <v>4930</v>
      </c>
      <c r="H75" t="s">
        <v>7132</v>
      </c>
      <c r="I75">
        <v>1</v>
      </c>
      <c r="J75">
        <v>4</v>
      </c>
      <c r="K75" t="s">
        <v>4927</v>
      </c>
      <c r="L75">
        <v>23</v>
      </c>
      <c r="M75">
        <v>23</v>
      </c>
      <c r="N75">
        <v>23</v>
      </c>
      <c r="O75">
        <v>6</v>
      </c>
      <c r="P75">
        <v>6</v>
      </c>
      <c r="Q75">
        <v>6</v>
      </c>
      <c r="R75">
        <v>504.74</v>
      </c>
      <c r="S75">
        <v>0</v>
      </c>
      <c r="T75">
        <v>41.082000000000001</v>
      </c>
      <c r="U75">
        <v>417100000</v>
      </c>
      <c r="V75">
        <v>35</v>
      </c>
      <c r="W75">
        <v>25.253679999999999</v>
      </c>
      <c r="X75">
        <v>24.72578</v>
      </c>
      <c r="Y75">
        <v>24.887070000000001</v>
      </c>
      <c r="Z75">
        <v>26.133579999999998</v>
      </c>
      <c r="AA75">
        <v>27.050090000000001</v>
      </c>
      <c r="AB75">
        <v>26.239049999999999</v>
      </c>
    </row>
    <row r="76" spans="1:28" x14ac:dyDescent="0.25">
      <c r="A76" t="s">
        <v>678</v>
      </c>
      <c r="B76">
        <v>2.2333205098344</v>
      </c>
      <c r="C76">
        <v>-1.50750160217285</v>
      </c>
      <c r="D76" t="s">
        <v>2927</v>
      </c>
      <c r="E76" t="s">
        <v>2927</v>
      </c>
      <c r="F76" t="s">
        <v>2928</v>
      </c>
      <c r="G76" t="s">
        <v>2929</v>
      </c>
      <c r="H76" t="s">
        <v>7132</v>
      </c>
      <c r="I76">
        <v>1</v>
      </c>
      <c r="J76">
        <v>4</v>
      </c>
      <c r="K76" t="s">
        <v>2926</v>
      </c>
      <c r="L76">
        <v>4</v>
      </c>
      <c r="M76">
        <v>4</v>
      </c>
      <c r="N76">
        <v>4</v>
      </c>
      <c r="O76">
        <v>29.7</v>
      </c>
      <c r="P76">
        <v>29.7</v>
      </c>
      <c r="Q76">
        <v>29.7</v>
      </c>
      <c r="R76">
        <v>21.393999999999998</v>
      </c>
      <c r="S76">
        <v>0</v>
      </c>
      <c r="T76">
        <v>9.8206000000000007</v>
      </c>
      <c r="U76">
        <v>286580000</v>
      </c>
      <c r="V76">
        <v>10</v>
      </c>
      <c r="W76">
        <v>24.327660000000002</v>
      </c>
      <c r="X76">
        <v>24.24851</v>
      </c>
      <c r="Y76">
        <v>24.867360000000001</v>
      </c>
      <c r="Z76">
        <v>25.83699</v>
      </c>
      <c r="AA76">
        <v>26.390969999999999</v>
      </c>
      <c r="AB76">
        <v>25.73807</v>
      </c>
    </row>
    <row r="77" spans="1:28" x14ac:dyDescent="0.25">
      <c r="A77" t="s">
        <v>678</v>
      </c>
      <c r="B77">
        <v>3.6386351813917899</v>
      </c>
      <c r="C77">
        <v>-1.4785855611165399</v>
      </c>
      <c r="D77" t="s">
        <v>5921</v>
      </c>
      <c r="E77" t="s">
        <v>5921</v>
      </c>
      <c r="F77" t="s">
        <v>5922</v>
      </c>
      <c r="G77" t="s">
        <v>5923</v>
      </c>
      <c r="H77" t="s">
        <v>7132</v>
      </c>
      <c r="I77">
        <v>1</v>
      </c>
      <c r="J77">
        <v>4</v>
      </c>
      <c r="K77" t="s">
        <v>1851</v>
      </c>
      <c r="L77">
        <v>18</v>
      </c>
      <c r="M77">
        <v>18</v>
      </c>
      <c r="N77">
        <v>18</v>
      </c>
      <c r="O77">
        <v>49.5</v>
      </c>
      <c r="P77">
        <v>49.5</v>
      </c>
      <c r="Q77">
        <v>49.5</v>
      </c>
      <c r="R77">
        <v>52.576000000000001</v>
      </c>
      <c r="S77">
        <v>0</v>
      </c>
      <c r="T77">
        <v>87.852999999999994</v>
      </c>
      <c r="U77">
        <v>1432500000</v>
      </c>
      <c r="V77">
        <v>70</v>
      </c>
      <c r="W77">
        <v>26.973559999999999</v>
      </c>
      <c r="X77">
        <v>26.58118</v>
      </c>
      <c r="Y77">
        <v>26.86703</v>
      </c>
      <c r="Z77">
        <v>28.276489999999999</v>
      </c>
      <c r="AA77">
        <v>28.305</v>
      </c>
      <c r="AB77">
        <v>28.276039999999998</v>
      </c>
    </row>
    <row r="78" spans="1:28" x14ac:dyDescent="0.25">
      <c r="A78" t="s">
        <v>678</v>
      </c>
      <c r="B78">
        <v>1.56921945148639</v>
      </c>
      <c r="C78">
        <v>-1.4596932729085299</v>
      </c>
      <c r="D78" t="s">
        <v>7319</v>
      </c>
      <c r="E78" t="s">
        <v>7319</v>
      </c>
      <c r="F78" t="s">
        <v>7320</v>
      </c>
      <c r="G78" t="s">
        <v>7321</v>
      </c>
      <c r="H78" t="s">
        <v>7132</v>
      </c>
      <c r="I78">
        <v>1</v>
      </c>
      <c r="J78">
        <v>4</v>
      </c>
      <c r="K78" t="s">
        <v>7322</v>
      </c>
      <c r="L78">
        <v>5</v>
      </c>
      <c r="M78">
        <v>5</v>
      </c>
      <c r="N78">
        <v>5</v>
      </c>
      <c r="O78">
        <v>6.8</v>
      </c>
      <c r="P78">
        <v>6.8</v>
      </c>
      <c r="Q78">
        <v>6.8</v>
      </c>
      <c r="R78">
        <v>98.72</v>
      </c>
      <c r="S78">
        <v>0</v>
      </c>
      <c r="T78">
        <v>8.5060000000000002</v>
      </c>
      <c r="U78">
        <v>68328000</v>
      </c>
      <c r="V78">
        <v>7</v>
      </c>
      <c r="W78">
        <v>21.608350000000002</v>
      </c>
      <c r="X78">
        <v>22.215499999999999</v>
      </c>
      <c r="Y78">
        <v>23.075970000000002</v>
      </c>
      <c r="Z78">
        <v>23.69848</v>
      </c>
      <c r="AA78">
        <v>23.837689999999998</v>
      </c>
      <c r="AB78">
        <v>23.742730000000002</v>
      </c>
    </row>
    <row r="79" spans="1:28" x14ac:dyDescent="0.25">
      <c r="A79" t="s">
        <v>678</v>
      </c>
      <c r="B79">
        <v>2.3300762999127498</v>
      </c>
      <c r="C79">
        <v>-1.4586029052734399</v>
      </c>
      <c r="D79" t="s">
        <v>4482</v>
      </c>
      <c r="E79" t="s">
        <v>4482</v>
      </c>
      <c r="F79" t="s">
        <v>4483</v>
      </c>
      <c r="G79" t="s">
        <v>4484</v>
      </c>
      <c r="H79" t="s">
        <v>7132</v>
      </c>
      <c r="I79">
        <v>1</v>
      </c>
      <c r="J79">
        <v>4</v>
      </c>
      <c r="K79" t="s">
        <v>3468</v>
      </c>
      <c r="L79">
        <v>22</v>
      </c>
      <c r="M79">
        <v>22</v>
      </c>
      <c r="N79">
        <v>22</v>
      </c>
      <c r="O79">
        <v>20.5</v>
      </c>
      <c r="P79">
        <v>20.5</v>
      </c>
      <c r="Q79">
        <v>20.5</v>
      </c>
      <c r="R79">
        <v>178.64</v>
      </c>
      <c r="S79">
        <v>0</v>
      </c>
      <c r="T79">
        <v>87.92</v>
      </c>
      <c r="U79">
        <v>966340000</v>
      </c>
      <c r="V79">
        <v>73</v>
      </c>
      <c r="W79">
        <v>26.20645</v>
      </c>
      <c r="X79">
        <v>25.84158</v>
      </c>
      <c r="Y79">
        <v>26.681100000000001</v>
      </c>
      <c r="Z79">
        <v>27.792719999999999</v>
      </c>
      <c r="AA79">
        <v>27.7697</v>
      </c>
      <c r="AB79">
        <v>27.54252</v>
      </c>
    </row>
    <row r="80" spans="1:28" x14ac:dyDescent="0.25">
      <c r="A80" t="s">
        <v>678</v>
      </c>
      <c r="B80">
        <v>3.0427093437360502</v>
      </c>
      <c r="C80">
        <v>-1.4515145619710299</v>
      </c>
      <c r="D80" t="s">
        <v>7323</v>
      </c>
      <c r="E80" t="s">
        <v>7323</v>
      </c>
      <c r="F80" t="s">
        <v>7324</v>
      </c>
      <c r="G80" t="s">
        <v>7325</v>
      </c>
      <c r="H80" t="s">
        <v>7132</v>
      </c>
      <c r="I80">
        <v>1</v>
      </c>
      <c r="J80">
        <v>4</v>
      </c>
      <c r="K80" t="s">
        <v>7326</v>
      </c>
      <c r="L80">
        <v>3</v>
      </c>
      <c r="M80">
        <v>3</v>
      </c>
      <c r="N80">
        <v>3</v>
      </c>
      <c r="O80">
        <v>12.5</v>
      </c>
      <c r="P80">
        <v>12.5</v>
      </c>
      <c r="Q80">
        <v>12.5</v>
      </c>
      <c r="R80">
        <v>34.731999999999999</v>
      </c>
      <c r="S80">
        <v>0</v>
      </c>
      <c r="T80">
        <v>11.74</v>
      </c>
      <c r="U80">
        <v>69135000</v>
      </c>
      <c r="V80">
        <v>8</v>
      </c>
      <c r="W80">
        <v>22.288820000000001</v>
      </c>
      <c r="X80">
        <v>22.67437</v>
      </c>
      <c r="Y80">
        <v>22.227509999999999</v>
      </c>
      <c r="Z80">
        <v>24.00093</v>
      </c>
      <c r="AA80">
        <v>23.702400000000001</v>
      </c>
      <c r="AB80">
        <v>23.841919999999998</v>
      </c>
    </row>
    <row r="81" spans="1:28" x14ac:dyDescent="0.25">
      <c r="A81" t="s">
        <v>678</v>
      </c>
      <c r="B81">
        <v>1.9905198833732201</v>
      </c>
      <c r="C81">
        <v>-1.4493923187255899</v>
      </c>
      <c r="D81" t="s">
        <v>2492</v>
      </c>
      <c r="E81" t="s">
        <v>2492</v>
      </c>
      <c r="F81" t="s">
        <v>2493</v>
      </c>
      <c r="G81" t="s">
        <v>2494</v>
      </c>
      <c r="H81" t="s">
        <v>7132</v>
      </c>
      <c r="I81">
        <v>1</v>
      </c>
      <c r="J81">
        <v>4</v>
      </c>
      <c r="K81" t="s">
        <v>768</v>
      </c>
      <c r="L81">
        <v>3</v>
      </c>
      <c r="M81">
        <v>3</v>
      </c>
      <c r="N81">
        <v>3</v>
      </c>
      <c r="O81">
        <v>59.7</v>
      </c>
      <c r="P81">
        <v>59.7</v>
      </c>
      <c r="Q81">
        <v>59.7</v>
      </c>
      <c r="R81">
        <v>8.5496999999999996</v>
      </c>
      <c r="S81">
        <v>0</v>
      </c>
      <c r="T81">
        <v>28.719000000000001</v>
      </c>
      <c r="U81">
        <v>462450000</v>
      </c>
      <c r="V81">
        <v>22</v>
      </c>
      <c r="W81">
        <v>25.622399999999999</v>
      </c>
      <c r="X81">
        <v>25.37405</v>
      </c>
      <c r="Y81">
        <v>24.574100000000001</v>
      </c>
      <c r="Z81">
        <v>26.662749999999999</v>
      </c>
      <c r="AA81">
        <v>26.603850000000001</v>
      </c>
      <c r="AB81">
        <v>26.65212</v>
      </c>
    </row>
    <row r="82" spans="1:28" x14ac:dyDescent="0.25">
      <c r="A82" t="s">
        <v>678</v>
      </c>
      <c r="B82">
        <v>2.4020888360570498</v>
      </c>
      <c r="C82">
        <v>-1.43067232767741</v>
      </c>
      <c r="D82" t="s">
        <v>2232</v>
      </c>
      <c r="E82" t="s">
        <v>2232</v>
      </c>
      <c r="F82" t="s">
        <v>2233</v>
      </c>
      <c r="G82" t="s">
        <v>2234</v>
      </c>
      <c r="H82" t="s">
        <v>7132</v>
      </c>
      <c r="I82">
        <v>1</v>
      </c>
      <c r="J82">
        <v>4</v>
      </c>
      <c r="K82" t="s">
        <v>2231</v>
      </c>
      <c r="L82">
        <v>5</v>
      </c>
      <c r="M82">
        <v>5</v>
      </c>
      <c r="N82">
        <v>3</v>
      </c>
      <c r="O82">
        <v>28.9</v>
      </c>
      <c r="P82">
        <v>28.9</v>
      </c>
      <c r="Q82">
        <v>15.7</v>
      </c>
      <c r="R82">
        <v>23.399000000000001</v>
      </c>
      <c r="S82">
        <v>0</v>
      </c>
      <c r="T82">
        <v>44.252000000000002</v>
      </c>
      <c r="U82">
        <v>920120000</v>
      </c>
      <c r="V82">
        <v>23</v>
      </c>
      <c r="W82">
        <v>26.390619999999998</v>
      </c>
      <c r="X82">
        <v>26.42408</v>
      </c>
      <c r="Y82">
        <v>25.796600000000002</v>
      </c>
      <c r="Z82">
        <v>27.884889999999999</v>
      </c>
      <c r="AA82">
        <v>27.537489999999998</v>
      </c>
      <c r="AB82">
        <v>27.480930000000001</v>
      </c>
    </row>
    <row r="83" spans="1:28" x14ac:dyDescent="0.25">
      <c r="A83" t="s">
        <v>678</v>
      </c>
      <c r="B83">
        <v>1.8958966708904801</v>
      </c>
      <c r="C83">
        <v>-1.4014555613199799</v>
      </c>
      <c r="D83" t="s">
        <v>3222</v>
      </c>
      <c r="E83" t="s">
        <v>3222</v>
      </c>
      <c r="F83" t="s">
        <v>3223</v>
      </c>
      <c r="G83" t="s">
        <v>3224</v>
      </c>
      <c r="H83" t="s">
        <v>7132</v>
      </c>
      <c r="I83">
        <v>1</v>
      </c>
      <c r="J83">
        <v>4</v>
      </c>
      <c r="K83" t="s">
        <v>3221</v>
      </c>
      <c r="L83">
        <v>11</v>
      </c>
      <c r="M83">
        <v>11</v>
      </c>
      <c r="N83">
        <v>11</v>
      </c>
      <c r="O83">
        <v>24.2</v>
      </c>
      <c r="P83">
        <v>24.2</v>
      </c>
      <c r="Q83">
        <v>24.2</v>
      </c>
      <c r="R83">
        <v>61.249000000000002</v>
      </c>
      <c r="S83">
        <v>0</v>
      </c>
      <c r="T83">
        <v>30.93</v>
      </c>
      <c r="U83">
        <v>354790000</v>
      </c>
      <c r="V83">
        <v>27</v>
      </c>
      <c r="W83">
        <v>25.083020000000001</v>
      </c>
      <c r="X83">
        <v>25.18975</v>
      </c>
      <c r="Y83">
        <v>24.22</v>
      </c>
      <c r="Z83">
        <v>26.362670000000001</v>
      </c>
      <c r="AA83">
        <v>26.322489999999998</v>
      </c>
      <c r="AB83">
        <v>26.011970000000002</v>
      </c>
    </row>
    <row r="84" spans="1:28" x14ac:dyDescent="0.25">
      <c r="A84" t="s">
        <v>678</v>
      </c>
      <c r="B84">
        <v>3.60668683077684</v>
      </c>
      <c r="C84">
        <v>-1.3816655476888</v>
      </c>
      <c r="D84" t="s">
        <v>2112</v>
      </c>
      <c r="E84" t="s">
        <v>2112</v>
      </c>
      <c r="F84" t="s">
        <v>2113</v>
      </c>
      <c r="G84" t="s">
        <v>2114</v>
      </c>
      <c r="H84" t="s">
        <v>7132</v>
      </c>
      <c r="I84">
        <v>1</v>
      </c>
      <c r="J84">
        <v>4</v>
      </c>
      <c r="K84" t="s">
        <v>154</v>
      </c>
      <c r="L84">
        <v>12</v>
      </c>
      <c r="M84">
        <v>12</v>
      </c>
      <c r="N84">
        <v>12</v>
      </c>
      <c r="O84">
        <v>36.1</v>
      </c>
      <c r="P84">
        <v>36.1</v>
      </c>
      <c r="Q84">
        <v>36.1</v>
      </c>
      <c r="R84">
        <v>48.968000000000004</v>
      </c>
      <c r="S84">
        <v>0</v>
      </c>
      <c r="T84">
        <v>44.290999999999997</v>
      </c>
      <c r="U84">
        <v>1017500000</v>
      </c>
      <c r="V84">
        <v>48</v>
      </c>
      <c r="W84">
        <v>26.399239999999999</v>
      </c>
      <c r="X84">
        <v>26.338339999999999</v>
      </c>
      <c r="Y84">
        <v>26.42755</v>
      </c>
      <c r="Z84">
        <v>27.570869999999999</v>
      </c>
      <c r="AA84">
        <v>27.945419999999999</v>
      </c>
      <c r="AB84">
        <v>27.79383</v>
      </c>
    </row>
    <row r="85" spans="1:28" x14ac:dyDescent="0.25">
      <c r="A85" t="s">
        <v>678</v>
      </c>
      <c r="B85">
        <v>2.26924595459852</v>
      </c>
      <c r="C85">
        <v>-1.3773028055826799</v>
      </c>
      <c r="D85" t="s">
        <v>1256</v>
      </c>
      <c r="E85" t="s">
        <v>1257</v>
      </c>
      <c r="F85" t="s">
        <v>1258</v>
      </c>
      <c r="G85" t="s">
        <v>1259</v>
      </c>
      <c r="H85" t="s">
        <v>7132</v>
      </c>
      <c r="I85">
        <v>1</v>
      </c>
      <c r="J85">
        <v>4</v>
      </c>
      <c r="K85" t="s">
        <v>1255</v>
      </c>
      <c r="L85">
        <v>32</v>
      </c>
      <c r="M85">
        <v>32</v>
      </c>
      <c r="N85">
        <v>32</v>
      </c>
      <c r="O85">
        <v>55.4</v>
      </c>
      <c r="P85">
        <v>55.4</v>
      </c>
      <c r="Q85">
        <v>55.4</v>
      </c>
      <c r="R85">
        <v>77.06</v>
      </c>
      <c r="S85">
        <v>0</v>
      </c>
      <c r="T85">
        <v>323.31</v>
      </c>
      <c r="U85">
        <v>11509000000</v>
      </c>
      <c r="V85">
        <v>236</v>
      </c>
      <c r="W85">
        <v>29.930299999999999</v>
      </c>
      <c r="X85">
        <v>29.827110000000001</v>
      </c>
      <c r="Y85">
        <v>29.850770000000001</v>
      </c>
      <c r="Z85">
        <v>31.670079999999999</v>
      </c>
      <c r="AA85">
        <v>31.262540000000001</v>
      </c>
      <c r="AB85">
        <v>30.807469999999999</v>
      </c>
    </row>
    <row r="86" spans="1:28" x14ac:dyDescent="0.25">
      <c r="A86" t="s">
        <v>678</v>
      </c>
      <c r="B86">
        <v>1.5532536013628</v>
      </c>
      <c r="C86">
        <v>-1.3551998138427701</v>
      </c>
      <c r="D86" t="s">
        <v>7327</v>
      </c>
      <c r="E86" t="s">
        <v>7327</v>
      </c>
      <c r="F86" t="s">
        <v>7328</v>
      </c>
      <c r="G86" t="s">
        <v>7329</v>
      </c>
      <c r="H86" t="s">
        <v>7132</v>
      </c>
      <c r="I86">
        <v>1</v>
      </c>
      <c r="J86">
        <v>4</v>
      </c>
      <c r="K86" t="s">
        <v>7330</v>
      </c>
      <c r="L86">
        <v>4</v>
      </c>
      <c r="M86">
        <v>4</v>
      </c>
      <c r="N86">
        <v>4</v>
      </c>
      <c r="O86">
        <v>12.4</v>
      </c>
      <c r="P86">
        <v>12.4</v>
      </c>
      <c r="Q86">
        <v>12.4</v>
      </c>
      <c r="R86">
        <v>71.421000000000006</v>
      </c>
      <c r="S86">
        <v>0</v>
      </c>
      <c r="T86">
        <v>4.2755000000000001</v>
      </c>
      <c r="U86">
        <v>42708000</v>
      </c>
      <c r="V86">
        <v>5</v>
      </c>
      <c r="W86">
        <v>22.146799999999999</v>
      </c>
      <c r="X86">
        <v>21.705639999999999</v>
      </c>
      <c r="Y86">
        <v>22.870480000000001</v>
      </c>
      <c r="Z86">
        <v>23.172280000000001</v>
      </c>
      <c r="AA86">
        <v>23.747039999999998</v>
      </c>
      <c r="AB86">
        <v>23.869199999999999</v>
      </c>
    </row>
    <row r="87" spans="1:28" x14ac:dyDescent="0.25">
      <c r="A87" t="s">
        <v>678</v>
      </c>
      <c r="B87">
        <v>1.2228103542921001</v>
      </c>
      <c r="C87">
        <v>-1.3448486328125</v>
      </c>
      <c r="D87" t="s">
        <v>7331</v>
      </c>
      <c r="E87" t="s">
        <v>7331</v>
      </c>
      <c r="F87" t="s">
        <v>7332</v>
      </c>
      <c r="G87" t="s">
        <v>7333</v>
      </c>
      <c r="H87" t="s">
        <v>7132</v>
      </c>
      <c r="I87">
        <v>1</v>
      </c>
      <c r="J87">
        <v>4</v>
      </c>
      <c r="K87" t="s">
        <v>7334</v>
      </c>
      <c r="L87">
        <v>5</v>
      </c>
      <c r="M87">
        <v>5</v>
      </c>
      <c r="N87">
        <v>5</v>
      </c>
      <c r="O87">
        <v>8.9</v>
      </c>
      <c r="P87">
        <v>8.9</v>
      </c>
      <c r="Q87">
        <v>8.9</v>
      </c>
      <c r="R87">
        <v>77.286000000000001</v>
      </c>
      <c r="S87">
        <v>0</v>
      </c>
      <c r="T87">
        <v>7.8385999999999996</v>
      </c>
      <c r="U87">
        <v>69064000</v>
      </c>
      <c r="V87">
        <v>5</v>
      </c>
      <c r="W87">
        <v>22.063120000000001</v>
      </c>
      <c r="X87">
        <v>23.792349999999999</v>
      </c>
      <c r="Y87">
        <v>23.069780000000002</v>
      </c>
      <c r="Z87">
        <v>24.1206</v>
      </c>
      <c r="AA87">
        <v>24.290040000000001</v>
      </c>
      <c r="AB87">
        <v>24.549160000000001</v>
      </c>
    </row>
    <row r="88" spans="1:28" x14ac:dyDescent="0.25">
      <c r="A88" t="s">
        <v>678</v>
      </c>
      <c r="B88">
        <v>3.24663955119606</v>
      </c>
      <c r="C88">
        <v>-1.33127784729004</v>
      </c>
      <c r="D88" t="s">
        <v>3457</v>
      </c>
      <c r="E88" t="s">
        <v>3457</v>
      </c>
      <c r="F88" t="s">
        <v>3458</v>
      </c>
      <c r="G88" t="s">
        <v>3459</v>
      </c>
      <c r="H88" t="s">
        <v>7132</v>
      </c>
      <c r="I88">
        <v>1</v>
      </c>
      <c r="J88">
        <v>4</v>
      </c>
      <c r="K88" t="s">
        <v>3456</v>
      </c>
      <c r="L88">
        <v>9</v>
      </c>
      <c r="M88">
        <v>9</v>
      </c>
      <c r="N88">
        <v>9</v>
      </c>
      <c r="O88">
        <v>33.9</v>
      </c>
      <c r="P88">
        <v>33.9</v>
      </c>
      <c r="Q88">
        <v>33.9</v>
      </c>
      <c r="R88">
        <v>32.56</v>
      </c>
      <c r="S88">
        <v>0</v>
      </c>
      <c r="T88">
        <v>119.58</v>
      </c>
      <c r="U88">
        <v>1843900000</v>
      </c>
      <c r="V88">
        <v>39</v>
      </c>
      <c r="W88">
        <v>27.350850000000001</v>
      </c>
      <c r="X88">
        <v>27.230499999999999</v>
      </c>
      <c r="Y88">
        <v>27.302949999999999</v>
      </c>
      <c r="Z88">
        <v>28.546720000000001</v>
      </c>
      <c r="AA88">
        <v>28.877859999999998</v>
      </c>
      <c r="AB88">
        <v>28.45356</v>
      </c>
    </row>
    <row r="89" spans="1:28" x14ac:dyDescent="0.25">
      <c r="A89" t="s">
        <v>678</v>
      </c>
      <c r="B89">
        <v>2.9754870464947198</v>
      </c>
      <c r="C89">
        <v>-1.32772636413574</v>
      </c>
      <c r="D89" t="s">
        <v>3401</v>
      </c>
      <c r="E89" t="s">
        <v>3401</v>
      </c>
      <c r="F89" t="s">
        <v>3402</v>
      </c>
      <c r="G89" t="s">
        <v>3403</v>
      </c>
      <c r="H89" t="s">
        <v>7132</v>
      </c>
      <c r="I89">
        <v>1</v>
      </c>
      <c r="J89">
        <v>4</v>
      </c>
      <c r="K89" t="s">
        <v>3400</v>
      </c>
      <c r="L89">
        <v>81</v>
      </c>
      <c r="M89">
        <v>81</v>
      </c>
      <c r="N89">
        <v>77</v>
      </c>
      <c r="O89">
        <v>38.9</v>
      </c>
      <c r="P89">
        <v>38.9</v>
      </c>
      <c r="Q89">
        <v>37.799999999999997</v>
      </c>
      <c r="R89">
        <v>312.3</v>
      </c>
      <c r="S89">
        <v>0</v>
      </c>
      <c r="T89">
        <v>323.31</v>
      </c>
      <c r="U89">
        <v>15172000000</v>
      </c>
      <c r="V89">
        <v>592</v>
      </c>
      <c r="W89">
        <v>30.095089999999999</v>
      </c>
      <c r="X89">
        <v>30.327639999999999</v>
      </c>
      <c r="Y89">
        <v>30.46227</v>
      </c>
      <c r="Z89">
        <v>31.75442</v>
      </c>
      <c r="AA89">
        <v>31.718</v>
      </c>
      <c r="AB89">
        <v>31.395759999999999</v>
      </c>
    </row>
    <row r="90" spans="1:28" x14ac:dyDescent="0.25">
      <c r="A90" t="s">
        <v>678</v>
      </c>
      <c r="B90">
        <v>0.86320497251948403</v>
      </c>
      <c r="C90">
        <v>-1.3211377461751299</v>
      </c>
      <c r="D90" t="s">
        <v>7335</v>
      </c>
      <c r="E90" t="s">
        <v>7335</v>
      </c>
      <c r="F90" t="s">
        <v>7336</v>
      </c>
      <c r="G90" t="s">
        <v>7337</v>
      </c>
      <c r="H90" t="s">
        <v>7132</v>
      </c>
      <c r="I90">
        <v>1</v>
      </c>
      <c r="J90">
        <v>4</v>
      </c>
      <c r="K90" t="s">
        <v>5454</v>
      </c>
      <c r="L90">
        <v>2</v>
      </c>
      <c r="M90">
        <v>2</v>
      </c>
      <c r="N90">
        <v>2</v>
      </c>
      <c r="O90">
        <v>22.5</v>
      </c>
      <c r="P90">
        <v>22.5</v>
      </c>
      <c r="Q90">
        <v>22.5</v>
      </c>
      <c r="R90">
        <v>9.5838999999999999</v>
      </c>
      <c r="S90">
        <v>0</v>
      </c>
      <c r="T90">
        <v>4.8009000000000004</v>
      </c>
      <c r="U90">
        <v>50637000</v>
      </c>
      <c r="V90">
        <v>4</v>
      </c>
      <c r="W90">
        <v>21.33953</v>
      </c>
      <c r="X90">
        <v>23.7822</v>
      </c>
      <c r="Y90">
        <v>22.273330000000001</v>
      </c>
      <c r="Z90">
        <v>23.76314</v>
      </c>
      <c r="AA90">
        <v>23.77937</v>
      </c>
      <c r="AB90">
        <v>23.81597</v>
      </c>
    </row>
    <row r="91" spans="1:28" x14ac:dyDescent="0.25">
      <c r="A91" t="s">
        <v>678</v>
      </c>
      <c r="B91">
        <v>2.0438379789556298</v>
      </c>
      <c r="C91">
        <v>-1.3161996205647799</v>
      </c>
      <c r="D91" t="s">
        <v>7338</v>
      </c>
      <c r="E91" t="s">
        <v>7338</v>
      </c>
      <c r="F91" t="s">
        <v>7339</v>
      </c>
      <c r="G91" t="s">
        <v>7340</v>
      </c>
      <c r="H91" t="s">
        <v>7132</v>
      </c>
      <c r="I91">
        <v>1</v>
      </c>
      <c r="J91">
        <v>4</v>
      </c>
      <c r="K91" t="s">
        <v>7341</v>
      </c>
      <c r="L91">
        <v>2</v>
      </c>
      <c r="M91">
        <v>2</v>
      </c>
      <c r="N91">
        <v>2</v>
      </c>
      <c r="O91">
        <v>2.2999999999999998</v>
      </c>
      <c r="P91">
        <v>2.2999999999999998</v>
      </c>
      <c r="Q91">
        <v>2.2999999999999998</v>
      </c>
      <c r="R91">
        <v>102.94</v>
      </c>
      <c r="S91">
        <v>7.5215999999999998E-4</v>
      </c>
      <c r="T91">
        <v>2.3321999999999998</v>
      </c>
      <c r="U91">
        <v>23984000</v>
      </c>
      <c r="V91">
        <v>2</v>
      </c>
      <c r="W91">
        <v>21.39592</v>
      </c>
      <c r="X91">
        <v>21.776230000000002</v>
      </c>
      <c r="Y91">
        <v>21.16742</v>
      </c>
      <c r="Z91">
        <v>22.65944</v>
      </c>
      <c r="AA91">
        <v>23.173210000000001</v>
      </c>
      <c r="AB91">
        <v>22.45551</v>
      </c>
    </row>
    <row r="92" spans="1:28" x14ac:dyDescent="0.25">
      <c r="A92" t="s">
        <v>678</v>
      </c>
      <c r="B92">
        <v>4.8743699707701396</v>
      </c>
      <c r="C92">
        <v>-1.31330362955729</v>
      </c>
      <c r="D92" t="s">
        <v>1872</v>
      </c>
      <c r="E92" t="s">
        <v>1872</v>
      </c>
      <c r="F92" t="s">
        <v>1873</v>
      </c>
      <c r="G92" t="s">
        <v>1874</v>
      </c>
      <c r="H92" t="s">
        <v>7132</v>
      </c>
      <c r="I92">
        <v>1</v>
      </c>
      <c r="J92">
        <v>4</v>
      </c>
      <c r="K92" t="s">
        <v>1871</v>
      </c>
      <c r="L92">
        <v>15</v>
      </c>
      <c r="M92">
        <v>15</v>
      </c>
      <c r="N92">
        <v>15</v>
      </c>
      <c r="O92">
        <v>47.2</v>
      </c>
      <c r="P92">
        <v>47.2</v>
      </c>
      <c r="Q92">
        <v>47.2</v>
      </c>
      <c r="R92">
        <v>43.698</v>
      </c>
      <c r="S92">
        <v>0</v>
      </c>
      <c r="T92">
        <v>93.384</v>
      </c>
      <c r="U92">
        <v>2004400000</v>
      </c>
      <c r="V92">
        <v>93</v>
      </c>
      <c r="W92">
        <v>27.408999999999999</v>
      </c>
      <c r="X92">
        <v>27.443159999999999</v>
      </c>
      <c r="Y92">
        <v>27.470109999999998</v>
      </c>
      <c r="Z92">
        <v>28.836649999999999</v>
      </c>
      <c r="AA92">
        <v>28.75404</v>
      </c>
      <c r="AB92">
        <v>28.671479999999999</v>
      </c>
    </row>
    <row r="93" spans="1:28" x14ac:dyDescent="0.25">
      <c r="A93" t="s">
        <v>678</v>
      </c>
      <c r="B93">
        <v>3.20257959638848</v>
      </c>
      <c r="C93">
        <v>-1.3076629638671899</v>
      </c>
      <c r="D93" t="s">
        <v>6051</v>
      </c>
      <c r="E93" t="s">
        <v>6051</v>
      </c>
      <c r="F93" t="s">
        <v>6052</v>
      </c>
      <c r="G93" t="s">
        <v>6053</v>
      </c>
      <c r="H93" t="s">
        <v>7132</v>
      </c>
      <c r="I93">
        <v>1</v>
      </c>
      <c r="J93">
        <v>4</v>
      </c>
      <c r="K93" t="s">
        <v>6050</v>
      </c>
      <c r="L93">
        <v>24</v>
      </c>
      <c r="M93">
        <v>24</v>
      </c>
      <c r="N93">
        <v>24</v>
      </c>
      <c r="O93">
        <v>51</v>
      </c>
      <c r="P93">
        <v>51</v>
      </c>
      <c r="Q93">
        <v>51</v>
      </c>
      <c r="R93">
        <v>50.06</v>
      </c>
      <c r="S93">
        <v>0</v>
      </c>
      <c r="T93">
        <v>232.62</v>
      </c>
      <c r="U93">
        <v>10630000000</v>
      </c>
      <c r="V93">
        <v>248</v>
      </c>
      <c r="W93">
        <v>29.958780000000001</v>
      </c>
      <c r="X93">
        <v>29.65164</v>
      </c>
      <c r="Y93">
        <v>29.88231</v>
      </c>
      <c r="Z93">
        <v>31.264559999999999</v>
      </c>
      <c r="AA93">
        <v>31.205310000000001</v>
      </c>
      <c r="AB93">
        <v>30.945869999999999</v>
      </c>
    </row>
    <row r="94" spans="1:28" x14ac:dyDescent="0.25">
      <c r="A94" t="s">
        <v>678</v>
      </c>
      <c r="B94">
        <v>0.97394328802052799</v>
      </c>
      <c r="C94">
        <v>-1.30664316813151</v>
      </c>
      <c r="D94" t="s">
        <v>7342</v>
      </c>
      <c r="E94" t="s">
        <v>7342</v>
      </c>
      <c r="F94" t="s">
        <v>7343</v>
      </c>
      <c r="G94" t="s">
        <v>7344</v>
      </c>
      <c r="H94" t="s">
        <v>7132</v>
      </c>
      <c r="I94">
        <v>1</v>
      </c>
      <c r="J94">
        <v>4</v>
      </c>
      <c r="K94" t="s">
        <v>7345</v>
      </c>
      <c r="L94">
        <v>5</v>
      </c>
      <c r="M94">
        <v>5</v>
      </c>
      <c r="N94">
        <v>5</v>
      </c>
      <c r="O94">
        <v>29.3</v>
      </c>
      <c r="P94">
        <v>29.3</v>
      </c>
      <c r="Q94">
        <v>29.3</v>
      </c>
      <c r="R94">
        <v>19.859000000000002</v>
      </c>
      <c r="S94">
        <v>0</v>
      </c>
      <c r="T94">
        <v>9.8178000000000001</v>
      </c>
      <c r="U94">
        <v>97761000</v>
      </c>
      <c r="V94">
        <v>6</v>
      </c>
      <c r="W94">
        <v>22.489360000000001</v>
      </c>
      <c r="X94">
        <v>22.981280000000002</v>
      </c>
      <c r="Y94">
        <v>24.567830000000001</v>
      </c>
      <c r="Z94">
        <v>24.63062</v>
      </c>
      <c r="AA94">
        <v>24.591950000000001</v>
      </c>
      <c r="AB94">
        <v>24.73583</v>
      </c>
    </row>
    <row r="95" spans="1:28" x14ac:dyDescent="0.25">
      <c r="A95" t="s">
        <v>678</v>
      </c>
      <c r="B95">
        <v>2.1556181090568001</v>
      </c>
      <c r="C95">
        <v>-1.30448150634766</v>
      </c>
      <c r="D95" t="s">
        <v>995</v>
      </c>
      <c r="E95" t="s">
        <v>995</v>
      </c>
      <c r="F95" t="s">
        <v>996</v>
      </c>
      <c r="G95" t="s">
        <v>997</v>
      </c>
      <c r="H95" t="s">
        <v>7132</v>
      </c>
      <c r="I95">
        <v>1</v>
      </c>
      <c r="J95">
        <v>4</v>
      </c>
      <c r="K95" t="s">
        <v>994</v>
      </c>
      <c r="L95">
        <v>4</v>
      </c>
      <c r="M95">
        <v>4</v>
      </c>
      <c r="N95">
        <v>4</v>
      </c>
      <c r="O95">
        <v>43.8</v>
      </c>
      <c r="P95">
        <v>43.8</v>
      </c>
      <c r="Q95">
        <v>43.8</v>
      </c>
      <c r="R95">
        <v>10.051</v>
      </c>
      <c r="S95">
        <v>0</v>
      </c>
      <c r="T95">
        <v>11.728</v>
      </c>
      <c r="U95">
        <v>783830000</v>
      </c>
      <c r="V95">
        <v>16</v>
      </c>
      <c r="W95">
        <v>26.512119999999999</v>
      </c>
      <c r="X95">
        <v>26.09057</v>
      </c>
      <c r="Y95">
        <v>25.641770000000001</v>
      </c>
      <c r="Z95">
        <v>27.291139999999999</v>
      </c>
      <c r="AA95">
        <v>27.44679</v>
      </c>
      <c r="AB95">
        <v>27.419969999999999</v>
      </c>
    </row>
    <row r="96" spans="1:28" x14ac:dyDescent="0.25">
      <c r="A96" t="s">
        <v>678</v>
      </c>
      <c r="B96">
        <v>1.1507646742281299</v>
      </c>
      <c r="C96">
        <v>-1.30273310343425</v>
      </c>
      <c r="D96" t="s">
        <v>7346</v>
      </c>
      <c r="E96" t="s">
        <v>7346</v>
      </c>
      <c r="F96" t="s">
        <v>7347</v>
      </c>
      <c r="G96" t="s">
        <v>7348</v>
      </c>
      <c r="H96" t="s">
        <v>7132</v>
      </c>
      <c r="I96">
        <v>1</v>
      </c>
      <c r="J96">
        <v>4</v>
      </c>
      <c r="L96">
        <v>4</v>
      </c>
      <c r="M96">
        <v>4</v>
      </c>
      <c r="N96">
        <v>4</v>
      </c>
      <c r="O96">
        <v>6</v>
      </c>
      <c r="P96">
        <v>6</v>
      </c>
      <c r="Q96">
        <v>6</v>
      </c>
      <c r="R96">
        <v>128.57</v>
      </c>
      <c r="S96">
        <v>0</v>
      </c>
      <c r="T96">
        <v>8.2385000000000002</v>
      </c>
      <c r="U96">
        <v>64077000</v>
      </c>
      <c r="V96">
        <v>6</v>
      </c>
      <c r="W96">
        <v>22.13935</v>
      </c>
      <c r="X96">
        <v>22.66649</v>
      </c>
      <c r="Y96">
        <v>23.891680000000001</v>
      </c>
      <c r="Z96">
        <v>24.33708</v>
      </c>
      <c r="AA96">
        <v>23.966139999999999</v>
      </c>
      <c r="AB96">
        <v>24.302499999999998</v>
      </c>
    </row>
    <row r="97" spans="1:28" x14ac:dyDescent="0.25">
      <c r="A97" t="s">
        <v>678</v>
      </c>
      <c r="B97">
        <v>1.31929187153744</v>
      </c>
      <c r="C97">
        <v>-1.2946383158365899</v>
      </c>
      <c r="D97" t="s">
        <v>7349</v>
      </c>
      <c r="E97" t="s">
        <v>7349</v>
      </c>
      <c r="F97" t="s">
        <v>7350</v>
      </c>
      <c r="G97" t="s">
        <v>7351</v>
      </c>
      <c r="H97" t="s">
        <v>7132</v>
      </c>
      <c r="I97">
        <v>1</v>
      </c>
      <c r="J97">
        <v>4</v>
      </c>
      <c r="K97" t="s">
        <v>768</v>
      </c>
      <c r="L97">
        <v>2</v>
      </c>
      <c r="M97">
        <v>2</v>
      </c>
      <c r="N97">
        <v>2</v>
      </c>
      <c r="O97">
        <v>9.3000000000000007</v>
      </c>
      <c r="P97">
        <v>9.3000000000000007</v>
      </c>
      <c r="Q97">
        <v>9.3000000000000007</v>
      </c>
      <c r="R97">
        <v>34.085999999999999</v>
      </c>
      <c r="S97">
        <v>0</v>
      </c>
      <c r="T97">
        <v>4.3209</v>
      </c>
      <c r="U97">
        <v>54317000</v>
      </c>
      <c r="V97">
        <v>6</v>
      </c>
      <c r="W97">
        <v>23.530840000000001</v>
      </c>
      <c r="X97">
        <v>22.161570000000001</v>
      </c>
      <c r="Y97">
        <v>22.160720000000001</v>
      </c>
      <c r="Z97">
        <v>23.99455</v>
      </c>
      <c r="AA97">
        <v>23.925239999999999</v>
      </c>
      <c r="AB97">
        <v>23.817240000000002</v>
      </c>
    </row>
    <row r="98" spans="1:28" x14ac:dyDescent="0.25">
      <c r="A98" t="s">
        <v>678</v>
      </c>
      <c r="B98">
        <v>2.1041116228165202</v>
      </c>
      <c r="C98">
        <v>-1.2815532684326201</v>
      </c>
      <c r="D98" t="s">
        <v>334</v>
      </c>
      <c r="E98" t="s">
        <v>334</v>
      </c>
      <c r="F98" t="s">
        <v>335</v>
      </c>
      <c r="G98" t="s">
        <v>336</v>
      </c>
      <c r="H98" t="s">
        <v>7132</v>
      </c>
      <c r="I98">
        <v>1</v>
      </c>
      <c r="J98">
        <v>4</v>
      </c>
      <c r="K98" t="s">
        <v>333</v>
      </c>
      <c r="L98">
        <v>5</v>
      </c>
      <c r="M98">
        <v>5</v>
      </c>
      <c r="N98">
        <v>5</v>
      </c>
      <c r="O98">
        <v>17.5</v>
      </c>
      <c r="P98">
        <v>17.5</v>
      </c>
      <c r="Q98">
        <v>17.5</v>
      </c>
      <c r="R98">
        <v>38.357999999999997</v>
      </c>
      <c r="S98">
        <v>0</v>
      </c>
      <c r="T98">
        <v>19.564</v>
      </c>
      <c r="U98">
        <v>370300000</v>
      </c>
      <c r="V98">
        <v>15</v>
      </c>
      <c r="W98">
        <v>25.298169999999999</v>
      </c>
      <c r="X98">
        <v>25.17116</v>
      </c>
      <c r="Y98">
        <v>24.636659999999999</v>
      </c>
      <c r="Z98">
        <v>26.031680000000001</v>
      </c>
      <c r="AA98">
        <v>26.32377</v>
      </c>
      <c r="AB98">
        <v>26.595199999999998</v>
      </c>
    </row>
    <row r="99" spans="1:28" x14ac:dyDescent="0.25">
      <c r="A99" t="s">
        <v>678</v>
      </c>
      <c r="B99">
        <v>3.3909324611729699</v>
      </c>
      <c r="C99">
        <v>-1.2790546417236299</v>
      </c>
      <c r="D99" t="s">
        <v>482</v>
      </c>
      <c r="E99" t="s">
        <v>482</v>
      </c>
      <c r="F99" t="s">
        <v>483</v>
      </c>
      <c r="G99" t="s">
        <v>484</v>
      </c>
      <c r="H99" t="s">
        <v>7132</v>
      </c>
      <c r="I99">
        <v>1</v>
      </c>
      <c r="J99">
        <v>4</v>
      </c>
      <c r="K99" t="s">
        <v>481</v>
      </c>
      <c r="L99">
        <v>40</v>
      </c>
      <c r="M99">
        <v>40</v>
      </c>
      <c r="N99">
        <v>40</v>
      </c>
      <c r="O99">
        <v>57.2</v>
      </c>
      <c r="P99">
        <v>57.2</v>
      </c>
      <c r="Q99">
        <v>57.2</v>
      </c>
      <c r="R99">
        <v>123.43</v>
      </c>
      <c r="S99">
        <v>0</v>
      </c>
      <c r="T99">
        <v>259.32</v>
      </c>
      <c r="U99">
        <v>3350800000</v>
      </c>
      <c r="V99">
        <v>132</v>
      </c>
      <c r="W99">
        <v>28.240729999999999</v>
      </c>
      <c r="X99">
        <v>28.313849999999999</v>
      </c>
      <c r="Y99">
        <v>27.993130000000001</v>
      </c>
      <c r="Z99">
        <v>29.515229999999999</v>
      </c>
      <c r="AA99">
        <v>29.540299999999998</v>
      </c>
      <c r="AB99">
        <v>29.329329999999999</v>
      </c>
    </row>
    <row r="100" spans="1:28" x14ac:dyDescent="0.25">
      <c r="A100" t="s">
        <v>678</v>
      </c>
      <c r="B100">
        <v>2.0920740009904302</v>
      </c>
      <c r="C100">
        <v>-1.27004814147949</v>
      </c>
      <c r="D100" t="s">
        <v>4743</v>
      </c>
      <c r="E100" t="s">
        <v>4743</v>
      </c>
      <c r="F100" t="s">
        <v>4744</v>
      </c>
      <c r="G100" t="s">
        <v>4745</v>
      </c>
      <c r="H100" t="s">
        <v>7132</v>
      </c>
      <c r="I100">
        <v>1</v>
      </c>
      <c r="J100">
        <v>4</v>
      </c>
      <c r="K100" t="s">
        <v>4742</v>
      </c>
      <c r="L100">
        <v>12</v>
      </c>
      <c r="M100">
        <v>12</v>
      </c>
      <c r="N100">
        <v>12</v>
      </c>
      <c r="O100">
        <v>39.700000000000003</v>
      </c>
      <c r="P100">
        <v>39.700000000000003</v>
      </c>
      <c r="Q100">
        <v>39.700000000000003</v>
      </c>
      <c r="R100">
        <v>40.996000000000002</v>
      </c>
      <c r="S100">
        <v>0</v>
      </c>
      <c r="T100">
        <v>59.112000000000002</v>
      </c>
      <c r="U100">
        <v>620320000</v>
      </c>
      <c r="V100">
        <v>28</v>
      </c>
      <c r="W100">
        <v>25.877780000000001</v>
      </c>
      <c r="X100">
        <v>25.7455</v>
      </c>
      <c r="Y100">
        <v>25.580639999999999</v>
      </c>
      <c r="Z100">
        <v>26.520610000000001</v>
      </c>
      <c r="AA100">
        <v>27.312159999999999</v>
      </c>
      <c r="AB100">
        <v>27.1813</v>
      </c>
    </row>
    <row r="101" spans="1:28" x14ac:dyDescent="0.25">
      <c r="A101" t="s">
        <v>678</v>
      </c>
      <c r="B101">
        <v>4.78275284071277</v>
      </c>
      <c r="C101">
        <v>-1.2691135406494101</v>
      </c>
      <c r="D101" t="s">
        <v>4251</v>
      </c>
      <c r="E101" t="s">
        <v>4251</v>
      </c>
      <c r="F101" t="s">
        <v>4252</v>
      </c>
      <c r="G101" s="1">
        <v>40787</v>
      </c>
      <c r="H101" t="s">
        <v>7132</v>
      </c>
      <c r="I101">
        <v>1</v>
      </c>
      <c r="J101">
        <v>4</v>
      </c>
      <c r="K101" t="s">
        <v>4250</v>
      </c>
      <c r="L101">
        <v>7</v>
      </c>
      <c r="M101">
        <v>7</v>
      </c>
      <c r="N101">
        <v>5</v>
      </c>
      <c r="O101">
        <v>23.4</v>
      </c>
      <c r="P101">
        <v>23.4</v>
      </c>
      <c r="Q101">
        <v>16.7</v>
      </c>
      <c r="R101">
        <v>49.694000000000003</v>
      </c>
      <c r="S101">
        <v>0</v>
      </c>
      <c r="T101">
        <v>31.32</v>
      </c>
      <c r="U101">
        <v>457600000</v>
      </c>
      <c r="V101">
        <v>23</v>
      </c>
      <c r="W101">
        <v>25.333639999999999</v>
      </c>
      <c r="X101">
        <v>25.336030000000001</v>
      </c>
      <c r="Y101">
        <v>25.3583</v>
      </c>
      <c r="Z101">
        <v>26.519100000000002</v>
      </c>
      <c r="AA101">
        <v>26.695910000000001</v>
      </c>
      <c r="AB101">
        <v>26.62031</v>
      </c>
    </row>
    <row r="102" spans="1:28" x14ac:dyDescent="0.25">
      <c r="A102" t="s">
        <v>678</v>
      </c>
      <c r="B102">
        <v>2.6609299410098801</v>
      </c>
      <c r="C102">
        <v>-1.264923731486</v>
      </c>
      <c r="D102" t="s">
        <v>847</v>
      </c>
      <c r="E102" t="s">
        <v>847</v>
      </c>
      <c r="F102" t="s">
        <v>848</v>
      </c>
      <c r="G102" t="s">
        <v>849</v>
      </c>
      <c r="H102" t="s">
        <v>7132</v>
      </c>
      <c r="I102">
        <v>1</v>
      </c>
      <c r="J102">
        <v>4</v>
      </c>
      <c r="K102" t="s">
        <v>846</v>
      </c>
      <c r="L102">
        <v>11</v>
      </c>
      <c r="M102">
        <v>11</v>
      </c>
      <c r="N102">
        <v>11</v>
      </c>
      <c r="O102">
        <v>69.2</v>
      </c>
      <c r="P102">
        <v>69.2</v>
      </c>
      <c r="Q102">
        <v>69.2</v>
      </c>
      <c r="R102">
        <v>21.065999999999999</v>
      </c>
      <c r="S102">
        <v>0</v>
      </c>
      <c r="T102">
        <v>101.24</v>
      </c>
      <c r="U102">
        <v>2127300000</v>
      </c>
      <c r="V102">
        <v>59</v>
      </c>
      <c r="W102">
        <v>27.533930000000002</v>
      </c>
      <c r="X102">
        <v>27.80538</v>
      </c>
      <c r="Y102">
        <v>27.298680000000001</v>
      </c>
      <c r="Z102">
        <v>28.905639999999998</v>
      </c>
      <c r="AA102">
        <v>28.927019999999999</v>
      </c>
      <c r="AB102">
        <v>28.600100000000001</v>
      </c>
    </row>
    <row r="103" spans="1:28" x14ac:dyDescent="0.25">
      <c r="A103" t="s">
        <v>678</v>
      </c>
      <c r="B103">
        <v>1.7477259572602799</v>
      </c>
      <c r="C103">
        <v>-1.2520968119303399</v>
      </c>
      <c r="D103" t="s">
        <v>5064</v>
      </c>
      <c r="E103" t="s">
        <v>5064</v>
      </c>
      <c r="F103" t="s">
        <v>5065</v>
      </c>
      <c r="G103" t="s">
        <v>5066</v>
      </c>
      <c r="H103" t="s">
        <v>7132</v>
      </c>
      <c r="I103">
        <v>1</v>
      </c>
      <c r="J103">
        <v>4</v>
      </c>
      <c r="K103" t="s">
        <v>5063</v>
      </c>
      <c r="L103">
        <v>8</v>
      </c>
      <c r="M103">
        <v>8</v>
      </c>
      <c r="N103">
        <v>8</v>
      </c>
      <c r="O103">
        <v>27.9</v>
      </c>
      <c r="P103">
        <v>27.9</v>
      </c>
      <c r="Q103">
        <v>27.9</v>
      </c>
      <c r="R103">
        <v>52.664000000000001</v>
      </c>
      <c r="S103">
        <v>0</v>
      </c>
      <c r="T103">
        <v>21.66</v>
      </c>
      <c r="U103">
        <v>384200000</v>
      </c>
      <c r="V103">
        <v>15</v>
      </c>
      <c r="W103">
        <v>25.13457</v>
      </c>
      <c r="X103">
        <v>24.61347</v>
      </c>
      <c r="Y103">
        <v>25.34394</v>
      </c>
      <c r="Z103">
        <v>26.724029999999999</v>
      </c>
      <c r="AA103">
        <v>25.903230000000001</v>
      </c>
      <c r="AB103">
        <v>26.221019999999999</v>
      </c>
    </row>
    <row r="104" spans="1:28" x14ac:dyDescent="0.25">
      <c r="A104" t="s">
        <v>678</v>
      </c>
      <c r="B104">
        <v>3.3743013713801302</v>
      </c>
      <c r="C104">
        <v>-1.2517210642496801</v>
      </c>
      <c r="D104" t="s">
        <v>1376</v>
      </c>
      <c r="E104" t="s">
        <v>1376</v>
      </c>
      <c r="F104" t="s">
        <v>1377</v>
      </c>
      <c r="G104" t="s">
        <v>1378</v>
      </c>
      <c r="H104" t="s">
        <v>7132</v>
      </c>
      <c r="I104">
        <v>1</v>
      </c>
      <c r="J104">
        <v>4</v>
      </c>
      <c r="K104" t="s">
        <v>1375</v>
      </c>
      <c r="L104">
        <v>16</v>
      </c>
      <c r="M104">
        <v>16</v>
      </c>
      <c r="N104">
        <v>16</v>
      </c>
      <c r="O104">
        <v>38.700000000000003</v>
      </c>
      <c r="P104">
        <v>38.700000000000003</v>
      </c>
      <c r="Q104">
        <v>38.700000000000003</v>
      </c>
      <c r="R104">
        <v>46.109000000000002</v>
      </c>
      <c r="S104">
        <v>0</v>
      </c>
      <c r="T104">
        <v>88.8</v>
      </c>
      <c r="U104">
        <v>3293000000</v>
      </c>
      <c r="V104">
        <v>78</v>
      </c>
      <c r="W104">
        <v>28.314409999999999</v>
      </c>
      <c r="X104">
        <v>28.027180000000001</v>
      </c>
      <c r="Y104">
        <v>28.24118</v>
      </c>
      <c r="Z104">
        <v>29.410080000000001</v>
      </c>
      <c r="AA104">
        <v>29.3323</v>
      </c>
      <c r="AB104">
        <v>29.595549999999999</v>
      </c>
    </row>
    <row r="105" spans="1:28" x14ac:dyDescent="0.25">
      <c r="A105" t="s">
        <v>678</v>
      </c>
      <c r="B105">
        <v>3.1794578301277401</v>
      </c>
      <c r="C105">
        <v>-1.2514387766520201</v>
      </c>
      <c r="D105" t="s">
        <v>3886</v>
      </c>
      <c r="E105" t="s">
        <v>3887</v>
      </c>
      <c r="F105" t="s">
        <v>3888</v>
      </c>
      <c r="G105" t="s">
        <v>3889</v>
      </c>
      <c r="H105" t="s">
        <v>7132</v>
      </c>
      <c r="I105">
        <v>1</v>
      </c>
      <c r="J105">
        <v>4</v>
      </c>
      <c r="K105" t="s">
        <v>3885</v>
      </c>
      <c r="L105">
        <v>13</v>
      </c>
      <c r="M105">
        <v>13</v>
      </c>
      <c r="N105">
        <v>13</v>
      </c>
      <c r="O105">
        <v>15.6</v>
      </c>
      <c r="P105">
        <v>15.6</v>
      </c>
      <c r="Q105">
        <v>15.6</v>
      </c>
      <c r="R105">
        <v>100.96</v>
      </c>
      <c r="S105">
        <v>0</v>
      </c>
      <c r="T105">
        <v>49.244</v>
      </c>
      <c r="U105">
        <v>362230000</v>
      </c>
      <c r="V105">
        <v>30</v>
      </c>
      <c r="W105">
        <v>24.856809999999999</v>
      </c>
      <c r="X105">
        <v>25.178360000000001</v>
      </c>
      <c r="Y105">
        <v>24.97522</v>
      </c>
      <c r="Z105">
        <v>26.144179999999999</v>
      </c>
      <c r="AA105">
        <v>26.434660000000001</v>
      </c>
      <c r="AB105">
        <v>26.185860000000002</v>
      </c>
    </row>
    <row r="106" spans="1:28" x14ac:dyDescent="0.25">
      <c r="A106" t="s">
        <v>678</v>
      </c>
      <c r="B106">
        <v>3.8965277247626098</v>
      </c>
      <c r="C106">
        <v>-1.23549334208171</v>
      </c>
      <c r="D106" t="s">
        <v>5092</v>
      </c>
      <c r="E106" t="s">
        <v>5092</v>
      </c>
      <c r="F106" t="s">
        <v>5093</v>
      </c>
      <c r="G106" t="s">
        <v>5094</v>
      </c>
      <c r="H106" t="s">
        <v>7132</v>
      </c>
      <c r="I106">
        <v>1</v>
      </c>
      <c r="J106">
        <v>4</v>
      </c>
      <c r="K106" t="s">
        <v>5091</v>
      </c>
      <c r="L106">
        <v>18</v>
      </c>
      <c r="M106">
        <v>18</v>
      </c>
      <c r="N106">
        <v>18</v>
      </c>
      <c r="O106">
        <v>24.6</v>
      </c>
      <c r="P106">
        <v>24.6</v>
      </c>
      <c r="Q106">
        <v>24.6</v>
      </c>
      <c r="R106">
        <v>107.58</v>
      </c>
      <c r="S106">
        <v>0</v>
      </c>
      <c r="T106">
        <v>83.98</v>
      </c>
      <c r="U106">
        <v>696670000</v>
      </c>
      <c r="V106">
        <v>51</v>
      </c>
      <c r="W106">
        <v>25.914180000000002</v>
      </c>
      <c r="X106">
        <v>25.911269999999998</v>
      </c>
      <c r="Y106">
        <v>25.995069999999998</v>
      </c>
      <c r="Z106">
        <v>27.24699</v>
      </c>
      <c r="AA106">
        <v>27.263739999999999</v>
      </c>
      <c r="AB106">
        <v>27.016269999999999</v>
      </c>
    </row>
    <row r="107" spans="1:28" x14ac:dyDescent="0.25">
      <c r="A107" t="s">
        <v>678</v>
      </c>
      <c r="B107">
        <v>1.6468228852886599</v>
      </c>
      <c r="C107">
        <v>-1.2323754628499399</v>
      </c>
      <c r="D107" t="s">
        <v>7352</v>
      </c>
      <c r="E107" t="s">
        <v>7352</v>
      </c>
      <c r="F107" t="s">
        <v>7353</v>
      </c>
      <c r="G107" t="s">
        <v>7354</v>
      </c>
      <c r="H107" t="s">
        <v>7132</v>
      </c>
      <c r="I107">
        <v>1</v>
      </c>
      <c r="J107">
        <v>4</v>
      </c>
      <c r="K107" t="s">
        <v>7355</v>
      </c>
      <c r="L107">
        <v>2</v>
      </c>
      <c r="M107">
        <v>2</v>
      </c>
      <c r="N107">
        <v>2</v>
      </c>
      <c r="O107">
        <v>15.7</v>
      </c>
      <c r="P107">
        <v>15.7</v>
      </c>
      <c r="Q107">
        <v>15.7</v>
      </c>
      <c r="R107">
        <v>12.757999999999999</v>
      </c>
      <c r="S107">
        <v>3.9431999999999998E-4</v>
      </c>
      <c r="T107">
        <v>2.8071999999999999</v>
      </c>
      <c r="U107">
        <v>126940000</v>
      </c>
      <c r="V107">
        <v>7</v>
      </c>
      <c r="W107">
        <v>24.074059999999999</v>
      </c>
      <c r="X107">
        <v>22.956099999999999</v>
      </c>
      <c r="Y107">
        <v>23.833870000000001</v>
      </c>
      <c r="Z107">
        <v>24.791979999999999</v>
      </c>
      <c r="AA107">
        <v>24.903890000000001</v>
      </c>
      <c r="AB107">
        <v>24.865279999999998</v>
      </c>
    </row>
    <row r="108" spans="1:28" x14ac:dyDescent="0.25">
      <c r="A108" t="s">
        <v>678</v>
      </c>
      <c r="B108">
        <v>4.1932497603087402</v>
      </c>
      <c r="C108">
        <v>-1.2244021097819</v>
      </c>
      <c r="D108" t="s">
        <v>782</v>
      </c>
      <c r="E108" t="s">
        <v>782</v>
      </c>
      <c r="F108" t="s">
        <v>783</v>
      </c>
      <c r="G108" t="s">
        <v>784</v>
      </c>
      <c r="H108" t="s">
        <v>7132</v>
      </c>
      <c r="I108">
        <v>1</v>
      </c>
      <c r="J108">
        <v>4</v>
      </c>
      <c r="K108" t="s">
        <v>781</v>
      </c>
      <c r="L108">
        <v>38</v>
      </c>
      <c r="M108">
        <v>23</v>
      </c>
      <c r="N108">
        <v>23</v>
      </c>
      <c r="O108">
        <v>53.2</v>
      </c>
      <c r="P108">
        <v>36.700000000000003</v>
      </c>
      <c r="Q108">
        <v>36.700000000000003</v>
      </c>
      <c r="R108">
        <v>84.787000000000006</v>
      </c>
      <c r="S108">
        <v>0</v>
      </c>
      <c r="T108">
        <v>263.64</v>
      </c>
      <c r="U108">
        <v>4442400000</v>
      </c>
      <c r="V108">
        <v>168</v>
      </c>
      <c r="W108">
        <v>28.607099999999999</v>
      </c>
      <c r="X108">
        <v>28.547599999999999</v>
      </c>
      <c r="Y108">
        <v>28.772790000000001</v>
      </c>
      <c r="Z108">
        <v>29.893509999999999</v>
      </c>
      <c r="AA108">
        <v>29.880289999999999</v>
      </c>
      <c r="AB108">
        <v>29.826899999999998</v>
      </c>
    </row>
    <row r="109" spans="1:28" x14ac:dyDescent="0.25">
      <c r="A109" t="s">
        <v>678</v>
      </c>
      <c r="B109">
        <v>2.3393441366170999</v>
      </c>
      <c r="C109">
        <v>-1.2195256551106799</v>
      </c>
      <c r="D109" t="s">
        <v>6719</v>
      </c>
      <c r="E109" t="s">
        <v>6719</v>
      </c>
      <c r="F109" t="s">
        <v>6720</v>
      </c>
      <c r="G109" t="s">
        <v>6721</v>
      </c>
      <c r="H109" t="s">
        <v>7132</v>
      </c>
      <c r="I109">
        <v>1</v>
      </c>
      <c r="J109">
        <v>4</v>
      </c>
      <c r="K109" t="s">
        <v>6718</v>
      </c>
      <c r="L109">
        <v>5</v>
      </c>
      <c r="M109">
        <v>5</v>
      </c>
      <c r="N109">
        <v>5</v>
      </c>
      <c r="O109">
        <v>31.4</v>
      </c>
      <c r="P109">
        <v>31.4</v>
      </c>
      <c r="Q109">
        <v>31.4</v>
      </c>
      <c r="R109">
        <v>24.838000000000001</v>
      </c>
      <c r="S109">
        <v>0</v>
      </c>
      <c r="T109">
        <v>43.072000000000003</v>
      </c>
      <c r="U109">
        <v>403520000</v>
      </c>
      <c r="V109">
        <v>22</v>
      </c>
      <c r="W109">
        <v>25.074629999999999</v>
      </c>
      <c r="X109">
        <v>25.415220000000001</v>
      </c>
      <c r="Y109">
        <v>25.021450000000002</v>
      </c>
      <c r="Z109">
        <v>26.695910000000001</v>
      </c>
      <c r="AA109">
        <v>26.377659999999999</v>
      </c>
      <c r="AB109">
        <v>26.096319999999999</v>
      </c>
    </row>
    <row r="110" spans="1:28" x14ac:dyDescent="0.25">
      <c r="A110" t="s">
        <v>678</v>
      </c>
      <c r="B110">
        <v>2.74659940699161</v>
      </c>
      <c r="C110">
        <v>-1.21911366780599</v>
      </c>
      <c r="D110" t="s">
        <v>1035</v>
      </c>
      <c r="E110" t="s">
        <v>1035</v>
      </c>
      <c r="F110" t="s">
        <v>1036</v>
      </c>
      <c r="G110" t="s">
        <v>1037</v>
      </c>
      <c r="H110" t="s">
        <v>7132</v>
      </c>
      <c r="I110">
        <v>1</v>
      </c>
      <c r="J110">
        <v>4</v>
      </c>
      <c r="K110" t="s">
        <v>1034</v>
      </c>
      <c r="L110">
        <v>17</v>
      </c>
      <c r="M110">
        <v>17</v>
      </c>
      <c r="N110">
        <v>17</v>
      </c>
      <c r="O110">
        <v>78.5</v>
      </c>
      <c r="P110">
        <v>78.5</v>
      </c>
      <c r="Q110">
        <v>78.5</v>
      </c>
      <c r="R110">
        <v>23.013999999999999</v>
      </c>
      <c r="S110">
        <v>0</v>
      </c>
      <c r="T110">
        <v>231.02</v>
      </c>
      <c r="U110">
        <v>13470000000</v>
      </c>
      <c r="V110">
        <v>185</v>
      </c>
      <c r="W110">
        <v>30.236599999999999</v>
      </c>
      <c r="X110">
        <v>30.189779999999999</v>
      </c>
      <c r="Y110">
        <v>30.292200000000001</v>
      </c>
      <c r="Z110">
        <v>31.43693</v>
      </c>
      <c r="AA110">
        <v>31.750150000000001</v>
      </c>
      <c r="AB110">
        <v>31.188839999999999</v>
      </c>
    </row>
    <row r="111" spans="1:28" x14ac:dyDescent="0.25">
      <c r="A111" t="s">
        <v>678</v>
      </c>
      <c r="B111">
        <v>3.6562630801988898</v>
      </c>
      <c r="C111">
        <v>-1.2179489135742201</v>
      </c>
      <c r="D111" t="s">
        <v>5451</v>
      </c>
      <c r="E111" t="s">
        <v>5451</v>
      </c>
      <c r="F111" t="s">
        <v>5452</v>
      </c>
      <c r="G111" t="s">
        <v>5453</v>
      </c>
      <c r="H111" t="s">
        <v>7132</v>
      </c>
      <c r="I111">
        <v>1</v>
      </c>
      <c r="J111">
        <v>4</v>
      </c>
      <c r="K111" t="s">
        <v>5450</v>
      </c>
      <c r="L111">
        <v>3</v>
      </c>
      <c r="M111">
        <v>3</v>
      </c>
      <c r="N111">
        <v>3</v>
      </c>
      <c r="O111">
        <v>19.399999999999999</v>
      </c>
      <c r="P111">
        <v>19.399999999999999</v>
      </c>
      <c r="Q111">
        <v>19.399999999999999</v>
      </c>
      <c r="R111">
        <v>22.988</v>
      </c>
      <c r="S111">
        <v>0</v>
      </c>
      <c r="T111">
        <v>5.6002000000000001</v>
      </c>
      <c r="U111">
        <v>174190000</v>
      </c>
      <c r="V111">
        <v>11</v>
      </c>
      <c r="W111">
        <v>24.104620000000001</v>
      </c>
      <c r="X111">
        <v>24.038340000000002</v>
      </c>
      <c r="Y111">
        <v>23.819189999999999</v>
      </c>
      <c r="Z111">
        <v>25.24775</v>
      </c>
      <c r="AA111">
        <v>25.246410000000001</v>
      </c>
      <c r="AB111">
        <v>25.121829999999999</v>
      </c>
    </row>
    <row r="112" spans="1:28" x14ac:dyDescent="0.25">
      <c r="A112" t="s">
        <v>678</v>
      </c>
      <c r="B112">
        <v>3.2364907439419901</v>
      </c>
      <c r="C112">
        <v>-1.2090950012207</v>
      </c>
      <c r="D112" t="s">
        <v>2455</v>
      </c>
      <c r="E112" t="s">
        <v>2455</v>
      </c>
      <c r="F112" t="s">
        <v>2456</v>
      </c>
      <c r="G112" t="s">
        <v>2457</v>
      </c>
      <c r="H112" t="s">
        <v>7132</v>
      </c>
      <c r="I112">
        <v>1</v>
      </c>
      <c r="J112">
        <v>4</v>
      </c>
      <c r="K112" t="s">
        <v>2454</v>
      </c>
      <c r="L112">
        <v>7</v>
      </c>
      <c r="M112">
        <v>7</v>
      </c>
      <c r="N112">
        <v>7</v>
      </c>
      <c r="O112">
        <v>34.9</v>
      </c>
      <c r="P112">
        <v>34.9</v>
      </c>
      <c r="Q112">
        <v>34.9</v>
      </c>
      <c r="R112">
        <v>19.462</v>
      </c>
      <c r="S112">
        <v>0</v>
      </c>
      <c r="T112">
        <v>86.152000000000001</v>
      </c>
      <c r="U112">
        <v>5898700000</v>
      </c>
      <c r="V112">
        <v>88</v>
      </c>
      <c r="W112">
        <v>29.031099999999999</v>
      </c>
      <c r="X112">
        <v>29.19678</v>
      </c>
      <c r="Y112">
        <v>28.999839999999999</v>
      </c>
      <c r="Z112">
        <v>30.495909999999999</v>
      </c>
      <c r="AA112">
        <v>30.175339999999998</v>
      </c>
      <c r="AB112">
        <v>30.183759999999999</v>
      </c>
    </row>
    <row r="113" spans="1:28" x14ac:dyDescent="0.25">
      <c r="A113" t="s">
        <v>678</v>
      </c>
      <c r="B113">
        <v>2.9531236137692298</v>
      </c>
      <c r="C113">
        <v>-1.2063134511311799</v>
      </c>
      <c r="D113" t="s">
        <v>2425</v>
      </c>
      <c r="E113" t="s">
        <v>2425</v>
      </c>
      <c r="F113" t="s">
        <v>2426</v>
      </c>
      <c r="G113" t="s">
        <v>2427</v>
      </c>
      <c r="H113" t="s">
        <v>7132</v>
      </c>
      <c r="I113">
        <v>1</v>
      </c>
      <c r="J113">
        <v>4</v>
      </c>
      <c r="K113" t="s">
        <v>2424</v>
      </c>
      <c r="L113">
        <v>4</v>
      </c>
      <c r="M113">
        <v>4</v>
      </c>
      <c r="N113">
        <v>4</v>
      </c>
      <c r="O113">
        <v>23</v>
      </c>
      <c r="P113">
        <v>23</v>
      </c>
      <c r="Q113">
        <v>23</v>
      </c>
      <c r="R113">
        <v>15.86</v>
      </c>
      <c r="S113">
        <v>0</v>
      </c>
      <c r="T113">
        <v>31.456</v>
      </c>
      <c r="U113">
        <v>1162700000</v>
      </c>
      <c r="V113">
        <v>23</v>
      </c>
      <c r="W113">
        <v>26.864429999999999</v>
      </c>
      <c r="X113">
        <v>26.819089999999999</v>
      </c>
      <c r="Y113">
        <v>26.49727</v>
      </c>
      <c r="Z113">
        <v>27.772790000000001</v>
      </c>
      <c r="AA113">
        <v>27.959420000000001</v>
      </c>
      <c r="AB113">
        <v>28.067530000000001</v>
      </c>
    </row>
    <row r="114" spans="1:28" x14ac:dyDescent="0.25">
      <c r="A114" t="s">
        <v>678</v>
      </c>
      <c r="B114">
        <v>3.1094593816086</v>
      </c>
      <c r="C114">
        <v>-1.1966946919759101</v>
      </c>
      <c r="D114" t="s">
        <v>456</v>
      </c>
      <c r="E114" t="s">
        <v>456</v>
      </c>
      <c r="F114" t="s">
        <v>457</v>
      </c>
      <c r="G114" t="s">
        <v>458</v>
      </c>
      <c r="H114" t="s">
        <v>7132</v>
      </c>
      <c r="I114">
        <v>1</v>
      </c>
      <c r="J114">
        <v>4</v>
      </c>
      <c r="K114" t="s">
        <v>455</v>
      </c>
      <c r="L114">
        <v>8</v>
      </c>
      <c r="M114">
        <v>8</v>
      </c>
      <c r="N114">
        <v>8</v>
      </c>
      <c r="O114">
        <v>52.4</v>
      </c>
      <c r="P114">
        <v>52.4</v>
      </c>
      <c r="Q114">
        <v>52.4</v>
      </c>
      <c r="R114">
        <v>24.693000000000001</v>
      </c>
      <c r="S114">
        <v>0</v>
      </c>
      <c r="T114">
        <v>166.28</v>
      </c>
      <c r="U114">
        <v>4481600000</v>
      </c>
      <c r="V114">
        <v>68</v>
      </c>
      <c r="W114">
        <v>28.608270000000001</v>
      </c>
      <c r="X114">
        <v>28.54551</v>
      </c>
      <c r="Y114">
        <v>28.91479</v>
      </c>
      <c r="Z114">
        <v>29.936209999999999</v>
      </c>
      <c r="AA114">
        <v>29.960719999999998</v>
      </c>
      <c r="AB114">
        <v>29.76172</v>
      </c>
    </row>
    <row r="115" spans="1:28" x14ac:dyDescent="0.25">
      <c r="A115" t="s">
        <v>678</v>
      </c>
      <c r="B115">
        <v>3.0155110894036201</v>
      </c>
      <c r="C115">
        <v>-1.1886374155680399</v>
      </c>
      <c r="D115" t="s">
        <v>4099</v>
      </c>
      <c r="E115" t="s">
        <v>4099</v>
      </c>
      <c r="F115" t="s">
        <v>4100</v>
      </c>
      <c r="G115" t="s">
        <v>4101</v>
      </c>
      <c r="H115" t="s">
        <v>7132</v>
      </c>
      <c r="I115">
        <v>1</v>
      </c>
      <c r="J115">
        <v>4</v>
      </c>
      <c r="K115" t="s">
        <v>4098</v>
      </c>
      <c r="L115">
        <v>22</v>
      </c>
      <c r="M115">
        <v>22</v>
      </c>
      <c r="N115">
        <v>22</v>
      </c>
      <c r="O115">
        <v>39.799999999999997</v>
      </c>
      <c r="P115">
        <v>39.799999999999997</v>
      </c>
      <c r="Q115">
        <v>39.799999999999997</v>
      </c>
      <c r="R115">
        <v>63.691000000000003</v>
      </c>
      <c r="S115">
        <v>0</v>
      </c>
      <c r="T115">
        <v>128.15</v>
      </c>
      <c r="U115">
        <v>3100400000</v>
      </c>
      <c r="V115">
        <v>112</v>
      </c>
      <c r="W115">
        <v>28.272349999999999</v>
      </c>
      <c r="X115">
        <v>28.180820000000001</v>
      </c>
      <c r="Y115">
        <v>27.992909999999998</v>
      </c>
      <c r="Z115">
        <v>29.151869999999999</v>
      </c>
      <c r="AA115">
        <v>29.530180000000001</v>
      </c>
      <c r="AB115">
        <v>29.32995</v>
      </c>
    </row>
    <row r="116" spans="1:28" x14ac:dyDescent="0.25">
      <c r="A116" t="s">
        <v>678</v>
      </c>
      <c r="B116">
        <v>1.63556337881041</v>
      </c>
      <c r="C116">
        <v>-1.1790523529052701</v>
      </c>
      <c r="D116" t="s">
        <v>7356</v>
      </c>
      <c r="E116" t="s">
        <v>7356</v>
      </c>
      <c r="F116" t="s">
        <v>7357</v>
      </c>
      <c r="G116" t="s">
        <v>7358</v>
      </c>
      <c r="H116" t="s">
        <v>7132</v>
      </c>
      <c r="I116">
        <v>1</v>
      </c>
      <c r="J116">
        <v>4</v>
      </c>
      <c r="K116" t="s">
        <v>1792</v>
      </c>
      <c r="L116">
        <v>3</v>
      </c>
      <c r="M116">
        <v>3</v>
      </c>
      <c r="N116">
        <v>3</v>
      </c>
      <c r="O116">
        <v>12.2</v>
      </c>
      <c r="P116">
        <v>12.2</v>
      </c>
      <c r="Q116">
        <v>12.2</v>
      </c>
      <c r="R116">
        <v>44.789000000000001</v>
      </c>
      <c r="S116">
        <v>0</v>
      </c>
      <c r="T116">
        <v>4.7023000000000001</v>
      </c>
      <c r="U116">
        <v>62532000</v>
      </c>
      <c r="V116">
        <v>4</v>
      </c>
      <c r="W116">
        <v>23.373840000000001</v>
      </c>
      <c r="X116">
        <v>22.326049999999999</v>
      </c>
      <c r="Y116">
        <v>22.462160000000001</v>
      </c>
      <c r="Z116">
        <v>23.90692</v>
      </c>
      <c r="AA116">
        <v>23.919889999999999</v>
      </c>
      <c r="AB116">
        <v>23.872389999999999</v>
      </c>
    </row>
    <row r="117" spans="1:28" x14ac:dyDescent="0.25">
      <c r="A117" t="s">
        <v>678</v>
      </c>
      <c r="B117">
        <v>2.6359235987030498</v>
      </c>
      <c r="C117">
        <v>-1.16138394673665</v>
      </c>
      <c r="D117" t="s">
        <v>871</v>
      </c>
      <c r="E117" t="s">
        <v>872</v>
      </c>
      <c r="F117" t="s">
        <v>873</v>
      </c>
      <c r="G117" t="s">
        <v>874</v>
      </c>
      <c r="H117" t="s">
        <v>7132</v>
      </c>
      <c r="I117">
        <v>1</v>
      </c>
      <c r="J117">
        <v>4</v>
      </c>
      <c r="K117" t="s">
        <v>870</v>
      </c>
      <c r="L117">
        <v>17</v>
      </c>
      <c r="M117">
        <v>17</v>
      </c>
      <c r="N117">
        <v>17</v>
      </c>
      <c r="O117">
        <v>56.6</v>
      </c>
      <c r="P117">
        <v>56.6</v>
      </c>
      <c r="Q117">
        <v>56.6</v>
      </c>
      <c r="R117">
        <v>38.734000000000002</v>
      </c>
      <c r="S117">
        <v>0</v>
      </c>
      <c r="T117">
        <v>170.44</v>
      </c>
      <c r="U117">
        <v>2024200000</v>
      </c>
      <c r="V117">
        <v>73</v>
      </c>
      <c r="W117">
        <v>27.602650000000001</v>
      </c>
      <c r="X117">
        <v>27.296050000000001</v>
      </c>
      <c r="Y117">
        <v>27.731110000000001</v>
      </c>
      <c r="Z117">
        <v>28.654170000000001</v>
      </c>
      <c r="AA117">
        <v>28.911819999999999</v>
      </c>
      <c r="AB117">
        <v>28.547969999999999</v>
      </c>
    </row>
    <row r="118" spans="1:28" x14ac:dyDescent="0.25">
      <c r="A118" t="s">
        <v>678</v>
      </c>
      <c r="B118">
        <v>4.3800330422979501</v>
      </c>
      <c r="C118">
        <v>-1.15909767150879</v>
      </c>
      <c r="D118" t="s">
        <v>2144</v>
      </c>
      <c r="E118" t="s">
        <v>2144</v>
      </c>
      <c r="F118" t="s">
        <v>2145</v>
      </c>
      <c r="G118" t="s">
        <v>2146</v>
      </c>
      <c r="H118" t="s">
        <v>7132</v>
      </c>
      <c r="I118">
        <v>1</v>
      </c>
      <c r="J118">
        <v>4</v>
      </c>
      <c r="K118" t="s">
        <v>2143</v>
      </c>
      <c r="L118">
        <v>29</v>
      </c>
      <c r="M118">
        <v>29</v>
      </c>
      <c r="N118">
        <v>14</v>
      </c>
      <c r="O118">
        <v>65.8</v>
      </c>
      <c r="P118">
        <v>65.8</v>
      </c>
      <c r="Q118">
        <v>37.200000000000003</v>
      </c>
      <c r="R118">
        <v>46.152999999999999</v>
      </c>
      <c r="S118">
        <v>0</v>
      </c>
      <c r="T118">
        <v>323.31</v>
      </c>
      <c r="U118">
        <v>8696200000</v>
      </c>
      <c r="V118">
        <v>196</v>
      </c>
      <c r="W118">
        <v>29.72166</v>
      </c>
      <c r="X118">
        <v>29.59525</v>
      </c>
      <c r="Y118">
        <v>29.65784</v>
      </c>
      <c r="Z118">
        <v>30.76793</v>
      </c>
      <c r="AA118">
        <v>30.911989999999999</v>
      </c>
      <c r="AB118">
        <v>30.772110000000001</v>
      </c>
    </row>
    <row r="119" spans="1:28" x14ac:dyDescent="0.25">
      <c r="A119" t="s">
        <v>678</v>
      </c>
      <c r="B119">
        <v>2.7377206593147299</v>
      </c>
      <c r="C119">
        <v>-1.15457089742025</v>
      </c>
      <c r="D119" t="s">
        <v>3499</v>
      </c>
      <c r="E119" t="s">
        <v>3499</v>
      </c>
      <c r="F119" t="s">
        <v>3500</v>
      </c>
      <c r="G119" t="s">
        <v>3501</v>
      </c>
      <c r="H119" t="s">
        <v>7132</v>
      </c>
      <c r="I119">
        <v>1</v>
      </c>
      <c r="J119">
        <v>4</v>
      </c>
      <c r="K119" t="s">
        <v>3498</v>
      </c>
      <c r="L119">
        <v>25</v>
      </c>
      <c r="M119">
        <v>25</v>
      </c>
      <c r="N119">
        <v>20</v>
      </c>
      <c r="O119">
        <v>72.099999999999994</v>
      </c>
      <c r="P119">
        <v>72.099999999999994</v>
      </c>
      <c r="Q119">
        <v>61.9</v>
      </c>
      <c r="R119">
        <v>61.936</v>
      </c>
      <c r="S119">
        <v>0</v>
      </c>
      <c r="T119">
        <v>257.17</v>
      </c>
      <c r="U119">
        <v>5026100000</v>
      </c>
      <c r="V119">
        <v>156</v>
      </c>
      <c r="W119">
        <v>28.934380000000001</v>
      </c>
      <c r="X119">
        <v>28.650549999999999</v>
      </c>
      <c r="Y119">
        <v>28.992180000000001</v>
      </c>
      <c r="Z119">
        <v>30.170210000000001</v>
      </c>
      <c r="AA119">
        <v>30.084610000000001</v>
      </c>
      <c r="AB119">
        <v>29.786000000000001</v>
      </c>
    </row>
    <row r="120" spans="1:28" x14ac:dyDescent="0.25">
      <c r="A120" t="s">
        <v>678</v>
      </c>
      <c r="B120">
        <v>2.13304583790178</v>
      </c>
      <c r="C120">
        <v>-1.14843050638835</v>
      </c>
      <c r="D120" t="s">
        <v>761</v>
      </c>
      <c r="E120" t="s">
        <v>761</v>
      </c>
      <c r="F120" t="s">
        <v>762</v>
      </c>
      <c r="G120" t="s">
        <v>763</v>
      </c>
      <c r="H120" t="s">
        <v>7132</v>
      </c>
      <c r="I120">
        <v>1</v>
      </c>
      <c r="J120">
        <v>4</v>
      </c>
      <c r="K120" t="s">
        <v>760</v>
      </c>
      <c r="L120">
        <v>9</v>
      </c>
      <c r="M120">
        <v>9</v>
      </c>
      <c r="N120">
        <v>9</v>
      </c>
      <c r="O120">
        <v>31.1</v>
      </c>
      <c r="P120">
        <v>31.1</v>
      </c>
      <c r="Q120">
        <v>31.1</v>
      </c>
      <c r="R120">
        <v>34.450000000000003</v>
      </c>
      <c r="S120">
        <v>0</v>
      </c>
      <c r="T120">
        <v>30.65</v>
      </c>
      <c r="U120">
        <v>616210000</v>
      </c>
      <c r="V120">
        <v>35</v>
      </c>
      <c r="W120">
        <v>26.007269999999998</v>
      </c>
      <c r="X120">
        <v>25.554500000000001</v>
      </c>
      <c r="Y120">
        <v>25.919229999999999</v>
      </c>
      <c r="Z120">
        <v>26.68939</v>
      </c>
      <c r="AA120">
        <v>27.31268</v>
      </c>
      <c r="AB120">
        <v>26.924219999999998</v>
      </c>
    </row>
    <row r="121" spans="1:28" x14ac:dyDescent="0.25">
      <c r="A121" t="s">
        <v>678</v>
      </c>
      <c r="B121">
        <v>1.9792237028658499</v>
      </c>
      <c r="C121">
        <v>-1.13881492614746</v>
      </c>
      <c r="D121" t="s">
        <v>391</v>
      </c>
      <c r="E121" t="s">
        <v>391</v>
      </c>
      <c r="F121" t="s">
        <v>392</v>
      </c>
      <c r="G121" t="s">
        <v>393</v>
      </c>
      <c r="H121" t="s">
        <v>7132</v>
      </c>
      <c r="I121">
        <v>1</v>
      </c>
      <c r="J121">
        <v>4</v>
      </c>
      <c r="K121" t="s">
        <v>390</v>
      </c>
      <c r="L121">
        <v>4</v>
      </c>
      <c r="M121">
        <v>4</v>
      </c>
      <c r="N121">
        <v>4</v>
      </c>
      <c r="O121">
        <v>44.9</v>
      </c>
      <c r="P121">
        <v>44.9</v>
      </c>
      <c r="Q121">
        <v>44.9</v>
      </c>
      <c r="R121">
        <v>10.102</v>
      </c>
      <c r="S121">
        <v>0</v>
      </c>
      <c r="T121">
        <v>34.067999999999998</v>
      </c>
      <c r="U121">
        <v>779350000</v>
      </c>
      <c r="V121">
        <v>18</v>
      </c>
      <c r="W121">
        <v>26.251080000000002</v>
      </c>
      <c r="X121">
        <v>25.763500000000001</v>
      </c>
      <c r="Y121">
        <v>26.605270000000001</v>
      </c>
      <c r="Z121">
        <v>27.43046</v>
      </c>
      <c r="AA121">
        <v>27.371030000000001</v>
      </c>
      <c r="AB121">
        <v>27.2348</v>
      </c>
    </row>
    <row r="122" spans="1:28" x14ac:dyDescent="0.25">
      <c r="A122" t="s">
        <v>678</v>
      </c>
      <c r="B122">
        <v>1.66985241822896</v>
      </c>
      <c r="C122">
        <v>-1.1348673502604201</v>
      </c>
      <c r="D122" t="s">
        <v>547</v>
      </c>
      <c r="E122" t="s">
        <v>547</v>
      </c>
      <c r="F122" t="s">
        <v>548</v>
      </c>
      <c r="G122" t="s">
        <v>549</v>
      </c>
      <c r="H122" t="s">
        <v>7132</v>
      </c>
      <c r="I122">
        <v>1</v>
      </c>
      <c r="J122">
        <v>4</v>
      </c>
      <c r="K122" t="s">
        <v>546</v>
      </c>
      <c r="L122">
        <v>9</v>
      </c>
      <c r="M122">
        <v>9</v>
      </c>
      <c r="N122">
        <v>7</v>
      </c>
      <c r="O122">
        <v>20.100000000000001</v>
      </c>
      <c r="P122">
        <v>20.100000000000001</v>
      </c>
      <c r="Q122">
        <v>15</v>
      </c>
      <c r="R122">
        <v>61.448999999999998</v>
      </c>
      <c r="S122">
        <v>0</v>
      </c>
      <c r="T122">
        <v>22.896000000000001</v>
      </c>
      <c r="U122">
        <v>216650000</v>
      </c>
      <c r="V122">
        <v>15</v>
      </c>
      <c r="W122">
        <v>24.295649999999998</v>
      </c>
      <c r="X122">
        <v>24.382840000000002</v>
      </c>
      <c r="Y122">
        <v>24.19333</v>
      </c>
      <c r="Z122">
        <v>25.40305</v>
      </c>
      <c r="AA122">
        <v>25.963429999999999</v>
      </c>
      <c r="AB122">
        <v>24.909949999999998</v>
      </c>
    </row>
    <row r="123" spans="1:28" x14ac:dyDescent="0.25">
      <c r="A123" t="s">
        <v>678</v>
      </c>
      <c r="B123">
        <v>0.980250637283402</v>
      </c>
      <c r="C123">
        <v>-1.1283531188964799</v>
      </c>
      <c r="D123" t="s">
        <v>7359</v>
      </c>
      <c r="E123" t="s">
        <v>7359</v>
      </c>
      <c r="F123" t="s">
        <v>7360</v>
      </c>
      <c r="G123" t="s">
        <v>7361</v>
      </c>
      <c r="H123" t="s">
        <v>7132</v>
      </c>
      <c r="I123">
        <v>1</v>
      </c>
      <c r="J123">
        <v>4</v>
      </c>
      <c r="K123" t="s">
        <v>7362</v>
      </c>
      <c r="L123">
        <v>2</v>
      </c>
      <c r="M123">
        <v>2</v>
      </c>
      <c r="N123">
        <v>2</v>
      </c>
      <c r="O123">
        <v>27.1</v>
      </c>
      <c r="P123">
        <v>27.1</v>
      </c>
      <c r="Q123">
        <v>27.1</v>
      </c>
      <c r="R123">
        <v>16.190999999999999</v>
      </c>
      <c r="S123">
        <v>0</v>
      </c>
      <c r="T123">
        <v>3.5333000000000001</v>
      </c>
      <c r="U123">
        <v>55164000</v>
      </c>
      <c r="V123">
        <v>4</v>
      </c>
      <c r="W123">
        <v>21.78547</v>
      </c>
      <c r="X123">
        <v>23.541830000000001</v>
      </c>
      <c r="Y123">
        <v>22.33961</v>
      </c>
      <c r="Z123">
        <v>23.930219999999998</v>
      </c>
      <c r="AA123">
        <v>23.414290000000001</v>
      </c>
      <c r="AB123">
        <v>23.707460000000001</v>
      </c>
    </row>
    <row r="124" spans="1:28" x14ac:dyDescent="0.25">
      <c r="A124" t="s">
        <v>678</v>
      </c>
      <c r="B124">
        <v>2.85492725993779</v>
      </c>
      <c r="C124">
        <v>-1.1202303568522101</v>
      </c>
      <c r="D124" t="s">
        <v>3759</v>
      </c>
      <c r="E124" t="s">
        <v>3759</v>
      </c>
      <c r="F124" t="s">
        <v>3760</v>
      </c>
      <c r="G124" t="s">
        <v>3761</v>
      </c>
      <c r="H124" t="s">
        <v>7132</v>
      </c>
      <c r="I124">
        <v>1</v>
      </c>
      <c r="J124">
        <v>4</v>
      </c>
      <c r="K124" t="s">
        <v>3758</v>
      </c>
      <c r="L124">
        <v>19</v>
      </c>
      <c r="M124">
        <v>19</v>
      </c>
      <c r="N124">
        <v>19</v>
      </c>
      <c r="O124">
        <v>63.5</v>
      </c>
      <c r="P124">
        <v>63.5</v>
      </c>
      <c r="Q124">
        <v>63.5</v>
      </c>
      <c r="R124">
        <v>36.107999999999997</v>
      </c>
      <c r="S124">
        <v>0</v>
      </c>
      <c r="T124">
        <v>128.5</v>
      </c>
      <c r="U124">
        <v>1438700000</v>
      </c>
      <c r="V124">
        <v>56</v>
      </c>
      <c r="W124">
        <v>27.266960000000001</v>
      </c>
      <c r="X124">
        <v>26.975090000000002</v>
      </c>
      <c r="Y124">
        <v>27.057449999999999</v>
      </c>
      <c r="Z124">
        <v>28.392430000000001</v>
      </c>
      <c r="AA124">
        <v>28.258669999999999</v>
      </c>
      <c r="AB124">
        <v>28.009080000000001</v>
      </c>
    </row>
    <row r="125" spans="1:28" x14ac:dyDescent="0.25">
      <c r="A125" t="s">
        <v>678</v>
      </c>
      <c r="B125">
        <v>3.3546570673906699</v>
      </c>
      <c r="C125">
        <v>-1.1096528371175201</v>
      </c>
      <c r="D125" t="s">
        <v>6696</v>
      </c>
      <c r="E125" t="s">
        <v>6696</v>
      </c>
      <c r="F125" t="s">
        <v>6697</v>
      </c>
      <c r="G125" t="s">
        <v>6698</v>
      </c>
      <c r="H125" t="s">
        <v>7132</v>
      </c>
      <c r="I125">
        <v>1</v>
      </c>
      <c r="J125">
        <v>4</v>
      </c>
      <c r="K125" t="s">
        <v>6202</v>
      </c>
      <c r="L125">
        <v>10</v>
      </c>
      <c r="M125">
        <v>10</v>
      </c>
      <c r="N125">
        <v>10</v>
      </c>
      <c r="O125">
        <v>38.1</v>
      </c>
      <c r="P125">
        <v>38.1</v>
      </c>
      <c r="Q125">
        <v>38.1</v>
      </c>
      <c r="R125">
        <v>37.402000000000001</v>
      </c>
      <c r="S125">
        <v>0</v>
      </c>
      <c r="T125">
        <v>68.308999999999997</v>
      </c>
      <c r="U125">
        <v>2185100000</v>
      </c>
      <c r="V125">
        <v>70</v>
      </c>
      <c r="W125">
        <v>27.628050000000002</v>
      </c>
      <c r="X125">
        <v>27.66696</v>
      </c>
      <c r="Y125">
        <v>27.84619</v>
      </c>
      <c r="Z125">
        <v>28.92999</v>
      </c>
      <c r="AA125">
        <v>28.667259999999999</v>
      </c>
      <c r="AB125">
        <v>28.872910000000001</v>
      </c>
    </row>
    <row r="126" spans="1:28" x14ac:dyDescent="0.25">
      <c r="A126" t="s">
        <v>678</v>
      </c>
      <c r="B126">
        <v>3.15369306610333</v>
      </c>
      <c r="C126">
        <v>-1.10939598083496</v>
      </c>
      <c r="D126" t="s">
        <v>2434</v>
      </c>
      <c r="E126" t="s">
        <v>2434</v>
      </c>
      <c r="F126" t="s">
        <v>2435</v>
      </c>
      <c r="G126" t="s">
        <v>2436</v>
      </c>
      <c r="H126" t="s">
        <v>7132</v>
      </c>
      <c r="I126">
        <v>1</v>
      </c>
      <c r="J126">
        <v>4</v>
      </c>
      <c r="K126" t="s">
        <v>2433</v>
      </c>
      <c r="L126">
        <v>8</v>
      </c>
      <c r="M126">
        <v>8</v>
      </c>
      <c r="N126">
        <v>4</v>
      </c>
      <c r="O126">
        <v>43.2</v>
      </c>
      <c r="P126">
        <v>43.2</v>
      </c>
      <c r="Q126">
        <v>30.7</v>
      </c>
      <c r="R126">
        <v>35.729999999999997</v>
      </c>
      <c r="S126">
        <v>0</v>
      </c>
      <c r="T126">
        <v>184.34</v>
      </c>
      <c r="U126">
        <v>1649400000</v>
      </c>
      <c r="V126">
        <v>96</v>
      </c>
      <c r="W126">
        <v>27.368200000000002</v>
      </c>
      <c r="X126">
        <v>27.388950000000001</v>
      </c>
      <c r="Y126">
        <v>27.11664</v>
      </c>
      <c r="Z126">
        <v>28.250250000000001</v>
      </c>
      <c r="AA126">
        <v>28.437380000000001</v>
      </c>
      <c r="AB126">
        <v>28.51435</v>
      </c>
    </row>
    <row r="127" spans="1:28" x14ac:dyDescent="0.25">
      <c r="A127" t="s">
        <v>678</v>
      </c>
      <c r="B127">
        <v>2.3033212679292601</v>
      </c>
      <c r="C127">
        <v>-1.10228792826335</v>
      </c>
      <c r="D127" t="s">
        <v>6313</v>
      </c>
      <c r="E127" t="s">
        <v>6313</v>
      </c>
      <c r="F127" t="s">
        <v>6314</v>
      </c>
      <c r="G127" t="s">
        <v>6315</v>
      </c>
      <c r="H127" t="s">
        <v>7132</v>
      </c>
      <c r="I127">
        <v>1</v>
      </c>
      <c r="J127">
        <v>4</v>
      </c>
      <c r="K127" t="s">
        <v>6312</v>
      </c>
      <c r="L127">
        <v>4</v>
      </c>
      <c r="M127">
        <v>4</v>
      </c>
      <c r="N127">
        <v>4</v>
      </c>
      <c r="O127">
        <v>18.3</v>
      </c>
      <c r="P127">
        <v>18.3</v>
      </c>
      <c r="Q127">
        <v>18.3</v>
      </c>
      <c r="R127">
        <v>33.377000000000002</v>
      </c>
      <c r="S127">
        <v>0</v>
      </c>
      <c r="T127">
        <v>23.192</v>
      </c>
      <c r="U127">
        <v>568260000</v>
      </c>
      <c r="V127">
        <v>22</v>
      </c>
      <c r="W127">
        <v>25.97128</v>
      </c>
      <c r="X127">
        <v>25.454630000000002</v>
      </c>
      <c r="Y127">
        <v>25.757909999999999</v>
      </c>
      <c r="Z127">
        <v>26.812249999999999</v>
      </c>
      <c r="AA127">
        <v>27.059100000000001</v>
      </c>
      <c r="AB127">
        <v>26.619330000000001</v>
      </c>
    </row>
    <row r="128" spans="1:28" x14ac:dyDescent="0.25">
      <c r="A128" t="s">
        <v>678</v>
      </c>
      <c r="B128">
        <v>2.44260473384296</v>
      </c>
      <c r="C128">
        <v>-1.0963929494222</v>
      </c>
      <c r="D128" t="s">
        <v>6305</v>
      </c>
      <c r="E128" t="s">
        <v>6305</v>
      </c>
      <c r="F128" t="s">
        <v>6306</v>
      </c>
      <c r="G128" t="s">
        <v>6307</v>
      </c>
      <c r="H128" t="s">
        <v>7132</v>
      </c>
      <c r="I128">
        <v>1</v>
      </c>
      <c r="J128">
        <v>4</v>
      </c>
      <c r="K128" t="s">
        <v>6304</v>
      </c>
      <c r="L128">
        <v>25</v>
      </c>
      <c r="M128">
        <v>25</v>
      </c>
      <c r="N128">
        <v>25</v>
      </c>
      <c r="O128">
        <v>39.1</v>
      </c>
      <c r="P128">
        <v>39.1</v>
      </c>
      <c r="Q128">
        <v>39.1</v>
      </c>
      <c r="R128">
        <v>95.923000000000002</v>
      </c>
      <c r="S128">
        <v>0</v>
      </c>
      <c r="T128">
        <v>89.284000000000006</v>
      </c>
      <c r="U128">
        <v>1594700000</v>
      </c>
      <c r="V128">
        <v>79</v>
      </c>
      <c r="W128">
        <v>27.26642</v>
      </c>
      <c r="X128">
        <v>27.041869999999999</v>
      </c>
      <c r="Y128">
        <v>27.395009999999999</v>
      </c>
      <c r="Z128">
        <v>28.601690000000001</v>
      </c>
      <c r="AA128">
        <v>28.291799999999999</v>
      </c>
      <c r="AB128">
        <v>28.098990000000001</v>
      </c>
    </row>
    <row r="129" spans="1:28" x14ac:dyDescent="0.25">
      <c r="A129" t="s">
        <v>678</v>
      </c>
      <c r="B129">
        <v>1.1189352482422701</v>
      </c>
      <c r="C129">
        <v>-1.0867958068847701</v>
      </c>
      <c r="D129" t="s">
        <v>7363</v>
      </c>
      <c r="E129" t="s">
        <v>7363</v>
      </c>
      <c r="F129" t="s">
        <v>7364</v>
      </c>
      <c r="G129" t="s">
        <v>7365</v>
      </c>
      <c r="H129" t="s">
        <v>7132</v>
      </c>
      <c r="I129">
        <v>1</v>
      </c>
      <c r="J129">
        <v>4</v>
      </c>
      <c r="K129" t="s">
        <v>7366</v>
      </c>
      <c r="L129">
        <v>4</v>
      </c>
      <c r="M129">
        <v>3</v>
      </c>
      <c r="N129">
        <v>3</v>
      </c>
      <c r="O129">
        <v>12.3</v>
      </c>
      <c r="P129">
        <v>11</v>
      </c>
      <c r="Q129">
        <v>11</v>
      </c>
      <c r="R129">
        <v>56.381</v>
      </c>
      <c r="S129">
        <v>0</v>
      </c>
      <c r="T129">
        <v>8.1685999999999996</v>
      </c>
      <c r="U129">
        <v>41846000</v>
      </c>
      <c r="V129">
        <v>11</v>
      </c>
      <c r="W129">
        <v>21.92999</v>
      </c>
      <c r="X129">
        <v>21.871929999999999</v>
      </c>
      <c r="Y129">
        <v>23.245909999999999</v>
      </c>
      <c r="Z129">
        <v>23.432500000000001</v>
      </c>
      <c r="AA129">
        <v>23.586459999999999</v>
      </c>
      <c r="AB129">
        <v>23.289259999999999</v>
      </c>
    </row>
    <row r="130" spans="1:28" x14ac:dyDescent="0.25">
      <c r="A130" t="s">
        <v>678</v>
      </c>
      <c r="B130">
        <v>2.8033247670274899</v>
      </c>
      <c r="C130">
        <v>-1.0858917236328101</v>
      </c>
      <c r="D130" t="s">
        <v>6168</v>
      </c>
      <c r="E130" t="s">
        <v>6168</v>
      </c>
      <c r="F130" t="s">
        <v>6169</v>
      </c>
      <c r="G130" t="s">
        <v>6170</v>
      </c>
      <c r="H130" t="s">
        <v>7132</v>
      </c>
      <c r="I130">
        <v>1</v>
      </c>
      <c r="J130">
        <v>4</v>
      </c>
      <c r="K130" t="s">
        <v>6167</v>
      </c>
      <c r="L130">
        <v>4</v>
      </c>
      <c r="M130">
        <v>4</v>
      </c>
      <c r="N130">
        <v>4</v>
      </c>
      <c r="O130">
        <v>19</v>
      </c>
      <c r="P130">
        <v>19</v>
      </c>
      <c r="Q130">
        <v>19</v>
      </c>
      <c r="R130">
        <v>32.561999999999998</v>
      </c>
      <c r="S130">
        <v>0</v>
      </c>
      <c r="T130">
        <v>20.943999999999999</v>
      </c>
      <c r="U130">
        <v>130710000</v>
      </c>
      <c r="V130">
        <v>9</v>
      </c>
      <c r="W130">
        <v>23.75328</v>
      </c>
      <c r="X130">
        <v>23.71931</v>
      </c>
      <c r="Y130">
        <v>23.407039999999999</v>
      </c>
      <c r="Z130">
        <v>24.80705</v>
      </c>
      <c r="AA130">
        <v>24.533259999999999</v>
      </c>
      <c r="AB130">
        <v>24.796990000000001</v>
      </c>
    </row>
    <row r="131" spans="1:28" x14ac:dyDescent="0.25">
      <c r="A131" t="s">
        <v>678</v>
      </c>
      <c r="B131">
        <v>1.9756704025239</v>
      </c>
      <c r="C131">
        <v>-1.08578999837239</v>
      </c>
      <c r="D131" t="s">
        <v>2005</v>
      </c>
      <c r="E131" t="s">
        <v>2005</v>
      </c>
      <c r="F131" t="s">
        <v>2006</v>
      </c>
      <c r="G131" t="s">
        <v>2007</v>
      </c>
      <c r="H131" t="s">
        <v>7132</v>
      </c>
      <c r="I131">
        <v>1</v>
      </c>
      <c r="J131">
        <v>4</v>
      </c>
      <c r="K131" t="s">
        <v>2004</v>
      </c>
      <c r="L131">
        <v>6</v>
      </c>
      <c r="M131">
        <v>6</v>
      </c>
      <c r="N131">
        <v>6</v>
      </c>
      <c r="O131">
        <v>15.8</v>
      </c>
      <c r="P131">
        <v>15.8</v>
      </c>
      <c r="Q131">
        <v>15.8</v>
      </c>
      <c r="R131">
        <v>42.215000000000003</v>
      </c>
      <c r="S131">
        <v>0</v>
      </c>
      <c r="T131">
        <v>13.308</v>
      </c>
      <c r="U131">
        <v>288940000</v>
      </c>
      <c r="V131">
        <v>11</v>
      </c>
      <c r="W131">
        <v>24.692209999999999</v>
      </c>
      <c r="X131">
        <v>25.068580000000001</v>
      </c>
      <c r="Y131">
        <v>24.663019999999999</v>
      </c>
      <c r="Z131">
        <v>25.504280000000001</v>
      </c>
      <c r="AA131">
        <v>26.002300000000002</v>
      </c>
      <c r="AB131">
        <v>26.174610000000001</v>
      </c>
    </row>
    <row r="132" spans="1:28" x14ac:dyDescent="0.25">
      <c r="A132" t="s">
        <v>678</v>
      </c>
      <c r="B132">
        <v>3.0454333239455198</v>
      </c>
      <c r="C132">
        <v>-1.0771764119466101</v>
      </c>
      <c r="D132" t="s">
        <v>3855</v>
      </c>
      <c r="E132" t="s">
        <v>3855</v>
      </c>
      <c r="F132" t="s">
        <v>3856</v>
      </c>
      <c r="G132" t="s">
        <v>3857</v>
      </c>
      <c r="H132" t="s">
        <v>7132</v>
      </c>
      <c r="I132">
        <v>1</v>
      </c>
      <c r="J132">
        <v>4</v>
      </c>
      <c r="K132" t="s">
        <v>3854</v>
      </c>
      <c r="L132">
        <v>17</v>
      </c>
      <c r="M132">
        <v>17</v>
      </c>
      <c r="N132">
        <v>17</v>
      </c>
      <c r="O132">
        <v>28.5</v>
      </c>
      <c r="P132">
        <v>28.5</v>
      </c>
      <c r="Q132">
        <v>28.5</v>
      </c>
      <c r="R132">
        <v>72.106999999999999</v>
      </c>
      <c r="S132">
        <v>0</v>
      </c>
      <c r="T132">
        <v>65.534000000000006</v>
      </c>
      <c r="U132">
        <v>1564400000</v>
      </c>
      <c r="V132">
        <v>61</v>
      </c>
      <c r="W132">
        <v>27.13917</v>
      </c>
      <c r="X132">
        <v>27.39002</v>
      </c>
      <c r="Y132">
        <v>27.184609999999999</v>
      </c>
      <c r="Z132">
        <v>28.488189999999999</v>
      </c>
      <c r="AA132">
        <v>28.292809999999999</v>
      </c>
      <c r="AB132">
        <v>28.16433</v>
      </c>
    </row>
    <row r="133" spans="1:28" x14ac:dyDescent="0.25">
      <c r="A133" t="s">
        <v>678</v>
      </c>
      <c r="B133">
        <v>1.1097196082310401</v>
      </c>
      <c r="C133">
        <v>-1.07373873392741</v>
      </c>
      <c r="D133" t="s">
        <v>7367</v>
      </c>
      <c r="E133" t="s">
        <v>7367</v>
      </c>
      <c r="F133" t="s">
        <v>7368</v>
      </c>
      <c r="G133" t="s">
        <v>7369</v>
      </c>
      <c r="H133" t="s">
        <v>7132</v>
      </c>
      <c r="I133">
        <v>1</v>
      </c>
      <c r="J133">
        <v>4</v>
      </c>
      <c r="K133" t="s">
        <v>7370</v>
      </c>
      <c r="L133">
        <v>6</v>
      </c>
      <c r="M133">
        <v>6</v>
      </c>
      <c r="N133">
        <v>6</v>
      </c>
      <c r="O133">
        <v>19.899999999999999</v>
      </c>
      <c r="P133">
        <v>19.899999999999999</v>
      </c>
      <c r="Q133">
        <v>19.899999999999999</v>
      </c>
      <c r="R133">
        <v>45.436999999999998</v>
      </c>
      <c r="S133">
        <v>0</v>
      </c>
      <c r="T133">
        <v>13.606</v>
      </c>
      <c r="U133">
        <v>123400000</v>
      </c>
      <c r="V133">
        <v>8</v>
      </c>
      <c r="W133">
        <v>24.25703</v>
      </c>
      <c r="X133">
        <v>22.760480000000001</v>
      </c>
      <c r="Y133">
        <v>23.263649999999998</v>
      </c>
      <c r="Z133">
        <v>24.54392</v>
      </c>
      <c r="AA133">
        <v>24.67858</v>
      </c>
      <c r="AB133">
        <v>24.279869999999999</v>
      </c>
    </row>
    <row r="134" spans="1:28" x14ac:dyDescent="0.25">
      <c r="A134" t="s">
        <v>678</v>
      </c>
      <c r="B134">
        <v>0.89975664750237305</v>
      </c>
      <c r="C134">
        <v>-1.07291603088379</v>
      </c>
      <c r="D134" t="s">
        <v>7371</v>
      </c>
      <c r="E134" t="s">
        <v>7371</v>
      </c>
      <c r="F134" t="s">
        <v>7372</v>
      </c>
      <c r="G134" t="s">
        <v>7373</v>
      </c>
      <c r="H134" t="s">
        <v>7132</v>
      </c>
      <c r="I134">
        <v>1</v>
      </c>
      <c r="J134">
        <v>4</v>
      </c>
      <c r="K134" t="s">
        <v>7276</v>
      </c>
      <c r="L134">
        <v>5</v>
      </c>
      <c r="M134">
        <v>5</v>
      </c>
      <c r="N134">
        <v>5</v>
      </c>
      <c r="O134">
        <v>8.8000000000000007</v>
      </c>
      <c r="P134">
        <v>8.8000000000000007</v>
      </c>
      <c r="Q134">
        <v>8.8000000000000007</v>
      </c>
      <c r="R134">
        <v>84.486999999999995</v>
      </c>
      <c r="S134">
        <v>0</v>
      </c>
      <c r="T134">
        <v>10.629</v>
      </c>
      <c r="U134">
        <v>58228000</v>
      </c>
      <c r="V134">
        <v>4</v>
      </c>
      <c r="W134">
        <v>22.212610000000002</v>
      </c>
      <c r="X134">
        <v>22.7517</v>
      </c>
      <c r="Y134">
        <v>23.156079999999999</v>
      </c>
      <c r="Z134">
        <v>23.159600000000001</v>
      </c>
      <c r="AA134">
        <v>24.734490000000001</v>
      </c>
      <c r="AB134">
        <v>23.445060000000002</v>
      </c>
    </row>
    <row r="135" spans="1:28" x14ac:dyDescent="0.25">
      <c r="A135" t="s">
        <v>678</v>
      </c>
      <c r="B135">
        <v>1.2233088652010999</v>
      </c>
      <c r="C135">
        <v>-1.07104365030925</v>
      </c>
      <c r="D135" t="s">
        <v>3267</v>
      </c>
      <c r="E135" t="s">
        <v>3267</v>
      </c>
      <c r="F135" t="s">
        <v>3268</v>
      </c>
      <c r="G135" t="s">
        <v>3269</v>
      </c>
      <c r="H135" t="s">
        <v>7132</v>
      </c>
      <c r="I135">
        <v>1</v>
      </c>
      <c r="J135">
        <v>4</v>
      </c>
      <c r="K135" t="s">
        <v>3266</v>
      </c>
      <c r="L135">
        <v>7</v>
      </c>
      <c r="M135">
        <v>7</v>
      </c>
      <c r="N135">
        <v>7</v>
      </c>
      <c r="O135">
        <v>16.3</v>
      </c>
      <c r="P135">
        <v>16.3</v>
      </c>
      <c r="Q135">
        <v>16.3</v>
      </c>
      <c r="R135">
        <v>60.908999999999999</v>
      </c>
      <c r="S135">
        <v>0</v>
      </c>
      <c r="T135">
        <v>24.867999999999999</v>
      </c>
      <c r="U135">
        <v>182200000</v>
      </c>
      <c r="V135">
        <v>15</v>
      </c>
      <c r="W135">
        <v>24.202100000000002</v>
      </c>
      <c r="X135">
        <v>24.540559999999999</v>
      </c>
      <c r="Y135">
        <v>23.500879999999999</v>
      </c>
      <c r="Z135">
        <v>24.921890000000001</v>
      </c>
      <c r="AA135">
        <v>25.699300000000001</v>
      </c>
      <c r="AB135">
        <v>24.835470000000001</v>
      </c>
    </row>
    <row r="136" spans="1:28" x14ac:dyDescent="0.25">
      <c r="A136" t="s">
        <v>678</v>
      </c>
      <c r="B136">
        <v>2.7721297039134298</v>
      </c>
      <c r="C136">
        <v>-1.06435394287109</v>
      </c>
      <c r="D136" t="s">
        <v>2212</v>
      </c>
      <c r="E136" t="s">
        <v>2212</v>
      </c>
      <c r="F136" t="s">
        <v>2213</v>
      </c>
      <c r="G136" t="s">
        <v>2214</v>
      </c>
      <c r="H136" t="s">
        <v>7132</v>
      </c>
      <c r="I136">
        <v>1</v>
      </c>
      <c r="J136">
        <v>4</v>
      </c>
      <c r="K136" t="s">
        <v>2211</v>
      </c>
      <c r="L136">
        <v>8</v>
      </c>
      <c r="M136">
        <v>3</v>
      </c>
      <c r="N136">
        <v>3</v>
      </c>
      <c r="O136">
        <v>54.4</v>
      </c>
      <c r="P136">
        <v>17.8</v>
      </c>
      <c r="Q136">
        <v>17.8</v>
      </c>
      <c r="R136">
        <v>20.396000000000001</v>
      </c>
      <c r="S136">
        <v>0</v>
      </c>
      <c r="T136">
        <v>14.473000000000001</v>
      </c>
      <c r="U136">
        <v>559300000</v>
      </c>
      <c r="V136">
        <v>16</v>
      </c>
      <c r="W136">
        <v>25.896979999999999</v>
      </c>
      <c r="X136">
        <v>25.781020000000002</v>
      </c>
      <c r="Y136">
        <v>25.640029999999999</v>
      </c>
      <c r="Z136">
        <v>26.763950000000001</v>
      </c>
      <c r="AA136">
        <v>27.073160000000001</v>
      </c>
      <c r="AB136">
        <v>26.67398</v>
      </c>
    </row>
    <row r="137" spans="1:28" x14ac:dyDescent="0.25">
      <c r="A137" t="s">
        <v>678</v>
      </c>
      <c r="B137">
        <v>2.1459148427061301</v>
      </c>
      <c r="C137">
        <v>-1.0617472330729101</v>
      </c>
      <c r="D137" t="s">
        <v>2070</v>
      </c>
      <c r="E137" t="s">
        <v>2070</v>
      </c>
      <c r="F137" t="s">
        <v>2071</v>
      </c>
      <c r="G137" t="s">
        <v>2072</v>
      </c>
      <c r="H137" t="s">
        <v>7132</v>
      </c>
      <c r="I137">
        <v>1</v>
      </c>
      <c r="J137">
        <v>4</v>
      </c>
      <c r="K137" t="s">
        <v>2069</v>
      </c>
      <c r="L137">
        <v>9</v>
      </c>
      <c r="M137">
        <v>9</v>
      </c>
      <c r="N137">
        <v>9</v>
      </c>
      <c r="O137">
        <v>51.6</v>
      </c>
      <c r="P137">
        <v>51.6</v>
      </c>
      <c r="Q137">
        <v>51.6</v>
      </c>
      <c r="R137">
        <v>31.292999999999999</v>
      </c>
      <c r="S137">
        <v>0</v>
      </c>
      <c r="T137">
        <v>219.53</v>
      </c>
      <c r="U137">
        <v>4329100000</v>
      </c>
      <c r="V137">
        <v>55</v>
      </c>
      <c r="W137">
        <v>28.51567</v>
      </c>
      <c r="X137">
        <v>28.56202</v>
      </c>
      <c r="Y137">
        <v>29.116790000000002</v>
      </c>
      <c r="Z137">
        <v>29.861090000000001</v>
      </c>
      <c r="AA137">
        <v>29.88738</v>
      </c>
      <c r="AB137">
        <v>29.631239999999998</v>
      </c>
    </row>
    <row r="138" spans="1:28" x14ac:dyDescent="0.25">
      <c r="A138" t="s">
        <v>678</v>
      </c>
      <c r="B138">
        <v>1.9090548361114901</v>
      </c>
      <c r="C138">
        <v>-1.05171648661296</v>
      </c>
      <c r="D138" t="s">
        <v>4208</v>
      </c>
      <c r="E138" t="s">
        <v>4209</v>
      </c>
      <c r="F138" t="s">
        <v>4210</v>
      </c>
      <c r="G138" t="s">
        <v>4211</v>
      </c>
      <c r="H138" t="s">
        <v>7132</v>
      </c>
      <c r="I138">
        <v>1</v>
      </c>
      <c r="J138">
        <v>4</v>
      </c>
      <c r="K138" t="s">
        <v>4207</v>
      </c>
      <c r="L138">
        <v>7</v>
      </c>
      <c r="M138">
        <v>7</v>
      </c>
      <c r="N138">
        <v>7</v>
      </c>
      <c r="O138">
        <v>45.4</v>
      </c>
      <c r="P138">
        <v>45.4</v>
      </c>
      <c r="Q138">
        <v>45.4</v>
      </c>
      <c r="R138">
        <v>28.286999999999999</v>
      </c>
      <c r="S138">
        <v>0</v>
      </c>
      <c r="T138">
        <v>41.838999999999999</v>
      </c>
      <c r="U138">
        <v>589650000</v>
      </c>
      <c r="V138">
        <v>22</v>
      </c>
      <c r="W138">
        <v>25.79523</v>
      </c>
      <c r="X138">
        <v>25.959779999999999</v>
      </c>
      <c r="Y138">
        <v>25.703900000000001</v>
      </c>
      <c r="Z138">
        <v>27.046140000000001</v>
      </c>
      <c r="AA138">
        <v>27.154219999999999</v>
      </c>
      <c r="AB138">
        <v>26.413709999999998</v>
      </c>
    </row>
    <row r="139" spans="1:28" x14ac:dyDescent="0.25">
      <c r="A139" t="s">
        <v>678</v>
      </c>
      <c r="B139">
        <v>3.6787900079649698</v>
      </c>
      <c r="C139">
        <v>-1.0372460683186799</v>
      </c>
      <c r="D139" t="s">
        <v>6918</v>
      </c>
      <c r="E139" t="s">
        <v>6918</v>
      </c>
      <c r="F139" t="s">
        <v>6919</v>
      </c>
      <c r="G139" t="s">
        <v>6920</v>
      </c>
      <c r="H139" t="s">
        <v>7132</v>
      </c>
      <c r="I139">
        <v>1</v>
      </c>
      <c r="J139">
        <v>4</v>
      </c>
      <c r="K139" t="s">
        <v>252</v>
      </c>
      <c r="L139">
        <v>18</v>
      </c>
      <c r="M139">
        <v>18</v>
      </c>
      <c r="N139">
        <v>5</v>
      </c>
      <c r="O139">
        <v>49.4</v>
      </c>
      <c r="P139">
        <v>49.4</v>
      </c>
      <c r="Q139">
        <v>14.6</v>
      </c>
      <c r="R139">
        <v>51.064999999999998</v>
      </c>
      <c r="S139">
        <v>0</v>
      </c>
      <c r="T139">
        <v>68.677999999999997</v>
      </c>
      <c r="U139">
        <v>1757700000</v>
      </c>
      <c r="V139">
        <v>95</v>
      </c>
      <c r="W139">
        <v>27.451360000000001</v>
      </c>
      <c r="X139">
        <v>27.33952</v>
      </c>
      <c r="Y139">
        <v>27.555009999999999</v>
      </c>
      <c r="Z139">
        <v>28.531700000000001</v>
      </c>
      <c r="AA139">
        <v>28.542110000000001</v>
      </c>
      <c r="AB139">
        <v>28.38381</v>
      </c>
    </row>
    <row r="140" spans="1:28" x14ac:dyDescent="0.25">
      <c r="A140" t="s">
        <v>678</v>
      </c>
      <c r="B140">
        <v>3.2479461911719101</v>
      </c>
      <c r="C140">
        <v>-1.0342686971028701</v>
      </c>
      <c r="D140" t="s">
        <v>6115</v>
      </c>
      <c r="E140" t="s">
        <v>6116</v>
      </c>
      <c r="F140" t="s">
        <v>6117</v>
      </c>
      <c r="G140" t="s">
        <v>6118</v>
      </c>
      <c r="H140" t="s">
        <v>7132</v>
      </c>
      <c r="I140">
        <v>1</v>
      </c>
      <c r="J140">
        <v>4</v>
      </c>
      <c r="K140" t="s">
        <v>6114</v>
      </c>
      <c r="L140">
        <v>20</v>
      </c>
      <c r="M140">
        <v>20</v>
      </c>
      <c r="N140">
        <v>20</v>
      </c>
      <c r="O140">
        <v>55.9</v>
      </c>
      <c r="P140">
        <v>55.9</v>
      </c>
      <c r="Q140">
        <v>55.9</v>
      </c>
      <c r="R140">
        <v>43.185000000000002</v>
      </c>
      <c r="S140">
        <v>0</v>
      </c>
      <c r="T140">
        <v>150.91999999999999</v>
      </c>
      <c r="U140">
        <v>3986700000</v>
      </c>
      <c r="V140">
        <v>102</v>
      </c>
      <c r="W140">
        <v>28.626550000000002</v>
      </c>
      <c r="X140">
        <v>28.637440000000002</v>
      </c>
      <c r="Y140">
        <v>28.610800000000001</v>
      </c>
      <c r="Z140">
        <v>29.78182</v>
      </c>
      <c r="AA140">
        <v>29.741849999999999</v>
      </c>
      <c r="AB140">
        <v>29.45393</v>
      </c>
    </row>
    <row r="141" spans="1:28" x14ac:dyDescent="0.25">
      <c r="A141" t="s">
        <v>678</v>
      </c>
      <c r="B141">
        <v>1.5131853897662499</v>
      </c>
      <c r="C141">
        <v>-1.0339902242024801</v>
      </c>
      <c r="D141" t="s">
        <v>1488</v>
      </c>
      <c r="E141" t="s">
        <v>1488</v>
      </c>
      <c r="F141" t="s">
        <v>1489</v>
      </c>
      <c r="G141" t="s">
        <v>1490</v>
      </c>
      <c r="H141" t="s">
        <v>7132</v>
      </c>
      <c r="I141">
        <v>1</v>
      </c>
      <c r="J141">
        <v>4</v>
      </c>
      <c r="K141" t="s">
        <v>1487</v>
      </c>
      <c r="L141">
        <v>5</v>
      </c>
      <c r="M141">
        <v>5</v>
      </c>
      <c r="N141">
        <v>5</v>
      </c>
      <c r="O141">
        <v>71.3</v>
      </c>
      <c r="P141">
        <v>71.3</v>
      </c>
      <c r="Q141">
        <v>71.3</v>
      </c>
      <c r="R141">
        <v>12.504</v>
      </c>
      <c r="S141">
        <v>0</v>
      </c>
      <c r="T141">
        <v>105.26</v>
      </c>
      <c r="U141">
        <v>6024800000</v>
      </c>
      <c r="V141">
        <v>58</v>
      </c>
      <c r="W141">
        <v>29.160360000000001</v>
      </c>
      <c r="X141">
        <v>28.84778</v>
      </c>
      <c r="Y141">
        <v>29.575589999999998</v>
      </c>
      <c r="Z141">
        <v>30.607520000000001</v>
      </c>
      <c r="AA141">
        <v>30.28041</v>
      </c>
      <c r="AB141">
        <v>29.79777</v>
      </c>
    </row>
    <row r="142" spans="1:28" x14ac:dyDescent="0.25">
      <c r="A142" t="s">
        <v>678</v>
      </c>
      <c r="B142">
        <v>2.4908096155438799</v>
      </c>
      <c r="C142">
        <v>-1.0202744801839201</v>
      </c>
      <c r="D142" t="s">
        <v>3851</v>
      </c>
      <c r="E142" t="s">
        <v>3851</v>
      </c>
      <c r="F142" t="s">
        <v>3852</v>
      </c>
      <c r="G142" t="s">
        <v>3853</v>
      </c>
      <c r="H142" t="s">
        <v>7132</v>
      </c>
      <c r="I142">
        <v>1</v>
      </c>
      <c r="J142">
        <v>4</v>
      </c>
      <c r="K142" t="s">
        <v>3850</v>
      </c>
      <c r="L142">
        <v>15</v>
      </c>
      <c r="M142">
        <v>15</v>
      </c>
      <c r="N142">
        <v>15</v>
      </c>
      <c r="O142">
        <v>16.2</v>
      </c>
      <c r="P142">
        <v>16.2</v>
      </c>
      <c r="Q142">
        <v>16.2</v>
      </c>
      <c r="R142">
        <v>152.04</v>
      </c>
      <c r="S142">
        <v>0</v>
      </c>
      <c r="T142">
        <v>43.656999999999996</v>
      </c>
      <c r="U142">
        <v>475440000</v>
      </c>
      <c r="V142">
        <v>21</v>
      </c>
      <c r="W142">
        <v>25.669899999999998</v>
      </c>
      <c r="X142">
        <v>25.266459999999999</v>
      </c>
      <c r="Y142">
        <v>25.786709999999999</v>
      </c>
      <c r="Z142">
        <v>26.553329999999999</v>
      </c>
      <c r="AA142">
        <v>26.56334</v>
      </c>
      <c r="AB142">
        <v>26.66723</v>
      </c>
    </row>
    <row r="143" spans="1:28" x14ac:dyDescent="0.25">
      <c r="A143" t="s">
        <v>678</v>
      </c>
      <c r="B143">
        <v>2.2838654074975202</v>
      </c>
      <c r="C143">
        <v>-1.0190003712972</v>
      </c>
      <c r="D143" t="s">
        <v>3634</v>
      </c>
      <c r="E143" t="s">
        <v>3634</v>
      </c>
      <c r="F143" t="s">
        <v>3635</v>
      </c>
      <c r="G143" t="s">
        <v>3636</v>
      </c>
      <c r="H143" t="s">
        <v>7132</v>
      </c>
      <c r="I143">
        <v>1</v>
      </c>
      <c r="J143">
        <v>4</v>
      </c>
      <c r="K143" t="s">
        <v>3633</v>
      </c>
      <c r="L143">
        <v>9</v>
      </c>
      <c r="M143">
        <v>9</v>
      </c>
      <c r="N143">
        <v>9</v>
      </c>
      <c r="O143">
        <v>21.5</v>
      </c>
      <c r="P143">
        <v>21.5</v>
      </c>
      <c r="Q143">
        <v>21.5</v>
      </c>
      <c r="R143">
        <v>60.341999999999999</v>
      </c>
      <c r="S143">
        <v>0</v>
      </c>
      <c r="T143">
        <v>21.056000000000001</v>
      </c>
      <c r="U143">
        <v>272780000</v>
      </c>
      <c r="V143">
        <v>23</v>
      </c>
      <c r="W143">
        <v>24.753019999999999</v>
      </c>
      <c r="X143">
        <v>24.624829999999999</v>
      </c>
      <c r="Y143">
        <v>24.85172</v>
      </c>
      <c r="Z143">
        <v>25.466380000000001</v>
      </c>
      <c r="AA143">
        <v>26.061900000000001</v>
      </c>
      <c r="AB143">
        <v>25.758299999999998</v>
      </c>
    </row>
    <row r="144" spans="1:28" x14ac:dyDescent="0.25">
      <c r="A144" t="s">
        <v>678</v>
      </c>
      <c r="B144">
        <v>1.02444086527046</v>
      </c>
      <c r="C144">
        <v>-1.0155391693115201</v>
      </c>
      <c r="D144" t="s">
        <v>7374</v>
      </c>
      <c r="E144" t="s">
        <v>7374</v>
      </c>
      <c r="F144" t="s">
        <v>7375</v>
      </c>
      <c r="G144" t="s">
        <v>7376</v>
      </c>
      <c r="H144" t="s">
        <v>7132</v>
      </c>
      <c r="I144">
        <v>1</v>
      </c>
      <c r="J144">
        <v>4</v>
      </c>
      <c r="K144" t="s">
        <v>7377</v>
      </c>
      <c r="L144">
        <v>4</v>
      </c>
      <c r="M144">
        <v>3</v>
      </c>
      <c r="N144">
        <v>3</v>
      </c>
      <c r="O144">
        <v>19.399999999999999</v>
      </c>
      <c r="P144">
        <v>15.2</v>
      </c>
      <c r="Q144">
        <v>15.2</v>
      </c>
      <c r="R144">
        <v>19.116</v>
      </c>
      <c r="S144">
        <v>3.6075E-3</v>
      </c>
      <c r="T144">
        <v>1.9855</v>
      </c>
      <c r="U144">
        <v>68174000</v>
      </c>
      <c r="V144">
        <v>5</v>
      </c>
      <c r="W144">
        <v>23.411580000000001</v>
      </c>
      <c r="X144">
        <v>22.04081</v>
      </c>
      <c r="Y144">
        <v>22.590530000000001</v>
      </c>
      <c r="Z144">
        <v>23.50543</v>
      </c>
      <c r="AA144">
        <v>24.174859999999999</v>
      </c>
      <c r="AB144">
        <v>23.40925</v>
      </c>
    </row>
    <row r="145" spans="1:28" x14ac:dyDescent="0.25">
      <c r="A145" t="s">
        <v>678</v>
      </c>
      <c r="B145">
        <v>2.3851058901398798</v>
      </c>
      <c r="C145">
        <v>-1.006134668986</v>
      </c>
      <c r="D145" t="s">
        <v>4994</v>
      </c>
      <c r="E145" t="s">
        <v>4994</v>
      </c>
      <c r="F145" t="s">
        <v>4995</v>
      </c>
      <c r="G145" t="s">
        <v>4996</v>
      </c>
      <c r="H145" t="s">
        <v>7132</v>
      </c>
      <c r="I145">
        <v>1</v>
      </c>
      <c r="J145">
        <v>4</v>
      </c>
      <c r="K145" t="s">
        <v>4993</v>
      </c>
      <c r="L145">
        <v>8</v>
      </c>
      <c r="M145">
        <v>8</v>
      </c>
      <c r="N145">
        <v>8</v>
      </c>
      <c r="O145">
        <v>39.700000000000003</v>
      </c>
      <c r="P145">
        <v>39.700000000000003</v>
      </c>
      <c r="Q145">
        <v>39.700000000000003</v>
      </c>
      <c r="R145">
        <v>34.877000000000002</v>
      </c>
      <c r="S145">
        <v>0</v>
      </c>
      <c r="T145">
        <v>40.524000000000001</v>
      </c>
      <c r="U145">
        <v>653740000</v>
      </c>
      <c r="V145">
        <v>23</v>
      </c>
      <c r="W145">
        <v>26.07555</v>
      </c>
      <c r="X145">
        <v>25.908000000000001</v>
      </c>
      <c r="Y145">
        <v>26.084679999999999</v>
      </c>
      <c r="Z145">
        <v>26.715019999999999</v>
      </c>
      <c r="AA145">
        <v>27.243819999999999</v>
      </c>
      <c r="AB145">
        <v>27.127800000000001</v>
      </c>
    </row>
    <row r="146" spans="1:28" x14ac:dyDescent="0.25">
      <c r="A146" t="s">
        <v>678</v>
      </c>
      <c r="B146">
        <v>2.6884054826171</v>
      </c>
      <c r="C146">
        <v>-1.000031153361</v>
      </c>
      <c r="D146" t="s">
        <v>1402</v>
      </c>
      <c r="E146" t="s">
        <v>1402</v>
      </c>
      <c r="F146" t="s">
        <v>1403</v>
      </c>
      <c r="G146" t="s">
        <v>1404</v>
      </c>
      <c r="H146" t="s">
        <v>7132</v>
      </c>
      <c r="I146">
        <v>1</v>
      </c>
      <c r="J146">
        <v>4</v>
      </c>
      <c r="K146" t="s">
        <v>1401</v>
      </c>
      <c r="L146">
        <v>13</v>
      </c>
      <c r="M146">
        <v>12</v>
      </c>
      <c r="N146">
        <v>12</v>
      </c>
      <c r="O146">
        <v>41.5</v>
      </c>
      <c r="P146">
        <v>39.299999999999997</v>
      </c>
      <c r="Q146">
        <v>39.299999999999997</v>
      </c>
      <c r="R146">
        <v>41.639000000000003</v>
      </c>
      <c r="S146">
        <v>0</v>
      </c>
      <c r="T146">
        <v>101.05</v>
      </c>
      <c r="U146">
        <v>3005100000</v>
      </c>
      <c r="V146">
        <v>82</v>
      </c>
      <c r="W146">
        <v>28.18976</v>
      </c>
      <c r="X146">
        <v>28.085070000000002</v>
      </c>
      <c r="Y146">
        <v>28.449400000000001</v>
      </c>
      <c r="Z146">
        <v>29.1554</v>
      </c>
      <c r="AA146">
        <v>29.41985</v>
      </c>
      <c r="AB146">
        <v>29.149069999999998</v>
      </c>
    </row>
    <row r="147" spans="1:28" x14ac:dyDescent="0.25">
      <c r="A147" t="s">
        <v>678</v>
      </c>
      <c r="B147">
        <v>2.3702104934592501</v>
      </c>
      <c r="C147">
        <v>-0.99430147806803504</v>
      </c>
      <c r="D147" t="s">
        <v>4843</v>
      </c>
      <c r="E147" t="s">
        <v>4843</v>
      </c>
      <c r="F147" t="s">
        <v>4844</v>
      </c>
      <c r="G147" t="s">
        <v>4845</v>
      </c>
      <c r="H147" t="s">
        <v>7132</v>
      </c>
      <c r="I147">
        <v>1</v>
      </c>
      <c r="J147">
        <v>4</v>
      </c>
      <c r="K147" t="s">
        <v>4842</v>
      </c>
      <c r="L147">
        <v>6</v>
      </c>
      <c r="M147">
        <v>6</v>
      </c>
      <c r="N147">
        <v>6</v>
      </c>
      <c r="O147">
        <v>9.3000000000000007</v>
      </c>
      <c r="P147">
        <v>9.3000000000000007</v>
      </c>
      <c r="Q147">
        <v>9.3000000000000007</v>
      </c>
      <c r="R147">
        <v>88.79</v>
      </c>
      <c r="S147">
        <v>0</v>
      </c>
      <c r="T147">
        <v>26.478000000000002</v>
      </c>
      <c r="U147">
        <v>152560000</v>
      </c>
      <c r="V147">
        <v>16</v>
      </c>
      <c r="W147">
        <v>24.085049999999999</v>
      </c>
      <c r="X147">
        <v>23.952069999999999</v>
      </c>
      <c r="Y147">
        <v>23.79937</v>
      </c>
      <c r="Z147">
        <v>25.047560000000001</v>
      </c>
      <c r="AA147">
        <v>25.12585</v>
      </c>
      <c r="AB147">
        <v>24.645980000000002</v>
      </c>
    </row>
    <row r="148" spans="1:28" x14ac:dyDescent="0.25">
      <c r="A148" t="s">
        <v>678</v>
      </c>
      <c r="B148">
        <v>3.0865917551426998</v>
      </c>
      <c r="C148">
        <v>-0.99382146199544497</v>
      </c>
      <c r="D148" t="s">
        <v>2120</v>
      </c>
      <c r="E148" t="s">
        <v>2120</v>
      </c>
      <c r="F148" t="s">
        <v>2121</v>
      </c>
      <c r="G148" t="s">
        <v>2122</v>
      </c>
      <c r="H148" t="s">
        <v>7132</v>
      </c>
      <c r="I148">
        <v>1</v>
      </c>
      <c r="J148">
        <v>4</v>
      </c>
      <c r="K148" t="s">
        <v>2119</v>
      </c>
      <c r="L148">
        <v>6</v>
      </c>
      <c r="M148">
        <v>6</v>
      </c>
      <c r="N148">
        <v>6</v>
      </c>
      <c r="O148">
        <v>18.2</v>
      </c>
      <c r="P148">
        <v>18.2</v>
      </c>
      <c r="Q148">
        <v>18.2</v>
      </c>
      <c r="R148">
        <v>50.213000000000001</v>
      </c>
      <c r="S148">
        <v>0</v>
      </c>
      <c r="T148">
        <v>21.003</v>
      </c>
      <c r="U148">
        <v>312910000</v>
      </c>
      <c r="V148">
        <v>21</v>
      </c>
      <c r="W148">
        <v>25.135829999999999</v>
      </c>
      <c r="X148">
        <v>24.818850000000001</v>
      </c>
      <c r="Y148">
        <v>25.019200000000001</v>
      </c>
      <c r="Z148">
        <v>26.018439999999998</v>
      </c>
      <c r="AA148">
        <v>25.87105</v>
      </c>
      <c r="AB148">
        <v>26.065850000000001</v>
      </c>
    </row>
    <row r="149" spans="1:28" x14ac:dyDescent="0.25">
      <c r="A149" t="s">
        <v>678</v>
      </c>
      <c r="B149">
        <v>1.2171561842190799</v>
      </c>
      <c r="C149">
        <v>-0.987213134765625</v>
      </c>
      <c r="D149" t="s">
        <v>7378</v>
      </c>
      <c r="E149" t="s">
        <v>7378</v>
      </c>
      <c r="F149" t="s">
        <v>7379</v>
      </c>
      <c r="G149" t="s">
        <v>7380</v>
      </c>
      <c r="H149" t="s">
        <v>7132</v>
      </c>
      <c r="I149">
        <v>1</v>
      </c>
      <c r="J149">
        <v>4</v>
      </c>
      <c r="K149" t="s">
        <v>7302</v>
      </c>
      <c r="L149">
        <v>5</v>
      </c>
      <c r="M149">
        <v>5</v>
      </c>
      <c r="N149">
        <v>5</v>
      </c>
      <c r="O149">
        <v>5.5</v>
      </c>
      <c r="P149">
        <v>5.5</v>
      </c>
      <c r="Q149">
        <v>5.5</v>
      </c>
      <c r="R149">
        <v>137.6</v>
      </c>
      <c r="S149">
        <v>0</v>
      </c>
      <c r="T149">
        <v>5.8234000000000004</v>
      </c>
      <c r="U149">
        <v>37464000</v>
      </c>
      <c r="V149">
        <v>5</v>
      </c>
      <c r="W149">
        <v>22.81861</v>
      </c>
      <c r="X149">
        <v>22.065829999999998</v>
      </c>
      <c r="Y149">
        <v>22.244540000000001</v>
      </c>
      <c r="Z149">
        <v>23.97465</v>
      </c>
      <c r="AA149">
        <v>23.027979999999999</v>
      </c>
      <c r="AB149">
        <v>23.087980000000002</v>
      </c>
    </row>
    <row r="150" spans="1:28" x14ac:dyDescent="0.25">
      <c r="A150" t="s">
        <v>678</v>
      </c>
      <c r="B150">
        <v>3.03258554237205</v>
      </c>
      <c r="C150">
        <v>-0.97912534077962099</v>
      </c>
      <c r="D150" t="s">
        <v>1860</v>
      </c>
      <c r="E150" t="s">
        <v>1860</v>
      </c>
      <c r="F150" t="s">
        <v>1861</v>
      </c>
      <c r="G150" t="s">
        <v>1862</v>
      </c>
      <c r="H150" t="s">
        <v>7132</v>
      </c>
      <c r="I150">
        <v>1</v>
      </c>
      <c r="J150">
        <v>4</v>
      </c>
      <c r="K150" t="s">
        <v>1859</v>
      </c>
      <c r="L150">
        <v>13</v>
      </c>
      <c r="M150">
        <v>13</v>
      </c>
      <c r="N150">
        <v>13</v>
      </c>
      <c r="O150">
        <v>68.599999999999994</v>
      </c>
      <c r="P150">
        <v>68.599999999999994</v>
      </c>
      <c r="Q150">
        <v>68.599999999999994</v>
      </c>
      <c r="R150">
        <v>20.895</v>
      </c>
      <c r="S150">
        <v>0</v>
      </c>
      <c r="T150">
        <v>323.31</v>
      </c>
      <c r="U150">
        <v>30320000000</v>
      </c>
      <c r="V150">
        <v>231</v>
      </c>
      <c r="W150">
        <v>31.692499999999999</v>
      </c>
      <c r="X150">
        <v>31.672360000000001</v>
      </c>
      <c r="Y150">
        <v>31.415790000000001</v>
      </c>
      <c r="Z150">
        <v>32.623899999999999</v>
      </c>
      <c r="AA150">
        <v>32.65446</v>
      </c>
      <c r="AB150">
        <v>32.439660000000003</v>
      </c>
    </row>
    <row r="151" spans="1:28" x14ac:dyDescent="0.25">
      <c r="A151" t="s">
        <v>678</v>
      </c>
      <c r="B151">
        <v>1.0379373055354699</v>
      </c>
      <c r="C151">
        <v>-0.968456904093426</v>
      </c>
      <c r="D151" t="s">
        <v>7381</v>
      </c>
      <c r="E151" t="s">
        <v>7381</v>
      </c>
      <c r="F151" t="s">
        <v>7382</v>
      </c>
      <c r="G151" t="s">
        <v>7383</v>
      </c>
      <c r="H151" t="s">
        <v>7132</v>
      </c>
      <c r="I151">
        <v>1</v>
      </c>
      <c r="J151">
        <v>4</v>
      </c>
      <c r="K151" t="s">
        <v>7384</v>
      </c>
      <c r="L151">
        <v>2</v>
      </c>
      <c r="M151">
        <v>2</v>
      </c>
      <c r="N151">
        <v>2</v>
      </c>
      <c r="O151">
        <v>3.5</v>
      </c>
      <c r="P151">
        <v>3.5</v>
      </c>
      <c r="Q151">
        <v>3.5</v>
      </c>
      <c r="R151">
        <v>68.512</v>
      </c>
      <c r="S151">
        <v>0</v>
      </c>
      <c r="T151">
        <v>4.2964000000000002</v>
      </c>
      <c r="U151">
        <v>74462000</v>
      </c>
      <c r="V151">
        <v>5</v>
      </c>
      <c r="W151">
        <v>23.82328</v>
      </c>
      <c r="X151">
        <v>22.57189</v>
      </c>
      <c r="Y151">
        <v>22.481179999999998</v>
      </c>
      <c r="Z151">
        <v>23.796990000000001</v>
      </c>
      <c r="AA151">
        <v>23.963229999999999</v>
      </c>
      <c r="AB151">
        <v>24.02149</v>
      </c>
    </row>
    <row r="152" spans="1:28" x14ac:dyDescent="0.25">
      <c r="A152" t="s">
        <v>678</v>
      </c>
      <c r="B152">
        <v>3.2403494236353598</v>
      </c>
      <c r="C152">
        <v>-0.96788787841796897</v>
      </c>
      <c r="D152" t="s">
        <v>3114</v>
      </c>
      <c r="E152" t="s">
        <v>3114</v>
      </c>
      <c r="F152" t="s">
        <v>3115</v>
      </c>
      <c r="G152" t="s">
        <v>3116</v>
      </c>
      <c r="H152" t="s">
        <v>7132</v>
      </c>
      <c r="I152">
        <v>1</v>
      </c>
      <c r="J152">
        <v>4</v>
      </c>
      <c r="K152" t="s">
        <v>3113</v>
      </c>
      <c r="L152">
        <v>21</v>
      </c>
      <c r="M152">
        <v>21</v>
      </c>
      <c r="N152">
        <v>21</v>
      </c>
      <c r="O152">
        <v>20.9</v>
      </c>
      <c r="P152">
        <v>20.9</v>
      </c>
      <c r="Q152">
        <v>20.9</v>
      </c>
      <c r="R152">
        <v>96.932000000000002</v>
      </c>
      <c r="S152">
        <v>0</v>
      </c>
      <c r="T152">
        <v>159.03</v>
      </c>
      <c r="U152">
        <v>3881300000</v>
      </c>
      <c r="V152">
        <v>110</v>
      </c>
      <c r="W152">
        <v>28.551020000000001</v>
      </c>
      <c r="X152">
        <v>28.608129999999999</v>
      </c>
      <c r="Y152">
        <v>28.770800000000001</v>
      </c>
      <c r="Z152">
        <v>29.751539999999999</v>
      </c>
      <c r="AA152">
        <v>29.566759999999999</v>
      </c>
      <c r="AB152">
        <v>29.515309999999999</v>
      </c>
    </row>
    <row r="153" spans="1:28" x14ac:dyDescent="0.25">
      <c r="A153" t="s">
        <v>678</v>
      </c>
      <c r="B153">
        <v>1.0536314274679</v>
      </c>
      <c r="C153">
        <v>-0.94656880696614798</v>
      </c>
      <c r="D153" t="s">
        <v>7385</v>
      </c>
      <c r="E153" t="s">
        <v>7385</v>
      </c>
      <c r="F153" t="s">
        <v>7386</v>
      </c>
      <c r="G153" t="s">
        <v>7387</v>
      </c>
      <c r="H153" t="s">
        <v>7132</v>
      </c>
      <c r="I153">
        <v>1</v>
      </c>
      <c r="J153">
        <v>4</v>
      </c>
      <c r="K153" t="s">
        <v>768</v>
      </c>
      <c r="L153">
        <v>4</v>
      </c>
      <c r="M153">
        <v>3</v>
      </c>
      <c r="N153">
        <v>3</v>
      </c>
      <c r="O153">
        <v>10</v>
      </c>
      <c r="P153">
        <v>7.5</v>
      </c>
      <c r="Q153">
        <v>7.5</v>
      </c>
      <c r="R153">
        <v>54.087000000000003</v>
      </c>
      <c r="S153">
        <v>0</v>
      </c>
      <c r="T153">
        <v>5.4690000000000003</v>
      </c>
      <c r="U153">
        <v>101120000</v>
      </c>
      <c r="V153">
        <v>8</v>
      </c>
      <c r="W153">
        <v>24.1418</v>
      </c>
      <c r="X153">
        <v>22.747789999999998</v>
      </c>
      <c r="Y153">
        <v>23.24277</v>
      </c>
      <c r="Z153">
        <v>24.109960000000001</v>
      </c>
      <c r="AA153">
        <v>24.403469999999999</v>
      </c>
      <c r="AB153">
        <v>24.458639999999999</v>
      </c>
    </row>
    <row r="154" spans="1:28" x14ac:dyDescent="0.25">
      <c r="A154" t="s">
        <v>678</v>
      </c>
      <c r="B154">
        <v>2.0035331335278599</v>
      </c>
      <c r="C154">
        <v>-0.944939931233723</v>
      </c>
      <c r="D154" t="s">
        <v>3478</v>
      </c>
      <c r="E154" t="s">
        <v>3478</v>
      </c>
      <c r="F154" t="s">
        <v>3479</v>
      </c>
      <c r="G154" t="s">
        <v>3480</v>
      </c>
      <c r="H154" t="s">
        <v>7132</v>
      </c>
      <c r="I154">
        <v>1</v>
      </c>
      <c r="J154">
        <v>4</v>
      </c>
      <c r="K154" t="s">
        <v>3477</v>
      </c>
      <c r="L154">
        <v>3</v>
      </c>
      <c r="M154">
        <v>3</v>
      </c>
      <c r="N154">
        <v>3</v>
      </c>
      <c r="O154">
        <v>11.3</v>
      </c>
      <c r="P154">
        <v>11.3</v>
      </c>
      <c r="Q154">
        <v>11.3</v>
      </c>
      <c r="R154">
        <v>39.616999999999997</v>
      </c>
      <c r="S154">
        <v>0</v>
      </c>
      <c r="T154">
        <v>5.4255000000000004</v>
      </c>
      <c r="U154">
        <v>123010000</v>
      </c>
      <c r="V154">
        <v>9</v>
      </c>
      <c r="W154">
        <v>23.378879999999999</v>
      </c>
      <c r="X154">
        <v>23.830449999999999</v>
      </c>
      <c r="Y154">
        <v>23.718579999999999</v>
      </c>
      <c r="Z154">
        <v>24.52552</v>
      </c>
      <c r="AA154">
        <v>24.878579999999999</v>
      </c>
      <c r="AB154">
        <v>24.358640000000001</v>
      </c>
    </row>
    <row r="155" spans="1:28" x14ac:dyDescent="0.25">
      <c r="A155" t="s">
        <v>678</v>
      </c>
      <c r="B155">
        <v>1.7965221021989799</v>
      </c>
      <c r="C155">
        <v>-0.94236755371093806</v>
      </c>
      <c r="D155" t="s">
        <v>2554</v>
      </c>
      <c r="E155" t="s">
        <v>2554</v>
      </c>
      <c r="F155" t="s">
        <v>2555</v>
      </c>
      <c r="G155" t="s">
        <v>2556</v>
      </c>
      <c r="H155" t="s">
        <v>7132</v>
      </c>
      <c r="I155">
        <v>1</v>
      </c>
      <c r="J155">
        <v>4</v>
      </c>
      <c r="K155" t="s">
        <v>2553</v>
      </c>
      <c r="L155">
        <v>14</v>
      </c>
      <c r="M155">
        <v>11</v>
      </c>
      <c r="N155">
        <v>10</v>
      </c>
      <c r="O155">
        <v>57.3</v>
      </c>
      <c r="P155">
        <v>47.2</v>
      </c>
      <c r="Q155">
        <v>43.1</v>
      </c>
      <c r="R155">
        <v>28.210999999999999</v>
      </c>
      <c r="S155">
        <v>0</v>
      </c>
      <c r="T155">
        <v>129.41999999999999</v>
      </c>
      <c r="U155">
        <v>2614800000</v>
      </c>
      <c r="V155">
        <v>51</v>
      </c>
      <c r="W155">
        <v>28.3917</v>
      </c>
      <c r="X155">
        <v>28.271280000000001</v>
      </c>
      <c r="Y155">
        <v>27.67135</v>
      </c>
      <c r="Z155">
        <v>29.192679999999999</v>
      </c>
      <c r="AA155">
        <v>29.03134</v>
      </c>
      <c r="AB155">
        <v>28.937419999999999</v>
      </c>
    </row>
    <row r="156" spans="1:28" x14ac:dyDescent="0.25">
      <c r="A156" t="s">
        <v>678</v>
      </c>
      <c r="B156">
        <v>3.0878738827824401</v>
      </c>
      <c r="C156">
        <v>-0.92594401041666397</v>
      </c>
      <c r="D156" t="s">
        <v>3546</v>
      </c>
      <c r="E156" t="s">
        <v>3546</v>
      </c>
      <c r="F156" t="s">
        <v>3547</v>
      </c>
      <c r="G156" t="s">
        <v>3548</v>
      </c>
      <c r="H156" t="s">
        <v>7132</v>
      </c>
      <c r="I156">
        <v>1</v>
      </c>
      <c r="J156">
        <v>4</v>
      </c>
      <c r="K156" t="s">
        <v>3545</v>
      </c>
      <c r="L156">
        <v>12</v>
      </c>
      <c r="M156">
        <v>12</v>
      </c>
      <c r="N156">
        <v>12</v>
      </c>
      <c r="O156">
        <v>37.4</v>
      </c>
      <c r="P156">
        <v>37.4</v>
      </c>
      <c r="Q156">
        <v>37.4</v>
      </c>
      <c r="R156">
        <v>43.095999999999997</v>
      </c>
      <c r="S156">
        <v>0</v>
      </c>
      <c r="T156">
        <v>58.197000000000003</v>
      </c>
      <c r="U156">
        <v>856170000</v>
      </c>
      <c r="V156">
        <v>53</v>
      </c>
      <c r="W156">
        <v>26.433530000000001</v>
      </c>
      <c r="X156">
        <v>26.62031</v>
      </c>
      <c r="Y156">
        <v>26.298539999999999</v>
      </c>
      <c r="Z156">
        <v>27.41377</v>
      </c>
      <c r="AA156">
        <v>27.2943</v>
      </c>
      <c r="AB156">
        <v>27.422139999999999</v>
      </c>
    </row>
    <row r="157" spans="1:28" x14ac:dyDescent="0.25">
      <c r="A157" t="s">
        <v>678</v>
      </c>
      <c r="B157">
        <v>1.84404125243785</v>
      </c>
      <c r="C157">
        <v>-0.92066701253255101</v>
      </c>
      <c r="D157" t="s">
        <v>2309</v>
      </c>
      <c r="E157" t="s">
        <v>2309</v>
      </c>
      <c r="F157" t="s">
        <v>2310</v>
      </c>
      <c r="G157" t="s">
        <v>2311</v>
      </c>
      <c r="H157" t="s">
        <v>7132</v>
      </c>
      <c r="I157">
        <v>1</v>
      </c>
      <c r="J157">
        <v>4</v>
      </c>
      <c r="K157" t="s">
        <v>2308</v>
      </c>
      <c r="L157">
        <v>5</v>
      </c>
      <c r="M157">
        <v>5</v>
      </c>
      <c r="N157">
        <v>5</v>
      </c>
      <c r="O157">
        <v>47.5</v>
      </c>
      <c r="P157">
        <v>47.5</v>
      </c>
      <c r="Q157">
        <v>47.5</v>
      </c>
      <c r="R157">
        <v>13.526999999999999</v>
      </c>
      <c r="S157">
        <v>0</v>
      </c>
      <c r="T157">
        <v>24.088999999999999</v>
      </c>
      <c r="U157">
        <v>448630000</v>
      </c>
      <c r="V157">
        <v>16</v>
      </c>
      <c r="W157">
        <v>25.759129999999999</v>
      </c>
      <c r="X157">
        <v>25.790469999999999</v>
      </c>
      <c r="Y157">
        <v>25.118390000000002</v>
      </c>
      <c r="Z157">
        <v>26.416830000000001</v>
      </c>
      <c r="AA157">
        <v>26.468350000000001</v>
      </c>
      <c r="AB157">
        <v>26.544809999999998</v>
      </c>
    </row>
    <row r="158" spans="1:28" x14ac:dyDescent="0.25">
      <c r="A158" t="s">
        <v>678</v>
      </c>
      <c r="B158">
        <v>2.2892575113182301</v>
      </c>
      <c r="C158">
        <v>-0.9171142578125</v>
      </c>
      <c r="D158" t="s">
        <v>560</v>
      </c>
      <c r="E158" t="s">
        <v>560</v>
      </c>
      <c r="F158" t="s">
        <v>561</v>
      </c>
      <c r="G158" t="s">
        <v>562</v>
      </c>
      <c r="H158" t="s">
        <v>7132</v>
      </c>
      <c r="I158">
        <v>1</v>
      </c>
      <c r="J158">
        <v>4</v>
      </c>
      <c r="K158" t="s">
        <v>559</v>
      </c>
      <c r="L158">
        <v>5</v>
      </c>
      <c r="M158">
        <v>5</v>
      </c>
      <c r="N158">
        <v>5</v>
      </c>
      <c r="O158">
        <v>14.4</v>
      </c>
      <c r="P158">
        <v>14.4</v>
      </c>
      <c r="Q158">
        <v>14.4</v>
      </c>
      <c r="R158">
        <v>68.393000000000001</v>
      </c>
      <c r="S158">
        <v>0</v>
      </c>
      <c r="T158">
        <v>36.905999999999999</v>
      </c>
      <c r="U158">
        <v>363700000</v>
      </c>
      <c r="V158">
        <v>13</v>
      </c>
      <c r="W158">
        <v>25.392869999999998</v>
      </c>
      <c r="X158">
        <v>25.34394</v>
      </c>
      <c r="Y158">
        <v>24.99813</v>
      </c>
      <c r="Z158">
        <v>26.31898</v>
      </c>
      <c r="AA158">
        <v>26.213989999999999</v>
      </c>
      <c r="AB158">
        <v>25.953309999999998</v>
      </c>
    </row>
    <row r="159" spans="1:28" x14ac:dyDescent="0.25">
      <c r="A159" t="s">
        <v>678</v>
      </c>
      <c r="B159">
        <v>2.5711587444495598</v>
      </c>
      <c r="C159">
        <v>-0.91647402445475001</v>
      </c>
      <c r="D159" t="s">
        <v>1548</v>
      </c>
      <c r="E159" t="s">
        <v>1549</v>
      </c>
      <c r="F159" t="s">
        <v>1550</v>
      </c>
      <c r="G159" t="s">
        <v>1551</v>
      </c>
      <c r="H159" t="s">
        <v>7132</v>
      </c>
      <c r="I159">
        <v>1</v>
      </c>
      <c r="J159">
        <v>4</v>
      </c>
      <c r="K159" t="s">
        <v>1547</v>
      </c>
      <c r="L159">
        <v>6</v>
      </c>
      <c r="M159">
        <v>6</v>
      </c>
      <c r="N159">
        <v>6</v>
      </c>
      <c r="O159">
        <v>19.100000000000001</v>
      </c>
      <c r="P159">
        <v>19.100000000000001</v>
      </c>
      <c r="Q159">
        <v>19.100000000000001</v>
      </c>
      <c r="R159">
        <v>48.542000000000002</v>
      </c>
      <c r="S159">
        <v>0</v>
      </c>
      <c r="T159">
        <v>16.399999999999999</v>
      </c>
      <c r="U159">
        <v>152040000</v>
      </c>
      <c r="V159">
        <v>14</v>
      </c>
      <c r="W159">
        <v>24.032710000000002</v>
      </c>
      <c r="X159">
        <v>24.00488</v>
      </c>
      <c r="Y159">
        <v>23.896609999999999</v>
      </c>
      <c r="Z159">
        <v>25.038340000000002</v>
      </c>
      <c r="AA159">
        <v>25.014060000000001</v>
      </c>
      <c r="AB159">
        <v>24.631229999999999</v>
      </c>
    </row>
    <row r="160" spans="1:28" x14ac:dyDescent="0.25">
      <c r="A160" t="s">
        <v>678</v>
      </c>
      <c r="B160">
        <v>1.9332094997360201</v>
      </c>
      <c r="C160">
        <v>-0.91543070475260202</v>
      </c>
      <c r="D160" t="s">
        <v>1361</v>
      </c>
      <c r="E160" t="s">
        <v>1361</v>
      </c>
      <c r="F160" t="s">
        <v>1362</v>
      </c>
      <c r="G160" t="s">
        <v>1363</v>
      </c>
      <c r="H160" t="s">
        <v>7132</v>
      </c>
      <c r="I160">
        <v>1</v>
      </c>
      <c r="J160">
        <v>4</v>
      </c>
      <c r="K160" t="s">
        <v>1360</v>
      </c>
      <c r="L160">
        <v>5</v>
      </c>
      <c r="M160">
        <v>5</v>
      </c>
      <c r="N160">
        <v>5</v>
      </c>
      <c r="O160">
        <v>41.7</v>
      </c>
      <c r="P160">
        <v>41.7</v>
      </c>
      <c r="Q160">
        <v>41.7</v>
      </c>
      <c r="R160">
        <v>11.922000000000001</v>
      </c>
      <c r="S160">
        <v>0</v>
      </c>
      <c r="T160">
        <v>67.760999999999996</v>
      </c>
      <c r="U160">
        <v>1649500000</v>
      </c>
      <c r="V160">
        <v>41</v>
      </c>
      <c r="W160">
        <v>27.585129999999999</v>
      </c>
      <c r="X160">
        <v>27.69942</v>
      </c>
      <c r="Y160">
        <v>27.048020000000001</v>
      </c>
      <c r="Z160">
        <v>28.408999999999999</v>
      </c>
      <c r="AA160">
        <v>28.252099999999999</v>
      </c>
      <c r="AB160">
        <v>28.417760000000001</v>
      </c>
    </row>
    <row r="161" spans="1:28" x14ac:dyDescent="0.25">
      <c r="A161" t="s">
        <v>678</v>
      </c>
      <c r="B161">
        <v>3.0084167932083701</v>
      </c>
      <c r="C161">
        <v>-0.91221491495768303</v>
      </c>
      <c r="D161" t="s">
        <v>4861</v>
      </c>
      <c r="E161" t="s">
        <v>4861</v>
      </c>
      <c r="F161" t="s">
        <v>4862</v>
      </c>
      <c r="G161" t="s">
        <v>4863</v>
      </c>
      <c r="H161" t="s">
        <v>7132</v>
      </c>
      <c r="I161">
        <v>1</v>
      </c>
      <c r="J161">
        <v>4</v>
      </c>
      <c r="K161" t="s">
        <v>4860</v>
      </c>
      <c r="L161">
        <v>9</v>
      </c>
      <c r="M161">
        <v>9</v>
      </c>
      <c r="N161">
        <v>9</v>
      </c>
      <c r="O161">
        <v>31.5</v>
      </c>
      <c r="P161">
        <v>31.5</v>
      </c>
      <c r="Q161">
        <v>31.5</v>
      </c>
      <c r="R161">
        <v>39.832000000000001</v>
      </c>
      <c r="S161">
        <v>0</v>
      </c>
      <c r="T161">
        <v>34.048999999999999</v>
      </c>
      <c r="U161">
        <v>456270000</v>
      </c>
      <c r="V161">
        <v>26</v>
      </c>
      <c r="W161">
        <v>25.46311</v>
      </c>
      <c r="X161">
        <v>25.505220000000001</v>
      </c>
      <c r="Y161">
        <v>25.733809999999998</v>
      </c>
      <c r="Z161">
        <v>26.417490000000001</v>
      </c>
      <c r="AA161">
        <v>26.606680000000001</v>
      </c>
      <c r="AB161">
        <v>26.41461</v>
      </c>
    </row>
    <row r="162" spans="1:28" x14ac:dyDescent="0.25">
      <c r="A162" t="s">
        <v>678</v>
      </c>
      <c r="B162">
        <v>2.16902359662918</v>
      </c>
      <c r="C162">
        <v>-0.909442265828449</v>
      </c>
      <c r="D162" t="s">
        <v>2784</v>
      </c>
      <c r="E162" t="s">
        <v>2784</v>
      </c>
      <c r="F162" t="s">
        <v>2785</v>
      </c>
      <c r="G162" t="s">
        <v>2786</v>
      </c>
      <c r="H162" t="s">
        <v>7132</v>
      </c>
      <c r="I162">
        <v>1</v>
      </c>
      <c r="J162">
        <v>4</v>
      </c>
      <c r="K162" t="s">
        <v>206</v>
      </c>
      <c r="L162">
        <v>6</v>
      </c>
      <c r="M162">
        <v>6</v>
      </c>
      <c r="N162">
        <v>6</v>
      </c>
      <c r="O162">
        <v>31.8</v>
      </c>
      <c r="P162">
        <v>31.8</v>
      </c>
      <c r="Q162">
        <v>31.8</v>
      </c>
      <c r="R162">
        <v>29.116</v>
      </c>
      <c r="S162">
        <v>0</v>
      </c>
      <c r="T162">
        <v>44.012999999999998</v>
      </c>
      <c r="U162">
        <v>860410000</v>
      </c>
      <c r="V162">
        <v>28</v>
      </c>
      <c r="W162">
        <v>26.694579999999998</v>
      </c>
      <c r="X162">
        <v>26.64911</v>
      </c>
      <c r="Y162">
        <v>26.165400000000002</v>
      </c>
      <c r="Z162">
        <v>27.484539999999999</v>
      </c>
      <c r="AA162">
        <v>27.43881</v>
      </c>
      <c r="AB162">
        <v>27.314060000000001</v>
      </c>
    </row>
    <row r="163" spans="1:28" x14ac:dyDescent="0.25">
      <c r="A163" t="s">
        <v>678</v>
      </c>
      <c r="B163">
        <v>1.4890990253412</v>
      </c>
      <c r="C163">
        <v>-0.90847015380859397</v>
      </c>
      <c r="D163" t="s">
        <v>805</v>
      </c>
      <c r="E163" t="s">
        <v>805</v>
      </c>
      <c r="F163" t="s">
        <v>806</v>
      </c>
      <c r="G163" t="s">
        <v>807</v>
      </c>
      <c r="H163" t="s">
        <v>7132</v>
      </c>
      <c r="I163">
        <v>1</v>
      </c>
      <c r="J163">
        <v>4</v>
      </c>
      <c r="K163" t="s">
        <v>804</v>
      </c>
      <c r="L163">
        <v>10</v>
      </c>
      <c r="M163">
        <v>10</v>
      </c>
      <c r="N163">
        <v>10</v>
      </c>
      <c r="O163">
        <v>9.5</v>
      </c>
      <c r="P163">
        <v>9.5</v>
      </c>
      <c r="Q163">
        <v>9.5</v>
      </c>
      <c r="R163">
        <v>167.32</v>
      </c>
      <c r="S163">
        <v>0</v>
      </c>
      <c r="T163">
        <v>83.617999999999995</v>
      </c>
      <c r="U163">
        <v>2325300000</v>
      </c>
      <c r="V163">
        <v>54</v>
      </c>
      <c r="W163">
        <v>27.527979999999999</v>
      </c>
      <c r="X163">
        <v>28.051130000000001</v>
      </c>
      <c r="Y163">
        <v>28.077960000000001</v>
      </c>
      <c r="Z163">
        <v>29.198989999999998</v>
      </c>
      <c r="AA163">
        <v>28.734729999999999</v>
      </c>
      <c r="AB163">
        <v>28.44876</v>
      </c>
    </row>
    <row r="164" spans="1:28" x14ac:dyDescent="0.25">
      <c r="A164" t="s">
        <v>678</v>
      </c>
      <c r="B164">
        <v>2.3389226378533499</v>
      </c>
      <c r="C164">
        <v>-0.89906120300293002</v>
      </c>
      <c r="D164" t="s">
        <v>789</v>
      </c>
      <c r="E164" t="s">
        <v>789</v>
      </c>
      <c r="F164" t="s">
        <v>790</v>
      </c>
      <c r="G164" t="s">
        <v>791</v>
      </c>
      <c r="H164" t="s">
        <v>7132</v>
      </c>
      <c r="I164">
        <v>1</v>
      </c>
      <c r="J164">
        <v>4</v>
      </c>
      <c r="K164" t="s">
        <v>713</v>
      </c>
      <c r="L164">
        <v>3</v>
      </c>
      <c r="M164">
        <v>3</v>
      </c>
      <c r="N164">
        <v>3</v>
      </c>
      <c r="O164">
        <v>16.7</v>
      </c>
      <c r="P164">
        <v>16.7</v>
      </c>
      <c r="Q164">
        <v>16.7</v>
      </c>
      <c r="R164">
        <v>19.724</v>
      </c>
      <c r="S164">
        <v>0</v>
      </c>
      <c r="T164">
        <v>3.4670999999999998</v>
      </c>
      <c r="U164">
        <v>138380000</v>
      </c>
      <c r="V164">
        <v>12</v>
      </c>
      <c r="W164">
        <v>23.808229999999998</v>
      </c>
      <c r="X164">
        <v>23.711040000000001</v>
      </c>
      <c r="Y164">
        <v>24.03708</v>
      </c>
      <c r="Z164">
        <v>24.834700000000002</v>
      </c>
      <c r="AA164">
        <v>24.910679999999999</v>
      </c>
      <c r="AB164">
        <v>24.508150000000001</v>
      </c>
    </row>
    <row r="165" spans="1:28" x14ac:dyDescent="0.25">
      <c r="A165" t="s">
        <v>678</v>
      </c>
      <c r="B165">
        <v>2.0058808948006002</v>
      </c>
      <c r="C165">
        <v>-0.89608828226725401</v>
      </c>
      <c r="D165" t="s">
        <v>5981</v>
      </c>
      <c r="E165" t="s">
        <v>5981</v>
      </c>
      <c r="F165" t="s">
        <v>5982</v>
      </c>
      <c r="G165" t="s">
        <v>5983</v>
      </c>
      <c r="H165" t="s">
        <v>7132</v>
      </c>
      <c r="I165">
        <v>1</v>
      </c>
      <c r="J165">
        <v>4</v>
      </c>
      <c r="K165" t="s">
        <v>5980</v>
      </c>
      <c r="L165">
        <v>8</v>
      </c>
      <c r="M165">
        <v>8</v>
      </c>
      <c r="N165">
        <v>8</v>
      </c>
      <c r="O165">
        <v>16.7</v>
      </c>
      <c r="P165">
        <v>16.7</v>
      </c>
      <c r="Q165">
        <v>16.7</v>
      </c>
      <c r="R165">
        <v>64.463999999999999</v>
      </c>
      <c r="S165">
        <v>0</v>
      </c>
      <c r="T165">
        <v>18.798999999999999</v>
      </c>
      <c r="U165">
        <v>370410000</v>
      </c>
      <c r="V165">
        <v>22</v>
      </c>
      <c r="W165">
        <v>25.209589999999999</v>
      </c>
      <c r="X165">
        <v>25.075410000000002</v>
      </c>
      <c r="Y165">
        <v>25.65193</v>
      </c>
      <c r="Z165">
        <v>26.377759999999999</v>
      </c>
      <c r="AA165">
        <v>26.139150000000001</v>
      </c>
      <c r="AB165">
        <v>26.10829</v>
      </c>
    </row>
    <row r="166" spans="1:28" x14ac:dyDescent="0.25">
      <c r="A166" t="s">
        <v>678</v>
      </c>
      <c r="B166">
        <v>2.0259991347556499</v>
      </c>
      <c r="C166">
        <v>-0.89594459533691395</v>
      </c>
      <c r="D166" t="s">
        <v>1967</v>
      </c>
      <c r="E166" t="s">
        <v>1967</v>
      </c>
      <c r="F166" t="s">
        <v>1968</v>
      </c>
      <c r="G166" t="s">
        <v>1969</v>
      </c>
      <c r="H166" t="s">
        <v>7132</v>
      </c>
      <c r="I166">
        <v>1</v>
      </c>
      <c r="J166">
        <v>4</v>
      </c>
      <c r="K166" t="s">
        <v>1966</v>
      </c>
      <c r="L166">
        <v>4</v>
      </c>
      <c r="M166">
        <v>4</v>
      </c>
      <c r="N166">
        <v>4</v>
      </c>
      <c r="O166">
        <v>28.1</v>
      </c>
      <c r="P166">
        <v>28.1</v>
      </c>
      <c r="Q166">
        <v>28.1</v>
      </c>
      <c r="R166">
        <v>19.591999999999999</v>
      </c>
      <c r="S166">
        <v>0</v>
      </c>
      <c r="T166">
        <v>17.817</v>
      </c>
      <c r="U166">
        <v>584240000</v>
      </c>
      <c r="V166">
        <v>14</v>
      </c>
      <c r="W166">
        <v>26.124410000000001</v>
      </c>
      <c r="X166">
        <v>26.006499999999999</v>
      </c>
      <c r="Y166">
        <v>25.787710000000001</v>
      </c>
      <c r="Z166">
        <v>26.54327</v>
      </c>
      <c r="AA166">
        <v>27.064450000000001</v>
      </c>
      <c r="AB166">
        <v>26.998729999999998</v>
      </c>
    </row>
    <row r="167" spans="1:28" x14ac:dyDescent="0.25">
      <c r="A167" t="s">
        <v>678</v>
      </c>
      <c r="B167">
        <v>1.8519778941388201</v>
      </c>
      <c r="C167">
        <v>-0.89169120788574197</v>
      </c>
      <c r="D167" t="s">
        <v>1183</v>
      </c>
      <c r="E167" t="s">
        <v>1183</v>
      </c>
      <c r="F167" t="s">
        <v>1184</v>
      </c>
      <c r="G167" t="s">
        <v>1185</v>
      </c>
      <c r="H167" t="s">
        <v>7132</v>
      </c>
      <c r="I167">
        <v>1</v>
      </c>
      <c r="J167">
        <v>4</v>
      </c>
      <c r="K167" t="s">
        <v>1182</v>
      </c>
      <c r="L167">
        <v>7</v>
      </c>
      <c r="M167">
        <v>5</v>
      </c>
      <c r="N167">
        <v>5</v>
      </c>
      <c r="O167">
        <v>22.3</v>
      </c>
      <c r="P167">
        <v>15.8</v>
      </c>
      <c r="Q167">
        <v>15.8</v>
      </c>
      <c r="R167">
        <v>40.084000000000003</v>
      </c>
      <c r="S167">
        <v>0</v>
      </c>
      <c r="T167">
        <v>17.882000000000001</v>
      </c>
      <c r="U167">
        <v>233070000</v>
      </c>
      <c r="V167">
        <v>20</v>
      </c>
      <c r="W167">
        <v>24.853529999999999</v>
      </c>
      <c r="X167">
        <v>24.730399999999999</v>
      </c>
      <c r="Y167">
        <v>24.265350000000002</v>
      </c>
      <c r="Z167">
        <v>25.741859999999999</v>
      </c>
      <c r="AA167">
        <v>25.379280000000001</v>
      </c>
      <c r="AB167">
        <v>25.403210000000001</v>
      </c>
    </row>
    <row r="168" spans="1:28" x14ac:dyDescent="0.25">
      <c r="A168" t="s">
        <v>678</v>
      </c>
      <c r="B168">
        <v>1.8804608803843099</v>
      </c>
      <c r="C168">
        <v>-0.88537025451660201</v>
      </c>
      <c r="D168" t="s">
        <v>2208</v>
      </c>
      <c r="E168" t="s">
        <v>2208</v>
      </c>
      <c r="F168" t="s">
        <v>2209</v>
      </c>
      <c r="G168" t="s">
        <v>2210</v>
      </c>
      <c r="H168" t="s">
        <v>7132</v>
      </c>
      <c r="I168">
        <v>1</v>
      </c>
      <c r="J168">
        <v>4</v>
      </c>
      <c r="K168" t="s">
        <v>2207</v>
      </c>
      <c r="L168">
        <v>3</v>
      </c>
      <c r="M168">
        <v>3</v>
      </c>
      <c r="N168">
        <v>3</v>
      </c>
      <c r="O168">
        <v>41.3</v>
      </c>
      <c r="P168">
        <v>41.3</v>
      </c>
      <c r="Q168">
        <v>41.3</v>
      </c>
      <c r="R168">
        <v>10.275</v>
      </c>
      <c r="S168">
        <v>0</v>
      </c>
      <c r="T168">
        <v>42.844000000000001</v>
      </c>
      <c r="U168">
        <v>609760000</v>
      </c>
      <c r="V168">
        <v>27</v>
      </c>
      <c r="W168">
        <v>26.241129999999998</v>
      </c>
      <c r="X168">
        <v>26.191669999999998</v>
      </c>
      <c r="Y168">
        <v>25.644770000000001</v>
      </c>
      <c r="Z168">
        <v>26.747399999999999</v>
      </c>
      <c r="AA168">
        <v>26.968730000000001</v>
      </c>
      <c r="AB168">
        <v>27.01755</v>
      </c>
    </row>
    <row r="169" spans="1:28" x14ac:dyDescent="0.25">
      <c r="A169" t="s">
        <v>678</v>
      </c>
      <c r="B169">
        <v>2.3121204152169099</v>
      </c>
      <c r="C169">
        <v>-0.87845547993977702</v>
      </c>
      <c r="D169" t="s">
        <v>6884</v>
      </c>
      <c r="E169" t="s">
        <v>6884</v>
      </c>
      <c r="F169" t="s">
        <v>6885</v>
      </c>
      <c r="G169" t="s">
        <v>6886</v>
      </c>
      <c r="H169" t="s">
        <v>7132</v>
      </c>
      <c r="I169">
        <v>1</v>
      </c>
      <c r="J169">
        <v>4</v>
      </c>
      <c r="K169" t="s">
        <v>6883</v>
      </c>
      <c r="L169">
        <v>10</v>
      </c>
      <c r="M169">
        <v>10</v>
      </c>
      <c r="N169">
        <v>10</v>
      </c>
      <c r="O169">
        <v>29.7</v>
      </c>
      <c r="P169">
        <v>29.7</v>
      </c>
      <c r="Q169">
        <v>29.7</v>
      </c>
      <c r="R169">
        <v>50.192999999999998</v>
      </c>
      <c r="S169">
        <v>0</v>
      </c>
      <c r="T169">
        <v>109.75</v>
      </c>
      <c r="U169">
        <v>1459400000</v>
      </c>
      <c r="V169">
        <v>70</v>
      </c>
      <c r="W169">
        <v>27.338750000000001</v>
      </c>
      <c r="X169">
        <v>27.147729999999999</v>
      </c>
      <c r="Y169">
        <v>27.309470000000001</v>
      </c>
      <c r="Z169">
        <v>28.42454</v>
      </c>
      <c r="AA169">
        <v>28.059460000000001</v>
      </c>
      <c r="AB169">
        <v>27.947320000000001</v>
      </c>
    </row>
    <row r="170" spans="1:28" x14ac:dyDescent="0.25">
      <c r="A170" t="s">
        <v>678</v>
      </c>
      <c r="B170">
        <v>1.5792647427359201</v>
      </c>
      <c r="C170">
        <v>-0.87819290161132801</v>
      </c>
      <c r="D170" t="s">
        <v>314</v>
      </c>
      <c r="E170" t="s">
        <v>314</v>
      </c>
      <c r="F170" t="s">
        <v>315</v>
      </c>
      <c r="G170" t="s">
        <v>316</v>
      </c>
      <c r="H170" t="s">
        <v>7132</v>
      </c>
      <c r="I170">
        <v>1</v>
      </c>
      <c r="J170">
        <v>4</v>
      </c>
      <c r="K170" t="s">
        <v>313</v>
      </c>
      <c r="L170">
        <v>15</v>
      </c>
      <c r="M170">
        <v>15</v>
      </c>
      <c r="N170">
        <v>15</v>
      </c>
      <c r="O170">
        <v>54.5</v>
      </c>
      <c r="P170">
        <v>54.5</v>
      </c>
      <c r="Q170">
        <v>54.5</v>
      </c>
      <c r="R170">
        <v>36.384</v>
      </c>
      <c r="S170">
        <v>0</v>
      </c>
      <c r="T170">
        <v>72.53</v>
      </c>
      <c r="U170">
        <v>1552700000</v>
      </c>
      <c r="V170">
        <v>61</v>
      </c>
      <c r="W170">
        <v>27.401050000000001</v>
      </c>
      <c r="X170">
        <v>27.204989999999999</v>
      </c>
      <c r="Y170">
        <v>27.45411</v>
      </c>
      <c r="Z170">
        <v>28.405799999999999</v>
      </c>
      <c r="AA170">
        <v>28.539159999999999</v>
      </c>
      <c r="AB170">
        <v>27.749770000000002</v>
      </c>
    </row>
    <row r="171" spans="1:28" x14ac:dyDescent="0.25">
      <c r="A171" t="s">
        <v>678</v>
      </c>
      <c r="B171">
        <v>2.5536360229241102</v>
      </c>
      <c r="C171">
        <v>-0.87252362569173103</v>
      </c>
      <c r="D171" t="s">
        <v>6664</v>
      </c>
      <c r="E171" t="s">
        <v>6664</v>
      </c>
      <c r="F171" t="s">
        <v>6665</v>
      </c>
      <c r="G171" t="s">
        <v>6666</v>
      </c>
      <c r="H171" t="s">
        <v>7132</v>
      </c>
      <c r="I171">
        <v>1</v>
      </c>
      <c r="J171">
        <v>4</v>
      </c>
      <c r="K171" t="s">
        <v>6663</v>
      </c>
      <c r="L171">
        <v>11</v>
      </c>
      <c r="M171">
        <v>11</v>
      </c>
      <c r="N171">
        <v>11</v>
      </c>
      <c r="O171">
        <v>51.1</v>
      </c>
      <c r="P171">
        <v>51.1</v>
      </c>
      <c r="Q171">
        <v>51.1</v>
      </c>
      <c r="R171">
        <v>36.46</v>
      </c>
      <c r="S171">
        <v>0</v>
      </c>
      <c r="T171">
        <v>50.712000000000003</v>
      </c>
      <c r="U171">
        <v>719950000</v>
      </c>
      <c r="V171">
        <v>38</v>
      </c>
      <c r="W171">
        <v>26.193439999999999</v>
      </c>
      <c r="X171">
        <v>26.26492</v>
      </c>
      <c r="Y171">
        <v>26.34657</v>
      </c>
      <c r="Z171">
        <v>27.201440000000002</v>
      </c>
      <c r="AA171">
        <v>27.321390000000001</v>
      </c>
      <c r="AB171">
        <v>26.899660000000001</v>
      </c>
    </row>
    <row r="172" spans="1:28" x14ac:dyDescent="0.25">
      <c r="A172" t="s">
        <v>678</v>
      </c>
      <c r="B172">
        <v>2.02618148817223</v>
      </c>
      <c r="C172">
        <v>-0.87234751383463305</v>
      </c>
      <c r="D172" t="s">
        <v>2689</v>
      </c>
      <c r="E172" t="s">
        <v>2689</v>
      </c>
      <c r="F172" t="s">
        <v>2690</v>
      </c>
      <c r="G172" t="s">
        <v>2691</v>
      </c>
      <c r="H172" t="s">
        <v>7132</v>
      </c>
      <c r="I172">
        <v>1</v>
      </c>
      <c r="J172">
        <v>4</v>
      </c>
      <c r="K172" t="s">
        <v>2688</v>
      </c>
      <c r="L172">
        <v>4</v>
      </c>
      <c r="M172">
        <v>4</v>
      </c>
      <c r="N172">
        <v>4</v>
      </c>
      <c r="O172">
        <v>23.8</v>
      </c>
      <c r="P172">
        <v>23.8</v>
      </c>
      <c r="Q172">
        <v>23.8</v>
      </c>
      <c r="R172">
        <v>20.925999999999998</v>
      </c>
      <c r="S172">
        <v>0</v>
      </c>
      <c r="T172">
        <v>14.063000000000001</v>
      </c>
      <c r="U172">
        <v>137730000</v>
      </c>
      <c r="V172">
        <v>11</v>
      </c>
      <c r="W172">
        <v>24.041509999999999</v>
      </c>
      <c r="X172">
        <v>23.616610000000001</v>
      </c>
      <c r="Y172">
        <v>23.931750000000001</v>
      </c>
      <c r="Z172">
        <v>24.513159999999999</v>
      </c>
      <c r="AA172">
        <v>24.98198</v>
      </c>
      <c r="AB172">
        <v>24.711770000000001</v>
      </c>
    </row>
    <row r="173" spans="1:28" x14ac:dyDescent="0.25">
      <c r="A173" t="s">
        <v>678</v>
      </c>
      <c r="B173">
        <v>1.7090747674806099</v>
      </c>
      <c r="C173">
        <v>-0.86364809672037901</v>
      </c>
      <c r="D173" t="s">
        <v>4103</v>
      </c>
      <c r="E173" t="s">
        <v>4103</v>
      </c>
      <c r="F173" t="s">
        <v>4104</v>
      </c>
      <c r="G173" t="s">
        <v>4105</v>
      </c>
      <c r="H173" t="s">
        <v>7132</v>
      </c>
      <c r="I173">
        <v>1</v>
      </c>
      <c r="J173">
        <v>4</v>
      </c>
      <c r="K173" t="s">
        <v>4102</v>
      </c>
      <c r="L173">
        <v>3</v>
      </c>
      <c r="M173">
        <v>3</v>
      </c>
      <c r="N173">
        <v>3</v>
      </c>
      <c r="O173">
        <v>10.7</v>
      </c>
      <c r="P173">
        <v>10.7</v>
      </c>
      <c r="Q173">
        <v>10.7</v>
      </c>
      <c r="R173">
        <v>60.18</v>
      </c>
      <c r="S173">
        <v>0</v>
      </c>
      <c r="T173">
        <v>30.914000000000001</v>
      </c>
      <c r="U173">
        <v>128220000</v>
      </c>
      <c r="V173">
        <v>6</v>
      </c>
      <c r="W173">
        <v>23.638649999999998</v>
      </c>
      <c r="X173">
        <v>24.124790000000001</v>
      </c>
      <c r="Y173">
        <v>23.594909999999999</v>
      </c>
      <c r="Z173">
        <v>24.926739999999999</v>
      </c>
      <c r="AA173">
        <v>24.396889999999999</v>
      </c>
      <c r="AB173">
        <v>24.62567</v>
      </c>
    </row>
    <row r="174" spans="1:28" x14ac:dyDescent="0.25">
      <c r="A174" t="s">
        <v>678</v>
      </c>
      <c r="B174">
        <v>1.7978526018507199</v>
      </c>
      <c r="C174">
        <v>-0.86278152465820301</v>
      </c>
      <c r="D174" t="s">
        <v>3815</v>
      </c>
      <c r="E174" t="s">
        <v>3816</v>
      </c>
      <c r="F174" t="s">
        <v>3817</v>
      </c>
      <c r="G174" t="s">
        <v>3818</v>
      </c>
      <c r="H174" t="s">
        <v>7132</v>
      </c>
      <c r="I174">
        <v>1</v>
      </c>
      <c r="J174">
        <v>4</v>
      </c>
      <c r="K174" t="s">
        <v>3814</v>
      </c>
      <c r="L174">
        <v>10</v>
      </c>
      <c r="M174">
        <v>10</v>
      </c>
      <c r="N174">
        <v>10</v>
      </c>
      <c r="O174">
        <v>19.5</v>
      </c>
      <c r="P174">
        <v>19.5</v>
      </c>
      <c r="Q174">
        <v>19.5</v>
      </c>
      <c r="R174">
        <v>71.543000000000006</v>
      </c>
      <c r="S174">
        <v>0</v>
      </c>
      <c r="T174">
        <v>31.495000000000001</v>
      </c>
      <c r="U174">
        <v>1228800000</v>
      </c>
      <c r="V174">
        <v>24</v>
      </c>
      <c r="W174">
        <v>27.130749999999999</v>
      </c>
      <c r="X174">
        <v>26.831109999999999</v>
      </c>
      <c r="Y174">
        <v>27.076530000000002</v>
      </c>
      <c r="Z174">
        <v>28.257909999999999</v>
      </c>
      <c r="AA174">
        <v>27.742650000000001</v>
      </c>
      <c r="AB174">
        <v>27.626169999999998</v>
      </c>
    </row>
    <row r="175" spans="1:28" x14ac:dyDescent="0.25">
      <c r="A175" t="s">
        <v>678</v>
      </c>
      <c r="B175">
        <v>1.7631419311068099</v>
      </c>
      <c r="C175">
        <v>-0.860607782999676</v>
      </c>
      <c r="D175" t="s">
        <v>4329</v>
      </c>
      <c r="E175" t="s">
        <v>4329</v>
      </c>
      <c r="F175" t="s">
        <v>4330</v>
      </c>
      <c r="G175" s="1">
        <v>39692</v>
      </c>
      <c r="H175" t="s">
        <v>7132</v>
      </c>
      <c r="I175">
        <v>1</v>
      </c>
      <c r="J175">
        <v>4</v>
      </c>
      <c r="K175" t="s">
        <v>4328</v>
      </c>
      <c r="L175">
        <v>8</v>
      </c>
      <c r="M175">
        <v>8</v>
      </c>
      <c r="N175">
        <v>8</v>
      </c>
      <c r="O175">
        <v>30.5</v>
      </c>
      <c r="P175">
        <v>30.5</v>
      </c>
      <c r="Q175">
        <v>30.5</v>
      </c>
      <c r="R175">
        <v>49.811999999999998</v>
      </c>
      <c r="S175">
        <v>0</v>
      </c>
      <c r="T175">
        <v>49.573</v>
      </c>
      <c r="U175">
        <v>334480000</v>
      </c>
      <c r="V175">
        <v>17</v>
      </c>
      <c r="W175">
        <v>25.151050000000001</v>
      </c>
      <c r="X175">
        <v>24.911049999999999</v>
      </c>
      <c r="Y175">
        <v>25.504429999999999</v>
      </c>
      <c r="Z175">
        <v>26.30716</v>
      </c>
      <c r="AA175">
        <v>25.996169999999999</v>
      </c>
      <c r="AB175">
        <v>25.845009999999998</v>
      </c>
    </row>
    <row r="176" spans="1:28" x14ac:dyDescent="0.25">
      <c r="A176" t="s">
        <v>678</v>
      </c>
      <c r="B176">
        <v>1.5177250534162701</v>
      </c>
      <c r="C176">
        <v>-0.85924530029296897</v>
      </c>
      <c r="D176" t="s">
        <v>6941</v>
      </c>
      <c r="E176" t="s">
        <v>6941</v>
      </c>
      <c r="F176" t="s">
        <v>6942</v>
      </c>
      <c r="G176" t="s">
        <v>6943</v>
      </c>
      <c r="H176" t="s">
        <v>7132</v>
      </c>
      <c r="I176">
        <v>1</v>
      </c>
      <c r="J176">
        <v>4</v>
      </c>
      <c r="K176" t="s">
        <v>6940</v>
      </c>
      <c r="L176">
        <v>6</v>
      </c>
      <c r="M176">
        <v>6</v>
      </c>
      <c r="N176">
        <v>6</v>
      </c>
      <c r="O176">
        <v>21.2</v>
      </c>
      <c r="P176">
        <v>21.2</v>
      </c>
      <c r="Q176">
        <v>21.2</v>
      </c>
      <c r="R176">
        <v>35.637999999999998</v>
      </c>
      <c r="S176">
        <v>0</v>
      </c>
      <c r="T176">
        <v>15.631</v>
      </c>
      <c r="U176">
        <v>188710000</v>
      </c>
      <c r="V176">
        <v>14</v>
      </c>
      <c r="W176">
        <v>23.86788</v>
      </c>
      <c r="X176">
        <v>24.39303</v>
      </c>
      <c r="Y176">
        <v>24.718900000000001</v>
      </c>
      <c r="Z176">
        <v>25.072389999999999</v>
      </c>
      <c r="AA176">
        <v>25.34854</v>
      </c>
      <c r="AB176">
        <v>25.136610000000001</v>
      </c>
    </row>
    <row r="177" spans="1:28" x14ac:dyDescent="0.25">
      <c r="A177" t="s">
        <v>678</v>
      </c>
      <c r="B177">
        <v>2.5723527706134899</v>
      </c>
      <c r="C177">
        <v>-0.85573450724283995</v>
      </c>
      <c r="D177" t="s">
        <v>3161</v>
      </c>
      <c r="E177" t="s">
        <v>3161</v>
      </c>
      <c r="F177" t="s">
        <v>3162</v>
      </c>
      <c r="G177" t="s">
        <v>3163</v>
      </c>
      <c r="H177" t="s">
        <v>7132</v>
      </c>
      <c r="I177">
        <v>1</v>
      </c>
      <c r="J177">
        <v>4</v>
      </c>
      <c r="L177">
        <v>8</v>
      </c>
      <c r="M177">
        <v>8</v>
      </c>
      <c r="N177">
        <v>8</v>
      </c>
      <c r="O177">
        <v>16.399999999999999</v>
      </c>
      <c r="P177">
        <v>16.399999999999999</v>
      </c>
      <c r="Q177">
        <v>16.399999999999999</v>
      </c>
      <c r="R177">
        <v>63.588999999999999</v>
      </c>
      <c r="S177">
        <v>0</v>
      </c>
      <c r="T177">
        <v>24.416</v>
      </c>
      <c r="U177">
        <v>334520000</v>
      </c>
      <c r="V177">
        <v>20</v>
      </c>
      <c r="W177">
        <v>25.25497</v>
      </c>
      <c r="X177">
        <v>25.329650000000001</v>
      </c>
      <c r="Y177">
        <v>24.931429999999999</v>
      </c>
      <c r="Z177">
        <v>26.0321</v>
      </c>
      <c r="AA177">
        <v>26.09684</v>
      </c>
      <c r="AB177">
        <v>25.95431</v>
      </c>
    </row>
    <row r="178" spans="1:28" x14ac:dyDescent="0.25">
      <c r="A178" t="s">
        <v>678</v>
      </c>
      <c r="B178">
        <v>1.5705545107882599</v>
      </c>
      <c r="C178">
        <v>-0.85564613342285201</v>
      </c>
      <c r="D178" t="s">
        <v>4847</v>
      </c>
      <c r="E178" t="s">
        <v>4847</v>
      </c>
      <c r="F178" t="s">
        <v>4848</v>
      </c>
      <c r="G178" t="s">
        <v>4849</v>
      </c>
      <c r="H178" t="s">
        <v>7132</v>
      </c>
      <c r="I178">
        <v>1</v>
      </c>
      <c r="J178">
        <v>4</v>
      </c>
      <c r="K178" t="s">
        <v>4846</v>
      </c>
      <c r="L178">
        <v>8</v>
      </c>
      <c r="M178">
        <v>8</v>
      </c>
      <c r="N178">
        <v>8</v>
      </c>
      <c r="O178">
        <v>28.1</v>
      </c>
      <c r="P178">
        <v>28.1</v>
      </c>
      <c r="Q178">
        <v>28.1</v>
      </c>
      <c r="R178">
        <v>46.414999999999999</v>
      </c>
      <c r="S178">
        <v>0</v>
      </c>
      <c r="T178">
        <v>40.99</v>
      </c>
      <c r="U178">
        <v>471690000</v>
      </c>
      <c r="V178">
        <v>18</v>
      </c>
      <c r="W178">
        <v>25.642379999999999</v>
      </c>
      <c r="X178">
        <v>25.54082</v>
      </c>
      <c r="Y178">
        <v>25.7424</v>
      </c>
      <c r="Z178">
        <v>26.015820000000001</v>
      </c>
      <c r="AA178">
        <v>26.67465</v>
      </c>
      <c r="AB178">
        <v>26.802060000000001</v>
      </c>
    </row>
    <row r="179" spans="1:28" x14ac:dyDescent="0.25">
      <c r="A179" t="s">
        <v>678</v>
      </c>
      <c r="B179">
        <v>3.25404821435392</v>
      </c>
      <c r="C179">
        <v>-0.85115242004394498</v>
      </c>
      <c r="D179" t="s">
        <v>432</v>
      </c>
      <c r="E179" t="s">
        <v>432</v>
      </c>
      <c r="F179" t="s">
        <v>433</v>
      </c>
      <c r="G179" t="s">
        <v>434</v>
      </c>
      <c r="H179" t="s">
        <v>7132</v>
      </c>
      <c r="I179">
        <v>1</v>
      </c>
      <c r="J179">
        <v>4</v>
      </c>
      <c r="K179" t="s">
        <v>431</v>
      </c>
      <c r="L179">
        <v>10</v>
      </c>
      <c r="M179">
        <v>10</v>
      </c>
      <c r="N179">
        <v>10</v>
      </c>
      <c r="O179">
        <v>37.5</v>
      </c>
      <c r="P179">
        <v>37.5</v>
      </c>
      <c r="Q179">
        <v>37.5</v>
      </c>
      <c r="R179">
        <v>28.532</v>
      </c>
      <c r="S179">
        <v>0</v>
      </c>
      <c r="T179">
        <v>44.343000000000004</v>
      </c>
      <c r="U179">
        <v>1296300000</v>
      </c>
      <c r="V179">
        <v>42</v>
      </c>
      <c r="W179">
        <v>27.215399999999999</v>
      </c>
      <c r="X179">
        <v>27.148800000000001</v>
      </c>
      <c r="Y179">
        <v>27.04166</v>
      </c>
      <c r="Z179">
        <v>28.035910000000001</v>
      </c>
      <c r="AA179">
        <v>28.07178</v>
      </c>
      <c r="AB179">
        <v>27.85162</v>
      </c>
    </row>
    <row r="180" spans="1:28" x14ac:dyDescent="0.25">
      <c r="A180" t="s">
        <v>678</v>
      </c>
      <c r="B180">
        <v>1.2844874632274501</v>
      </c>
      <c r="C180">
        <v>-0.84497960408528505</v>
      </c>
      <c r="D180" t="s">
        <v>6611</v>
      </c>
      <c r="E180" t="s">
        <v>6611</v>
      </c>
      <c r="F180" t="s">
        <v>6612</v>
      </c>
      <c r="G180" t="s">
        <v>6613</v>
      </c>
      <c r="H180" t="s">
        <v>7132</v>
      </c>
      <c r="I180">
        <v>1</v>
      </c>
      <c r="J180">
        <v>4</v>
      </c>
      <c r="K180" t="s">
        <v>6610</v>
      </c>
      <c r="L180">
        <v>4</v>
      </c>
      <c r="M180">
        <v>4</v>
      </c>
      <c r="N180">
        <v>4</v>
      </c>
      <c r="O180">
        <v>20.399999999999999</v>
      </c>
      <c r="P180">
        <v>20.399999999999999</v>
      </c>
      <c r="Q180">
        <v>20.399999999999999</v>
      </c>
      <c r="R180">
        <v>26.518999999999998</v>
      </c>
      <c r="S180">
        <v>0</v>
      </c>
      <c r="T180">
        <v>4.2701000000000002</v>
      </c>
      <c r="U180">
        <v>123760000</v>
      </c>
      <c r="V180">
        <v>7</v>
      </c>
      <c r="W180">
        <v>23.264990000000001</v>
      </c>
      <c r="X180">
        <v>23.669149999999998</v>
      </c>
      <c r="Y180">
        <v>24.30208</v>
      </c>
      <c r="Z180">
        <v>24.51557</v>
      </c>
      <c r="AA180">
        <v>24.717220000000001</v>
      </c>
      <c r="AB180">
        <v>24.53837</v>
      </c>
    </row>
    <row r="181" spans="1:28" x14ac:dyDescent="0.25">
      <c r="A181" t="s">
        <v>678</v>
      </c>
      <c r="B181">
        <v>1.0634348164459699</v>
      </c>
      <c r="C181">
        <v>-0.84371312459310099</v>
      </c>
      <c r="D181" t="s">
        <v>4983</v>
      </c>
      <c r="E181" t="s">
        <v>4983</v>
      </c>
      <c r="F181" t="s">
        <v>4984</v>
      </c>
      <c r="G181" t="s">
        <v>4985</v>
      </c>
      <c r="H181" t="s">
        <v>7132</v>
      </c>
      <c r="I181">
        <v>1</v>
      </c>
      <c r="J181">
        <v>4</v>
      </c>
      <c r="K181" t="s">
        <v>4982</v>
      </c>
      <c r="L181">
        <v>19</v>
      </c>
      <c r="M181">
        <v>7</v>
      </c>
      <c r="N181">
        <v>5</v>
      </c>
      <c r="O181">
        <v>53.2</v>
      </c>
      <c r="P181">
        <v>22.6</v>
      </c>
      <c r="Q181">
        <v>17.399999999999999</v>
      </c>
      <c r="R181">
        <v>50.09</v>
      </c>
      <c r="S181">
        <v>0</v>
      </c>
      <c r="T181">
        <v>35.247</v>
      </c>
      <c r="U181">
        <v>2543400000</v>
      </c>
      <c r="V181">
        <v>26</v>
      </c>
      <c r="W181">
        <v>27.485620000000001</v>
      </c>
      <c r="X181">
        <v>28.558479999999999</v>
      </c>
      <c r="Y181">
        <v>28.165279999999999</v>
      </c>
      <c r="Z181">
        <v>29.059640000000002</v>
      </c>
      <c r="AA181">
        <v>29.166720000000002</v>
      </c>
      <c r="AB181">
        <v>28.51416</v>
      </c>
    </row>
    <row r="182" spans="1:28" x14ac:dyDescent="0.25">
      <c r="A182" t="s">
        <v>678</v>
      </c>
      <c r="B182">
        <v>3.31126038024918</v>
      </c>
      <c r="C182">
        <v>-0.84024175008137902</v>
      </c>
      <c r="D182" t="s">
        <v>831</v>
      </c>
      <c r="E182" t="s">
        <v>831</v>
      </c>
      <c r="F182" t="s">
        <v>832</v>
      </c>
      <c r="G182" t="s">
        <v>833</v>
      </c>
      <c r="H182" t="s">
        <v>7132</v>
      </c>
      <c r="I182">
        <v>1</v>
      </c>
      <c r="J182">
        <v>4</v>
      </c>
      <c r="K182" t="s">
        <v>830</v>
      </c>
      <c r="L182">
        <v>29</v>
      </c>
      <c r="M182">
        <v>29</v>
      </c>
      <c r="N182">
        <v>29</v>
      </c>
      <c r="O182">
        <v>57.8</v>
      </c>
      <c r="P182">
        <v>57.8</v>
      </c>
      <c r="Q182">
        <v>57.8</v>
      </c>
      <c r="R182">
        <v>57.058</v>
      </c>
      <c r="S182">
        <v>0</v>
      </c>
      <c r="T182">
        <v>263.55</v>
      </c>
      <c r="U182">
        <v>7702300000</v>
      </c>
      <c r="V182">
        <v>203</v>
      </c>
      <c r="W182">
        <v>29.780460000000001</v>
      </c>
      <c r="X182">
        <v>29.594200000000001</v>
      </c>
      <c r="Y182">
        <v>29.739419999999999</v>
      </c>
      <c r="Z182">
        <v>30.52346</v>
      </c>
      <c r="AA182">
        <v>30.65455</v>
      </c>
      <c r="AB182">
        <v>30.456790000000002</v>
      </c>
    </row>
    <row r="183" spans="1:28" x14ac:dyDescent="0.25">
      <c r="A183" t="s">
        <v>678</v>
      </c>
      <c r="B183">
        <v>2.2629647506894401</v>
      </c>
      <c r="C183">
        <v>-0.83627700805664096</v>
      </c>
      <c r="D183" t="s">
        <v>1539</v>
      </c>
      <c r="E183" t="s">
        <v>1539</v>
      </c>
      <c r="F183" t="s">
        <v>1540</v>
      </c>
      <c r="G183" t="s">
        <v>1541</v>
      </c>
      <c r="H183" t="s">
        <v>7132</v>
      </c>
      <c r="I183">
        <v>1</v>
      </c>
      <c r="J183">
        <v>4</v>
      </c>
      <c r="K183" t="s">
        <v>1538</v>
      </c>
      <c r="L183">
        <v>7</v>
      </c>
      <c r="M183">
        <v>7</v>
      </c>
      <c r="N183">
        <v>6</v>
      </c>
      <c r="O183">
        <v>28.1</v>
      </c>
      <c r="P183">
        <v>28.1</v>
      </c>
      <c r="Q183">
        <v>23.9</v>
      </c>
      <c r="R183">
        <v>34.305999999999997</v>
      </c>
      <c r="S183">
        <v>0</v>
      </c>
      <c r="T183">
        <v>22.890999999999998</v>
      </c>
      <c r="U183">
        <v>558750000</v>
      </c>
      <c r="V183">
        <v>22</v>
      </c>
      <c r="W183">
        <v>25.94342</v>
      </c>
      <c r="X183">
        <v>25.655999999999999</v>
      </c>
      <c r="Y183">
        <v>26.174099999999999</v>
      </c>
      <c r="Z183">
        <v>26.738409999999998</v>
      </c>
      <c r="AA183">
        <v>26.822379999999999</v>
      </c>
      <c r="AB183">
        <v>26.72156</v>
      </c>
    </row>
    <row r="184" spans="1:28" x14ac:dyDescent="0.25">
      <c r="A184" t="s">
        <v>678</v>
      </c>
      <c r="B184">
        <v>2.9808500903370398</v>
      </c>
      <c r="C184">
        <v>-0.83135795593261697</v>
      </c>
      <c r="D184" t="s">
        <v>2124</v>
      </c>
      <c r="E184" t="s">
        <v>2124</v>
      </c>
      <c r="F184" t="s">
        <v>2125</v>
      </c>
      <c r="G184" t="s">
        <v>2126</v>
      </c>
      <c r="H184" t="s">
        <v>7132</v>
      </c>
      <c r="I184">
        <v>1</v>
      </c>
      <c r="J184">
        <v>4</v>
      </c>
      <c r="K184" t="s">
        <v>2123</v>
      </c>
      <c r="L184">
        <v>13</v>
      </c>
      <c r="M184">
        <v>13</v>
      </c>
      <c r="N184">
        <v>13</v>
      </c>
      <c r="O184">
        <v>30.8</v>
      </c>
      <c r="P184">
        <v>30.8</v>
      </c>
      <c r="Q184">
        <v>30.8</v>
      </c>
      <c r="R184">
        <v>52.22</v>
      </c>
      <c r="S184">
        <v>0</v>
      </c>
      <c r="T184">
        <v>36.911999999999999</v>
      </c>
      <c r="U184">
        <v>842470000</v>
      </c>
      <c r="V184">
        <v>52</v>
      </c>
      <c r="W184">
        <v>26.564800000000002</v>
      </c>
      <c r="X184">
        <v>26.496600000000001</v>
      </c>
      <c r="Y184">
        <v>26.52788</v>
      </c>
      <c r="Z184">
        <v>27.510359999999999</v>
      </c>
      <c r="AA184">
        <v>27.18281</v>
      </c>
      <c r="AB184">
        <v>27.390180000000001</v>
      </c>
    </row>
    <row r="185" spans="1:28" x14ac:dyDescent="0.25">
      <c r="A185" t="s">
        <v>678</v>
      </c>
      <c r="B185">
        <v>2.0033333673847</v>
      </c>
      <c r="C185">
        <v>-0.82895596822102702</v>
      </c>
      <c r="D185" t="s">
        <v>5720</v>
      </c>
      <c r="E185" t="s">
        <v>5720</v>
      </c>
      <c r="F185" t="s">
        <v>5721</v>
      </c>
      <c r="G185" t="s">
        <v>5722</v>
      </c>
      <c r="H185" t="s">
        <v>7132</v>
      </c>
      <c r="I185">
        <v>1</v>
      </c>
      <c r="J185">
        <v>4</v>
      </c>
      <c r="K185" t="s">
        <v>5719</v>
      </c>
      <c r="L185">
        <v>10</v>
      </c>
      <c r="M185">
        <v>10</v>
      </c>
      <c r="N185">
        <v>10</v>
      </c>
      <c r="O185">
        <v>43.1</v>
      </c>
      <c r="P185">
        <v>43.1</v>
      </c>
      <c r="Q185">
        <v>43.1</v>
      </c>
      <c r="R185">
        <v>24.146000000000001</v>
      </c>
      <c r="S185">
        <v>0</v>
      </c>
      <c r="T185">
        <v>34.841000000000001</v>
      </c>
      <c r="U185">
        <v>2277100000</v>
      </c>
      <c r="V185">
        <v>43</v>
      </c>
      <c r="W185">
        <v>28.030280000000001</v>
      </c>
      <c r="X185">
        <v>28.16581</v>
      </c>
      <c r="Y185">
        <v>27.7166</v>
      </c>
      <c r="Z185">
        <v>28.560449999999999</v>
      </c>
      <c r="AA185">
        <v>28.946819999999999</v>
      </c>
      <c r="AB185">
        <v>28.892289999999999</v>
      </c>
    </row>
    <row r="186" spans="1:28" x14ac:dyDescent="0.25">
      <c r="A186" t="s">
        <v>678</v>
      </c>
      <c r="B186">
        <v>1.75518708025256</v>
      </c>
      <c r="C186">
        <v>-0.82823117574055904</v>
      </c>
      <c r="D186" t="s">
        <v>4528</v>
      </c>
      <c r="E186" t="s">
        <v>4529</v>
      </c>
      <c r="F186" t="s">
        <v>4530</v>
      </c>
      <c r="G186" t="s">
        <v>4531</v>
      </c>
      <c r="H186" t="s">
        <v>7132</v>
      </c>
      <c r="I186">
        <v>1</v>
      </c>
      <c r="J186">
        <v>4</v>
      </c>
      <c r="K186" t="s">
        <v>768</v>
      </c>
      <c r="L186">
        <v>9</v>
      </c>
      <c r="M186">
        <v>9</v>
      </c>
      <c r="N186">
        <v>9</v>
      </c>
      <c r="O186">
        <v>14.5</v>
      </c>
      <c r="P186">
        <v>14.5</v>
      </c>
      <c r="Q186">
        <v>14.5</v>
      </c>
      <c r="R186">
        <v>68.625</v>
      </c>
      <c r="S186">
        <v>0</v>
      </c>
      <c r="T186">
        <v>22.361999999999998</v>
      </c>
      <c r="U186">
        <v>298640000</v>
      </c>
      <c r="V186">
        <v>25</v>
      </c>
      <c r="W186">
        <v>24.904810000000001</v>
      </c>
      <c r="X186">
        <v>24.70804</v>
      </c>
      <c r="Y186">
        <v>25.406099999999999</v>
      </c>
      <c r="Z186">
        <v>25.756519999999998</v>
      </c>
      <c r="AA186">
        <v>25.83718</v>
      </c>
      <c r="AB186">
        <v>25.909949999999998</v>
      </c>
    </row>
    <row r="187" spans="1:28" x14ac:dyDescent="0.25">
      <c r="A187" t="s">
        <v>678</v>
      </c>
      <c r="B187">
        <v>1.3195709740463699</v>
      </c>
      <c r="C187">
        <v>-0.82607968648274599</v>
      </c>
      <c r="D187" t="s">
        <v>4727</v>
      </c>
      <c r="E187" t="s">
        <v>4727</v>
      </c>
      <c r="F187" t="s">
        <v>4728</v>
      </c>
      <c r="G187" t="s">
        <v>4729</v>
      </c>
      <c r="H187" t="s">
        <v>7132</v>
      </c>
      <c r="I187">
        <v>1</v>
      </c>
      <c r="J187">
        <v>4</v>
      </c>
      <c r="K187" t="s">
        <v>4726</v>
      </c>
      <c r="L187">
        <v>9</v>
      </c>
      <c r="M187">
        <v>2</v>
      </c>
      <c r="N187">
        <v>2</v>
      </c>
      <c r="O187">
        <v>27.9</v>
      </c>
      <c r="P187">
        <v>6.6</v>
      </c>
      <c r="Q187">
        <v>6.6</v>
      </c>
      <c r="R187">
        <v>49.067</v>
      </c>
      <c r="S187">
        <v>0</v>
      </c>
      <c r="T187">
        <v>4.5998000000000001</v>
      </c>
      <c r="U187">
        <v>73806000</v>
      </c>
      <c r="V187">
        <v>6</v>
      </c>
      <c r="W187">
        <v>23.147259999999999</v>
      </c>
      <c r="X187">
        <v>23.128409999999999</v>
      </c>
      <c r="Y187">
        <v>22.929459999999999</v>
      </c>
      <c r="Z187">
        <v>23.334119999999999</v>
      </c>
      <c r="AA187">
        <v>24.262339999999998</v>
      </c>
      <c r="AB187">
        <v>24.08691</v>
      </c>
    </row>
    <row r="188" spans="1:28" x14ac:dyDescent="0.25">
      <c r="A188" t="s">
        <v>678</v>
      </c>
      <c r="B188">
        <v>1.6570792158012499</v>
      </c>
      <c r="C188">
        <v>-0.81926091512044197</v>
      </c>
      <c r="D188" t="s">
        <v>1302</v>
      </c>
      <c r="E188" t="s">
        <v>1302</v>
      </c>
      <c r="F188" t="s">
        <v>1303</v>
      </c>
      <c r="G188" t="s">
        <v>1304</v>
      </c>
      <c r="H188" t="s">
        <v>7132</v>
      </c>
      <c r="I188">
        <v>1</v>
      </c>
      <c r="J188">
        <v>4</v>
      </c>
      <c r="K188" t="s">
        <v>1301</v>
      </c>
      <c r="L188">
        <v>18</v>
      </c>
      <c r="M188">
        <v>18</v>
      </c>
      <c r="N188">
        <v>18</v>
      </c>
      <c r="O188">
        <v>47.6</v>
      </c>
      <c r="P188">
        <v>47.6</v>
      </c>
      <c r="Q188">
        <v>47.6</v>
      </c>
      <c r="R188">
        <v>59.795000000000002</v>
      </c>
      <c r="S188">
        <v>0</v>
      </c>
      <c r="T188">
        <v>75.415000000000006</v>
      </c>
      <c r="U188">
        <v>1961700000</v>
      </c>
      <c r="V188">
        <v>75</v>
      </c>
      <c r="W188">
        <v>27.922070000000001</v>
      </c>
      <c r="X188">
        <v>27.91536</v>
      </c>
      <c r="Y188">
        <v>27.43317</v>
      </c>
      <c r="Z188">
        <v>28.886869999999998</v>
      </c>
      <c r="AA188">
        <v>28.385909999999999</v>
      </c>
      <c r="AB188">
        <v>28.4556</v>
      </c>
    </row>
    <row r="189" spans="1:28" x14ac:dyDescent="0.25">
      <c r="A189" t="s">
        <v>678</v>
      </c>
      <c r="B189">
        <v>2.33550603233375</v>
      </c>
      <c r="C189">
        <v>-0.80936431884765603</v>
      </c>
      <c r="D189" t="s">
        <v>1763</v>
      </c>
      <c r="E189" t="s">
        <v>1763</v>
      </c>
      <c r="F189" t="s">
        <v>1764</v>
      </c>
      <c r="G189" t="s">
        <v>1765</v>
      </c>
      <c r="H189" t="s">
        <v>7132</v>
      </c>
      <c r="I189">
        <v>1</v>
      </c>
      <c r="J189">
        <v>4</v>
      </c>
      <c r="K189" t="s">
        <v>1560</v>
      </c>
      <c r="L189">
        <v>2</v>
      </c>
      <c r="M189">
        <v>2</v>
      </c>
      <c r="N189">
        <v>2</v>
      </c>
      <c r="O189">
        <v>11.9</v>
      </c>
      <c r="P189">
        <v>11.9</v>
      </c>
      <c r="Q189">
        <v>11.9</v>
      </c>
      <c r="R189">
        <v>17.587</v>
      </c>
      <c r="S189">
        <v>3.9324E-4</v>
      </c>
      <c r="T189">
        <v>2.7837000000000001</v>
      </c>
      <c r="U189">
        <v>798170000</v>
      </c>
      <c r="V189">
        <v>10</v>
      </c>
      <c r="W189">
        <v>26.475729999999999</v>
      </c>
      <c r="X189">
        <v>26.550940000000001</v>
      </c>
      <c r="Y189">
        <v>26.373729999999998</v>
      </c>
      <c r="Z189">
        <v>27.026230000000002</v>
      </c>
      <c r="AA189">
        <v>27.328520000000001</v>
      </c>
      <c r="AB189">
        <v>27.473749999999999</v>
      </c>
    </row>
    <row r="190" spans="1:28" x14ac:dyDescent="0.25">
      <c r="A190" t="s">
        <v>678</v>
      </c>
      <c r="B190">
        <v>1.40573333286103</v>
      </c>
      <c r="C190">
        <v>-0.80719502766926998</v>
      </c>
      <c r="D190" t="s">
        <v>6158</v>
      </c>
      <c r="E190" t="s">
        <v>6158</v>
      </c>
      <c r="F190" t="s">
        <v>6159</v>
      </c>
      <c r="G190" t="s">
        <v>6160</v>
      </c>
      <c r="H190" t="s">
        <v>7132</v>
      </c>
      <c r="I190">
        <v>1</v>
      </c>
      <c r="J190">
        <v>4</v>
      </c>
      <c r="K190" t="s">
        <v>6157</v>
      </c>
      <c r="L190">
        <v>5</v>
      </c>
      <c r="M190">
        <v>5</v>
      </c>
      <c r="N190">
        <v>5</v>
      </c>
      <c r="O190">
        <v>15.8</v>
      </c>
      <c r="P190">
        <v>15.8</v>
      </c>
      <c r="Q190">
        <v>15.8</v>
      </c>
      <c r="R190">
        <v>44.783000000000001</v>
      </c>
      <c r="S190">
        <v>0</v>
      </c>
      <c r="T190">
        <v>16.285</v>
      </c>
      <c r="U190">
        <v>332640000</v>
      </c>
      <c r="V190">
        <v>24</v>
      </c>
      <c r="W190">
        <v>25.150780000000001</v>
      </c>
      <c r="X190">
        <v>24.75216</v>
      </c>
      <c r="Y190">
        <v>25.66506</v>
      </c>
      <c r="Z190">
        <v>26.080729999999999</v>
      </c>
      <c r="AA190">
        <v>25.956109999999999</v>
      </c>
      <c r="AB190">
        <v>25.952739999999999</v>
      </c>
    </row>
    <row r="191" spans="1:28" x14ac:dyDescent="0.25">
      <c r="A191" t="s">
        <v>678</v>
      </c>
      <c r="B191">
        <v>1.74731857528198</v>
      </c>
      <c r="C191">
        <v>-0.80571238199869899</v>
      </c>
      <c r="D191" t="s">
        <v>1618</v>
      </c>
      <c r="E191" t="s">
        <v>1618</v>
      </c>
      <c r="F191" t="s">
        <v>1619</v>
      </c>
      <c r="G191" t="s">
        <v>1620</v>
      </c>
      <c r="H191" t="s">
        <v>7132</v>
      </c>
      <c r="I191">
        <v>1</v>
      </c>
      <c r="J191">
        <v>4</v>
      </c>
      <c r="K191" t="s">
        <v>1617</v>
      </c>
      <c r="L191">
        <v>7</v>
      </c>
      <c r="M191">
        <v>7</v>
      </c>
      <c r="N191">
        <v>7</v>
      </c>
      <c r="O191">
        <v>45.3</v>
      </c>
      <c r="P191">
        <v>45.3</v>
      </c>
      <c r="Q191">
        <v>45.3</v>
      </c>
      <c r="R191">
        <v>15.733000000000001</v>
      </c>
      <c r="S191">
        <v>0</v>
      </c>
      <c r="T191">
        <v>26.913</v>
      </c>
      <c r="U191">
        <v>1307300000</v>
      </c>
      <c r="V191">
        <v>39</v>
      </c>
      <c r="W191">
        <v>27.402270000000001</v>
      </c>
      <c r="X191">
        <v>27.413930000000001</v>
      </c>
      <c r="Y191">
        <v>26.787310000000002</v>
      </c>
      <c r="Z191">
        <v>27.98076</v>
      </c>
      <c r="AA191">
        <v>28.044160000000002</v>
      </c>
      <c r="AB191">
        <v>27.995719999999999</v>
      </c>
    </row>
    <row r="192" spans="1:28" x14ac:dyDescent="0.25">
      <c r="A192" t="s">
        <v>678</v>
      </c>
      <c r="B192">
        <v>3.1129175742307602</v>
      </c>
      <c r="C192">
        <v>-0.80433464050293002</v>
      </c>
      <c r="D192" t="s">
        <v>4343</v>
      </c>
      <c r="E192" t="s">
        <v>4343</v>
      </c>
      <c r="F192" t="s">
        <v>4344</v>
      </c>
      <c r="G192" t="s">
        <v>4345</v>
      </c>
      <c r="H192" t="s">
        <v>7132</v>
      </c>
      <c r="I192">
        <v>1</v>
      </c>
      <c r="J192">
        <v>4</v>
      </c>
      <c r="K192" t="s">
        <v>4342</v>
      </c>
      <c r="L192">
        <v>5</v>
      </c>
      <c r="M192">
        <v>5</v>
      </c>
      <c r="N192">
        <v>5</v>
      </c>
      <c r="O192">
        <v>7</v>
      </c>
      <c r="P192">
        <v>7</v>
      </c>
      <c r="Q192">
        <v>7</v>
      </c>
      <c r="R192">
        <v>80.084999999999994</v>
      </c>
      <c r="S192">
        <v>0</v>
      </c>
      <c r="T192">
        <v>9.0000999999999998</v>
      </c>
      <c r="U192">
        <v>140250000</v>
      </c>
      <c r="V192">
        <v>9</v>
      </c>
      <c r="W192">
        <v>23.922519999999999</v>
      </c>
      <c r="X192">
        <v>23.873799999999999</v>
      </c>
      <c r="Y192">
        <v>24.028169999999999</v>
      </c>
      <c r="Z192">
        <v>24.794609999999999</v>
      </c>
      <c r="AA192">
        <v>24.59958</v>
      </c>
      <c r="AB192">
        <v>24.843309999999999</v>
      </c>
    </row>
    <row r="193" spans="1:28" x14ac:dyDescent="0.25">
      <c r="A193" t="s">
        <v>678</v>
      </c>
      <c r="B193">
        <v>3.0578722454904401</v>
      </c>
      <c r="C193">
        <v>-0.800811767578121</v>
      </c>
      <c r="D193" t="s">
        <v>4759</v>
      </c>
      <c r="E193" t="s">
        <v>4759</v>
      </c>
      <c r="F193" t="s">
        <v>4760</v>
      </c>
      <c r="G193" t="s">
        <v>4761</v>
      </c>
      <c r="H193" t="s">
        <v>7132</v>
      </c>
      <c r="I193">
        <v>1</v>
      </c>
      <c r="J193">
        <v>4</v>
      </c>
      <c r="K193" t="s">
        <v>4758</v>
      </c>
      <c r="L193">
        <v>115</v>
      </c>
      <c r="M193">
        <v>115</v>
      </c>
      <c r="N193">
        <v>103</v>
      </c>
      <c r="O193">
        <v>55</v>
      </c>
      <c r="P193">
        <v>55</v>
      </c>
      <c r="Q193">
        <v>50.7</v>
      </c>
      <c r="R193">
        <v>291.12</v>
      </c>
      <c r="S193">
        <v>0</v>
      </c>
      <c r="T193">
        <v>323.31</v>
      </c>
      <c r="U193">
        <v>28501000000</v>
      </c>
      <c r="V193">
        <v>739</v>
      </c>
      <c r="W193">
        <v>31.497479999999999</v>
      </c>
      <c r="X193">
        <v>31.708210000000001</v>
      </c>
      <c r="Y193">
        <v>31.675219999999999</v>
      </c>
      <c r="Z193">
        <v>32.362569999999998</v>
      </c>
      <c r="AA193">
        <v>32.550780000000003</v>
      </c>
      <c r="AB193">
        <v>32.369999999999997</v>
      </c>
    </row>
    <row r="194" spans="1:28" x14ac:dyDescent="0.25">
      <c r="A194" t="s">
        <v>678</v>
      </c>
      <c r="B194">
        <v>3.0037115273668098</v>
      </c>
      <c r="C194">
        <v>-0.79708290100097701</v>
      </c>
      <c r="D194" t="s">
        <v>5112</v>
      </c>
      <c r="E194" t="s">
        <v>5112</v>
      </c>
      <c r="F194" t="s">
        <v>5113</v>
      </c>
      <c r="G194" t="s">
        <v>5114</v>
      </c>
      <c r="H194" t="s">
        <v>7132</v>
      </c>
      <c r="I194">
        <v>1</v>
      </c>
      <c r="J194">
        <v>4</v>
      </c>
      <c r="K194" t="s">
        <v>5111</v>
      </c>
      <c r="L194">
        <v>4</v>
      </c>
      <c r="M194">
        <v>4</v>
      </c>
      <c r="N194">
        <v>4</v>
      </c>
      <c r="O194">
        <v>14</v>
      </c>
      <c r="P194">
        <v>14</v>
      </c>
      <c r="Q194">
        <v>14</v>
      </c>
      <c r="R194">
        <v>27.126999999999999</v>
      </c>
      <c r="S194">
        <v>0</v>
      </c>
      <c r="T194">
        <v>10.311</v>
      </c>
      <c r="U194">
        <v>283350000</v>
      </c>
      <c r="V194">
        <v>16</v>
      </c>
      <c r="W194">
        <v>24.838509999999999</v>
      </c>
      <c r="X194">
        <v>25.05068</v>
      </c>
      <c r="Y194">
        <v>25.065909999999999</v>
      </c>
      <c r="Z194">
        <v>25.796669999999999</v>
      </c>
      <c r="AA194">
        <v>25.87115</v>
      </c>
      <c r="AB194">
        <v>25.678529999999999</v>
      </c>
    </row>
    <row r="195" spans="1:28" x14ac:dyDescent="0.25">
      <c r="A195" t="s">
        <v>678</v>
      </c>
      <c r="B195">
        <v>1.1247974966292</v>
      </c>
      <c r="C195">
        <v>-0.79377174377441395</v>
      </c>
      <c r="D195" t="s">
        <v>2721</v>
      </c>
      <c r="E195" t="s">
        <v>2721</v>
      </c>
      <c r="F195" t="s">
        <v>2722</v>
      </c>
      <c r="G195" t="s">
        <v>2723</v>
      </c>
      <c r="H195" t="s">
        <v>7132</v>
      </c>
      <c r="I195">
        <v>1</v>
      </c>
      <c r="J195">
        <v>4</v>
      </c>
      <c r="K195" t="s">
        <v>2720</v>
      </c>
      <c r="L195">
        <v>13</v>
      </c>
      <c r="M195">
        <v>13</v>
      </c>
      <c r="N195">
        <v>13</v>
      </c>
      <c r="O195">
        <v>48.3</v>
      </c>
      <c r="P195">
        <v>48.3</v>
      </c>
      <c r="Q195">
        <v>48.3</v>
      </c>
      <c r="R195">
        <v>35.914999999999999</v>
      </c>
      <c r="S195">
        <v>0</v>
      </c>
      <c r="T195">
        <v>88.816999999999993</v>
      </c>
      <c r="U195">
        <v>769210000</v>
      </c>
      <c r="V195">
        <v>34</v>
      </c>
      <c r="W195">
        <v>26.409120000000001</v>
      </c>
      <c r="X195">
        <v>25.969940000000001</v>
      </c>
      <c r="Y195">
        <v>26.71725</v>
      </c>
      <c r="Z195">
        <v>27.556840000000001</v>
      </c>
      <c r="AA195">
        <v>27.226469999999999</v>
      </c>
      <c r="AB195">
        <v>26.694320000000001</v>
      </c>
    </row>
    <row r="196" spans="1:28" x14ac:dyDescent="0.25">
      <c r="A196" t="s">
        <v>678</v>
      </c>
      <c r="B196">
        <v>2.7333545490991802</v>
      </c>
      <c r="C196">
        <v>-0.78983561197917096</v>
      </c>
      <c r="D196" t="s">
        <v>1446</v>
      </c>
      <c r="E196" t="s">
        <v>1447</v>
      </c>
      <c r="F196" t="s">
        <v>1448</v>
      </c>
      <c r="G196" t="s">
        <v>1449</v>
      </c>
      <c r="H196" t="s">
        <v>7132</v>
      </c>
      <c r="I196">
        <v>1</v>
      </c>
      <c r="J196">
        <v>4</v>
      </c>
      <c r="K196" t="s">
        <v>1445</v>
      </c>
      <c r="L196">
        <v>42</v>
      </c>
      <c r="M196">
        <v>37</v>
      </c>
      <c r="N196">
        <v>37</v>
      </c>
      <c r="O196">
        <v>75.7</v>
      </c>
      <c r="P196">
        <v>70.099999999999994</v>
      </c>
      <c r="Q196">
        <v>70.099999999999994</v>
      </c>
      <c r="R196">
        <v>53.497</v>
      </c>
      <c r="S196">
        <v>0</v>
      </c>
      <c r="T196">
        <v>323.31</v>
      </c>
      <c r="U196">
        <v>132830000000</v>
      </c>
      <c r="V196">
        <v>671</v>
      </c>
      <c r="W196">
        <v>33.745049999999999</v>
      </c>
      <c r="X196">
        <v>33.855730000000001</v>
      </c>
      <c r="Y196">
        <v>33.892020000000002</v>
      </c>
      <c r="Z196">
        <v>34.787460000000003</v>
      </c>
      <c r="AA196">
        <v>34.627830000000003</v>
      </c>
      <c r="AB196">
        <v>34.447020000000002</v>
      </c>
    </row>
    <row r="197" spans="1:28" x14ac:dyDescent="0.25">
      <c r="A197" t="s">
        <v>678</v>
      </c>
      <c r="B197">
        <v>1.0593462579708099</v>
      </c>
      <c r="C197">
        <v>-0.78949864705403905</v>
      </c>
      <c r="D197" t="s">
        <v>5228</v>
      </c>
      <c r="E197" t="s">
        <v>5228</v>
      </c>
      <c r="F197" t="s">
        <v>5229</v>
      </c>
      <c r="G197" t="s">
        <v>5230</v>
      </c>
      <c r="H197" t="s">
        <v>7132</v>
      </c>
      <c r="I197">
        <v>1</v>
      </c>
      <c r="J197">
        <v>4</v>
      </c>
      <c r="L197">
        <v>19</v>
      </c>
      <c r="M197">
        <v>19</v>
      </c>
      <c r="N197">
        <v>18</v>
      </c>
      <c r="O197">
        <v>16.399999999999999</v>
      </c>
      <c r="P197">
        <v>16.399999999999999</v>
      </c>
      <c r="Q197">
        <v>16</v>
      </c>
      <c r="R197">
        <v>184.83</v>
      </c>
      <c r="S197">
        <v>0</v>
      </c>
      <c r="T197">
        <v>37.082999999999998</v>
      </c>
      <c r="U197">
        <v>339310000</v>
      </c>
      <c r="V197">
        <v>22</v>
      </c>
      <c r="W197">
        <v>25.572939999999999</v>
      </c>
      <c r="X197">
        <v>25.03313</v>
      </c>
      <c r="Y197">
        <v>24.995290000000001</v>
      </c>
      <c r="Z197">
        <v>25.703430000000001</v>
      </c>
      <c r="AA197">
        <v>26.582619999999999</v>
      </c>
      <c r="AB197">
        <v>25.683810000000001</v>
      </c>
    </row>
    <row r="198" spans="1:28" x14ac:dyDescent="0.25">
      <c r="A198" t="s">
        <v>678</v>
      </c>
      <c r="B198">
        <v>2.9368085510068198</v>
      </c>
      <c r="C198">
        <v>-0.78516324361165202</v>
      </c>
      <c r="D198" t="s">
        <v>4065</v>
      </c>
      <c r="E198" t="s">
        <v>4066</v>
      </c>
      <c r="F198" t="s">
        <v>4067</v>
      </c>
      <c r="G198" t="s">
        <v>4068</v>
      </c>
      <c r="H198" t="s">
        <v>7132</v>
      </c>
      <c r="I198">
        <v>1</v>
      </c>
      <c r="J198">
        <v>4</v>
      </c>
      <c r="K198" t="s">
        <v>4064</v>
      </c>
      <c r="L198">
        <v>34</v>
      </c>
      <c r="M198">
        <v>34</v>
      </c>
      <c r="N198">
        <v>34</v>
      </c>
      <c r="O198">
        <v>42.4</v>
      </c>
      <c r="P198">
        <v>42.4</v>
      </c>
      <c r="Q198">
        <v>42.4</v>
      </c>
      <c r="R198">
        <v>123.59</v>
      </c>
      <c r="S198">
        <v>0</v>
      </c>
      <c r="T198">
        <v>252.66</v>
      </c>
      <c r="U198">
        <v>3398800000</v>
      </c>
      <c r="V198">
        <v>163</v>
      </c>
      <c r="W198">
        <v>28.599250000000001</v>
      </c>
      <c r="X198">
        <v>28.465330000000002</v>
      </c>
      <c r="Y198">
        <v>28.567789999999999</v>
      </c>
      <c r="Z198">
        <v>29.433009999999999</v>
      </c>
      <c r="AA198">
        <v>29.395520000000001</v>
      </c>
      <c r="AB198">
        <v>29.159330000000001</v>
      </c>
    </row>
    <row r="199" spans="1:28" x14ac:dyDescent="0.25">
      <c r="A199" t="s">
        <v>678</v>
      </c>
      <c r="B199">
        <v>2.5497581562273202</v>
      </c>
      <c r="C199">
        <v>-0.78489748636881296</v>
      </c>
      <c r="D199" t="s">
        <v>3847</v>
      </c>
      <c r="E199" t="s">
        <v>3847</v>
      </c>
      <c r="F199" t="s">
        <v>3848</v>
      </c>
      <c r="G199" t="s">
        <v>3849</v>
      </c>
      <c r="H199" t="s">
        <v>7132</v>
      </c>
      <c r="I199">
        <v>1</v>
      </c>
      <c r="J199">
        <v>4</v>
      </c>
      <c r="K199" t="s">
        <v>3846</v>
      </c>
      <c r="L199">
        <v>55</v>
      </c>
      <c r="M199">
        <v>36</v>
      </c>
      <c r="N199">
        <v>29</v>
      </c>
      <c r="O199">
        <v>65.099999999999994</v>
      </c>
      <c r="P199">
        <v>50.9</v>
      </c>
      <c r="Q199">
        <v>42</v>
      </c>
      <c r="R199">
        <v>103.07</v>
      </c>
      <c r="S199">
        <v>0</v>
      </c>
      <c r="T199">
        <v>323.31</v>
      </c>
      <c r="U199">
        <v>13460000000</v>
      </c>
      <c r="V199">
        <v>233</v>
      </c>
      <c r="W199">
        <v>30.39264</v>
      </c>
      <c r="X199">
        <v>30.56202</v>
      </c>
      <c r="Y199">
        <v>30.551970000000001</v>
      </c>
      <c r="Z199">
        <v>31.419609999999999</v>
      </c>
      <c r="AA199">
        <v>31.365670000000001</v>
      </c>
      <c r="AB199">
        <v>31.076039999999999</v>
      </c>
    </row>
    <row r="200" spans="1:28" x14ac:dyDescent="0.25">
      <c r="A200" t="s">
        <v>678</v>
      </c>
      <c r="B200">
        <v>1.5610478958332099</v>
      </c>
      <c r="C200">
        <v>-0.776617685953777</v>
      </c>
      <c r="D200" t="s">
        <v>4596</v>
      </c>
      <c r="E200" t="s">
        <v>4596</v>
      </c>
      <c r="F200" t="s">
        <v>4597</v>
      </c>
      <c r="G200" t="s">
        <v>4598</v>
      </c>
      <c r="H200" t="s">
        <v>7132</v>
      </c>
      <c r="I200">
        <v>1</v>
      </c>
      <c r="J200">
        <v>4</v>
      </c>
      <c r="K200" t="s">
        <v>4595</v>
      </c>
      <c r="L200">
        <v>10</v>
      </c>
      <c r="M200">
        <v>10</v>
      </c>
      <c r="N200">
        <v>10</v>
      </c>
      <c r="O200">
        <v>19.399999999999999</v>
      </c>
      <c r="P200">
        <v>19.399999999999999</v>
      </c>
      <c r="Q200">
        <v>19.399999999999999</v>
      </c>
      <c r="R200">
        <v>71.545000000000002</v>
      </c>
      <c r="S200">
        <v>0</v>
      </c>
      <c r="T200">
        <v>27.138999999999999</v>
      </c>
      <c r="U200">
        <v>614940000</v>
      </c>
      <c r="V200">
        <v>23</v>
      </c>
      <c r="W200">
        <v>26.553360000000001</v>
      </c>
      <c r="X200">
        <v>25.912960000000002</v>
      </c>
      <c r="Y200">
        <v>25.849329999999998</v>
      </c>
      <c r="Z200">
        <v>26.798850000000002</v>
      </c>
      <c r="AA200">
        <v>26.944579999999998</v>
      </c>
      <c r="AB200">
        <v>26.902080000000002</v>
      </c>
    </row>
    <row r="201" spans="1:28" x14ac:dyDescent="0.25">
      <c r="A201" t="s">
        <v>678</v>
      </c>
      <c r="B201">
        <v>1.2215407674499901</v>
      </c>
      <c r="C201">
        <v>-0.77645047505696496</v>
      </c>
      <c r="D201" t="s">
        <v>1423</v>
      </c>
      <c r="E201" t="s">
        <v>1423</v>
      </c>
      <c r="F201" t="s">
        <v>1424</v>
      </c>
      <c r="G201" t="s">
        <v>1425</v>
      </c>
      <c r="H201" t="s">
        <v>7132</v>
      </c>
      <c r="I201">
        <v>1</v>
      </c>
      <c r="J201">
        <v>4</v>
      </c>
      <c r="K201" t="s">
        <v>1422</v>
      </c>
      <c r="L201">
        <v>7</v>
      </c>
      <c r="M201">
        <v>7</v>
      </c>
      <c r="N201">
        <v>7</v>
      </c>
      <c r="O201">
        <v>53.6</v>
      </c>
      <c r="P201">
        <v>53.6</v>
      </c>
      <c r="Q201">
        <v>53.6</v>
      </c>
      <c r="R201">
        <v>20.802</v>
      </c>
      <c r="S201">
        <v>0</v>
      </c>
      <c r="T201">
        <v>35.03</v>
      </c>
      <c r="U201">
        <v>339990000</v>
      </c>
      <c r="V201">
        <v>29</v>
      </c>
      <c r="W201">
        <v>25.36112</v>
      </c>
      <c r="X201">
        <v>25.39526</v>
      </c>
      <c r="Y201">
        <v>24.82236</v>
      </c>
      <c r="Z201">
        <v>25.613800000000001</v>
      </c>
      <c r="AA201">
        <v>26.41065</v>
      </c>
      <c r="AB201">
        <v>25.883620000000001</v>
      </c>
    </row>
    <row r="202" spans="1:28" x14ac:dyDescent="0.25">
      <c r="A202" t="s">
        <v>678</v>
      </c>
      <c r="B202">
        <v>1.38545937413794</v>
      </c>
      <c r="C202">
        <v>-0.77074050903320301</v>
      </c>
      <c r="D202" t="s">
        <v>955</v>
      </c>
      <c r="E202" t="s">
        <v>955</v>
      </c>
      <c r="F202" t="s">
        <v>956</v>
      </c>
      <c r="G202" t="s">
        <v>957</v>
      </c>
      <c r="H202" t="s">
        <v>7132</v>
      </c>
      <c r="I202">
        <v>1</v>
      </c>
      <c r="J202">
        <v>4</v>
      </c>
      <c r="K202" t="s">
        <v>954</v>
      </c>
      <c r="L202">
        <v>6</v>
      </c>
      <c r="M202">
        <v>6</v>
      </c>
      <c r="N202">
        <v>6</v>
      </c>
      <c r="O202">
        <v>6.2</v>
      </c>
      <c r="P202">
        <v>6.2</v>
      </c>
      <c r="Q202">
        <v>6.2</v>
      </c>
      <c r="R202">
        <v>115.04</v>
      </c>
      <c r="S202">
        <v>0</v>
      </c>
      <c r="T202">
        <v>11.68</v>
      </c>
      <c r="U202">
        <v>171560000</v>
      </c>
      <c r="V202">
        <v>15</v>
      </c>
      <c r="W202">
        <v>24.207840000000001</v>
      </c>
      <c r="X202">
        <v>24.20955</v>
      </c>
      <c r="Y202">
        <v>24.20851</v>
      </c>
      <c r="Z202">
        <v>25.49222</v>
      </c>
      <c r="AA202">
        <v>24.653320000000001</v>
      </c>
      <c r="AB202">
        <v>24.792580000000001</v>
      </c>
    </row>
    <row r="203" spans="1:28" x14ac:dyDescent="0.25">
      <c r="A203" t="s">
        <v>678</v>
      </c>
      <c r="B203">
        <v>2.3297500292637698</v>
      </c>
      <c r="C203">
        <v>-0.76880900065103897</v>
      </c>
      <c r="D203" t="s">
        <v>5897</v>
      </c>
      <c r="E203" t="s">
        <v>5897</v>
      </c>
      <c r="F203" t="s">
        <v>5898</v>
      </c>
      <c r="G203" t="s">
        <v>5899</v>
      </c>
      <c r="H203" t="s">
        <v>7132</v>
      </c>
      <c r="I203">
        <v>1</v>
      </c>
      <c r="J203">
        <v>4</v>
      </c>
      <c r="K203" t="s">
        <v>1560</v>
      </c>
      <c r="L203">
        <v>3</v>
      </c>
      <c r="M203">
        <v>3</v>
      </c>
      <c r="N203">
        <v>3</v>
      </c>
      <c r="O203">
        <v>20.5</v>
      </c>
      <c r="P203">
        <v>20.5</v>
      </c>
      <c r="Q203">
        <v>20.5</v>
      </c>
      <c r="R203">
        <v>13.292999999999999</v>
      </c>
      <c r="S203">
        <v>0</v>
      </c>
      <c r="T203">
        <v>4.2398999999999996</v>
      </c>
      <c r="U203">
        <v>519790000</v>
      </c>
      <c r="V203">
        <v>12</v>
      </c>
      <c r="W203">
        <v>26.109290000000001</v>
      </c>
      <c r="X203">
        <v>25.815069999999999</v>
      </c>
      <c r="Y203">
        <v>25.685469999999999</v>
      </c>
      <c r="Z203">
        <v>26.72897</v>
      </c>
      <c r="AA203">
        <v>26.55763</v>
      </c>
      <c r="AB203">
        <v>26.629650000000002</v>
      </c>
    </row>
    <row r="204" spans="1:28" x14ac:dyDescent="0.25">
      <c r="A204" t="s">
        <v>678</v>
      </c>
      <c r="B204">
        <v>2.2769731940708402</v>
      </c>
      <c r="C204">
        <v>-0.76665178934733202</v>
      </c>
      <c r="D204" t="s">
        <v>6838</v>
      </c>
      <c r="E204" t="s">
        <v>6838</v>
      </c>
      <c r="F204" t="s">
        <v>6839</v>
      </c>
      <c r="G204" t="s">
        <v>6840</v>
      </c>
      <c r="H204" t="s">
        <v>7132</v>
      </c>
      <c r="I204">
        <v>1</v>
      </c>
      <c r="J204">
        <v>4</v>
      </c>
      <c r="K204" t="s">
        <v>6837</v>
      </c>
      <c r="L204">
        <v>3</v>
      </c>
      <c r="M204">
        <v>3</v>
      </c>
      <c r="N204">
        <v>3</v>
      </c>
      <c r="O204">
        <v>17.600000000000001</v>
      </c>
      <c r="P204">
        <v>17.600000000000001</v>
      </c>
      <c r="Q204">
        <v>17.600000000000001</v>
      </c>
      <c r="R204">
        <v>21.698</v>
      </c>
      <c r="S204">
        <v>0</v>
      </c>
      <c r="T204">
        <v>11.475</v>
      </c>
      <c r="U204">
        <v>278700000</v>
      </c>
      <c r="V204">
        <v>15</v>
      </c>
      <c r="W204">
        <v>24.972549999999998</v>
      </c>
      <c r="X204">
        <v>25.15306</v>
      </c>
      <c r="Y204">
        <v>24.81841</v>
      </c>
      <c r="Z204">
        <v>25.929739999999999</v>
      </c>
      <c r="AA204">
        <v>25.58503</v>
      </c>
      <c r="AB204">
        <v>25.729199999999999</v>
      </c>
    </row>
    <row r="205" spans="1:28" x14ac:dyDescent="0.25">
      <c r="A205" t="s">
        <v>678</v>
      </c>
      <c r="B205">
        <v>3.2680514425876002</v>
      </c>
      <c r="C205">
        <v>-0.763238271077473</v>
      </c>
      <c r="D205" t="s">
        <v>4578</v>
      </c>
      <c r="E205" t="s">
        <v>4578</v>
      </c>
      <c r="F205" t="s">
        <v>4579</v>
      </c>
      <c r="G205" t="s">
        <v>4580</v>
      </c>
      <c r="H205" t="s">
        <v>7132</v>
      </c>
      <c r="I205">
        <v>1</v>
      </c>
      <c r="J205">
        <v>4</v>
      </c>
      <c r="K205" t="s">
        <v>4577</v>
      </c>
      <c r="L205">
        <v>15</v>
      </c>
      <c r="M205">
        <v>15</v>
      </c>
      <c r="N205">
        <v>14</v>
      </c>
      <c r="O205">
        <v>36.700000000000003</v>
      </c>
      <c r="P205">
        <v>36.700000000000003</v>
      </c>
      <c r="Q205">
        <v>34.200000000000003</v>
      </c>
      <c r="R205">
        <v>56.613999999999997</v>
      </c>
      <c r="S205">
        <v>0</v>
      </c>
      <c r="T205">
        <v>42.279000000000003</v>
      </c>
      <c r="U205">
        <v>719640000</v>
      </c>
      <c r="V205">
        <v>70</v>
      </c>
      <c r="W205">
        <v>26.265830000000001</v>
      </c>
      <c r="X205">
        <v>26.259689999999999</v>
      </c>
      <c r="Y205">
        <v>26.479299999999999</v>
      </c>
      <c r="Z205">
        <v>27.086490000000001</v>
      </c>
      <c r="AA205">
        <v>27.067019999999999</v>
      </c>
      <c r="AB205">
        <v>27.141020000000001</v>
      </c>
    </row>
    <row r="206" spans="1:28" x14ac:dyDescent="0.25">
      <c r="A206" t="s">
        <v>678</v>
      </c>
      <c r="B206">
        <v>2.7707539821754499</v>
      </c>
      <c r="C206">
        <v>-0.76063537597656306</v>
      </c>
      <c r="D206" t="s">
        <v>1645</v>
      </c>
      <c r="E206" t="s">
        <v>1645</v>
      </c>
      <c r="F206" t="s">
        <v>1646</v>
      </c>
      <c r="G206" t="s">
        <v>1647</v>
      </c>
      <c r="H206" t="s">
        <v>7132</v>
      </c>
      <c r="I206">
        <v>1</v>
      </c>
      <c r="J206">
        <v>4</v>
      </c>
      <c r="K206" t="s">
        <v>1644</v>
      </c>
      <c r="L206">
        <v>28</v>
      </c>
      <c r="M206">
        <v>28</v>
      </c>
      <c r="N206">
        <v>28</v>
      </c>
      <c r="O206">
        <v>58.4</v>
      </c>
      <c r="P206">
        <v>58.4</v>
      </c>
      <c r="Q206">
        <v>58.4</v>
      </c>
      <c r="R206">
        <v>59.555</v>
      </c>
      <c r="S206">
        <v>0</v>
      </c>
      <c r="T206">
        <v>118.91</v>
      </c>
      <c r="U206">
        <v>3982000000</v>
      </c>
      <c r="V206">
        <v>138</v>
      </c>
      <c r="W206">
        <v>28.835090000000001</v>
      </c>
      <c r="X206">
        <v>28.681640000000002</v>
      </c>
      <c r="Y206">
        <v>28.929290000000002</v>
      </c>
      <c r="Z206">
        <v>29.60708</v>
      </c>
      <c r="AA206">
        <v>29.681039999999999</v>
      </c>
      <c r="AB206">
        <v>29.439800000000002</v>
      </c>
    </row>
    <row r="207" spans="1:28" x14ac:dyDescent="0.25">
      <c r="A207" t="s">
        <v>678</v>
      </c>
      <c r="B207">
        <v>1.9604109228861599</v>
      </c>
      <c r="C207">
        <v>-0.75930404663085904</v>
      </c>
      <c r="D207" t="s">
        <v>3550</v>
      </c>
      <c r="E207" t="s">
        <v>3550</v>
      </c>
      <c r="F207" t="s">
        <v>3551</v>
      </c>
      <c r="G207" t="s">
        <v>3552</v>
      </c>
      <c r="H207" t="s">
        <v>7132</v>
      </c>
      <c r="I207">
        <v>1</v>
      </c>
      <c r="J207">
        <v>4</v>
      </c>
      <c r="K207" t="s">
        <v>3549</v>
      </c>
      <c r="L207">
        <v>6</v>
      </c>
      <c r="M207">
        <v>6</v>
      </c>
      <c r="N207">
        <v>6</v>
      </c>
      <c r="O207">
        <v>20.9</v>
      </c>
      <c r="P207">
        <v>20.9</v>
      </c>
      <c r="Q207">
        <v>20.9</v>
      </c>
      <c r="R207">
        <v>60.545000000000002</v>
      </c>
      <c r="S207">
        <v>0</v>
      </c>
      <c r="T207">
        <v>26.204999999999998</v>
      </c>
      <c r="U207">
        <v>322960000</v>
      </c>
      <c r="V207">
        <v>18</v>
      </c>
      <c r="W207">
        <v>24.893149999999999</v>
      </c>
      <c r="X207">
        <v>25.462260000000001</v>
      </c>
      <c r="Y207">
        <v>25.256060000000002</v>
      </c>
      <c r="Z207">
        <v>25.968889999999998</v>
      </c>
      <c r="AA207">
        <v>26.014759999999999</v>
      </c>
      <c r="AB207">
        <v>25.905729999999998</v>
      </c>
    </row>
    <row r="208" spans="1:28" x14ac:dyDescent="0.25">
      <c r="A208" t="s">
        <v>678</v>
      </c>
      <c r="B208">
        <v>1.50384662956493</v>
      </c>
      <c r="C208">
        <v>-0.75830459594726596</v>
      </c>
      <c r="D208" t="s">
        <v>2652</v>
      </c>
      <c r="E208" t="s">
        <v>2652</v>
      </c>
      <c r="F208" t="s">
        <v>2653</v>
      </c>
      <c r="G208" t="s">
        <v>2654</v>
      </c>
      <c r="H208" t="s">
        <v>7132</v>
      </c>
      <c r="I208">
        <v>1</v>
      </c>
      <c r="J208">
        <v>4</v>
      </c>
      <c r="K208" t="s">
        <v>1560</v>
      </c>
      <c r="L208">
        <v>4</v>
      </c>
      <c r="M208">
        <v>4</v>
      </c>
      <c r="N208">
        <v>4</v>
      </c>
      <c r="O208">
        <v>30.2</v>
      </c>
      <c r="P208">
        <v>30.2</v>
      </c>
      <c r="Q208">
        <v>30.2</v>
      </c>
      <c r="R208">
        <v>12.441000000000001</v>
      </c>
      <c r="S208">
        <v>0</v>
      </c>
      <c r="T208">
        <v>8.5328999999999997</v>
      </c>
      <c r="U208">
        <v>456040000</v>
      </c>
      <c r="V208">
        <v>15</v>
      </c>
      <c r="W208">
        <v>25.96396</v>
      </c>
      <c r="X208">
        <v>25.830310000000001</v>
      </c>
      <c r="Y208">
        <v>25.269210000000001</v>
      </c>
      <c r="Z208">
        <v>26.34479</v>
      </c>
      <c r="AA208">
        <v>26.356739999999999</v>
      </c>
      <c r="AB208">
        <v>26.636859999999999</v>
      </c>
    </row>
    <row r="209" spans="1:28" x14ac:dyDescent="0.25">
      <c r="A209" t="s">
        <v>678</v>
      </c>
      <c r="B209">
        <v>1.37781538928089</v>
      </c>
      <c r="C209">
        <v>-0.75624529520670702</v>
      </c>
      <c r="D209" t="s">
        <v>3839</v>
      </c>
      <c r="E209" t="s">
        <v>3839</v>
      </c>
      <c r="F209" t="s">
        <v>3840</v>
      </c>
      <c r="G209" t="s">
        <v>3841</v>
      </c>
      <c r="H209" t="s">
        <v>7132</v>
      </c>
      <c r="I209">
        <v>1</v>
      </c>
      <c r="J209">
        <v>4</v>
      </c>
      <c r="K209" t="s">
        <v>1140</v>
      </c>
      <c r="L209">
        <v>2</v>
      </c>
      <c r="M209">
        <v>2</v>
      </c>
      <c r="N209">
        <v>2</v>
      </c>
      <c r="O209">
        <v>19.7</v>
      </c>
      <c r="P209">
        <v>19.7</v>
      </c>
      <c r="Q209">
        <v>19.7</v>
      </c>
      <c r="R209">
        <v>8.5669000000000004</v>
      </c>
      <c r="S209">
        <v>0</v>
      </c>
      <c r="T209">
        <v>4.8220000000000001</v>
      </c>
      <c r="U209">
        <v>566730000</v>
      </c>
      <c r="V209">
        <v>10</v>
      </c>
      <c r="W209">
        <v>25.930820000000001</v>
      </c>
      <c r="X209">
        <v>26.388390000000001</v>
      </c>
      <c r="Y209">
        <v>25.65259</v>
      </c>
      <c r="Z209">
        <v>26.98142</v>
      </c>
      <c r="AA209">
        <v>26.762309999999999</v>
      </c>
      <c r="AB209">
        <v>26.49681</v>
      </c>
    </row>
    <row r="210" spans="1:28" x14ac:dyDescent="0.25">
      <c r="A210" t="s">
        <v>678</v>
      </c>
      <c r="B210">
        <v>3.5857684872681301</v>
      </c>
      <c r="C210">
        <v>-0.74902915954589799</v>
      </c>
      <c r="D210" t="s">
        <v>1526</v>
      </c>
      <c r="E210" t="s">
        <v>1526</v>
      </c>
      <c r="F210" t="s">
        <v>1527</v>
      </c>
      <c r="G210" t="s">
        <v>1528</v>
      </c>
      <c r="H210" t="s">
        <v>7132</v>
      </c>
      <c r="I210">
        <v>1</v>
      </c>
      <c r="J210">
        <v>4</v>
      </c>
      <c r="K210" t="s">
        <v>1525</v>
      </c>
      <c r="L210">
        <v>9</v>
      </c>
      <c r="M210">
        <v>9</v>
      </c>
      <c r="N210">
        <v>9</v>
      </c>
      <c r="O210">
        <v>68</v>
      </c>
      <c r="P210">
        <v>68</v>
      </c>
      <c r="Q210">
        <v>68</v>
      </c>
      <c r="R210">
        <v>18.634</v>
      </c>
      <c r="S210">
        <v>0</v>
      </c>
      <c r="T210">
        <v>104.41</v>
      </c>
      <c r="U210">
        <v>2624800000</v>
      </c>
      <c r="V210">
        <v>72</v>
      </c>
      <c r="W210">
        <v>28.161539999999999</v>
      </c>
      <c r="X210">
        <v>28.170069999999999</v>
      </c>
      <c r="Y210">
        <v>28.29842</v>
      </c>
      <c r="Z210">
        <v>28.982119999999998</v>
      </c>
      <c r="AA210">
        <v>28.87651</v>
      </c>
      <c r="AB210">
        <v>29.018470000000001</v>
      </c>
    </row>
    <row r="211" spans="1:28" x14ac:dyDescent="0.25">
      <c r="A211" t="s">
        <v>678</v>
      </c>
      <c r="B211">
        <v>1.4779575112822201</v>
      </c>
      <c r="C211">
        <v>-0.74844169616699197</v>
      </c>
      <c r="D211" t="s">
        <v>5056</v>
      </c>
      <c r="E211" t="s">
        <v>5056</v>
      </c>
      <c r="F211" t="s">
        <v>5057</v>
      </c>
      <c r="G211" t="s">
        <v>5058</v>
      </c>
      <c r="H211" t="s">
        <v>7132</v>
      </c>
      <c r="I211">
        <v>1</v>
      </c>
      <c r="J211">
        <v>4</v>
      </c>
      <c r="K211" t="s">
        <v>5055</v>
      </c>
      <c r="L211">
        <v>17</v>
      </c>
      <c r="M211">
        <v>17</v>
      </c>
      <c r="N211">
        <v>17</v>
      </c>
      <c r="O211">
        <v>44.2</v>
      </c>
      <c r="P211">
        <v>44.2</v>
      </c>
      <c r="Q211">
        <v>44.2</v>
      </c>
      <c r="R211">
        <v>45.536000000000001</v>
      </c>
      <c r="S211">
        <v>0</v>
      </c>
      <c r="T211">
        <v>54.14</v>
      </c>
      <c r="U211">
        <v>1285700000</v>
      </c>
      <c r="V211">
        <v>46</v>
      </c>
      <c r="W211">
        <v>27.255299999999998</v>
      </c>
      <c r="X211">
        <v>26.815919999999998</v>
      </c>
      <c r="Y211">
        <v>27.49747</v>
      </c>
      <c r="Z211">
        <v>27.948879999999999</v>
      </c>
      <c r="AA211">
        <v>28.146709999999999</v>
      </c>
      <c r="AB211">
        <v>27.718430000000001</v>
      </c>
    </row>
    <row r="212" spans="1:28" x14ac:dyDescent="0.25">
      <c r="A212" t="s">
        <v>678</v>
      </c>
      <c r="B212">
        <v>3.1432608858092901</v>
      </c>
      <c r="C212">
        <v>-0.74663607279459399</v>
      </c>
      <c r="D212" t="s">
        <v>2828</v>
      </c>
      <c r="E212" t="s">
        <v>2828</v>
      </c>
      <c r="F212" t="s">
        <v>2829</v>
      </c>
      <c r="G212" t="s">
        <v>2830</v>
      </c>
      <c r="H212" t="s">
        <v>7132</v>
      </c>
      <c r="I212">
        <v>1</v>
      </c>
      <c r="J212">
        <v>4</v>
      </c>
      <c r="K212" t="s">
        <v>2827</v>
      </c>
      <c r="L212">
        <v>15</v>
      </c>
      <c r="M212">
        <v>15</v>
      </c>
      <c r="N212">
        <v>9</v>
      </c>
      <c r="O212">
        <v>84.2</v>
      </c>
      <c r="P212">
        <v>84.2</v>
      </c>
      <c r="Q212">
        <v>53.3</v>
      </c>
      <c r="R212">
        <v>17.363</v>
      </c>
      <c r="S212">
        <v>0</v>
      </c>
      <c r="T212">
        <v>311.51</v>
      </c>
      <c r="U212">
        <v>36269000000</v>
      </c>
      <c r="V212">
        <v>255</v>
      </c>
      <c r="W212">
        <v>32.069330000000001</v>
      </c>
      <c r="X212">
        <v>31.864260000000002</v>
      </c>
      <c r="Y212">
        <v>32.12003</v>
      </c>
      <c r="Z212">
        <v>32.788400000000003</v>
      </c>
      <c r="AA212">
        <v>32.767760000000003</v>
      </c>
      <c r="AB212">
        <v>32.737369999999999</v>
      </c>
    </row>
    <row r="213" spans="1:28" x14ac:dyDescent="0.25">
      <c r="A213" t="s">
        <v>678</v>
      </c>
      <c r="B213">
        <v>1.58806780506317</v>
      </c>
      <c r="C213">
        <v>-0.74482345581054699</v>
      </c>
      <c r="D213" t="s">
        <v>440</v>
      </c>
      <c r="E213" t="s">
        <v>440</v>
      </c>
      <c r="F213" t="s">
        <v>441</v>
      </c>
      <c r="G213" t="s">
        <v>442</v>
      </c>
      <c r="H213" t="s">
        <v>7132</v>
      </c>
      <c r="I213">
        <v>1</v>
      </c>
      <c r="J213">
        <v>4</v>
      </c>
      <c r="K213" t="s">
        <v>439</v>
      </c>
      <c r="L213">
        <v>2</v>
      </c>
      <c r="M213">
        <v>2</v>
      </c>
      <c r="N213">
        <v>2</v>
      </c>
      <c r="O213">
        <v>10</v>
      </c>
      <c r="P213">
        <v>10</v>
      </c>
      <c r="Q213">
        <v>10</v>
      </c>
      <c r="R213">
        <v>29.173999999999999</v>
      </c>
      <c r="S213">
        <v>0</v>
      </c>
      <c r="T213">
        <v>3.5632000000000001</v>
      </c>
      <c r="U213">
        <v>43569000</v>
      </c>
      <c r="V213">
        <v>4</v>
      </c>
      <c r="W213">
        <v>22.4877</v>
      </c>
      <c r="X213">
        <v>22.52535</v>
      </c>
      <c r="Y213">
        <v>22.546679999999999</v>
      </c>
      <c r="Z213">
        <v>23.014479999999999</v>
      </c>
      <c r="AA213">
        <v>23.691790000000001</v>
      </c>
      <c r="AB213">
        <v>23.08793</v>
      </c>
    </row>
    <row r="214" spans="1:28" x14ac:dyDescent="0.25">
      <c r="A214" t="s">
        <v>678</v>
      </c>
      <c r="B214">
        <v>1.4079182254854501</v>
      </c>
      <c r="C214">
        <v>-0.73432540893554699</v>
      </c>
      <c r="D214" t="s">
        <v>551</v>
      </c>
      <c r="E214" t="s">
        <v>551</v>
      </c>
      <c r="F214" t="s">
        <v>552</v>
      </c>
      <c r="G214" t="s">
        <v>553</v>
      </c>
      <c r="H214" t="s">
        <v>7132</v>
      </c>
      <c r="I214">
        <v>1</v>
      </c>
      <c r="J214">
        <v>4</v>
      </c>
      <c r="K214" t="s">
        <v>550</v>
      </c>
      <c r="L214">
        <v>3</v>
      </c>
      <c r="M214">
        <v>2</v>
      </c>
      <c r="N214">
        <v>1</v>
      </c>
      <c r="O214">
        <v>5.5</v>
      </c>
      <c r="P214">
        <v>3.2</v>
      </c>
      <c r="Q214">
        <v>1.7</v>
      </c>
      <c r="R214">
        <v>66.662000000000006</v>
      </c>
      <c r="S214">
        <v>0</v>
      </c>
      <c r="T214">
        <v>3.9864999999999999</v>
      </c>
      <c r="U214">
        <v>88546000</v>
      </c>
      <c r="V214">
        <v>5</v>
      </c>
      <c r="W214">
        <v>23.470980000000001</v>
      </c>
      <c r="X214">
        <v>23.48723</v>
      </c>
      <c r="Y214">
        <v>23.326360000000001</v>
      </c>
      <c r="Z214">
        <v>24.21163</v>
      </c>
      <c r="AA214">
        <v>24.547219999999999</v>
      </c>
      <c r="AB214">
        <v>23.72869</v>
      </c>
    </row>
    <row r="215" spans="1:28" x14ac:dyDescent="0.25">
      <c r="A215" t="s">
        <v>678</v>
      </c>
      <c r="B215">
        <v>2.5410155904146299</v>
      </c>
      <c r="C215">
        <v>-0.729986826578777</v>
      </c>
      <c r="D215" t="s">
        <v>6794</v>
      </c>
      <c r="E215" t="s">
        <v>6794</v>
      </c>
      <c r="F215" t="s">
        <v>6795</v>
      </c>
      <c r="G215" t="s">
        <v>6796</v>
      </c>
      <c r="H215" t="s">
        <v>7132</v>
      </c>
      <c r="I215">
        <v>1</v>
      </c>
      <c r="J215">
        <v>4</v>
      </c>
      <c r="K215" t="s">
        <v>6793</v>
      </c>
      <c r="L215">
        <v>23</v>
      </c>
      <c r="M215">
        <v>23</v>
      </c>
      <c r="N215">
        <v>23</v>
      </c>
      <c r="O215">
        <v>31.9</v>
      </c>
      <c r="P215">
        <v>31.9</v>
      </c>
      <c r="Q215">
        <v>31.9</v>
      </c>
      <c r="R215">
        <v>96.022999999999996</v>
      </c>
      <c r="S215">
        <v>0</v>
      </c>
      <c r="T215">
        <v>57.703000000000003</v>
      </c>
      <c r="U215">
        <v>1089300000</v>
      </c>
      <c r="V215">
        <v>56</v>
      </c>
      <c r="W215">
        <v>26.933479999999999</v>
      </c>
      <c r="X215">
        <v>26.889019999999999</v>
      </c>
      <c r="Y215">
        <v>27.009450000000001</v>
      </c>
      <c r="Z215">
        <v>27.643059999999998</v>
      </c>
      <c r="AA215">
        <v>27.871970000000001</v>
      </c>
      <c r="AB215">
        <v>27.506879999999999</v>
      </c>
    </row>
    <row r="216" spans="1:28" x14ac:dyDescent="0.25">
      <c r="A216" t="s">
        <v>678</v>
      </c>
      <c r="B216">
        <v>2.68713472656039</v>
      </c>
      <c r="C216">
        <v>-0.71833610534668002</v>
      </c>
      <c r="D216" t="s">
        <v>3397</v>
      </c>
      <c r="E216" t="s">
        <v>3397</v>
      </c>
      <c r="F216" t="s">
        <v>3398</v>
      </c>
      <c r="G216" t="s">
        <v>3399</v>
      </c>
      <c r="H216" t="s">
        <v>7132</v>
      </c>
      <c r="I216">
        <v>1</v>
      </c>
      <c r="J216">
        <v>4</v>
      </c>
      <c r="K216" t="s">
        <v>3396</v>
      </c>
      <c r="L216">
        <v>9</v>
      </c>
      <c r="M216">
        <v>9</v>
      </c>
      <c r="N216">
        <v>9</v>
      </c>
      <c r="O216">
        <v>27</v>
      </c>
      <c r="P216">
        <v>27</v>
      </c>
      <c r="Q216">
        <v>27</v>
      </c>
      <c r="R216">
        <v>54.506999999999998</v>
      </c>
      <c r="S216">
        <v>0</v>
      </c>
      <c r="T216">
        <v>74.875</v>
      </c>
      <c r="U216">
        <v>791720000</v>
      </c>
      <c r="V216">
        <v>40</v>
      </c>
      <c r="W216">
        <v>26.551729999999999</v>
      </c>
      <c r="X216">
        <v>26.554020000000001</v>
      </c>
      <c r="Y216">
        <v>26.479590000000002</v>
      </c>
      <c r="Z216">
        <v>27.064350000000001</v>
      </c>
      <c r="AA216">
        <v>27.399419999999999</v>
      </c>
      <c r="AB216">
        <v>27.276579999999999</v>
      </c>
    </row>
    <row r="217" spans="1:28" x14ac:dyDescent="0.25">
      <c r="A217" t="s">
        <v>678</v>
      </c>
      <c r="B217">
        <v>1.12726200893893</v>
      </c>
      <c r="C217">
        <v>-0.71798451741536296</v>
      </c>
      <c r="D217" t="s">
        <v>2332</v>
      </c>
      <c r="E217" t="s">
        <v>2332</v>
      </c>
      <c r="F217" t="s">
        <v>2333</v>
      </c>
      <c r="G217" t="s">
        <v>2334</v>
      </c>
      <c r="H217" t="s">
        <v>7132</v>
      </c>
      <c r="I217">
        <v>1</v>
      </c>
      <c r="J217">
        <v>4</v>
      </c>
      <c r="K217" t="s">
        <v>1002</v>
      </c>
      <c r="L217">
        <v>6</v>
      </c>
      <c r="M217">
        <v>6</v>
      </c>
      <c r="N217">
        <v>6</v>
      </c>
      <c r="O217">
        <v>31.2</v>
      </c>
      <c r="P217">
        <v>31.2</v>
      </c>
      <c r="Q217">
        <v>31.2</v>
      </c>
      <c r="R217">
        <v>20.731999999999999</v>
      </c>
      <c r="S217">
        <v>0</v>
      </c>
      <c r="T217">
        <v>11.319000000000001</v>
      </c>
      <c r="U217">
        <v>1304600000</v>
      </c>
      <c r="V217">
        <v>36</v>
      </c>
      <c r="W217">
        <v>27.23123</v>
      </c>
      <c r="X217">
        <v>27.603639999999999</v>
      </c>
      <c r="Y217">
        <v>26.747140000000002</v>
      </c>
      <c r="Z217">
        <v>28.133050000000001</v>
      </c>
      <c r="AA217">
        <v>27.582190000000001</v>
      </c>
      <c r="AB217">
        <v>28.02073</v>
      </c>
    </row>
    <row r="218" spans="1:28" x14ac:dyDescent="0.25">
      <c r="A218" t="s">
        <v>678</v>
      </c>
      <c r="B218">
        <v>3.0891993581750699</v>
      </c>
      <c r="C218">
        <v>-0.71353085835774599</v>
      </c>
      <c r="D218" t="s">
        <v>6730</v>
      </c>
      <c r="E218" t="s">
        <v>6730</v>
      </c>
      <c r="F218" t="s">
        <v>6731</v>
      </c>
      <c r="G218" t="s">
        <v>6732</v>
      </c>
      <c r="H218" t="s">
        <v>7132</v>
      </c>
      <c r="I218">
        <v>1</v>
      </c>
      <c r="J218">
        <v>4</v>
      </c>
      <c r="K218" t="s">
        <v>146</v>
      </c>
      <c r="L218">
        <v>17</v>
      </c>
      <c r="M218">
        <v>17</v>
      </c>
      <c r="N218">
        <v>17</v>
      </c>
      <c r="O218">
        <v>38.299999999999997</v>
      </c>
      <c r="P218">
        <v>38.299999999999997</v>
      </c>
      <c r="Q218">
        <v>38.299999999999997</v>
      </c>
      <c r="R218">
        <v>50.56</v>
      </c>
      <c r="S218">
        <v>0</v>
      </c>
      <c r="T218">
        <v>57.383000000000003</v>
      </c>
      <c r="U218">
        <v>1437300000</v>
      </c>
      <c r="V218">
        <v>58</v>
      </c>
      <c r="W218">
        <v>27.51005</v>
      </c>
      <c r="X218">
        <v>27.24391</v>
      </c>
      <c r="Y218">
        <v>27.340450000000001</v>
      </c>
      <c r="Z218">
        <v>28.095970000000001</v>
      </c>
      <c r="AA218">
        <v>28.05838</v>
      </c>
      <c r="AB218">
        <v>28.080660000000002</v>
      </c>
    </row>
    <row r="219" spans="1:28" x14ac:dyDescent="0.25">
      <c r="A219" t="s">
        <v>678</v>
      </c>
      <c r="B219">
        <v>2.6425361985807498</v>
      </c>
      <c r="C219">
        <v>-0.71054331461588305</v>
      </c>
      <c r="D219" t="s">
        <v>2621</v>
      </c>
      <c r="E219" t="s">
        <v>2621</v>
      </c>
      <c r="F219" t="s">
        <v>2622</v>
      </c>
      <c r="G219" t="s">
        <v>2623</v>
      </c>
      <c r="H219" t="s">
        <v>7132</v>
      </c>
      <c r="I219">
        <v>1</v>
      </c>
      <c r="J219">
        <v>4</v>
      </c>
      <c r="K219" t="s">
        <v>2620</v>
      </c>
      <c r="L219">
        <v>25</v>
      </c>
      <c r="M219">
        <v>25</v>
      </c>
      <c r="N219">
        <v>25</v>
      </c>
      <c r="O219">
        <v>62.7</v>
      </c>
      <c r="P219">
        <v>62.7</v>
      </c>
      <c r="Q219">
        <v>62.7</v>
      </c>
      <c r="R219">
        <v>59.622999999999998</v>
      </c>
      <c r="S219">
        <v>0</v>
      </c>
      <c r="T219">
        <v>314.89</v>
      </c>
      <c r="U219">
        <v>4493800000</v>
      </c>
      <c r="V219">
        <v>139</v>
      </c>
      <c r="W219">
        <v>28.919689999999999</v>
      </c>
      <c r="X219">
        <v>28.833400000000001</v>
      </c>
      <c r="Y219">
        <v>29.170190000000002</v>
      </c>
      <c r="Z219">
        <v>29.717089999999999</v>
      </c>
      <c r="AA219">
        <v>29.68196</v>
      </c>
      <c r="AB219">
        <v>29.655860000000001</v>
      </c>
    </row>
    <row r="220" spans="1:28" x14ac:dyDescent="0.25">
      <c r="A220" t="s">
        <v>678</v>
      </c>
      <c r="B220">
        <v>1.4575464660956099</v>
      </c>
      <c r="C220">
        <v>-0.70896275838216405</v>
      </c>
      <c r="D220" t="s">
        <v>5189</v>
      </c>
      <c r="E220" t="s">
        <v>5189</v>
      </c>
      <c r="F220" t="s">
        <v>5190</v>
      </c>
      <c r="G220" t="s">
        <v>5191</v>
      </c>
      <c r="H220" t="s">
        <v>7132</v>
      </c>
      <c r="I220">
        <v>1</v>
      </c>
      <c r="J220">
        <v>4</v>
      </c>
      <c r="K220" t="s">
        <v>5188</v>
      </c>
      <c r="L220">
        <v>4</v>
      </c>
      <c r="M220">
        <v>4</v>
      </c>
      <c r="N220">
        <v>4</v>
      </c>
      <c r="O220">
        <v>34.4</v>
      </c>
      <c r="P220">
        <v>34.4</v>
      </c>
      <c r="Q220">
        <v>34.4</v>
      </c>
      <c r="R220">
        <v>21.061</v>
      </c>
      <c r="S220">
        <v>0</v>
      </c>
      <c r="T220">
        <v>13.923</v>
      </c>
      <c r="U220">
        <v>162020000</v>
      </c>
      <c r="V220">
        <v>16</v>
      </c>
      <c r="W220">
        <v>24.27234</v>
      </c>
      <c r="X220">
        <v>24.03389</v>
      </c>
      <c r="Y220">
        <v>24.32347</v>
      </c>
      <c r="Z220">
        <v>24.559349999999998</v>
      </c>
      <c r="AA220">
        <v>25.277989999999999</v>
      </c>
      <c r="AB220">
        <v>24.919250000000002</v>
      </c>
    </row>
    <row r="221" spans="1:28" x14ac:dyDescent="0.25">
      <c r="A221" t="s">
        <v>678</v>
      </c>
      <c r="B221">
        <v>2.4105969237740399</v>
      </c>
      <c r="C221">
        <v>-0.70767911275227702</v>
      </c>
      <c r="D221" t="s">
        <v>2417</v>
      </c>
      <c r="E221" t="s">
        <v>2417</v>
      </c>
      <c r="F221" t="s">
        <v>2418</v>
      </c>
      <c r="G221" t="s">
        <v>2419</v>
      </c>
      <c r="H221" t="s">
        <v>7132</v>
      </c>
      <c r="I221">
        <v>1</v>
      </c>
      <c r="J221">
        <v>4</v>
      </c>
      <c r="K221" t="s">
        <v>2416</v>
      </c>
      <c r="L221">
        <v>4</v>
      </c>
      <c r="M221">
        <v>4</v>
      </c>
      <c r="N221">
        <v>4</v>
      </c>
      <c r="O221">
        <v>26.4</v>
      </c>
      <c r="P221">
        <v>26.4</v>
      </c>
      <c r="Q221">
        <v>26.4</v>
      </c>
      <c r="R221">
        <v>14.462999999999999</v>
      </c>
      <c r="S221">
        <v>0</v>
      </c>
      <c r="T221">
        <v>4.5785999999999998</v>
      </c>
      <c r="U221">
        <v>1436000000</v>
      </c>
      <c r="V221">
        <v>23</v>
      </c>
      <c r="W221">
        <v>26.898620000000001</v>
      </c>
      <c r="X221">
        <v>26.90438</v>
      </c>
      <c r="Y221">
        <v>26.631319999999999</v>
      </c>
      <c r="Z221">
        <v>27.428380000000001</v>
      </c>
      <c r="AA221">
        <v>27.458500000000001</v>
      </c>
      <c r="AB221">
        <v>27.670470000000002</v>
      </c>
    </row>
    <row r="222" spans="1:28" x14ac:dyDescent="0.25">
      <c r="A222" t="s">
        <v>678</v>
      </c>
      <c r="B222">
        <v>2.0698925416902099</v>
      </c>
      <c r="C222">
        <v>-0.70229530334472701</v>
      </c>
      <c r="D222" t="s">
        <v>6869</v>
      </c>
      <c r="E222" t="s">
        <v>6869</v>
      </c>
      <c r="F222" t="s">
        <v>6870</v>
      </c>
      <c r="G222" t="s">
        <v>6871</v>
      </c>
      <c r="H222" t="s">
        <v>7132</v>
      </c>
      <c r="I222">
        <v>1</v>
      </c>
      <c r="J222">
        <v>4</v>
      </c>
      <c r="K222" t="s">
        <v>718</v>
      </c>
      <c r="L222">
        <v>13</v>
      </c>
      <c r="M222">
        <v>13</v>
      </c>
      <c r="N222">
        <v>11</v>
      </c>
      <c r="O222">
        <v>66.8</v>
      </c>
      <c r="P222">
        <v>66.8</v>
      </c>
      <c r="Q222">
        <v>55.8</v>
      </c>
      <c r="R222">
        <v>22.395</v>
      </c>
      <c r="S222">
        <v>0</v>
      </c>
      <c r="T222">
        <v>126.6</v>
      </c>
      <c r="U222">
        <v>5192700000</v>
      </c>
      <c r="V222">
        <v>108</v>
      </c>
      <c r="W222">
        <v>29.208600000000001</v>
      </c>
      <c r="X222">
        <v>29.090509999999998</v>
      </c>
      <c r="Y222">
        <v>29.40532</v>
      </c>
      <c r="Z222">
        <v>29.83278</v>
      </c>
      <c r="AA222">
        <v>30.163029999999999</v>
      </c>
      <c r="AB222">
        <v>29.81549</v>
      </c>
    </row>
    <row r="223" spans="1:28" x14ac:dyDescent="0.25">
      <c r="A223" t="s">
        <v>678</v>
      </c>
      <c r="B223">
        <v>1.8498074979022701</v>
      </c>
      <c r="C223">
        <v>-0.70202318827311305</v>
      </c>
      <c r="D223" t="s">
        <v>656</v>
      </c>
      <c r="E223" t="s">
        <v>656</v>
      </c>
      <c r="F223" t="s">
        <v>657</v>
      </c>
      <c r="G223" t="s">
        <v>658</v>
      </c>
      <c r="H223" t="s">
        <v>7132</v>
      </c>
      <c r="I223">
        <v>1</v>
      </c>
      <c r="J223">
        <v>4</v>
      </c>
      <c r="K223" t="s">
        <v>214</v>
      </c>
      <c r="L223">
        <v>9</v>
      </c>
      <c r="M223">
        <v>9</v>
      </c>
      <c r="N223">
        <v>9</v>
      </c>
      <c r="O223">
        <v>58.3</v>
      </c>
      <c r="P223">
        <v>58.3</v>
      </c>
      <c r="Q223">
        <v>58.3</v>
      </c>
      <c r="R223">
        <v>24.57</v>
      </c>
      <c r="S223">
        <v>0</v>
      </c>
      <c r="T223">
        <v>58.850999999999999</v>
      </c>
      <c r="U223">
        <v>987500000</v>
      </c>
      <c r="V223">
        <v>40</v>
      </c>
      <c r="W223">
        <v>26.805009999999999</v>
      </c>
      <c r="X223">
        <v>26.62059</v>
      </c>
      <c r="Y223">
        <v>27.026440000000001</v>
      </c>
      <c r="Z223">
        <v>27.737120000000001</v>
      </c>
      <c r="AA223">
        <v>27.502870000000001</v>
      </c>
      <c r="AB223">
        <v>27.31812</v>
      </c>
    </row>
    <row r="224" spans="1:28" x14ac:dyDescent="0.25">
      <c r="A224" t="s">
        <v>678</v>
      </c>
      <c r="B224">
        <v>1.80697406805349</v>
      </c>
      <c r="C224">
        <v>-0.70089658101399599</v>
      </c>
      <c r="D224" t="s">
        <v>1593</v>
      </c>
      <c r="E224" t="s">
        <v>1593</v>
      </c>
      <c r="F224" t="s">
        <v>1594</v>
      </c>
      <c r="G224" t="s">
        <v>1595</v>
      </c>
      <c r="H224" t="s">
        <v>7132</v>
      </c>
      <c r="I224">
        <v>1</v>
      </c>
      <c r="J224">
        <v>4</v>
      </c>
      <c r="K224" t="s">
        <v>1592</v>
      </c>
      <c r="L224">
        <v>7</v>
      </c>
      <c r="M224">
        <v>7</v>
      </c>
      <c r="N224">
        <v>7</v>
      </c>
      <c r="O224">
        <v>5.0999999999999996</v>
      </c>
      <c r="P224">
        <v>5.0999999999999996</v>
      </c>
      <c r="Q224">
        <v>5.0999999999999996</v>
      </c>
      <c r="R224">
        <v>182.17</v>
      </c>
      <c r="S224">
        <v>0</v>
      </c>
      <c r="T224">
        <v>20.707000000000001</v>
      </c>
      <c r="U224">
        <v>288680000</v>
      </c>
      <c r="V224">
        <v>17</v>
      </c>
      <c r="W224">
        <v>24.988720000000001</v>
      </c>
      <c r="X224">
        <v>25.064229999999998</v>
      </c>
      <c r="Y224">
        <v>25.075209999999998</v>
      </c>
      <c r="Z224">
        <v>26.034649999999999</v>
      </c>
      <c r="AA224">
        <v>25.754709999999999</v>
      </c>
      <c r="AB224">
        <v>25.441490000000002</v>
      </c>
    </row>
    <row r="225" spans="1:28" x14ac:dyDescent="0.25">
      <c r="A225" t="s">
        <v>678</v>
      </c>
      <c r="B225">
        <v>2.1478410515917798</v>
      </c>
      <c r="C225">
        <v>-0.698803583780926</v>
      </c>
      <c r="D225" t="s">
        <v>6107</v>
      </c>
      <c r="E225" t="s">
        <v>6107</v>
      </c>
      <c r="F225" t="s">
        <v>6108</v>
      </c>
      <c r="G225" t="s">
        <v>6109</v>
      </c>
      <c r="H225" t="s">
        <v>7132</v>
      </c>
      <c r="I225">
        <v>1</v>
      </c>
      <c r="J225">
        <v>4</v>
      </c>
      <c r="K225" t="s">
        <v>6106</v>
      </c>
      <c r="L225">
        <v>8</v>
      </c>
      <c r="M225">
        <v>8</v>
      </c>
      <c r="N225">
        <v>8</v>
      </c>
      <c r="O225">
        <v>48.8</v>
      </c>
      <c r="P225">
        <v>48.8</v>
      </c>
      <c r="Q225">
        <v>48.8</v>
      </c>
      <c r="R225">
        <v>21.67</v>
      </c>
      <c r="S225">
        <v>0</v>
      </c>
      <c r="T225">
        <v>30.562999999999999</v>
      </c>
      <c r="U225">
        <v>858890000</v>
      </c>
      <c r="V225">
        <v>47</v>
      </c>
      <c r="W225">
        <v>26.72156</v>
      </c>
      <c r="X225">
        <v>26.684989999999999</v>
      </c>
      <c r="Y225">
        <v>26.57658</v>
      </c>
      <c r="Z225">
        <v>27.435310000000001</v>
      </c>
      <c r="AA225">
        <v>27.105399999999999</v>
      </c>
      <c r="AB225">
        <v>27.538820000000001</v>
      </c>
    </row>
    <row r="226" spans="1:28" x14ac:dyDescent="0.25">
      <c r="A226" t="s">
        <v>678</v>
      </c>
      <c r="B226">
        <v>2.3218241404889999</v>
      </c>
      <c r="C226">
        <v>-0.69773419698079298</v>
      </c>
      <c r="D226" t="s">
        <v>1015</v>
      </c>
      <c r="E226" t="s">
        <v>1015</v>
      </c>
      <c r="F226" t="s">
        <v>1016</v>
      </c>
      <c r="G226" t="s">
        <v>1017</v>
      </c>
      <c r="H226" t="s">
        <v>7132</v>
      </c>
      <c r="I226">
        <v>1</v>
      </c>
      <c r="J226">
        <v>4</v>
      </c>
      <c r="K226" t="s">
        <v>1014</v>
      </c>
      <c r="L226">
        <v>12</v>
      </c>
      <c r="M226">
        <v>12</v>
      </c>
      <c r="N226">
        <v>12</v>
      </c>
      <c r="O226">
        <v>42.2</v>
      </c>
      <c r="P226">
        <v>42.2</v>
      </c>
      <c r="Q226">
        <v>42.2</v>
      </c>
      <c r="R226">
        <v>31.419</v>
      </c>
      <c r="S226">
        <v>0</v>
      </c>
      <c r="T226">
        <v>98.147999999999996</v>
      </c>
      <c r="U226">
        <v>3363900000</v>
      </c>
      <c r="V226">
        <v>68</v>
      </c>
      <c r="W226">
        <v>28.670300000000001</v>
      </c>
      <c r="X226">
        <v>28.768380000000001</v>
      </c>
      <c r="Y226">
        <v>28.470420000000001</v>
      </c>
      <c r="Z226">
        <v>29.17831</v>
      </c>
      <c r="AA226">
        <v>29.34769</v>
      </c>
      <c r="AB226">
        <v>29.476299999999998</v>
      </c>
    </row>
    <row r="227" spans="1:28" x14ac:dyDescent="0.25">
      <c r="A227" t="s">
        <v>678</v>
      </c>
      <c r="B227">
        <v>1.72589810617142</v>
      </c>
      <c r="C227">
        <v>-0.69122759501139097</v>
      </c>
      <c r="D227" t="s">
        <v>81</v>
      </c>
      <c r="E227" t="s">
        <v>81</v>
      </c>
      <c r="F227" t="s">
        <v>82</v>
      </c>
      <c r="G227" t="s">
        <v>83</v>
      </c>
      <c r="H227" t="s">
        <v>7132</v>
      </c>
      <c r="I227">
        <v>1</v>
      </c>
      <c r="J227">
        <v>4</v>
      </c>
      <c r="K227" t="s">
        <v>80</v>
      </c>
      <c r="L227">
        <v>25</v>
      </c>
      <c r="M227">
        <v>25</v>
      </c>
      <c r="N227">
        <v>25</v>
      </c>
      <c r="O227">
        <v>20.6</v>
      </c>
      <c r="P227">
        <v>20.6</v>
      </c>
      <c r="Q227">
        <v>20.6</v>
      </c>
      <c r="R227">
        <v>197.93</v>
      </c>
      <c r="S227">
        <v>0</v>
      </c>
      <c r="T227">
        <v>64.346000000000004</v>
      </c>
      <c r="U227">
        <v>655640000</v>
      </c>
      <c r="V227">
        <v>62</v>
      </c>
      <c r="W227">
        <v>26.48996</v>
      </c>
      <c r="X227">
        <v>25.945499999999999</v>
      </c>
      <c r="Y227">
        <v>26.235199999999999</v>
      </c>
      <c r="Z227">
        <v>27.03905</v>
      </c>
      <c r="AA227">
        <v>26.96444</v>
      </c>
      <c r="AB227">
        <v>26.740849999999998</v>
      </c>
    </row>
    <row r="228" spans="1:28" x14ac:dyDescent="0.25">
      <c r="A228" t="s">
        <v>678</v>
      </c>
      <c r="B228">
        <v>2.41169181125318</v>
      </c>
      <c r="C228">
        <v>-0.68703142801920702</v>
      </c>
      <c r="D228" t="s">
        <v>2197</v>
      </c>
      <c r="E228" t="s">
        <v>2197</v>
      </c>
      <c r="F228" t="s">
        <v>2198</v>
      </c>
      <c r="G228" t="s">
        <v>2199</v>
      </c>
      <c r="H228" t="s">
        <v>7132</v>
      </c>
      <c r="I228">
        <v>1</v>
      </c>
      <c r="J228">
        <v>4</v>
      </c>
      <c r="K228" t="s">
        <v>2196</v>
      </c>
      <c r="L228">
        <v>12</v>
      </c>
      <c r="M228">
        <v>12</v>
      </c>
      <c r="N228">
        <v>12</v>
      </c>
      <c r="O228">
        <v>27.2</v>
      </c>
      <c r="P228">
        <v>27.2</v>
      </c>
      <c r="Q228">
        <v>27.2</v>
      </c>
      <c r="R228">
        <v>67.313999999999993</v>
      </c>
      <c r="S228">
        <v>0</v>
      </c>
      <c r="T228">
        <v>54.607999999999997</v>
      </c>
      <c r="U228">
        <v>694800000</v>
      </c>
      <c r="V228">
        <v>36</v>
      </c>
      <c r="W228">
        <v>26.32677</v>
      </c>
      <c r="X228">
        <v>26.22993</v>
      </c>
      <c r="Y228">
        <v>26.496020000000001</v>
      </c>
      <c r="Z228">
        <v>26.938649999999999</v>
      </c>
      <c r="AA228">
        <v>27.204899999999999</v>
      </c>
      <c r="AB228">
        <v>26.970269999999999</v>
      </c>
    </row>
    <row r="229" spans="1:28" x14ac:dyDescent="0.25">
      <c r="A229" t="s">
        <v>678</v>
      </c>
      <c r="B229">
        <v>2.9481606402204501</v>
      </c>
      <c r="C229">
        <v>-0.68637847900390603</v>
      </c>
      <c r="D229" t="s">
        <v>4159</v>
      </c>
      <c r="E229" t="s">
        <v>4159</v>
      </c>
      <c r="F229" t="s">
        <v>4160</v>
      </c>
      <c r="G229" t="s">
        <v>4161</v>
      </c>
      <c r="H229" t="s">
        <v>7132</v>
      </c>
      <c r="I229">
        <v>1</v>
      </c>
      <c r="J229">
        <v>4</v>
      </c>
      <c r="K229" t="s">
        <v>4158</v>
      </c>
      <c r="L229">
        <v>4</v>
      </c>
      <c r="M229">
        <v>4</v>
      </c>
      <c r="N229">
        <v>4</v>
      </c>
      <c r="O229">
        <v>26.1</v>
      </c>
      <c r="P229">
        <v>26.1</v>
      </c>
      <c r="Q229">
        <v>26.1</v>
      </c>
      <c r="R229">
        <v>26.832000000000001</v>
      </c>
      <c r="S229">
        <v>0</v>
      </c>
      <c r="T229">
        <v>9.9802</v>
      </c>
      <c r="U229">
        <v>182590000</v>
      </c>
      <c r="V229">
        <v>15</v>
      </c>
      <c r="W229">
        <v>24.464009999999998</v>
      </c>
      <c r="X229">
        <v>24.412669999999999</v>
      </c>
      <c r="Y229">
        <v>24.441389999999998</v>
      </c>
      <c r="Z229">
        <v>25.032920000000001</v>
      </c>
      <c r="AA229">
        <v>25.286899999999999</v>
      </c>
      <c r="AB229">
        <v>25.057379999999998</v>
      </c>
    </row>
    <row r="230" spans="1:28" x14ac:dyDescent="0.25">
      <c r="A230" t="s">
        <v>678</v>
      </c>
      <c r="B230">
        <v>3.3187958159647</v>
      </c>
      <c r="C230">
        <v>-0.68529955546061005</v>
      </c>
      <c r="D230" t="s">
        <v>2617</v>
      </c>
      <c r="E230" t="s">
        <v>2617</v>
      </c>
      <c r="F230" t="s">
        <v>2618</v>
      </c>
      <c r="G230" t="s">
        <v>2619</v>
      </c>
      <c r="H230" t="s">
        <v>7132</v>
      </c>
      <c r="I230">
        <v>1</v>
      </c>
      <c r="J230">
        <v>4</v>
      </c>
      <c r="K230" t="s">
        <v>2616</v>
      </c>
      <c r="L230">
        <v>23</v>
      </c>
      <c r="M230">
        <v>23</v>
      </c>
      <c r="N230">
        <v>23</v>
      </c>
      <c r="O230">
        <v>44.2</v>
      </c>
      <c r="P230">
        <v>44.2</v>
      </c>
      <c r="Q230">
        <v>44.2</v>
      </c>
      <c r="R230">
        <v>58.066000000000003</v>
      </c>
      <c r="S230">
        <v>0</v>
      </c>
      <c r="T230">
        <v>183.57</v>
      </c>
      <c r="U230">
        <v>3376500000</v>
      </c>
      <c r="V230">
        <v>114</v>
      </c>
      <c r="W230">
        <v>28.658740000000002</v>
      </c>
      <c r="X230">
        <v>28.55874</v>
      </c>
      <c r="Y230">
        <v>28.686689999999999</v>
      </c>
      <c r="Z230">
        <v>29.288260000000001</v>
      </c>
      <c r="AA230">
        <v>29.423680000000001</v>
      </c>
      <c r="AB230">
        <v>29.24812</v>
      </c>
    </row>
    <row r="231" spans="1:28" x14ac:dyDescent="0.25">
      <c r="A231" t="s">
        <v>678</v>
      </c>
      <c r="B231">
        <v>2.85084724849174</v>
      </c>
      <c r="C231">
        <v>-0.68404833475748505</v>
      </c>
      <c r="D231" t="s">
        <v>3491</v>
      </c>
      <c r="E231" t="s">
        <v>3491</v>
      </c>
      <c r="F231" t="s">
        <v>3492</v>
      </c>
      <c r="G231" t="s">
        <v>3493</v>
      </c>
      <c r="H231" t="s">
        <v>7132</v>
      </c>
      <c r="I231">
        <v>1</v>
      </c>
      <c r="J231">
        <v>4</v>
      </c>
      <c r="K231" t="s">
        <v>3490</v>
      </c>
      <c r="L231">
        <v>20</v>
      </c>
      <c r="M231">
        <v>20</v>
      </c>
      <c r="N231">
        <v>4</v>
      </c>
      <c r="O231">
        <v>35.799999999999997</v>
      </c>
      <c r="P231">
        <v>35.799999999999997</v>
      </c>
      <c r="Q231">
        <v>10.6</v>
      </c>
      <c r="R231">
        <v>73.100999999999999</v>
      </c>
      <c r="S231">
        <v>0</v>
      </c>
      <c r="T231">
        <v>98.036000000000001</v>
      </c>
      <c r="U231">
        <v>2336700000</v>
      </c>
      <c r="V231">
        <v>106</v>
      </c>
      <c r="W231">
        <v>28.100840000000002</v>
      </c>
      <c r="X231">
        <v>28.06897</v>
      </c>
      <c r="Y231">
        <v>28.13036</v>
      </c>
      <c r="Z231">
        <v>28.904810000000001</v>
      </c>
      <c r="AA231">
        <v>28.82769</v>
      </c>
      <c r="AB231">
        <v>28.619820000000001</v>
      </c>
    </row>
    <row r="232" spans="1:28" x14ac:dyDescent="0.25">
      <c r="A232" t="s">
        <v>678</v>
      </c>
      <c r="B232">
        <v>2.0734084591731401</v>
      </c>
      <c r="C232">
        <v>-0.68316078186035201</v>
      </c>
      <c r="D232" t="s">
        <v>7039</v>
      </c>
      <c r="E232" t="s">
        <v>7039</v>
      </c>
      <c r="F232" t="s">
        <v>7040</v>
      </c>
      <c r="G232" t="s">
        <v>7041</v>
      </c>
      <c r="H232" t="s">
        <v>7132</v>
      </c>
      <c r="I232">
        <v>1</v>
      </c>
      <c r="J232">
        <v>4</v>
      </c>
      <c r="K232" t="s">
        <v>337</v>
      </c>
      <c r="L232">
        <v>10</v>
      </c>
      <c r="M232">
        <v>10</v>
      </c>
      <c r="N232">
        <v>8</v>
      </c>
      <c r="O232">
        <v>32.799999999999997</v>
      </c>
      <c r="P232">
        <v>32.799999999999997</v>
      </c>
      <c r="Q232">
        <v>26.3</v>
      </c>
      <c r="R232">
        <v>45.728999999999999</v>
      </c>
      <c r="S232">
        <v>0</v>
      </c>
      <c r="T232">
        <v>65.040000000000006</v>
      </c>
      <c r="U232">
        <v>1558500000</v>
      </c>
      <c r="V232">
        <v>44</v>
      </c>
      <c r="W232">
        <v>27.67869</v>
      </c>
      <c r="X232">
        <v>27.641690000000001</v>
      </c>
      <c r="Y232">
        <v>27.245450000000002</v>
      </c>
      <c r="Z232">
        <v>28.256869999999999</v>
      </c>
      <c r="AA232">
        <v>28.163029999999999</v>
      </c>
      <c r="AB232">
        <v>28.195399999999999</v>
      </c>
    </row>
    <row r="233" spans="1:28" x14ac:dyDescent="0.25">
      <c r="A233" t="s">
        <v>678</v>
      </c>
      <c r="B233">
        <v>1.2098954553797401</v>
      </c>
      <c r="C233">
        <v>-0.68167940775553504</v>
      </c>
      <c r="D233" t="s">
        <v>5808</v>
      </c>
      <c r="E233" t="s">
        <v>5808</v>
      </c>
      <c r="F233" t="s">
        <v>5809</v>
      </c>
      <c r="G233" t="s">
        <v>5810</v>
      </c>
      <c r="H233" t="s">
        <v>7132</v>
      </c>
      <c r="I233">
        <v>1</v>
      </c>
      <c r="J233">
        <v>4</v>
      </c>
      <c r="K233" t="s">
        <v>5807</v>
      </c>
      <c r="L233">
        <v>12</v>
      </c>
      <c r="M233">
        <v>12</v>
      </c>
      <c r="N233">
        <v>11</v>
      </c>
      <c r="O233">
        <v>21.6</v>
      </c>
      <c r="P233">
        <v>21.6</v>
      </c>
      <c r="Q233">
        <v>20.5</v>
      </c>
      <c r="R233">
        <v>83.355000000000004</v>
      </c>
      <c r="S233">
        <v>0</v>
      </c>
      <c r="T233">
        <v>21.282</v>
      </c>
      <c r="U233">
        <v>417900000</v>
      </c>
      <c r="V233">
        <v>41</v>
      </c>
      <c r="W233">
        <v>25.91047</v>
      </c>
      <c r="X233">
        <v>25.703240000000001</v>
      </c>
      <c r="Y233">
        <v>25.073080000000001</v>
      </c>
      <c r="Z233">
        <v>26.081859999999999</v>
      </c>
      <c r="AA233">
        <v>26.344670000000001</v>
      </c>
      <c r="AB233">
        <v>26.305299999999999</v>
      </c>
    </row>
    <row r="234" spans="1:28" x14ac:dyDescent="0.25">
      <c r="A234" t="s">
        <v>678</v>
      </c>
      <c r="B234">
        <v>1.4356763614013699</v>
      </c>
      <c r="C234">
        <v>-0.67926597595214799</v>
      </c>
      <c r="D234" t="s">
        <v>7388</v>
      </c>
      <c r="E234" t="s">
        <v>7388</v>
      </c>
      <c r="F234" t="s">
        <v>7389</v>
      </c>
      <c r="G234" t="s">
        <v>7390</v>
      </c>
      <c r="H234" t="s">
        <v>7132</v>
      </c>
      <c r="I234">
        <v>1</v>
      </c>
      <c r="J234">
        <v>4</v>
      </c>
      <c r="K234" t="s">
        <v>7391</v>
      </c>
      <c r="L234">
        <v>2</v>
      </c>
      <c r="M234">
        <v>2</v>
      </c>
      <c r="N234">
        <v>2</v>
      </c>
      <c r="O234">
        <v>6.2</v>
      </c>
      <c r="P234">
        <v>6.2</v>
      </c>
      <c r="Q234">
        <v>6.2</v>
      </c>
      <c r="R234">
        <v>34.908999999999999</v>
      </c>
      <c r="S234">
        <v>3.9230999999999999E-4</v>
      </c>
      <c r="T234">
        <v>2.7511999999999999</v>
      </c>
      <c r="U234">
        <v>51384000</v>
      </c>
      <c r="V234">
        <v>7</v>
      </c>
      <c r="W234">
        <v>22.798079999999999</v>
      </c>
      <c r="X234">
        <v>22.27093</v>
      </c>
      <c r="Y234">
        <v>22.890219999999999</v>
      </c>
      <c r="Z234">
        <v>23.537299999999998</v>
      </c>
      <c r="AA234">
        <v>23.184329999999999</v>
      </c>
      <c r="AB234">
        <v>23.275400000000001</v>
      </c>
    </row>
    <row r="235" spans="1:28" x14ac:dyDescent="0.25">
      <c r="A235" t="s">
        <v>678</v>
      </c>
      <c r="B235">
        <v>4.1014568478375901</v>
      </c>
      <c r="C235">
        <v>-0.67866388956705803</v>
      </c>
      <c r="D235" t="s">
        <v>1039</v>
      </c>
      <c r="E235" t="s">
        <v>1039</v>
      </c>
      <c r="F235" t="s">
        <v>1040</v>
      </c>
      <c r="G235" t="s">
        <v>1041</v>
      </c>
      <c r="H235" t="s">
        <v>7132</v>
      </c>
      <c r="I235">
        <v>1</v>
      </c>
      <c r="J235">
        <v>4</v>
      </c>
      <c r="K235" t="s">
        <v>1038</v>
      </c>
      <c r="L235">
        <v>16</v>
      </c>
      <c r="M235">
        <v>16</v>
      </c>
      <c r="N235">
        <v>16</v>
      </c>
      <c r="O235">
        <v>30.4</v>
      </c>
      <c r="P235">
        <v>30.4</v>
      </c>
      <c r="Q235">
        <v>30.4</v>
      </c>
      <c r="R235">
        <v>60.718000000000004</v>
      </c>
      <c r="S235">
        <v>0</v>
      </c>
      <c r="T235">
        <v>49.738999999999997</v>
      </c>
      <c r="U235">
        <v>1072100000</v>
      </c>
      <c r="V235">
        <v>60</v>
      </c>
      <c r="W235">
        <v>26.946370000000002</v>
      </c>
      <c r="X235">
        <v>26.957820000000002</v>
      </c>
      <c r="Y235">
        <v>26.988479999999999</v>
      </c>
      <c r="Z235">
        <v>27.72091</v>
      </c>
      <c r="AA235">
        <v>27.597470000000001</v>
      </c>
      <c r="AB235">
        <v>27.610279999999999</v>
      </c>
    </row>
    <row r="236" spans="1:28" x14ac:dyDescent="0.25">
      <c r="A236" t="s">
        <v>678</v>
      </c>
      <c r="B236">
        <v>1.96451936941453</v>
      </c>
      <c r="C236">
        <v>-0.67137908935546897</v>
      </c>
      <c r="D236" t="s">
        <v>3617</v>
      </c>
      <c r="E236" t="s">
        <v>3617</v>
      </c>
      <c r="F236" t="s">
        <v>3618</v>
      </c>
      <c r="G236" t="s">
        <v>3619</v>
      </c>
      <c r="H236" t="s">
        <v>7132</v>
      </c>
      <c r="I236">
        <v>1</v>
      </c>
      <c r="J236">
        <v>4</v>
      </c>
      <c r="K236" t="s">
        <v>252</v>
      </c>
      <c r="L236">
        <v>17</v>
      </c>
      <c r="M236">
        <v>17</v>
      </c>
      <c r="N236">
        <v>17</v>
      </c>
      <c r="O236">
        <v>21.2</v>
      </c>
      <c r="P236">
        <v>21.2</v>
      </c>
      <c r="Q236">
        <v>21.2</v>
      </c>
      <c r="R236">
        <v>107.5</v>
      </c>
      <c r="S236">
        <v>0</v>
      </c>
      <c r="T236">
        <v>39.073999999999998</v>
      </c>
      <c r="U236">
        <v>1944000000</v>
      </c>
      <c r="V236">
        <v>58</v>
      </c>
      <c r="W236">
        <v>27.92502</v>
      </c>
      <c r="X236">
        <v>28.119910000000001</v>
      </c>
      <c r="Y236">
        <v>27.61534</v>
      </c>
      <c r="Z236">
        <v>28.54008</v>
      </c>
      <c r="AA236">
        <v>28.523689999999998</v>
      </c>
      <c r="AB236">
        <v>28.61063</v>
      </c>
    </row>
    <row r="237" spans="1:28" x14ac:dyDescent="0.25">
      <c r="A237" t="s">
        <v>678</v>
      </c>
      <c r="B237">
        <v>1.57191192897399</v>
      </c>
      <c r="C237">
        <v>-0.67078971862793002</v>
      </c>
      <c r="D237" t="s">
        <v>2430</v>
      </c>
      <c r="E237" t="s">
        <v>2430</v>
      </c>
      <c r="F237" t="s">
        <v>2431</v>
      </c>
      <c r="G237" t="s">
        <v>2432</v>
      </c>
      <c r="H237" t="s">
        <v>7132</v>
      </c>
      <c r="I237">
        <v>1</v>
      </c>
      <c r="J237">
        <v>4</v>
      </c>
      <c r="K237" t="s">
        <v>2429</v>
      </c>
      <c r="L237">
        <v>13</v>
      </c>
      <c r="M237">
        <v>13</v>
      </c>
      <c r="N237">
        <v>13</v>
      </c>
      <c r="O237">
        <v>58.8</v>
      </c>
      <c r="P237">
        <v>58.8</v>
      </c>
      <c r="Q237">
        <v>58.8</v>
      </c>
      <c r="R237">
        <v>28.024000000000001</v>
      </c>
      <c r="S237">
        <v>0</v>
      </c>
      <c r="T237">
        <v>135.96</v>
      </c>
      <c r="U237">
        <v>3641300000</v>
      </c>
      <c r="V237">
        <v>78</v>
      </c>
      <c r="W237">
        <v>28.876719999999999</v>
      </c>
      <c r="X237">
        <v>28.956040000000002</v>
      </c>
      <c r="Y237">
        <v>28.419049999999999</v>
      </c>
      <c r="Z237">
        <v>29.220320000000001</v>
      </c>
      <c r="AA237">
        <v>29.488569999999999</v>
      </c>
      <c r="AB237">
        <v>29.555289999999999</v>
      </c>
    </row>
    <row r="238" spans="1:28" x14ac:dyDescent="0.25">
      <c r="A238" t="s">
        <v>678</v>
      </c>
      <c r="B238">
        <v>2.0198155911139399</v>
      </c>
      <c r="C238">
        <v>-0.66983985900878895</v>
      </c>
      <c r="D238" t="s">
        <v>306</v>
      </c>
      <c r="E238" t="s">
        <v>306</v>
      </c>
      <c r="F238" t="s">
        <v>307</v>
      </c>
      <c r="G238" t="s">
        <v>308</v>
      </c>
      <c r="H238" t="s">
        <v>7132</v>
      </c>
      <c r="I238">
        <v>1</v>
      </c>
      <c r="J238">
        <v>4</v>
      </c>
      <c r="K238" t="s">
        <v>305</v>
      </c>
      <c r="L238">
        <v>5</v>
      </c>
      <c r="M238">
        <v>5</v>
      </c>
      <c r="N238">
        <v>5</v>
      </c>
      <c r="O238">
        <v>16.100000000000001</v>
      </c>
      <c r="P238">
        <v>16.100000000000001</v>
      </c>
      <c r="Q238">
        <v>16.100000000000001</v>
      </c>
      <c r="R238">
        <v>34.576999999999998</v>
      </c>
      <c r="S238">
        <v>0</v>
      </c>
      <c r="T238">
        <v>15.523</v>
      </c>
      <c r="U238">
        <v>485590000</v>
      </c>
      <c r="V238">
        <v>31</v>
      </c>
      <c r="W238">
        <v>25.59141</v>
      </c>
      <c r="X238">
        <v>25.910150000000002</v>
      </c>
      <c r="Y238">
        <v>26.03848</v>
      </c>
      <c r="Z238">
        <v>26.501239999999999</v>
      </c>
      <c r="AA238">
        <v>26.617370000000001</v>
      </c>
      <c r="AB238">
        <v>26.430949999999999</v>
      </c>
    </row>
    <row r="239" spans="1:28" x14ac:dyDescent="0.25">
      <c r="A239" t="s">
        <v>678</v>
      </c>
      <c r="B239">
        <v>1.7978523590528901</v>
      </c>
      <c r="C239">
        <v>-0.66634178161621105</v>
      </c>
      <c r="D239" t="s">
        <v>942</v>
      </c>
      <c r="E239" t="s">
        <v>942</v>
      </c>
      <c r="F239" t="s">
        <v>943</v>
      </c>
      <c r="G239" t="s">
        <v>944</v>
      </c>
      <c r="H239" t="s">
        <v>7132</v>
      </c>
      <c r="I239">
        <v>1</v>
      </c>
      <c r="J239">
        <v>4</v>
      </c>
      <c r="K239" t="s">
        <v>941</v>
      </c>
      <c r="L239">
        <v>4</v>
      </c>
      <c r="M239">
        <v>4</v>
      </c>
      <c r="N239">
        <v>4</v>
      </c>
      <c r="O239">
        <v>11.1</v>
      </c>
      <c r="P239">
        <v>11.1</v>
      </c>
      <c r="Q239">
        <v>11.1</v>
      </c>
      <c r="R239">
        <v>43.865000000000002</v>
      </c>
      <c r="S239">
        <v>0</v>
      </c>
      <c r="T239">
        <v>14.627000000000001</v>
      </c>
      <c r="U239">
        <v>312450000</v>
      </c>
      <c r="V239">
        <v>13</v>
      </c>
      <c r="W239">
        <v>25.205269999999999</v>
      </c>
      <c r="X239">
        <v>25.472560000000001</v>
      </c>
      <c r="Y239">
        <v>24.90775</v>
      </c>
      <c r="Z239">
        <v>25.91554</v>
      </c>
      <c r="AA239">
        <v>25.859159999999999</v>
      </c>
      <c r="AB239">
        <v>25.809899999999999</v>
      </c>
    </row>
    <row r="240" spans="1:28" x14ac:dyDescent="0.25">
      <c r="A240" t="s">
        <v>678</v>
      </c>
      <c r="B240">
        <v>2.79150078343954</v>
      </c>
      <c r="C240">
        <v>-0.66629854838053504</v>
      </c>
      <c r="D240" t="s">
        <v>6887</v>
      </c>
      <c r="E240" t="s">
        <v>6887</v>
      </c>
      <c r="F240" t="s">
        <v>6888</v>
      </c>
      <c r="G240" t="s">
        <v>6889</v>
      </c>
      <c r="H240" t="s">
        <v>7132</v>
      </c>
      <c r="I240">
        <v>1</v>
      </c>
      <c r="J240">
        <v>4</v>
      </c>
      <c r="K240" t="s">
        <v>3968</v>
      </c>
      <c r="L240">
        <v>16</v>
      </c>
      <c r="M240">
        <v>16</v>
      </c>
      <c r="N240">
        <v>16</v>
      </c>
      <c r="O240">
        <v>50.5</v>
      </c>
      <c r="P240">
        <v>50.5</v>
      </c>
      <c r="Q240">
        <v>50.5</v>
      </c>
      <c r="R240">
        <v>42.808999999999997</v>
      </c>
      <c r="S240">
        <v>0</v>
      </c>
      <c r="T240">
        <v>86.08</v>
      </c>
      <c r="U240">
        <v>1569700000</v>
      </c>
      <c r="V240">
        <v>76</v>
      </c>
      <c r="W240">
        <v>27.63034</v>
      </c>
      <c r="X240">
        <v>27.401620000000001</v>
      </c>
      <c r="Y240">
        <v>27.558589999999999</v>
      </c>
      <c r="Z240">
        <v>28.305689999999998</v>
      </c>
      <c r="AA240">
        <v>28.163989999999998</v>
      </c>
      <c r="AB240">
        <v>28.119759999999999</v>
      </c>
    </row>
    <row r="241" spans="1:28" x14ac:dyDescent="0.25">
      <c r="A241" t="s">
        <v>678</v>
      </c>
      <c r="B241">
        <v>1.9466538916267899</v>
      </c>
      <c r="C241">
        <v>-0.66620572408040202</v>
      </c>
      <c r="D241" t="s">
        <v>3055</v>
      </c>
      <c r="E241" t="s">
        <v>3055</v>
      </c>
      <c r="F241" t="s">
        <v>3056</v>
      </c>
      <c r="G241" t="s">
        <v>3057</v>
      </c>
      <c r="H241" t="s">
        <v>7132</v>
      </c>
      <c r="I241">
        <v>1</v>
      </c>
      <c r="J241">
        <v>4</v>
      </c>
      <c r="K241" t="s">
        <v>3054</v>
      </c>
      <c r="L241">
        <v>8</v>
      </c>
      <c r="M241">
        <v>8</v>
      </c>
      <c r="N241">
        <v>8</v>
      </c>
      <c r="O241">
        <v>36.799999999999997</v>
      </c>
      <c r="P241">
        <v>36.799999999999997</v>
      </c>
      <c r="Q241">
        <v>36.799999999999997</v>
      </c>
      <c r="R241">
        <v>29.343</v>
      </c>
      <c r="S241">
        <v>0</v>
      </c>
      <c r="T241">
        <v>29.754999999999999</v>
      </c>
      <c r="U241">
        <v>353770000</v>
      </c>
      <c r="V241">
        <v>19</v>
      </c>
      <c r="W241">
        <v>25.171880000000002</v>
      </c>
      <c r="X241">
        <v>25.53905</v>
      </c>
      <c r="Y241">
        <v>25.36102</v>
      </c>
      <c r="Z241">
        <v>25.8218</v>
      </c>
      <c r="AA241">
        <v>26.067679999999999</v>
      </c>
      <c r="AB241">
        <v>26.181090000000001</v>
      </c>
    </row>
    <row r="242" spans="1:28" x14ac:dyDescent="0.25">
      <c r="A242" t="s">
        <v>678</v>
      </c>
      <c r="B242">
        <v>1.3353919303400299</v>
      </c>
      <c r="C242">
        <v>-0.66518910725911695</v>
      </c>
      <c r="D242" t="s">
        <v>73</v>
      </c>
      <c r="E242" t="s">
        <v>73</v>
      </c>
      <c r="F242" t="s">
        <v>74</v>
      </c>
      <c r="G242" t="s">
        <v>75</v>
      </c>
      <c r="H242" t="s">
        <v>7132</v>
      </c>
      <c r="I242">
        <v>1</v>
      </c>
      <c r="J242">
        <v>4</v>
      </c>
      <c r="K242" t="s">
        <v>72</v>
      </c>
      <c r="L242">
        <v>5</v>
      </c>
      <c r="M242">
        <v>5</v>
      </c>
      <c r="N242">
        <v>5</v>
      </c>
      <c r="O242">
        <v>62.7</v>
      </c>
      <c r="P242">
        <v>62.7</v>
      </c>
      <c r="Q242">
        <v>62.7</v>
      </c>
      <c r="R242">
        <v>6.0372000000000003</v>
      </c>
      <c r="S242">
        <v>0</v>
      </c>
      <c r="T242">
        <v>7.7313999999999998</v>
      </c>
      <c r="U242">
        <v>357940000</v>
      </c>
      <c r="V242">
        <v>17</v>
      </c>
      <c r="W242">
        <v>25.530709999999999</v>
      </c>
      <c r="X242">
        <v>25.645150000000001</v>
      </c>
      <c r="Y242">
        <v>25.011759999999999</v>
      </c>
      <c r="Z242">
        <v>26.099309999999999</v>
      </c>
      <c r="AA242">
        <v>25.823060000000002</v>
      </c>
      <c r="AB242">
        <v>26.260819999999999</v>
      </c>
    </row>
    <row r="243" spans="1:28" x14ac:dyDescent="0.25">
      <c r="A243" t="s">
        <v>678</v>
      </c>
      <c r="B243">
        <v>2.3431614151851599</v>
      </c>
      <c r="C243">
        <v>-0.66328493754068796</v>
      </c>
      <c r="D243" t="s">
        <v>1979</v>
      </c>
      <c r="E243" t="s">
        <v>1979</v>
      </c>
      <c r="F243" t="s">
        <v>1980</v>
      </c>
      <c r="G243" t="s">
        <v>1981</v>
      </c>
      <c r="H243" t="s">
        <v>7132</v>
      </c>
      <c r="I243">
        <v>1</v>
      </c>
      <c r="J243">
        <v>4</v>
      </c>
      <c r="K243" t="s">
        <v>1978</v>
      </c>
      <c r="L243">
        <v>18</v>
      </c>
      <c r="M243">
        <v>18</v>
      </c>
      <c r="N243">
        <v>18</v>
      </c>
      <c r="O243">
        <v>57.7</v>
      </c>
      <c r="P243">
        <v>57.7</v>
      </c>
      <c r="Q243">
        <v>57.7</v>
      </c>
      <c r="R243">
        <v>47.408000000000001</v>
      </c>
      <c r="S243">
        <v>0</v>
      </c>
      <c r="T243">
        <v>151.65</v>
      </c>
      <c r="U243">
        <v>1906600000</v>
      </c>
      <c r="V243">
        <v>76</v>
      </c>
      <c r="W243">
        <v>27.580179999999999</v>
      </c>
      <c r="X243">
        <v>27.862480000000001</v>
      </c>
      <c r="Y243">
        <v>27.963889999999999</v>
      </c>
      <c r="Z243">
        <v>28.44455</v>
      </c>
      <c r="AA243">
        <v>28.467780000000001</v>
      </c>
      <c r="AB243">
        <v>28.484079999999999</v>
      </c>
    </row>
    <row r="244" spans="1:28" x14ac:dyDescent="0.25">
      <c r="A244" t="s">
        <v>678</v>
      </c>
      <c r="B244">
        <v>1.9106265913805001</v>
      </c>
      <c r="C244">
        <v>-0.66223335266113303</v>
      </c>
      <c r="D244" t="s">
        <v>5839</v>
      </c>
      <c r="E244" t="s">
        <v>5839</v>
      </c>
      <c r="F244" t="s">
        <v>5840</v>
      </c>
      <c r="G244" t="s">
        <v>5841</v>
      </c>
      <c r="H244" t="s">
        <v>7132</v>
      </c>
      <c r="I244">
        <v>1</v>
      </c>
      <c r="J244">
        <v>4</v>
      </c>
      <c r="K244" t="s">
        <v>5838</v>
      </c>
      <c r="L244">
        <v>6</v>
      </c>
      <c r="M244">
        <v>6</v>
      </c>
      <c r="N244">
        <v>6</v>
      </c>
      <c r="O244">
        <v>32</v>
      </c>
      <c r="P244">
        <v>32</v>
      </c>
      <c r="Q244">
        <v>32</v>
      </c>
      <c r="R244">
        <v>24.911000000000001</v>
      </c>
      <c r="S244">
        <v>0</v>
      </c>
      <c r="T244">
        <v>48.218000000000004</v>
      </c>
      <c r="U244">
        <v>1545800000</v>
      </c>
      <c r="V244">
        <v>37</v>
      </c>
      <c r="W244">
        <v>27.548629999999999</v>
      </c>
      <c r="X244">
        <v>27.27533</v>
      </c>
      <c r="Y244">
        <v>27.758369999999999</v>
      </c>
      <c r="Z244">
        <v>28.309950000000001</v>
      </c>
      <c r="AA244">
        <v>28.150500000000001</v>
      </c>
      <c r="AB244">
        <v>28.10859</v>
      </c>
    </row>
    <row r="245" spans="1:28" x14ac:dyDescent="0.25">
      <c r="A245" t="s">
        <v>678</v>
      </c>
      <c r="B245">
        <v>2.2928404990660001</v>
      </c>
      <c r="C245">
        <v>-0.66114679972330803</v>
      </c>
      <c r="D245" t="s">
        <v>499</v>
      </c>
      <c r="E245" t="s">
        <v>499</v>
      </c>
      <c r="F245" t="s">
        <v>500</v>
      </c>
      <c r="G245" t="s">
        <v>501</v>
      </c>
      <c r="H245" t="s">
        <v>7132</v>
      </c>
      <c r="I245">
        <v>1</v>
      </c>
      <c r="J245">
        <v>4</v>
      </c>
      <c r="K245" t="s">
        <v>498</v>
      </c>
      <c r="L245">
        <v>9</v>
      </c>
      <c r="M245">
        <v>9</v>
      </c>
      <c r="N245">
        <v>9</v>
      </c>
      <c r="O245">
        <v>36.1</v>
      </c>
      <c r="P245">
        <v>36.1</v>
      </c>
      <c r="Q245">
        <v>36.1</v>
      </c>
      <c r="R245">
        <v>28.405000000000001</v>
      </c>
      <c r="S245">
        <v>0</v>
      </c>
      <c r="T245">
        <v>21.379000000000001</v>
      </c>
      <c r="U245">
        <v>958510000</v>
      </c>
      <c r="V245">
        <v>44</v>
      </c>
      <c r="W245">
        <v>27.029070000000001</v>
      </c>
      <c r="X245">
        <v>26.80931</v>
      </c>
      <c r="Y245">
        <v>26.65062</v>
      </c>
      <c r="Z245">
        <v>27.507180000000002</v>
      </c>
      <c r="AA245">
        <v>27.559899999999999</v>
      </c>
      <c r="AB245">
        <v>27.405360000000002</v>
      </c>
    </row>
    <row r="246" spans="1:28" x14ac:dyDescent="0.25">
      <c r="A246" t="s">
        <v>678</v>
      </c>
      <c r="B246">
        <v>3.3966371337407102</v>
      </c>
      <c r="C246">
        <v>-0.66059366861978897</v>
      </c>
      <c r="D246" t="s">
        <v>2609</v>
      </c>
      <c r="E246" t="s">
        <v>2609</v>
      </c>
      <c r="F246" t="s">
        <v>2610</v>
      </c>
      <c r="G246" t="s">
        <v>2611</v>
      </c>
      <c r="H246" t="s">
        <v>7132</v>
      </c>
      <c r="I246">
        <v>1</v>
      </c>
      <c r="J246">
        <v>4</v>
      </c>
      <c r="K246" t="s">
        <v>2608</v>
      </c>
      <c r="L246">
        <v>21</v>
      </c>
      <c r="M246">
        <v>21</v>
      </c>
      <c r="N246">
        <v>21</v>
      </c>
      <c r="O246">
        <v>46</v>
      </c>
      <c r="P246">
        <v>46</v>
      </c>
      <c r="Q246">
        <v>46</v>
      </c>
      <c r="R246">
        <v>59.652000000000001</v>
      </c>
      <c r="S246">
        <v>0</v>
      </c>
      <c r="T246">
        <v>99.361000000000004</v>
      </c>
      <c r="U246">
        <v>3225800000</v>
      </c>
      <c r="V246">
        <v>113</v>
      </c>
      <c r="W246">
        <v>28.544440000000002</v>
      </c>
      <c r="X246">
        <v>28.556730000000002</v>
      </c>
      <c r="Y246">
        <v>28.632459999999998</v>
      </c>
      <c r="Z246">
        <v>29.29101</v>
      </c>
      <c r="AA246">
        <v>29.29382</v>
      </c>
      <c r="AB246">
        <v>29.130579999999998</v>
      </c>
    </row>
    <row r="247" spans="1:28" x14ac:dyDescent="0.25">
      <c r="A247" t="s">
        <v>678</v>
      </c>
      <c r="B247">
        <v>1.5744226447641001</v>
      </c>
      <c r="C247">
        <v>-0.65807342529296897</v>
      </c>
      <c r="D247" t="s">
        <v>6471</v>
      </c>
      <c r="E247" t="s">
        <v>6471</v>
      </c>
      <c r="F247" t="s">
        <v>6472</v>
      </c>
      <c r="G247" t="s">
        <v>6473</v>
      </c>
      <c r="H247" t="s">
        <v>7132</v>
      </c>
      <c r="I247">
        <v>1</v>
      </c>
      <c r="J247">
        <v>4</v>
      </c>
      <c r="K247" t="s">
        <v>1690</v>
      </c>
      <c r="L247">
        <v>4</v>
      </c>
      <c r="M247">
        <v>4</v>
      </c>
      <c r="N247">
        <v>4</v>
      </c>
      <c r="O247">
        <v>46.5</v>
      </c>
      <c r="P247">
        <v>46.5</v>
      </c>
      <c r="Q247">
        <v>46.5</v>
      </c>
      <c r="R247">
        <v>12.811</v>
      </c>
      <c r="S247">
        <v>0</v>
      </c>
      <c r="T247">
        <v>20.841999999999999</v>
      </c>
      <c r="U247">
        <v>303420000</v>
      </c>
      <c r="V247">
        <v>17</v>
      </c>
      <c r="W247">
        <v>25.431349999999998</v>
      </c>
      <c r="X247">
        <v>24.928049999999999</v>
      </c>
      <c r="Y247">
        <v>25.05528</v>
      </c>
      <c r="Z247">
        <v>25.848569999999999</v>
      </c>
      <c r="AA247">
        <v>25.970600000000001</v>
      </c>
      <c r="AB247">
        <v>25.56973</v>
      </c>
    </row>
    <row r="248" spans="1:28" x14ac:dyDescent="0.25">
      <c r="A248" t="s">
        <v>678</v>
      </c>
      <c r="B248">
        <v>4.4531928646118502</v>
      </c>
      <c r="C248">
        <v>-0.65671666463216005</v>
      </c>
      <c r="D248" t="s">
        <v>3255</v>
      </c>
      <c r="E248" t="s">
        <v>3255</v>
      </c>
      <c r="F248" t="s">
        <v>3256</v>
      </c>
      <c r="G248" t="s">
        <v>3257</v>
      </c>
      <c r="H248" t="s">
        <v>7132</v>
      </c>
      <c r="I248">
        <v>1</v>
      </c>
      <c r="J248">
        <v>4</v>
      </c>
      <c r="K248" t="s">
        <v>3254</v>
      </c>
      <c r="L248">
        <v>5</v>
      </c>
      <c r="M248">
        <v>5</v>
      </c>
      <c r="N248">
        <v>5</v>
      </c>
      <c r="O248">
        <v>26.9</v>
      </c>
      <c r="P248">
        <v>26.9</v>
      </c>
      <c r="Q248">
        <v>26.9</v>
      </c>
      <c r="R248">
        <v>25.378</v>
      </c>
      <c r="S248">
        <v>0</v>
      </c>
      <c r="T248">
        <v>14.47</v>
      </c>
      <c r="U248">
        <v>701970000</v>
      </c>
      <c r="V248">
        <v>33</v>
      </c>
      <c r="W248">
        <v>26.386959999999998</v>
      </c>
      <c r="X248">
        <v>26.359210000000001</v>
      </c>
      <c r="Y248">
        <v>26.392900000000001</v>
      </c>
      <c r="Z248">
        <v>27.05931</v>
      </c>
      <c r="AA248">
        <v>27.074390000000001</v>
      </c>
      <c r="AB248">
        <v>26.975519999999999</v>
      </c>
    </row>
    <row r="249" spans="1:28" x14ac:dyDescent="0.25">
      <c r="A249" t="s">
        <v>678</v>
      </c>
      <c r="B249">
        <v>2.89388180638143</v>
      </c>
      <c r="C249">
        <v>-0.65216700236002401</v>
      </c>
      <c r="D249" t="s">
        <v>835</v>
      </c>
      <c r="E249" t="s">
        <v>835</v>
      </c>
      <c r="F249" t="s">
        <v>836</v>
      </c>
      <c r="G249" t="s">
        <v>837</v>
      </c>
      <c r="H249" t="s">
        <v>7132</v>
      </c>
      <c r="I249">
        <v>1</v>
      </c>
      <c r="J249">
        <v>4</v>
      </c>
      <c r="K249" t="s">
        <v>834</v>
      </c>
      <c r="L249">
        <v>18</v>
      </c>
      <c r="M249">
        <v>18</v>
      </c>
      <c r="N249">
        <v>18</v>
      </c>
      <c r="O249">
        <v>26.3</v>
      </c>
      <c r="P249">
        <v>26.3</v>
      </c>
      <c r="Q249">
        <v>26.3</v>
      </c>
      <c r="R249">
        <v>76.721999999999994</v>
      </c>
      <c r="S249">
        <v>0</v>
      </c>
      <c r="T249">
        <v>95.927000000000007</v>
      </c>
      <c r="U249">
        <v>2765100000</v>
      </c>
      <c r="V249">
        <v>88</v>
      </c>
      <c r="W249">
        <v>28.372060000000001</v>
      </c>
      <c r="X249">
        <v>28.276969999999999</v>
      </c>
      <c r="Y249">
        <v>28.385950000000001</v>
      </c>
      <c r="Z249">
        <v>28.893160000000002</v>
      </c>
      <c r="AA249">
        <v>29.13822</v>
      </c>
      <c r="AB249">
        <v>28.96011</v>
      </c>
    </row>
    <row r="250" spans="1:28" x14ac:dyDescent="0.25">
      <c r="A250" t="s">
        <v>678</v>
      </c>
      <c r="B250">
        <v>1.64306928407286</v>
      </c>
      <c r="C250">
        <v>-0.65085856119791796</v>
      </c>
      <c r="D250" t="s">
        <v>269</v>
      </c>
      <c r="E250" t="s">
        <v>269</v>
      </c>
      <c r="F250" t="s">
        <v>270</v>
      </c>
      <c r="G250" t="s">
        <v>271</v>
      </c>
      <c r="H250" t="s">
        <v>7132</v>
      </c>
      <c r="I250">
        <v>1</v>
      </c>
      <c r="J250">
        <v>4</v>
      </c>
      <c r="K250" t="s">
        <v>268</v>
      </c>
      <c r="L250">
        <v>3</v>
      </c>
      <c r="M250">
        <v>3</v>
      </c>
      <c r="N250">
        <v>2</v>
      </c>
      <c r="O250">
        <v>10.4</v>
      </c>
      <c r="P250">
        <v>10.4</v>
      </c>
      <c r="Q250">
        <v>7.1</v>
      </c>
      <c r="R250">
        <v>30.890999999999998</v>
      </c>
      <c r="S250">
        <v>0</v>
      </c>
      <c r="T250">
        <v>6.2049000000000003</v>
      </c>
      <c r="U250">
        <v>250950000</v>
      </c>
      <c r="V250">
        <v>15</v>
      </c>
      <c r="W250">
        <v>25.081759999999999</v>
      </c>
      <c r="X250">
        <v>24.771129999999999</v>
      </c>
      <c r="Y250">
        <v>24.796150000000001</v>
      </c>
      <c r="Z250">
        <v>25.811199999999999</v>
      </c>
      <c r="AA250">
        <v>25.497990000000001</v>
      </c>
      <c r="AB250">
        <v>25.29243</v>
      </c>
    </row>
    <row r="251" spans="1:28" x14ac:dyDescent="0.25">
      <c r="A251" t="s">
        <v>678</v>
      </c>
      <c r="B251">
        <v>1.2799409476653401</v>
      </c>
      <c r="C251">
        <v>-0.64704259236653505</v>
      </c>
      <c r="D251" t="s">
        <v>4888</v>
      </c>
      <c r="E251" t="s">
        <v>4888</v>
      </c>
      <c r="F251" t="s">
        <v>4889</v>
      </c>
      <c r="G251" t="s">
        <v>4890</v>
      </c>
      <c r="H251" t="s">
        <v>7132</v>
      </c>
      <c r="I251">
        <v>1</v>
      </c>
      <c r="J251">
        <v>4</v>
      </c>
      <c r="K251" t="s">
        <v>4887</v>
      </c>
      <c r="L251">
        <v>14</v>
      </c>
      <c r="M251">
        <v>14</v>
      </c>
      <c r="N251">
        <v>14</v>
      </c>
      <c r="O251">
        <v>19.399999999999999</v>
      </c>
      <c r="P251">
        <v>19.399999999999999</v>
      </c>
      <c r="Q251">
        <v>19.399999999999999</v>
      </c>
      <c r="R251">
        <v>116.53</v>
      </c>
      <c r="S251">
        <v>0</v>
      </c>
      <c r="T251">
        <v>74.856999999999999</v>
      </c>
      <c r="U251">
        <v>957910000</v>
      </c>
      <c r="V251">
        <v>71</v>
      </c>
      <c r="W251">
        <v>26.475840000000002</v>
      </c>
      <c r="X251">
        <v>26.872440000000001</v>
      </c>
      <c r="Y251">
        <v>27.191410000000001</v>
      </c>
      <c r="Z251">
        <v>27.5626</v>
      </c>
      <c r="AA251">
        <v>27.650269999999999</v>
      </c>
      <c r="AB251">
        <v>27.267939999999999</v>
      </c>
    </row>
    <row r="252" spans="1:28" x14ac:dyDescent="0.25">
      <c r="A252" t="s">
        <v>678</v>
      </c>
      <c r="B252">
        <v>2.0304112962406302</v>
      </c>
      <c r="C252">
        <v>-0.64438692728678504</v>
      </c>
      <c r="D252" t="s">
        <v>5564</v>
      </c>
      <c r="E252" t="s">
        <v>5564</v>
      </c>
      <c r="F252" t="s">
        <v>5565</v>
      </c>
      <c r="G252" t="s">
        <v>5566</v>
      </c>
      <c r="H252" t="s">
        <v>7132</v>
      </c>
      <c r="I252">
        <v>1</v>
      </c>
      <c r="J252">
        <v>4</v>
      </c>
      <c r="K252" t="s">
        <v>5563</v>
      </c>
      <c r="L252">
        <v>13</v>
      </c>
      <c r="M252">
        <v>13</v>
      </c>
      <c r="N252">
        <v>13</v>
      </c>
      <c r="O252">
        <v>38</v>
      </c>
      <c r="P252">
        <v>38</v>
      </c>
      <c r="Q252">
        <v>38</v>
      </c>
      <c r="R252">
        <v>34.356999999999999</v>
      </c>
      <c r="S252">
        <v>0</v>
      </c>
      <c r="T252">
        <v>54.658999999999999</v>
      </c>
      <c r="U252">
        <v>1233300000</v>
      </c>
      <c r="V252">
        <v>60</v>
      </c>
      <c r="W252">
        <v>27.047910000000002</v>
      </c>
      <c r="X252">
        <v>27.162310000000002</v>
      </c>
      <c r="Y252">
        <v>27.38936</v>
      </c>
      <c r="Z252">
        <v>27.810479999999998</v>
      </c>
      <c r="AA252">
        <v>28.02046</v>
      </c>
      <c r="AB252">
        <v>27.701799999999999</v>
      </c>
    </row>
    <row r="253" spans="1:28" x14ac:dyDescent="0.25">
      <c r="A253" t="s">
        <v>678</v>
      </c>
      <c r="B253">
        <v>1.6309804181249901</v>
      </c>
      <c r="C253">
        <v>-0.64430936177571496</v>
      </c>
      <c r="D253" t="s">
        <v>403</v>
      </c>
      <c r="E253" t="s">
        <v>403</v>
      </c>
      <c r="F253" t="s">
        <v>404</v>
      </c>
      <c r="G253" t="s">
        <v>405</v>
      </c>
      <c r="H253" t="s">
        <v>7132</v>
      </c>
      <c r="I253">
        <v>1</v>
      </c>
      <c r="J253">
        <v>4</v>
      </c>
      <c r="K253" t="s">
        <v>252</v>
      </c>
      <c r="L253">
        <v>6</v>
      </c>
      <c r="M253">
        <v>6</v>
      </c>
      <c r="N253">
        <v>6</v>
      </c>
      <c r="O253">
        <v>25.6</v>
      </c>
      <c r="P253">
        <v>25.6</v>
      </c>
      <c r="Q253">
        <v>25.6</v>
      </c>
      <c r="R253">
        <v>30.436</v>
      </c>
      <c r="S253">
        <v>0</v>
      </c>
      <c r="T253">
        <v>16.021000000000001</v>
      </c>
      <c r="U253">
        <v>324050000</v>
      </c>
      <c r="V253">
        <v>16</v>
      </c>
      <c r="W253">
        <v>25.48272</v>
      </c>
      <c r="X253">
        <v>25.29712</v>
      </c>
      <c r="Y253">
        <v>25.108329999999999</v>
      </c>
      <c r="Z253">
        <v>25.665929999999999</v>
      </c>
      <c r="AA253">
        <v>25.99869</v>
      </c>
      <c r="AB253">
        <v>26.156479999999998</v>
      </c>
    </row>
    <row r="254" spans="1:28" x14ac:dyDescent="0.25">
      <c r="A254" t="s">
        <v>678</v>
      </c>
      <c r="B254">
        <v>1.70353368492757</v>
      </c>
      <c r="C254">
        <v>-0.64002545674641798</v>
      </c>
      <c r="D254" t="s">
        <v>2534</v>
      </c>
      <c r="E254" t="s">
        <v>2534</v>
      </c>
      <c r="F254" t="s">
        <v>2535</v>
      </c>
      <c r="G254" t="s">
        <v>2536</v>
      </c>
      <c r="H254" t="s">
        <v>7132</v>
      </c>
      <c r="I254">
        <v>1</v>
      </c>
      <c r="J254">
        <v>4</v>
      </c>
      <c r="K254" t="s">
        <v>2533</v>
      </c>
      <c r="L254">
        <v>13</v>
      </c>
      <c r="M254">
        <v>9</v>
      </c>
      <c r="N254">
        <v>9</v>
      </c>
      <c r="O254">
        <v>53.5</v>
      </c>
      <c r="P254">
        <v>39.6</v>
      </c>
      <c r="Q254">
        <v>39.6</v>
      </c>
      <c r="R254">
        <v>27.777999999999999</v>
      </c>
      <c r="S254">
        <v>0</v>
      </c>
      <c r="T254">
        <v>113.85</v>
      </c>
      <c r="U254">
        <v>1570500000</v>
      </c>
      <c r="V254">
        <v>52</v>
      </c>
      <c r="W254">
        <v>27.658059999999999</v>
      </c>
      <c r="X254">
        <v>27.30208</v>
      </c>
      <c r="Y254">
        <v>27.732019999999999</v>
      </c>
      <c r="Z254">
        <v>28.02533</v>
      </c>
      <c r="AA254">
        <v>28.394279999999998</v>
      </c>
      <c r="AB254">
        <v>28.192630000000001</v>
      </c>
    </row>
    <row r="255" spans="1:28" x14ac:dyDescent="0.25">
      <c r="A255" t="s">
        <v>678</v>
      </c>
      <c r="B255">
        <v>2.5950096943320999</v>
      </c>
      <c r="C255">
        <v>-0.63901519775390603</v>
      </c>
      <c r="D255" t="s">
        <v>4359</v>
      </c>
      <c r="E255" t="s">
        <v>4359</v>
      </c>
      <c r="F255" t="s">
        <v>4360</v>
      </c>
      <c r="G255" t="s">
        <v>4361</v>
      </c>
      <c r="H255" t="s">
        <v>7132</v>
      </c>
      <c r="I255">
        <v>1</v>
      </c>
      <c r="J255">
        <v>4</v>
      </c>
      <c r="K255" t="s">
        <v>4358</v>
      </c>
      <c r="L255">
        <v>30</v>
      </c>
      <c r="M255">
        <v>30</v>
      </c>
      <c r="N255">
        <v>30</v>
      </c>
      <c r="O255">
        <v>33.5</v>
      </c>
      <c r="P255">
        <v>33.5</v>
      </c>
      <c r="Q255">
        <v>33.5</v>
      </c>
      <c r="R255">
        <v>138.43</v>
      </c>
      <c r="S255">
        <v>0</v>
      </c>
      <c r="T255">
        <v>115.23</v>
      </c>
      <c r="U255">
        <v>1444100000</v>
      </c>
      <c r="V255">
        <v>89</v>
      </c>
      <c r="W255">
        <v>27.506350000000001</v>
      </c>
      <c r="X255">
        <v>27.243639999999999</v>
      </c>
      <c r="Y255">
        <v>27.51728</v>
      </c>
      <c r="Z255">
        <v>27.99916</v>
      </c>
      <c r="AA255">
        <v>28.10455</v>
      </c>
      <c r="AB255">
        <v>28.0806</v>
      </c>
    </row>
    <row r="256" spans="1:28" x14ac:dyDescent="0.25">
      <c r="A256" t="s">
        <v>678</v>
      </c>
      <c r="B256">
        <v>2.6143085171386198</v>
      </c>
      <c r="C256">
        <v>-0.63625399271647298</v>
      </c>
      <c r="D256" t="s">
        <v>444</v>
      </c>
      <c r="E256" t="s">
        <v>444</v>
      </c>
      <c r="F256" t="s">
        <v>445</v>
      </c>
      <c r="G256" t="s">
        <v>446</v>
      </c>
      <c r="H256" t="s">
        <v>7132</v>
      </c>
      <c r="I256">
        <v>1</v>
      </c>
      <c r="J256">
        <v>4</v>
      </c>
      <c r="K256" t="s">
        <v>443</v>
      </c>
      <c r="L256">
        <v>10</v>
      </c>
      <c r="M256">
        <v>10</v>
      </c>
      <c r="N256">
        <v>10</v>
      </c>
      <c r="O256">
        <v>22.1</v>
      </c>
      <c r="P256">
        <v>22.1</v>
      </c>
      <c r="Q256">
        <v>22.1</v>
      </c>
      <c r="R256">
        <v>63.988</v>
      </c>
      <c r="S256">
        <v>0</v>
      </c>
      <c r="T256">
        <v>46.902999999999999</v>
      </c>
      <c r="U256">
        <v>869330000</v>
      </c>
      <c r="V256">
        <v>41</v>
      </c>
      <c r="W256">
        <v>26.641819999999999</v>
      </c>
      <c r="X256">
        <v>26.603850000000001</v>
      </c>
      <c r="Y256">
        <v>26.88832</v>
      </c>
      <c r="Z256">
        <v>27.296749999999999</v>
      </c>
      <c r="AA256">
        <v>27.392969999999998</v>
      </c>
      <c r="AB256">
        <v>27.35304</v>
      </c>
    </row>
    <row r="257" spans="1:28" x14ac:dyDescent="0.25">
      <c r="A257" t="s">
        <v>678</v>
      </c>
      <c r="B257">
        <v>1.7937673314320599</v>
      </c>
      <c r="C257">
        <v>-0.63536262512206998</v>
      </c>
      <c r="D257" t="s">
        <v>6576</v>
      </c>
      <c r="E257" t="s">
        <v>6576</v>
      </c>
      <c r="F257" t="s">
        <v>6577</v>
      </c>
      <c r="G257" t="s">
        <v>6578</v>
      </c>
      <c r="H257" t="s">
        <v>7132</v>
      </c>
      <c r="I257">
        <v>1</v>
      </c>
      <c r="J257">
        <v>4</v>
      </c>
      <c r="K257" t="s">
        <v>6575</v>
      </c>
      <c r="L257">
        <v>9</v>
      </c>
      <c r="M257">
        <v>9</v>
      </c>
      <c r="N257">
        <v>9</v>
      </c>
      <c r="O257">
        <v>39.799999999999997</v>
      </c>
      <c r="P257">
        <v>39.799999999999997</v>
      </c>
      <c r="Q257">
        <v>39.799999999999997</v>
      </c>
      <c r="R257">
        <v>27.372</v>
      </c>
      <c r="S257">
        <v>0</v>
      </c>
      <c r="T257">
        <v>26.300999999999998</v>
      </c>
      <c r="U257">
        <v>1204100000</v>
      </c>
      <c r="V257">
        <v>33</v>
      </c>
      <c r="W257">
        <v>27.23434</v>
      </c>
      <c r="X257">
        <v>27.066510000000001</v>
      </c>
      <c r="Y257">
        <v>27.18291</v>
      </c>
      <c r="Z257">
        <v>27.750789999999999</v>
      </c>
      <c r="AA257">
        <v>28.077549999999999</v>
      </c>
      <c r="AB257">
        <v>27.561509999999998</v>
      </c>
    </row>
    <row r="258" spans="1:28" x14ac:dyDescent="0.25">
      <c r="A258" t="s">
        <v>678</v>
      </c>
      <c r="B258">
        <v>1.6981348016184601</v>
      </c>
      <c r="C258">
        <v>-0.62951723734537901</v>
      </c>
      <c r="D258" t="s">
        <v>2447</v>
      </c>
      <c r="E258" t="s">
        <v>2447</v>
      </c>
      <c r="F258" t="s">
        <v>2448</v>
      </c>
      <c r="G258" t="s">
        <v>2449</v>
      </c>
      <c r="H258" t="s">
        <v>7132</v>
      </c>
      <c r="I258">
        <v>1</v>
      </c>
      <c r="J258">
        <v>4</v>
      </c>
      <c r="K258" t="s">
        <v>2446</v>
      </c>
      <c r="L258">
        <v>13</v>
      </c>
      <c r="M258">
        <v>13</v>
      </c>
      <c r="N258">
        <v>13</v>
      </c>
      <c r="O258">
        <v>38.299999999999997</v>
      </c>
      <c r="P258">
        <v>38.299999999999997</v>
      </c>
      <c r="Q258">
        <v>38.299999999999997</v>
      </c>
      <c r="R258">
        <v>46.67</v>
      </c>
      <c r="S258">
        <v>0</v>
      </c>
      <c r="T258">
        <v>80.546000000000006</v>
      </c>
      <c r="U258">
        <v>801330000</v>
      </c>
      <c r="V258">
        <v>50</v>
      </c>
      <c r="W258">
        <v>26.77844</v>
      </c>
      <c r="X258">
        <v>26.635190000000001</v>
      </c>
      <c r="Y258">
        <v>26.396429999999999</v>
      </c>
      <c r="Z258">
        <v>27.399830000000001</v>
      </c>
      <c r="AA258">
        <v>27.31259</v>
      </c>
      <c r="AB258">
        <v>26.9862</v>
      </c>
    </row>
    <row r="259" spans="1:28" x14ac:dyDescent="0.25">
      <c r="A259" t="s">
        <v>678</v>
      </c>
      <c r="B259">
        <v>2.9116731264598599</v>
      </c>
      <c r="C259">
        <v>-0.62841796875</v>
      </c>
      <c r="D259" t="s">
        <v>960</v>
      </c>
      <c r="E259" t="s">
        <v>960</v>
      </c>
      <c r="F259" t="s">
        <v>961</v>
      </c>
      <c r="G259" t="s">
        <v>962</v>
      </c>
      <c r="H259" t="s">
        <v>7132</v>
      </c>
      <c r="I259">
        <v>1</v>
      </c>
      <c r="J259">
        <v>4</v>
      </c>
      <c r="K259" t="s">
        <v>959</v>
      </c>
      <c r="L259">
        <v>21</v>
      </c>
      <c r="M259">
        <v>21</v>
      </c>
      <c r="N259">
        <v>21</v>
      </c>
      <c r="O259">
        <v>47.5</v>
      </c>
      <c r="P259">
        <v>47.5</v>
      </c>
      <c r="Q259">
        <v>47.5</v>
      </c>
      <c r="R259">
        <v>60.448</v>
      </c>
      <c r="S259">
        <v>0</v>
      </c>
      <c r="T259">
        <v>181.09</v>
      </c>
      <c r="U259">
        <v>3710400000</v>
      </c>
      <c r="V259">
        <v>119</v>
      </c>
      <c r="W259">
        <v>28.63879</v>
      </c>
      <c r="X259">
        <v>28.84984</v>
      </c>
      <c r="Y259">
        <v>28.881039999999999</v>
      </c>
      <c r="Z259">
        <v>29.404890000000002</v>
      </c>
      <c r="AA259">
        <v>29.408480000000001</v>
      </c>
      <c r="AB259">
        <v>29.441559999999999</v>
      </c>
    </row>
    <row r="260" spans="1:28" x14ac:dyDescent="0.25">
      <c r="A260" t="s">
        <v>678</v>
      </c>
      <c r="B260">
        <v>1.2163568791835</v>
      </c>
      <c r="C260">
        <v>-0.62825775146484397</v>
      </c>
      <c r="D260" t="s">
        <v>3147</v>
      </c>
      <c r="E260" t="s">
        <v>3147</v>
      </c>
      <c r="F260" t="s">
        <v>3148</v>
      </c>
      <c r="G260" t="s">
        <v>3149</v>
      </c>
      <c r="H260" t="s">
        <v>7132</v>
      </c>
      <c r="I260">
        <v>1</v>
      </c>
      <c r="J260">
        <v>4</v>
      </c>
      <c r="K260" t="s">
        <v>3146</v>
      </c>
      <c r="L260">
        <v>3</v>
      </c>
      <c r="M260">
        <v>3</v>
      </c>
      <c r="N260">
        <v>3</v>
      </c>
      <c r="O260">
        <v>17.100000000000001</v>
      </c>
      <c r="P260">
        <v>17.100000000000001</v>
      </c>
      <c r="Q260">
        <v>17.100000000000001</v>
      </c>
      <c r="R260">
        <v>29.728999999999999</v>
      </c>
      <c r="S260">
        <v>0</v>
      </c>
      <c r="T260">
        <v>5.7610000000000001</v>
      </c>
      <c r="U260">
        <v>96484000</v>
      </c>
      <c r="V260">
        <v>11</v>
      </c>
      <c r="W260">
        <v>23.519169999999999</v>
      </c>
      <c r="X260">
        <v>23.690729999999999</v>
      </c>
      <c r="Y260">
        <v>23.574490000000001</v>
      </c>
      <c r="Z260">
        <v>24.17417</v>
      </c>
      <c r="AA260">
        <v>24.65644</v>
      </c>
      <c r="AB260">
        <v>23.838560000000001</v>
      </c>
    </row>
    <row r="261" spans="1:28" x14ac:dyDescent="0.25">
      <c r="A261" t="s">
        <v>678</v>
      </c>
      <c r="B261">
        <v>2.01190034131755</v>
      </c>
      <c r="C261">
        <v>-0.62443161010742199</v>
      </c>
      <c r="D261" t="s">
        <v>5574</v>
      </c>
      <c r="E261" t="s">
        <v>5574</v>
      </c>
      <c r="F261" t="s">
        <v>5575</v>
      </c>
      <c r="G261" t="s">
        <v>5576</v>
      </c>
      <c r="H261" t="s">
        <v>7132</v>
      </c>
      <c r="I261">
        <v>1</v>
      </c>
      <c r="J261">
        <v>4</v>
      </c>
      <c r="K261" t="s">
        <v>333</v>
      </c>
      <c r="L261">
        <v>24</v>
      </c>
      <c r="M261">
        <v>6</v>
      </c>
      <c r="N261">
        <v>1</v>
      </c>
      <c r="O261">
        <v>74.2</v>
      </c>
      <c r="P261">
        <v>20.9</v>
      </c>
      <c r="Q261">
        <v>2.7</v>
      </c>
      <c r="R261">
        <v>49.953000000000003</v>
      </c>
      <c r="S261">
        <v>0</v>
      </c>
      <c r="T261">
        <v>167.73</v>
      </c>
      <c r="U261">
        <v>2185200000</v>
      </c>
      <c r="V261">
        <v>58</v>
      </c>
      <c r="W261">
        <v>28.0229</v>
      </c>
      <c r="X261">
        <v>27.824809999999999</v>
      </c>
      <c r="Y261">
        <v>28.20027</v>
      </c>
      <c r="Z261">
        <v>28.697600000000001</v>
      </c>
      <c r="AA261">
        <v>28.483049999999999</v>
      </c>
      <c r="AB261">
        <v>28.740629999999999</v>
      </c>
    </row>
    <row r="262" spans="1:28" x14ac:dyDescent="0.25">
      <c r="A262" t="s">
        <v>678</v>
      </c>
      <c r="B262">
        <v>2.08458136157999</v>
      </c>
      <c r="C262">
        <v>-0.62327829996744899</v>
      </c>
      <c r="D262" t="s">
        <v>1084</v>
      </c>
      <c r="E262" t="s">
        <v>1084</v>
      </c>
      <c r="F262" t="s">
        <v>1085</v>
      </c>
      <c r="G262" t="s">
        <v>1086</v>
      </c>
      <c r="H262" t="s">
        <v>7132</v>
      </c>
      <c r="I262">
        <v>1</v>
      </c>
      <c r="J262">
        <v>4</v>
      </c>
      <c r="K262" t="s">
        <v>1083</v>
      </c>
      <c r="L262">
        <v>11</v>
      </c>
      <c r="M262">
        <v>11</v>
      </c>
      <c r="N262">
        <v>11</v>
      </c>
      <c r="O262">
        <v>94.1</v>
      </c>
      <c r="P262">
        <v>94.1</v>
      </c>
      <c r="Q262">
        <v>94.1</v>
      </c>
      <c r="R262">
        <v>14.866</v>
      </c>
      <c r="S262">
        <v>0</v>
      </c>
      <c r="T262">
        <v>248.37</v>
      </c>
      <c r="U262">
        <v>10128000000</v>
      </c>
      <c r="V262">
        <v>96</v>
      </c>
      <c r="W262">
        <v>30.28218</v>
      </c>
      <c r="X262">
        <v>30.255970000000001</v>
      </c>
      <c r="Y262">
        <v>30.168900000000001</v>
      </c>
      <c r="Z262">
        <v>30.626359999999998</v>
      </c>
      <c r="AA262">
        <v>31.04655</v>
      </c>
      <c r="AB262">
        <v>30.903970000000001</v>
      </c>
    </row>
    <row r="263" spans="1:28" x14ac:dyDescent="0.25">
      <c r="A263" t="s">
        <v>678</v>
      </c>
      <c r="B263">
        <v>2.4058633799899001</v>
      </c>
      <c r="C263">
        <v>-0.621972401936848</v>
      </c>
      <c r="D263" t="s">
        <v>3214</v>
      </c>
      <c r="E263" t="s">
        <v>3214</v>
      </c>
      <c r="F263" t="s">
        <v>3215</v>
      </c>
      <c r="G263" t="s">
        <v>3216</v>
      </c>
      <c r="H263" t="s">
        <v>7132</v>
      </c>
      <c r="I263">
        <v>1</v>
      </c>
      <c r="J263">
        <v>4</v>
      </c>
      <c r="K263" t="s">
        <v>3213</v>
      </c>
      <c r="L263">
        <v>10</v>
      </c>
      <c r="M263">
        <v>10</v>
      </c>
      <c r="N263">
        <v>10</v>
      </c>
      <c r="O263">
        <v>25</v>
      </c>
      <c r="P263">
        <v>25</v>
      </c>
      <c r="Q263">
        <v>25</v>
      </c>
      <c r="R263">
        <v>57.228999999999999</v>
      </c>
      <c r="S263">
        <v>0</v>
      </c>
      <c r="T263">
        <v>32.33</v>
      </c>
      <c r="U263">
        <v>492190000</v>
      </c>
      <c r="V263">
        <v>26</v>
      </c>
      <c r="W263">
        <v>25.835809999999999</v>
      </c>
      <c r="X263">
        <v>25.881620000000002</v>
      </c>
      <c r="Y263">
        <v>25.95027</v>
      </c>
      <c r="Z263">
        <v>26.321619999999999</v>
      </c>
      <c r="AA263">
        <v>26.652529999999999</v>
      </c>
      <c r="AB263">
        <v>26.559470000000001</v>
      </c>
    </row>
    <row r="264" spans="1:28" x14ac:dyDescent="0.25">
      <c r="A264" t="s">
        <v>678</v>
      </c>
      <c r="B264">
        <v>3.9893857271389002</v>
      </c>
      <c r="C264">
        <v>-0.619408925374348</v>
      </c>
      <c r="D264" t="s">
        <v>4566</v>
      </c>
      <c r="E264" t="s">
        <v>4566</v>
      </c>
      <c r="F264" t="s">
        <v>4567</v>
      </c>
      <c r="G264" t="s">
        <v>4568</v>
      </c>
      <c r="H264" t="s">
        <v>7132</v>
      </c>
      <c r="I264">
        <v>1</v>
      </c>
      <c r="J264">
        <v>4</v>
      </c>
      <c r="K264" t="s">
        <v>4565</v>
      </c>
      <c r="L264">
        <v>17</v>
      </c>
      <c r="M264">
        <v>17</v>
      </c>
      <c r="N264">
        <v>17</v>
      </c>
      <c r="O264">
        <v>18.2</v>
      </c>
      <c r="P264">
        <v>18.2</v>
      </c>
      <c r="Q264">
        <v>18.2</v>
      </c>
      <c r="R264">
        <v>105.53</v>
      </c>
      <c r="S264">
        <v>0</v>
      </c>
      <c r="T264">
        <v>62.694000000000003</v>
      </c>
      <c r="U264">
        <v>1313600000</v>
      </c>
      <c r="V264">
        <v>74</v>
      </c>
      <c r="W264">
        <v>27.311990000000002</v>
      </c>
      <c r="X264">
        <v>27.289560000000002</v>
      </c>
      <c r="Y264">
        <v>27.314409999999999</v>
      </c>
      <c r="Z264">
        <v>27.847149999999999</v>
      </c>
      <c r="AA264">
        <v>27.952490000000001</v>
      </c>
      <c r="AB264">
        <v>27.974540000000001</v>
      </c>
    </row>
    <row r="265" spans="1:28" x14ac:dyDescent="0.25">
      <c r="A265" t="s">
        <v>678</v>
      </c>
      <c r="B265">
        <v>2.8095404537754201</v>
      </c>
      <c r="C265">
        <v>-0.61718432108561005</v>
      </c>
      <c r="D265" t="s">
        <v>2625</v>
      </c>
      <c r="E265" t="s">
        <v>2626</v>
      </c>
      <c r="F265" t="s">
        <v>2627</v>
      </c>
      <c r="G265" t="s">
        <v>2628</v>
      </c>
      <c r="H265" t="s">
        <v>7132</v>
      </c>
      <c r="I265">
        <v>1</v>
      </c>
      <c r="J265">
        <v>4</v>
      </c>
      <c r="K265" t="s">
        <v>2624</v>
      </c>
      <c r="L265">
        <v>19</v>
      </c>
      <c r="M265">
        <v>19</v>
      </c>
      <c r="N265">
        <v>19</v>
      </c>
      <c r="O265">
        <v>42.6</v>
      </c>
      <c r="P265">
        <v>42.6</v>
      </c>
      <c r="Q265">
        <v>42.6</v>
      </c>
      <c r="R265">
        <v>58.003999999999998</v>
      </c>
      <c r="S265">
        <v>0</v>
      </c>
      <c r="T265">
        <v>148.69</v>
      </c>
      <c r="U265">
        <v>3030900000</v>
      </c>
      <c r="V265">
        <v>108</v>
      </c>
      <c r="W265">
        <v>28.503699999999998</v>
      </c>
      <c r="X265">
        <v>28.408919999999998</v>
      </c>
      <c r="Y265">
        <v>28.655709999999999</v>
      </c>
      <c r="Z265">
        <v>29.208369999999999</v>
      </c>
      <c r="AA265">
        <v>29.085830000000001</v>
      </c>
      <c r="AB265">
        <v>29.125679999999999</v>
      </c>
    </row>
    <row r="266" spans="1:28" x14ac:dyDescent="0.25">
      <c r="A266" t="s">
        <v>678</v>
      </c>
      <c r="B266">
        <v>2.4876459913394902</v>
      </c>
      <c r="C266">
        <v>-0.61492093404134396</v>
      </c>
      <c r="D266" t="s">
        <v>1788</v>
      </c>
      <c r="E266" t="s">
        <v>1788</v>
      </c>
      <c r="F266" t="s">
        <v>1789</v>
      </c>
      <c r="G266" t="s">
        <v>1790</v>
      </c>
      <c r="H266" t="s">
        <v>7132</v>
      </c>
      <c r="I266">
        <v>1</v>
      </c>
      <c r="J266">
        <v>4</v>
      </c>
      <c r="K266" t="s">
        <v>1787</v>
      </c>
      <c r="L266">
        <v>44</v>
      </c>
      <c r="M266">
        <v>44</v>
      </c>
      <c r="N266">
        <v>42</v>
      </c>
      <c r="O266">
        <v>63.8</v>
      </c>
      <c r="P266">
        <v>63.8</v>
      </c>
      <c r="Q266">
        <v>62.4</v>
      </c>
      <c r="R266">
        <v>74.236999999999995</v>
      </c>
      <c r="S266">
        <v>0</v>
      </c>
      <c r="T266">
        <v>323.31</v>
      </c>
      <c r="U266">
        <v>13115000000</v>
      </c>
      <c r="V266">
        <v>300</v>
      </c>
      <c r="W266">
        <v>30.56756</v>
      </c>
      <c r="X266">
        <v>30.603459999999998</v>
      </c>
      <c r="Y266">
        <v>30.713010000000001</v>
      </c>
      <c r="Z266">
        <v>31.406590000000001</v>
      </c>
      <c r="AA266">
        <v>31.21396</v>
      </c>
      <c r="AB266">
        <v>31.108239999999999</v>
      </c>
    </row>
    <row r="267" spans="1:28" x14ac:dyDescent="0.25">
      <c r="A267" t="s">
        <v>678</v>
      </c>
      <c r="B267">
        <v>1.5499131693888</v>
      </c>
      <c r="C267">
        <v>-0.61350440979003895</v>
      </c>
      <c r="D267" t="s">
        <v>3503</v>
      </c>
      <c r="E267" t="s">
        <v>3503</v>
      </c>
      <c r="F267" t="s">
        <v>3504</v>
      </c>
      <c r="G267" t="s">
        <v>3505</v>
      </c>
      <c r="H267" t="s">
        <v>7132</v>
      </c>
      <c r="I267">
        <v>1</v>
      </c>
      <c r="J267">
        <v>4</v>
      </c>
      <c r="K267" t="s">
        <v>3502</v>
      </c>
      <c r="L267">
        <v>6</v>
      </c>
      <c r="M267">
        <v>6</v>
      </c>
      <c r="N267">
        <v>6</v>
      </c>
      <c r="O267">
        <v>16.899999999999999</v>
      </c>
      <c r="P267">
        <v>16.899999999999999</v>
      </c>
      <c r="Q267">
        <v>16.899999999999999</v>
      </c>
      <c r="R267">
        <v>50.1</v>
      </c>
      <c r="S267">
        <v>0</v>
      </c>
      <c r="T267">
        <v>10.612</v>
      </c>
      <c r="U267">
        <v>162980000</v>
      </c>
      <c r="V267">
        <v>15</v>
      </c>
      <c r="W267">
        <v>24.132580000000001</v>
      </c>
      <c r="X267">
        <v>24.31063</v>
      </c>
      <c r="Y267">
        <v>24.346789999999999</v>
      </c>
      <c r="Z267">
        <v>24.939530000000001</v>
      </c>
      <c r="AA267">
        <v>25.134730000000001</v>
      </c>
      <c r="AB267">
        <v>24.556249999999999</v>
      </c>
    </row>
    <row r="268" spans="1:28" x14ac:dyDescent="0.25">
      <c r="A268" t="s">
        <v>678</v>
      </c>
      <c r="B268">
        <v>2.5092730721957599</v>
      </c>
      <c r="C268">
        <v>-0.60802332560221495</v>
      </c>
      <c r="D268" t="s">
        <v>5423</v>
      </c>
      <c r="E268" t="s">
        <v>5423</v>
      </c>
      <c r="F268" t="s">
        <v>5424</v>
      </c>
      <c r="G268" t="s">
        <v>5425</v>
      </c>
      <c r="H268" t="s">
        <v>7132</v>
      </c>
      <c r="I268">
        <v>1</v>
      </c>
      <c r="J268">
        <v>4</v>
      </c>
      <c r="K268" t="s">
        <v>5422</v>
      </c>
      <c r="L268">
        <v>14</v>
      </c>
      <c r="M268">
        <v>14</v>
      </c>
      <c r="N268">
        <v>14</v>
      </c>
      <c r="O268">
        <v>50.4</v>
      </c>
      <c r="P268">
        <v>50.4</v>
      </c>
      <c r="Q268">
        <v>50.4</v>
      </c>
      <c r="R268">
        <v>37.777999999999999</v>
      </c>
      <c r="S268">
        <v>0</v>
      </c>
      <c r="T268">
        <v>109.75</v>
      </c>
      <c r="U268">
        <v>1967400000</v>
      </c>
      <c r="V268">
        <v>68</v>
      </c>
      <c r="W268">
        <v>27.993670000000002</v>
      </c>
      <c r="X268">
        <v>27.941680000000002</v>
      </c>
      <c r="Y268">
        <v>27.7668</v>
      </c>
      <c r="Z268">
        <v>28.382739999999998</v>
      </c>
      <c r="AA268">
        <v>28.6065</v>
      </c>
      <c r="AB268">
        <v>28.53697</v>
      </c>
    </row>
    <row r="269" spans="1:28" x14ac:dyDescent="0.25">
      <c r="A269" t="s">
        <v>678</v>
      </c>
      <c r="B269">
        <v>2.2104481612932299</v>
      </c>
      <c r="C269">
        <v>-0.60510571797688695</v>
      </c>
      <c r="D269" t="s">
        <v>2558</v>
      </c>
      <c r="E269" t="s">
        <v>2558</v>
      </c>
      <c r="F269" t="s">
        <v>2559</v>
      </c>
      <c r="G269" t="s">
        <v>2560</v>
      </c>
      <c r="H269" t="s">
        <v>7132</v>
      </c>
      <c r="I269">
        <v>1</v>
      </c>
      <c r="J269">
        <v>4</v>
      </c>
      <c r="K269" t="s">
        <v>2557</v>
      </c>
      <c r="L269">
        <v>19</v>
      </c>
      <c r="M269">
        <v>19</v>
      </c>
      <c r="N269">
        <v>19</v>
      </c>
      <c r="O269">
        <v>28</v>
      </c>
      <c r="P269">
        <v>28</v>
      </c>
      <c r="Q269">
        <v>28</v>
      </c>
      <c r="R269">
        <v>97.183000000000007</v>
      </c>
      <c r="S269">
        <v>0</v>
      </c>
      <c r="T269">
        <v>94.308000000000007</v>
      </c>
      <c r="U269">
        <v>2445900000</v>
      </c>
      <c r="V269">
        <v>78</v>
      </c>
      <c r="W269">
        <v>28.204940000000001</v>
      </c>
      <c r="X269">
        <v>28.03491</v>
      </c>
      <c r="Y269">
        <v>28.421379999999999</v>
      </c>
      <c r="Z269">
        <v>28.867439999999998</v>
      </c>
      <c r="AA269">
        <v>28.82751</v>
      </c>
      <c r="AB269">
        <v>28.781600000000001</v>
      </c>
    </row>
    <row r="270" spans="1:28" x14ac:dyDescent="0.25">
      <c r="A270" t="s">
        <v>678</v>
      </c>
      <c r="B270">
        <v>1.98647371977327</v>
      </c>
      <c r="C270">
        <v>-0.60291481018066395</v>
      </c>
      <c r="D270" t="s">
        <v>4390</v>
      </c>
      <c r="E270" t="s">
        <v>4390</v>
      </c>
      <c r="F270" t="s">
        <v>4391</v>
      </c>
      <c r="G270" t="s">
        <v>4392</v>
      </c>
      <c r="H270" t="s">
        <v>7132</v>
      </c>
      <c r="I270">
        <v>1</v>
      </c>
      <c r="J270">
        <v>4</v>
      </c>
      <c r="K270" t="s">
        <v>4389</v>
      </c>
      <c r="L270">
        <v>19</v>
      </c>
      <c r="M270">
        <v>19</v>
      </c>
      <c r="N270">
        <v>19</v>
      </c>
      <c r="O270">
        <v>27.9</v>
      </c>
      <c r="P270">
        <v>27.9</v>
      </c>
      <c r="Q270">
        <v>27.9</v>
      </c>
      <c r="R270">
        <v>91.369</v>
      </c>
      <c r="S270">
        <v>0</v>
      </c>
      <c r="T270">
        <v>66.811000000000007</v>
      </c>
      <c r="U270">
        <v>1242200000</v>
      </c>
      <c r="V270">
        <v>83</v>
      </c>
      <c r="W270">
        <v>27.158750000000001</v>
      </c>
      <c r="X270">
        <v>27.108689999999999</v>
      </c>
      <c r="Y270">
        <v>27.465599999999998</v>
      </c>
      <c r="Z270">
        <v>27.777180000000001</v>
      </c>
      <c r="AA270">
        <v>27.988859999999999</v>
      </c>
      <c r="AB270">
        <v>27.775739999999999</v>
      </c>
    </row>
    <row r="271" spans="1:28" x14ac:dyDescent="0.25">
      <c r="A271" t="s">
        <v>678</v>
      </c>
      <c r="B271">
        <v>1.8132923091833799</v>
      </c>
      <c r="C271">
        <v>-0.60049057006835904</v>
      </c>
      <c r="D271" t="s">
        <v>486</v>
      </c>
      <c r="E271" t="s">
        <v>486</v>
      </c>
      <c r="F271" t="s">
        <v>487</v>
      </c>
      <c r="G271" t="s">
        <v>488</v>
      </c>
      <c r="H271" t="s">
        <v>7132</v>
      </c>
      <c r="I271">
        <v>1</v>
      </c>
      <c r="J271">
        <v>4</v>
      </c>
      <c r="K271" t="s">
        <v>485</v>
      </c>
      <c r="L271">
        <v>16</v>
      </c>
      <c r="M271">
        <v>16</v>
      </c>
      <c r="N271">
        <v>16</v>
      </c>
      <c r="O271">
        <v>75.8</v>
      </c>
      <c r="P271">
        <v>75.8</v>
      </c>
      <c r="Q271">
        <v>75.8</v>
      </c>
      <c r="R271">
        <v>35.774000000000001</v>
      </c>
      <c r="S271">
        <v>0</v>
      </c>
      <c r="T271">
        <v>167.22</v>
      </c>
      <c r="U271">
        <v>1821700000</v>
      </c>
      <c r="V271">
        <v>79</v>
      </c>
      <c r="W271">
        <v>27.52835</v>
      </c>
      <c r="X271">
        <v>27.971579999999999</v>
      </c>
      <c r="Y271">
        <v>27.89452</v>
      </c>
      <c r="Z271">
        <v>28.321480000000001</v>
      </c>
      <c r="AA271">
        <v>28.50892</v>
      </c>
      <c r="AB271">
        <v>28.36553</v>
      </c>
    </row>
    <row r="272" spans="1:28" x14ac:dyDescent="0.25">
      <c r="A272" t="s">
        <v>678</v>
      </c>
      <c r="B272">
        <v>1.4101537537070501</v>
      </c>
      <c r="C272">
        <v>-0.59217961629231697</v>
      </c>
      <c r="D272" t="s">
        <v>1268</v>
      </c>
      <c r="E272" t="s">
        <v>1268</v>
      </c>
      <c r="F272" t="s">
        <v>1269</v>
      </c>
      <c r="G272" t="s">
        <v>1270</v>
      </c>
      <c r="H272" t="s">
        <v>7132</v>
      </c>
      <c r="I272">
        <v>1</v>
      </c>
      <c r="J272">
        <v>4</v>
      </c>
      <c r="K272" t="s">
        <v>1267</v>
      </c>
      <c r="L272">
        <v>6</v>
      </c>
      <c r="M272">
        <v>6</v>
      </c>
      <c r="N272">
        <v>6</v>
      </c>
      <c r="O272">
        <v>8.9</v>
      </c>
      <c r="P272">
        <v>8.9</v>
      </c>
      <c r="Q272">
        <v>8.9</v>
      </c>
      <c r="R272">
        <v>91.349000000000004</v>
      </c>
      <c r="S272">
        <v>0</v>
      </c>
      <c r="T272">
        <v>23.416</v>
      </c>
      <c r="U272">
        <v>281990000</v>
      </c>
      <c r="V272">
        <v>18</v>
      </c>
      <c r="W272">
        <v>25.45026</v>
      </c>
      <c r="X272">
        <v>25.046479999999999</v>
      </c>
      <c r="Y272">
        <v>24.777709999999999</v>
      </c>
      <c r="Z272">
        <v>25.677420000000001</v>
      </c>
      <c r="AA272">
        <v>25.673410000000001</v>
      </c>
      <c r="AB272">
        <v>25.700150000000001</v>
      </c>
    </row>
    <row r="273" spans="1:28" x14ac:dyDescent="0.25">
      <c r="A273" t="s">
        <v>678</v>
      </c>
      <c r="B273">
        <v>2.4356630825623098</v>
      </c>
      <c r="C273">
        <v>-0.58569653828938695</v>
      </c>
      <c r="D273" t="s">
        <v>2164</v>
      </c>
      <c r="E273" t="s">
        <v>2164</v>
      </c>
      <c r="F273" t="s">
        <v>2165</v>
      </c>
      <c r="G273" t="s">
        <v>2166</v>
      </c>
      <c r="H273" t="s">
        <v>7132</v>
      </c>
      <c r="I273">
        <v>1</v>
      </c>
      <c r="J273">
        <v>4</v>
      </c>
      <c r="K273" t="s">
        <v>252</v>
      </c>
      <c r="L273">
        <v>4</v>
      </c>
      <c r="M273">
        <v>4</v>
      </c>
      <c r="N273">
        <v>4</v>
      </c>
      <c r="O273">
        <v>21.9</v>
      </c>
      <c r="P273">
        <v>21.9</v>
      </c>
      <c r="Q273">
        <v>21.9</v>
      </c>
      <c r="R273">
        <v>20.9</v>
      </c>
      <c r="S273">
        <v>0</v>
      </c>
      <c r="T273">
        <v>11.196999999999999</v>
      </c>
      <c r="U273">
        <v>444010000</v>
      </c>
      <c r="V273">
        <v>14</v>
      </c>
      <c r="W273">
        <v>25.65409</v>
      </c>
      <c r="X273">
        <v>25.957619999999999</v>
      </c>
      <c r="Y273">
        <v>25.730499999999999</v>
      </c>
      <c r="Z273">
        <v>26.427250000000001</v>
      </c>
      <c r="AA273">
        <v>26.332460000000001</v>
      </c>
      <c r="AB273">
        <v>26.339580000000002</v>
      </c>
    </row>
    <row r="274" spans="1:28" x14ac:dyDescent="0.25">
      <c r="A274" t="s">
        <v>678</v>
      </c>
      <c r="B274">
        <v>1.5427269745566099</v>
      </c>
      <c r="C274">
        <v>-0.58441162109375</v>
      </c>
      <c r="D274" t="s">
        <v>6127</v>
      </c>
      <c r="E274" t="s">
        <v>6127</v>
      </c>
      <c r="F274" t="s">
        <v>6128</v>
      </c>
      <c r="G274" t="s">
        <v>6129</v>
      </c>
      <c r="H274" t="s">
        <v>7132</v>
      </c>
      <c r="I274">
        <v>1</v>
      </c>
      <c r="J274">
        <v>4</v>
      </c>
      <c r="K274" t="s">
        <v>6126</v>
      </c>
      <c r="L274">
        <v>20</v>
      </c>
      <c r="M274">
        <v>9</v>
      </c>
      <c r="N274">
        <v>9</v>
      </c>
      <c r="O274">
        <v>25.8</v>
      </c>
      <c r="P274">
        <v>13</v>
      </c>
      <c r="Q274">
        <v>13</v>
      </c>
      <c r="R274">
        <v>104.58</v>
      </c>
      <c r="S274">
        <v>0</v>
      </c>
      <c r="T274">
        <v>19.978000000000002</v>
      </c>
      <c r="U274">
        <v>416090000</v>
      </c>
      <c r="V274">
        <v>16</v>
      </c>
      <c r="W274">
        <v>25.919779999999999</v>
      </c>
      <c r="X274">
        <v>25.435110000000002</v>
      </c>
      <c r="Y274">
        <v>25.634840000000001</v>
      </c>
      <c r="Z274">
        <v>26.449349999999999</v>
      </c>
      <c r="AA274">
        <v>26.187349999999999</v>
      </c>
      <c r="AB274">
        <v>26.106249999999999</v>
      </c>
    </row>
    <row r="275" spans="1:28" x14ac:dyDescent="0.25">
      <c r="A275" t="s">
        <v>678</v>
      </c>
      <c r="B275">
        <v>1.3696039947769001</v>
      </c>
      <c r="C275">
        <v>-0.58317629496256596</v>
      </c>
      <c r="D275" t="s">
        <v>6276</v>
      </c>
      <c r="E275" t="s">
        <v>6276</v>
      </c>
      <c r="F275" t="s">
        <v>6277</v>
      </c>
      <c r="G275" t="s">
        <v>6278</v>
      </c>
      <c r="H275" t="s">
        <v>7132</v>
      </c>
      <c r="I275">
        <v>1</v>
      </c>
      <c r="J275">
        <v>4</v>
      </c>
      <c r="K275" t="s">
        <v>3732</v>
      </c>
      <c r="L275">
        <v>13</v>
      </c>
      <c r="M275">
        <v>13</v>
      </c>
      <c r="N275">
        <v>13</v>
      </c>
      <c r="O275">
        <v>19</v>
      </c>
      <c r="P275">
        <v>19</v>
      </c>
      <c r="Q275">
        <v>19</v>
      </c>
      <c r="R275">
        <v>119.49</v>
      </c>
      <c r="S275">
        <v>0</v>
      </c>
      <c r="T275">
        <v>72.028000000000006</v>
      </c>
      <c r="U275">
        <v>659080000</v>
      </c>
      <c r="V275">
        <v>41</v>
      </c>
      <c r="W275">
        <v>26.26465</v>
      </c>
      <c r="X275">
        <v>26.13561</v>
      </c>
      <c r="Y275">
        <v>26.587060000000001</v>
      </c>
      <c r="Z275">
        <v>26.730789999999999</v>
      </c>
      <c r="AA275">
        <v>26.80341</v>
      </c>
      <c r="AB275">
        <v>27.202660000000002</v>
      </c>
    </row>
    <row r="276" spans="1:28" x14ac:dyDescent="0.25">
      <c r="A276" t="s">
        <v>678</v>
      </c>
      <c r="B276">
        <v>1.69695615926136</v>
      </c>
      <c r="C276">
        <v>-0.58220481872558605</v>
      </c>
      <c r="D276" t="s">
        <v>3710</v>
      </c>
      <c r="E276" t="s">
        <v>3710</v>
      </c>
      <c r="F276" t="s">
        <v>3711</v>
      </c>
      <c r="G276" t="s">
        <v>3712</v>
      </c>
      <c r="H276" t="s">
        <v>7132</v>
      </c>
      <c r="I276">
        <v>1</v>
      </c>
      <c r="J276">
        <v>4</v>
      </c>
      <c r="K276" t="s">
        <v>3709</v>
      </c>
      <c r="L276">
        <v>8</v>
      </c>
      <c r="M276">
        <v>8</v>
      </c>
      <c r="N276">
        <v>8</v>
      </c>
      <c r="O276">
        <v>37.1</v>
      </c>
      <c r="P276">
        <v>37.1</v>
      </c>
      <c r="Q276">
        <v>37.1</v>
      </c>
      <c r="R276">
        <v>27.744</v>
      </c>
      <c r="S276">
        <v>0</v>
      </c>
      <c r="T276">
        <v>23.335999999999999</v>
      </c>
      <c r="U276">
        <v>638370000</v>
      </c>
      <c r="V276">
        <v>22</v>
      </c>
      <c r="W276">
        <v>26.615410000000001</v>
      </c>
      <c r="X276">
        <v>26.126339999999999</v>
      </c>
      <c r="Y276">
        <v>26.239139999999999</v>
      </c>
      <c r="Z276">
        <v>26.986740000000001</v>
      </c>
      <c r="AA276">
        <v>26.920819999999999</v>
      </c>
      <c r="AB276">
        <v>26.819949999999999</v>
      </c>
    </row>
    <row r="277" spans="1:28" x14ac:dyDescent="0.25">
      <c r="A277" t="s">
        <v>678</v>
      </c>
      <c r="B277">
        <v>2.4635501524993</v>
      </c>
      <c r="C277">
        <v>-0.58158429463704298</v>
      </c>
      <c r="D277" t="s">
        <v>5150</v>
      </c>
      <c r="E277" t="s">
        <v>5150</v>
      </c>
      <c r="F277" t="s">
        <v>5151</v>
      </c>
      <c r="G277" t="s">
        <v>5152</v>
      </c>
      <c r="H277" t="s">
        <v>7132</v>
      </c>
      <c r="I277">
        <v>1</v>
      </c>
      <c r="J277">
        <v>4</v>
      </c>
      <c r="K277" t="s">
        <v>768</v>
      </c>
      <c r="L277">
        <v>13</v>
      </c>
      <c r="M277">
        <v>13</v>
      </c>
      <c r="N277">
        <v>13</v>
      </c>
      <c r="O277">
        <v>36</v>
      </c>
      <c r="P277">
        <v>36</v>
      </c>
      <c r="Q277">
        <v>36</v>
      </c>
      <c r="R277">
        <v>38.091999999999999</v>
      </c>
      <c r="S277">
        <v>0</v>
      </c>
      <c r="T277">
        <v>98.822000000000003</v>
      </c>
      <c r="U277">
        <v>773640000</v>
      </c>
      <c r="V277">
        <v>35</v>
      </c>
      <c r="W277">
        <v>26.62519</v>
      </c>
      <c r="X277">
        <v>26.469180000000001</v>
      </c>
      <c r="Y277">
        <v>26.53267</v>
      </c>
      <c r="Z277">
        <v>27.001850000000001</v>
      </c>
      <c r="AA277">
        <v>27.28012</v>
      </c>
      <c r="AB277">
        <v>27.08982</v>
      </c>
    </row>
    <row r="278" spans="1:28" x14ac:dyDescent="0.25">
      <c r="A278" t="s">
        <v>678</v>
      </c>
      <c r="B278">
        <v>2.11090614375059</v>
      </c>
      <c r="C278">
        <v>-0.581195195515949</v>
      </c>
      <c r="D278" t="s">
        <v>1179</v>
      </c>
      <c r="E278" t="s">
        <v>1179</v>
      </c>
      <c r="F278" t="s">
        <v>1180</v>
      </c>
      <c r="G278" t="s">
        <v>1181</v>
      </c>
      <c r="H278" t="s">
        <v>7132</v>
      </c>
      <c r="I278">
        <v>1</v>
      </c>
      <c r="J278">
        <v>4</v>
      </c>
      <c r="K278" t="s">
        <v>1178</v>
      </c>
      <c r="L278">
        <v>14</v>
      </c>
      <c r="M278">
        <v>14</v>
      </c>
      <c r="N278">
        <v>12</v>
      </c>
      <c r="O278">
        <v>71.099999999999994</v>
      </c>
      <c r="P278">
        <v>71.099999999999994</v>
      </c>
      <c r="Q278">
        <v>60.2</v>
      </c>
      <c r="R278">
        <v>18.559000000000001</v>
      </c>
      <c r="S278">
        <v>0</v>
      </c>
      <c r="T278">
        <v>250.19</v>
      </c>
      <c r="U278">
        <v>8640700000</v>
      </c>
      <c r="V278">
        <v>121</v>
      </c>
      <c r="W278">
        <v>30.101489999999998</v>
      </c>
      <c r="X278">
        <v>29.889469999999999</v>
      </c>
      <c r="Y278">
        <v>30.209440000000001</v>
      </c>
      <c r="Z278">
        <v>30.587009999999999</v>
      </c>
      <c r="AA278">
        <v>30.788150000000002</v>
      </c>
      <c r="AB278">
        <v>30.568829999999998</v>
      </c>
    </row>
    <row r="279" spans="1:28" x14ac:dyDescent="0.25">
      <c r="A279" t="s">
        <v>678</v>
      </c>
      <c r="B279">
        <v>1.8577156976792299</v>
      </c>
      <c r="C279">
        <v>-0.58092244466145704</v>
      </c>
      <c r="D279" t="s">
        <v>2032</v>
      </c>
      <c r="E279" t="s">
        <v>2032</v>
      </c>
      <c r="F279" t="s">
        <v>2033</v>
      </c>
      <c r="G279" t="s">
        <v>2034</v>
      </c>
      <c r="H279" t="s">
        <v>7132</v>
      </c>
      <c r="I279">
        <v>1</v>
      </c>
      <c r="J279">
        <v>4</v>
      </c>
      <c r="K279" t="s">
        <v>2031</v>
      </c>
      <c r="L279">
        <v>4</v>
      </c>
      <c r="M279">
        <v>4</v>
      </c>
      <c r="N279">
        <v>4</v>
      </c>
      <c r="O279">
        <v>38.799999999999997</v>
      </c>
      <c r="P279">
        <v>38.799999999999997</v>
      </c>
      <c r="Q279">
        <v>38.799999999999997</v>
      </c>
      <c r="R279">
        <v>15.241</v>
      </c>
      <c r="S279">
        <v>0</v>
      </c>
      <c r="T279">
        <v>24.135999999999999</v>
      </c>
      <c r="U279">
        <v>1064800000</v>
      </c>
      <c r="V279">
        <v>41</v>
      </c>
      <c r="W279">
        <v>27.154029999999999</v>
      </c>
      <c r="X279">
        <v>26.822019999999998</v>
      </c>
      <c r="Y279">
        <v>27.157879999999999</v>
      </c>
      <c r="Z279">
        <v>27.51661</v>
      </c>
      <c r="AA279">
        <v>27.5716</v>
      </c>
      <c r="AB279">
        <v>27.788489999999999</v>
      </c>
    </row>
    <row r="280" spans="1:28" x14ac:dyDescent="0.25">
      <c r="A280" t="s">
        <v>678</v>
      </c>
      <c r="B280">
        <v>1.42294627169034</v>
      </c>
      <c r="C280">
        <v>-0.57738113403320301</v>
      </c>
      <c r="D280" t="s">
        <v>6437</v>
      </c>
      <c r="E280" t="s">
        <v>6437</v>
      </c>
      <c r="F280" t="s">
        <v>6438</v>
      </c>
      <c r="G280" t="s">
        <v>6439</v>
      </c>
      <c r="H280" t="s">
        <v>7132</v>
      </c>
      <c r="I280">
        <v>1</v>
      </c>
      <c r="J280">
        <v>4</v>
      </c>
      <c r="K280" t="s">
        <v>6436</v>
      </c>
      <c r="L280">
        <v>14</v>
      </c>
      <c r="M280">
        <v>14</v>
      </c>
      <c r="N280">
        <v>14</v>
      </c>
      <c r="O280">
        <v>55.1</v>
      </c>
      <c r="P280">
        <v>55.1</v>
      </c>
      <c r="Q280">
        <v>55.1</v>
      </c>
      <c r="R280">
        <v>36.585999999999999</v>
      </c>
      <c r="S280">
        <v>0</v>
      </c>
      <c r="T280">
        <v>96.783000000000001</v>
      </c>
      <c r="U280">
        <v>1290100000</v>
      </c>
      <c r="V280">
        <v>65</v>
      </c>
      <c r="W280">
        <v>27.257280000000002</v>
      </c>
      <c r="X280">
        <v>27.070810000000002</v>
      </c>
      <c r="Y280">
        <v>27.526119999999999</v>
      </c>
      <c r="Z280">
        <v>27.99879</v>
      </c>
      <c r="AA280">
        <v>27.995290000000001</v>
      </c>
      <c r="AB280">
        <v>27.592279999999999</v>
      </c>
    </row>
    <row r="281" spans="1:28" x14ac:dyDescent="0.25">
      <c r="A281" t="s">
        <v>678</v>
      </c>
      <c r="B281">
        <v>2.5210994219241498</v>
      </c>
      <c r="C281">
        <v>-0.57475344340006596</v>
      </c>
      <c r="D281" t="s">
        <v>617</v>
      </c>
      <c r="E281" t="s">
        <v>617</v>
      </c>
      <c r="F281" t="s">
        <v>618</v>
      </c>
      <c r="G281" t="s">
        <v>619</v>
      </c>
      <c r="H281" t="s">
        <v>7132</v>
      </c>
      <c r="I281">
        <v>1</v>
      </c>
      <c r="J281">
        <v>4</v>
      </c>
      <c r="K281" t="s">
        <v>616</v>
      </c>
      <c r="L281">
        <v>3</v>
      </c>
      <c r="M281">
        <v>3</v>
      </c>
      <c r="N281">
        <v>3</v>
      </c>
      <c r="O281">
        <v>11.4</v>
      </c>
      <c r="P281">
        <v>11.4</v>
      </c>
      <c r="Q281">
        <v>11.4</v>
      </c>
      <c r="R281">
        <v>26.925000000000001</v>
      </c>
      <c r="S281">
        <v>3.8654999999999999E-4</v>
      </c>
      <c r="T281">
        <v>2.6038000000000001</v>
      </c>
      <c r="U281">
        <v>43796000</v>
      </c>
      <c r="V281">
        <v>10</v>
      </c>
      <c r="W281">
        <v>22.44604</v>
      </c>
      <c r="X281">
        <v>22.482199999999999</v>
      </c>
      <c r="Y281">
        <v>22.374089999999999</v>
      </c>
      <c r="Z281">
        <v>22.852429999999998</v>
      </c>
      <c r="AA281">
        <v>23.03604</v>
      </c>
      <c r="AB281">
        <v>23.138120000000001</v>
      </c>
    </row>
    <row r="282" spans="1:28" x14ac:dyDescent="0.25">
      <c r="A282" t="s">
        <v>678</v>
      </c>
      <c r="B282">
        <v>2.3445888517405802</v>
      </c>
      <c r="C282">
        <v>-0.57323201497396103</v>
      </c>
      <c r="D282" t="s">
        <v>4692</v>
      </c>
      <c r="E282" t="s">
        <v>4692</v>
      </c>
      <c r="F282" t="s">
        <v>4693</v>
      </c>
      <c r="G282" t="s">
        <v>4694</v>
      </c>
      <c r="H282" t="s">
        <v>7132</v>
      </c>
      <c r="I282">
        <v>1</v>
      </c>
      <c r="J282">
        <v>4</v>
      </c>
      <c r="K282" t="s">
        <v>4691</v>
      </c>
      <c r="L282">
        <v>96</v>
      </c>
      <c r="M282">
        <v>95</v>
      </c>
      <c r="N282">
        <v>78</v>
      </c>
      <c r="O282">
        <v>49.9</v>
      </c>
      <c r="P282">
        <v>49.4</v>
      </c>
      <c r="Q282">
        <v>41.5</v>
      </c>
      <c r="R282">
        <v>226.37</v>
      </c>
      <c r="S282">
        <v>0</v>
      </c>
      <c r="T282">
        <v>323.31</v>
      </c>
      <c r="U282">
        <v>19523000000</v>
      </c>
      <c r="V282">
        <v>547</v>
      </c>
      <c r="W282">
        <v>31.155989999999999</v>
      </c>
      <c r="X282">
        <v>31.257210000000001</v>
      </c>
      <c r="Y282">
        <v>31.307310000000001</v>
      </c>
      <c r="Z282">
        <v>31.76125</v>
      </c>
      <c r="AA282">
        <v>31.987089999999998</v>
      </c>
      <c r="AB282">
        <v>31.691870000000002</v>
      </c>
    </row>
    <row r="283" spans="1:28" x14ac:dyDescent="0.25">
      <c r="A283" t="s">
        <v>678</v>
      </c>
      <c r="B283">
        <v>1.8839904711279201</v>
      </c>
      <c r="C283">
        <v>-0.57305399576822702</v>
      </c>
      <c r="D283" t="s">
        <v>4894</v>
      </c>
      <c r="E283" t="s">
        <v>4894</v>
      </c>
      <c r="F283" t="s">
        <v>4895</v>
      </c>
      <c r="G283" t="s">
        <v>4896</v>
      </c>
      <c r="H283" t="s">
        <v>7132</v>
      </c>
      <c r="I283">
        <v>1</v>
      </c>
      <c r="J283">
        <v>4</v>
      </c>
      <c r="L283">
        <v>2</v>
      </c>
      <c r="M283">
        <v>2</v>
      </c>
      <c r="N283">
        <v>2</v>
      </c>
      <c r="O283">
        <v>12.9</v>
      </c>
      <c r="P283">
        <v>12.9</v>
      </c>
      <c r="Q283">
        <v>12.9</v>
      </c>
      <c r="R283">
        <v>23.472999999999999</v>
      </c>
      <c r="S283">
        <v>0</v>
      </c>
      <c r="T283">
        <v>12.483000000000001</v>
      </c>
      <c r="U283">
        <v>190200000</v>
      </c>
      <c r="V283">
        <v>9</v>
      </c>
      <c r="W283">
        <v>24.495280000000001</v>
      </c>
      <c r="X283">
        <v>24.391590000000001</v>
      </c>
      <c r="Y283">
        <v>24.828759999999999</v>
      </c>
      <c r="Z283">
        <v>25.19276</v>
      </c>
      <c r="AA283">
        <v>25.100729999999999</v>
      </c>
      <c r="AB283">
        <v>25.141290000000001</v>
      </c>
    </row>
    <row r="284" spans="1:28" x14ac:dyDescent="0.25">
      <c r="A284" t="s">
        <v>678</v>
      </c>
      <c r="B284">
        <v>1.5042635731099101</v>
      </c>
      <c r="C284">
        <v>-0.57142066955566395</v>
      </c>
      <c r="D284" t="s">
        <v>354</v>
      </c>
      <c r="E284" t="s">
        <v>354</v>
      </c>
      <c r="F284" t="s">
        <v>355</v>
      </c>
      <c r="G284" t="s">
        <v>356</v>
      </c>
      <c r="H284" t="s">
        <v>7132</v>
      </c>
      <c r="I284">
        <v>1</v>
      </c>
      <c r="J284">
        <v>4</v>
      </c>
      <c r="K284" t="s">
        <v>353</v>
      </c>
      <c r="L284">
        <v>12</v>
      </c>
      <c r="M284">
        <v>12</v>
      </c>
      <c r="N284">
        <v>12</v>
      </c>
      <c r="O284">
        <v>49.5</v>
      </c>
      <c r="P284">
        <v>49.5</v>
      </c>
      <c r="Q284">
        <v>49.5</v>
      </c>
      <c r="R284">
        <v>37.063000000000002</v>
      </c>
      <c r="S284">
        <v>0</v>
      </c>
      <c r="T284">
        <v>98.608999999999995</v>
      </c>
      <c r="U284">
        <v>1634900000</v>
      </c>
      <c r="V284">
        <v>69</v>
      </c>
      <c r="W284">
        <v>27.609359999999999</v>
      </c>
      <c r="X284">
        <v>27.490760000000002</v>
      </c>
      <c r="Y284">
        <v>27.82281</v>
      </c>
      <c r="Z284">
        <v>27.950379999999999</v>
      </c>
      <c r="AA284">
        <v>28.456620000000001</v>
      </c>
      <c r="AB284">
        <v>28.230180000000001</v>
      </c>
    </row>
    <row r="285" spans="1:28" x14ac:dyDescent="0.25">
      <c r="A285" t="s">
        <v>678</v>
      </c>
      <c r="B285">
        <v>1.3794257900317299</v>
      </c>
      <c r="C285">
        <v>-0.57141558329264397</v>
      </c>
      <c r="D285" t="s">
        <v>1317</v>
      </c>
      <c r="E285" t="s">
        <v>1317</v>
      </c>
      <c r="F285" t="s">
        <v>1318</v>
      </c>
      <c r="G285" t="s">
        <v>1319</v>
      </c>
      <c r="H285" t="s">
        <v>7132</v>
      </c>
      <c r="I285">
        <v>1</v>
      </c>
      <c r="J285">
        <v>4</v>
      </c>
      <c r="K285" t="s">
        <v>1316</v>
      </c>
      <c r="L285">
        <v>5</v>
      </c>
      <c r="M285">
        <v>5</v>
      </c>
      <c r="N285">
        <v>5</v>
      </c>
      <c r="O285">
        <v>13.8</v>
      </c>
      <c r="P285">
        <v>13.8</v>
      </c>
      <c r="Q285">
        <v>13.8</v>
      </c>
      <c r="R285">
        <v>55.814</v>
      </c>
      <c r="S285">
        <v>0</v>
      </c>
      <c r="T285">
        <v>9.9244000000000003</v>
      </c>
      <c r="U285">
        <v>155110000</v>
      </c>
      <c r="V285">
        <v>13</v>
      </c>
      <c r="W285">
        <v>24.022929999999999</v>
      </c>
      <c r="X285">
        <v>24.127939999999999</v>
      </c>
      <c r="Y285">
        <v>24.547750000000001</v>
      </c>
      <c r="Z285">
        <v>24.61684</v>
      </c>
      <c r="AA285">
        <v>24.991140000000001</v>
      </c>
      <c r="AB285">
        <v>24.80489</v>
      </c>
    </row>
    <row r="286" spans="1:28" x14ac:dyDescent="0.25">
      <c r="A286" t="s">
        <v>678</v>
      </c>
      <c r="B286">
        <v>4.3626903330632496</v>
      </c>
      <c r="C286">
        <v>-0.57016181945800803</v>
      </c>
      <c r="D286" t="s">
        <v>4704</v>
      </c>
      <c r="E286" t="s">
        <v>4704</v>
      </c>
      <c r="F286" t="s">
        <v>4705</v>
      </c>
      <c r="G286" t="s">
        <v>4706</v>
      </c>
      <c r="H286" t="s">
        <v>7132</v>
      </c>
      <c r="I286">
        <v>1</v>
      </c>
      <c r="J286">
        <v>4</v>
      </c>
      <c r="K286" t="s">
        <v>4703</v>
      </c>
      <c r="L286">
        <v>28</v>
      </c>
      <c r="M286">
        <v>28</v>
      </c>
      <c r="N286">
        <v>28</v>
      </c>
      <c r="O286">
        <v>36.9</v>
      </c>
      <c r="P286">
        <v>36.9</v>
      </c>
      <c r="Q286">
        <v>36.9</v>
      </c>
      <c r="R286">
        <v>100.2</v>
      </c>
      <c r="S286">
        <v>0</v>
      </c>
      <c r="T286">
        <v>156.94999999999999</v>
      </c>
      <c r="U286">
        <v>2456500000</v>
      </c>
      <c r="V286">
        <v>119</v>
      </c>
      <c r="W286">
        <v>28.26172</v>
      </c>
      <c r="X286">
        <v>28.19117</v>
      </c>
      <c r="Y286">
        <v>28.284189999999999</v>
      </c>
      <c r="Z286">
        <v>28.803380000000001</v>
      </c>
      <c r="AA286">
        <v>28.835270000000001</v>
      </c>
      <c r="AB286">
        <v>28.808910000000001</v>
      </c>
    </row>
    <row r="287" spans="1:28" x14ac:dyDescent="0.25">
      <c r="A287" t="s">
        <v>678</v>
      </c>
      <c r="B287">
        <v>2.294306072441</v>
      </c>
      <c r="C287">
        <v>-0.56904029846191395</v>
      </c>
      <c r="D287" t="s">
        <v>1760</v>
      </c>
      <c r="E287" t="s">
        <v>1760</v>
      </c>
      <c r="F287" t="s">
        <v>1761</v>
      </c>
      <c r="G287" t="s">
        <v>1762</v>
      </c>
      <c r="H287" t="s">
        <v>7132</v>
      </c>
      <c r="I287">
        <v>1</v>
      </c>
      <c r="J287">
        <v>4</v>
      </c>
      <c r="K287" t="s">
        <v>1199</v>
      </c>
      <c r="L287">
        <v>14</v>
      </c>
      <c r="M287">
        <v>14</v>
      </c>
      <c r="N287">
        <v>14</v>
      </c>
      <c r="O287">
        <v>41.9</v>
      </c>
      <c r="P287">
        <v>41.9</v>
      </c>
      <c r="Q287">
        <v>41.9</v>
      </c>
      <c r="R287">
        <v>33.509</v>
      </c>
      <c r="S287">
        <v>0</v>
      </c>
      <c r="T287">
        <v>91.99</v>
      </c>
      <c r="U287">
        <v>3379300000</v>
      </c>
      <c r="V287">
        <v>78</v>
      </c>
      <c r="W287">
        <v>28.817170000000001</v>
      </c>
      <c r="X287">
        <v>28.630590000000002</v>
      </c>
      <c r="Y287">
        <v>28.736350000000002</v>
      </c>
      <c r="Z287">
        <v>29.17755</v>
      </c>
      <c r="AA287">
        <v>29.46546</v>
      </c>
      <c r="AB287">
        <v>29.24821</v>
      </c>
    </row>
    <row r="288" spans="1:28" x14ac:dyDescent="0.25">
      <c r="A288" t="s">
        <v>678</v>
      </c>
      <c r="B288">
        <v>1.9142872197129299</v>
      </c>
      <c r="C288">
        <v>-0.56833140055338704</v>
      </c>
      <c r="D288" t="s">
        <v>2820</v>
      </c>
      <c r="E288" t="s">
        <v>2820</v>
      </c>
      <c r="F288" t="s">
        <v>2821</v>
      </c>
      <c r="G288" t="s">
        <v>2822</v>
      </c>
      <c r="H288" t="s">
        <v>7132</v>
      </c>
      <c r="I288">
        <v>1</v>
      </c>
      <c r="J288">
        <v>4</v>
      </c>
      <c r="K288" t="s">
        <v>2819</v>
      </c>
      <c r="L288">
        <v>16</v>
      </c>
      <c r="M288">
        <v>16</v>
      </c>
      <c r="N288">
        <v>14</v>
      </c>
      <c r="O288">
        <v>28</v>
      </c>
      <c r="P288">
        <v>28</v>
      </c>
      <c r="Q288">
        <v>24.3</v>
      </c>
      <c r="R288">
        <v>86.161000000000001</v>
      </c>
      <c r="S288">
        <v>0</v>
      </c>
      <c r="T288">
        <v>89.685000000000002</v>
      </c>
      <c r="U288">
        <v>856840000</v>
      </c>
      <c r="V288">
        <v>43</v>
      </c>
      <c r="W288">
        <v>26.601299999999998</v>
      </c>
      <c r="X288">
        <v>26.57469</v>
      </c>
      <c r="Y288">
        <v>26.965540000000001</v>
      </c>
      <c r="Z288">
        <v>27.350519999999999</v>
      </c>
      <c r="AA288">
        <v>27.256740000000001</v>
      </c>
      <c r="AB288">
        <v>27.239270000000001</v>
      </c>
    </row>
    <row r="289" spans="1:28" x14ac:dyDescent="0.25">
      <c r="A289" t="s">
        <v>678</v>
      </c>
      <c r="B289">
        <v>1.92026894245099</v>
      </c>
      <c r="C289">
        <v>-0.56808789571126495</v>
      </c>
      <c r="D289" t="s">
        <v>5177</v>
      </c>
      <c r="E289" t="s">
        <v>5177</v>
      </c>
      <c r="F289" t="s">
        <v>5178</v>
      </c>
      <c r="G289" t="s">
        <v>5179</v>
      </c>
      <c r="H289" t="s">
        <v>7132</v>
      </c>
      <c r="I289">
        <v>1</v>
      </c>
      <c r="J289">
        <v>4</v>
      </c>
      <c r="K289" t="s">
        <v>2184</v>
      </c>
      <c r="L289">
        <v>7</v>
      </c>
      <c r="M289">
        <v>7</v>
      </c>
      <c r="N289">
        <v>7</v>
      </c>
      <c r="O289">
        <v>13.6</v>
      </c>
      <c r="P289">
        <v>13.6</v>
      </c>
      <c r="Q289">
        <v>13.6</v>
      </c>
      <c r="R289">
        <v>53.442</v>
      </c>
      <c r="S289">
        <v>0</v>
      </c>
      <c r="T289">
        <v>13.347</v>
      </c>
      <c r="U289">
        <v>334620000</v>
      </c>
      <c r="V289">
        <v>19</v>
      </c>
      <c r="W289">
        <v>25.48068</v>
      </c>
      <c r="X289">
        <v>25.098890000000001</v>
      </c>
      <c r="Y289">
        <v>25.487629999999999</v>
      </c>
      <c r="Z289">
        <v>25.88297</v>
      </c>
      <c r="AA289">
        <v>25.9528</v>
      </c>
      <c r="AB289">
        <v>25.935690000000001</v>
      </c>
    </row>
    <row r="290" spans="1:28" x14ac:dyDescent="0.25">
      <c r="A290" t="s">
        <v>678</v>
      </c>
      <c r="B290">
        <v>1.4089293784674599</v>
      </c>
      <c r="C290">
        <v>-0.56747309366861698</v>
      </c>
      <c r="D290" t="s">
        <v>5925</v>
      </c>
      <c r="E290" t="s">
        <v>5925</v>
      </c>
      <c r="F290" t="s">
        <v>5926</v>
      </c>
      <c r="G290" t="s">
        <v>5927</v>
      </c>
      <c r="H290" t="s">
        <v>7132</v>
      </c>
      <c r="I290">
        <v>1</v>
      </c>
      <c r="J290">
        <v>4</v>
      </c>
      <c r="K290" t="s">
        <v>5924</v>
      </c>
      <c r="L290">
        <v>4</v>
      </c>
      <c r="M290">
        <v>4</v>
      </c>
      <c r="N290">
        <v>4</v>
      </c>
      <c r="O290">
        <v>43.5</v>
      </c>
      <c r="P290">
        <v>43.5</v>
      </c>
      <c r="Q290">
        <v>43.5</v>
      </c>
      <c r="R290">
        <v>17.600000000000001</v>
      </c>
      <c r="S290">
        <v>0</v>
      </c>
      <c r="T290">
        <v>54.396000000000001</v>
      </c>
      <c r="U290">
        <v>14096000000</v>
      </c>
      <c r="V290">
        <v>21</v>
      </c>
      <c r="W290">
        <v>30.872540000000001</v>
      </c>
      <c r="X290">
        <v>31.01305</v>
      </c>
      <c r="Y290">
        <v>30.411249999999999</v>
      </c>
      <c r="Z290">
        <v>31.401520000000001</v>
      </c>
      <c r="AA290">
        <v>31.244109999999999</v>
      </c>
      <c r="AB290">
        <v>31.353629999999999</v>
      </c>
    </row>
    <row r="291" spans="1:28" x14ac:dyDescent="0.25">
      <c r="A291" t="s">
        <v>678</v>
      </c>
      <c r="B291">
        <v>2.7654250614255398</v>
      </c>
      <c r="C291">
        <v>-0.56539789835612098</v>
      </c>
      <c r="D291" t="s">
        <v>3286</v>
      </c>
      <c r="E291" t="s">
        <v>3286</v>
      </c>
      <c r="F291" t="s">
        <v>3287</v>
      </c>
      <c r="G291" t="s">
        <v>3288</v>
      </c>
      <c r="H291" t="s">
        <v>7132</v>
      </c>
      <c r="I291">
        <v>1</v>
      </c>
      <c r="J291">
        <v>4</v>
      </c>
      <c r="K291" t="s">
        <v>3285</v>
      </c>
      <c r="L291">
        <v>28</v>
      </c>
      <c r="M291">
        <v>28</v>
      </c>
      <c r="N291">
        <v>28</v>
      </c>
      <c r="O291">
        <v>52.1</v>
      </c>
      <c r="P291">
        <v>52.1</v>
      </c>
      <c r="Q291">
        <v>52.1</v>
      </c>
      <c r="R291">
        <v>62.581000000000003</v>
      </c>
      <c r="S291">
        <v>0</v>
      </c>
      <c r="T291">
        <v>179.32</v>
      </c>
      <c r="U291">
        <v>3512200000</v>
      </c>
      <c r="V291">
        <v>114</v>
      </c>
      <c r="W291">
        <v>28.789110000000001</v>
      </c>
      <c r="X291">
        <v>28.844550000000002</v>
      </c>
      <c r="Y291">
        <v>28.721170000000001</v>
      </c>
      <c r="Z291">
        <v>29.318750000000001</v>
      </c>
      <c r="AA291">
        <v>29.478459999999998</v>
      </c>
      <c r="AB291">
        <v>29.253810000000001</v>
      </c>
    </row>
    <row r="292" spans="1:28" x14ac:dyDescent="0.25">
      <c r="A292" t="s">
        <v>678</v>
      </c>
      <c r="B292">
        <v>1.5534653201411699</v>
      </c>
      <c r="C292">
        <v>-0.56530952453613303</v>
      </c>
      <c r="D292" t="s">
        <v>5767</v>
      </c>
      <c r="E292" t="s">
        <v>5767</v>
      </c>
      <c r="F292" t="s">
        <v>5768</v>
      </c>
      <c r="G292" t="s">
        <v>5769</v>
      </c>
      <c r="H292" t="s">
        <v>7132</v>
      </c>
      <c r="I292">
        <v>1</v>
      </c>
      <c r="J292">
        <v>4</v>
      </c>
      <c r="K292" t="s">
        <v>5766</v>
      </c>
      <c r="L292">
        <v>6</v>
      </c>
      <c r="M292">
        <v>6</v>
      </c>
      <c r="N292">
        <v>6</v>
      </c>
      <c r="O292">
        <v>13.3</v>
      </c>
      <c r="P292">
        <v>13.3</v>
      </c>
      <c r="Q292">
        <v>13.3</v>
      </c>
      <c r="R292">
        <v>55.843000000000004</v>
      </c>
      <c r="S292">
        <v>0</v>
      </c>
      <c r="T292">
        <v>9.3671000000000006</v>
      </c>
      <c r="U292">
        <v>168280000</v>
      </c>
      <c r="V292">
        <v>15</v>
      </c>
      <c r="W292">
        <v>24.41893</v>
      </c>
      <c r="X292">
        <v>24.39611</v>
      </c>
      <c r="Y292">
        <v>24.451740000000001</v>
      </c>
      <c r="Z292">
        <v>24.88758</v>
      </c>
      <c r="AA292">
        <v>25.313199999999998</v>
      </c>
      <c r="AB292">
        <v>24.76192</v>
      </c>
    </row>
    <row r="293" spans="1:28" x14ac:dyDescent="0.25">
      <c r="A293" t="s">
        <v>678</v>
      </c>
      <c r="B293">
        <v>1.9792427482088399</v>
      </c>
      <c r="C293">
        <v>-0.56506029764811005</v>
      </c>
      <c r="D293" t="s">
        <v>5683</v>
      </c>
      <c r="E293" t="s">
        <v>5683</v>
      </c>
      <c r="F293" t="s">
        <v>5684</v>
      </c>
      <c r="G293" t="s">
        <v>5685</v>
      </c>
      <c r="H293" t="s">
        <v>7132</v>
      </c>
      <c r="I293">
        <v>1</v>
      </c>
      <c r="J293">
        <v>4</v>
      </c>
      <c r="K293" t="s">
        <v>5682</v>
      </c>
      <c r="L293">
        <v>16</v>
      </c>
      <c r="M293">
        <v>16</v>
      </c>
      <c r="N293">
        <v>15</v>
      </c>
      <c r="O293">
        <v>45.8</v>
      </c>
      <c r="P293">
        <v>45.8</v>
      </c>
      <c r="Q293">
        <v>44.1</v>
      </c>
      <c r="R293">
        <v>52.860999999999997</v>
      </c>
      <c r="S293">
        <v>0</v>
      </c>
      <c r="T293">
        <v>75.475999999999999</v>
      </c>
      <c r="U293">
        <v>1832800000</v>
      </c>
      <c r="V293">
        <v>63</v>
      </c>
      <c r="W293">
        <v>27.71096</v>
      </c>
      <c r="X293">
        <v>27.755379999999999</v>
      </c>
      <c r="Y293">
        <v>28.061260000000001</v>
      </c>
      <c r="Z293">
        <v>28.375710000000002</v>
      </c>
      <c r="AA293">
        <v>28.520060000000001</v>
      </c>
      <c r="AB293">
        <v>28.327020000000001</v>
      </c>
    </row>
    <row r="294" spans="1:28" x14ac:dyDescent="0.25">
      <c r="A294" t="s">
        <v>678</v>
      </c>
      <c r="B294">
        <v>3.7182305301630101</v>
      </c>
      <c r="C294">
        <v>-0.56384340922037901</v>
      </c>
      <c r="D294" t="s">
        <v>1700</v>
      </c>
      <c r="E294" t="s">
        <v>1700</v>
      </c>
      <c r="F294" t="s">
        <v>1701</v>
      </c>
      <c r="G294" t="s">
        <v>1702</v>
      </c>
      <c r="H294" t="s">
        <v>7132</v>
      </c>
      <c r="I294">
        <v>1</v>
      </c>
      <c r="J294">
        <v>4</v>
      </c>
      <c r="K294" t="s">
        <v>1699</v>
      </c>
      <c r="L294">
        <v>19</v>
      </c>
      <c r="M294">
        <v>19</v>
      </c>
      <c r="N294">
        <v>19</v>
      </c>
      <c r="O294">
        <v>47.8</v>
      </c>
      <c r="P294">
        <v>47.8</v>
      </c>
      <c r="Q294">
        <v>47.8</v>
      </c>
      <c r="R294">
        <v>48.646999999999998</v>
      </c>
      <c r="S294">
        <v>0</v>
      </c>
      <c r="T294">
        <v>72.659000000000006</v>
      </c>
      <c r="U294">
        <v>1087900000</v>
      </c>
      <c r="V294">
        <v>80</v>
      </c>
      <c r="W294">
        <v>27.12238</v>
      </c>
      <c r="X294">
        <v>27.044789999999999</v>
      </c>
      <c r="Y294">
        <v>26.979130000000001</v>
      </c>
      <c r="Z294">
        <v>27.63374</v>
      </c>
      <c r="AA294">
        <v>27.60548</v>
      </c>
      <c r="AB294">
        <v>27.598610000000001</v>
      </c>
    </row>
    <row r="295" spans="1:28" x14ac:dyDescent="0.25">
      <c r="A295" t="s">
        <v>678</v>
      </c>
      <c r="B295">
        <v>1.34009955373195</v>
      </c>
      <c r="C295">
        <v>-0.56320254007975401</v>
      </c>
      <c r="D295" t="s">
        <v>6216</v>
      </c>
      <c r="E295" t="s">
        <v>6216</v>
      </c>
      <c r="F295" t="s">
        <v>6217</v>
      </c>
      <c r="G295" t="s">
        <v>6218</v>
      </c>
      <c r="H295" t="s">
        <v>7132</v>
      </c>
      <c r="I295">
        <v>1</v>
      </c>
      <c r="J295">
        <v>4</v>
      </c>
      <c r="K295" t="s">
        <v>6215</v>
      </c>
      <c r="L295">
        <v>15</v>
      </c>
      <c r="M295">
        <v>15</v>
      </c>
      <c r="N295">
        <v>15</v>
      </c>
      <c r="O295">
        <v>53.8</v>
      </c>
      <c r="P295">
        <v>53.8</v>
      </c>
      <c r="Q295">
        <v>53.8</v>
      </c>
      <c r="R295">
        <v>34.127000000000002</v>
      </c>
      <c r="S295">
        <v>0</v>
      </c>
      <c r="T295">
        <v>158.51</v>
      </c>
      <c r="U295">
        <v>3087800000</v>
      </c>
      <c r="V295">
        <v>80</v>
      </c>
      <c r="W295">
        <v>28.535419999999998</v>
      </c>
      <c r="X295">
        <v>28.456969999999998</v>
      </c>
      <c r="Y295">
        <v>28.74089</v>
      </c>
      <c r="Z295">
        <v>29.353529999999999</v>
      </c>
      <c r="AA295">
        <v>29.280740000000002</v>
      </c>
      <c r="AB295">
        <v>28.788620000000002</v>
      </c>
    </row>
    <row r="296" spans="1:28" x14ac:dyDescent="0.25">
      <c r="A296" t="s">
        <v>678</v>
      </c>
      <c r="B296">
        <v>2.2763981025746101</v>
      </c>
      <c r="C296">
        <v>-0.55981000264485903</v>
      </c>
      <c r="D296" t="s">
        <v>6337</v>
      </c>
      <c r="E296" t="s">
        <v>6338</v>
      </c>
      <c r="F296" t="s">
        <v>6339</v>
      </c>
      <c r="G296" t="s">
        <v>6340</v>
      </c>
      <c r="H296" t="s">
        <v>7132</v>
      </c>
      <c r="I296">
        <v>1</v>
      </c>
      <c r="J296">
        <v>4</v>
      </c>
      <c r="K296" t="s">
        <v>6336</v>
      </c>
      <c r="L296">
        <v>12</v>
      </c>
      <c r="M296">
        <v>12</v>
      </c>
      <c r="N296">
        <v>12</v>
      </c>
      <c r="O296">
        <v>50.8</v>
      </c>
      <c r="P296">
        <v>50.8</v>
      </c>
      <c r="Q296">
        <v>50.8</v>
      </c>
      <c r="R296">
        <v>41.13</v>
      </c>
      <c r="S296">
        <v>0</v>
      </c>
      <c r="T296">
        <v>72.216999999999999</v>
      </c>
      <c r="U296">
        <v>1142200000</v>
      </c>
      <c r="V296">
        <v>40</v>
      </c>
      <c r="W296">
        <v>27.06343</v>
      </c>
      <c r="X296">
        <v>27.091439999999999</v>
      </c>
      <c r="Y296">
        <v>27.33765</v>
      </c>
      <c r="Z296">
        <v>27.793589999999998</v>
      </c>
      <c r="AA296">
        <v>27.621639999999999</v>
      </c>
      <c r="AB296">
        <v>27.756720000000001</v>
      </c>
    </row>
    <row r="297" spans="1:28" x14ac:dyDescent="0.25">
      <c r="A297" t="s">
        <v>678</v>
      </c>
      <c r="B297">
        <v>1.45926451075188</v>
      </c>
      <c r="C297">
        <v>-0.55705197652180904</v>
      </c>
      <c r="D297" t="s">
        <v>2216</v>
      </c>
      <c r="E297" t="s">
        <v>2216</v>
      </c>
      <c r="F297" t="s">
        <v>2217</v>
      </c>
      <c r="G297" t="s">
        <v>2218</v>
      </c>
      <c r="H297" t="s">
        <v>7132</v>
      </c>
      <c r="I297">
        <v>1</v>
      </c>
      <c r="J297">
        <v>4</v>
      </c>
      <c r="K297" t="s">
        <v>2215</v>
      </c>
      <c r="L297">
        <v>2</v>
      </c>
      <c r="M297">
        <v>2</v>
      </c>
      <c r="N297">
        <v>2</v>
      </c>
      <c r="O297">
        <v>19.5</v>
      </c>
      <c r="P297">
        <v>19.5</v>
      </c>
      <c r="Q297">
        <v>19.5</v>
      </c>
      <c r="R297">
        <v>12.497</v>
      </c>
      <c r="S297">
        <v>0</v>
      </c>
      <c r="T297">
        <v>7.1746999999999996</v>
      </c>
      <c r="U297">
        <v>175030000</v>
      </c>
      <c r="V297">
        <v>13</v>
      </c>
      <c r="W297">
        <v>24.577729999999999</v>
      </c>
      <c r="X297">
        <v>24.37471</v>
      </c>
      <c r="Y297">
        <v>24.383369999999999</v>
      </c>
      <c r="Z297">
        <v>24.750109999999999</v>
      </c>
      <c r="AA297">
        <v>25.310980000000001</v>
      </c>
      <c r="AB297">
        <v>24.945879999999999</v>
      </c>
    </row>
    <row r="298" spans="1:28" x14ac:dyDescent="0.25">
      <c r="A298" t="s">
        <v>678</v>
      </c>
      <c r="B298">
        <v>2.2579120618300399</v>
      </c>
      <c r="C298">
        <v>-0.55607795715331998</v>
      </c>
      <c r="D298" t="s">
        <v>3645</v>
      </c>
      <c r="E298" t="s">
        <v>3645</v>
      </c>
      <c r="F298" t="s">
        <v>3646</v>
      </c>
      <c r="G298" t="s">
        <v>3647</v>
      </c>
      <c r="H298" t="s">
        <v>7132</v>
      </c>
      <c r="I298">
        <v>1</v>
      </c>
      <c r="J298">
        <v>4</v>
      </c>
      <c r="K298" t="s">
        <v>3644</v>
      </c>
      <c r="L298">
        <v>16</v>
      </c>
      <c r="M298">
        <v>12</v>
      </c>
      <c r="N298">
        <v>12</v>
      </c>
      <c r="O298">
        <v>54.4</v>
      </c>
      <c r="P298">
        <v>51.6</v>
      </c>
      <c r="Q298">
        <v>51.6</v>
      </c>
      <c r="R298">
        <v>28.466999999999999</v>
      </c>
      <c r="S298">
        <v>0</v>
      </c>
      <c r="T298">
        <v>198.54</v>
      </c>
      <c r="U298">
        <v>2474700000</v>
      </c>
      <c r="V298">
        <v>77</v>
      </c>
      <c r="W298">
        <v>28.26915</v>
      </c>
      <c r="X298">
        <v>28.252960000000002</v>
      </c>
      <c r="Y298">
        <v>28.281890000000001</v>
      </c>
      <c r="Z298">
        <v>28.6526</v>
      </c>
      <c r="AA298">
        <v>29.004770000000001</v>
      </c>
      <c r="AB298">
        <v>28.81485</v>
      </c>
    </row>
    <row r="299" spans="1:28" x14ac:dyDescent="0.25">
      <c r="A299" t="s">
        <v>678</v>
      </c>
      <c r="B299">
        <v>1.76672304667292</v>
      </c>
      <c r="C299">
        <v>-0.54963874816894498</v>
      </c>
      <c r="D299" t="s">
        <v>1564</v>
      </c>
      <c r="E299" t="s">
        <v>1564</v>
      </c>
      <c r="F299" t="s">
        <v>1565</v>
      </c>
      <c r="G299" t="s">
        <v>1566</v>
      </c>
      <c r="H299" t="s">
        <v>7132</v>
      </c>
      <c r="I299">
        <v>1</v>
      </c>
      <c r="J299">
        <v>4</v>
      </c>
      <c r="K299" t="s">
        <v>1199</v>
      </c>
      <c r="L299">
        <v>8</v>
      </c>
      <c r="M299">
        <v>8</v>
      </c>
      <c r="N299">
        <v>8</v>
      </c>
      <c r="O299">
        <v>41.5</v>
      </c>
      <c r="P299">
        <v>41.5</v>
      </c>
      <c r="Q299">
        <v>41.5</v>
      </c>
      <c r="R299">
        <v>21.643999999999998</v>
      </c>
      <c r="S299">
        <v>0</v>
      </c>
      <c r="T299">
        <v>65.608000000000004</v>
      </c>
      <c r="U299">
        <v>2938100000</v>
      </c>
      <c r="V299">
        <v>51</v>
      </c>
      <c r="W299">
        <v>28.737760000000002</v>
      </c>
      <c r="X299">
        <v>28.410900000000002</v>
      </c>
      <c r="Y299">
        <v>28.390709999999999</v>
      </c>
      <c r="Z299">
        <v>28.90231</v>
      </c>
      <c r="AA299">
        <v>29.105070000000001</v>
      </c>
      <c r="AB299">
        <v>29.18092</v>
      </c>
    </row>
    <row r="300" spans="1:28" x14ac:dyDescent="0.25">
      <c r="A300" t="s">
        <v>678</v>
      </c>
      <c r="B300">
        <v>1.86866528015039</v>
      </c>
      <c r="C300">
        <v>-0.54937235514322702</v>
      </c>
      <c r="D300" t="s">
        <v>3441</v>
      </c>
      <c r="E300" t="s">
        <v>3441</v>
      </c>
      <c r="F300" t="s">
        <v>3442</v>
      </c>
      <c r="G300" t="s">
        <v>3443</v>
      </c>
      <c r="H300" t="s">
        <v>7132</v>
      </c>
      <c r="I300">
        <v>1</v>
      </c>
      <c r="J300">
        <v>4</v>
      </c>
      <c r="K300" t="s">
        <v>3440</v>
      </c>
      <c r="L300">
        <v>31</v>
      </c>
      <c r="M300">
        <v>31</v>
      </c>
      <c r="N300">
        <v>26</v>
      </c>
      <c r="O300">
        <v>40</v>
      </c>
      <c r="P300">
        <v>40</v>
      </c>
      <c r="Q300">
        <v>34.299999999999997</v>
      </c>
      <c r="R300">
        <v>109.55</v>
      </c>
      <c r="S300">
        <v>0</v>
      </c>
      <c r="T300">
        <v>183.42</v>
      </c>
      <c r="U300">
        <v>1588000000</v>
      </c>
      <c r="V300">
        <v>107</v>
      </c>
      <c r="W300">
        <v>27.5015</v>
      </c>
      <c r="X300">
        <v>27.567830000000001</v>
      </c>
      <c r="Y300">
        <v>27.77272</v>
      </c>
      <c r="Z300">
        <v>28.27338</v>
      </c>
      <c r="AA300">
        <v>28.25638</v>
      </c>
      <c r="AB300">
        <v>27.96041</v>
      </c>
    </row>
    <row r="301" spans="1:28" x14ac:dyDescent="0.25">
      <c r="A301" t="s">
        <v>678</v>
      </c>
      <c r="B301">
        <v>2.0202152809384</v>
      </c>
      <c r="C301">
        <v>-0.54834747314453103</v>
      </c>
      <c r="D301" t="s">
        <v>5365</v>
      </c>
      <c r="E301" t="s">
        <v>5365</v>
      </c>
      <c r="F301" t="s">
        <v>5366</v>
      </c>
      <c r="G301" t="s">
        <v>5367</v>
      </c>
      <c r="H301" t="s">
        <v>7132</v>
      </c>
      <c r="I301">
        <v>1</v>
      </c>
      <c r="J301">
        <v>4</v>
      </c>
      <c r="K301" t="s">
        <v>5364</v>
      </c>
      <c r="L301">
        <v>4</v>
      </c>
      <c r="M301">
        <v>4</v>
      </c>
      <c r="N301">
        <v>4</v>
      </c>
      <c r="O301">
        <v>37</v>
      </c>
      <c r="P301">
        <v>37</v>
      </c>
      <c r="Q301">
        <v>37</v>
      </c>
      <c r="R301">
        <v>15.242000000000001</v>
      </c>
      <c r="S301">
        <v>0</v>
      </c>
      <c r="T301">
        <v>21.597999999999999</v>
      </c>
      <c r="U301">
        <v>268500000</v>
      </c>
      <c r="V301">
        <v>14</v>
      </c>
      <c r="W301">
        <v>24.970140000000001</v>
      </c>
      <c r="X301">
        <v>25.082899999999999</v>
      </c>
      <c r="Y301">
        <v>25.109960000000001</v>
      </c>
      <c r="Z301">
        <v>25.476089999999999</v>
      </c>
      <c r="AA301">
        <v>25.51135</v>
      </c>
      <c r="AB301">
        <v>25.820599999999999</v>
      </c>
    </row>
    <row r="302" spans="1:28" x14ac:dyDescent="0.25">
      <c r="A302" t="s">
        <v>678</v>
      </c>
      <c r="B302">
        <v>2.6339857923689598</v>
      </c>
      <c r="C302">
        <v>-0.54423014322916796</v>
      </c>
      <c r="D302" t="s">
        <v>1294</v>
      </c>
      <c r="E302" t="s">
        <v>1294</v>
      </c>
      <c r="F302" t="s">
        <v>1295</v>
      </c>
      <c r="G302" t="s">
        <v>1296</v>
      </c>
      <c r="H302" t="s">
        <v>7132</v>
      </c>
      <c r="I302">
        <v>1</v>
      </c>
      <c r="J302">
        <v>4</v>
      </c>
      <c r="K302" t="s">
        <v>1293</v>
      </c>
      <c r="L302">
        <v>12</v>
      </c>
      <c r="M302">
        <v>12</v>
      </c>
      <c r="N302">
        <v>12</v>
      </c>
      <c r="O302">
        <v>68.599999999999994</v>
      </c>
      <c r="P302">
        <v>68.599999999999994</v>
      </c>
      <c r="Q302">
        <v>68.599999999999994</v>
      </c>
      <c r="R302">
        <v>20.068999999999999</v>
      </c>
      <c r="S302">
        <v>0</v>
      </c>
      <c r="T302">
        <v>155.82</v>
      </c>
      <c r="U302">
        <v>30512000000</v>
      </c>
      <c r="V302">
        <v>267</v>
      </c>
      <c r="W302">
        <v>31.843599999999999</v>
      </c>
      <c r="X302">
        <v>31.988309999999998</v>
      </c>
      <c r="Y302">
        <v>31.79467</v>
      </c>
      <c r="Z302">
        <v>32.476869999999998</v>
      </c>
      <c r="AA302">
        <v>32.46942</v>
      </c>
      <c r="AB302">
        <v>32.312980000000003</v>
      </c>
    </row>
    <row r="303" spans="1:28" x14ac:dyDescent="0.25">
      <c r="A303" t="s">
        <v>678</v>
      </c>
      <c r="B303">
        <v>2.0809516724635402</v>
      </c>
      <c r="C303">
        <v>-0.54376665751139397</v>
      </c>
      <c r="D303" t="s">
        <v>6859</v>
      </c>
      <c r="E303" t="s">
        <v>6859</v>
      </c>
      <c r="F303" t="s">
        <v>6860</v>
      </c>
      <c r="G303" t="s">
        <v>6861</v>
      </c>
      <c r="H303" t="s">
        <v>7132</v>
      </c>
      <c r="I303">
        <v>1</v>
      </c>
      <c r="J303">
        <v>4</v>
      </c>
      <c r="K303" t="s">
        <v>2235</v>
      </c>
      <c r="L303">
        <v>5</v>
      </c>
      <c r="M303">
        <v>5</v>
      </c>
      <c r="N303">
        <v>5</v>
      </c>
      <c r="O303">
        <v>68.5</v>
      </c>
      <c r="P303">
        <v>68.5</v>
      </c>
      <c r="Q303">
        <v>68.5</v>
      </c>
      <c r="R303">
        <v>10.343999999999999</v>
      </c>
      <c r="S303">
        <v>0</v>
      </c>
      <c r="T303">
        <v>25.681000000000001</v>
      </c>
      <c r="U303">
        <v>514030000</v>
      </c>
      <c r="V303">
        <v>23</v>
      </c>
      <c r="W303">
        <v>26.125219999999999</v>
      </c>
      <c r="X303">
        <v>25.88983</v>
      </c>
      <c r="Y303">
        <v>26.00395</v>
      </c>
      <c r="Z303">
        <v>26.385840000000002</v>
      </c>
      <c r="AA303">
        <v>26.691520000000001</v>
      </c>
      <c r="AB303">
        <v>26.572939999999999</v>
      </c>
    </row>
    <row r="304" spans="1:28" x14ac:dyDescent="0.25">
      <c r="A304" t="s">
        <v>678</v>
      </c>
      <c r="B304">
        <v>3.29983736234181</v>
      </c>
      <c r="C304">
        <v>-0.53968111673991004</v>
      </c>
      <c r="D304" t="s">
        <v>2630</v>
      </c>
      <c r="E304" t="s">
        <v>2630</v>
      </c>
      <c r="F304" t="s">
        <v>2631</v>
      </c>
      <c r="G304" t="s">
        <v>2632</v>
      </c>
      <c r="H304" t="s">
        <v>7132</v>
      </c>
      <c r="I304">
        <v>1</v>
      </c>
      <c r="J304">
        <v>4</v>
      </c>
      <c r="K304" t="s">
        <v>2629</v>
      </c>
      <c r="L304">
        <v>23</v>
      </c>
      <c r="M304">
        <v>23</v>
      </c>
      <c r="N304">
        <v>23</v>
      </c>
      <c r="O304">
        <v>52.3</v>
      </c>
      <c r="P304">
        <v>52.3</v>
      </c>
      <c r="Q304">
        <v>52.3</v>
      </c>
      <c r="R304">
        <v>60.628999999999998</v>
      </c>
      <c r="S304">
        <v>0</v>
      </c>
      <c r="T304">
        <v>142.77000000000001</v>
      </c>
      <c r="U304">
        <v>4496300000</v>
      </c>
      <c r="V304">
        <v>154</v>
      </c>
      <c r="W304">
        <v>29.164850000000001</v>
      </c>
      <c r="X304">
        <v>29.043980000000001</v>
      </c>
      <c r="Y304">
        <v>29.206579999999999</v>
      </c>
      <c r="Z304">
        <v>29.670120000000001</v>
      </c>
      <c r="AA304">
        <v>29.714700000000001</v>
      </c>
      <c r="AB304">
        <v>29.649640000000002</v>
      </c>
    </row>
    <row r="305" spans="1:28" x14ac:dyDescent="0.25">
      <c r="A305" t="s">
        <v>678</v>
      </c>
      <c r="B305">
        <v>2.6386604826625999</v>
      </c>
      <c r="C305">
        <v>-0.53729693094889397</v>
      </c>
      <c r="D305" t="s">
        <v>6668</v>
      </c>
      <c r="E305" t="s">
        <v>6668</v>
      </c>
      <c r="F305" t="s">
        <v>6669</v>
      </c>
      <c r="G305" t="s">
        <v>6670</v>
      </c>
      <c r="H305" t="s">
        <v>7132</v>
      </c>
      <c r="I305">
        <v>1</v>
      </c>
      <c r="J305">
        <v>4</v>
      </c>
      <c r="K305" t="s">
        <v>6667</v>
      </c>
      <c r="L305">
        <v>11</v>
      </c>
      <c r="M305">
        <v>11</v>
      </c>
      <c r="N305">
        <v>9</v>
      </c>
      <c r="O305">
        <v>18.100000000000001</v>
      </c>
      <c r="P305">
        <v>18.100000000000001</v>
      </c>
      <c r="Q305">
        <v>14.8</v>
      </c>
      <c r="R305">
        <v>97.512</v>
      </c>
      <c r="S305">
        <v>0</v>
      </c>
      <c r="T305">
        <v>33.191000000000003</v>
      </c>
      <c r="U305">
        <v>514550000</v>
      </c>
      <c r="V305">
        <v>31</v>
      </c>
      <c r="W305">
        <v>25.975960000000001</v>
      </c>
      <c r="X305">
        <v>25.916229999999999</v>
      </c>
      <c r="Y305">
        <v>26.080259999999999</v>
      </c>
      <c r="Z305">
        <v>26.538720000000001</v>
      </c>
      <c r="AA305">
        <v>26.628399999999999</v>
      </c>
      <c r="AB305">
        <v>26.41722</v>
      </c>
    </row>
    <row r="306" spans="1:28" x14ac:dyDescent="0.25">
      <c r="A306" t="s">
        <v>678</v>
      </c>
      <c r="B306">
        <v>2.1483656599585199</v>
      </c>
      <c r="C306">
        <v>-0.53642463684081998</v>
      </c>
      <c r="D306" t="s">
        <v>6607</v>
      </c>
      <c r="E306" t="s">
        <v>6607</v>
      </c>
      <c r="F306" t="s">
        <v>6608</v>
      </c>
      <c r="G306" t="s">
        <v>6609</v>
      </c>
      <c r="H306" t="s">
        <v>7132</v>
      </c>
      <c r="I306">
        <v>1</v>
      </c>
      <c r="J306">
        <v>4</v>
      </c>
      <c r="K306" t="s">
        <v>6606</v>
      </c>
      <c r="L306">
        <v>22</v>
      </c>
      <c r="M306">
        <v>22</v>
      </c>
      <c r="N306">
        <v>21</v>
      </c>
      <c r="O306">
        <v>4.2</v>
      </c>
      <c r="P306">
        <v>4.2</v>
      </c>
      <c r="Q306">
        <v>4</v>
      </c>
      <c r="R306">
        <v>831.87</v>
      </c>
      <c r="S306">
        <v>0</v>
      </c>
      <c r="T306">
        <v>43.636000000000003</v>
      </c>
      <c r="U306">
        <v>287510000</v>
      </c>
      <c r="V306">
        <v>24</v>
      </c>
      <c r="W306">
        <v>25.174250000000001</v>
      </c>
      <c r="X306">
        <v>25.326149999999998</v>
      </c>
      <c r="Y306">
        <v>25.020430000000001</v>
      </c>
      <c r="Z306">
        <v>25.736090000000001</v>
      </c>
      <c r="AA306">
        <v>25.795210000000001</v>
      </c>
      <c r="AB306">
        <v>25.59881</v>
      </c>
    </row>
    <row r="307" spans="1:28" x14ac:dyDescent="0.25">
      <c r="A307" t="s">
        <v>678</v>
      </c>
      <c r="B307">
        <v>2.37125621140245</v>
      </c>
      <c r="C307">
        <v>-0.53571510314941395</v>
      </c>
      <c r="D307" t="s">
        <v>4924</v>
      </c>
      <c r="E307" t="s">
        <v>4924</v>
      </c>
      <c r="F307" t="s">
        <v>4925</v>
      </c>
      <c r="G307" t="s">
        <v>4926</v>
      </c>
      <c r="H307" t="s">
        <v>7132</v>
      </c>
      <c r="I307">
        <v>1</v>
      </c>
      <c r="J307">
        <v>4</v>
      </c>
      <c r="K307" t="s">
        <v>4923</v>
      </c>
      <c r="L307">
        <v>12</v>
      </c>
      <c r="M307">
        <v>11</v>
      </c>
      <c r="N307">
        <v>11</v>
      </c>
      <c r="O307">
        <v>2</v>
      </c>
      <c r="P307">
        <v>1.8</v>
      </c>
      <c r="Q307">
        <v>1.8</v>
      </c>
      <c r="R307">
        <v>834.21</v>
      </c>
      <c r="S307">
        <v>0</v>
      </c>
      <c r="T307">
        <v>20.908999999999999</v>
      </c>
      <c r="U307">
        <v>189590000</v>
      </c>
      <c r="V307">
        <v>23</v>
      </c>
      <c r="W307">
        <v>24.67718</v>
      </c>
      <c r="X307">
        <v>24.534990000000001</v>
      </c>
      <c r="Y307">
        <v>24.642289999999999</v>
      </c>
      <c r="Z307">
        <v>25.063120000000001</v>
      </c>
      <c r="AA307">
        <v>25.083179999999999</v>
      </c>
      <c r="AB307">
        <v>25.31531</v>
      </c>
    </row>
    <row r="308" spans="1:28" x14ac:dyDescent="0.25">
      <c r="A308" t="s">
        <v>678</v>
      </c>
      <c r="B308">
        <v>2.0455964462532901</v>
      </c>
      <c r="C308">
        <v>-0.53127161661783995</v>
      </c>
      <c r="D308" t="s">
        <v>5158</v>
      </c>
      <c r="E308" t="s">
        <v>5158</v>
      </c>
      <c r="F308" t="s">
        <v>5159</v>
      </c>
      <c r="G308" t="s">
        <v>5160</v>
      </c>
      <c r="H308" t="s">
        <v>7132</v>
      </c>
      <c r="I308">
        <v>1</v>
      </c>
      <c r="J308">
        <v>4</v>
      </c>
      <c r="K308" t="s">
        <v>5157</v>
      </c>
      <c r="L308">
        <v>14</v>
      </c>
      <c r="M308">
        <v>14</v>
      </c>
      <c r="N308">
        <v>13</v>
      </c>
      <c r="O308">
        <v>30</v>
      </c>
      <c r="P308">
        <v>30</v>
      </c>
      <c r="Q308">
        <v>28.7</v>
      </c>
      <c r="R308">
        <v>58.081000000000003</v>
      </c>
      <c r="S308">
        <v>0</v>
      </c>
      <c r="T308">
        <v>42.107999999999997</v>
      </c>
      <c r="U308">
        <v>538790000</v>
      </c>
      <c r="V308">
        <v>43</v>
      </c>
      <c r="W308">
        <v>26.036580000000001</v>
      </c>
      <c r="X308">
        <v>25.925470000000001</v>
      </c>
      <c r="Y308">
        <v>26.173729999999999</v>
      </c>
      <c r="Z308">
        <v>26.717120000000001</v>
      </c>
      <c r="AA308">
        <v>26.59178</v>
      </c>
      <c r="AB308">
        <v>26.42069</v>
      </c>
    </row>
    <row r="309" spans="1:28" x14ac:dyDescent="0.25">
      <c r="A309" t="s">
        <v>678</v>
      </c>
      <c r="B309">
        <v>1.4994870831857301</v>
      </c>
      <c r="C309">
        <v>-0.53100522359212099</v>
      </c>
      <c r="D309" t="s">
        <v>7392</v>
      </c>
      <c r="E309" t="s">
        <v>7392</v>
      </c>
      <c r="F309" t="s">
        <v>7393</v>
      </c>
      <c r="G309" t="s">
        <v>7394</v>
      </c>
      <c r="H309" t="s">
        <v>7132</v>
      </c>
      <c r="I309">
        <v>1</v>
      </c>
      <c r="J309">
        <v>4</v>
      </c>
      <c r="K309" t="s">
        <v>3102</v>
      </c>
      <c r="L309">
        <v>2</v>
      </c>
      <c r="M309">
        <v>2</v>
      </c>
      <c r="N309">
        <v>2</v>
      </c>
      <c r="O309">
        <v>4</v>
      </c>
      <c r="P309">
        <v>4</v>
      </c>
      <c r="Q309">
        <v>4</v>
      </c>
      <c r="R309">
        <v>63.676000000000002</v>
      </c>
      <c r="S309">
        <v>0</v>
      </c>
      <c r="T309">
        <v>4.6135000000000002</v>
      </c>
      <c r="U309">
        <v>35727000</v>
      </c>
      <c r="V309">
        <v>5</v>
      </c>
      <c r="W309">
        <v>22.550509999999999</v>
      </c>
      <c r="X309">
        <v>22.457329999999999</v>
      </c>
      <c r="Y309">
        <v>22.639119999999998</v>
      </c>
      <c r="Z309">
        <v>23.332519999999999</v>
      </c>
      <c r="AA309">
        <v>23.11016</v>
      </c>
      <c r="AB309">
        <v>22.79731</v>
      </c>
    </row>
    <row r="310" spans="1:28" x14ac:dyDescent="0.25">
      <c r="A310" t="s">
        <v>678</v>
      </c>
      <c r="B310">
        <v>3.85964376542604</v>
      </c>
      <c r="C310">
        <v>-0.52935091654459798</v>
      </c>
      <c r="D310" t="s">
        <v>1272</v>
      </c>
      <c r="E310" t="s">
        <v>1272</v>
      </c>
      <c r="F310" t="s">
        <v>1273</v>
      </c>
      <c r="G310" t="s">
        <v>1274</v>
      </c>
      <c r="H310" t="s">
        <v>7132</v>
      </c>
      <c r="I310">
        <v>1</v>
      </c>
      <c r="J310">
        <v>4</v>
      </c>
      <c r="K310" t="s">
        <v>1271</v>
      </c>
      <c r="L310">
        <v>29</v>
      </c>
      <c r="M310">
        <v>29</v>
      </c>
      <c r="N310">
        <v>29</v>
      </c>
      <c r="O310">
        <v>23.1</v>
      </c>
      <c r="P310">
        <v>23.1</v>
      </c>
      <c r="Q310">
        <v>23.1</v>
      </c>
      <c r="R310">
        <v>161.93</v>
      </c>
      <c r="S310">
        <v>0</v>
      </c>
      <c r="T310">
        <v>85.430999999999997</v>
      </c>
      <c r="U310">
        <v>2639000000</v>
      </c>
      <c r="V310">
        <v>111</v>
      </c>
      <c r="W310">
        <v>28.41478</v>
      </c>
      <c r="X310">
        <v>28.317689999999999</v>
      </c>
      <c r="Y310">
        <v>28.41292</v>
      </c>
      <c r="Z310">
        <v>28.89678</v>
      </c>
      <c r="AA310">
        <v>28.947679999999998</v>
      </c>
      <c r="AB310">
        <v>28.88899</v>
      </c>
    </row>
    <row r="311" spans="1:28" x14ac:dyDescent="0.25">
      <c r="A311" t="s">
        <v>678</v>
      </c>
      <c r="B311">
        <v>1.75506800893467</v>
      </c>
      <c r="C311">
        <v>-0.52862803141276204</v>
      </c>
      <c r="D311" t="s">
        <v>419</v>
      </c>
      <c r="E311" t="s">
        <v>420</v>
      </c>
      <c r="F311" t="s">
        <v>421</v>
      </c>
      <c r="G311" s="1">
        <v>39326</v>
      </c>
      <c r="H311" t="s">
        <v>7132</v>
      </c>
      <c r="I311">
        <v>1</v>
      </c>
      <c r="J311">
        <v>4</v>
      </c>
      <c r="K311" t="s">
        <v>418</v>
      </c>
      <c r="L311">
        <v>9</v>
      </c>
      <c r="M311">
        <v>9</v>
      </c>
      <c r="N311">
        <v>8</v>
      </c>
      <c r="O311">
        <v>27.3</v>
      </c>
      <c r="P311">
        <v>27.3</v>
      </c>
      <c r="Q311">
        <v>25.2</v>
      </c>
      <c r="R311">
        <v>50.548999999999999</v>
      </c>
      <c r="S311">
        <v>0</v>
      </c>
      <c r="T311">
        <v>60.109000000000002</v>
      </c>
      <c r="U311">
        <v>1238700000</v>
      </c>
      <c r="V311">
        <v>50</v>
      </c>
      <c r="W311">
        <v>27.0168</v>
      </c>
      <c r="X311">
        <v>27.042909999999999</v>
      </c>
      <c r="Y311">
        <v>27.319669999999999</v>
      </c>
      <c r="Z311">
        <v>27.844760000000001</v>
      </c>
      <c r="AA311">
        <v>27.554210000000001</v>
      </c>
      <c r="AB311">
        <v>27.566310000000001</v>
      </c>
    </row>
    <row r="312" spans="1:28" x14ac:dyDescent="0.25">
      <c r="A312" t="s">
        <v>678</v>
      </c>
      <c r="B312">
        <v>1.83898926322138</v>
      </c>
      <c r="C312">
        <v>-0.52856826782226596</v>
      </c>
      <c r="D312" t="s">
        <v>6357</v>
      </c>
      <c r="E312" t="s">
        <v>6357</v>
      </c>
      <c r="F312" t="s">
        <v>6358</v>
      </c>
      <c r="G312" t="s">
        <v>6359</v>
      </c>
      <c r="H312" t="s">
        <v>7132</v>
      </c>
      <c r="I312">
        <v>1</v>
      </c>
      <c r="J312">
        <v>4</v>
      </c>
      <c r="K312" t="s">
        <v>6356</v>
      </c>
      <c r="L312">
        <v>1</v>
      </c>
      <c r="M312">
        <v>1</v>
      </c>
      <c r="N312">
        <v>1</v>
      </c>
      <c r="O312">
        <v>1.1000000000000001</v>
      </c>
      <c r="P312">
        <v>1.1000000000000001</v>
      </c>
      <c r="Q312">
        <v>1.1000000000000001</v>
      </c>
      <c r="R312">
        <v>103.88</v>
      </c>
      <c r="S312">
        <v>0</v>
      </c>
      <c r="T312">
        <v>5.1448999999999998</v>
      </c>
      <c r="U312">
        <v>717720000</v>
      </c>
      <c r="V312">
        <v>15</v>
      </c>
      <c r="W312">
        <v>26.472090000000001</v>
      </c>
      <c r="X312">
        <v>26.538080000000001</v>
      </c>
      <c r="Y312">
        <v>26.474630000000001</v>
      </c>
      <c r="Z312">
        <v>27.225729999999999</v>
      </c>
      <c r="AA312">
        <v>26.791789999999999</v>
      </c>
      <c r="AB312">
        <v>27.053000000000001</v>
      </c>
    </row>
    <row r="313" spans="1:28" x14ac:dyDescent="0.25">
      <c r="A313" t="s">
        <v>678</v>
      </c>
      <c r="B313">
        <v>1.82129460365445</v>
      </c>
      <c r="C313">
        <v>-0.52528635660807399</v>
      </c>
      <c r="D313" t="s">
        <v>5601</v>
      </c>
      <c r="E313" t="s">
        <v>5601</v>
      </c>
      <c r="F313" t="s">
        <v>5602</v>
      </c>
      <c r="G313" t="s">
        <v>5603</v>
      </c>
      <c r="H313" t="s">
        <v>7132</v>
      </c>
      <c r="I313">
        <v>1</v>
      </c>
      <c r="J313">
        <v>4</v>
      </c>
      <c r="K313" t="s">
        <v>62</v>
      </c>
      <c r="L313">
        <v>7</v>
      </c>
      <c r="M313">
        <v>7</v>
      </c>
      <c r="N313">
        <v>7</v>
      </c>
      <c r="O313">
        <v>28.6</v>
      </c>
      <c r="P313">
        <v>28.6</v>
      </c>
      <c r="Q313">
        <v>28.6</v>
      </c>
      <c r="R313">
        <v>38.158000000000001</v>
      </c>
      <c r="S313">
        <v>0</v>
      </c>
      <c r="T313">
        <v>28.045000000000002</v>
      </c>
      <c r="U313">
        <v>212860000</v>
      </c>
      <c r="V313">
        <v>13</v>
      </c>
      <c r="W313">
        <v>24.797830000000001</v>
      </c>
      <c r="X313">
        <v>24.597300000000001</v>
      </c>
      <c r="Y313">
        <v>24.74119</v>
      </c>
      <c r="Z313">
        <v>25.017040000000001</v>
      </c>
      <c r="AA313">
        <v>25.296530000000001</v>
      </c>
      <c r="AB313">
        <v>25.398620000000001</v>
      </c>
    </row>
    <row r="314" spans="1:28" x14ac:dyDescent="0.25">
      <c r="A314" t="s">
        <v>678</v>
      </c>
      <c r="B314">
        <v>1.8280316086336701</v>
      </c>
      <c r="C314">
        <v>-0.520648320515953</v>
      </c>
      <c r="D314" t="s">
        <v>3530</v>
      </c>
      <c r="E314" t="s">
        <v>3530</v>
      </c>
      <c r="F314" t="s">
        <v>3531</v>
      </c>
      <c r="G314" t="s">
        <v>3532</v>
      </c>
      <c r="H314" t="s">
        <v>7132</v>
      </c>
      <c r="I314">
        <v>1</v>
      </c>
      <c r="J314">
        <v>4</v>
      </c>
      <c r="K314" t="s">
        <v>3529</v>
      </c>
      <c r="L314">
        <v>3</v>
      </c>
      <c r="M314">
        <v>3</v>
      </c>
      <c r="N314">
        <v>3</v>
      </c>
      <c r="O314">
        <v>39.799999999999997</v>
      </c>
      <c r="P314">
        <v>39.799999999999997</v>
      </c>
      <c r="Q314">
        <v>39.799999999999997</v>
      </c>
      <c r="R314">
        <v>11.045</v>
      </c>
      <c r="S314">
        <v>0</v>
      </c>
      <c r="T314">
        <v>13.409000000000001</v>
      </c>
      <c r="U314">
        <v>271510000</v>
      </c>
      <c r="V314">
        <v>25</v>
      </c>
      <c r="W314">
        <v>25.124749999999999</v>
      </c>
      <c r="X314">
        <v>25.03792</v>
      </c>
      <c r="Y314">
        <v>25.143509999999999</v>
      </c>
      <c r="Z314">
        <v>25.769639999999999</v>
      </c>
      <c r="AA314">
        <v>25.7196</v>
      </c>
      <c r="AB314">
        <v>25.378879999999999</v>
      </c>
    </row>
    <row r="315" spans="1:28" x14ac:dyDescent="0.25">
      <c r="A315" t="s">
        <v>678</v>
      </c>
      <c r="B315">
        <v>1.5472852707310301</v>
      </c>
      <c r="C315">
        <v>-0.51900100708007801</v>
      </c>
      <c r="D315" t="s">
        <v>215</v>
      </c>
      <c r="E315" t="s">
        <v>216</v>
      </c>
      <c r="F315" t="s">
        <v>217</v>
      </c>
      <c r="G315" t="s">
        <v>218</v>
      </c>
      <c r="H315" t="s">
        <v>7132</v>
      </c>
      <c r="I315">
        <v>1</v>
      </c>
      <c r="J315">
        <v>4</v>
      </c>
      <c r="K315" t="s">
        <v>214</v>
      </c>
      <c r="L315">
        <v>15</v>
      </c>
      <c r="M315">
        <v>15</v>
      </c>
      <c r="N315">
        <v>15</v>
      </c>
      <c r="O315">
        <v>60.8</v>
      </c>
      <c r="P315">
        <v>60.8</v>
      </c>
      <c r="Q315">
        <v>60.8</v>
      </c>
      <c r="R315">
        <v>27.497</v>
      </c>
      <c r="S315">
        <v>0</v>
      </c>
      <c r="T315">
        <v>104.32</v>
      </c>
      <c r="U315">
        <v>2508700000</v>
      </c>
      <c r="V315">
        <v>112</v>
      </c>
      <c r="W315">
        <v>28.0503</v>
      </c>
      <c r="X315">
        <v>28.49869</v>
      </c>
      <c r="Y315">
        <v>28.27515</v>
      </c>
      <c r="Z315">
        <v>28.96088</v>
      </c>
      <c r="AA315">
        <v>28.731269999999999</v>
      </c>
      <c r="AB315">
        <v>28.68899</v>
      </c>
    </row>
    <row r="316" spans="1:28" x14ac:dyDescent="0.25">
      <c r="A316" t="s">
        <v>678</v>
      </c>
      <c r="B316">
        <v>3.29035057740579</v>
      </c>
      <c r="C316">
        <v>-0.51726023356119599</v>
      </c>
      <c r="D316" t="s">
        <v>2613</v>
      </c>
      <c r="E316" t="s">
        <v>2613</v>
      </c>
      <c r="F316" t="s">
        <v>2614</v>
      </c>
      <c r="G316" t="s">
        <v>2615</v>
      </c>
      <c r="H316" t="s">
        <v>7132</v>
      </c>
      <c r="I316">
        <v>1</v>
      </c>
      <c r="J316">
        <v>4</v>
      </c>
      <c r="K316" t="s">
        <v>2612</v>
      </c>
      <c r="L316">
        <v>25</v>
      </c>
      <c r="M316">
        <v>25</v>
      </c>
      <c r="N316">
        <v>25</v>
      </c>
      <c r="O316">
        <v>57.4</v>
      </c>
      <c r="P316">
        <v>57.4</v>
      </c>
      <c r="Q316">
        <v>57.4</v>
      </c>
      <c r="R316">
        <v>57.476999999999997</v>
      </c>
      <c r="S316">
        <v>0</v>
      </c>
      <c r="T316">
        <v>252.85</v>
      </c>
      <c r="U316">
        <v>4576800000</v>
      </c>
      <c r="V316">
        <v>126</v>
      </c>
      <c r="W316">
        <v>29.15448</v>
      </c>
      <c r="X316">
        <v>29.173739999999999</v>
      </c>
      <c r="Y316">
        <v>29.196100000000001</v>
      </c>
      <c r="Z316">
        <v>29.786719999999999</v>
      </c>
      <c r="AA316">
        <v>29.666969999999999</v>
      </c>
      <c r="AB316">
        <v>29.622420000000002</v>
      </c>
    </row>
    <row r="317" spans="1:28" x14ac:dyDescent="0.25">
      <c r="A317" t="s">
        <v>678</v>
      </c>
      <c r="B317">
        <v>1.6897869428197501</v>
      </c>
      <c r="C317">
        <v>-0.51145299275716005</v>
      </c>
      <c r="D317" t="s">
        <v>1631</v>
      </c>
      <c r="E317" t="s">
        <v>1631</v>
      </c>
      <c r="F317" t="s">
        <v>1632</v>
      </c>
      <c r="G317" s="1">
        <v>37500</v>
      </c>
      <c r="H317" t="s">
        <v>7132</v>
      </c>
      <c r="I317">
        <v>1</v>
      </c>
      <c r="J317">
        <v>4</v>
      </c>
      <c r="K317" t="s">
        <v>1630</v>
      </c>
      <c r="L317">
        <v>8</v>
      </c>
      <c r="M317">
        <v>8</v>
      </c>
      <c r="N317">
        <v>8</v>
      </c>
      <c r="O317">
        <v>37.4</v>
      </c>
      <c r="P317">
        <v>37.4</v>
      </c>
      <c r="Q317">
        <v>37.4</v>
      </c>
      <c r="R317">
        <v>41.524999999999999</v>
      </c>
      <c r="S317">
        <v>0</v>
      </c>
      <c r="T317">
        <v>120.02</v>
      </c>
      <c r="U317">
        <v>1270600000</v>
      </c>
      <c r="V317">
        <v>42</v>
      </c>
      <c r="W317">
        <v>27.162600000000001</v>
      </c>
      <c r="X317">
        <v>27.255210000000002</v>
      </c>
      <c r="Y317">
        <v>27.572749999999999</v>
      </c>
      <c r="Z317">
        <v>27.898389999999999</v>
      </c>
      <c r="AA317">
        <v>27.902360000000002</v>
      </c>
      <c r="AB317">
        <v>27.724160000000001</v>
      </c>
    </row>
    <row r="318" spans="1:28" x14ac:dyDescent="0.25">
      <c r="A318" t="s">
        <v>678</v>
      </c>
      <c r="B318">
        <v>1.9226803401623001</v>
      </c>
      <c r="C318">
        <v>-0.50618044535319096</v>
      </c>
      <c r="D318" t="s">
        <v>6262</v>
      </c>
      <c r="E318" t="s">
        <v>6262</v>
      </c>
      <c r="F318" t="s">
        <v>6263</v>
      </c>
      <c r="G318" t="s">
        <v>6264</v>
      </c>
      <c r="H318" t="s">
        <v>7132</v>
      </c>
      <c r="I318">
        <v>1</v>
      </c>
      <c r="J318">
        <v>4</v>
      </c>
      <c r="K318" t="s">
        <v>6261</v>
      </c>
      <c r="L318">
        <v>19</v>
      </c>
      <c r="M318">
        <v>19</v>
      </c>
      <c r="N318">
        <v>19</v>
      </c>
      <c r="O318">
        <v>38.299999999999997</v>
      </c>
      <c r="P318">
        <v>38.299999999999997</v>
      </c>
      <c r="Q318">
        <v>38.299999999999997</v>
      </c>
      <c r="R318">
        <v>66.942999999999998</v>
      </c>
      <c r="S318">
        <v>0</v>
      </c>
      <c r="T318">
        <v>44.927999999999997</v>
      </c>
      <c r="U318">
        <v>1123700000</v>
      </c>
      <c r="V318">
        <v>70</v>
      </c>
      <c r="W318">
        <v>27.313459999999999</v>
      </c>
      <c r="X318">
        <v>27.154119999999999</v>
      </c>
      <c r="Y318">
        <v>27.032969999999999</v>
      </c>
      <c r="Z318">
        <v>27.833939999999998</v>
      </c>
      <c r="AA318">
        <v>27.624220000000001</v>
      </c>
      <c r="AB318">
        <v>27.560919999999999</v>
      </c>
    </row>
    <row r="319" spans="1:28" x14ac:dyDescent="0.25">
      <c r="A319" t="s">
        <v>678</v>
      </c>
      <c r="B319">
        <v>1.6789151989595601</v>
      </c>
      <c r="C319">
        <v>-0.50463676452636697</v>
      </c>
      <c r="D319" t="s">
        <v>3136</v>
      </c>
      <c r="E319" t="s">
        <v>3136</v>
      </c>
      <c r="F319" t="s">
        <v>3137</v>
      </c>
      <c r="G319" t="s">
        <v>3138</v>
      </c>
      <c r="H319" t="s">
        <v>7132</v>
      </c>
      <c r="I319">
        <v>1</v>
      </c>
      <c r="J319">
        <v>4</v>
      </c>
      <c r="K319" t="s">
        <v>3135</v>
      </c>
      <c r="L319">
        <v>9</v>
      </c>
      <c r="M319">
        <v>9</v>
      </c>
      <c r="N319">
        <v>9</v>
      </c>
      <c r="O319">
        <v>8.5</v>
      </c>
      <c r="P319">
        <v>8.5</v>
      </c>
      <c r="Q319">
        <v>8.5</v>
      </c>
      <c r="R319">
        <v>130.81</v>
      </c>
      <c r="S319">
        <v>0</v>
      </c>
      <c r="T319">
        <v>24.613</v>
      </c>
      <c r="U319">
        <v>214910000</v>
      </c>
      <c r="V319">
        <v>21</v>
      </c>
      <c r="W319">
        <v>24.88944</v>
      </c>
      <c r="X319">
        <v>24.890229999999999</v>
      </c>
      <c r="Y319">
        <v>24.56982</v>
      </c>
      <c r="Z319">
        <v>25.291969999999999</v>
      </c>
      <c r="AA319">
        <v>25.433489999999999</v>
      </c>
      <c r="AB319">
        <v>25.13794</v>
      </c>
    </row>
    <row r="320" spans="1:28" x14ac:dyDescent="0.25">
      <c r="A320" t="s">
        <v>678</v>
      </c>
      <c r="B320">
        <v>2.61231093307671</v>
      </c>
      <c r="C320">
        <v>-0.50358009338378895</v>
      </c>
      <c r="D320" t="s">
        <v>6991</v>
      </c>
      <c r="E320" t="s">
        <v>6992</v>
      </c>
      <c r="F320" t="s">
        <v>6993</v>
      </c>
      <c r="G320" t="s">
        <v>6994</v>
      </c>
      <c r="H320" t="s">
        <v>7132</v>
      </c>
      <c r="I320">
        <v>1</v>
      </c>
      <c r="J320">
        <v>4</v>
      </c>
      <c r="K320" t="s">
        <v>6990</v>
      </c>
      <c r="L320">
        <v>7</v>
      </c>
      <c r="M320">
        <v>7</v>
      </c>
      <c r="N320">
        <v>7</v>
      </c>
      <c r="O320">
        <v>10.199999999999999</v>
      </c>
      <c r="P320">
        <v>10.199999999999999</v>
      </c>
      <c r="Q320">
        <v>10.199999999999999</v>
      </c>
      <c r="R320">
        <v>96.02</v>
      </c>
      <c r="S320">
        <v>0</v>
      </c>
      <c r="T320">
        <v>15.827999999999999</v>
      </c>
      <c r="U320">
        <v>255550000</v>
      </c>
      <c r="V320">
        <v>19</v>
      </c>
      <c r="W320">
        <v>24.850860000000001</v>
      </c>
      <c r="X320">
        <v>24.988150000000001</v>
      </c>
      <c r="Y320">
        <v>25.100570000000001</v>
      </c>
      <c r="Z320">
        <v>25.459610000000001</v>
      </c>
      <c r="AA320">
        <v>25.514880000000002</v>
      </c>
      <c r="AB320">
        <v>25.475840000000002</v>
      </c>
    </row>
    <row r="321" spans="1:28" x14ac:dyDescent="0.25">
      <c r="A321" t="s">
        <v>678</v>
      </c>
      <c r="B321">
        <v>1.5417260301525499</v>
      </c>
      <c r="C321">
        <v>-0.49343681335449202</v>
      </c>
      <c r="D321" t="s">
        <v>3652</v>
      </c>
      <c r="E321" t="s">
        <v>3653</v>
      </c>
      <c r="F321" t="s">
        <v>3654</v>
      </c>
      <c r="G321" t="s">
        <v>3655</v>
      </c>
      <c r="H321" t="s">
        <v>7132</v>
      </c>
      <c r="I321">
        <v>1</v>
      </c>
      <c r="J321">
        <v>4</v>
      </c>
      <c r="K321" t="s">
        <v>3541</v>
      </c>
      <c r="L321">
        <v>21</v>
      </c>
      <c r="M321">
        <v>21</v>
      </c>
      <c r="N321">
        <v>21</v>
      </c>
      <c r="O321">
        <v>15.6</v>
      </c>
      <c r="P321">
        <v>15.6</v>
      </c>
      <c r="Q321">
        <v>15.6</v>
      </c>
      <c r="R321">
        <v>176.07</v>
      </c>
      <c r="S321">
        <v>0</v>
      </c>
      <c r="T321">
        <v>88.084999999999994</v>
      </c>
      <c r="U321">
        <v>1021000000</v>
      </c>
      <c r="V321">
        <v>75</v>
      </c>
      <c r="W321">
        <v>27.133590000000002</v>
      </c>
      <c r="X321">
        <v>26.726240000000001</v>
      </c>
      <c r="Y321">
        <v>27.176169999999999</v>
      </c>
      <c r="Z321">
        <v>27.506350000000001</v>
      </c>
      <c r="AA321">
        <v>27.44482</v>
      </c>
      <c r="AB321">
        <v>27.565149999999999</v>
      </c>
    </row>
    <row r="322" spans="1:28" x14ac:dyDescent="0.25">
      <c r="A322" t="s">
        <v>678</v>
      </c>
      <c r="B322">
        <v>2.4888913588088801</v>
      </c>
      <c r="C322">
        <v>-0.49021657307942901</v>
      </c>
      <c r="D322" t="s">
        <v>597</v>
      </c>
      <c r="E322" t="s">
        <v>597</v>
      </c>
      <c r="F322" t="s">
        <v>598</v>
      </c>
      <c r="G322" t="s">
        <v>599</v>
      </c>
      <c r="H322" t="s">
        <v>7132</v>
      </c>
      <c r="I322">
        <v>1</v>
      </c>
      <c r="J322">
        <v>4</v>
      </c>
      <c r="K322" t="s">
        <v>596</v>
      </c>
      <c r="L322">
        <v>15</v>
      </c>
      <c r="M322">
        <v>15</v>
      </c>
      <c r="N322">
        <v>15</v>
      </c>
      <c r="O322">
        <v>47.1</v>
      </c>
      <c r="P322">
        <v>47.1</v>
      </c>
      <c r="Q322">
        <v>47.1</v>
      </c>
      <c r="R322">
        <v>49.548000000000002</v>
      </c>
      <c r="S322">
        <v>0</v>
      </c>
      <c r="T322">
        <v>84.176000000000002</v>
      </c>
      <c r="U322">
        <v>1894100000</v>
      </c>
      <c r="V322">
        <v>74</v>
      </c>
      <c r="W322">
        <v>27.825600000000001</v>
      </c>
      <c r="X322">
        <v>27.896599999999999</v>
      </c>
      <c r="Y322">
        <v>28.0425</v>
      </c>
      <c r="Z322">
        <v>28.488990000000001</v>
      </c>
      <c r="AA322">
        <v>28.411429999999999</v>
      </c>
      <c r="AB322">
        <v>28.33492</v>
      </c>
    </row>
    <row r="323" spans="1:28" x14ac:dyDescent="0.25">
      <c r="A323" t="s">
        <v>678</v>
      </c>
      <c r="B323">
        <v>1.9405063536140299</v>
      </c>
      <c r="C323">
        <v>-0.48862584431966</v>
      </c>
      <c r="D323" t="s">
        <v>2317</v>
      </c>
      <c r="E323" t="s">
        <v>2317</v>
      </c>
      <c r="F323" t="s">
        <v>2318</v>
      </c>
      <c r="G323" t="s">
        <v>2319</v>
      </c>
      <c r="H323" t="s">
        <v>7132</v>
      </c>
      <c r="I323">
        <v>1</v>
      </c>
      <c r="J323">
        <v>4</v>
      </c>
      <c r="K323" t="s">
        <v>2316</v>
      </c>
      <c r="L323">
        <v>16</v>
      </c>
      <c r="M323">
        <v>16</v>
      </c>
      <c r="N323">
        <v>16</v>
      </c>
      <c r="O323">
        <v>57.1</v>
      </c>
      <c r="P323">
        <v>57.1</v>
      </c>
      <c r="Q323">
        <v>57.1</v>
      </c>
      <c r="R323">
        <v>44.171999999999997</v>
      </c>
      <c r="S323">
        <v>0</v>
      </c>
      <c r="T323">
        <v>129.76</v>
      </c>
      <c r="U323">
        <v>2013000000</v>
      </c>
      <c r="V323">
        <v>89</v>
      </c>
      <c r="W323">
        <v>28.06953</v>
      </c>
      <c r="X323">
        <v>27.9085</v>
      </c>
      <c r="Y323">
        <v>28.070920000000001</v>
      </c>
      <c r="Z323">
        <v>28.562419999999999</v>
      </c>
      <c r="AA323">
        <v>28.635539999999999</v>
      </c>
      <c r="AB323">
        <v>28.316870000000002</v>
      </c>
    </row>
    <row r="324" spans="1:28" x14ac:dyDescent="0.25">
      <c r="A324" t="s">
        <v>678</v>
      </c>
      <c r="B324">
        <v>2.2948241882127398</v>
      </c>
      <c r="C324">
        <v>-0.48331069946289101</v>
      </c>
      <c r="D324" t="s">
        <v>3992</v>
      </c>
      <c r="E324" t="s">
        <v>3992</v>
      </c>
      <c r="F324" t="s">
        <v>3993</v>
      </c>
      <c r="G324" t="s">
        <v>3994</v>
      </c>
      <c r="H324" t="s">
        <v>7132</v>
      </c>
      <c r="I324">
        <v>1</v>
      </c>
      <c r="J324">
        <v>4</v>
      </c>
      <c r="K324" t="s">
        <v>3991</v>
      </c>
      <c r="L324">
        <v>12</v>
      </c>
      <c r="M324">
        <v>12</v>
      </c>
      <c r="N324">
        <v>12</v>
      </c>
      <c r="O324">
        <v>19.7</v>
      </c>
      <c r="P324">
        <v>19.7</v>
      </c>
      <c r="Q324">
        <v>19.7</v>
      </c>
      <c r="R324">
        <v>106.91</v>
      </c>
      <c r="S324">
        <v>0</v>
      </c>
      <c r="T324">
        <v>56.191000000000003</v>
      </c>
      <c r="U324">
        <v>411940000</v>
      </c>
      <c r="V324">
        <v>30</v>
      </c>
      <c r="W324">
        <v>25.680540000000001</v>
      </c>
      <c r="X324">
        <v>25.634530000000002</v>
      </c>
      <c r="Y324">
        <v>25.671040000000001</v>
      </c>
      <c r="Z324">
        <v>25.99512</v>
      </c>
      <c r="AA324">
        <v>26.291350000000001</v>
      </c>
      <c r="AB324">
        <v>26.149570000000001</v>
      </c>
    </row>
    <row r="325" spans="1:28" x14ac:dyDescent="0.25">
      <c r="A325" t="s">
        <v>678</v>
      </c>
      <c r="B325">
        <v>1.96398524812113</v>
      </c>
      <c r="C325">
        <v>-0.48260180155436</v>
      </c>
      <c r="D325" t="s">
        <v>2273</v>
      </c>
      <c r="E325" t="s">
        <v>2273</v>
      </c>
      <c r="F325" t="s">
        <v>2274</v>
      </c>
      <c r="G325" t="s">
        <v>2275</v>
      </c>
      <c r="H325" t="s">
        <v>7132</v>
      </c>
      <c r="I325">
        <v>1</v>
      </c>
      <c r="J325">
        <v>4</v>
      </c>
      <c r="K325" t="s">
        <v>2272</v>
      </c>
      <c r="L325">
        <v>20</v>
      </c>
      <c r="M325">
        <v>20</v>
      </c>
      <c r="N325">
        <v>17</v>
      </c>
      <c r="O325">
        <v>75.7</v>
      </c>
      <c r="P325">
        <v>75.7</v>
      </c>
      <c r="Q325">
        <v>65.900000000000006</v>
      </c>
      <c r="R325">
        <v>29.173999999999999</v>
      </c>
      <c r="S325">
        <v>0</v>
      </c>
      <c r="T325">
        <v>222.43</v>
      </c>
      <c r="U325">
        <v>20395000000</v>
      </c>
      <c r="V325">
        <v>215</v>
      </c>
      <c r="W325">
        <v>31.286200000000001</v>
      </c>
      <c r="X325">
        <v>31.181100000000001</v>
      </c>
      <c r="Y325">
        <v>31.506209999999999</v>
      </c>
      <c r="Z325">
        <v>31.777249999999999</v>
      </c>
      <c r="AA325">
        <v>31.901959999999999</v>
      </c>
      <c r="AB325">
        <v>31.742100000000001</v>
      </c>
    </row>
    <row r="326" spans="1:28" x14ac:dyDescent="0.25">
      <c r="A326" t="s">
        <v>678</v>
      </c>
      <c r="B326">
        <v>2.5090948957069399</v>
      </c>
      <c r="C326">
        <v>-0.48160044352213699</v>
      </c>
      <c r="D326" t="s">
        <v>1675</v>
      </c>
      <c r="E326" t="s">
        <v>1675</v>
      </c>
      <c r="F326" t="s">
        <v>1676</v>
      </c>
      <c r="G326" t="s">
        <v>1677</v>
      </c>
      <c r="H326" t="s">
        <v>7132</v>
      </c>
      <c r="I326">
        <v>1</v>
      </c>
      <c r="J326">
        <v>4</v>
      </c>
      <c r="K326" t="s">
        <v>1674</v>
      </c>
      <c r="L326">
        <v>13</v>
      </c>
      <c r="M326">
        <v>11</v>
      </c>
      <c r="N326">
        <v>11</v>
      </c>
      <c r="O326">
        <v>75.900000000000006</v>
      </c>
      <c r="P326">
        <v>65.099999999999994</v>
      </c>
      <c r="Q326">
        <v>65.099999999999994</v>
      </c>
      <c r="R326">
        <v>18.709</v>
      </c>
      <c r="S326">
        <v>0</v>
      </c>
      <c r="T326">
        <v>138.66</v>
      </c>
      <c r="U326">
        <v>5161600000</v>
      </c>
      <c r="V326">
        <v>79</v>
      </c>
      <c r="W326">
        <v>29.253450000000001</v>
      </c>
      <c r="X326">
        <v>29.361059999999998</v>
      </c>
      <c r="Y326">
        <v>29.51005</v>
      </c>
      <c r="Z326">
        <v>29.881979999999999</v>
      </c>
      <c r="AA326">
        <v>29.84524</v>
      </c>
      <c r="AB326">
        <v>29.84215</v>
      </c>
    </row>
    <row r="327" spans="1:28" x14ac:dyDescent="0.25">
      <c r="A327" t="s">
        <v>678</v>
      </c>
      <c r="B327">
        <v>2.3713384973732499</v>
      </c>
      <c r="C327">
        <v>-0.48090235392252401</v>
      </c>
      <c r="D327" t="s">
        <v>679</v>
      </c>
      <c r="E327" t="s">
        <v>679</v>
      </c>
      <c r="F327" t="s">
        <v>680</v>
      </c>
      <c r="G327" t="s">
        <v>681</v>
      </c>
      <c r="H327" t="s">
        <v>7132</v>
      </c>
      <c r="I327">
        <v>1</v>
      </c>
      <c r="J327">
        <v>4</v>
      </c>
      <c r="K327" t="s">
        <v>677</v>
      </c>
      <c r="L327">
        <v>7</v>
      </c>
      <c r="M327">
        <v>7</v>
      </c>
      <c r="N327">
        <v>1</v>
      </c>
      <c r="O327">
        <v>50.7</v>
      </c>
      <c r="P327">
        <v>50.7</v>
      </c>
      <c r="Q327">
        <v>23.5</v>
      </c>
      <c r="R327">
        <v>15.327999999999999</v>
      </c>
      <c r="S327">
        <v>0</v>
      </c>
      <c r="T327">
        <v>119.02</v>
      </c>
      <c r="U327">
        <v>45552000000</v>
      </c>
      <c r="V327">
        <v>82</v>
      </c>
      <c r="W327">
        <v>32.598300000000002</v>
      </c>
      <c r="X327">
        <v>32.522460000000002</v>
      </c>
      <c r="Y327">
        <v>32.431510000000003</v>
      </c>
      <c r="Z327">
        <v>33.131349999999998</v>
      </c>
      <c r="AA327">
        <v>32.928359999999998</v>
      </c>
      <c r="AB327">
        <v>32.935279999999999</v>
      </c>
    </row>
    <row r="328" spans="1:28" x14ac:dyDescent="0.25">
      <c r="A328" t="s">
        <v>678</v>
      </c>
      <c r="B328">
        <v>2.4877224417191601</v>
      </c>
      <c r="C328">
        <v>-0.47385088602701902</v>
      </c>
      <c r="D328" t="s">
        <v>1802</v>
      </c>
      <c r="E328" t="s">
        <v>1802</v>
      </c>
      <c r="F328" t="s">
        <v>1803</v>
      </c>
      <c r="G328" t="s">
        <v>1804</v>
      </c>
      <c r="H328" t="s">
        <v>7132</v>
      </c>
      <c r="I328">
        <v>1</v>
      </c>
      <c r="J328">
        <v>4</v>
      </c>
      <c r="K328" t="s">
        <v>1801</v>
      </c>
      <c r="L328">
        <v>2</v>
      </c>
      <c r="M328">
        <v>2</v>
      </c>
      <c r="N328">
        <v>2</v>
      </c>
      <c r="O328">
        <v>27.7</v>
      </c>
      <c r="P328">
        <v>27.7</v>
      </c>
      <c r="Q328">
        <v>27.7</v>
      </c>
      <c r="R328">
        <v>9.2908000000000008</v>
      </c>
      <c r="S328">
        <v>0</v>
      </c>
      <c r="T328">
        <v>24.242000000000001</v>
      </c>
      <c r="U328">
        <v>8208200000</v>
      </c>
      <c r="V328">
        <v>53</v>
      </c>
      <c r="W328">
        <v>30.0855</v>
      </c>
      <c r="X328">
        <v>30.027619999999999</v>
      </c>
      <c r="Y328">
        <v>29.91883</v>
      </c>
      <c r="Z328">
        <v>30.595300000000002</v>
      </c>
      <c r="AA328">
        <v>30.454149999999998</v>
      </c>
      <c r="AB328">
        <v>30.404060000000001</v>
      </c>
    </row>
    <row r="329" spans="1:28" x14ac:dyDescent="0.25">
      <c r="A329" t="s">
        <v>678</v>
      </c>
      <c r="B329">
        <v>1.80400875044891</v>
      </c>
      <c r="C329">
        <v>-0.46359125773111698</v>
      </c>
      <c r="D329" t="s">
        <v>6066</v>
      </c>
      <c r="E329" t="s">
        <v>6066</v>
      </c>
      <c r="F329" t="s">
        <v>6067</v>
      </c>
      <c r="G329" t="s">
        <v>6068</v>
      </c>
      <c r="H329" t="s">
        <v>7132</v>
      </c>
      <c r="I329">
        <v>1</v>
      </c>
      <c r="J329">
        <v>4</v>
      </c>
      <c r="K329" t="s">
        <v>4703</v>
      </c>
      <c r="L329">
        <v>17</v>
      </c>
      <c r="M329">
        <v>17</v>
      </c>
      <c r="N329">
        <v>17</v>
      </c>
      <c r="O329">
        <v>43.2</v>
      </c>
      <c r="P329">
        <v>43.2</v>
      </c>
      <c r="Q329">
        <v>43.2</v>
      </c>
      <c r="R329">
        <v>52.895000000000003</v>
      </c>
      <c r="S329">
        <v>0</v>
      </c>
      <c r="T329">
        <v>56.052</v>
      </c>
      <c r="U329">
        <v>1337300000</v>
      </c>
      <c r="V329">
        <v>46</v>
      </c>
      <c r="W329">
        <v>27.339009999999998</v>
      </c>
      <c r="X329">
        <v>27.442060000000001</v>
      </c>
      <c r="Y329">
        <v>27.499140000000001</v>
      </c>
      <c r="Z329">
        <v>27.981909999999999</v>
      </c>
      <c r="AA329">
        <v>28.00817</v>
      </c>
      <c r="AB329">
        <v>27.680900000000001</v>
      </c>
    </row>
    <row r="330" spans="1:28" x14ac:dyDescent="0.25">
      <c r="A330" t="s">
        <v>678</v>
      </c>
      <c r="B330">
        <v>1.92682831083323</v>
      </c>
      <c r="C330">
        <v>-0.46267509460449202</v>
      </c>
      <c r="D330" t="s">
        <v>5970</v>
      </c>
      <c r="E330" t="s">
        <v>5970</v>
      </c>
      <c r="F330" t="s">
        <v>5971</v>
      </c>
      <c r="G330" t="s">
        <v>5972</v>
      </c>
      <c r="H330" t="s">
        <v>7132</v>
      </c>
      <c r="I330">
        <v>1</v>
      </c>
      <c r="J330">
        <v>4</v>
      </c>
      <c r="K330" t="s">
        <v>5969</v>
      </c>
      <c r="L330">
        <v>8</v>
      </c>
      <c r="M330">
        <v>8</v>
      </c>
      <c r="N330">
        <v>8</v>
      </c>
      <c r="O330">
        <v>38.700000000000003</v>
      </c>
      <c r="P330">
        <v>38.700000000000003</v>
      </c>
      <c r="Q330">
        <v>38.700000000000003</v>
      </c>
      <c r="R330">
        <v>17.725000000000001</v>
      </c>
      <c r="S330">
        <v>0</v>
      </c>
      <c r="T330">
        <v>34.704999999999998</v>
      </c>
      <c r="U330">
        <v>3713000000</v>
      </c>
      <c r="V330">
        <v>68</v>
      </c>
      <c r="W330">
        <v>28.87332</v>
      </c>
      <c r="X330">
        <v>29.064630000000001</v>
      </c>
      <c r="Y330">
        <v>28.848400000000002</v>
      </c>
      <c r="Z330">
        <v>29.533300000000001</v>
      </c>
      <c r="AA330">
        <v>29.25478</v>
      </c>
      <c r="AB330">
        <v>29.386299999999999</v>
      </c>
    </row>
    <row r="331" spans="1:28" x14ac:dyDescent="0.25">
      <c r="A331" t="s">
        <v>678</v>
      </c>
      <c r="B331">
        <v>1.7056877875707801</v>
      </c>
      <c r="C331">
        <v>-0.45915921529134401</v>
      </c>
      <c r="D331" t="s">
        <v>773</v>
      </c>
      <c r="E331" t="s">
        <v>774</v>
      </c>
      <c r="F331" t="s">
        <v>775</v>
      </c>
      <c r="G331" t="s">
        <v>776</v>
      </c>
      <c r="H331" t="s">
        <v>7132</v>
      </c>
      <c r="I331">
        <v>1</v>
      </c>
      <c r="J331">
        <v>4</v>
      </c>
      <c r="K331" t="s">
        <v>772</v>
      </c>
      <c r="L331">
        <v>29</v>
      </c>
      <c r="M331">
        <v>29</v>
      </c>
      <c r="N331">
        <v>29</v>
      </c>
      <c r="O331">
        <v>67.8</v>
      </c>
      <c r="P331">
        <v>67.8</v>
      </c>
      <c r="Q331">
        <v>67.8</v>
      </c>
      <c r="R331">
        <v>38.676000000000002</v>
      </c>
      <c r="S331">
        <v>0</v>
      </c>
      <c r="T331">
        <v>323.31</v>
      </c>
      <c r="U331">
        <v>12221000000</v>
      </c>
      <c r="V331">
        <v>252</v>
      </c>
      <c r="W331">
        <v>30.65429</v>
      </c>
      <c r="X331">
        <v>30.435300000000002</v>
      </c>
      <c r="Y331">
        <v>30.80931</v>
      </c>
      <c r="Z331">
        <v>31.167760000000001</v>
      </c>
      <c r="AA331">
        <v>31.125160000000001</v>
      </c>
      <c r="AB331">
        <v>30.983460000000001</v>
      </c>
    </row>
    <row r="332" spans="1:28" x14ac:dyDescent="0.25">
      <c r="A332" t="s">
        <v>678</v>
      </c>
      <c r="B332">
        <v>1.7073972553576899</v>
      </c>
      <c r="C332">
        <v>-0.45786412556966</v>
      </c>
      <c r="D332" t="s">
        <v>2054</v>
      </c>
      <c r="E332" t="s">
        <v>2054</v>
      </c>
      <c r="F332" t="s">
        <v>2055</v>
      </c>
      <c r="G332" t="s">
        <v>2056</v>
      </c>
      <c r="H332" t="s">
        <v>7132</v>
      </c>
      <c r="I332">
        <v>1</v>
      </c>
      <c r="J332">
        <v>4</v>
      </c>
      <c r="K332" t="s">
        <v>272</v>
      </c>
      <c r="L332">
        <v>5</v>
      </c>
      <c r="M332">
        <v>5</v>
      </c>
      <c r="N332">
        <v>5</v>
      </c>
      <c r="O332">
        <v>36.5</v>
      </c>
      <c r="P332">
        <v>36.5</v>
      </c>
      <c r="Q332">
        <v>36.5</v>
      </c>
      <c r="R332">
        <v>14.275</v>
      </c>
      <c r="S332">
        <v>0</v>
      </c>
      <c r="T332">
        <v>20.376999999999999</v>
      </c>
      <c r="U332">
        <v>355830000</v>
      </c>
      <c r="V332">
        <v>16</v>
      </c>
      <c r="W332">
        <v>25.554500000000001</v>
      </c>
      <c r="X332">
        <v>25.6312</v>
      </c>
      <c r="Y332">
        <v>25.361149999999999</v>
      </c>
      <c r="Z332">
        <v>25.800229999999999</v>
      </c>
      <c r="AA332">
        <v>26.01125</v>
      </c>
      <c r="AB332">
        <v>26.108969999999999</v>
      </c>
    </row>
    <row r="333" spans="1:28" x14ac:dyDescent="0.25">
      <c r="A333" t="s">
        <v>678</v>
      </c>
      <c r="B333">
        <v>2.92220438176924</v>
      </c>
      <c r="C333">
        <v>-0.456393559773762</v>
      </c>
      <c r="D333" t="s">
        <v>6408</v>
      </c>
      <c r="E333" t="s">
        <v>6408</v>
      </c>
      <c r="F333" t="s">
        <v>6409</v>
      </c>
      <c r="G333" t="s">
        <v>6410</v>
      </c>
      <c r="H333" t="s">
        <v>7132</v>
      </c>
      <c r="I333">
        <v>1</v>
      </c>
      <c r="J333">
        <v>4</v>
      </c>
      <c r="K333" t="s">
        <v>6407</v>
      </c>
      <c r="L333">
        <v>156</v>
      </c>
      <c r="M333">
        <v>156</v>
      </c>
      <c r="N333">
        <v>156</v>
      </c>
      <c r="O333">
        <v>40.200000000000003</v>
      </c>
      <c r="P333">
        <v>40.200000000000003</v>
      </c>
      <c r="Q333">
        <v>40.200000000000003</v>
      </c>
      <c r="R333">
        <v>532.04</v>
      </c>
      <c r="S333">
        <v>0</v>
      </c>
      <c r="T333">
        <v>323.31</v>
      </c>
      <c r="U333">
        <v>13689000000</v>
      </c>
      <c r="V333">
        <v>754</v>
      </c>
      <c r="W333">
        <v>30.7624</v>
      </c>
      <c r="X333">
        <v>30.766279999999998</v>
      </c>
      <c r="Y333">
        <v>30.85482</v>
      </c>
      <c r="Z333">
        <v>31.281130000000001</v>
      </c>
      <c r="AA333">
        <v>31.312190000000001</v>
      </c>
      <c r="AB333">
        <v>31.15936</v>
      </c>
    </row>
    <row r="334" spans="1:28" x14ac:dyDescent="0.25">
      <c r="A334" t="s">
        <v>678</v>
      </c>
      <c r="B334">
        <v>1.75691363634715</v>
      </c>
      <c r="C334">
        <v>-0.44766934712727702</v>
      </c>
      <c r="D334" t="s">
        <v>6464</v>
      </c>
      <c r="E334" t="s">
        <v>6464</v>
      </c>
      <c r="F334" t="s">
        <v>6465</v>
      </c>
      <c r="G334" t="s">
        <v>6466</v>
      </c>
      <c r="H334" t="s">
        <v>7132</v>
      </c>
      <c r="I334">
        <v>1</v>
      </c>
      <c r="J334">
        <v>4</v>
      </c>
      <c r="K334" t="s">
        <v>6463</v>
      </c>
      <c r="L334">
        <v>11</v>
      </c>
      <c r="M334">
        <v>11</v>
      </c>
      <c r="N334">
        <v>11</v>
      </c>
      <c r="O334">
        <v>10.9</v>
      </c>
      <c r="P334">
        <v>10.9</v>
      </c>
      <c r="Q334">
        <v>10.9</v>
      </c>
      <c r="R334">
        <v>144.80000000000001</v>
      </c>
      <c r="S334">
        <v>0</v>
      </c>
      <c r="T334">
        <v>30.722000000000001</v>
      </c>
      <c r="U334">
        <v>281610000</v>
      </c>
      <c r="V334">
        <v>25</v>
      </c>
      <c r="W334">
        <v>25.057259999999999</v>
      </c>
      <c r="X334">
        <v>25.159269999999999</v>
      </c>
      <c r="Y334">
        <v>25.264849999999999</v>
      </c>
      <c r="Z334">
        <v>25.613240000000001</v>
      </c>
      <c r="AA334">
        <v>25.774930000000001</v>
      </c>
      <c r="AB334">
        <v>25.436219999999999</v>
      </c>
    </row>
    <row r="335" spans="1:28" x14ac:dyDescent="0.25">
      <c r="A335" t="s">
        <v>678</v>
      </c>
      <c r="B335">
        <v>2.65311962598313</v>
      </c>
      <c r="C335">
        <v>-0.43783950805664101</v>
      </c>
      <c r="D335" t="s">
        <v>1290</v>
      </c>
      <c r="E335" t="s">
        <v>1290</v>
      </c>
      <c r="F335" t="s">
        <v>1291</v>
      </c>
      <c r="G335" t="s">
        <v>1292</v>
      </c>
      <c r="H335" t="s">
        <v>7132</v>
      </c>
      <c r="I335">
        <v>1</v>
      </c>
      <c r="J335">
        <v>4</v>
      </c>
      <c r="K335" t="s">
        <v>718</v>
      </c>
      <c r="L335">
        <v>4</v>
      </c>
      <c r="M335">
        <v>4</v>
      </c>
      <c r="N335">
        <v>4</v>
      </c>
      <c r="O335">
        <v>18.100000000000001</v>
      </c>
      <c r="P335">
        <v>18.100000000000001</v>
      </c>
      <c r="Q335">
        <v>18.100000000000001</v>
      </c>
      <c r="R335">
        <v>35.877000000000002</v>
      </c>
      <c r="S335">
        <v>0</v>
      </c>
      <c r="T335">
        <v>8.2487999999999992</v>
      </c>
      <c r="U335">
        <v>127760000</v>
      </c>
      <c r="V335">
        <v>11</v>
      </c>
      <c r="W335">
        <v>24.06513</v>
      </c>
      <c r="X335">
        <v>24.051169999999999</v>
      </c>
      <c r="Y335">
        <v>24.062329999999999</v>
      </c>
      <c r="Z335">
        <v>24.516169999999999</v>
      </c>
      <c r="AA335">
        <v>24.38073</v>
      </c>
      <c r="AB335">
        <v>24.59525</v>
      </c>
    </row>
    <row r="336" spans="1:28" x14ac:dyDescent="0.25">
      <c r="A336" t="s">
        <v>678</v>
      </c>
      <c r="B336">
        <v>1.9093745770920201</v>
      </c>
      <c r="C336">
        <v>-0.43764241536458198</v>
      </c>
      <c r="D336" t="s">
        <v>629</v>
      </c>
      <c r="E336" t="s">
        <v>629</v>
      </c>
      <c r="F336" t="s">
        <v>630</v>
      </c>
      <c r="G336" t="s">
        <v>631</v>
      </c>
      <c r="H336" t="s">
        <v>7132</v>
      </c>
      <c r="I336">
        <v>1</v>
      </c>
      <c r="J336">
        <v>4</v>
      </c>
      <c r="K336" t="s">
        <v>628</v>
      </c>
      <c r="L336">
        <v>7</v>
      </c>
      <c r="M336">
        <v>7</v>
      </c>
      <c r="N336">
        <v>7</v>
      </c>
      <c r="O336">
        <v>28.2</v>
      </c>
      <c r="P336">
        <v>28.2</v>
      </c>
      <c r="Q336">
        <v>28.2</v>
      </c>
      <c r="R336">
        <v>34.567</v>
      </c>
      <c r="S336">
        <v>0</v>
      </c>
      <c r="T336">
        <v>24.917000000000002</v>
      </c>
      <c r="U336">
        <v>354200000</v>
      </c>
      <c r="V336">
        <v>26</v>
      </c>
      <c r="W336">
        <v>25.635059999999999</v>
      </c>
      <c r="X336">
        <v>25.379110000000001</v>
      </c>
      <c r="Y336">
        <v>25.568570000000001</v>
      </c>
      <c r="Z336">
        <v>25.839639999999999</v>
      </c>
      <c r="AA336">
        <v>26.06176</v>
      </c>
      <c r="AB336">
        <v>25.99427</v>
      </c>
    </row>
    <row r="337" spans="1:28" x14ac:dyDescent="0.25">
      <c r="A337" t="s">
        <v>678</v>
      </c>
      <c r="B337">
        <v>2.62371253021912</v>
      </c>
      <c r="C337">
        <v>-0.43374125162760202</v>
      </c>
      <c r="D337" t="s">
        <v>4513</v>
      </c>
      <c r="E337" t="s">
        <v>4513</v>
      </c>
      <c r="F337" t="s">
        <v>4514</v>
      </c>
      <c r="G337" t="s">
        <v>4515</v>
      </c>
      <c r="H337" t="s">
        <v>7132</v>
      </c>
      <c r="I337">
        <v>1</v>
      </c>
      <c r="J337">
        <v>4</v>
      </c>
      <c r="K337" t="s">
        <v>4512</v>
      </c>
      <c r="L337">
        <v>15</v>
      </c>
      <c r="M337">
        <v>15</v>
      </c>
      <c r="N337">
        <v>15</v>
      </c>
      <c r="O337">
        <v>27.7</v>
      </c>
      <c r="P337">
        <v>27.7</v>
      </c>
      <c r="Q337">
        <v>27.7</v>
      </c>
      <c r="R337">
        <v>66.611999999999995</v>
      </c>
      <c r="S337">
        <v>0</v>
      </c>
      <c r="T337">
        <v>69.251000000000005</v>
      </c>
      <c r="U337">
        <v>788630000</v>
      </c>
      <c r="V337">
        <v>54</v>
      </c>
      <c r="W337">
        <v>26.703060000000001</v>
      </c>
      <c r="X337">
        <v>26.66262</v>
      </c>
      <c r="Y337">
        <v>26.645810000000001</v>
      </c>
      <c r="Z337">
        <v>27.131139999999998</v>
      </c>
      <c r="AA337">
        <v>27.193850000000001</v>
      </c>
      <c r="AB337">
        <v>26.987719999999999</v>
      </c>
    </row>
    <row r="338" spans="1:28" x14ac:dyDescent="0.25">
      <c r="A338" t="s">
        <v>678</v>
      </c>
      <c r="B338">
        <v>2.1330494105161399</v>
      </c>
      <c r="C338">
        <v>-0.43085225423177298</v>
      </c>
      <c r="D338" t="s">
        <v>2845</v>
      </c>
      <c r="E338" t="s">
        <v>2845</v>
      </c>
      <c r="F338" t="s">
        <v>2846</v>
      </c>
      <c r="G338" t="s">
        <v>2847</v>
      </c>
      <c r="H338" t="s">
        <v>7132</v>
      </c>
      <c r="I338">
        <v>1</v>
      </c>
      <c r="J338">
        <v>4</v>
      </c>
      <c r="K338" t="s">
        <v>2844</v>
      </c>
      <c r="L338">
        <v>20</v>
      </c>
      <c r="M338">
        <v>15</v>
      </c>
      <c r="N338">
        <v>15</v>
      </c>
      <c r="O338">
        <v>35.200000000000003</v>
      </c>
      <c r="P338">
        <v>29.8</v>
      </c>
      <c r="Q338">
        <v>29.8</v>
      </c>
      <c r="R338">
        <v>85.47</v>
      </c>
      <c r="S338">
        <v>0</v>
      </c>
      <c r="T338">
        <v>124.91</v>
      </c>
      <c r="U338">
        <v>1945600000</v>
      </c>
      <c r="V338">
        <v>101</v>
      </c>
      <c r="W338">
        <v>27.87191</v>
      </c>
      <c r="X338">
        <v>28.03884</v>
      </c>
      <c r="Y338">
        <v>28.038789999999999</v>
      </c>
      <c r="Z338">
        <v>28.511749999999999</v>
      </c>
      <c r="AA338">
        <v>28.440079999999998</v>
      </c>
      <c r="AB338">
        <v>28.29026</v>
      </c>
    </row>
    <row r="339" spans="1:28" x14ac:dyDescent="0.25">
      <c r="A339" t="s">
        <v>678</v>
      </c>
      <c r="B339">
        <v>1.9252899968903201</v>
      </c>
      <c r="C339">
        <v>-0.43069966634114498</v>
      </c>
      <c r="D339" t="s">
        <v>407</v>
      </c>
      <c r="E339" t="s">
        <v>407</v>
      </c>
      <c r="F339" t="s">
        <v>408</v>
      </c>
      <c r="G339" t="s">
        <v>409</v>
      </c>
      <c r="H339" t="s">
        <v>7132</v>
      </c>
      <c r="I339">
        <v>1</v>
      </c>
      <c r="J339">
        <v>4</v>
      </c>
      <c r="K339" t="s">
        <v>406</v>
      </c>
      <c r="L339">
        <v>15</v>
      </c>
      <c r="M339">
        <v>15</v>
      </c>
      <c r="N339">
        <v>15</v>
      </c>
      <c r="O339">
        <v>24</v>
      </c>
      <c r="P339">
        <v>24</v>
      </c>
      <c r="Q339">
        <v>24</v>
      </c>
      <c r="R339">
        <v>102.45</v>
      </c>
      <c r="S339">
        <v>0</v>
      </c>
      <c r="T339">
        <v>41.807000000000002</v>
      </c>
      <c r="U339">
        <v>678160000</v>
      </c>
      <c r="V339">
        <v>52</v>
      </c>
      <c r="W339">
        <v>26.538129999999999</v>
      </c>
      <c r="X339">
        <v>26.271439999999998</v>
      </c>
      <c r="Y339">
        <v>26.577729999999999</v>
      </c>
      <c r="Z339">
        <v>26.856619999999999</v>
      </c>
      <c r="AA339">
        <v>26.89527</v>
      </c>
      <c r="AB339">
        <v>26.927510000000002</v>
      </c>
    </row>
    <row r="340" spans="1:28" x14ac:dyDescent="0.25">
      <c r="A340" t="s">
        <v>678</v>
      </c>
      <c r="B340">
        <v>3.3376009848077999</v>
      </c>
      <c r="C340">
        <v>-0.43005752563476601</v>
      </c>
      <c r="D340" t="s">
        <v>2670</v>
      </c>
      <c r="E340" t="s">
        <v>2670</v>
      </c>
      <c r="F340" t="s">
        <v>2671</v>
      </c>
      <c r="G340" t="s">
        <v>2672</v>
      </c>
      <c r="H340" t="s">
        <v>7132</v>
      </c>
      <c r="I340">
        <v>1</v>
      </c>
      <c r="J340">
        <v>4</v>
      </c>
      <c r="K340" t="s">
        <v>2669</v>
      </c>
      <c r="L340">
        <v>12</v>
      </c>
      <c r="M340">
        <v>12</v>
      </c>
      <c r="N340">
        <v>12</v>
      </c>
      <c r="O340">
        <v>34.5</v>
      </c>
      <c r="P340">
        <v>34.5</v>
      </c>
      <c r="Q340">
        <v>34.5</v>
      </c>
      <c r="R340">
        <v>49.654000000000003</v>
      </c>
      <c r="S340">
        <v>0</v>
      </c>
      <c r="T340">
        <v>40.057000000000002</v>
      </c>
      <c r="U340">
        <v>745840000</v>
      </c>
      <c r="V340">
        <v>47</v>
      </c>
      <c r="W340">
        <v>26.57788</v>
      </c>
      <c r="X340">
        <v>26.546559999999999</v>
      </c>
      <c r="Y340">
        <v>26.678550000000001</v>
      </c>
      <c r="Z340">
        <v>27.040410000000001</v>
      </c>
      <c r="AA340">
        <v>27.012969999999999</v>
      </c>
      <c r="AB340">
        <v>27.03978</v>
      </c>
    </row>
    <row r="341" spans="1:28" x14ac:dyDescent="0.25">
      <c r="A341" t="s">
        <v>678</v>
      </c>
      <c r="B341">
        <v>2.7343939826646801</v>
      </c>
      <c r="C341">
        <v>-0.42485872904459399</v>
      </c>
      <c r="D341" t="s">
        <v>2336</v>
      </c>
      <c r="E341" t="s">
        <v>2336</v>
      </c>
      <c r="F341" t="s">
        <v>2337</v>
      </c>
      <c r="G341" t="s">
        <v>2338</v>
      </c>
      <c r="H341" t="s">
        <v>7132</v>
      </c>
      <c r="I341">
        <v>1</v>
      </c>
      <c r="J341">
        <v>4</v>
      </c>
      <c r="K341" t="s">
        <v>2335</v>
      </c>
      <c r="L341">
        <v>4</v>
      </c>
      <c r="M341">
        <v>4</v>
      </c>
      <c r="N341">
        <v>4</v>
      </c>
      <c r="O341">
        <v>25.4</v>
      </c>
      <c r="P341">
        <v>25.4</v>
      </c>
      <c r="Q341">
        <v>25.4</v>
      </c>
      <c r="R341">
        <v>17.018000000000001</v>
      </c>
      <c r="S341">
        <v>0</v>
      </c>
      <c r="T341">
        <v>6.1449999999999996</v>
      </c>
      <c r="U341">
        <v>256660000</v>
      </c>
      <c r="V341">
        <v>16</v>
      </c>
      <c r="W341">
        <v>25.16104</v>
      </c>
      <c r="X341">
        <v>24.9862</v>
      </c>
      <c r="Y341">
        <v>25.035779999999999</v>
      </c>
      <c r="Z341">
        <v>25.462230000000002</v>
      </c>
      <c r="AA341">
        <v>25.536909999999999</v>
      </c>
      <c r="AB341">
        <v>25.458449999999999</v>
      </c>
    </row>
    <row r="342" spans="1:28" x14ac:dyDescent="0.25">
      <c r="A342" t="s">
        <v>678</v>
      </c>
      <c r="B342">
        <v>2.4549557661309702</v>
      </c>
      <c r="C342">
        <v>-0.42141024271647298</v>
      </c>
      <c r="D342" t="s">
        <v>4490</v>
      </c>
      <c r="E342" t="s">
        <v>4490</v>
      </c>
      <c r="F342" t="s">
        <v>4491</v>
      </c>
      <c r="G342" t="s">
        <v>4492</v>
      </c>
      <c r="H342" t="s">
        <v>7132</v>
      </c>
      <c r="I342">
        <v>1</v>
      </c>
      <c r="J342">
        <v>4</v>
      </c>
      <c r="K342" t="s">
        <v>4489</v>
      </c>
      <c r="L342">
        <v>37</v>
      </c>
      <c r="M342">
        <v>37</v>
      </c>
      <c r="N342">
        <v>37</v>
      </c>
      <c r="O342">
        <v>25.6</v>
      </c>
      <c r="P342">
        <v>25.6</v>
      </c>
      <c r="Q342">
        <v>25.6</v>
      </c>
      <c r="R342">
        <v>243.16</v>
      </c>
      <c r="S342">
        <v>0</v>
      </c>
      <c r="T342">
        <v>99.694999999999993</v>
      </c>
      <c r="U342">
        <v>1089600000</v>
      </c>
      <c r="V342">
        <v>90</v>
      </c>
      <c r="W342">
        <v>27.080200000000001</v>
      </c>
      <c r="X342">
        <v>27.265709999999999</v>
      </c>
      <c r="Y342">
        <v>27.10229</v>
      </c>
      <c r="Z342">
        <v>27.587710000000001</v>
      </c>
      <c r="AA342">
        <v>27.62171</v>
      </c>
      <c r="AB342">
        <v>27.503019999999999</v>
      </c>
    </row>
    <row r="343" spans="1:28" x14ac:dyDescent="0.25">
      <c r="A343" t="s">
        <v>678</v>
      </c>
      <c r="B343">
        <v>2.0612105485838401</v>
      </c>
      <c r="C343">
        <v>-0.42065747578939</v>
      </c>
      <c r="D343" t="s">
        <v>3626</v>
      </c>
      <c r="E343" t="s">
        <v>3626</v>
      </c>
      <c r="F343" t="s">
        <v>3627</v>
      </c>
      <c r="G343" t="s">
        <v>3628</v>
      </c>
      <c r="H343" t="s">
        <v>7132</v>
      </c>
      <c r="I343">
        <v>1</v>
      </c>
      <c r="J343">
        <v>4</v>
      </c>
      <c r="K343" t="s">
        <v>3625</v>
      </c>
      <c r="L343">
        <v>72</v>
      </c>
      <c r="M343">
        <v>72</v>
      </c>
      <c r="N343">
        <v>72</v>
      </c>
      <c r="O343">
        <v>51.9</v>
      </c>
      <c r="P343">
        <v>51.9</v>
      </c>
      <c r="Q343">
        <v>51.9</v>
      </c>
      <c r="R343">
        <v>191.55</v>
      </c>
      <c r="S343">
        <v>0</v>
      </c>
      <c r="T343">
        <v>323.31</v>
      </c>
      <c r="U343">
        <v>16318000000</v>
      </c>
      <c r="V343">
        <v>475</v>
      </c>
      <c r="W343">
        <v>31.084489999999999</v>
      </c>
      <c r="X343">
        <v>30.95046</v>
      </c>
      <c r="Y343">
        <v>31.186599999999999</v>
      </c>
      <c r="Z343">
        <v>31.601469999999999</v>
      </c>
      <c r="AA343">
        <v>31.463190000000001</v>
      </c>
      <c r="AB343">
        <v>31.418859999999999</v>
      </c>
    </row>
    <row r="344" spans="1:28" x14ac:dyDescent="0.25">
      <c r="A344" t="s">
        <v>678</v>
      </c>
      <c r="B344">
        <v>2.6562714155628502</v>
      </c>
      <c r="C344">
        <v>-0.42021369934081998</v>
      </c>
      <c r="D344" t="s">
        <v>3719</v>
      </c>
      <c r="E344" t="s">
        <v>3720</v>
      </c>
      <c r="F344" t="s">
        <v>3721</v>
      </c>
      <c r="G344" t="s">
        <v>3722</v>
      </c>
      <c r="H344" t="s">
        <v>7132</v>
      </c>
      <c r="I344">
        <v>1</v>
      </c>
      <c r="J344">
        <v>4</v>
      </c>
      <c r="K344" t="s">
        <v>3718</v>
      </c>
      <c r="L344">
        <v>14</v>
      </c>
      <c r="M344">
        <v>14</v>
      </c>
      <c r="N344">
        <v>10</v>
      </c>
      <c r="O344">
        <v>32.700000000000003</v>
      </c>
      <c r="P344">
        <v>32.700000000000003</v>
      </c>
      <c r="Q344">
        <v>23.2</v>
      </c>
      <c r="R344">
        <v>56.369</v>
      </c>
      <c r="S344">
        <v>0</v>
      </c>
      <c r="T344">
        <v>99.218000000000004</v>
      </c>
      <c r="U344">
        <v>2618500000</v>
      </c>
      <c r="V344">
        <v>81</v>
      </c>
      <c r="W344">
        <v>28.417159999999999</v>
      </c>
      <c r="X344">
        <v>28.371860000000002</v>
      </c>
      <c r="Y344">
        <v>28.562819999999999</v>
      </c>
      <c r="Z344">
        <v>28.837440000000001</v>
      </c>
      <c r="AA344">
        <v>28.89507</v>
      </c>
      <c r="AB344">
        <v>28.879960000000001</v>
      </c>
    </row>
    <row r="345" spans="1:28" x14ac:dyDescent="0.25">
      <c r="A345" t="s">
        <v>678</v>
      </c>
      <c r="B345">
        <v>2.5731358950184</v>
      </c>
      <c r="C345">
        <v>-0.418408075968422</v>
      </c>
      <c r="D345" t="s">
        <v>6801</v>
      </c>
      <c r="E345" t="s">
        <v>6801</v>
      </c>
      <c r="F345" t="s">
        <v>6802</v>
      </c>
      <c r="G345" t="s">
        <v>6803</v>
      </c>
      <c r="H345" t="s">
        <v>7132</v>
      </c>
      <c r="I345">
        <v>1</v>
      </c>
      <c r="J345">
        <v>4</v>
      </c>
      <c r="K345" t="s">
        <v>6800</v>
      </c>
      <c r="L345">
        <v>11</v>
      </c>
      <c r="M345">
        <v>11</v>
      </c>
      <c r="N345">
        <v>11</v>
      </c>
      <c r="O345">
        <v>19.899999999999999</v>
      </c>
      <c r="P345">
        <v>19.899999999999999</v>
      </c>
      <c r="Q345">
        <v>19.899999999999999</v>
      </c>
      <c r="R345">
        <v>65.695999999999998</v>
      </c>
      <c r="S345">
        <v>0</v>
      </c>
      <c r="T345">
        <v>25.888999999999999</v>
      </c>
      <c r="U345">
        <v>495750000</v>
      </c>
      <c r="V345">
        <v>33</v>
      </c>
      <c r="W345">
        <v>26.069299999999998</v>
      </c>
      <c r="X345">
        <v>26.029579999999999</v>
      </c>
      <c r="Y345">
        <v>25.99464</v>
      </c>
      <c r="Z345">
        <v>26.549620000000001</v>
      </c>
      <c r="AA345">
        <v>26.45449</v>
      </c>
      <c r="AB345">
        <v>26.344639999999998</v>
      </c>
    </row>
    <row r="346" spans="1:28" x14ac:dyDescent="0.25">
      <c r="A346" t="s">
        <v>678</v>
      </c>
      <c r="B346">
        <v>2.3460874940438701</v>
      </c>
      <c r="C346">
        <v>-0.41041628519694101</v>
      </c>
      <c r="D346" t="s">
        <v>2058</v>
      </c>
      <c r="E346" t="s">
        <v>2058</v>
      </c>
      <c r="F346" t="s">
        <v>2059</v>
      </c>
      <c r="G346" t="s">
        <v>2060</v>
      </c>
      <c r="H346" t="s">
        <v>7132</v>
      </c>
      <c r="I346">
        <v>1</v>
      </c>
      <c r="J346">
        <v>4</v>
      </c>
      <c r="K346" t="s">
        <v>2057</v>
      </c>
      <c r="L346">
        <v>6</v>
      </c>
      <c r="M346">
        <v>6</v>
      </c>
      <c r="N346">
        <v>6</v>
      </c>
      <c r="O346">
        <v>11.4</v>
      </c>
      <c r="P346">
        <v>11.4</v>
      </c>
      <c r="Q346">
        <v>11.4</v>
      </c>
      <c r="R346">
        <v>52.673000000000002</v>
      </c>
      <c r="S346">
        <v>0</v>
      </c>
      <c r="T346">
        <v>16.236999999999998</v>
      </c>
      <c r="U346">
        <v>337710000</v>
      </c>
      <c r="V346">
        <v>30</v>
      </c>
      <c r="W346">
        <v>25.610939999999999</v>
      </c>
      <c r="X346">
        <v>25.388829999999999</v>
      </c>
      <c r="Y346">
        <v>25.49173</v>
      </c>
      <c r="Z346">
        <v>25.876470000000001</v>
      </c>
      <c r="AA346">
        <v>25.969519999999999</v>
      </c>
      <c r="AB346">
        <v>25.876750000000001</v>
      </c>
    </row>
    <row r="347" spans="1:28" x14ac:dyDescent="0.25">
      <c r="A347" t="s">
        <v>678</v>
      </c>
      <c r="B347">
        <v>3.5764368875780601</v>
      </c>
      <c r="C347">
        <v>-0.395392100016277</v>
      </c>
      <c r="D347" t="s">
        <v>3804</v>
      </c>
      <c r="E347" t="s">
        <v>3804</v>
      </c>
      <c r="F347" t="s">
        <v>3805</v>
      </c>
      <c r="G347" t="s">
        <v>3806</v>
      </c>
      <c r="H347" t="s">
        <v>7132</v>
      </c>
      <c r="I347">
        <v>1</v>
      </c>
      <c r="J347">
        <v>4</v>
      </c>
      <c r="K347" t="s">
        <v>3185</v>
      </c>
      <c r="L347">
        <v>9</v>
      </c>
      <c r="M347">
        <v>9</v>
      </c>
      <c r="N347">
        <v>8</v>
      </c>
      <c r="O347">
        <v>29.6</v>
      </c>
      <c r="P347">
        <v>29.6</v>
      </c>
      <c r="Q347">
        <v>26.9</v>
      </c>
      <c r="R347">
        <v>42.679000000000002</v>
      </c>
      <c r="S347">
        <v>0</v>
      </c>
      <c r="T347">
        <v>56.780999999999999</v>
      </c>
      <c r="U347">
        <v>1052900000</v>
      </c>
      <c r="V347">
        <v>50</v>
      </c>
      <c r="W347">
        <v>27.148409999999998</v>
      </c>
      <c r="X347">
        <v>27.120899999999999</v>
      </c>
      <c r="Y347">
        <v>27.095970000000001</v>
      </c>
      <c r="Z347">
        <v>27.57246</v>
      </c>
      <c r="AA347">
        <v>27.47514</v>
      </c>
      <c r="AB347">
        <v>27.50385</v>
      </c>
    </row>
    <row r="348" spans="1:28" x14ac:dyDescent="0.25">
      <c r="A348" t="s">
        <v>678</v>
      </c>
      <c r="B348">
        <v>3.7193129045014701</v>
      </c>
      <c r="C348">
        <v>-0.362689336140949</v>
      </c>
      <c r="D348" t="s">
        <v>3828</v>
      </c>
      <c r="E348" t="s">
        <v>3828</v>
      </c>
      <c r="F348" t="s">
        <v>3829</v>
      </c>
      <c r="G348" t="s">
        <v>3830</v>
      </c>
      <c r="H348" t="s">
        <v>7132</v>
      </c>
      <c r="I348">
        <v>1</v>
      </c>
      <c r="J348">
        <v>4</v>
      </c>
      <c r="K348" t="s">
        <v>3827</v>
      </c>
      <c r="L348">
        <v>15</v>
      </c>
      <c r="M348">
        <v>15</v>
      </c>
      <c r="N348">
        <v>15</v>
      </c>
      <c r="O348">
        <v>28.7</v>
      </c>
      <c r="P348">
        <v>28.7</v>
      </c>
      <c r="Q348">
        <v>28.7</v>
      </c>
      <c r="R348">
        <v>69.632000000000005</v>
      </c>
      <c r="S348">
        <v>0</v>
      </c>
      <c r="T348">
        <v>112.1</v>
      </c>
      <c r="U348">
        <v>1585000000</v>
      </c>
      <c r="V348">
        <v>90</v>
      </c>
      <c r="W348">
        <v>27.759830000000001</v>
      </c>
      <c r="X348">
        <v>27.74644</v>
      </c>
      <c r="Y348">
        <v>27.710570000000001</v>
      </c>
      <c r="Z348">
        <v>28.074999999999999</v>
      </c>
      <c r="AA348">
        <v>28.081980000000001</v>
      </c>
      <c r="AB348">
        <v>28.147929999999999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43"/>
  <sheetViews>
    <sheetView workbookViewId="0">
      <pane ySplit="1" topLeftCell="A2" activePane="bottomLeft" state="frozen"/>
      <selection pane="bottomLeft" sqref="A1:XFD1"/>
    </sheetView>
  </sheetViews>
  <sheetFormatPr defaultColWidth="8.85546875" defaultRowHeight="15" x14ac:dyDescent="0.25"/>
  <cols>
    <col min="6" max="6" width="41.7109375" customWidth="1"/>
  </cols>
  <sheetData>
    <row r="1" spans="1:28" x14ac:dyDescent="0.25">
      <c r="A1" t="s">
        <v>7108</v>
      </c>
      <c r="B1" s="4" t="s">
        <v>8082</v>
      </c>
      <c r="C1" t="s">
        <v>7109</v>
      </c>
      <c r="D1" t="s">
        <v>7110</v>
      </c>
      <c r="E1" t="s">
        <v>7111</v>
      </c>
      <c r="F1" t="s">
        <v>7112</v>
      </c>
      <c r="G1" t="s">
        <v>7113</v>
      </c>
      <c r="H1" t="s">
        <v>7114</v>
      </c>
      <c r="I1" t="s">
        <v>7115</v>
      </c>
      <c r="J1" t="s">
        <v>7116</v>
      </c>
      <c r="K1" t="s">
        <v>7117</v>
      </c>
      <c r="L1" t="s">
        <v>7118</v>
      </c>
      <c r="M1" t="s">
        <v>7119</v>
      </c>
      <c r="N1" t="s">
        <v>7120</v>
      </c>
      <c r="O1" t="s">
        <v>7121</v>
      </c>
      <c r="P1" t="s">
        <v>7122</v>
      </c>
      <c r="Q1" t="s">
        <v>7123</v>
      </c>
      <c r="R1" t="s">
        <v>7124</v>
      </c>
      <c r="S1" t="s">
        <v>7125</v>
      </c>
      <c r="T1" t="s">
        <v>7126</v>
      </c>
      <c r="U1" t="s">
        <v>7127</v>
      </c>
      <c r="V1" t="s">
        <v>7128</v>
      </c>
      <c r="W1" t="s">
        <v>0</v>
      </c>
      <c r="X1" t="s">
        <v>1</v>
      </c>
      <c r="Y1" t="s">
        <v>2</v>
      </c>
      <c r="Z1" t="s">
        <v>3</v>
      </c>
      <c r="AA1" t="s">
        <v>4</v>
      </c>
      <c r="AB1" t="s">
        <v>5</v>
      </c>
    </row>
    <row r="2" spans="1:28" x14ac:dyDescent="0.25">
      <c r="A2" t="s">
        <v>678</v>
      </c>
      <c r="B2">
        <v>2.4262376073707599</v>
      </c>
      <c r="C2">
        <v>0.37246449788411701</v>
      </c>
      <c r="D2" t="s">
        <v>2462</v>
      </c>
      <c r="E2" t="s">
        <v>2462</v>
      </c>
      <c r="F2" t="s">
        <v>2463</v>
      </c>
      <c r="G2" t="s">
        <v>2464</v>
      </c>
      <c r="H2" t="s">
        <v>7132</v>
      </c>
      <c r="I2">
        <v>1</v>
      </c>
      <c r="J2">
        <v>4</v>
      </c>
      <c r="K2" t="s">
        <v>2461</v>
      </c>
      <c r="L2">
        <v>43</v>
      </c>
      <c r="M2">
        <v>43</v>
      </c>
      <c r="N2">
        <v>43</v>
      </c>
      <c r="O2">
        <v>77.099999999999994</v>
      </c>
      <c r="P2">
        <v>77.099999999999994</v>
      </c>
      <c r="Q2">
        <v>77.099999999999994</v>
      </c>
      <c r="R2">
        <v>60.954999999999998</v>
      </c>
      <c r="S2">
        <v>0</v>
      </c>
      <c r="T2">
        <v>323.31</v>
      </c>
      <c r="U2">
        <v>43099000000</v>
      </c>
      <c r="V2">
        <v>599</v>
      </c>
      <c r="W2">
        <v>32.857030000000002</v>
      </c>
      <c r="X2">
        <v>32.816879999999998</v>
      </c>
      <c r="Y2">
        <v>32.91648</v>
      </c>
      <c r="Z2">
        <v>32.402839999999998</v>
      </c>
      <c r="AA2">
        <v>32.480319999999999</v>
      </c>
      <c r="AB2">
        <v>32.589849999999998</v>
      </c>
    </row>
    <row r="3" spans="1:28" x14ac:dyDescent="0.25">
      <c r="A3" t="s">
        <v>678</v>
      </c>
      <c r="B3">
        <v>2.5625953375952499</v>
      </c>
      <c r="C3">
        <v>0.37580426534017197</v>
      </c>
      <c r="D3" t="s">
        <v>326</v>
      </c>
      <c r="E3" t="s">
        <v>326</v>
      </c>
      <c r="F3" t="s">
        <v>327</v>
      </c>
      <c r="G3" t="s">
        <v>328</v>
      </c>
      <c r="H3" t="s">
        <v>7132</v>
      </c>
      <c r="I3">
        <v>1</v>
      </c>
      <c r="J3">
        <v>4</v>
      </c>
      <c r="K3" t="s">
        <v>325</v>
      </c>
      <c r="L3">
        <v>14</v>
      </c>
      <c r="M3">
        <v>14</v>
      </c>
      <c r="N3">
        <v>14</v>
      </c>
      <c r="O3">
        <v>61.4</v>
      </c>
      <c r="P3">
        <v>61.4</v>
      </c>
      <c r="Q3">
        <v>61.4</v>
      </c>
      <c r="R3">
        <v>33.387</v>
      </c>
      <c r="S3">
        <v>0</v>
      </c>
      <c r="T3">
        <v>81.676000000000002</v>
      </c>
      <c r="U3">
        <v>1188300000</v>
      </c>
      <c r="V3">
        <v>59</v>
      </c>
      <c r="W3">
        <v>27.68197</v>
      </c>
      <c r="X3">
        <v>27.740600000000001</v>
      </c>
      <c r="Y3">
        <v>27.747530000000001</v>
      </c>
      <c r="Z3">
        <v>27.452380000000002</v>
      </c>
      <c r="AA3">
        <v>27.30939</v>
      </c>
      <c r="AB3">
        <v>27.280919999999998</v>
      </c>
    </row>
    <row r="4" spans="1:28" x14ac:dyDescent="0.25">
      <c r="A4" t="s">
        <v>678</v>
      </c>
      <c r="B4">
        <v>2.5161830295159402</v>
      </c>
      <c r="C4">
        <v>0.38629595438639402</v>
      </c>
      <c r="D4" t="s">
        <v>2421</v>
      </c>
      <c r="E4" t="s">
        <v>2421</v>
      </c>
      <c r="F4" t="s">
        <v>2422</v>
      </c>
      <c r="G4" t="s">
        <v>2423</v>
      </c>
      <c r="H4" t="s">
        <v>7132</v>
      </c>
      <c r="I4">
        <v>1</v>
      </c>
      <c r="J4">
        <v>4</v>
      </c>
      <c r="K4" t="s">
        <v>2420</v>
      </c>
      <c r="L4">
        <v>17</v>
      </c>
      <c r="M4">
        <v>17</v>
      </c>
      <c r="N4">
        <v>17</v>
      </c>
      <c r="O4">
        <v>72.400000000000006</v>
      </c>
      <c r="P4">
        <v>72.400000000000006</v>
      </c>
      <c r="Q4">
        <v>72.400000000000006</v>
      </c>
      <c r="R4">
        <v>26.673999999999999</v>
      </c>
      <c r="S4">
        <v>0</v>
      </c>
      <c r="T4">
        <v>53.162999999999997</v>
      </c>
      <c r="U4">
        <v>3858900000</v>
      </c>
      <c r="V4">
        <v>149</v>
      </c>
      <c r="W4">
        <v>29.432510000000001</v>
      </c>
      <c r="X4">
        <v>29.345130000000001</v>
      </c>
      <c r="Y4">
        <v>29.490770000000001</v>
      </c>
      <c r="Z4">
        <v>28.957789999999999</v>
      </c>
      <c r="AA4">
        <v>29.046199999999999</v>
      </c>
      <c r="AB4">
        <v>29.105550000000001</v>
      </c>
    </row>
    <row r="5" spans="1:28" x14ac:dyDescent="0.25">
      <c r="A5" t="s">
        <v>678</v>
      </c>
      <c r="B5">
        <v>2.3108364471882301</v>
      </c>
      <c r="C5">
        <v>0.38654009501139402</v>
      </c>
      <c r="D5" t="s">
        <v>4351</v>
      </c>
      <c r="E5" t="s">
        <v>4351</v>
      </c>
      <c r="F5" t="s">
        <v>4352</v>
      </c>
      <c r="G5" t="s">
        <v>4353</v>
      </c>
      <c r="H5" t="s">
        <v>7132</v>
      </c>
      <c r="I5">
        <v>1</v>
      </c>
      <c r="J5">
        <v>4</v>
      </c>
      <c r="K5" t="s">
        <v>4350</v>
      </c>
      <c r="L5">
        <v>47</v>
      </c>
      <c r="M5">
        <v>36</v>
      </c>
      <c r="N5">
        <v>36</v>
      </c>
      <c r="O5">
        <v>58.5</v>
      </c>
      <c r="P5">
        <v>47.6</v>
      </c>
      <c r="Q5">
        <v>47.6</v>
      </c>
      <c r="R5">
        <v>96.728999999999999</v>
      </c>
      <c r="S5">
        <v>0</v>
      </c>
      <c r="T5">
        <v>323.31</v>
      </c>
      <c r="U5">
        <v>15721000000</v>
      </c>
      <c r="V5">
        <v>370</v>
      </c>
      <c r="W5">
        <v>31.447220000000002</v>
      </c>
      <c r="X5">
        <v>31.359459999999999</v>
      </c>
      <c r="Y5">
        <v>31.567060000000001</v>
      </c>
      <c r="Z5">
        <v>31.005369999999999</v>
      </c>
      <c r="AA5">
        <v>31.105499999999999</v>
      </c>
      <c r="AB5">
        <v>31.103249999999999</v>
      </c>
    </row>
    <row r="6" spans="1:28" x14ac:dyDescent="0.25">
      <c r="A6" t="s">
        <v>678</v>
      </c>
      <c r="B6">
        <v>2.6775814572295298</v>
      </c>
      <c r="C6">
        <v>0.38965225219726601</v>
      </c>
      <c r="D6" t="s">
        <v>4325</v>
      </c>
      <c r="E6" t="s">
        <v>4325</v>
      </c>
      <c r="F6" t="s">
        <v>4326</v>
      </c>
      <c r="G6" t="s">
        <v>4327</v>
      </c>
      <c r="H6" t="s">
        <v>7132</v>
      </c>
      <c r="I6">
        <v>1</v>
      </c>
      <c r="J6">
        <v>4</v>
      </c>
      <c r="K6" t="s">
        <v>3084</v>
      </c>
      <c r="L6">
        <v>31</v>
      </c>
      <c r="M6">
        <v>31</v>
      </c>
      <c r="N6">
        <v>31</v>
      </c>
      <c r="O6">
        <v>40.6</v>
      </c>
      <c r="P6">
        <v>40.6</v>
      </c>
      <c r="Q6">
        <v>40.6</v>
      </c>
      <c r="R6">
        <v>103.64</v>
      </c>
      <c r="S6">
        <v>0</v>
      </c>
      <c r="T6">
        <v>138.04</v>
      </c>
      <c r="U6">
        <v>2058200000</v>
      </c>
      <c r="V6">
        <v>110</v>
      </c>
      <c r="W6">
        <v>28.549949999999999</v>
      </c>
      <c r="X6">
        <v>28.500319999999999</v>
      </c>
      <c r="Y6">
        <v>28.602509999999999</v>
      </c>
      <c r="Z6">
        <v>28.069690000000001</v>
      </c>
      <c r="AA6">
        <v>28.220659999999999</v>
      </c>
      <c r="AB6">
        <v>28.193480000000001</v>
      </c>
    </row>
    <row r="7" spans="1:28" x14ac:dyDescent="0.25">
      <c r="A7" t="s">
        <v>678</v>
      </c>
      <c r="B7">
        <v>2.7051092963747898</v>
      </c>
      <c r="C7">
        <v>0.39213053385417102</v>
      </c>
      <c r="D7" t="s">
        <v>507</v>
      </c>
      <c r="E7" t="s">
        <v>508</v>
      </c>
      <c r="F7" t="s">
        <v>509</v>
      </c>
      <c r="G7" t="s">
        <v>510</v>
      </c>
      <c r="H7" t="s">
        <v>7132</v>
      </c>
      <c r="I7">
        <v>1</v>
      </c>
      <c r="J7">
        <v>4</v>
      </c>
      <c r="K7" t="s">
        <v>506</v>
      </c>
      <c r="L7">
        <v>96</v>
      </c>
      <c r="M7">
        <v>96</v>
      </c>
      <c r="N7">
        <v>96</v>
      </c>
      <c r="O7">
        <v>69.400000000000006</v>
      </c>
      <c r="P7">
        <v>69.400000000000006</v>
      </c>
      <c r="Q7">
        <v>69.400000000000006</v>
      </c>
      <c r="R7">
        <v>140.63</v>
      </c>
      <c r="S7">
        <v>0</v>
      </c>
      <c r="T7">
        <v>323.31</v>
      </c>
      <c r="U7">
        <v>170020000000</v>
      </c>
      <c r="V7">
        <v>1612</v>
      </c>
      <c r="W7">
        <v>34.8065</v>
      </c>
      <c r="X7">
        <v>34.913179999999997</v>
      </c>
      <c r="Y7">
        <v>34.92756</v>
      </c>
      <c r="Z7">
        <v>34.505330000000001</v>
      </c>
      <c r="AA7">
        <v>34.41677</v>
      </c>
      <c r="AB7">
        <v>34.548749999999998</v>
      </c>
    </row>
    <row r="8" spans="1:28" x14ac:dyDescent="0.25">
      <c r="A8" t="s">
        <v>678</v>
      </c>
      <c r="B8">
        <v>2.4020147113882802</v>
      </c>
      <c r="C8">
        <v>0.39216995239257801</v>
      </c>
      <c r="D8" t="s">
        <v>1971</v>
      </c>
      <c r="E8" t="s">
        <v>1971</v>
      </c>
      <c r="F8" t="s">
        <v>1972</v>
      </c>
      <c r="G8" t="s">
        <v>1973</v>
      </c>
      <c r="H8" t="s">
        <v>7132</v>
      </c>
      <c r="I8">
        <v>1</v>
      </c>
      <c r="J8">
        <v>4</v>
      </c>
      <c r="K8" t="s">
        <v>1970</v>
      </c>
      <c r="L8">
        <v>34</v>
      </c>
      <c r="M8">
        <v>34</v>
      </c>
      <c r="N8">
        <v>33</v>
      </c>
      <c r="O8">
        <v>61.7</v>
      </c>
      <c r="P8">
        <v>61.7</v>
      </c>
      <c r="Q8">
        <v>61.7</v>
      </c>
      <c r="R8">
        <v>50.905999999999999</v>
      </c>
      <c r="S8">
        <v>0</v>
      </c>
      <c r="T8">
        <v>323.31</v>
      </c>
      <c r="U8">
        <v>143690000000</v>
      </c>
      <c r="V8">
        <v>685</v>
      </c>
      <c r="W8">
        <v>34.588999999999999</v>
      </c>
      <c r="X8">
        <v>34.646140000000003</v>
      </c>
      <c r="Y8">
        <v>34.655819999999999</v>
      </c>
      <c r="Z8">
        <v>34.116750000000003</v>
      </c>
      <c r="AA8">
        <v>34.274270000000001</v>
      </c>
      <c r="AB8">
        <v>34.323419999999999</v>
      </c>
    </row>
    <row r="9" spans="1:28" x14ac:dyDescent="0.25">
      <c r="A9" t="s">
        <v>678</v>
      </c>
      <c r="B9">
        <v>2.3213534846676001</v>
      </c>
      <c r="C9">
        <v>0.397171020507813</v>
      </c>
      <c r="D9" t="s">
        <v>668</v>
      </c>
      <c r="E9" t="s">
        <v>669</v>
      </c>
      <c r="F9" t="s">
        <v>670</v>
      </c>
      <c r="G9" t="s">
        <v>671</v>
      </c>
      <c r="H9" t="s">
        <v>7132</v>
      </c>
      <c r="I9">
        <v>1</v>
      </c>
      <c r="J9">
        <v>4</v>
      </c>
      <c r="K9" t="s">
        <v>667</v>
      </c>
      <c r="L9">
        <v>11</v>
      </c>
      <c r="M9">
        <v>11</v>
      </c>
      <c r="N9">
        <v>9</v>
      </c>
      <c r="O9">
        <v>73.900000000000006</v>
      </c>
      <c r="P9">
        <v>73.900000000000006</v>
      </c>
      <c r="Q9">
        <v>67.599999999999994</v>
      </c>
      <c r="R9">
        <v>15.085000000000001</v>
      </c>
      <c r="S9">
        <v>0</v>
      </c>
      <c r="T9">
        <v>228.09</v>
      </c>
      <c r="U9">
        <v>333730000000</v>
      </c>
      <c r="V9">
        <v>942</v>
      </c>
      <c r="W9">
        <v>35.968490000000003</v>
      </c>
      <c r="X9">
        <v>35.781880000000001</v>
      </c>
      <c r="Y9">
        <v>35.778869999999998</v>
      </c>
      <c r="Z9">
        <v>35.479610000000001</v>
      </c>
      <c r="AA9">
        <v>35.383580000000002</v>
      </c>
      <c r="AB9">
        <v>35.474539999999998</v>
      </c>
    </row>
    <row r="10" spans="1:28" x14ac:dyDescent="0.25">
      <c r="A10" t="s">
        <v>678</v>
      </c>
      <c r="B10">
        <v>2.3748570574419698</v>
      </c>
      <c r="C10">
        <v>0.40095392862955798</v>
      </c>
      <c r="D10" t="s">
        <v>2724</v>
      </c>
      <c r="E10" t="s">
        <v>2724</v>
      </c>
      <c r="F10" t="s">
        <v>2725</v>
      </c>
      <c r="G10" t="s">
        <v>2726</v>
      </c>
      <c r="H10" t="s">
        <v>7132</v>
      </c>
      <c r="I10">
        <v>1</v>
      </c>
      <c r="J10">
        <v>4</v>
      </c>
      <c r="K10" t="s">
        <v>62</v>
      </c>
      <c r="L10">
        <v>23</v>
      </c>
      <c r="M10">
        <v>23</v>
      </c>
      <c r="N10">
        <v>23</v>
      </c>
      <c r="O10">
        <v>66.7</v>
      </c>
      <c r="P10">
        <v>66.7</v>
      </c>
      <c r="Q10">
        <v>66.7</v>
      </c>
      <c r="R10">
        <v>56.494999999999997</v>
      </c>
      <c r="S10">
        <v>0</v>
      </c>
      <c r="T10">
        <v>323.31</v>
      </c>
      <c r="U10">
        <v>7503000000</v>
      </c>
      <c r="V10">
        <v>159</v>
      </c>
      <c r="W10">
        <v>30.358460000000001</v>
      </c>
      <c r="X10">
        <v>30.38165</v>
      </c>
      <c r="Y10">
        <v>30.430319999999998</v>
      </c>
      <c r="Z10">
        <v>29.988479999999999</v>
      </c>
      <c r="AA10">
        <v>29.87697</v>
      </c>
      <c r="AB10">
        <v>30.102119999999999</v>
      </c>
    </row>
    <row r="11" spans="1:28" x14ac:dyDescent="0.25">
      <c r="A11" t="s">
        <v>678</v>
      </c>
      <c r="B11">
        <v>2.5003910641501199</v>
      </c>
      <c r="C11">
        <v>0.40301450093587099</v>
      </c>
      <c r="D11" t="s">
        <v>901</v>
      </c>
      <c r="E11" t="s">
        <v>901</v>
      </c>
      <c r="F11" t="s">
        <v>902</v>
      </c>
      <c r="G11" t="s">
        <v>903</v>
      </c>
      <c r="H11" t="s">
        <v>7132</v>
      </c>
      <c r="I11">
        <v>1</v>
      </c>
      <c r="J11">
        <v>4</v>
      </c>
      <c r="K11" t="s">
        <v>900</v>
      </c>
      <c r="L11">
        <v>5</v>
      </c>
      <c r="M11">
        <v>5</v>
      </c>
      <c r="N11">
        <v>5</v>
      </c>
      <c r="O11">
        <v>49.5</v>
      </c>
      <c r="P11">
        <v>49.5</v>
      </c>
      <c r="Q11">
        <v>49.5</v>
      </c>
      <c r="R11">
        <v>11.675000000000001</v>
      </c>
      <c r="S11">
        <v>0</v>
      </c>
      <c r="T11">
        <v>17.218</v>
      </c>
      <c r="U11">
        <v>2083600000</v>
      </c>
      <c r="V11">
        <v>56</v>
      </c>
      <c r="W11">
        <v>28.64189</v>
      </c>
      <c r="X11">
        <v>28.450030000000002</v>
      </c>
      <c r="Y11">
        <v>28.471</v>
      </c>
      <c r="Z11">
        <v>28.147829999999999</v>
      </c>
      <c r="AA11">
        <v>28.084160000000001</v>
      </c>
      <c r="AB11">
        <v>28.12189</v>
      </c>
    </row>
    <row r="12" spans="1:28" x14ac:dyDescent="0.25">
      <c r="A12" t="s">
        <v>678</v>
      </c>
      <c r="B12">
        <v>2.27722111527404</v>
      </c>
      <c r="C12">
        <v>0.40638669331868699</v>
      </c>
      <c r="D12" t="s">
        <v>4386</v>
      </c>
      <c r="E12" t="s">
        <v>4386</v>
      </c>
      <c r="F12" t="s">
        <v>4387</v>
      </c>
      <c r="G12" t="s">
        <v>4388</v>
      </c>
      <c r="H12" t="s">
        <v>7132</v>
      </c>
      <c r="I12">
        <v>1</v>
      </c>
      <c r="J12">
        <v>4</v>
      </c>
      <c r="K12" t="s">
        <v>1140</v>
      </c>
      <c r="L12">
        <v>28</v>
      </c>
      <c r="M12">
        <v>27</v>
      </c>
      <c r="N12">
        <v>26</v>
      </c>
      <c r="O12">
        <v>38.200000000000003</v>
      </c>
      <c r="P12">
        <v>37.200000000000003</v>
      </c>
      <c r="Q12">
        <v>36.200000000000003</v>
      </c>
      <c r="R12">
        <v>89.518000000000001</v>
      </c>
      <c r="S12">
        <v>0</v>
      </c>
      <c r="T12">
        <v>188.81</v>
      </c>
      <c r="U12">
        <v>2606300000</v>
      </c>
      <c r="V12">
        <v>136</v>
      </c>
      <c r="W12">
        <v>28.865259999999999</v>
      </c>
      <c r="X12">
        <v>28.815069999999999</v>
      </c>
      <c r="Y12">
        <v>28.96733</v>
      </c>
      <c r="Z12">
        <v>28.39873</v>
      </c>
      <c r="AA12">
        <v>28.438849999999999</v>
      </c>
      <c r="AB12">
        <v>28.590920000000001</v>
      </c>
    </row>
    <row r="13" spans="1:28" x14ac:dyDescent="0.25">
      <c r="A13" t="s">
        <v>678</v>
      </c>
      <c r="B13">
        <v>2.0983568270643298</v>
      </c>
      <c r="C13">
        <v>0.40873273213704697</v>
      </c>
      <c r="D13" t="s">
        <v>6257</v>
      </c>
      <c r="E13" t="s">
        <v>6257</v>
      </c>
      <c r="F13" t="s">
        <v>6258</v>
      </c>
      <c r="G13" t="s">
        <v>6259</v>
      </c>
      <c r="H13" t="s">
        <v>7132</v>
      </c>
      <c r="I13">
        <v>1</v>
      </c>
      <c r="J13">
        <v>4</v>
      </c>
      <c r="K13" t="s">
        <v>5224</v>
      </c>
      <c r="L13">
        <v>6</v>
      </c>
      <c r="M13">
        <v>6</v>
      </c>
      <c r="N13">
        <v>6</v>
      </c>
      <c r="O13">
        <v>44.4</v>
      </c>
      <c r="P13">
        <v>44.4</v>
      </c>
      <c r="Q13">
        <v>44.4</v>
      </c>
      <c r="R13">
        <v>22.603999999999999</v>
      </c>
      <c r="S13">
        <v>0</v>
      </c>
      <c r="T13">
        <v>64.179000000000002</v>
      </c>
      <c r="U13">
        <v>3797600000</v>
      </c>
      <c r="V13">
        <v>58</v>
      </c>
      <c r="W13">
        <v>29.27617</v>
      </c>
      <c r="X13">
        <v>29.495740000000001</v>
      </c>
      <c r="Y13">
        <v>29.507200000000001</v>
      </c>
      <c r="Z13">
        <v>28.976479999999999</v>
      </c>
      <c r="AA13">
        <v>28.987749999999998</v>
      </c>
      <c r="AB13">
        <v>29.08869</v>
      </c>
    </row>
    <row r="14" spans="1:28" x14ac:dyDescent="0.25">
      <c r="A14" t="s">
        <v>678</v>
      </c>
      <c r="B14">
        <v>2.5886569804861299</v>
      </c>
      <c r="C14">
        <v>0.41939290364583598</v>
      </c>
      <c r="D14" t="s">
        <v>6422</v>
      </c>
      <c r="E14" t="s">
        <v>6422</v>
      </c>
      <c r="F14" t="s">
        <v>6423</v>
      </c>
      <c r="G14" t="s">
        <v>6424</v>
      </c>
      <c r="H14" t="s">
        <v>7132</v>
      </c>
      <c r="I14">
        <v>1</v>
      </c>
      <c r="J14">
        <v>4</v>
      </c>
      <c r="K14" t="s">
        <v>6421</v>
      </c>
      <c r="L14">
        <v>69</v>
      </c>
      <c r="M14">
        <v>69</v>
      </c>
      <c r="N14">
        <v>45</v>
      </c>
      <c r="O14">
        <v>78.400000000000006</v>
      </c>
      <c r="P14">
        <v>78.400000000000006</v>
      </c>
      <c r="Q14">
        <v>58.9</v>
      </c>
      <c r="R14">
        <v>103.83</v>
      </c>
      <c r="S14">
        <v>0</v>
      </c>
      <c r="T14">
        <v>323.31</v>
      </c>
      <c r="U14">
        <v>230020000000</v>
      </c>
      <c r="V14">
        <v>1371</v>
      </c>
      <c r="W14">
        <v>35.30753</v>
      </c>
      <c r="X14">
        <v>35.295740000000002</v>
      </c>
      <c r="Y14">
        <v>35.356780000000001</v>
      </c>
      <c r="Z14">
        <v>35.01999</v>
      </c>
      <c r="AA14">
        <v>34.844360000000002</v>
      </c>
      <c r="AB14">
        <v>34.837519999999998</v>
      </c>
    </row>
    <row r="15" spans="1:28" x14ac:dyDescent="0.25">
      <c r="A15" t="s">
        <v>678</v>
      </c>
      <c r="B15">
        <v>2.05429541750265</v>
      </c>
      <c r="C15">
        <v>0.42008399963378901</v>
      </c>
      <c r="D15" t="s">
        <v>4731</v>
      </c>
      <c r="E15" t="s">
        <v>4731</v>
      </c>
      <c r="F15" t="s">
        <v>4732</v>
      </c>
      <c r="G15" t="s">
        <v>4733</v>
      </c>
      <c r="H15" t="s">
        <v>7132</v>
      </c>
      <c r="I15">
        <v>1</v>
      </c>
      <c r="J15">
        <v>4</v>
      </c>
      <c r="K15" t="s">
        <v>4730</v>
      </c>
      <c r="L15">
        <v>7</v>
      </c>
      <c r="M15">
        <v>7</v>
      </c>
      <c r="N15">
        <v>7</v>
      </c>
      <c r="O15">
        <v>42.4</v>
      </c>
      <c r="P15">
        <v>42.4</v>
      </c>
      <c r="Q15">
        <v>42.4</v>
      </c>
      <c r="R15">
        <v>20.347999999999999</v>
      </c>
      <c r="S15">
        <v>0</v>
      </c>
      <c r="T15">
        <v>28.286999999999999</v>
      </c>
      <c r="U15">
        <v>383230000</v>
      </c>
      <c r="V15">
        <v>26</v>
      </c>
      <c r="W15">
        <v>26.085760000000001</v>
      </c>
      <c r="X15">
        <v>26.229970000000002</v>
      </c>
      <c r="Y15">
        <v>26.207149999999999</v>
      </c>
      <c r="Z15">
        <v>25.615690000000001</v>
      </c>
      <c r="AA15">
        <v>25.770140000000001</v>
      </c>
      <c r="AB15">
        <v>25.876799999999999</v>
      </c>
    </row>
    <row r="16" spans="1:28" x14ac:dyDescent="0.25">
      <c r="A16" t="s">
        <v>678</v>
      </c>
      <c r="B16">
        <v>2.13786440078063</v>
      </c>
      <c r="C16">
        <v>0.42204475402831998</v>
      </c>
      <c r="D16" t="s">
        <v>4331</v>
      </c>
      <c r="E16" t="s">
        <v>4331</v>
      </c>
      <c r="F16" t="s">
        <v>4332</v>
      </c>
      <c r="G16" t="s">
        <v>4333</v>
      </c>
      <c r="H16" t="s">
        <v>7132</v>
      </c>
      <c r="I16">
        <v>1</v>
      </c>
      <c r="J16">
        <v>4</v>
      </c>
      <c r="L16">
        <v>8</v>
      </c>
      <c r="M16">
        <v>8</v>
      </c>
      <c r="N16">
        <v>8</v>
      </c>
      <c r="O16">
        <v>34</v>
      </c>
      <c r="P16">
        <v>34</v>
      </c>
      <c r="Q16">
        <v>34</v>
      </c>
      <c r="R16">
        <v>34.54</v>
      </c>
      <c r="S16">
        <v>0</v>
      </c>
      <c r="T16">
        <v>53.183</v>
      </c>
      <c r="U16">
        <v>654940000</v>
      </c>
      <c r="V16">
        <v>38</v>
      </c>
      <c r="W16">
        <v>26.846969999999999</v>
      </c>
      <c r="X16">
        <v>27.006350000000001</v>
      </c>
      <c r="Y16">
        <v>26.838460000000001</v>
      </c>
      <c r="Z16">
        <v>26.578309999999998</v>
      </c>
      <c r="AA16">
        <v>26.487839999999998</v>
      </c>
      <c r="AB16">
        <v>26.359490000000001</v>
      </c>
    </row>
    <row r="17" spans="1:28" x14ac:dyDescent="0.25">
      <c r="A17" t="s">
        <v>678</v>
      </c>
      <c r="B17">
        <v>1.8919028611146</v>
      </c>
      <c r="C17">
        <v>0.42412439982096101</v>
      </c>
      <c r="D17" t="s">
        <v>5380</v>
      </c>
      <c r="E17" t="s">
        <v>5380</v>
      </c>
      <c r="F17" t="s">
        <v>5381</v>
      </c>
      <c r="G17" t="s">
        <v>5382</v>
      </c>
      <c r="H17" t="s">
        <v>7132</v>
      </c>
      <c r="I17">
        <v>1</v>
      </c>
      <c r="J17">
        <v>4</v>
      </c>
      <c r="K17" t="s">
        <v>4060</v>
      </c>
      <c r="L17">
        <v>2</v>
      </c>
      <c r="M17">
        <v>2</v>
      </c>
      <c r="N17">
        <v>2</v>
      </c>
      <c r="O17">
        <v>27.5</v>
      </c>
      <c r="P17">
        <v>27.5</v>
      </c>
      <c r="Q17">
        <v>27.5</v>
      </c>
      <c r="R17">
        <v>13.382</v>
      </c>
      <c r="S17">
        <v>0</v>
      </c>
      <c r="T17">
        <v>12.198</v>
      </c>
      <c r="U17">
        <v>157770000</v>
      </c>
      <c r="V17">
        <v>13</v>
      </c>
      <c r="W17">
        <v>24.79635</v>
      </c>
      <c r="X17">
        <v>24.801639999999999</v>
      </c>
      <c r="Y17">
        <v>24.927510000000002</v>
      </c>
      <c r="Z17">
        <v>24.40503</v>
      </c>
      <c r="AA17">
        <v>24.578309999999998</v>
      </c>
      <c r="AB17">
        <v>24.269780000000001</v>
      </c>
    </row>
    <row r="18" spans="1:28" x14ac:dyDescent="0.25">
      <c r="A18" t="s">
        <v>678</v>
      </c>
      <c r="B18">
        <v>1.95492712367683</v>
      </c>
      <c r="C18">
        <v>0.43098831176757801</v>
      </c>
      <c r="D18" t="s">
        <v>2645</v>
      </c>
      <c r="E18" t="s">
        <v>2645</v>
      </c>
      <c r="F18" t="s">
        <v>2646</v>
      </c>
      <c r="G18" t="s">
        <v>2647</v>
      </c>
      <c r="H18" t="s">
        <v>7132</v>
      </c>
      <c r="I18">
        <v>1</v>
      </c>
      <c r="J18">
        <v>4</v>
      </c>
      <c r="K18" t="s">
        <v>2637</v>
      </c>
      <c r="L18">
        <v>9</v>
      </c>
      <c r="M18">
        <v>9</v>
      </c>
      <c r="N18">
        <v>9</v>
      </c>
      <c r="O18">
        <v>47.5</v>
      </c>
      <c r="P18">
        <v>47.5</v>
      </c>
      <c r="Q18">
        <v>47.5</v>
      </c>
      <c r="R18">
        <v>34.872</v>
      </c>
      <c r="S18">
        <v>0</v>
      </c>
      <c r="T18">
        <v>38.514000000000003</v>
      </c>
      <c r="U18">
        <v>893880000</v>
      </c>
      <c r="V18">
        <v>52</v>
      </c>
      <c r="W18">
        <v>27.185649999999999</v>
      </c>
      <c r="X18">
        <v>27.398440000000001</v>
      </c>
      <c r="Y18">
        <v>27.4453</v>
      </c>
      <c r="Z18">
        <v>26.805630000000001</v>
      </c>
      <c r="AA18">
        <v>26.981529999999999</v>
      </c>
      <c r="AB18">
        <v>26.949269999999999</v>
      </c>
    </row>
    <row r="19" spans="1:28" x14ac:dyDescent="0.25">
      <c r="A19" t="s">
        <v>678</v>
      </c>
      <c r="B19">
        <v>1.8110098991400101</v>
      </c>
      <c r="C19">
        <v>0.43565305074056199</v>
      </c>
      <c r="D19" t="s">
        <v>5502</v>
      </c>
      <c r="E19" t="s">
        <v>5502</v>
      </c>
      <c r="F19" t="s">
        <v>5503</v>
      </c>
      <c r="G19" t="s">
        <v>5504</v>
      </c>
      <c r="H19" t="s">
        <v>7132</v>
      </c>
      <c r="I19">
        <v>1</v>
      </c>
      <c r="J19">
        <v>4</v>
      </c>
      <c r="K19" t="s">
        <v>146</v>
      </c>
      <c r="L19">
        <v>5</v>
      </c>
      <c r="M19">
        <v>5</v>
      </c>
      <c r="N19">
        <v>5</v>
      </c>
      <c r="O19">
        <v>32.9</v>
      </c>
      <c r="P19">
        <v>32.9</v>
      </c>
      <c r="Q19">
        <v>32.9</v>
      </c>
      <c r="R19">
        <v>23.251999999999999</v>
      </c>
      <c r="S19">
        <v>0</v>
      </c>
      <c r="T19">
        <v>17.574000000000002</v>
      </c>
      <c r="U19">
        <v>361030000</v>
      </c>
      <c r="V19">
        <v>27</v>
      </c>
      <c r="W19">
        <v>25.98479</v>
      </c>
      <c r="X19">
        <v>26.202809999999999</v>
      </c>
      <c r="Y19">
        <v>25.987349999999999</v>
      </c>
      <c r="Z19">
        <v>25.498349999999999</v>
      </c>
      <c r="AA19">
        <v>25.598610000000001</v>
      </c>
      <c r="AB19">
        <v>25.77102</v>
      </c>
    </row>
    <row r="20" spans="1:28" x14ac:dyDescent="0.25">
      <c r="A20" t="s">
        <v>678</v>
      </c>
      <c r="B20">
        <v>1.97200332806284</v>
      </c>
      <c r="C20">
        <v>0.43662452697753901</v>
      </c>
      <c r="D20" t="s">
        <v>4443</v>
      </c>
      <c r="E20" t="s">
        <v>4443</v>
      </c>
      <c r="F20" t="s">
        <v>4444</v>
      </c>
      <c r="G20" t="s">
        <v>4445</v>
      </c>
      <c r="H20" t="s">
        <v>7132</v>
      </c>
      <c r="I20">
        <v>1</v>
      </c>
      <c r="J20">
        <v>4</v>
      </c>
      <c r="K20" t="s">
        <v>4442</v>
      </c>
      <c r="L20">
        <v>12</v>
      </c>
      <c r="M20">
        <v>12</v>
      </c>
      <c r="N20">
        <v>12</v>
      </c>
      <c r="O20">
        <v>44.8</v>
      </c>
      <c r="P20">
        <v>44.8</v>
      </c>
      <c r="Q20">
        <v>44.8</v>
      </c>
      <c r="R20">
        <v>34.134</v>
      </c>
      <c r="S20">
        <v>0</v>
      </c>
      <c r="T20">
        <v>54.738999999999997</v>
      </c>
      <c r="U20">
        <v>738260000</v>
      </c>
      <c r="V20">
        <v>35</v>
      </c>
      <c r="W20">
        <v>27.021470000000001</v>
      </c>
      <c r="X20">
        <v>27.258990000000001</v>
      </c>
      <c r="Y20">
        <v>26.98142</v>
      </c>
      <c r="Z20">
        <v>26.579319999999999</v>
      </c>
      <c r="AA20">
        <v>26.72728</v>
      </c>
      <c r="AB20">
        <v>26.645399999999999</v>
      </c>
    </row>
    <row r="21" spans="1:28" x14ac:dyDescent="0.25">
      <c r="A21" t="s">
        <v>678</v>
      </c>
      <c r="B21">
        <v>2.2151206274816602</v>
      </c>
      <c r="C21">
        <v>0.43671544392903899</v>
      </c>
      <c r="D21" t="s">
        <v>1216</v>
      </c>
      <c r="E21" t="s">
        <v>1216</v>
      </c>
      <c r="F21" t="s">
        <v>1217</v>
      </c>
      <c r="G21" t="s">
        <v>1218</v>
      </c>
      <c r="H21" t="s">
        <v>7132</v>
      </c>
      <c r="I21">
        <v>1</v>
      </c>
      <c r="J21">
        <v>4</v>
      </c>
      <c r="K21" t="s">
        <v>1215</v>
      </c>
      <c r="L21">
        <v>16</v>
      </c>
      <c r="M21">
        <v>16</v>
      </c>
      <c r="N21">
        <v>16</v>
      </c>
      <c r="O21">
        <v>65.7</v>
      </c>
      <c r="P21">
        <v>65.7</v>
      </c>
      <c r="Q21">
        <v>65.7</v>
      </c>
      <c r="R21">
        <v>19.53</v>
      </c>
      <c r="S21">
        <v>0</v>
      </c>
      <c r="T21">
        <v>187.65</v>
      </c>
      <c r="U21">
        <v>61657000000</v>
      </c>
      <c r="V21">
        <v>409</v>
      </c>
      <c r="W21">
        <v>33.359409999999997</v>
      </c>
      <c r="X21">
        <v>33.344140000000003</v>
      </c>
      <c r="Y21">
        <v>33.535429999999998</v>
      </c>
      <c r="Z21">
        <v>32.965209999999999</v>
      </c>
      <c r="AA21">
        <v>32.887</v>
      </c>
      <c r="AB21">
        <v>33.076610000000002</v>
      </c>
    </row>
    <row r="22" spans="1:28" x14ac:dyDescent="0.25">
      <c r="A22" t="s">
        <v>678</v>
      </c>
      <c r="B22">
        <v>3.3876028114783301</v>
      </c>
      <c r="C22">
        <v>0.43746757507324202</v>
      </c>
      <c r="D22" t="s">
        <v>3574</v>
      </c>
      <c r="E22" t="s">
        <v>3574</v>
      </c>
      <c r="F22" t="s">
        <v>3575</v>
      </c>
      <c r="G22" t="s">
        <v>3576</v>
      </c>
      <c r="H22" t="s">
        <v>7132</v>
      </c>
      <c r="I22">
        <v>1</v>
      </c>
      <c r="J22">
        <v>4</v>
      </c>
      <c r="K22" t="s">
        <v>3573</v>
      </c>
      <c r="L22">
        <v>11</v>
      </c>
      <c r="M22">
        <v>11</v>
      </c>
      <c r="N22">
        <v>11</v>
      </c>
      <c r="O22">
        <v>55.2</v>
      </c>
      <c r="P22">
        <v>55.2</v>
      </c>
      <c r="Q22">
        <v>55.2</v>
      </c>
      <c r="R22">
        <v>27.882999999999999</v>
      </c>
      <c r="S22">
        <v>0</v>
      </c>
      <c r="T22">
        <v>55.505000000000003</v>
      </c>
      <c r="U22">
        <v>1653000000</v>
      </c>
      <c r="V22">
        <v>72</v>
      </c>
      <c r="W22">
        <v>28.196429999999999</v>
      </c>
      <c r="X22">
        <v>28.286480000000001</v>
      </c>
      <c r="Y22">
        <v>28.243950000000002</v>
      </c>
      <c r="Z22">
        <v>27.772849999999998</v>
      </c>
      <c r="AA22">
        <v>27.775179999999999</v>
      </c>
      <c r="AB22">
        <v>27.866440000000001</v>
      </c>
    </row>
    <row r="23" spans="1:28" x14ac:dyDescent="0.25">
      <c r="A23" t="s">
        <v>678</v>
      </c>
      <c r="B23">
        <v>5.1350058679135202</v>
      </c>
      <c r="C23">
        <v>0.43872197469075402</v>
      </c>
      <c r="D23" t="s">
        <v>4379</v>
      </c>
      <c r="E23" t="s">
        <v>4379</v>
      </c>
      <c r="F23" t="s">
        <v>4380</v>
      </c>
      <c r="G23" t="s">
        <v>4381</v>
      </c>
      <c r="H23" t="s">
        <v>7132</v>
      </c>
      <c r="I23">
        <v>1</v>
      </c>
      <c r="J23">
        <v>4</v>
      </c>
      <c r="K23" t="s">
        <v>4378</v>
      </c>
      <c r="L23">
        <v>22</v>
      </c>
      <c r="M23">
        <v>22</v>
      </c>
      <c r="N23">
        <v>22</v>
      </c>
      <c r="O23">
        <v>44.3</v>
      </c>
      <c r="P23">
        <v>44.3</v>
      </c>
      <c r="Q23">
        <v>44.3</v>
      </c>
      <c r="R23">
        <v>68.721000000000004</v>
      </c>
      <c r="S23">
        <v>0</v>
      </c>
      <c r="T23">
        <v>126.27</v>
      </c>
      <c r="U23">
        <v>4397300000</v>
      </c>
      <c r="V23">
        <v>135</v>
      </c>
      <c r="W23">
        <v>29.63663</v>
      </c>
      <c r="X23">
        <v>29.64227</v>
      </c>
      <c r="Y23">
        <v>29.67615</v>
      </c>
      <c r="Z23">
        <v>29.197839999999999</v>
      </c>
      <c r="AA23">
        <v>29.224</v>
      </c>
      <c r="AB23">
        <v>29.217040000000001</v>
      </c>
    </row>
    <row r="24" spans="1:28" x14ac:dyDescent="0.25">
      <c r="A24" t="s">
        <v>678</v>
      </c>
      <c r="B24">
        <v>3.43615374055728</v>
      </c>
      <c r="C24">
        <v>0.44337336222330798</v>
      </c>
      <c r="D24" t="s">
        <v>3518</v>
      </c>
      <c r="E24" t="s">
        <v>3518</v>
      </c>
      <c r="F24" t="s">
        <v>3519</v>
      </c>
      <c r="G24" t="s">
        <v>3520</v>
      </c>
      <c r="H24" t="s">
        <v>7132</v>
      </c>
      <c r="I24">
        <v>1</v>
      </c>
      <c r="J24">
        <v>4</v>
      </c>
      <c r="K24" t="s">
        <v>3185</v>
      </c>
      <c r="L24">
        <v>29</v>
      </c>
      <c r="M24">
        <v>29</v>
      </c>
      <c r="N24">
        <v>29</v>
      </c>
      <c r="O24">
        <v>11.9</v>
      </c>
      <c r="P24">
        <v>11.9</v>
      </c>
      <c r="Q24">
        <v>11.9</v>
      </c>
      <c r="R24">
        <v>354.34</v>
      </c>
      <c r="S24">
        <v>0</v>
      </c>
      <c r="T24">
        <v>73.694999999999993</v>
      </c>
      <c r="U24">
        <v>1024500000</v>
      </c>
      <c r="V24">
        <v>98</v>
      </c>
      <c r="W24">
        <v>27.503699999999998</v>
      </c>
      <c r="X24">
        <v>27.563549999999999</v>
      </c>
      <c r="Y24">
        <v>27.59769</v>
      </c>
      <c r="Z24">
        <v>27.0625</v>
      </c>
      <c r="AA24">
        <v>27.161829999999998</v>
      </c>
      <c r="AB24">
        <v>27.110479999999999</v>
      </c>
    </row>
    <row r="25" spans="1:28" x14ac:dyDescent="0.25">
      <c r="A25" t="s">
        <v>678</v>
      </c>
      <c r="B25">
        <v>2.0480474807299198</v>
      </c>
      <c r="C25">
        <v>0.44391377766927298</v>
      </c>
      <c r="D25" t="s">
        <v>4945</v>
      </c>
      <c r="E25" t="s">
        <v>4945</v>
      </c>
      <c r="F25" t="s">
        <v>4946</v>
      </c>
      <c r="G25" t="s">
        <v>4947</v>
      </c>
      <c r="H25" t="s">
        <v>7132</v>
      </c>
      <c r="I25">
        <v>1</v>
      </c>
      <c r="J25">
        <v>4</v>
      </c>
      <c r="K25" t="s">
        <v>4944</v>
      </c>
      <c r="L25">
        <v>29</v>
      </c>
      <c r="M25">
        <v>29</v>
      </c>
      <c r="N25">
        <v>29</v>
      </c>
      <c r="O25">
        <v>61.7</v>
      </c>
      <c r="P25">
        <v>61.7</v>
      </c>
      <c r="Q25">
        <v>61.7</v>
      </c>
      <c r="R25">
        <v>68.09</v>
      </c>
      <c r="S25">
        <v>0</v>
      </c>
      <c r="T25">
        <v>323.31</v>
      </c>
      <c r="U25">
        <v>35020000000</v>
      </c>
      <c r="V25">
        <v>360</v>
      </c>
      <c r="W25">
        <v>32.499310000000001</v>
      </c>
      <c r="X25">
        <v>32.620890000000003</v>
      </c>
      <c r="Y25">
        <v>32.779609999999998</v>
      </c>
      <c r="Z25">
        <v>32.152070000000002</v>
      </c>
      <c r="AA25">
        <v>32.134700000000002</v>
      </c>
      <c r="AB25">
        <v>32.281289999999998</v>
      </c>
    </row>
    <row r="26" spans="1:28" x14ac:dyDescent="0.25">
      <c r="A26" t="s">
        <v>678</v>
      </c>
      <c r="B26">
        <v>2.58052187739642</v>
      </c>
      <c r="C26">
        <v>0.44429969787597701</v>
      </c>
      <c r="D26" t="s">
        <v>6460</v>
      </c>
      <c r="E26" t="s">
        <v>6460</v>
      </c>
      <c r="F26" t="s">
        <v>6461</v>
      </c>
      <c r="G26" t="s">
        <v>6462</v>
      </c>
      <c r="H26" t="s">
        <v>7132</v>
      </c>
      <c r="I26">
        <v>1</v>
      </c>
      <c r="J26">
        <v>4</v>
      </c>
      <c r="K26" t="s">
        <v>6459</v>
      </c>
      <c r="L26">
        <v>5</v>
      </c>
      <c r="M26">
        <v>5</v>
      </c>
      <c r="N26">
        <v>5</v>
      </c>
      <c r="O26">
        <v>13.3</v>
      </c>
      <c r="P26">
        <v>13.3</v>
      </c>
      <c r="Q26">
        <v>13.3</v>
      </c>
      <c r="R26">
        <v>49.347999999999999</v>
      </c>
      <c r="S26">
        <v>0</v>
      </c>
      <c r="T26">
        <v>13.648</v>
      </c>
      <c r="U26">
        <v>371950000</v>
      </c>
      <c r="V26">
        <v>28</v>
      </c>
      <c r="W26">
        <v>26.08756</v>
      </c>
      <c r="X26">
        <v>26.10238</v>
      </c>
      <c r="Y26">
        <v>26.07902</v>
      </c>
      <c r="Z26">
        <v>25.605519999999999</v>
      </c>
      <c r="AA26">
        <v>25.774750000000001</v>
      </c>
      <c r="AB26">
        <v>25.555789999999998</v>
      </c>
    </row>
    <row r="27" spans="1:28" x14ac:dyDescent="0.25">
      <c r="A27" t="s">
        <v>678</v>
      </c>
      <c r="B27">
        <v>2.0193952578096201</v>
      </c>
      <c r="C27">
        <v>0.44846979777017998</v>
      </c>
      <c r="D27" t="s">
        <v>4803</v>
      </c>
      <c r="E27" t="s">
        <v>4803</v>
      </c>
      <c r="F27" t="s">
        <v>4804</v>
      </c>
      <c r="G27" t="s">
        <v>4805</v>
      </c>
      <c r="H27" t="s">
        <v>7132</v>
      </c>
      <c r="I27">
        <v>1</v>
      </c>
      <c r="J27">
        <v>4</v>
      </c>
      <c r="K27" t="s">
        <v>4802</v>
      </c>
      <c r="L27">
        <v>47</v>
      </c>
      <c r="M27">
        <v>47</v>
      </c>
      <c r="N27">
        <v>47</v>
      </c>
      <c r="O27">
        <v>78.5</v>
      </c>
      <c r="P27">
        <v>78.5</v>
      </c>
      <c r="Q27">
        <v>78.5</v>
      </c>
      <c r="R27">
        <v>79.775999999999996</v>
      </c>
      <c r="S27">
        <v>0</v>
      </c>
      <c r="T27">
        <v>323.31</v>
      </c>
      <c r="U27">
        <v>71318000000</v>
      </c>
      <c r="V27">
        <v>667</v>
      </c>
      <c r="W27">
        <v>33.562860000000001</v>
      </c>
      <c r="X27">
        <v>33.665010000000002</v>
      </c>
      <c r="Y27">
        <v>33.686140000000002</v>
      </c>
      <c r="Z27">
        <v>33.10595</v>
      </c>
      <c r="AA27">
        <v>33.096580000000003</v>
      </c>
      <c r="AB27">
        <v>33.366070000000001</v>
      </c>
    </row>
    <row r="28" spans="1:28" x14ac:dyDescent="0.25">
      <c r="A28" t="s">
        <v>678</v>
      </c>
      <c r="B28">
        <v>1.78188426175464</v>
      </c>
      <c r="C28">
        <v>0.450039545694988</v>
      </c>
      <c r="D28" t="s">
        <v>2479</v>
      </c>
      <c r="E28" t="s">
        <v>2480</v>
      </c>
      <c r="F28" t="s">
        <v>2481</v>
      </c>
      <c r="G28" t="s">
        <v>2482</v>
      </c>
      <c r="H28" t="s">
        <v>7132</v>
      </c>
      <c r="I28">
        <v>1</v>
      </c>
      <c r="J28">
        <v>4</v>
      </c>
      <c r="K28" t="s">
        <v>2478</v>
      </c>
      <c r="L28">
        <v>9</v>
      </c>
      <c r="M28">
        <v>8</v>
      </c>
      <c r="N28">
        <v>8</v>
      </c>
      <c r="O28">
        <v>29.4</v>
      </c>
      <c r="P28">
        <v>26.6</v>
      </c>
      <c r="Q28">
        <v>26.6</v>
      </c>
      <c r="R28">
        <v>45.662999999999997</v>
      </c>
      <c r="S28">
        <v>0</v>
      </c>
      <c r="T28">
        <v>30.062999999999999</v>
      </c>
      <c r="U28">
        <v>336810000</v>
      </c>
      <c r="V28">
        <v>36</v>
      </c>
      <c r="W28">
        <v>25.881450000000001</v>
      </c>
      <c r="X28">
        <v>25.87002</v>
      </c>
      <c r="Y28">
        <v>26.037649999999999</v>
      </c>
      <c r="Z28">
        <v>25.285630000000001</v>
      </c>
      <c r="AA28">
        <v>25.537649999999999</v>
      </c>
      <c r="AB28">
        <v>25.61571</v>
      </c>
    </row>
    <row r="29" spans="1:28" x14ac:dyDescent="0.25">
      <c r="A29" t="s">
        <v>678</v>
      </c>
      <c r="B29">
        <v>1.87125228738136</v>
      </c>
      <c r="C29">
        <v>0.45262273152669502</v>
      </c>
      <c r="D29" t="s">
        <v>1170</v>
      </c>
      <c r="E29" t="s">
        <v>1170</v>
      </c>
      <c r="F29" t="s">
        <v>1171</v>
      </c>
      <c r="G29" t="s">
        <v>1172</v>
      </c>
      <c r="H29" t="s">
        <v>7132</v>
      </c>
      <c r="I29">
        <v>1</v>
      </c>
      <c r="J29">
        <v>4</v>
      </c>
      <c r="K29" t="s">
        <v>1169</v>
      </c>
      <c r="L29">
        <v>9</v>
      </c>
      <c r="M29">
        <v>9</v>
      </c>
      <c r="N29">
        <v>9</v>
      </c>
      <c r="O29">
        <v>25.7</v>
      </c>
      <c r="P29">
        <v>25.7</v>
      </c>
      <c r="Q29">
        <v>25.7</v>
      </c>
      <c r="R29">
        <v>42.444000000000003</v>
      </c>
      <c r="S29">
        <v>0</v>
      </c>
      <c r="T29">
        <v>67.968000000000004</v>
      </c>
      <c r="U29">
        <v>2552200000</v>
      </c>
      <c r="V29">
        <v>39</v>
      </c>
      <c r="W29">
        <v>28.87452</v>
      </c>
      <c r="X29">
        <v>29.034649999999999</v>
      </c>
      <c r="Y29">
        <v>28.778279999999999</v>
      </c>
      <c r="Z29">
        <v>28.576250000000002</v>
      </c>
      <c r="AA29">
        <v>28.443159999999999</v>
      </c>
      <c r="AB29">
        <v>28.310169999999999</v>
      </c>
    </row>
    <row r="30" spans="1:28" x14ac:dyDescent="0.25">
      <c r="A30" t="s">
        <v>678</v>
      </c>
      <c r="B30">
        <v>2.6501101972438699</v>
      </c>
      <c r="C30">
        <v>0.457919438680012</v>
      </c>
      <c r="D30" t="s">
        <v>2265</v>
      </c>
      <c r="E30" t="s">
        <v>2265</v>
      </c>
      <c r="F30" t="s">
        <v>2266</v>
      </c>
      <c r="G30" t="s">
        <v>2267</v>
      </c>
      <c r="H30" t="s">
        <v>7132</v>
      </c>
      <c r="I30">
        <v>1</v>
      </c>
      <c r="J30">
        <v>4</v>
      </c>
      <c r="K30" t="s">
        <v>2264</v>
      </c>
      <c r="L30">
        <v>11</v>
      </c>
      <c r="M30">
        <v>11</v>
      </c>
      <c r="N30">
        <v>11</v>
      </c>
      <c r="O30">
        <v>57.7</v>
      </c>
      <c r="P30">
        <v>57.7</v>
      </c>
      <c r="Q30">
        <v>57.7</v>
      </c>
      <c r="R30">
        <v>24.204999999999998</v>
      </c>
      <c r="S30">
        <v>0</v>
      </c>
      <c r="T30">
        <v>134.01</v>
      </c>
      <c r="U30">
        <v>3247500000</v>
      </c>
      <c r="V30">
        <v>96</v>
      </c>
      <c r="W30">
        <v>29.23809</v>
      </c>
      <c r="X30">
        <v>29.132439999999999</v>
      </c>
      <c r="Y30">
        <v>29.281690000000001</v>
      </c>
      <c r="Z30">
        <v>28.70748</v>
      </c>
      <c r="AA30">
        <v>28.856649999999998</v>
      </c>
      <c r="AB30">
        <v>28.71434</v>
      </c>
    </row>
    <row r="31" spans="1:28" x14ac:dyDescent="0.25">
      <c r="A31" t="s">
        <v>678</v>
      </c>
      <c r="B31">
        <v>2.1917307367882901</v>
      </c>
      <c r="C31">
        <v>0.46427726745605502</v>
      </c>
      <c r="D31" t="s">
        <v>6774</v>
      </c>
      <c r="E31" t="s">
        <v>6774</v>
      </c>
      <c r="F31" t="s">
        <v>6775</v>
      </c>
      <c r="G31" t="s">
        <v>6776</v>
      </c>
      <c r="H31" t="s">
        <v>7132</v>
      </c>
      <c r="I31">
        <v>1</v>
      </c>
      <c r="J31">
        <v>4</v>
      </c>
      <c r="K31" t="s">
        <v>6773</v>
      </c>
      <c r="L31">
        <v>10</v>
      </c>
      <c r="M31">
        <v>10</v>
      </c>
      <c r="N31">
        <v>10</v>
      </c>
      <c r="O31">
        <v>53.6</v>
      </c>
      <c r="P31">
        <v>53.6</v>
      </c>
      <c r="Q31">
        <v>53.6</v>
      </c>
      <c r="R31">
        <v>26.468</v>
      </c>
      <c r="S31">
        <v>0</v>
      </c>
      <c r="T31">
        <v>112.23</v>
      </c>
      <c r="U31">
        <v>2552600000</v>
      </c>
      <c r="V31">
        <v>128</v>
      </c>
      <c r="W31">
        <v>28.91602</v>
      </c>
      <c r="X31">
        <v>28.854479999999999</v>
      </c>
      <c r="Y31">
        <v>28.886199999999999</v>
      </c>
      <c r="Z31">
        <v>28.350349999999999</v>
      </c>
      <c r="AA31">
        <v>28.594660000000001</v>
      </c>
      <c r="AB31">
        <v>28.318850000000001</v>
      </c>
    </row>
    <row r="32" spans="1:28" x14ac:dyDescent="0.25">
      <c r="A32" t="s">
        <v>678</v>
      </c>
      <c r="B32">
        <v>1.9216191636205</v>
      </c>
      <c r="C32">
        <v>0.46646181742350401</v>
      </c>
      <c r="D32" t="s">
        <v>2376</v>
      </c>
      <c r="E32" t="s">
        <v>2377</v>
      </c>
      <c r="F32" t="s">
        <v>2378</v>
      </c>
      <c r="G32" t="s">
        <v>2379</v>
      </c>
      <c r="H32" t="s">
        <v>7132</v>
      </c>
      <c r="I32">
        <v>1</v>
      </c>
      <c r="J32">
        <v>4</v>
      </c>
      <c r="K32" t="s">
        <v>2375</v>
      </c>
      <c r="L32">
        <v>9</v>
      </c>
      <c r="M32">
        <v>3</v>
      </c>
      <c r="N32">
        <v>3</v>
      </c>
      <c r="O32">
        <v>59.8</v>
      </c>
      <c r="P32">
        <v>29.3</v>
      </c>
      <c r="Q32">
        <v>29.3</v>
      </c>
      <c r="R32">
        <v>20.986999999999998</v>
      </c>
      <c r="S32">
        <v>0</v>
      </c>
      <c r="T32">
        <v>21.745999999999999</v>
      </c>
      <c r="U32">
        <v>416510000</v>
      </c>
      <c r="V32">
        <v>24</v>
      </c>
      <c r="W32">
        <v>26.277159999999999</v>
      </c>
      <c r="X32">
        <v>26.154489999999999</v>
      </c>
      <c r="Y32">
        <v>26.33202</v>
      </c>
      <c r="Z32">
        <v>25.777740000000001</v>
      </c>
      <c r="AA32">
        <v>25.954070000000002</v>
      </c>
      <c r="AB32">
        <v>25.632480000000001</v>
      </c>
    </row>
    <row r="33" spans="1:28" x14ac:dyDescent="0.25">
      <c r="A33" t="s">
        <v>678</v>
      </c>
      <c r="B33">
        <v>2.2194454483421899</v>
      </c>
      <c r="C33">
        <v>0.47245915730794502</v>
      </c>
      <c r="D33" t="s">
        <v>4111</v>
      </c>
      <c r="E33" t="s">
        <v>4111</v>
      </c>
      <c r="F33" t="s">
        <v>4112</v>
      </c>
      <c r="G33" t="s">
        <v>4113</v>
      </c>
      <c r="H33" t="s">
        <v>7132</v>
      </c>
      <c r="I33">
        <v>1</v>
      </c>
      <c r="J33">
        <v>4</v>
      </c>
      <c r="K33" t="s">
        <v>1260</v>
      </c>
      <c r="L33">
        <v>6</v>
      </c>
      <c r="M33">
        <v>6</v>
      </c>
      <c r="N33">
        <v>6</v>
      </c>
      <c r="O33">
        <v>26.5</v>
      </c>
      <c r="P33">
        <v>26.5</v>
      </c>
      <c r="Q33">
        <v>26.5</v>
      </c>
      <c r="R33">
        <v>40.956000000000003</v>
      </c>
      <c r="S33">
        <v>0</v>
      </c>
      <c r="T33">
        <v>55.093000000000004</v>
      </c>
      <c r="U33">
        <v>1342200000</v>
      </c>
      <c r="V33">
        <v>38</v>
      </c>
      <c r="W33">
        <v>27.929819999999999</v>
      </c>
      <c r="X33">
        <v>28.07424</v>
      </c>
      <c r="Y33">
        <v>27.929929999999999</v>
      </c>
      <c r="Z33">
        <v>27.357250000000001</v>
      </c>
      <c r="AA33">
        <v>27.562889999999999</v>
      </c>
      <c r="AB33">
        <v>27.59648</v>
      </c>
    </row>
    <row r="34" spans="1:28" x14ac:dyDescent="0.25">
      <c r="A34" t="s">
        <v>678</v>
      </c>
      <c r="B34">
        <v>1.86688758836584</v>
      </c>
      <c r="C34">
        <v>0.47283999125162901</v>
      </c>
      <c r="D34" t="s">
        <v>2595</v>
      </c>
      <c r="E34" t="s">
        <v>2596</v>
      </c>
      <c r="F34" t="s">
        <v>2597</v>
      </c>
      <c r="G34" t="s">
        <v>2598</v>
      </c>
      <c r="H34" t="s">
        <v>7132</v>
      </c>
      <c r="I34">
        <v>1</v>
      </c>
      <c r="J34">
        <v>4</v>
      </c>
      <c r="K34" t="s">
        <v>272</v>
      </c>
      <c r="L34">
        <v>59</v>
      </c>
      <c r="M34">
        <v>59</v>
      </c>
      <c r="N34">
        <v>59</v>
      </c>
      <c r="O34">
        <v>46.1</v>
      </c>
      <c r="P34">
        <v>46.1</v>
      </c>
      <c r="Q34">
        <v>46.1</v>
      </c>
      <c r="R34">
        <v>220.5</v>
      </c>
      <c r="S34">
        <v>0</v>
      </c>
      <c r="T34">
        <v>323.31</v>
      </c>
      <c r="U34">
        <v>6884600000</v>
      </c>
      <c r="V34">
        <v>349</v>
      </c>
      <c r="W34">
        <v>30.216049999999999</v>
      </c>
      <c r="X34">
        <v>30.350159999999999</v>
      </c>
      <c r="Y34">
        <v>30.378550000000001</v>
      </c>
      <c r="Z34">
        <v>29.70345</v>
      </c>
      <c r="AA34">
        <v>30.037479999999999</v>
      </c>
      <c r="AB34">
        <v>29.785299999999999</v>
      </c>
    </row>
    <row r="35" spans="1:28" x14ac:dyDescent="0.25">
      <c r="A35" t="s">
        <v>678</v>
      </c>
      <c r="B35">
        <v>1.74029756519346</v>
      </c>
      <c r="C35">
        <v>0.475448608398438</v>
      </c>
      <c r="D35" t="s">
        <v>5797</v>
      </c>
      <c r="E35" t="s">
        <v>5797</v>
      </c>
      <c r="F35" t="s">
        <v>5798</v>
      </c>
      <c r="G35" t="s">
        <v>5799</v>
      </c>
      <c r="H35" t="s">
        <v>7132</v>
      </c>
      <c r="I35">
        <v>1</v>
      </c>
      <c r="J35">
        <v>4</v>
      </c>
      <c r="K35" t="s">
        <v>5796</v>
      </c>
      <c r="L35">
        <v>19</v>
      </c>
      <c r="M35">
        <v>19</v>
      </c>
      <c r="N35">
        <v>19</v>
      </c>
      <c r="O35">
        <v>49.8</v>
      </c>
      <c r="P35">
        <v>49.8</v>
      </c>
      <c r="Q35">
        <v>49.8</v>
      </c>
      <c r="R35">
        <v>35.326999999999998</v>
      </c>
      <c r="S35">
        <v>0</v>
      </c>
      <c r="T35">
        <v>323.31</v>
      </c>
      <c r="U35">
        <v>27770000000</v>
      </c>
      <c r="V35">
        <v>292</v>
      </c>
      <c r="W35">
        <v>32.307589999999998</v>
      </c>
      <c r="X35">
        <v>32.230800000000002</v>
      </c>
      <c r="Y35">
        <v>32.309669999999997</v>
      </c>
      <c r="Z35">
        <v>31.713090000000001</v>
      </c>
      <c r="AA35">
        <v>31.662210000000002</v>
      </c>
      <c r="AB35">
        <v>32.046419999999998</v>
      </c>
    </row>
    <row r="36" spans="1:28" x14ac:dyDescent="0.25">
      <c r="A36" t="s">
        <v>678</v>
      </c>
      <c r="B36">
        <v>1.7253531592759099</v>
      </c>
      <c r="C36">
        <v>0.47784932454426998</v>
      </c>
      <c r="D36" t="s">
        <v>1522</v>
      </c>
      <c r="E36" t="s">
        <v>1522</v>
      </c>
      <c r="F36" t="s">
        <v>1523</v>
      </c>
      <c r="G36" t="s">
        <v>1524</v>
      </c>
      <c r="H36" t="s">
        <v>7132</v>
      </c>
      <c r="I36">
        <v>1</v>
      </c>
      <c r="J36">
        <v>4</v>
      </c>
      <c r="K36" t="s">
        <v>1521</v>
      </c>
      <c r="L36">
        <v>4</v>
      </c>
      <c r="M36">
        <v>4</v>
      </c>
      <c r="N36">
        <v>4</v>
      </c>
      <c r="O36">
        <v>14.8</v>
      </c>
      <c r="P36">
        <v>14.8</v>
      </c>
      <c r="Q36">
        <v>14.8</v>
      </c>
      <c r="R36">
        <v>31.39</v>
      </c>
      <c r="S36">
        <v>0</v>
      </c>
      <c r="T36">
        <v>7.7248000000000001</v>
      </c>
      <c r="U36">
        <v>116260000</v>
      </c>
      <c r="V36">
        <v>13</v>
      </c>
      <c r="W36">
        <v>24.644220000000001</v>
      </c>
      <c r="X36">
        <v>24.305769999999999</v>
      </c>
      <c r="Y36">
        <v>24.355550000000001</v>
      </c>
      <c r="Z36">
        <v>24.090879999999999</v>
      </c>
      <c r="AA36">
        <v>23.906099999999999</v>
      </c>
      <c r="AB36">
        <v>23.875019999999999</v>
      </c>
    </row>
    <row r="37" spans="1:28" x14ac:dyDescent="0.25">
      <c r="A37" t="s">
        <v>678</v>
      </c>
      <c r="B37">
        <v>1.7079450326660199</v>
      </c>
      <c r="C37">
        <v>0.47824478149414101</v>
      </c>
      <c r="D37" t="s">
        <v>2732</v>
      </c>
      <c r="E37" t="s">
        <v>2732</v>
      </c>
      <c r="F37" t="s">
        <v>2733</v>
      </c>
      <c r="G37" t="s">
        <v>2734</v>
      </c>
      <c r="H37" t="s">
        <v>7132</v>
      </c>
      <c r="I37">
        <v>1</v>
      </c>
      <c r="J37">
        <v>4</v>
      </c>
      <c r="K37" t="s">
        <v>2731</v>
      </c>
      <c r="L37">
        <v>7</v>
      </c>
      <c r="M37">
        <v>7</v>
      </c>
      <c r="N37">
        <v>7</v>
      </c>
      <c r="O37">
        <v>8.8000000000000007</v>
      </c>
      <c r="P37">
        <v>8.8000000000000007</v>
      </c>
      <c r="Q37">
        <v>8.8000000000000007</v>
      </c>
      <c r="R37">
        <v>109.65</v>
      </c>
      <c r="S37">
        <v>0</v>
      </c>
      <c r="T37">
        <v>16.457000000000001</v>
      </c>
      <c r="U37">
        <v>301190000</v>
      </c>
      <c r="V37">
        <v>19</v>
      </c>
      <c r="W37">
        <v>25.93366</v>
      </c>
      <c r="X37">
        <v>25.600989999999999</v>
      </c>
      <c r="Y37">
        <v>25.939260000000001</v>
      </c>
      <c r="Z37">
        <v>25.24136</v>
      </c>
      <c r="AA37">
        <v>25.34929</v>
      </c>
      <c r="AB37">
        <v>25.448530000000002</v>
      </c>
    </row>
    <row r="38" spans="1:28" x14ac:dyDescent="0.25">
      <c r="A38" t="s">
        <v>678</v>
      </c>
      <c r="B38">
        <v>2.6996375025075299</v>
      </c>
      <c r="C38">
        <v>0.47863260904947702</v>
      </c>
      <c r="D38" t="s">
        <v>4290</v>
      </c>
      <c r="E38" t="s">
        <v>4290</v>
      </c>
      <c r="F38" t="s">
        <v>4291</v>
      </c>
      <c r="G38" t="s">
        <v>4292</v>
      </c>
      <c r="H38" t="s">
        <v>7132</v>
      </c>
      <c r="I38">
        <v>1</v>
      </c>
      <c r="J38">
        <v>4</v>
      </c>
      <c r="K38" t="s">
        <v>4289</v>
      </c>
      <c r="L38">
        <v>61</v>
      </c>
      <c r="M38">
        <v>61</v>
      </c>
      <c r="N38">
        <v>61</v>
      </c>
      <c r="O38">
        <v>39.4</v>
      </c>
      <c r="P38">
        <v>39.4</v>
      </c>
      <c r="Q38">
        <v>39.4</v>
      </c>
      <c r="R38">
        <v>213.42</v>
      </c>
      <c r="S38">
        <v>0</v>
      </c>
      <c r="T38">
        <v>218.04</v>
      </c>
      <c r="U38">
        <v>5194700000</v>
      </c>
      <c r="V38">
        <v>242</v>
      </c>
      <c r="W38">
        <v>29.868469999999999</v>
      </c>
      <c r="X38">
        <v>29.929310000000001</v>
      </c>
      <c r="Y38">
        <v>29.9481</v>
      </c>
      <c r="Z38">
        <v>29.332429999999999</v>
      </c>
      <c r="AA38">
        <v>29.429919999999999</v>
      </c>
      <c r="AB38">
        <v>29.547640000000001</v>
      </c>
    </row>
    <row r="39" spans="1:28" x14ac:dyDescent="0.25">
      <c r="A39" t="s">
        <v>678</v>
      </c>
      <c r="B39">
        <v>2.7588868976813599</v>
      </c>
      <c r="C39">
        <v>0.47869491577148399</v>
      </c>
      <c r="D39" t="s">
        <v>5515</v>
      </c>
      <c r="E39" t="s">
        <v>5515</v>
      </c>
      <c r="F39" t="s">
        <v>5516</v>
      </c>
      <c r="G39" t="s">
        <v>5517</v>
      </c>
      <c r="H39" t="s">
        <v>7132</v>
      </c>
      <c r="I39">
        <v>1</v>
      </c>
      <c r="J39">
        <v>4</v>
      </c>
      <c r="K39" t="s">
        <v>5514</v>
      </c>
      <c r="L39">
        <v>11</v>
      </c>
      <c r="M39">
        <v>11</v>
      </c>
      <c r="N39">
        <v>11</v>
      </c>
      <c r="O39">
        <v>72.3</v>
      </c>
      <c r="P39">
        <v>72.3</v>
      </c>
      <c r="Q39">
        <v>72.3</v>
      </c>
      <c r="R39">
        <v>16.331</v>
      </c>
      <c r="S39">
        <v>0</v>
      </c>
      <c r="T39">
        <v>94.846999999999994</v>
      </c>
      <c r="U39">
        <v>5997600000</v>
      </c>
      <c r="V39">
        <v>190</v>
      </c>
      <c r="W39">
        <v>30.024719999999999</v>
      </c>
      <c r="X39">
        <v>29.95823</v>
      </c>
      <c r="Y39">
        <v>30.162189999999999</v>
      </c>
      <c r="Z39">
        <v>29.599209999999999</v>
      </c>
      <c r="AA39">
        <v>29.52421</v>
      </c>
      <c r="AB39">
        <v>29.585629999999998</v>
      </c>
    </row>
    <row r="40" spans="1:28" x14ac:dyDescent="0.25">
      <c r="A40" t="s">
        <v>678</v>
      </c>
      <c r="B40">
        <v>1.8887865466209901</v>
      </c>
      <c r="C40">
        <v>0.47917683919270698</v>
      </c>
      <c r="D40" t="s">
        <v>4004</v>
      </c>
      <c r="E40" t="s">
        <v>4004</v>
      </c>
      <c r="F40" t="s">
        <v>4005</v>
      </c>
      <c r="G40" t="s">
        <v>4006</v>
      </c>
      <c r="H40" t="s">
        <v>7132</v>
      </c>
      <c r="I40">
        <v>1</v>
      </c>
      <c r="J40">
        <v>4</v>
      </c>
      <c r="K40" t="s">
        <v>4003</v>
      </c>
      <c r="L40">
        <v>36</v>
      </c>
      <c r="M40">
        <v>36</v>
      </c>
      <c r="N40">
        <v>32</v>
      </c>
      <c r="O40">
        <v>60.1</v>
      </c>
      <c r="P40">
        <v>60.1</v>
      </c>
      <c r="Q40">
        <v>54.7</v>
      </c>
      <c r="R40">
        <v>74.569000000000003</v>
      </c>
      <c r="S40">
        <v>0</v>
      </c>
      <c r="T40">
        <v>323.31</v>
      </c>
      <c r="U40">
        <v>19719000000</v>
      </c>
      <c r="V40">
        <v>332</v>
      </c>
      <c r="W40">
        <v>31.666360000000001</v>
      </c>
      <c r="X40">
        <v>31.804860000000001</v>
      </c>
      <c r="Y40">
        <v>31.998259999999998</v>
      </c>
      <c r="Z40">
        <v>31.273199999999999</v>
      </c>
      <c r="AA40">
        <v>31.300789999999999</v>
      </c>
      <c r="AB40">
        <v>31.45797</v>
      </c>
    </row>
    <row r="41" spans="1:28" x14ac:dyDescent="0.25">
      <c r="A41" t="s">
        <v>678</v>
      </c>
      <c r="B41">
        <v>2.6418769808389899</v>
      </c>
      <c r="C41">
        <v>0.47987302144368699</v>
      </c>
      <c r="D41" t="s">
        <v>2649</v>
      </c>
      <c r="E41" t="s">
        <v>2649</v>
      </c>
      <c r="F41" t="s">
        <v>2650</v>
      </c>
      <c r="G41" t="s">
        <v>2651</v>
      </c>
      <c r="H41" t="s">
        <v>7132</v>
      </c>
      <c r="I41">
        <v>1</v>
      </c>
      <c r="J41">
        <v>4</v>
      </c>
      <c r="K41" t="s">
        <v>2648</v>
      </c>
      <c r="L41">
        <v>12</v>
      </c>
      <c r="M41">
        <v>12</v>
      </c>
      <c r="N41">
        <v>12</v>
      </c>
      <c r="O41">
        <v>40.6</v>
      </c>
      <c r="P41">
        <v>40.6</v>
      </c>
      <c r="Q41">
        <v>40.6</v>
      </c>
      <c r="R41">
        <v>43.286000000000001</v>
      </c>
      <c r="S41">
        <v>0</v>
      </c>
      <c r="T41">
        <v>54.137</v>
      </c>
      <c r="U41">
        <v>1299200000</v>
      </c>
      <c r="V41">
        <v>84</v>
      </c>
      <c r="W41">
        <v>27.85013</v>
      </c>
      <c r="X41">
        <v>27.96406</v>
      </c>
      <c r="Y41">
        <v>27.924340000000001</v>
      </c>
      <c r="Z41">
        <v>27.33014</v>
      </c>
      <c r="AA41">
        <v>27.428460000000001</v>
      </c>
      <c r="AB41">
        <v>27.540299999999998</v>
      </c>
    </row>
    <row r="42" spans="1:28" x14ac:dyDescent="0.25">
      <c r="A42" t="s">
        <v>678</v>
      </c>
      <c r="B42">
        <v>1.9361723296101101</v>
      </c>
      <c r="C42">
        <v>0.48076566060384002</v>
      </c>
      <c r="D42" t="s">
        <v>5275</v>
      </c>
      <c r="E42" t="s">
        <v>5275</v>
      </c>
      <c r="F42" t="s">
        <v>5276</v>
      </c>
      <c r="G42" t="s">
        <v>5277</v>
      </c>
      <c r="H42" t="s">
        <v>7132</v>
      </c>
      <c r="I42">
        <v>1</v>
      </c>
      <c r="J42">
        <v>4</v>
      </c>
      <c r="K42" t="s">
        <v>1931</v>
      </c>
      <c r="L42">
        <v>9</v>
      </c>
      <c r="M42">
        <v>9</v>
      </c>
      <c r="N42">
        <v>9</v>
      </c>
      <c r="O42">
        <v>65.5</v>
      </c>
      <c r="P42">
        <v>65.5</v>
      </c>
      <c r="Q42">
        <v>65.5</v>
      </c>
      <c r="R42">
        <v>13.36</v>
      </c>
      <c r="S42">
        <v>0</v>
      </c>
      <c r="T42">
        <v>267.98</v>
      </c>
      <c r="U42">
        <v>7639400000</v>
      </c>
      <c r="V42">
        <v>140</v>
      </c>
      <c r="W42">
        <v>30.319050000000001</v>
      </c>
      <c r="X42">
        <v>30.48827</v>
      </c>
      <c r="Y42">
        <v>30.487880000000001</v>
      </c>
      <c r="Z42">
        <v>29.902819999999998</v>
      </c>
      <c r="AA42">
        <v>29.818960000000001</v>
      </c>
      <c r="AB42">
        <v>30.131119999999999</v>
      </c>
    </row>
    <row r="43" spans="1:28" x14ac:dyDescent="0.25">
      <c r="A43" t="s">
        <v>678</v>
      </c>
      <c r="B43">
        <v>1.7903380884673601</v>
      </c>
      <c r="C43">
        <v>0.48116302490234403</v>
      </c>
      <c r="D43" t="s">
        <v>4615</v>
      </c>
      <c r="E43" t="s">
        <v>4615</v>
      </c>
      <c r="F43" t="s">
        <v>4616</v>
      </c>
      <c r="G43" t="s">
        <v>4617</v>
      </c>
      <c r="H43" t="s">
        <v>7132</v>
      </c>
      <c r="I43">
        <v>1</v>
      </c>
      <c r="J43">
        <v>4</v>
      </c>
      <c r="K43" t="s">
        <v>146</v>
      </c>
      <c r="L43">
        <v>7</v>
      </c>
      <c r="M43">
        <v>7</v>
      </c>
      <c r="N43">
        <v>7</v>
      </c>
      <c r="O43">
        <v>23.4</v>
      </c>
      <c r="P43">
        <v>23.4</v>
      </c>
      <c r="Q43">
        <v>23.4</v>
      </c>
      <c r="R43">
        <v>41.927999999999997</v>
      </c>
      <c r="S43">
        <v>0</v>
      </c>
      <c r="T43">
        <v>10.885</v>
      </c>
      <c r="U43">
        <v>352510000</v>
      </c>
      <c r="V43">
        <v>19</v>
      </c>
      <c r="W43">
        <v>25.934180000000001</v>
      </c>
      <c r="X43">
        <v>25.888110000000001</v>
      </c>
      <c r="Y43">
        <v>26.156269999999999</v>
      </c>
      <c r="Z43">
        <v>25.681260000000002</v>
      </c>
      <c r="AA43">
        <v>25.464410000000001</v>
      </c>
      <c r="AB43">
        <v>25.389389999999999</v>
      </c>
    </row>
    <row r="44" spans="1:28" x14ac:dyDescent="0.25">
      <c r="A44" t="s">
        <v>678</v>
      </c>
      <c r="B44">
        <v>1.9103155380397601</v>
      </c>
      <c r="C44">
        <v>0.48537953694661701</v>
      </c>
      <c r="D44" t="s">
        <v>4030</v>
      </c>
      <c r="E44" t="s">
        <v>4030</v>
      </c>
      <c r="F44" t="s">
        <v>4031</v>
      </c>
      <c r="G44" t="s">
        <v>4032</v>
      </c>
      <c r="H44" t="s">
        <v>7132</v>
      </c>
      <c r="I44">
        <v>1</v>
      </c>
      <c r="J44">
        <v>4</v>
      </c>
      <c r="K44" t="s">
        <v>4029</v>
      </c>
      <c r="L44">
        <v>26</v>
      </c>
      <c r="M44">
        <v>26</v>
      </c>
      <c r="N44">
        <v>26</v>
      </c>
      <c r="O44">
        <v>34.799999999999997</v>
      </c>
      <c r="P44">
        <v>34.799999999999997</v>
      </c>
      <c r="Q44">
        <v>34.799999999999997</v>
      </c>
      <c r="R44">
        <v>112.8</v>
      </c>
      <c r="S44">
        <v>0</v>
      </c>
      <c r="T44">
        <v>127.55</v>
      </c>
      <c r="U44">
        <v>3694600000</v>
      </c>
      <c r="V44">
        <v>167</v>
      </c>
      <c r="W44">
        <v>29.300360000000001</v>
      </c>
      <c r="X44">
        <v>29.42116</v>
      </c>
      <c r="Y44">
        <v>29.529959999999999</v>
      </c>
      <c r="Z44">
        <v>28.75187</v>
      </c>
      <c r="AA44">
        <v>29.01023</v>
      </c>
      <c r="AB44">
        <v>29.03323</v>
      </c>
    </row>
    <row r="45" spans="1:28" x14ac:dyDescent="0.25">
      <c r="A45" t="s">
        <v>678</v>
      </c>
      <c r="B45">
        <v>2.4450321574147198</v>
      </c>
      <c r="C45">
        <v>0.48686408996581998</v>
      </c>
      <c r="D45" t="s">
        <v>1553</v>
      </c>
      <c r="E45" t="s">
        <v>1553</v>
      </c>
      <c r="F45" t="s">
        <v>1554</v>
      </c>
      <c r="G45" t="s">
        <v>1555</v>
      </c>
      <c r="H45" t="s">
        <v>7132</v>
      </c>
      <c r="I45">
        <v>1</v>
      </c>
      <c r="J45">
        <v>4</v>
      </c>
      <c r="K45" t="s">
        <v>1552</v>
      </c>
      <c r="L45">
        <v>14</v>
      </c>
      <c r="M45">
        <v>14</v>
      </c>
      <c r="N45">
        <v>13</v>
      </c>
      <c r="O45">
        <v>68.3</v>
      </c>
      <c r="P45">
        <v>68.3</v>
      </c>
      <c r="Q45">
        <v>64.3</v>
      </c>
      <c r="R45">
        <v>22.175999999999998</v>
      </c>
      <c r="S45">
        <v>0</v>
      </c>
      <c r="T45">
        <v>147.30000000000001</v>
      </c>
      <c r="U45">
        <v>10618000000</v>
      </c>
      <c r="V45">
        <v>199</v>
      </c>
      <c r="W45">
        <v>30.953869999999998</v>
      </c>
      <c r="X45">
        <v>30.921099999999999</v>
      </c>
      <c r="Y45">
        <v>30.94838</v>
      </c>
      <c r="Z45">
        <v>30.301279999999998</v>
      </c>
      <c r="AA45">
        <v>30.563379999999999</v>
      </c>
      <c r="AB45">
        <v>30.498100000000001</v>
      </c>
    </row>
    <row r="46" spans="1:28" x14ac:dyDescent="0.25">
      <c r="A46" t="s">
        <v>678</v>
      </c>
      <c r="B46">
        <v>1.8764862486521501</v>
      </c>
      <c r="C46">
        <v>0.48730341593424598</v>
      </c>
      <c r="D46" t="s">
        <v>3362</v>
      </c>
      <c r="E46" t="s">
        <v>3362</v>
      </c>
      <c r="F46" t="s">
        <v>3363</v>
      </c>
      <c r="G46" t="s">
        <v>3364</v>
      </c>
      <c r="H46" t="s">
        <v>7132</v>
      </c>
      <c r="I46">
        <v>1</v>
      </c>
      <c r="J46">
        <v>4</v>
      </c>
      <c r="K46" t="s">
        <v>3361</v>
      </c>
      <c r="L46">
        <v>12</v>
      </c>
      <c r="M46">
        <v>11</v>
      </c>
      <c r="N46">
        <v>11</v>
      </c>
      <c r="O46">
        <v>31.8</v>
      </c>
      <c r="P46">
        <v>30.4</v>
      </c>
      <c r="Q46">
        <v>30.4</v>
      </c>
      <c r="R46">
        <v>53.664000000000001</v>
      </c>
      <c r="S46">
        <v>0</v>
      </c>
      <c r="T46">
        <v>84.143000000000001</v>
      </c>
      <c r="U46">
        <v>1894500000</v>
      </c>
      <c r="V46">
        <v>58</v>
      </c>
      <c r="W46">
        <v>28.397130000000001</v>
      </c>
      <c r="X46">
        <v>28.390999999999998</v>
      </c>
      <c r="Y46">
        <v>28.579460000000001</v>
      </c>
      <c r="Z46">
        <v>28.16245</v>
      </c>
      <c r="AA46">
        <v>27.8749</v>
      </c>
      <c r="AB46">
        <v>27.868320000000001</v>
      </c>
    </row>
    <row r="47" spans="1:28" x14ac:dyDescent="0.25">
      <c r="A47" t="s">
        <v>678</v>
      </c>
      <c r="B47">
        <v>1.7469654172857401</v>
      </c>
      <c r="C47">
        <v>0.487820307413738</v>
      </c>
      <c r="D47" t="s">
        <v>5675</v>
      </c>
      <c r="E47" t="s">
        <v>5675</v>
      </c>
      <c r="F47" t="s">
        <v>5676</v>
      </c>
      <c r="G47" t="s">
        <v>5677</v>
      </c>
      <c r="H47" t="s">
        <v>7132</v>
      </c>
      <c r="I47">
        <v>1</v>
      </c>
      <c r="J47">
        <v>4</v>
      </c>
      <c r="K47" t="s">
        <v>4060</v>
      </c>
      <c r="L47">
        <v>7</v>
      </c>
      <c r="M47">
        <v>7</v>
      </c>
      <c r="N47">
        <v>7</v>
      </c>
      <c r="O47">
        <v>21</v>
      </c>
      <c r="P47">
        <v>21</v>
      </c>
      <c r="Q47">
        <v>21</v>
      </c>
      <c r="R47">
        <v>37.527000000000001</v>
      </c>
      <c r="S47">
        <v>0</v>
      </c>
      <c r="T47">
        <v>27.071000000000002</v>
      </c>
      <c r="U47">
        <v>247110000</v>
      </c>
      <c r="V47">
        <v>29</v>
      </c>
      <c r="W47">
        <v>25.465350000000001</v>
      </c>
      <c r="X47">
        <v>25.494789999999998</v>
      </c>
      <c r="Y47">
        <v>25.605319999999999</v>
      </c>
      <c r="Z47">
        <v>25.218229999999998</v>
      </c>
      <c r="AA47">
        <v>25.070830000000001</v>
      </c>
      <c r="AB47">
        <v>24.812940000000001</v>
      </c>
    </row>
    <row r="48" spans="1:28" x14ac:dyDescent="0.25">
      <c r="A48" t="s">
        <v>678</v>
      </c>
      <c r="B48">
        <v>1.7664198609255399</v>
      </c>
      <c r="C48">
        <v>0.49015363057454697</v>
      </c>
      <c r="D48" t="s">
        <v>6898</v>
      </c>
      <c r="E48" t="s">
        <v>6898</v>
      </c>
      <c r="F48" t="s">
        <v>6899</v>
      </c>
      <c r="G48" t="s">
        <v>6900</v>
      </c>
      <c r="H48" t="s">
        <v>7132</v>
      </c>
      <c r="I48">
        <v>1</v>
      </c>
      <c r="J48">
        <v>4</v>
      </c>
      <c r="K48" t="s">
        <v>146</v>
      </c>
      <c r="L48">
        <v>6</v>
      </c>
      <c r="M48">
        <v>6</v>
      </c>
      <c r="N48">
        <v>6</v>
      </c>
      <c r="O48">
        <v>37.5</v>
      </c>
      <c r="P48">
        <v>37.5</v>
      </c>
      <c r="Q48">
        <v>37.5</v>
      </c>
      <c r="R48">
        <v>24.274999999999999</v>
      </c>
      <c r="S48">
        <v>0</v>
      </c>
      <c r="T48">
        <v>42.701000000000001</v>
      </c>
      <c r="U48">
        <v>594960000</v>
      </c>
      <c r="V48">
        <v>25</v>
      </c>
      <c r="W48">
        <v>26.833159999999999</v>
      </c>
      <c r="X48">
        <v>26.768000000000001</v>
      </c>
      <c r="Y48">
        <v>26.821529999999999</v>
      </c>
      <c r="Z48">
        <v>26.07208</v>
      </c>
      <c r="AA48">
        <v>26.421320000000001</v>
      </c>
      <c r="AB48">
        <v>26.458829999999999</v>
      </c>
    </row>
    <row r="49" spans="1:28" x14ac:dyDescent="0.25">
      <c r="A49" t="s">
        <v>678</v>
      </c>
      <c r="B49">
        <v>1.7685762754437</v>
      </c>
      <c r="C49">
        <v>0.49136288960774999</v>
      </c>
      <c r="D49" t="s">
        <v>4684</v>
      </c>
      <c r="E49" t="s">
        <v>4684</v>
      </c>
      <c r="F49" t="s">
        <v>4685</v>
      </c>
      <c r="G49" t="s">
        <v>4686</v>
      </c>
      <c r="H49" t="s">
        <v>7132</v>
      </c>
      <c r="I49">
        <v>1</v>
      </c>
      <c r="J49">
        <v>4</v>
      </c>
      <c r="K49" t="s">
        <v>796</v>
      </c>
      <c r="L49">
        <v>8</v>
      </c>
      <c r="M49">
        <v>8</v>
      </c>
      <c r="N49">
        <v>8</v>
      </c>
      <c r="O49">
        <v>8.9</v>
      </c>
      <c r="P49">
        <v>8.9</v>
      </c>
      <c r="Q49">
        <v>8.9</v>
      </c>
      <c r="R49">
        <v>101.48</v>
      </c>
      <c r="S49">
        <v>0</v>
      </c>
      <c r="T49">
        <v>14.548</v>
      </c>
      <c r="U49">
        <v>233880000</v>
      </c>
      <c r="V49">
        <v>17</v>
      </c>
      <c r="W49">
        <v>25.501729999999998</v>
      </c>
      <c r="X49">
        <v>25.35407</v>
      </c>
      <c r="Y49">
        <v>25.548719999999999</v>
      </c>
      <c r="Z49">
        <v>25.168749999999999</v>
      </c>
      <c r="AA49">
        <v>24.786809999999999</v>
      </c>
      <c r="AB49">
        <v>24.974869999999999</v>
      </c>
    </row>
    <row r="50" spans="1:28" x14ac:dyDescent="0.25">
      <c r="A50" t="s">
        <v>678</v>
      </c>
      <c r="B50">
        <v>1.6618906701746901</v>
      </c>
      <c r="C50">
        <v>0.49294980367024599</v>
      </c>
      <c r="D50" t="s">
        <v>4670</v>
      </c>
      <c r="E50" t="s">
        <v>4670</v>
      </c>
      <c r="F50" t="s">
        <v>4671</v>
      </c>
      <c r="G50" t="s">
        <v>4672</v>
      </c>
      <c r="H50" t="s">
        <v>7132</v>
      </c>
      <c r="I50">
        <v>1</v>
      </c>
      <c r="J50">
        <v>4</v>
      </c>
      <c r="K50" t="s">
        <v>4669</v>
      </c>
      <c r="L50">
        <v>5</v>
      </c>
      <c r="M50">
        <v>5</v>
      </c>
      <c r="N50">
        <v>5</v>
      </c>
      <c r="O50">
        <v>10.3</v>
      </c>
      <c r="P50">
        <v>10.3</v>
      </c>
      <c r="Q50">
        <v>10.3</v>
      </c>
      <c r="R50">
        <v>72.415000000000006</v>
      </c>
      <c r="S50">
        <v>0</v>
      </c>
      <c r="T50">
        <v>16.846</v>
      </c>
      <c r="U50">
        <v>157330000</v>
      </c>
      <c r="V50">
        <v>16</v>
      </c>
      <c r="W50">
        <v>24.94539</v>
      </c>
      <c r="X50">
        <v>24.963760000000001</v>
      </c>
      <c r="Y50">
        <v>24.676909999999999</v>
      </c>
      <c r="Z50">
        <v>24.181850000000001</v>
      </c>
      <c r="AA50">
        <v>24.514309999999998</v>
      </c>
      <c r="AB50">
        <v>24.411059999999999</v>
      </c>
    </row>
    <row r="51" spans="1:28" x14ac:dyDescent="0.25">
      <c r="A51" t="s">
        <v>678</v>
      </c>
      <c r="B51">
        <v>1.6075600747991401</v>
      </c>
      <c r="C51">
        <v>0.49624379475911301</v>
      </c>
      <c r="D51" t="s">
        <v>5409</v>
      </c>
      <c r="E51" t="s">
        <v>5409</v>
      </c>
      <c r="F51" t="s">
        <v>5410</v>
      </c>
      <c r="G51" t="s">
        <v>5411</v>
      </c>
      <c r="H51" t="s">
        <v>7132</v>
      </c>
      <c r="I51">
        <v>1</v>
      </c>
      <c r="J51">
        <v>4</v>
      </c>
      <c r="K51" t="s">
        <v>5408</v>
      </c>
      <c r="L51">
        <v>12</v>
      </c>
      <c r="M51">
        <v>12</v>
      </c>
      <c r="N51">
        <v>12</v>
      </c>
      <c r="O51">
        <v>68.7</v>
      </c>
      <c r="P51">
        <v>68.7</v>
      </c>
      <c r="Q51">
        <v>68.7</v>
      </c>
      <c r="R51">
        <v>21.984000000000002</v>
      </c>
      <c r="S51">
        <v>0</v>
      </c>
      <c r="T51">
        <v>215.61</v>
      </c>
      <c r="U51">
        <v>11489000000</v>
      </c>
      <c r="V51">
        <v>262</v>
      </c>
      <c r="W51">
        <v>30.993210000000001</v>
      </c>
      <c r="X51">
        <v>31.048110000000001</v>
      </c>
      <c r="Y51">
        <v>31.109919999999999</v>
      </c>
      <c r="Z51">
        <v>30.40558</v>
      </c>
      <c r="AA51">
        <v>30.428419999999999</v>
      </c>
      <c r="AB51">
        <v>30.828510000000001</v>
      </c>
    </row>
    <row r="52" spans="1:28" x14ac:dyDescent="0.25">
      <c r="A52" t="s">
        <v>678</v>
      </c>
      <c r="B52">
        <v>3.2074390058840301</v>
      </c>
      <c r="C52">
        <v>0.49712880452474201</v>
      </c>
      <c r="D52" t="s">
        <v>3218</v>
      </c>
      <c r="E52" t="s">
        <v>3218</v>
      </c>
      <c r="F52" t="s">
        <v>3219</v>
      </c>
      <c r="G52" t="s">
        <v>3220</v>
      </c>
      <c r="H52" t="s">
        <v>7132</v>
      </c>
      <c r="I52">
        <v>1</v>
      </c>
      <c r="J52">
        <v>4</v>
      </c>
      <c r="K52" t="s">
        <v>3217</v>
      </c>
      <c r="L52">
        <v>65</v>
      </c>
      <c r="M52">
        <v>65</v>
      </c>
      <c r="N52">
        <v>65</v>
      </c>
      <c r="O52">
        <v>62.7</v>
      </c>
      <c r="P52">
        <v>62.7</v>
      </c>
      <c r="Q52">
        <v>62.7</v>
      </c>
      <c r="R52">
        <v>116.45</v>
      </c>
      <c r="S52">
        <v>0</v>
      </c>
      <c r="T52">
        <v>323.31</v>
      </c>
      <c r="U52">
        <v>91561000000</v>
      </c>
      <c r="V52">
        <v>960</v>
      </c>
      <c r="W52">
        <v>34.00479</v>
      </c>
      <c r="X52">
        <v>33.98583</v>
      </c>
      <c r="Y52">
        <v>34.130780000000001</v>
      </c>
      <c r="Z52">
        <v>33.504390000000001</v>
      </c>
      <c r="AA52">
        <v>33.541440000000001</v>
      </c>
      <c r="AB52">
        <v>33.58419</v>
      </c>
    </row>
    <row r="53" spans="1:28" x14ac:dyDescent="0.25">
      <c r="A53" t="s">
        <v>678</v>
      </c>
      <c r="B53">
        <v>2.90174404584155</v>
      </c>
      <c r="C53">
        <v>0.49803225199381301</v>
      </c>
      <c r="D53" t="s">
        <v>7011</v>
      </c>
      <c r="E53" t="s">
        <v>7012</v>
      </c>
      <c r="F53" t="s">
        <v>7013</v>
      </c>
      <c r="G53" t="s">
        <v>7014</v>
      </c>
      <c r="H53" t="s">
        <v>7132</v>
      </c>
      <c r="I53">
        <v>1</v>
      </c>
      <c r="J53">
        <v>4</v>
      </c>
      <c r="K53" t="s">
        <v>1140</v>
      </c>
      <c r="L53">
        <v>25</v>
      </c>
      <c r="M53">
        <v>25</v>
      </c>
      <c r="N53">
        <v>25</v>
      </c>
      <c r="O53">
        <v>38.799999999999997</v>
      </c>
      <c r="P53">
        <v>38.799999999999997</v>
      </c>
      <c r="Q53">
        <v>38.799999999999997</v>
      </c>
      <c r="R53">
        <v>82.988</v>
      </c>
      <c r="S53">
        <v>0</v>
      </c>
      <c r="T53">
        <v>243.25</v>
      </c>
      <c r="U53">
        <v>5357000000</v>
      </c>
      <c r="V53">
        <v>136</v>
      </c>
      <c r="W53">
        <v>29.89348</v>
      </c>
      <c r="X53">
        <v>29.950189999999999</v>
      </c>
      <c r="Y53">
        <v>30.05621</v>
      </c>
      <c r="Z53">
        <v>29.404260000000001</v>
      </c>
      <c r="AA53">
        <v>29.463709999999999</v>
      </c>
      <c r="AB53">
        <v>29.53781</v>
      </c>
    </row>
    <row r="54" spans="1:28" x14ac:dyDescent="0.25">
      <c r="A54" t="s">
        <v>678</v>
      </c>
      <c r="B54">
        <v>2.0203144098222299</v>
      </c>
      <c r="C54">
        <v>0.49877421061197702</v>
      </c>
      <c r="D54" t="s">
        <v>5690</v>
      </c>
      <c r="E54" t="s">
        <v>5690</v>
      </c>
      <c r="F54" t="s">
        <v>5691</v>
      </c>
      <c r="G54" t="s">
        <v>5692</v>
      </c>
      <c r="H54" t="s">
        <v>7132</v>
      </c>
      <c r="I54">
        <v>1</v>
      </c>
      <c r="J54">
        <v>4</v>
      </c>
      <c r="K54" t="s">
        <v>5525</v>
      </c>
      <c r="L54">
        <v>26</v>
      </c>
      <c r="M54">
        <v>26</v>
      </c>
      <c r="N54">
        <v>25</v>
      </c>
      <c r="O54">
        <v>64.599999999999994</v>
      </c>
      <c r="P54">
        <v>64.599999999999994</v>
      </c>
      <c r="Q54">
        <v>63.1</v>
      </c>
      <c r="R54">
        <v>52.850999999999999</v>
      </c>
      <c r="S54">
        <v>0</v>
      </c>
      <c r="T54">
        <v>323.31</v>
      </c>
      <c r="U54">
        <v>85615000000</v>
      </c>
      <c r="V54">
        <v>602</v>
      </c>
      <c r="W54">
        <v>33.730550000000001</v>
      </c>
      <c r="X54">
        <v>33.964300000000001</v>
      </c>
      <c r="Y54">
        <v>34.055689999999998</v>
      </c>
      <c r="Z54">
        <v>33.33831</v>
      </c>
      <c r="AA54">
        <v>33.420789999999997</v>
      </c>
      <c r="AB54">
        <v>33.49512</v>
      </c>
    </row>
    <row r="55" spans="1:28" x14ac:dyDescent="0.25">
      <c r="A55" t="s">
        <v>678</v>
      </c>
      <c r="B55">
        <v>1.9896797462659901</v>
      </c>
      <c r="C55">
        <v>0.50135676066080803</v>
      </c>
      <c r="D55" t="s">
        <v>3899</v>
      </c>
      <c r="E55" t="s">
        <v>3899</v>
      </c>
      <c r="F55" t="s">
        <v>3900</v>
      </c>
      <c r="G55" t="s">
        <v>3901</v>
      </c>
      <c r="H55" t="s">
        <v>7132</v>
      </c>
      <c r="I55">
        <v>1</v>
      </c>
      <c r="J55">
        <v>4</v>
      </c>
      <c r="K55" t="s">
        <v>3898</v>
      </c>
      <c r="L55">
        <v>6</v>
      </c>
      <c r="M55">
        <v>6</v>
      </c>
      <c r="N55">
        <v>6</v>
      </c>
      <c r="O55">
        <v>9.5</v>
      </c>
      <c r="P55">
        <v>9.5</v>
      </c>
      <c r="Q55">
        <v>9.5</v>
      </c>
      <c r="R55">
        <v>116.8</v>
      </c>
      <c r="S55">
        <v>0</v>
      </c>
      <c r="T55">
        <v>17.137</v>
      </c>
      <c r="U55">
        <v>142300000</v>
      </c>
      <c r="V55">
        <v>15</v>
      </c>
      <c r="W55">
        <v>24.804539999999999</v>
      </c>
      <c r="X55">
        <v>24.552679999999999</v>
      </c>
      <c r="Y55">
        <v>24.876850000000001</v>
      </c>
      <c r="Z55">
        <v>24.282699999999998</v>
      </c>
      <c r="AA55">
        <v>24.30076</v>
      </c>
      <c r="AB55">
        <v>24.146550000000001</v>
      </c>
    </row>
    <row r="56" spans="1:28" x14ac:dyDescent="0.25">
      <c r="A56" t="s">
        <v>678</v>
      </c>
      <c r="B56">
        <v>1.93882121179131</v>
      </c>
      <c r="C56">
        <v>0.50371297200520404</v>
      </c>
      <c r="D56" t="s">
        <v>1814</v>
      </c>
      <c r="E56" t="s">
        <v>1814</v>
      </c>
      <c r="F56" t="s">
        <v>1815</v>
      </c>
      <c r="G56" t="s">
        <v>1816</v>
      </c>
      <c r="H56" t="s">
        <v>7132</v>
      </c>
      <c r="I56">
        <v>1</v>
      </c>
      <c r="J56">
        <v>4</v>
      </c>
      <c r="K56" t="s">
        <v>1813</v>
      </c>
      <c r="L56">
        <v>28</v>
      </c>
      <c r="M56">
        <v>28</v>
      </c>
      <c r="N56">
        <v>15</v>
      </c>
      <c r="O56">
        <v>72.099999999999994</v>
      </c>
      <c r="P56">
        <v>72.099999999999994</v>
      </c>
      <c r="Q56">
        <v>31.9</v>
      </c>
      <c r="R56">
        <v>32.904000000000003</v>
      </c>
      <c r="S56">
        <v>0</v>
      </c>
      <c r="T56">
        <v>323.31</v>
      </c>
      <c r="U56">
        <v>457320000000</v>
      </c>
      <c r="V56">
        <v>946</v>
      </c>
      <c r="W56">
        <v>36.208509999999997</v>
      </c>
      <c r="X56">
        <v>36.410809999999998</v>
      </c>
      <c r="Y56">
        <v>36.401699999999998</v>
      </c>
      <c r="Z56">
        <v>35.881830000000001</v>
      </c>
      <c r="AA56">
        <v>35.657890000000002</v>
      </c>
      <c r="AB56">
        <v>35.970170000000003</v>
      </c>
    </row>
    <row r="57" spans="1:28" x14ac:dyDescent="0.25">
      <c r="A57" t="s">
        <v>678</v>
      </c>
      <c r="B57">
        <v>2.6178655056068201</v>
      </c>
      <c r="C57">
        <v>0.50373776753743404</v>
      </c>
      <c r="D57" t="s">
        <v>6321</v>
      </c>
      <c r="E57" t="s">
        <v>6321</v>
      </c>
      <c r="F57" t="s">
        <v>6322</v>
      </c>
      <c r="G57" t="s">
        <v>6323</v>
      </c>
      <c r="H57" t="s">
        <v>7132</v>
      </c>
      <c r="I57">
        <v>1</v>
      </c>
      <c r="J57">
        <v>4</v>
      </c>
      <c r="K57" t="s">
        <v>6320</v>
      </c>
      <c r="L57">
        <v>6</v>
      </c>
      <c r="M57">
        <v>6</v>
      </c>
      <c r="N57">
        <v>6</v>
      </c>
      <c r="O57">
        <v>17.899999999999999</v>
      </c>
      <c r="P57">
        <v>17.899999999999999</v>
      </c>
      <c r="Q57">
        <v>17.899999999999999</v>
      </c>
      <c r="R57">
        <v>44.698999999999998</v>
      </c>
      <c r="S57">
        <v>0</v>
      </c>
      <c r="T57">
        <v>14.298999999999999</v>
      </c>
      <c r="U57">
        <v>328950000</v>
      </c>
      <c r="V57">
        <v>31</v>
      </c>
      <c r="W57">
        <v>25.91029</v>
      </c>
      <c r="X57">
        <v>25.892939999999999</v>
      </c>
      <c r="Y57">
        <v>26.02073</v>
      </c>
      <c r="Z57">
        <v>25.318210000000001</v>
      </c>
      <c r="AA57">
        <v>25.526479999999999</v>
      </c>
      <c r="AB57">
        <v>25.468060000000001</v>
      </c>
    </row>
    <row r="58" spans="1:28" x14ac:dyDescent="0.25">
      <c r="A58" t="s">
        <v>678</v>
      </c>
      <c r="B58">
        <v>1.7689738347533399</v>
      </c>
      <c r="C58">
        <v>0.50414721171061305</v>
      </c>
      <c r="D58" t="s">
        <v>3077</v>
      </c>
      <c r="E58" t="s">
        <v>3077</v>
      </c>
      <c r="F58" t="s">
        <v>3078</v>
      </c>
      <c r="G58" t="s">
        <v>3079</v>
      </c>
      <c r="H58" t="s">
        <v>7132</v>
      </c>
      <c r="I58">
        <v>1</v>
      </c>
      <c r="J58">
        <v>4</v>
      </c>
      <c r="K58" t="s">
        <v>3076</v>
      </c>
      <c r="L58">
        <v>9</v>
      </c>
      <c r="M58">
        <v>9</v>
      </c>
      <c r="N58">
        <v>9</v>
      </c>
      <c r="O58">
        <v>23.2</v>
      </c>
      <c r="P58">
        <v>23.2</v>
      </c>
      <c r="Q58">
        <v>23.2</v>
      </c>
      <c r="R58">
        <v>53.896000000000001</v>
      </c>
      <c r="S58">
        <v>0</v>
      </c>
      <c r="T58">
        <v>18.806000000000001</v>
      </c>
      <c r="U58">
        <v>243690000</v>
      </c>
      <c r="V58">
        <v>19</v>
      </c>
      <c r="W58">
        <v>25.396660000000001</v>
      </c>
      <c r="X58">
        <v>25.540669999999999</v>
      </c>
      <c r="Y58">
        <v>25.628509999999999</v>
      </c>
      <c r="Z58">
        <v>25.183019999999999</v>
      </c>
      <c r="AA58">
        <v>24.8125</v>
      </c>
      <c r="AB58">
        <v>25.057880000000001</v>
      </c>
    </row>
    <row r="59" spans="1:28" x14ac:dyDescent="0.25">
      <c r="A59" t="s">
        <v>678</v>
      </c>
      <c r="B59">
        <v>3.0535676865373</v>
      </c>
      <c r="C59">
        <v>0.50561841328938995</v>
      </c>
      <c r="D59" t="s">
        <v>6690</v>
      </c>
      <c r="E59" t="s">
        <v>6690</v>
      </c>
      <c r="F59" t="s">
        <v>6691</v>
      </c>
      <c r="G59" t="s">
        <v>6692</v>
      </c>
      <c r="H59" t="s">
        <v>7132</v>
      </c>
      <c r="I59">
        <v>1</v>
      </c>
      <c r="J59">
        <v>4</v>
      </c>
      <c r="K59" t="s">
        <v>6689</v>
      </c>
      <c r="L59">
        <v>11</v>
      </c>
      <c r="M59">
        <v>11</v>
      </c>
      <c r="N59">
        <v>10</v>
      </c>
      <c r="O59">
        <v>41.4</v>
      </c>
      <c r="P59">
        <v>41.4</v>
      </c>
      <c r="Q59">
        <v>36.799999999999997</v>
      </c>
      <c r="R59">
        <v>39.734999999999999</v>
      </c>
      <c r="S59">
        <v>0</v>
      </c>
      <c r="T59">
        <v>86.676000000000002</v>
      </c>
      <c r="U59">
        <v>1327000000</v>
      </c>
      <c r="V59">
        <v>70</v>
      </c>
      <c r="W59">
        <v>27.880050000000001</v>
      </c>
      <c r="X59">
        <v>27.9345</v>
      </c>
      <c r="Y59">
        <v>28.036740000000002</v>
      </c>
      <c r="Z59">
        <v>27.46754</v>
      </c>
      <c r="AA59">
        <v>27.378820000000001</v>
      </c>
      <c r="AB59">
        <v>27.48808</v>
      </c>
    </row>
    <row r="60" spans="1:28" x14ac:dyDescent="0.25">
      <c r="A60" t="s">
        <v>678</v>
      </c>
      <c r="B60">
        <v>2.53619121111387</v>
      </c>
      <c r="C60">
        <v>0.50725491841633996</v>
      </c>
      <c r="D60" t="s">
        <v>6644</v>
      </c>
      <c r="E60" t="s">
        <v>6645</v>
      </c>
      <c r="F60" t="s">
        <v>6646</v>
      </c>
      <c r="G60" t="s">
        <v>6647</v>
      </c>
      <c r="H60" t="s">
        <v>7132</v>
      </c>
      <c r="I60">
        <v>1</v>
      </c>
      <c r="J60">
        <v>4</v>
      </c>
      <c r="K60" t="s">
        <v>6643</v>
      </c>
      <c r="L60">
        <v>20</v>
      </c>
      <c r="M60">
        <v>20</v>
      </c>
      <c r="N60">
        <v>10</v>
      </c>
      <c r="O60">
        <v>52.3</v>
      </c>
      <c r="P60">
        <v>52.3</v>
      </c>
      <c r="Q60">
        <v>30.7</v>
      </c>
      <c r="R60">
        <v>49.655999999999999</v>
      </c>
      <c r="S60">
        <v>0</v>
      </c>
      <c r="T60">
        <v>323.31</v>
      </c>
      <c r="U60">
        <v>17632000000</v>
      </c>
      <c r="V60">
        <v>172</v>
      </c>
      <c r="W60">
        <v>31.603729999999999</v>
      </c>
      <c r="X60">
        <v>31.676570000000002</v>
      </c>
      <c r="Y60">
        <v>31.679259999999999</v>
      </c>
      <c r="Z60">
        <v>31.04205</v>
      </c>
      <c r="AA60">
        <v>31.106179999999998</v>
      </c>
      <c r="AB60">
        <v>31.289560000000002</v>
      </c>
    </row>
    <row r="61" spans="1:28" x14ac:dyDescent="0.25">
      <c r="A61" t="s">
        <v>678</v>
      </c>
      <c r="B61">
        <v>2.0355804018578598</v>
      </c>
      <c r="C61">
        <v>0.50733566284179699</v>
      </c>
      <c r="D61" t="s">
        <v>7020</v>
      </c>
      <c r="E61" t="s">
        <v>7020</v>
      </c>
      <c r="F61" t="s">
        <v>7021</v>
      </c>
      <c r="G61" t="s">
        <v>7022</v>
      </c>
      <c r="H61" t="s">
        <v>7132</v>
      </c>
      <c r="I61">
        <v>1</v>
      </c>
      <c r="J61">
        <v>4</v>
      </c>
      <c r="K61" t="s">
        <v>2872</v>
      </c>
      <c r="L61">
        <v>31</v>
      </c>
      <c r="M61">
        <v>31</v>
      </c>
      <c r="N61">
        <v>31</v>
      </c>
      <c r="O61">
        <v>61.1</v>
      </c>
      <c r="P61">
        <v>61.1</v>
      </c>
      <c r="Q61">
        <v>61.1</v>
      </c>
      <c r="R61">
        <v>50.113</v>
      </c>
      <c r="S61">
        <v>0</v>
      </c>
      <c r="T61">
        <v>323.31</v>
      </c>
      <c r="U61">
        <v>34384000000</v>
      </c>
      <c r="V61">
        <v>355</v>
      </c>
      <c r="W61">
        <v>32.660449999999997</v>
      </c>
      <c r="X61">
        <v>32.462359999999997</v>
      </c>
      <c r="Y61">
        <v>32.788620000000002</v>
      </c>
      <c r="Z61">
        <v>32.047199999999997</v>
      </c>
      <c r="AA61">
        <v>32.222250000000003</v>
      </c>
      <c r="AB61">
        <v>32.119970000000002</v>
      </c>
    </row>
    <row r="62" spans="1:28" x14ac:dyDescent="0.25">
      <c r="A62" t="s">
        <v>678</v>
      </c>
      <c r="B62">
        <v>1.81375861091574</v>
      </c>
      <c r="C62">
        <v>0.50942484537760502</v>
      </c>
      <c r="D62" t="s">
        <v>3807</v>
      </c>
      <c r="E62" t="s">
        <v>3807</v>
      </c>
      <c r="F62" t="s">
        <v>3808</v>
      </c>
      <c r="G62" t="s">
        <v>3809</v>
      </c>
      <c r="H62" t="s">
        <v>7132</v>
      </c>
      <c r="I62">
        <v>1</v>
      </c>
      <c r="J62">
        <v>4</v>
      </c>
      <c r="K62" t="s">
        <v>1140</v>
      </c>
      <c r="L62">
        <v>5</v>
      </c>
      <c r="M62">
        <v>5</v>
      </c>
      <c r="N62">
        <v>5</v>
      </c>
      <c r="O62">
        <v>17.2</v>
      </c>
      <c r="P62">
        <v>17.2</v>
      </c>
      <c r="Q62">
        <v>17.2</v>
      </c>
      <c r="R62">
        <v>41.564999999999998</v>
      </c>
      <c r="S62">
        <v>0</v>
      </c>
      <c r="T62">
        <v>14.852</v>
      </c>
      <c r="U62">
        <v>428140000</v>
      </c>
      <c r="V62">
        <v>18</v>
      </c>
      <c r="W62">
        <v>26.201689999999999</v>
      </c>
      <c r="X62">
        <v>26.340160000000001</v>
      </c>
      <c r="Y62">
        <v>26.468129999999999</v>
      </c>
      <c r="Z62">
        <v>25.9421</v>
      </c>
      <c r="AA62">
        <v>25.909759999999999</v>
      </c>
      <c r="AB62">
        <v>25.629840000000002</v>
      </c>
    </row>
    <row r="63" spans="1:28" x14ac:dyDescent="0.25">
      <c r="A63" t="s">
        <v>678</v>
      </c>
      <c r="B63">
        <v>2.7307596799079699</v>
      </c>
      <c r="C63">
        <v>0.51122919718424198</v>
      </c>
      <c r="D63" t="s">
        <v>5629</v>
      </c>
      <c r="E63" t="s">
        <v>5629</v>
      </c>
      <c r="F63" t="s">
        <v>5630</v>
      </c>
      <c r="G63" t="s">
        <v>5631</v>
      </c>
      <c r="H63" t="s">
        <v>7132</v>
      </c>
      <c r="I63">
        <v>1</v>
      </c>
      <c r="J63">
        <v>4</v>
      </c>
      <c r="K63" t="s">
        <v>5628</v>
      </c>
      <c r="L63">
        <v>13</v>
      </c>
      <c r="M63">
        <v>13</v>
      </c>
      <c r="N63">
        <v>13</v>
      </c>
      <c r="O63">
        <v>25.5</v>
      </c>
      <c r="P63">
        <v>25.5</v>
      </c>
      <c r="Q63">
        <v>25.5</v>
      </c>
      <c r="R63">
        <v>77.998999999999995</v>
      </c>
      <c r="S63">
        <v>0</v>
      </c>
      <c r="T63">
        <v>40.718000000000004</v>
      </c>
      <c r="U63">
        <v>938310000</v>
      </c>
      <c r="V63">
        <v>71</v>
      </c>
      <c r="W63">
        <v>27.398769999999999</v>
      </c>
      <c r="X63">
        <v>27.429659999999998</v>
      </c>
      <c r="Y63">
        <v>27.49335</v>
      </c>
      <c r="Z63">
        <v>26.80132</v>
      </c>
      <c r="AA63">
        <v>26.98761</v>
      </c>
      <c r="AB63">
        <v>26.99916</v>
      </c>
    </row>
    <row r="64" spans="1:28" x14ac:dyDescent="0.25">
      <c r="A64" t="s">
        <v>678</v>
      </c>
      <c r="B64">
        <v>2.0107200525164499</v>
      </c>
      <c r="C64">
        <v>0.51150194803873805</v>
      </c>
      <c r="D64" t="s">
        <v>1793</v>
      </c>
      <c r="E64" t="s">
        <v>1793</v>
      </c>
      <c r="F64" t="s">
        <v>1794</v>
      </c>
      <c r="G64" t="s">
        <v>1795</v>
      </c>
      <c r="H64" t="s">
        <v>7132</v>
      </c>
      <c r="I64">
        <v>1</v>
      </c>
      <c r="J64">
        <v>4</v>
      </c>
      <c r="K64" t="s">
        <v>1792</v>
      </c>
      <c r="L64">
        <v>9</v>
      </c>
      <c r="M64">
        <v>7</v>
      </c>
      <c r="N64">
        <v>7</v>
      </c>
      <c r="O64">
        <v>14.8</v>
      </c>
      <c r="P64">
        <v>11.2</v>
      </c>
      <c r="Q64">
        <v>11.2</v>
      </c>
      <c r="R64">
        <v>94.381</v>
      </c>
      <c r="S64">
        <v>0</v>
      </c>
      <c r="T64">
        <v>21.331</v>
      </c>
      <c r="U64">
        <v>252090000</v>
      </c>
      <c r="V64">
        <v>18</v>
      </c>
      <c r="W64">
        <v>25.552209999999999</v>
      </c>
      <c r="X64">
        <v>25.544160000000002</v>
      </c>
      <c r="Y64">
        <v>25.556840000000001</v>
      </c>
      <c r="Z64">
        <v>25.11561</v>
      </c>
      <c r="AA64">
        <v>25.180789999999998</v>
      </c>
      <c r="AB64">
        <v>24.822310000000002</v>
      </c>
    </row>
    <row r="65" spans="1:28" x14ac:dyDescent="0.25">
      <c r="A65" t="s">
        <v>678</v>
      </c>
      <c r="B65">
        <v>1.7076427293124701</v>
      </c>
      <c r="C65">
        <v>0.51197052001953103</v>
      </c>
      <c r="D65" t="s">
        <v>4905</v>
      </c>
      <c r="E65" t="s">
        <v>4905</v>
      </c>
      <c r="F65" t="s">
        <v>4906</v>
      </c>
      <c r="G65" t="s">
        <v>4907</v>
      </c>
      <c r="H65" t="s">
        <v>7132</v>
      </c>
      <c r="I65">
        <v>1</v>
      </c>
      <c r="J65">
        <v>4</v>
      </c>
      <c r="K65" t="s">
        <v>4904</v>
      </c>
      <c r="L65">
        <v>28</v>
      </c>
      <c r="M65">
        <v>28</v>
      </c>
      <c r="N65">
        <v>28</v>
      </c>
      <c r="O65">
        <v>73.7</v>
      </c>
      <c r="P65">
        <v>73.7</v>
      </c>
      <c r="Q65">
        <v>73.7</v>
      </c>
      <c r="R65">
        <v>50.834000000000003</v>
      </c>
      <c r="S65">
        <v>0</v>
      </c>
      <c r="T65">
        <v>323.31</v>
      </c>
      <c r="U65">
        <v>42516000000</v>
      </c>
      <c r="V65">
        <v>441</v>
      </c>
      <c r="W65">
        <v>32.863950000000003</v>
      </c>
      <c r="X65">
        <v>32.963099999999997</v>
      </c>
      <c r="Y65">
        <v>32.96669</v>
      </c>
      <c r="Z65">
        <v>32.39087</v>
      </c>
      <c r="AA65">
        <v>32.206940000000003</v>
      </c>
      <c r="AB65">
        <v>32.660020000000003</v>
      </c>
    </row>
    <row r="66" spans="1:28" x14ac:dyDescent="0.25">
      <c r="A66" t="s">
        <v>678</v>
      </c>
      <c r="B66">
        <v>1.53533475046014</v>
      </c>
      <c r="C66">
        <v>0.51419130961100401</v>
      </c>
      <c r="D66" t="s">
        <v>163</v>
      </c>
      <c r="E66" t="s">
        <v>163</v>
      </c>
      <c r="F66" t="s">
        <v>164</v>
      </c>
      <c r="G66" t="s">
        <v>165</v>
      </c>
      <c r="H66" t="s">
        <v>7132</v>
      </c>
      <c r="I66">
        <v>1</v>
      </c>
      <c r="J66">
        <v>4</v>
      </c>
      <c r="K66" t="s">
        <v>162</v>
      </c>
      <c r="L66">
        <v>8</v>
      </c>
      <c r="M66">
        <v>8</v>
      </c>
      <c r="N66">
        <v>8</v>
      </c>
      <c r="O66">
        <v>18.7</v>
      </c>
      <c r="P66">
        <v>18.7</v>
      </c>
      <c r="Q66">
        <v>18.7</v>
      </c>
      <c r="R66">
        <v>92.194000000000003</v>
      </c>
      <c r="S66">
        <v>0</v>
      </c>
      <c r="T66">
        <v>16.404</v>
      </c>
      <c r="U66">
        <v>223530000</v>
      </c>
      <c r="V66">
        <v>29</v>
      </c>
      <c r="W66">
        <v>25.158850000000001</v>
      </c>
      <c r="X66">
        <v>25.622209999999999</v>
      </c>
      <c r="Y66">
        <v>25.317969999999999</v>
      </c>
      <c r="Z66">
        <v>24.711459999999999</v>
      </c>
      <c r="AA66">
        <v>24.9589</v>
      </c>
      <c r="AB66">
        <v>24.886089999999999</v>
      </c>
    </row>
    <row r="67" spans="1:28" x14ac:dyDescent="0.25">
      <c r="A67" t="s">
        <v>678</v>
      </c>
      <c r="B67">
        <v>2.4175335095849801</v>
      </c>
      <c r="C67">
        <v>0.51501655578613303</v>
      </c>
      <c r="D67" t="s">
        <v>4447</v>
      </c>
      <c r="E67" t="s">
        <v>4447</v>
      </c>
      <c r="F67" t="s">
        <v>4448</v>
      </c>
      <c r="G67" t="s">
        <v>4449</v>
      </c>
      <c r="H67" t="s">
        <v>7132</v>
      </c>
      <c r="I67">
        <v>1</v>
      </c>
      <c r="J67">
        <v>4</v>
      </c>
      <c r="K67" t="s">
        <v>4446</v>
      </c>
      <c r="L67">
        <v>7</v>
      </c>
      <c r="M67">
        <v>7</v>
      </c>
      <c r="N67">
        <v>7</v>
      </c>
      <c r="O67">
        <v>26.3</v>
      </c>
      <c r="P67">
        <v>26.3</v>
      </c>
      <c r="Q67">
        <v>26.3</v>
      </c>
      <c r="R67">
        <v>45.029000000000003</v>
      </c>
      <c r="S67">
        <v>0</v>
      </c>
      <c r="T67">
        <v>14.837</v>
      </c>
      <c r="U67">
        <v>206960000</v>
      </c>
      <c r="V67">
        <v>17</v>
      </c>
      <c r="W67">
        <v>25.183209999999999</v>
      </c>
      <c r="X67">
        <v>25.34076</v>
      </c>
      <c r="Y67">
        <v>25.416640000000001</v>
      </c>
      <c r="Z67">
        <v>24.858609999999999</v>
      </c>
      <c r="AA67">
        <v>24.83942</v>
      </c>
      <c r="AB67">
        <v>24.69753</v>
      </c>
    </row>
    <row r="68" spans="1:28" x14ac:dyDescent="0.25">
      <c r="A68" t="s">
        <v>678</v>
      </c>
      <c r="B68">
        <v>2.1350256064372801</v>
      </c>
      <c r="C68">
        <v>0.51755015055338305</v>
      </c>
      <c r="D68" t="s">
        <v>2412</v>
      </c>
      <c r="E68" t="s">
        <v>2413</v>
      </c>
      <c r="F68" t="s">
        <v>2414</v>
      </c>
      <c r="G68" t="s">
        <v>2415</v>
      </c>
      <c r="H68" t="s">
        <v>7132</v>
      </c>
      <c r="I68">
        <v>1</v>
      </c>
      <c r="J68">
        <v>4</v>
      </c>
      <c r="K68" t="s">
        <v>2411</v>
      </c>
      <c r="L68">
        <v>11</v>
      </c>
      <c r="M68">
        <v>11</v>
      </c>
      <c r="N68">
        <v>6</v>
      </c>
      <c r="O68">
        <v>65.7</v>
      </c>
      <c r="P68">
        <v>65.7</v>
      </c>
      <c r="Q68">
        <v>40</v>
      </c>
      <c r="R68">
        <v>11.605</v>
      </c>
      <c r="S68">
        <v>0</v>
      </c>
      <c r="T68">
        <v>249.43</v>
      </c>
      <c r="U68">
        <v>80077000000</v>
      </c>
      <c r="V68">
        <v>215</v>
      </c>
      <c r="W68">
        <v>33.689900000000002</v>
      </c>
      <c r="X68">
        <v>33.781950000000002</v>
      </c>
      <c r="Y68">
        <v>33.78566</v>
      </c>
      <c r="Z68">
        <v>33.128430000000002</v>
      </c>
      <c r="AA68">
        <v>33.14575</v>
      </c>
      <c r="AB68">
        <v>33.430669999999999</v>
      </c>
    </row>
    <row r="69" spans="1:28" x14ac:dyDescent="0.25">
      <c r="A69" t="s">
        <v>678</v>
      </c>
      <c r="B69">
        <v>1.96616705903478</v>
      </c>
      <c r="C69">
        <v>0.51788330078125</v>
      </c>
      <c r="D69" t="s">
        <v>3118</v>
      </c>
      <c r="E69" t="s">
        <v>3118</v>
      </c>
      <c r="F69" t="s">
        <v>3119</v>
      </c>
      <c r="G69" t="s">
        <v>3120</v>
      </c>
      <c r="H69" t="s">
        <v>7132</v>
      </c>
      <c r="I69">
        <v>1</v>
      </c>
      <c r="J69">
        <v>4</v>
      </c>
      <c r="K69" t="s">
        <v>3117</v>
      </c>
      <c r="L69">
        <v>6</v>
      </c>
      <c r="M69">
        <v>6</v>
      </c>
      <c r="N69">
        <v>6</v>
      </c>
      <c r="O69">
        <v>14.5</v>
      </c>
      <c r="P69">
        <v>14.5</v>
      </c>
      <c r="Q69">
        <v>14.5</v>
      </c>
      <c r="R69">
        <v>45.131999999999998</v>
      </c>
      <c r="S69">
        <v>0</v>
      </c>
      <c r="T69">
        <v>11.846</v>
      </c>
      <c r="U69">
        <v>136840000</v>
      </c>
      <c r="V69">
        <v>10</v>
      </c>
      <c r="W69">
        <v>24.79213</v>
      </c>
      <c r="X69">
        <v>24.784870000000002</v>
      </c>
      <c r="Y69">
        <v>24.504999999999999</v>
      </c>
      <c r="Z69">
        <v>24.209399999999999</v>
      </c>
      <c r="AA69">
        <v>24.269349999999999</v>
      </c>
      <c r="AB69">
        <v>24.049600000000002</v>
      </c>
    </row>
    <row r="70" spans="1:28" x14ac:dyDescent="0.25">
      <c r="A70" t="s">
        <v>678</v>
      </c>
      <c r="B70">
        <v>2.1328574985748898</v>
      </c>
      <c r="C70">
        <v>0.51931444803873805</v>
      </c>
      <c r="D70" t="s">
        <v>5740</v>
      </c>
      <c r="E70" t="s">
        <v>5740</v>
      </c>
      <c r="F70" t="s">
        <v>5741</v>
      </c>
      <c r="G70" t="s">
        <v>5742</v>
      </c>
      <c r="H70" t="s">
        <v>7132</v>
      </c>
      <c r="I70">
        <v>1</v>
      </c>
      <c r="J70">
        <v>4</v>
      </c>
      <c r="K70" t="s">
        <v>5739</v>
      </c>
      <c r="L70">
        <v>24</v>
      </c>
      <c r="M70">
        <v>24</v>
      </c>
      <c r="N70">
        <v>20</v>
      </c>
      <c r="O70">
        <v>52.8</v>
      </c>
      <c r="P70">
        <v>52.8</v>
      </c>
      <c r="Q70">
        <v>48.2</v>
      </c>
      <c r="R70">
        <v>57.552</v>
      </c>
      <c r="S70">
        <v>0</v>
      </c>
      <c r="T70">
        <v>184.23</v>
      </c>
      <c r="U70">
        <v>5007100000</v>
      </c>
      <c r="V70">
        <v>162</v>
      </c>
      <c r="W70">
        <v>29.813649999999999</v>
      </c>
      <c r="X70">
        <v>29.750450000000001</v>
      </c>
      <c r="Y70">
        <v>29.944890000000001</v>
      </c>
      <c r="Z70">
        <v>29.228850000000001</v>
      </c>
      <c r="AA70">
        <v>29.48911</v>
      </c>
      <c r="AB70">
        <v>29.233090000000001</v>
      </c>
    </row>
    <row r="71" spans="1:28" x14ac:dyDescent="0.25">
      <c r="A71" t="s">
        <v>678</v>
      </c>
      <c r="B71">
        <v>1.47865314121126</v>
      </c>
      <c r="C71">
        <v>0.51938565572103101</v>
      </c>
      <c r="D71" t="s">
        <v>2347</v>
      </c>
      <c r="E71" t="s">
        <v>2347</v>
      </c>
      <c r="F71" t="s">
        <v>2348</v>
      </c>
      <c r="G71" t="s">
        <v>2349</v>
      </c>
      <c r="H71" t="s">
        <v>7132</v>
      </c>
      <c r="I71">
        <v>1</v>
      </c>
      <c r="J71">
        <v>4</v>
      </c>
      <c r="K71" t="s">
        <v>2346</v>
      </c>
      <c r="L71">
        <v>7</v>
      </c>
      <c r="M71">
        <v>7</v>
      </c>
      <c r="N71">
        <v>7</v>
      </c>
      <c r="O71">
        <v>34.1</v>
      </c>
      <c r="P71">
        <v>34.1</v>
      </c>
      <c r="Q71">
        <v>34.1</v>
      </c>
      <c r="R71">
        <v>28.68</v>
      </c>
      <c r="S71">
        <v>0</v>
      </c>
      <c r="T71">
        <v>44.826000000000001</v>
      </c>
      <c r="U71">
        <v>1601600000</v>
      </c>
      <c r="V71">
        <v>58</v>
      </c>
      <c r="W71">
        <v>28.162310000000002</v>
      </c>
      <c r="X71">
        <v>28.114509999999999</v>
      </c>
      <c r="Y71">
        <v>28.31644</v>
      </c>
      <c r="Z71">
        <v>27.51998</v>
      </c>
      <c r="AA71">
        <v>27.980219999999999</v>
      </c>
      <c r="AB71">
        <v>27.5349</v>
      </c>
    </row>
    <row r="72" spans="1:28" x14ac:dyDescent="0.25">
      <c r="A72" t="s">
        <v>678</v>
      </c>
      <c r="B72">
        <v>1.5131989901804499</v>
      </c>
      <c r="C72">
        <v>0.519519170125324</v>
      </c>
      <c r="D72" t="s">
        <v>2935</v>
      </c>
      <c r="E72" t="s">
        <v>2935</v>
      </c>
      <c r="F72" t="s">
        <v>2936</v>
      </c>
      <c r="G72" t="s">
        <v>2937</v>
      </c>
      <c r="H72" t="s">
        <v>7132</v>
      </c>
      <c r="I72">
        <v>1</v>
      </c>
      <c r="J72">
        <v>4</v>
      </c>
      <c r="K72" t="s">
        <v>2934</v>
      </c>
      <c r="L72">
        <v>14</v>
      </c>
      <c r="M72">
        <v>14</v>
      </c>
      <c r="N72">
        <v>14</v>
      </c>
      <c r="O72">
        <v>32.200000000000003</v>
      </c>
      <c r="P72">
        <v>32.200000000000003</v>
      </c>
      <c r="Q72">
        <v>32.200000000000003</v>
      </c>
      <c r="R72">
        <v>52.697000000000003</v>
      </c>
      <c r="S72">
        <v>0</v>
      </c>
      <c r="T72">
        <v>159.08000000000001</v>
      </c>
      <c r="U72">
        <v>11978000000</v>
      </c>
      <c r="V72">
        <v>128</v>
      </c>
      <c r="W72">
        <v>31.044920000000001</v>
      </c>
      <c r="X72">
        <v>31.089929999999999</v>
      </c>
      <c r="Y72">
        <v>31.243089999999999</v>
      </c>
      <c r="Z72">
        <v>30.896560000000001</v>
      </c>
      <c r="AA72">
        <v>30.501799999999999</v>
      </c>
      <c r="AB72">
        <v>30.421009999999999</v>
      </c>
    </row>
    <row r="73" spans="1:28" x14ac:dyDescent="0.25">
      <c r="A73" t="s">
        <v>678</v>
      </c>
      <c r="B73">
        <v>1.6468108828556001</v>
      </c>
      <c r="C73">
        <v>0.52092742919921897</v>
      </c>
      <c r="D73" t="s">
        <v>6847</v>
      </c>
      <c r="E73" t="s">
        <v>6847</v>
      </c>
      <c r="F73" t="s">
        <v>6848</v>
      </c>
      <c r="G73" t="s">
        <v>6849</v>
      </c>
      <c r="H73" t="s">
        <v>7132</v>
      </c>
      <c r="I73">
        <v>1</v>
      </c>
      <c r="J73">
        <v>4</v>
      </c>
      <c r="L73">
        <v>10</v>
      </c>
      <c r="M73">
        <v>10</v>
      </c>
      <c r="N73">
        <v>10</v>
      </c>
      <c r="O73">
        <v>70.099999999999994</v>
      </c>
      <c r="P73">
        <v>70.099999999999994</v>
      </c>
      <c r="Q73">
        <v>70.099999999999994</v>
      </c>
      <c r="R73">
        <v>25.66</v>
      </c>
      <c r="S73">
        <v>0</v>
      </c>
      <c r="T73">
        <v>141.58000000000001</v>
      </c>
      <c r="U73">
        <v>3777800000</v>
      </c>
      <c r="V73">
        <v>68</v>
      </c>
      <c r="W73">
        <v>29.196639999999999</v>
      </c>
      <c r="X73">
        <v>29.65774</v>
      </c>
      <c r="Y73">
        <v>29.55547</v>
      </c>
      <c r="Z73">
        <v>28.993099999999998</v>
      </c>
      <c r="AA73">
        <v>28.975639999999999</v>
      </c>
      <c r="AB73">
        <v>28.878329999999998</v>
      </c>
    </row>
    <row r="74" spans="1:28" x14ac:dyDescent="0.25">
      <c r="A74" t="s">
        <v>678</v>
      </c>
      <c r="B74">
        <v>2.7959528346198499</v>
      </c>
      <c r="C74">
        <v>0.52344449361165601</v>
      </c>
      <c r="D74" t="s">
        <v>5361</v>
      </c>
      <c r="E74" t="s">
        <v>5361</v>
      </c>
      <c r="F74" t="s">
        <v>5362</v>
      </c>
      <c r="G74" t="s">
        <v>5363</v>
      </c>
      <c r="H74" t="s">
        <v>7132</v>
      </c>
      <c r="I74">
        <v>1</v>
      </c>
      <c r="J74">
        <v>4</v>
      </c>
      <c r="K74" t="s">
        <v>5360</v>
      </c>
      <c r="L74">
        <v>19</v>
      </c>
      <c r="M74">
        <v>19</v>
      </c>
      <c r="N74">
        <v>19</v>
      </c>
      <c r="O74">
        <v>65.599999999999994</v>
      </c>
      <c r="P74">
        <v>65.599999999999994</v>
      </c>
      <c r="Q74">
        <v>65.599999999999994</v>
      </c>
      <c r="R74">
        <v>31.814</v>
      </c>
      <c r="S74">
        <v>0</v>
      </c>
      <c r="T74">
        <v>192.34</v>
      </c>
      <c r="U74">
        <v>27214000000</v>
      </c>
      <c r="V74">
        <v>312</v>
      </c>
      <c r="W74">
        <v>32.211269999999999</v>
      </c>
      <c r="X74">
        <v>32.195920000000001</v>
      </c>
      <c r="Y74">
        <v>32.40034</v>
      </c>
      <c r="Z74">
        <v>31.784680000000002</v>
      </c>
      <c r="AA74">
        <v>31.716740000000001</v>
      </c>
      <c r="AB74">
        <v>31.735779999999998</v>
      </c>
    </row>
    <row r="75" spans="1:28" x14ac:dyDescent="0.25">
      <c r="A75" t="s">
        <v>678</v>
      </c>
      <c r="B75">
        <v>2.0049701836003502</v>
      </c>
      <c r="C75">
        <v>0.52419026692707904</v>
      </c>
      <c r="D75" t="s">
        <v>1019</v>
      </c>
      <c r="E75" t="s">
        <v>1019</v>
      </c>
      <c r="F75" t="s">
        <v>1020</v>
      </c>
      <c r="G75" t="s">
        <v>1021</v>
      </c>
      <c r="H75" t="s">
        <v>7132</v>
      </c>
      <c r="I75">
        <v>1</v>
      </c>
      <c r="J75">
        <v>4</v>
      </c>
      <c r="K75" t="s">
        <v>1018</v>
      </c>
      <c r="L75">
        <v>16</v>
      </c>
      <c r="M75">
        <v>16</v>
      </c>
      <c r="N75">
        <v>16</v>
      </c>
      <c r="O75">
        <v>45.5</v>
      </c>
      <c r="P75">
        <v>45.5</v>
      </c>
      <c r="Q75">
        <v>45.5</v>
      </c>
      <c r="R75">
        <v>36.511000000000003</v>
      </c>
      <c r="S75">
        <v>0</v>
      </c>
      <c r="T75">
        <v>276.99</v>
      </c>
      <c r="U75">
        <v>89099000000</v>
      </c>
      <c r="V75">
        <v>271</v>
      </c>
      <c r="W75">
        <v>33.984139999999996</v>
      </c>
      <c r="X75">
        <v>34.041969999999999</v>
      </c>
      <c r="Y75">
        <v>34.02655</v>
      </c>
      <c r="Z75">
        <v>33.311489999999999</v>
      </c>
      <c r="AA75">
        <v>33.470610000000001</v>
      </c>
      <c r="AB75">
        <v>33.697989999999997</v>
      </c>
    </row>
    <row r="76" spans="1:28" x14ac:dyDescent="0.25">
      <c r="A76" t="s">
        <v>678</v>
      </c>
      <c r="B76">
        <v>2.2958988965866198</v>
      </c>
      <c r="C76">
        <v>0.524463017781574</v>
      </c>
      <c r="D76" t="s">
        <v>5412</v>
      </c>
      <c r="E76" t="s">
        <v>5412</v>
      </c>
      <c r="F76" t="s">
        <v>5413</v>
      </c>
      <c r="G76" t="s">
        <v>5414</v>
      </c>
      <c r="H76" t="s">
        <v>7132</v>
      </c>
      <c r="I76">
        <v>1</v>
      </c>
      <c r="J76">
        <v>4</v>
      </c>
      <c r="K76" t="s">
        <v>5321</v>
      </c>
      <c r="L76">
        <v>3</v>
      </c>
      <c r="M76">
        <v>3</v>
      </c>
      <c r="N76">
        <v>3</v>
      </c>
      <c r="O76">
        <v>28.2</v>
      </c>
      <c r="P76">
        <v>28.2</v>
      </c>
      <c r="Q76">
        <v>28.2</v>
      </c>
      <c r="R76">
        <v>17.594999999999999</v>
      </c>
      <c r="S76">
        <v>0</v>
      </c>
      <c r="T76">
        <v>5.5998999999999999</v>
      </c>
      <c r="U76">
        <v>87521000</v>
      </c>
      <c r="V76">
        <v>9</v>
      </c>
      <c r="W76">
        <v>23.974039999999999</v>
      </c>
      <c r="X76">
        <v>23.988589999999999</v>
      </c>
      <c r="Y76">
        <v>24.210889999999999</v>
      </c>
      <c r="Z76">
        <v>23.451740000000001</v>
      </c>
      <c r="AA76">
        <v>23.511839999999999</v>
      </c>
      <c r="AB76">
        <v>23.63655</v>
      </c>
    </row>
    <row r="77" spans="1:28" x14ac:dyDescent="0.25">
      <c r="A77" t="s">
        <v>678</v>
      </c>
      <c r="B77">
        <v>1.7314742664917999</v>
      </c>
      <c r="C77">
        <v>0.52522277832031306</v>
      </c>
      <c r="D77" t="s">
        <v>4478</v>
      </c>
      <c r="E77" t="s">
        <v>4478</v>
      </c>
      <c r="F77" t="s">
        <v>4479</v>
      </c>
      <c r="G77" t="s">
        <v>4480</v>
      </c>
      <c r="H77" t="s">
        <v>7132</v>
      </c>
      <c r="I77">
        <v>1</v>
      </c>
      <c r="J77">
        <v>4</v>
      </c>
      <c r="K77" t="s">
        <v>146</v>
      </c>
      <c r="L77">
        <v>6</v>
      </c>
      <c r="M77">
        <v>6</v>
      </c>
      <c r="N77">
        <v>6</v>
      </c>
      <c r="O77">
        <v>30.6</v>
      </c>
      <c r="P77">
        <v>30.6</v>
      </c>
      <c r="Q77">
        <v>30.6</v>
      </c>
      <c r="R77">
        <v>33.56</v>
      </c>
      <c r="S77">
        <v>0</v>
      </c>
      <c r="T77">
        <v>34.037999999999997</v>
      </c>
      <c r="U77">
        <v>914030000</v>
      </c>
      <c r="V77">
        <v>45</v>
      </c>
      <c r="W77">
        <v>27.405360000000002</v>
      </c>
      <c r="X77">
        <v>27.431180000000001</v>
      </c>
      <c r="Y77">
        <v>27.379639999999998</v>
      </c>
      <c r="Z77">
        <v>26.684989999999999</v>
      </c>
      <c r="AA77">
        <v>26.813230000000001</v>
      </c>
      <c r="AB77">
        <v>27.142289999999999</v>
      </c>
    </row>
    <row r="78" spans="1:28" x14ac:dyDescent="0.25">
      <c r="A78" t="s">
        <v>678</v>
      </c>
      <c r="B78">
        <v>2.5683657214506299</v>
      </c>
      <c r="C78">
        <v>0.52608553568521899</v>
      </c>
      <c r="D78" t="s">
        <v>2717</v>
      </c>
      <c r="E78" t="s">
        <v>2717</v>
      </c>
      <c r="F78" t="s">
        <v>2718</v>
      </c>
      <c r="G78" t="s">
        <v>2719</v>
      </c>
      <c r="H78" t="s">
        <v>7132</v>
      </c>
      <c r="I78">
        <v>1</v>
      </c>
      <c r="J78">
        <v>4</v>
      </c>
      <c r="K78" t="s">
        <v>2716</v>
      </c>
      <c r="L78">
        <v>16</v>
      </c>
      <c r="M78">
        <v>16</v>
      </c>
      <c r="N78">
        <v>16</v>
      </c>
      <c r="O78">
        <v>31.6</v>
      </c>
      <c r="P78">
        <v>31.6</v>
      </c>
      <c r="Q78">
        <v>31.6</v>
      </c>
      <c r="R78">
        <v>54.079000000000001</v>
      </c>
      <c r="S78">
        <v>0</v>
      </c>
      <c r="T78">
        <v>51.25</v>
      </c>
      <c r="U78">
        <v>1530200000</v>
      </c>
      <c r="V78">
        <v>69</v>
      </c>
      <c r="W78">
        <v>28.081109999999999</v>
      </c>
      <c r="X78">
        <v>28.035070000000001</v>
      </c>
      <c r="Y78">
        <v>28.197610000000001</v>
      </c>
      <c r="Z78">
        <v>27.454899999999999</v>
      </c>
      <c r="AA78">
        <v>27.66207</v>
      </c>
      <c r="AB78">
        <v>27.618559999999999</v>
      </c>
    </row>
    <row r="79" spans="1:28" x14ac:dyDescent="0.25">
      <c r="A79" t="s">
        <v>678</v>
      </c>
      <c r="B79">
        <v>1.53378099970586</v>
      </c>
      <c r="C79">
        <v>0.52675628662109397</v>
      </c>
      <c r="D79" t="s">
        <v>5914</v>
      </c>
      <c r="E79" t="s">
        <v>5914</v>
      </c>
      <c r="F79" t="s">
        <v>5915</v>
      </c>
      <c r="G79" t="s">
        <v>5916</v>
      </c>
      <c r="H79" t="s">
        <v>7132</v>
      </c>
      <c r="I79">
        <v>1</v>
      </c>
      <c r="J79">
        <v>4</v>
      </c>
      <c r="K79" t="s">
        <v>5913</v>
      </c>
      <c r="L79">
        <v>5</v>
      </c>
      <c r="M79">
        <v>5</v>
      </c>
      <c r="N79">
        <v>5</v>
      </c>
      <c r="O79">
        <v>20.2</v>
      </c>
      <c r="P79">
        <v>20.2</v>
      </c>
      <c r="Q79">
        <v>20.2</v>
      </c>
      <c r="R79">
        <v>33.578000000000003</v>
      </c>
      <c r="S79">
        <v>0</v>
      </c>
      <c r="T79">
        <v>13.673999999999999</v>
      </c>
      <c r="U79">
        <v>255010000</v>
      </c>
      <c r="V79">
        <v>16</v>
      </c>
      <c r="W79">
        <v>25.32667</v>
      </c>
      <c r="X79">
        <v>25.82677</v>
      </c>
      <c r="Y79">
        <v>25.50367</v>
      </c>
      <c r="Z79">
        <v>25.046060000000001</v>
      </c>
      <c r="AA79">
        <v>25.118819999999999</v>
      </c>
      <c r="AB79">
        <v>24.911960000000001</v>
      </c>
    </row>
    <row r="80" spans="1:28" x14ac:dyDescent="0.25">
      <c r="A80" t="s">
        <v>678</v>
      </c>
      <c r="B80">
        <v>2.2678722497297499</v>
      </c>
      <c r="C80">
        <v>0.52702458699544497</v>
      </c>
      <c r="D80" t="s">
        <v>4204</v>
      </c>
      <c r="E80" t="s">
        <v>4204</v>
      </c>
      <c r="F80" t="s">
        <v>4205</v>
      </c>
      <c r="G80" t="s">
        <v>4206</v>
      </c>
      <c r="H80" t="s">
        <v>7132</v>
      </c>
      <c r="I80">
        <v>1</v>
      </c>
      <c r="J80">
        <v>4</v>
      </c>
      <c r="K80" t="s">
        <v>4203</v>
      </c>
      <c r="L80">
        <v>5</v>
      </c>
      <c r="M80">
        <v>5</v>
      </c>
      <c r="N80">
        <v>5</v>
      </c>
      <c r="O80">
        <v>1.7</v>
      </c>
      <c r="P80">
        <v>1.7</v>
      </c>
      <c r="Q80">
        <v>1.7</v>
      </c>
      <c r="R80">
        <v>420.08</v>
      </c>
      <c r="S80">
        <v>0</v>
      </c>
      <c r="T80">
        <v>8.5882000000000005</v>
      </c>
      <c r="U80">
        <v>83318000</v>
      </c>
      <c r="V80">
        <v>11</v>
      </c>
      <c r="W80">
        <v>24.07047</v>
      </c>
      <c r="X80">
        <v>23.925239999999999</v>
      </c>
      <c r="Y80">
        <v>23.9619</v>
      </c>
      <c r="Z80">
        <v>23.289400000000001</v>
      </c>
      <c r="AA80">
        <v>23.566050000000001</v>
      </c>
      <c r="AB80">
        <v>23.521090000000001</v>
      </c>
    </row>
    <row r="81" spans="1:28" x14ac:dyDescent="0.25">
      <c r="A81" t="s">
        <v>678</v>
      </c>
      <c r="B81">
        <v>1.4511482616989999</v>
      </c>
      <c r="C81">
        <v>0.52790578206380401</v>
      </c>
      <c r="D81" t="s">
        <v>4678</v>
      </c>
      <c r="E81" t="s">
        <v>4678</v>
      </c>
      <c r="F81" t="s">
        <v>4679</v>
      </c>
      <c r="G81" t="s">
        <v>4680</v>
      </c>
      <c r="H81" t="s">
        <v>7132</v>
      </c>
      <c r="I81">
        <v>1</v>
      </c>
      <c r="J81">
        <v>4</v>
      </c>
      <c r="K81" t="s">
        <v>146</v>
      </c>
      <c r="L81">
        <v>15</v>
      </c>
      <c r="M81">
        <v>15</v>
      </c>
      <c r="N81">
        <v>15</v>
      </c>
      <c r="O81">
        <v>33.5</v>
      </c>
      <c r="P81">
        <v>33.5</v>
      </c>
      <c r="Q81">
        <v>33.5</v>
      </c>
      <c r="R81">
        <v>67.95</v>
      </c>
      <c r="S81">
        <v>0</v>
      </c>
      <c r="T81">
        <v>86.186999999999998</v>
      </c>
      <c r="U81">
        <v>2078300000</v>
      </c>
      <c r="V81">
        <v>72</v>
      </c>
      <c r="W81">
        <v>28.458850000000002</v>
      </c>
      <c r="X81">
        <v>28.70008</v>
      </c>
      <c r="Y81">
        <v>28.659050000000001</v>
      </c>
      <c r="Z81">
        <v>27.77618</v>
      </c>
      <c r="AA81">
        <v>28.2544</v>
      </c>
      <c r="AB81">
        <v>28.203690000000002</v>
      </c>
    </row>
    <row r="82" spans="1:28" x14ac:dyDescent="0.25">
      <c r="A82" t="s">
        <v>678</v>
      </c>
      <c r="B82">
        <v>1.79978224698585</v>
      </c>
      <c r="C82">
        <v>0.52897453308105502</v>
      </c>
      <c r="D82" t="s">
        <v>6825</v>
      </c>
      <c r="E82" t="s">
        <v>6825</v>
      </c>
      <c r="F82" t="s">
        <v>6826</v>
      </c>
      <c r="G82" t="s">
        <v>6827</v>
      </c>
      <c r="H82" t="s">
        <v>7132</v>
      </c>
      <c r="I82">
        <v>1</v>
      </c>
      <c r="J82">
        <v>4</v>
      </c>
      <c r="K82" t="s">
        <v>6824</v>
      </c>
      <c r="L82">
        <v>11</v>
      </c>
      <c r="M82">
        <v>11</v>
      </c>
      <c r="N82">
        <v>11</v>
      </c>
      <c r="O82">
        <v>37.9</v>
      </c>
      <c r="P82">
        <v>37.9</v>
      </c>
      <c r="Q82">
        <v>37.9</v>
      </c>
      <c r="R82">
        <v>36.154000000000003</v>
      </c>
      <c r="S82">
        <v>0</v>
      </c>
      <c r="T82">
        <v>200.05</v>
      </c>
      <c r="U82">
        <v>18062000000</v>
      </c>
      <c r="V82">
        <v>178</v>
      </c>
      <c r="W82">
        <v>31.762910000000002</v>
      </c>
      <c r="X82">
        <v>31.65258</v>
      </c>
      <c r="Y82">
        <v>31.680980000000002</v>
      </c>
      <c r="Z82">
        <v>30.91535</v>
      </c>
      <c r="AA82">
        <v>31.30536</v>
      </c>
      <c r="AB82">
        <v>31.28885</v>
      </c>
    </row>
    <row r="83" spans="1:28" x14ac:dyDescent="0.25">
      <c r="A83" t="s">
        <v>678</v>
      </c>
      <c r="B83">
        <v>3.73615865758426</v>
      </c>
      <c r="C83">
        <v>0.53133710225423103</v>
      </c>
      <c r="D83" t="s">
        <v>3811</v>
      </c>
      <c r="E83" t="s">
        <v>3811</v>
      </c>
      <c r="F83" t="s">
        <v>3812</v>
      </c>
      <c r="G83" t="s">
        <v>3813</v>
      </c>
      <c r="H83" t="s">
        <v>7132</v>
      </c>
      <c r="I83">
        <v>1</v>
      </c>
      <c r="J83">
        <v>4</v>
      </c>
      <c r="K83" t="s">
        <v>3810</v>
      </c>
      <c r="L83">
        <v>13</v>
      </c>
      <c r="M83">
        <v>13</v>
      </c>
      <c r="N83">
        <v>13</v>
      </c>
      <c r="O83">
        <v>58.4</v>
      </c>
      <c r="P83">
        <v>58.4</v>
      </c>
      <c r="Q83">
        <v>58.4</v>
      </c>
      <c r="R83">
        <v>33.499000000000002</v>
      </c>
      <c r="S83">
        <v>0</v>
      </c>
      <c r="T83">
        <v>185.9</v>
      </c>
      <c r="U83">
        <v>7448100000</v>
      </c>
      <c r="V83">
        <v>158</v>
      </c>
      <c r="W83">
        <v>30.377410000000001</v>
      </c>
      <c r="X83">
        <v>30.455030000000001</v>
      </c>
      <c r="Y83">
        <v>30.444900000000001</v>
      </c>
      <c r="Z83">
        <v>29.878080000000001</v>
      </c>
      <c r="AA83">
        <v>29.849789999999999</v>
      </c>
      <c r="AB83">
        <v>29.955459999999999</v>
      </c>
    </row>
    <row r="84" spans="1:28" x14ac:dyDescent="0.25">
      <c r="A84" t="s">
        <v>678</v>
      </c>
      <c r="B84">
        <v>2.9076571159716198</v>
      </c>
      <c r="C84">
        <v>0.53308741251627401</v>
      </c>
      <c r="D84" t="s">
        <v>5987</v>
      </c>
      <c r="E84" t="s">
        <v>5987</v>
      </c>
      <c r="F84" t="s">
        <v>5988</v>
      </c>
      <c r="G84" t="s">
        <v>5989</v>
      </c>
      <c r="H84" t="s">
        <v>7132</v>
      </c>
      <c r="I84">
        <v>1</v>
      </c>
      <c r="J84">
        <v>4</v>
      </c>
      <c r="K84" t="s">
        <v>146</v>
      </c>
      <c r="L84">
        <v>14</v>
      </c>
      <c r="M84">
        <v>14</v>
      </c>
      <c r="N84">
        <v>14</v>
      </c>
      <c r="O84">
        <v>48.9</v>
      </c>
      <c r="P84">
        <v>48.9</v>
      </c>
      <c r="Q84">
        <v>48.9</v>
      </c>
      <c r="R84">
        <v>45.018999999999998</v>
      </c>
      <c r="S84">
        <v>0</v>
      </c>
      <c r="T84">
        <v>97.003</v>
      </c>
      <c r="U84">
        <v>1592200000</v>
      </c>
      <c r="V84">
        <v>78</v>
      </c>
      <c r="W84">
        <v>28.172789999999999</v>
      </c>
      <c r="X84">
        <v>28.297799999999999</v>
      </c>
      <c r="Y84">
        <v>28.221039999999999</v>
      </c>
      <c r="Z84">
        <v>27.592849999999999</v>
      </c>
      <c r="AA84">
        <v>27.775680000000001</v>
      </c>
      <c r="AB84">
        <v>27.723839999999999</v>
      </c>
    </row>
    <row r="85" spans="1:28" x14ac:dyDescent="0.25">
      <c r="A85" t="s">
        <v>678</v>
      </c>
      <c r="B85">
        <v>2.2579456647899199</v>
      </c>
      <c r="C85">
        <v>0.53412628173828103</v>
      </c>
      <c r="D85" t="s">
        <v>6172</v>
      </c>
      <c r="E85" t="s">
        <v>6172</v>
      </c>
      <c r="F85" t="s">
        <v>6173</v>
      </c>
      <c r="G85" t="s">
        <v>6174</v>
      </c>
      <c r="H85" t="s">
        <v>7132</v>
      </c>
      <c r="I85">
        <v>1</v>
      </c>
      <c r="J85">
        <v>4</v>
      </c>
      <c r="K85" t="s">
        <v>6171</v>
      </c>
      <c r="L85">
        <v>14</v>
      </c>
      <c r="M85">
        <v>14</v>
      </c>
      <c r="N85">
        <v>14</v>
      </c>
      <c r="O85">
        <v>30.9</v>
      </c>
      <c r="P85">
        <v>30.9</v>
      </c>
      <c r="Q85">
        <v>30.9</v>
      </c>
      <c r="R85">
        <v>58.277999999999999</v>
      </c>
      <c r="S85">
        <v>0</v>
      </c>
      <c r="T85">
        <v>56.771999999999998</v>
      </c>
      <c r="U85">
        <v>1034900000</v>
      </c>
      <c r="V85">
        <v>51</v>
      </c>
      <c r="W85">
        <v>27.650549999999999</v>
      </c>
      <c r="X85">
        <v>27.425419999999999</v>
      </c>
      <c r="Y85">
        <v>27.757100000000001</v>
      </c>
      <c r="Z85">
        <v>27.061779999999999</v>
      </c>
      <c r="AA85">
        <v>27.08081</v>
      </c>
      <c r="AB85">
        <v>27.08811</v>
      </c>
    </row>
    <row r="86" spans="1:28" x14ac:dyDescent="0.25">
      <c r="A86" t="s">
        <v>678</v>
      </c>
      <c r="B86">
        <v>2.5462509650596798</v>
      </c>
      <c r="C86">
        <v>0.53509839375813695</v>
      </c>
      <c r="D86" t="s">
        <v>5300</v>
      </c>
      <c r="E86" t="s">
        <v>5300</v>
      </c>
      <c r="F86" t="s">
        <v>5301</v>
      </c>
      <c r="G86" t="s">
        <v>5302</v>
      </c>
      <c r="H86" t="s">
        <v>7132</v>
      </c>
      <c r="I86">
        <v>1</v>
      </c>
      <c r="J86">
        <v>4</v>
      </c>
      <c r="K86" t="s">
        <v>5299</v>
      </c>
      <c r="L86">
        <v>6</v>
      </c>
      <c r="M86">
        <v>6</v>
      </c>
      <c r="N86">
        <v>6</v>
      </c>
      <c r="O86">
        <v>39.200000000000003</v>
      </c>
      <c r="P86">
        <v>39.200000000000003</v>
      </c>
      <c r="Q86">
        <v>39.200000000000003</v>
      </c>
      <c r="R86">
        <v>16.957999999999998</v>
      </c>
      <c r="S86">
        <v>0</v>
      </c>
      <c r="T86">
        <v>73.028000000000006</v>
      </c>
      <c r="U86">
        <v>1937100000</v>
      </c>
      <c r="V86">
        <v>54</v>
      </c>
      <c r="W86">
        <v>28.334710000000001</v>
      </c>
      <c r="X86">
        <v>28.458539999999999</v>
      </c>
      <c r="Y86">
        <v>28.574020000000001</v>
      </c>
      <c r="Z86">
        <v>27.985279999999999</v>
      </c>
      <c r="AA86">
        <v>27.836410000000001</v>
      </c>
      <c r="AB86">
        <v>27.940280000000001</v>
      </c>
    </row>
    <row r="87" spans="1:28" x14ac:dyDescent="0.25">
      <c r="A87" t="s">
        <v>678</v>
      </c>
      <c r="B87">
        <v>1.9462672026015699</v>
      </c>
      <c r="C87">
        <v>0.53656895955403505</v>
      </c>
      <c r="D87" t="s">
        <v>7606</v>
      </c>
      <c r="E87" t="s">
        <v>7606</v>
      </c>
      <c r="F87" t="s">
        <v>7607</v>
      </c>
      <c r="G87" t="s">
        <v>7608</v>
      </c>
      <c r="H87" t="s">
        <v>7132</v>
      </c>
      <c r="I87">
        <v>1</v>
      </c>
      <c r="J87">
        <v>4</v>
      </c>
      <c r="K87" t="s">
        <v>7609</v>
      </c>
      <c r="L87">
        <v>2</v>
      </c>
      <c r="M87">
        <v>2</v>
      </c>
      <c r="N87">
        <v>2</v>
      </c>
      <c r="O87">
        <v>12</v>
      </c>
      <c r="P87">
        <v>12</v>
      </c>
      <c r="Q87">
        <v>12</v>
      </c>
      <c r="R87">
        <v>20.864000000000001</v>
      </c>
      <c r="S87">
        <v>0</v>
      </c>
      <c r="T87">
        <v>3.0693999999999999</v>
      </c>
      <c r="U87">
        <v>41513000</v>
      </c>
      <c r="V87">
        <v>5</v>
      </c>
      <c r="W87">
        <v>22.970870000000001</v>
      </c>
      <c r="X87">
        <v>23.18807</v>
      </c>
      <c r="Y87">
        <v>23.189830000000001</v>
      </c>
      <c r="Z87">
        <v>22.415900000000001</v>
      </c>
      <c r="AA87">
        <v>22.573239999999998</v>
      </c>
      <c r="AB87">
        <v>22.74991</v>
      </c>
    </row>
    <row r="88" spans="1:28" x14ac:dyDescent="0.25">
      <c r="A88" t="s">
        <v>678</v>
      </c>
      <c r="B88">
        <v>1.9677649323212301</v>
      </c>
      <c r="C88">
        <v>0.53662935892741004</v>
      </c>
      <c r="D88" t="s">
        <v>6411</v>
      </c>
      <c r="E88" t="s">
        <v>6411</v>
      </c>
      <c r="F88" t="s">
        <v>6412</v>
      </c>
      <c r="G88" t="s">
        <v>6413</v>
      </c>
      <c r="H88" t="s">
        <v>7132</v>
      </c>
      <c r="I88">
        <v>1</v>
      </c>
      <c r="J88">
        <v>4</v>
      </c>
      <c r="K88" t="s">
        <v>5180</v>
      </c>
      <c r="L88">
        <v>10</v>
      </c>
      <c r="M88">
        <v>10</v>
      </c>
      <c r="N88">
        <v>10</v>
      </c>
      <c r="O88">
        <v>49.3</v>
      </c>
      <c r="P88">
        <v>49.3</v>
      </c>
      <c r="Q88">
        <v>49.3</v>
      </c>
      <c r="R88">
        <v>30.501000000000001</v>
      </c>
      <c r="S88">
        <v>0</v>
      </c>
      <c r="T88">
        <v>47.145000000000003</v>
      </c>
      <c r="U88">
        <v>695220000</v>
      </c>
      <c r="V88">
        <v>39</v>
      </c>
      <c r="W88">
        <v>27.026859999999999</v>
      </c>
      <c r="X88">
        <v>26.958590000000001</v>
      </c>
      <c r="Y88">
        <v>27.12209</v>
      </c>
      <c r="Z88">
        <v>26.307480000000002</v>
      </c>
      <c r="AA88">
        <v>26.504380000000001</v>
      </c>
      <c r="AB88">
        <v>26.685790000000001</v>
      </c>
    </row>
    <row r="89" spans="1:28" x14ac:dyDescent="0.25">
      <c r="A89" t="s">
        <v>678</v>
      </c>
      <c r="B89">
        <v>1.4522581396132801</v>
      </c>
      <c r="C89">
        <v>0.53807067871093806</v>
      </c>
      <c r="D89" t="s">
        <v>653</v>
      </c>
      <c r="E89" t="s">
        <v>653</v>
      </c>
      <c r="F89" t="s">
        <v>654</v>
      </c>
      <c r="G89" t="s">
        <v>655</v>
      </c>
      <c r="H89" t="s">
        <v>7132</v>
      </c>
      <c r="I89">
        <v>1</v>
      </c>
      <c r="J89">
        <v>4</v>
      </c>
      <c r="K89" t="s">
        <v>652</v>
      </c>
      <c r="L89">
        <v>9</v>
      </c>
      <c r="M89">
        <v>9</v>
      </c>
      <c r="N89">
        <v>9</v>
      </c>
      <c r="O89">
        <v>48</v>
      </c>
      <c r="P89">
        <v>48</v>
      </c>
      <c r="Q89">
        <v>48</v>
      </c>
      <c r="R89">
        <v>25.975999999999999</v>
      </c>
      <c r="S89">
        <v>0</v>
      </c>
      <c r="T89">
        <v>291.19</v>
      </c>
      <c r="U89">
        <v>135510000000</v>
      </c>
      <c r="V89">
        <v>271</v>
      </c>
      <c r="W89">
        <v>34.458010000000002</v>
      </c>
      <c r="X89">
        <v>34.310270000000003</v>
      </c>
      <c r="Y89">
        <v>34.679340000000003</v>
      </c>
      <c r="Z89">
        <v>34.058509999999998</v>
      </c>
      <c r="AA89">
        <v>33.676299999999998</v>
      </c>
      <c r="AB89">
        <v>34.098590000000002</v>
      </c>
    </row>
    <row r="90" spans="1:28" x14ac:dyDescent="0.25">
      <c r="A90" t="s">
        <v>678</v>
      </c>
      <c r="B90">
        <v>1.52572252756273</v>
      </c>
      <c r="C90">
        <v>0.53881581624349195</v>
      </c>
      <c r="D90" t="s">
        <v>2012</v>
      </c>
      <c r="E90" t="s">
        <v>2012</v>
      </c>
      <c r="F90" t="s">
        <v>2013</v>
      </c>
      <c r="G90" t="s">
        <v>2014</v>
      </c>
      <c r="H90" t="s">
        <v>7132</v>
      </c>
      <c r="I90">
        <v>1</v>
      </c>
      <c r="J90">
        <v>4</v>
      </c>
      <c r="K90" t="s">
        <v>146</v>
      </c>
      <c r="L90">
        <v>4</v>
      </c>
      <c r="M90">
        <v>4</v>
      </c>
      <c r="N90">
        <v>4</v>
      </c>
      <c r="O90">
        <v>42.5</v>
      </c>
      <c r="P90">
        <v>42.5</v>
      </c>
      <c r="Q90">
        <v>42.5</v>
      </c>
      <c r="R90">
        <v>11.877000000000001</v>
      </c>
      <c r="S90">
        <v>0</v>
      </c>
      <c r="T90">
        <v>31.26</v>
      </c>
      <c r="U90">
        <v>436330000</v>
      </c>
      <c r="V90">
        <v>18</v>
      </c>
      <c r="W90">
        <v>26.52826</v>
      </c>
      <c r="X90">
        <v>26.094909999999999</v>
      </c>
      <c r="Y90">
        <v>26.534300000000002</v>
      </c>
      <c r="Z90">
        <v>25.994209999999999</v>
      </c>
      <c r="AA90">
        <v>25.77786</v>
      </c>
      <c r="AB90">
        <v>25.76896</v>
      </c>
    </row>
    <row r="91" spans="1:28" x14ac:dyDescent="0.25">
      <c r="A91" t="s">
        <v>678</v>
      </c>
      <c r="B91">
        <v>3.19592692112816</v>
      </c>
      <c r="C91">
        <v>0.53933461507160996</v>
      </c>
      <c r="D91" t="s">
        <v>423</v>
      </c>
      <c r="E91" t="s">
        <v>424</v>
      </c>
      <c r="F91" t="s">
        <v>425</v>
      </c>
      <c r="G91" t="s">
        <v>426</v>
      </c>
      <c r="H91" t="s">
        <v>7132</v>
      </c>
      <c r="I91">
        <v>1</v>
      </c>
      <c r="J91">
        <v>4</v>
      </c>
      <c r="K91" t="s">
        <v>422</v>
      </c>
      <c r="L91">
        <v>64</v>
      </c>
      <c r="M91">
        <v>64</v>
      </c>
      <c r="N91">
        <v>64</v>
      </c>
      <c r="O91">
        <v>54.9</v>
      </c>
      <c r="P91">
        <v>54.9</v>
      </c>
      <c r="Q91">
        <v>54.9</v>
      </c>
      <c r="R91">
        <v>114.86</v>
      </c>
      <c r="S91">
        <v>0</v>
      </c>
      <c r="T91">
        <v>323.31</v>
      </c>
      <c r="U91">
        <v>262120000000</v>
      </c>
      <c r="V91">
        <v>1762</v>
      </c>
      <c r="W91">
        <v>35.487659999999998</v>
      </c>
      <c r="X91">
        <v>35.537019999999998</v>
      </c>
      <c r="Y91">
        <v>35.596130000000002</v>
      </c>
      <c r="Z91">
        <v>34.964860000000002</v>
      </c>
      <c r="AA91">
        <v>34.945590000000003</v>
      </c>
      <c r="AB91">
        <v>35.092350000000003</v>
      </c>
    </row>
    <row r="92" spans="1:28" x14ac:dyDescent="0.25">
      <c r="A92" t="s">
        <v>678</v>
      </c>
      <c r="B92">
        <v>1.8092200388024899</v>
      </c>
      <c r="C92">
        <v>0.53951517740885502</v>
      </c>
      <c r="D92" t="s">
        <v>6786</v>
      </c>
      <c r="E92" t="s">
        <v>6786</v>
      </c>
      <c r="F92" t="s">
        <v>6787</v>
      </c>
      <c r="G92" t="s">
        <v>6788</v>
      </c>
      <c r="H92" t="s">
        <v>7132</v>
      </c>
      <c r="I92">
        <v>1</v>
      </c>
      <c r="J92">
        <v>4</v>
      </c>
      <c r="K92" t="s">
        <v>6785</v>
      </c>
      <c r="L92">
        <v>11</v>
      </c>
      <c r="M92">
        <v>11</v>
      </c>
      <c r="N92">
        <v>11</v>
      </c>
      <c r="O92">
        <v>20.399999999999999</v>
      </c>
      <c r="P92">
        <v>20.399999999999999</v>
      </c>
      <c r="Q92">
        <v>20.399999999999999</v>
      </c>
      <c r="R92">
        <v>78.185000000000002</v>
      </c>
      <c r="S92">
        <v>0</v>
      </c>
      <c r="T92">
        <v>136.4</v>
      </c>
      <c r="U92">
        <v>2771200000</v>
      </c>
      <c r="V92">
        <v>48</v>
      </c>
      <c r="W92">
        <v>28.881920000000001</v>
      </c>
      <c r="X92">
        <v>29.013290000000001</v>
      </c>
      <c r="Y92">
        <v>29.215229999999998</v>
      </c>
      <c r="Z92">
        <v>28.633780000000002</v>
      </c>
      <c r="AA92">
        <v>28.323409999999999</v>
      </c>
      <c r="AB92">
        <v>28.53471</v>
      </c>
    </row>
    <row r="93" spans="1:28" x14ac:dyDescent="0.25">
      <c r="A93" t="s">
        <v>678</v>
      </c>
      <c r="B93">
        <v>1.7822207764111899</v>
      </c>
      <c r="C93">
        <v>0.54153124491373505</v>
      </c>
      <c r="D93" t="s">
        <v>4839</v>
      </c>
      <c r="E93" t="s">
        <v>4839</v>
      </c>
      <c r="F93" t="s">
        <v>4840</v>
      </c>
      <c r="G93" t="s">
        <v>4841</v>
      </c>
      <c r="H93" t="s">
        <v>7132</v>
      </c>
      <c r="I93">
        <v>1</v>
      </c>
      <c r="J93">
        <v>4</v>
      </c>
      <c r="K93" t="s">
        <v>796</v>
      </c>
      <c r="L93">
        <v>10</v>
      </c>
      <c r="M93">
        <v>10</v>
      </c>
      <c r="N93">
        <v>10</v>
      </c>
      <c r="O93">
        <v>50.8</v>
      </c>
      <c r="P93">
        <v>50.8</v>
      </c>
      <c r="Q93">
        <v>50.8</v>
      </c>
      <c r="R93">
        <v>25.414000000000001</v>
      </c>
      <c r="S93">
        <v>0</v>
      </c>
      <c r="T93">
        <v>53.244999999999997</v>
      </c>
      <c r="U93">
        <v>1574000000</v>
      </c>
      <c r="V93">
        <v>55</v>
      </c>
      <c r="W93">
        <v>27.985009999999999</v>
      </c>
      <c r="X93">
        <v>28.361689999999999</v>
      </c>
      <c r="Y93">
        <v>28.309950000000001</v>
      </c>
      <c r="Z93">
        <v>27.546060000000001</v>
      </c>
      <c r="AA93">
        <v>27.70918</v>
      </c>
      <c r="AB93">
        <v>27.776810000000001</v>
      </c>
    </row>
    <row r="94" spans="1:28" x14ac:dyDescent="0.25">
      <c r="A94" t="s">
        <v>678</v>
      </c>
      <c r="B94">
        <v>1.5277976573224299</v>
      </c>
      <c r="C94">
        <v>0.54382260640462499</v>
      </c>
      <c r="D94" t="s">
        <v>3231</v>
      </c>
      <c r="E94" t="s">
        <v>3231</v>
      </c>
      <c r="F94" t="s">
        <v>3232</v>
      </c>
      <c r="G94" t="s">
        <v>3233</v>
      </c>
      <c r="H94" t="s">
        <v>7132</v>
      </c>
      <c r="I94">
        <v>1</v>
      </c>
      <c r="J94">
        <v>4</v>
      </c>
      <c r="K94" t="s">
        <v>3230</v>
      </c>
      <c r="L94">
        <v>8</v>
      </c>
      <c r="M94">
        <v>8</v>
      </c>
      <c r="N94">
        <v>8</v>
      </c>
      <c r="O94">
        <v>38.700000000000003</v>
      </c>
      <c r="P94">
        <v>38.700000000000003</v>
      </c>
      <c r="Q94">
        <v>38.700000000000003</v>
      </c>
      <c r="R94">
        <v>25.238</v>
      </c>
      <c r="S94">
        <v>0</v>
      </c>
      <c r="T94">
        <v>14.736000000000001</v>
      </c>
      <c r="U94">
        <v>275800000</v>
      </c>
      <c r="V94">
        <v>24</v>
      </c>
      <c r="W94">
        <v>25.632339999999999</v>
      </c>
      <c r="X94">
        <v>25.67231</v>
      </c>
      <c r="Y94">
        <v>25.761289999999999</v>
      </c>
      <c r="Z94">
        <v>24.825510000000001</v>
      </c>
      <c r="AA94">
        <v>25.317409999999999</v>
      </c>
      <c r="AB94">
        <v>25.291550000000001</v>
      </c>
    </row>
    <row r="95" spans="1:28" x14ac:dyDescent="0.25">
      <c r="A95" t="s">
        <v>678</v>
      </c>
      <c r="B95">
        <v>1.45949777447822</v>
      </c>
      <c r="C95">
        <v>0.544354120890297</v>
      </c>
      <c r="D95" t="s">
        <v>495</v>
      </c>
      <c r="E95" t="s">
        <v>495</v>
      </c>
      <c r="F95" t="s">
        <v>496</v>
      </c>
      <c r="G95" t="s">
        <v>497</v>
      </c>
      <c r="H95" t="s">
        <v>7132</v>
      </c>
      <c r="I95">
        <v>1</v>
      </c>
      <c r="J95">
        <v>4</v>
      </c>
      <c r="K95" t="s">
        <v>494</v>
      </c>
      <c r="L95">
        <v>24</v>
      </c>
      <c r="M95">
        <v>24</v>
      </c>
      <c r="N95">
        <v>24</v>
      </c>
      <c r="O95">
        <v>81.400000000000006</v>
      </c>
      <c r="P95">
        <v>81.400000000000006</v>
      </c>
      <c r="Q95">
        <v>81.400000000000006</v>
      </c>
      <c r="R95">
        <v>32.072000000000003</v>
      </c>
      <c r="S95">
        <v>0</v>
      </c>
      <c r="T95">
        <v>323.31</v>
      </c>
      <c r="U95">
        <v>16579000000</v>
      </c>
      <c r="V95">
        <v>278</v>
      </c>
      <c r="W95">
        <v>31.5627</v>
      </c>
      <c r="X95">
        <v>31.836390000000002</v>
      </c>
      <c r="Y95">
        <v>31.382989999999999</v>
      </c>
      <c r="Z95">
        <v>31.220030000000001</v>
      </c>
      <c r="AA95">
        <v>31.09113</v>
      </c>
      <c r="AB95">
        <v>30.837859999999999</v>
      </c>
    </row>
    <row r="96" spans="1:28" x14ac:dyDescent="0.25">
      <c r="A96" t="s">
        <v>678</v>
      </c>
      <c r="B96">
        <v>2.7036553532354999</v>
      </c>
      <c r="C96">
        <v>0.54443422953287901</v>
      </c>
      <c r="D96" t="s">
        <v>3943</v>
      </c>
      <c r="E96" t="s">
        <v>3943</v>
      </c>
      <c r="F96" t="s">
        <v>3944</v>
      </c>
      <c r="G96" t="s">
        <v>3945</v>
      </c>
      <c r="H96" t="s">
        <v>7132</v>
      </c>
      <c r="I96">
        <v>1</v>
      </c>
      <c r="J96">
        <v>4</v>
      </c>
      <c r="K96" t="s">
        <v>3942</v>
      </c>
      <c r="L96">
        <v>15</v>
      </c>
      <c r="M96">
        <v>15</v>
      </c>
      <c r="N96">
        <v>13</v>
      </c>
      <c r="O96">
        <v>43.5</v>
      </c>
      <c r="P96">
        <v>43.5</v>
      </c>
      <c r="Q96">
        <v>38.9</v>
      </c>
      <c r="R96">
        <v>48.994</v>
      </c>
      <c r="S96">
        <v>0</v>
      </c>
      <c r="T96">
        <v>48.981999999999999</v>
      </c>
      <c r="U96">
        <v>1370800000</v>
      </c>
      <c r="V96">
        <v>62</v>
      </c>
      <c r="W96">
        <v>27.94726</v>
      </c>
      <c r="X96">
        <v>27.96218</v>
      </c>
      <c r="Y96">
        <v>28.164470000000001</v>
      </c>
      <c r="Z96">
        <v>27.459050000000001</v>
      </c>
      <c r="AA96">
        <v>27.536899999999999</v>
      </c>
      <c r="AB96">
        <v>27.444659999999999</v>
      </c>
    </row>
    <row r="97" spans="1:28" x14ac:dyDescent="0.25">
      <c r="A97" t="s">
        <v>678</v>
      </c>
      <c r="B97">
        <v>1.9644967465005401</v>
      </c>
      <c r="C97">
        <v>0.54445393880208204</v>
      </c>
      <c r="D97" t="s">
        <v>386</v>
      </c>
      <c r="E97" t="s">
        <v>386</v>
      </c>
      <c r="F97" t="s">
        <v>387</v>
      </c>
      <c r="G97" t="s">
        <v>388</v>
      </c>
      <c r="H97" t="s">
        <v>7132</v>
      </c>
      <c r="I97">
        <v>1</v>
      </c>
      <c r="J97">
        <v>4</v>
      </c>
      <c r="K97" t="s">
        <v>385</v>
      </c>
      <c r="L97">
        <v>6</v>
      </c>
      <c r="M97">
        <v>6</v>
      </c>
      <c r="N97">
        <v>5</v>
      </c>
      <c r="O97">
        <v>24.2</v>
      </c>
      <c r="P97">
        <v>24.2</v>
      </c>
      <c r="Q97">
        <v>21.2</v>
      </c>
      <c r="R97">
        <v>37.520000000000003</v>
      </c>
      <c r="S97">
        <v>0</v>
      </c>
      <c r="T97">
        <v>19.768000000000001</v>
      </c>
      <c r="U97">
        <v>399930000</v>
      </c>
      <c r="V97">
        <v>19</v>
      </c>
      <c r="W97">
        <v>26.310929999999999</v>
      </c>
      <c r="X97">
        <v>26.09863</v>
      </c>
      <c r="Y97">
        <v>26.272220000000001</v>
      </c>
      <c r="Z97">
        <v>25.763850000000001</v>
      </c>
      <c r="AA97">
        <v>25.804369999999999</v>
      </c>
      <c r="AB97">
        <v>25.48019</v>
      </c>
    </row>
    <row r="98" spans="1:28" x14ac:dyDescent="0.25">
      <c r="A98" t="s">
        <v>678</v>
      </c>
      <c r="B98">
        <v>1.7804841302412799</v>
      </c>
      <c r="C98">
        <v>0.54488690694173103</v>
      </c>
      <c r="D98" t="s">
        <v>6224</v>
      </c>
      <c r="E98" t="s">
        <v>6224</v>
      </c>
      <c r="F98" t="s">
        <v>6225</v>
      </c>
      <c r="G98" t="s">
        <v>6226</v>
      </c>
      <c r="H98" t="s">
        <v>7132</v>
      </c>
      <c r="I98">
        <v>1</v>
      </c>
      <c r="J98">
        <v>4</v>
      </c>
      <c r="K98" t="s">
        <v>5408</v>
      </c>
      <c r="L98">
        <v>10</v>
      </c>
      <c r="M98">
        <v>10</v>
      </c>
      <c r="N98">
        <v>10</v>
      </c>
      <c r="O98">
        <v>59.7</v>
      </c>
      <c r="P98">
        <v>59.7</v>
      </c>
      <c r="Q98">
        <v>59.7</v>
      </c>
      <c r="R98">
        <v>21.024000000000001</v>
      </c>
      <c r="S98">
        <v>0</v>
      </c>
      <c r="T98">
        <v>258.27</v>
      </c>
      <c r="U98">
        <v>13536000000</v>
      </c>
      <c r="V98">
        <v>160</v>
      </c>
      <c r="W98">
        <v>31.273530000000001</v>
      </c>
      <c r="X98">
        <v>31.318619999999999</v>
      </c>
      <c r="Y98">
        <v>31.347629999999999</v>
      </c>
      <c r="Z98">
        <v>30.662120000000002</v>
      </c>
      <c r="AA98">
        <v>30.605319999999999</v>
      </c>
      <c r="AB98">
        <v>31.037669999999999</v>
      </c>
    </row>
    <row r="99" spans="1:28" x14ac:dyDescent="0.25">
      <c r="A99" t="s">
        <v>678</v>
      </c>
      <c r="B99">
        <v>2.5380404184302501</v>
      </c>
      <c r="C99">
        <v>0.54604339599609397</v>
      </c>
      <c r="D99" t="s">
        <v>741</v>
      </c>
      <c r="E99" t="s">
        <v>741</v>
      </c>
      <c r="F99" t="s">
        <v>742</v>
      </c>
      <c r="G99" t="s">
        <v>743</v>
      </c>
      <c r="H99" t="s">
        <v>7132</v>
      </c>
      <c r="I99">
        <v>1</v>
      </c>
      <c r="J99">
        <v>4</v>
      </c>
      <c r="K99" t="s">
        <v>740</v>
      </c>
      <c r="L99">
        <v>32</v>
      </c>
      <c r="M99">
        <v>32</v>
      </c>
      <c r="N99">
        <v>32</v>
      </c>
      <c r="O99">
        <v>70.2</v>
      </c>
      <c r="P99">
        <v>70.2</v>
      </c>
      <c r="Q99">
        <v>70.2</v>
      </c>
      <c r="R99">
        <v>47.411000000000001</v>
      </c>
      <c r="S99">
        <v>0</v>
      </c>
      <c r="T99">
        <v>323.31</v>
      </c>
      <c r="U99">
        <v>110410000000</v>
      </c>
      <c r="V99">
        <v>671</v>
      </c>
      <c r="W99">
        <v>34.35698</v>
      </c>
      <c r="X99">
        <v>34.233490000000003</v>
      </c>
      <c r="Y99">
        <v>34.404580000000003</v>
      </c>
      <c r="Z99">
        <v>33.658529999999999</v>
      </c>
      <c r="AA99">
        <v>33.81335</v>
      </c>
      <c r="AB99">
        <v>33.885039999999996</v>
      </c>
    </row>
    <row r="100" spans="1:28" x14ac:dyDescent="0.25">
      <c r="A100" t="s">
        <v>678</v>
      </c>
      <c r="B100">
        <v>3.33313670964713</v>
      </c>
      <c r="C100">
        <v>0.54610379536946496</v>
      </c>
      <c r="D100" t="s">
        <v>5783</v>
      </c>
      <c r="E100" t="s">
        <v>5783</v>
      </c>
      <c r="F100" t="s">
        <v>5784</v>
      </c>
      <c r="G100" t="s">
        <v>5785</v>
      </c>
      <c r="H100" t="s">
        <v>7132</v>
      </c>
      <c r="I100">
        <v>1</v>
      </c>
      <c r="J100">
        <v>4</v>
      </c>
      <c r="K100" t="s">
        <v>5782</v>
      </c>
      <c r="L100">
        <v>31</v>
      </c>
      <c r="M100">
        <v>31</v>
      </c>
      <c r="N100">
        <v>31</v>
      </c>
      <c r="O100">
        <v>71.5</v>
      </c>
      <c r="P100">
        <v>71.5</v>
      </c>
      <c r="Q100">
        <v>71.5</v>
      </c>
      <c r="R100">
        <v>61.417000000000002</v>
      </c>
      <c r="S100">
        <v>0</v>
      </c>
      <c r="T100">
        <v>217.37</v>
      </c>
      <c r="U100">
        <v>12469000000</v>
      </c>
      <c r="V100">
        <v>252</v>
      </c>
      <c r="W100">
        <v>31.122319999999998</v>
      </c>
      <c r="X100">
        <v>31.26125</v>
      </c>
      <c r="Y100">
        <v>31.174510000000001</v>
      </c>
      <c r="Z100">
        <v>30.575520000000001</v>
      </c>
      <c r="AA100">
        <v>30.663650000000001</v>
      </c>
      <c r="AB100">
        <v>30.680599999999998</v>
      </c>
    </row>
    <row r="101" spans="1:28" x14ac:dyDescent="0.25">
      <c r="A101" t="s">
        <v>678</v>
      </c>
      <c r="B101">
        <v>2.2375664803090398</v>
      </c>
      <c r="C101">
        <v>0.54806009928385202</v>
      </c>
      <c r="D101" t="s">
        <v>1568</v>
      </c>
      <c r="E101" t="s">
        <v>1568</v>
      </c>
      <c r="F101" t="s">
        <v>1569</v>
      </c>
      <c r="G101" t="s">
        <v>1570</v>
      </c>
      <c r="H101" t="s">
        <v>7132</v>
      </c>
      <c r="I101">
        <v>1</v>
      </c>
      <c r="J101">
        <v>4</v>
      </c>
      <c r="K101" t="s">
        <v>1567</v>
      </c>
      <c r="L101">
        <v>10</v>
      </c>
      <c r="M101">
        <v>10</v>
      </c>
      <c r="N101">
        <v>10</v>
      </c>
      <c r="O101">
        <v>27.1</v>
      </c>
      <c r="P101">
        <v>27.1</v>
      </c>
      <c r="Q101">
        <v>27.1</v>
      </c>
      <c r="R101">
        <v>49.713999999999999</v>
      </c>
      <c r="S101">
        <v>0</v>
      </c>
      <c r="T101">
        <v>20.004999999999999</v>
      </c>
      <c r="U101">
        <v>465600000</v>
      </c>
      <c r="V101">
        <v>40</v>
      </c>
      <c r="W101">
        <v>26.436440000000001</v>
      </c>
      <c r="X101">
        <v>26.342110000000002</v>
      </c>
      <c r="Y101">
        <v>26.623100000000001</v>
      </c>
      <c r="Z101">
        <v>25.878910000000001</v>
      </c>
      <c r="AA101">
        <v>26.03687</v>
      </c>
      <c r="AB101">
        <v>25.841699999999999</v>
      </c>
    </row>
    <row r="102" spans="1:28" x14ac:dyDescent="0.25">
      <c r="A102" t="s">
        <v>678</v>
      </c>
      <c r="B102">
        <v>2.2687053443187901</v>
      </c>
      <c r="C102">
        <v>0.54946645100911695</v>
      </c>
      <c r="D102" t="s">
        <v>976</v>
      </c>
      <c r="E102" t="s">
        <v>976</v>
      </c>
      <c r="F102" t="s">
        <v>977</v>
      </c>
      <c r="G102" t="s">
        <v>978</v>
      </c>
      <c r="H102" t="s">
        <v>7132</v>
      </c>
      <c r="I102">
        <v>1</v>
      </c>
      <c r="J102">
        <v>4</v>
      </c>
      <c r="K102" t="s">
        <v>975</v>
      </c>
      <c r="L102">
        <v>10</v>
      </c>
      <c r="M102">
        <v>10</v>
      </c>
      <c r="N102">
        <v>10</v>
      </c>
      <c r="O102">
        <v>59.6</v>
      </c>
      <c r="P102">
        <v>59.6</v>
      </c>
      <c r="Q102">
        <v>59.6</v>
      </c>
      <c r="R102">
        <v>16.100999999999999</v>
      </c>
      <c r="S102">
        <v>0</v>
      </c>
      <c r="T102">
        <v>163.68</v>
      </c>
      <c r="U102">
        <v>51902000000</v>
      </c>
      <c r="V102">
        <v>187</v>
      </c>
      <c r="W102">
        <v>33.308779999999999</v>
      </c>
      <c r="X102">
        <v>33.158369999999998</v>
      </c>
      <c r="Y102">
        <v>33.275309999999998</v>
      </c>
      <c r="Z102">
        <v>32.729489999999998</v>
      </c>
      <c r="AA102">
        <v>32.530160000000002</v>
      </c>
      <c r="AB102">
        <v>32.834420000000001</v>
      </c>
    </row>
    <row r="103" spans="1:28" x14ac:dyDescent="0.25">
      <c r="A103" t="s">
        <v>678</v>
      </c>
      <c r="B103">
        <v>3.41481120499013</v>
      </c>
      <c r="C103">
        <v>0.54998779296875</v>
      </c>
      <c r="D103" t="s">
        <v>5526</v>
      </c>
      <c r="E103" t="s">
        <v>5526</v>
      </c>
      <c r="F103" t="s">
        <v>5527</v>
      </c>
      <c r="G103" t="s">
        <v>5528</v>
      </c>
      <c r="H103" t="s">
        <v>7132</v>
      </c>
      <c r="I103">
        <v>1</v>
      </c>
      <c r="J103">
        <v>4</v>
      </c>
      <c r="K103" t="s">
        <v>5525</v>
      </c>
      <c r="L103">
        <v>20</v>
      </c>
      <c r="M103">
        <v>20</v>
      </c>
      <c r="N103">
        <v>20</v>
      </c>
      <c r="O103">
        <v>69.7</v>
      </c>
      <c r="P103">
        <v>69.7</v>
      </c>
      <c r="Q103">
        <v>69.7</v>
      </c>
      <c r="R103">
        <v>29.367000000000001</v>
      </c>
      <c r="S103">
        <v>0</v>
      </c>
      <c r="T103">
        <v>295.33</v>
      </c>
      <c r="U103">
        <v>34716000000</v>
      </c>
      <c r="V103">
        <v>316</v>
      </c>
      <c r="W103">
        <v>32.620579999999997</v>
      </c>
      <c r="X103">
        <v>32.620040000000003</v>
      </c>
      <c r="Y103">
        <v>32.688899999999997</v>
      </c>
      <c r="Z103">
        <v>32.091189999999997</v>
      </c>
      <c r="AA103">
        <v>32.017409999999998</v>
      </c>
      <c r="AB103">
        <v>32.170960000000001</v>
      </c>
    </row>
    <row r="104" spans="1:28" x14ac:dyDescent="0.25">
      <c r="A104" t="s">
        <v>678</v>
      </c>
      <c r="B104">
        <v>1.56119862476166</v>
      </c>
      <c r="C104">
        <v>0.55148696899414096</v>
      </c>
      <c r="D104" t="s">
        <v>6074</v>
      </c>
      <c r="E104" t="s">
        <v>6074</v>
      </c>
      <c r="F104" t="s">
        <v>6075</v>
      </c>
      <c r="G104" t="s">
        <v>6076</v>
      </c>
      <c r="H104" t="s">
        <v>7132</v>
      </c>
      <c r="I104">
        <v>1</v>
      </c>
      <c r="J104">
        <v>4</v>
      </c>
      <c r="K104" t="s">
        <v>1140</v>
      </c>
      <c r="L104">
        <v>4</v>
      </c>
      <c r="M104">
        <v>4</v>
      </c>
      <c r="N104">
        <v>4</v>
      </c>
      <c r="O104">
        <v>20.9</v>
      </c>
      <c r="P104">
        <v>20.9</v>
      </c>
      <c r="Q104">
        <v>20.9</v>
      </c>
      <c r="R104">
        <v>21.539000000000001</v>
      </c>
      <c r="S104">
        <v>0</v>
      </c>
      <c r="T104">
        <v>12.766999999999999</v>
      </c>
      <c r="U104">
        <v>374540000</v>
      </c>
      <c r="V104">
        <v>19</v>
      </c>
      <c r="W104">
        <v>25.94087</v>
      </c>
      <c r="X104">
        <v>26.11506</v>
      </c>
      <c r="Y104">
        <v>26.38316</v>
      </c>
      <c r="Z104">
        <v>25.497589999999999</v>
      </c>
      <c r="AA104">
        <v>25.79365</v>
      </c>
      <c r="AB104">
        <v>25.493379999999998</v>
      </c>
    </row>
    <row r="105" spans="1:28" x14ac:dyDescent="0.25">
      <c r="A105" t="s">
        <v>678</v>
      </c>
      <c r="B105">
        <v>2.3594791614019699</v>
      </c>
      <c r="C105">
        <v>0.55159823099771899</v>
      </c>
      <c r="D105" t="s">
        <v>5243</v>
      </c>
      <c r="E105" t="s">
        <v>5243</v>
      </c>
      <c r="F105" t="s">
        <v>5244</v>
      </c>
      <c r="G105" t="s">
        <v>5245</v>
      </c>
      <c r="H105" t="s">
        <v>7132</v>
      </c>
      <c r="I105">
        <v>1</v>
      </c>
      <c r="J105">
        <v>4</v>
      </c>
      <c r="K105" t="s">
        <v>2973</v>
      </c>
      <c r="L105">
        <v>5</v>
      </c>
      <c r="M105">
        <v>5</v>
      </c>
      <c r="N105">
        <v>5</v>
      </c>
      <c r="O105">
        <v>22.6</v>
      </c>
      <c r="P105">
        <v>22.6</v>
      </c>
      <c r="Q105">
        <v>22.6</v>
      </c>
      <c r="R105">
        <v>37.595999999999997</v>
      </c>
      <c r="S105">
        <v>0</v>
      </c>
      <c r="T105">
        <v>13.744</v>
      </c>
      <c r="U105">
        <v>253130000</v>
      </c>
      <c r="V105">
        <v>20</v>
      </c>
      <c r="W105">
        <v>25.569700000000001</v>
      </c>
      <c r="X105">
        <v>25.541319999999999</v>
      </c>
      <c r="Y105">
        <v>25.633479999999999</v>
      </c>
      <c r="Z105">
        <v>25.047599999999999</v>
      </c>
      <c r="AA105">
        <v>25.177859999999999</v>
      </c>
      <c r="AB105">
        <v>24.864239999999999</v>
      </c>
    </row>
    <row r="106" spans="1:28" x14ac:dyDescent="0.25">
      <c r="A106" t="s">
        <v>678</v>
      </c>
      <c r="B106">
        <v>3.04706850128923</v>
      </c>
      <c r="C106">
        <v>0.55218442281087099</v>
      </c>
      <c r="D106" t="s">
        <v>2095</v>
      </c>
      <c r="E106" t="s">
        <v>2096</v>
      </c>
      <c r="F106" t="s">
        <v>2097</v>
      </c>
      <c r="G106" t="s">
        <v>2098</v>
      </c>
      <c r="H106" t="s">
        <v>7132</v>
      </c>
      <c r="I106">
        <v>1</v>
      </c>
      <c r="J106">
        <v>4</v>
      </c>
      <c r="K106" t="s">
        <v>2094</v>
      </c>
      <c r="L106">
        <v>35</v>
      </c>
      <c r="M106">
        <v>35</v>
      </c>
      <c r="N106">
        <v>35</v>
      </c>
      <c r="O106">
        <v>42</v>
      </c>
      <c r="P106">
        <v>42</v>
      </c>
      <c r="Q106">
        <v>42</v>
      </c>
      <c r="R106">
        <v>111.34</v>
      </c>
      <c r="S106">
        <v>0</v>
      </c>
      <c r="T106">
        <v>278.32</v>
      </c>
      <c r="U106">
        <v>4318100000</v>
      </c>
      <c r="V106">
        <v>204</v>
      </c>
      <c r="W106">
        <v>29.618490000000001</v>
      </c>
      <c r="X106">
        <v>29.693739999999998</v>
      </c>
      <c r="Y106">
        <v>29.742650000000001</v>
      </c>
      <c r="Z106">
        <v>29.039619999999999</v>
      </c>
      <c r="AA106">
        <v>29.14414</v>
      </c>
      <c r="AB106">
        <v>29.214559999999999</v>
      </c>
    </row>
    <row r="107" spans="1:28" x14ac:dyDescent="0.25">
      <c r="A107" t="s">
        <v>678</v>
      </c>
      <c r="B107">
        <v>3.15752482730587</v>
      </c>
      <c r="C107">
        <v>0.55254109700520404</v>
      </c>
      <c r="D107" t="s">
        <v>2869</v>
      </c>
      <c r="E107" t="s">
        <v>2869</v>
      </c>
      <c r="F107" t="s">
        <v>2870</v>
      </c>
      <c r="G107" t="s">
        <v>2871</v>
      </c>
      <c r="H107" t="s">
        <v>7132</v>
      </c>
      <c r="I107">
        <v>1</v>
      </c>
      <c r="J107">
        <v>4</v>
      </c>
      <c r="K107" t="s">
        <v>2868</v>
      </c>
      <c r="L107">
        <v>44</v>
      </c>
      <c r="M107">
        <v>44</v>
      </c>
      <c r="N107">
        <v>44</v>
      </c>
      <c r="O107">
        <v>72.3</v>
      </c>
      <c r="P107">
        <v>72.3</v>
      </c>
      <c r="Q107">
        <v>72.3</v>
      </c>
      <c r="R107">
        <v>59.752000000000002</v>
      </c>
      <c r="S107">
        <v>0</v>
      </c>
      <c r="T107">
        <v>323.31</v>
      </c>
      <c r="U107">
        <v>464180000000</v>
      </c>
      <c r="V107">
        <v>1781</v>
      </c>
      <c r="W107">
        <v>36.302579999999999</v>
      </c>
      <c r="X107">
        <v>36.41272</v>
      </c>
      <c r="Y107">
        <v>36.453780000000002</v>
      </c>
      <c r="Z107">
        <v>35.782319999999999</v>
      </c>
      <c r="AA107">
        <v>35.821429999999999</v>
      </c>
      <c r="AB107">
        <v>35.907710000000002</v>
      </c>
    </row>
    <row r="108" spans="1:28" x14ac:dyDescent="0.25">
      <c r="A108" t="s">
        <v>678</v>
      </c>
      <c r="B108">
        <v>2.0496853709225702</v>
      </c>
      <c r="C108">
        <v>0.55352910359700402</v>
      </c>
      <c r="D108" t="s">
        <v>159</v>
      </c>
      <c r="E108" t="s">
        <v>159</v>
      </c>
      <c r="F108" t="s">
        <v>160</v>
      </c>
      <c r="G108" t="s">
        <v>161</v>
      </c>
      <c r="H108" t="s">
        <v>7132</v>
      </c>
      <c r="I108">
        <v>1</v>
      </c>
      <c r="J108">
        <v>4</v>
      </c>
      <c r="K108" t="s">
        <v>158</v>
      </c>
      <c r="L108">
        <v>13</v>
      </c>
      <c r="M108">
        <v>13</v>
      </c>
      <c r="N108">
        <v>13</v>
      </c>
      <c r="O108">
        <v>70.5</v>
      </c>
      <c r="P108">
        <v>70.5</v>
      </c>
      <c r="Q108">
        <v>70.5</v>
      </c>
      <c r="R108">
        <v>24.87</v>
      </c>
      <c r="S108">
        <v>0</v>
      </c>
      <c r="T108">
        <v>215.13</v>
      </c>
      <c r="U108">
        <v>5589600000</v>
      </c>
      <c r="V108">
        <v>128</v>
      </c>
      <c r="W108">
        <v>30.06484</v>
      </c>
      <c r="X108">
        <v>30.09169</v>
      </c>
      <c r="Y108">
        <v>30.014520000000001</v>
      </c>
      <c r="Z108">
        <v>29.376729999999998</v>
      </c>
      <c r="AA108">
        <v>29.73124</v>
      </c>
      <c r="AB108">
        <v>29.40249</v>
      </c>
    </row>
    <row r="109" spans="1:28" x14ac:dyDescent="0.25">
      <c r="A109" t="s">
        <v>678</v>
      </c>
      <c r="B109">
        <v>3.63606862715559</v>
      </c>
      <c r="C109">
        <v>0.553887685139973</v>
      </c>
      <c r="D109" t="s">
        <v>4150</v>
      </c>
      <c r="E109" t="s">
        <v>4150</v>
      </c>
      <c r="F109" t="s">
        <v>4151</v>
      </c>
      <c r="G109" t="s">
        <v>4152</v>
      </c>
      <c r="H109" t="s">
        <v>7132</v>
      </c>
      <c r="I109">
        <v>1</v>
      </c>
      <c r="J109">
        <v>4</v>
      </c>
      <c r="K109" t="s">
        <v>4149</v>
      </c>
      <c r="L109">
        <v>9</v>
      </c>
      <c r="M109">
        <v>9</v>
      </c>
      <c r="N109">
        <v>9</v>
      </c>
      <c r="O109">
        <v>29.7</v>
      </c>
      <c r="P109">
        <v>29.7</v>
      </c>
      <c r="Q109">
        <v>29.7</v>
      </c>
      <c r="R109">
        <v>47.563000000000002</v>
      </c>
      <c r="S109">
        <v>0</v>
      </c>
      <c r="T109">
        <v>30.353000000000002</v>
      </c>
      <c r="U109">
        <v>377880000</v>
      </c>
      <c r="V109">
        <v>42</v>
      </c>
      <c r="W109">
        <v>26.1174</v>
      </c>
      <c r="X109">
        <v>26.187860000000001</v>
      </c>
      <c r="Y109">
        <v>26.266649999999998</v>
      </c>
      <c r="Z109">
        <v>25.619720000000001</v>
      </c>
      <c r="AA109">
        <v>25.651630000000001</v>
      </c>
      <c r="AB109">
        <v>25.6389</v>
      </c>
    </row>
    <row r="110" spans="1:28" x14ac:dyDescent="0.25">
      <c r="A110" t="s">
        <v>678</v>
      </c>
      <c r="B110">
        <v>1.84747116023674</v>
      </c>
      <c r="C110">
        <v>0.55578231811523404</v>
      </c>
      <c r="D110" t="s">
        <v>5237</v>
      </c>
      <c r="E110" t="s">
        <v>5237</v>
      </c>
      <c r="F110" t="s">
        <v>5238</v>
      </c>
      <c r="G110" t="s">
        <v>5239</v>
      </c>
      <c r="H110" t="s">
        <v>7132</v>
      </c>
      <c r="I110">
        <v>1</v>
      </c>
      <c r="J110">
        <v>4</v>
      </c>
      <c r="K110" t="s">
        <v>4060</v>
      </c>
      <c r="L110">
        <v>5</v>
      </c>
      <c r="M110">
        <v>5</v>
      </c>
      <c r="N110">
        <v>5</v>
      </c>
      <c r="O110">
        <v>21.5</v>
      </c>
      <c r="P110">
        <v>21.5</v>
      </c>
      <c r="Q110">
        <v>21.5</v>
      </c>
      <c r="R110">
        <v>30.244</v>
      </c>
      <c r="S110">
        <v>0</v>
      </c>
      <c r="T110">
        <v>17.065000000000001</v>
      </c>
      <c r="U110">
        <v>355600000</v>
      </c>
      <c r="V110">
        <v>39</v>
      </c>
      <c r="W110">
        <v>26.081700000000001</v>
      </c>
      <c r="X110">
        <v>26.026730000000001</v>
      </c>
      <c r="Y110">
        <v>26.062580000000001</v>
      </c>
      <c r="Z110">
        <v>25.496590000000001</v>
      </c>
      <c r="AA110">
        <v>25.733529999999998</v>
      </c>
      <c r="AB110">
        <v>25.27355</v>
      </c>
    </row>
    <row r="111" spans="1:28" x14ac:dyDescent="0.25">
      <c r="A111" t="s">
        <v>678</v>
      </c>
      <c r="B111">
        <v>1.7719357677127401</v>
      </c>
      <c r="C111">
        <v>0.55746587117513302</v>
      </c>
      <c r="D111" t="s">
        <v>5858</v>
      </c>
      <c r="E111" t="s">
        <v>5858</v>
      </c>
      <c r="F111" t="s">
        <v>5859</v>
      </c>
      <c r="G111" t="s">
        <v>5860</v>
      </c>
      <c r="H111" t="s">
        <v>7132</v>
      </c>
      <c r="I111">
        <v>1</v>
      </c>
      <c r="J111">
        <v>4</v>
      </c>
      <c r="K111" t="s">
        <v>4060</v>
      </c>
      <c r="L111">
        <v>3</v>
      </c>
      <c r="M111">
        <v>3</v>
      </c>
      <c r="N111">
        <v>3</v>
      </c>
      <c r="O111">
        <v>34.700000000000003</v>
      </c>
      <c r="P111">
        <v>34.700000000000003</v>
      </c>
      <c r="Q111">
        <v>34.700000000000003</v>
      </c>
      <c r="R111">
        <v>12.737</v>
      </c>
      <c r="S111">
        <v>0</v>
      </c>
      <c r="T111">
        <v>8.5336999999999996</v>
      </c>
      <c r="U111">
        <v>219740000</v>
      </c>
      <c r="V111">
        <v>13</v>
      </c>
      <c r="W111">
        <v>25.167100000000001</v>
      </c>
      <c r="X111">
        <v>25.303229999999999</v>
      </c>
      <c r="Y111">
        <v>25.499939999999999</v>
      </c>
      <c r="Z111">
        <v>24.86046</v>
      </c>
      <c r="AA111">
        <v>24.877600000000001</v>
      </c>
      <c r="AB111">
        <v>24.559819999999998</v>
      </c>
    </row>
    <row r="112" spans="1:28" x14ac:dyDescent="0.25">
      <c r="A112" t="s">
        <v>678</v>
      </c>
      <c r="B112">
        <v>2.9407691758970098</v>
      </c>
      <c r="C112">
        <v>0.560418446858723</v>
      </c>
      <c r="D112" t="s">
        <v>4280</v>
      </c>
      <c r="E112" t="s">
        <v>4280</v>
      </c>
      <c r="F112" t="s">
        <v>4281</v>
      </c>
      <c r="G112" t="s">
        <v>4282</v>
      </c>
      <c r="H112" t="s">
        <v>7132</v>
      </c>
      <c r="I112">
        <v>1</v>
      </c>
      <c r="J112">
        <v>4</v>
      </c>
      <c r="K112" t="s">
        <v>4279</v>
      </c>
      <c r="L112">
        <v>35</v>
      </c>
      <c r="M112">
        <v>35</v>
      </c>
      <c r="N112">
        <v>27</v>
      </c>
      <c r="O112">
        <v>12.9</v>
      </c>
      <c r="P112">
        <v>12.9</v>
      </c>
      <c r="Q112">
        <v>11.1</v>
      </c>
      <c r="R112">
        <v>426.26</v>
      </c>
      <c r="S112">
        <v>0</v>
      </c>
      <c r="T112">
        <v>140.5</v>
      </c>
      <c r="U112">
        <v>2215300000</v>
      </c>
      <c r="V112">
        <v>152</v>
      </c>
      <c r="W112">
        <v>28.69275</v>
      </c>
      <c r="X112">
        <v>28.739370000000001</v>
      </c>
      <c r="Y112">
        <v>28.734829999999999</v>
      </c>
      <c r="Z112">
        <v>28.057500000000001</v>
      </c>
      <c r="AA112">
        <v>28.14472</v>
      </c>
      <c r="AB112">
        <v>28.283480000000001</v>
      </c>
    </row>
    <row r="113" spans="1:28" x14ac:dyDescent="0.25">
      <c r="A113" t="s">
        <v>678</v>
      </c>
      <c r="B113">
        <v>3.5286370763104902</v>
      </c>
      <c r="C113">
        <v>0.56194241841633996</v>
      </c>
      <c r="D113" t="s">
        <v>2950</v>
      </c>
      <c r="E113" t="s">
        <v>2950</v>
      </c>
      <c r="F113" t="s">
        <v>2951</v>
      </c>
      <c r="G113" t="s">
        <v>2952</v>
      </c>
      <c r="H113" t="s">
        <v>7132</v>
      </c>
      <c r="I113">
        <v>1</v>
      </c>
      <c r="J113">
        <v>4</v>
      </c>
      <c r="K113" t="s">
        <v>146</v>
      </c>
      <c r="L113">
        <v>12</v>
      </c>
      <c r="M113">
        <v>12</v>
      </c>
      <c r="N113">
        <v>12</v>
      </c>
      <c r="O113">
        <v>23.6</v>
      </c>
      <c r="P113">
        <v>23.6</v>
      </c>
      <c r="Q113">
        <v>23.6</v>
      </c>
      <c r="R113">
        <v>77.795000000000002</v>
      </c>
      <c r="S113">
        <v>0</v>
      </c>
      <c r="T113">
        <v>37.447000000000003</v>
      </c>
      <c r="U113">
        <v>683020000</v>
      </c>
      <c r="V113">
        <v>36</v>
      </c>
      <c r="W113">
        <v>27.03999</v>
      </c>
      <c r="X113">
        <v>26.995069999999998</v>
      </c>
      <c r="Y113">
        <v>27.106390000000001</v>
      </c>
      <c r="Z113">
        <v>26.549530000000001</v>
      </c>
      <c r="AA113">
        <v>26.47701</v>
      </c>
      <c r="AB113">
        <v>26.429079999999999</v>
      </c>
    </row>
    <row r="114" spans="1:28" x14ac:dyDescent="0.25">
      <c r="A114" t="s">
        <v>678</v>
      </c>
      <c r="B114">
        <v>2.19773141542594</v>
      </c>
      <c r="C114">
        <v>0.56315867106119899</v>
      </c>
      <c r="D114" t="s">
        <v>3408</v>
      </c>
      <c r="E114" t="s">
        <v>3408</v>
      </c>
      <c r="F114" t="s">
        <v>3409</v>
      </c>
      <c r="G114" t="s">
        <v>3410</v>
      </c>
      <c r="H114" t="s">
        <v>7132</v>
      </c>
      <c r="I114">
        <v>1</v>
      </c>
      <c r="J114">
        <v>4</v>
      </c>
      <c r="K114" t="s">
        <v>3102</v>
      </c>
      <c r="L114">
        <v>18</v>
      </c>
      <c r="M114">
        <v>18</v>
      </c>
      <c r="N114">
        <v>18</v>
      </c>
      <c r="O114">
        <v>19.399999999999999</v>
      </c>
      <c r="P114">
        <v>19.399999999999999</v>
      </c>
      <c r="Q114">
        <v>19.399999999999999</v>
      </c>
      <c r="R114">
        <v>152.59</v>
      </c>
      <c r="S114">
        <v>0</v>
      </c>
      <c r="T114">
        <v>61.121000000000002</v>
      </c>
      <c r="U114">
        <v>731720000</v>
      </c>
      <c r="V114">
        <v>42</v>
      </c>
      <c r="W114">
        <v>27.114360000000001</v>
      </c>
      <c r="X114">
        <v>27.084769999999999</v>
      </c>
      <c r="Y114">
        <v>27.196670000000001</v>
      </c>
      <c r="Z114">
        <v>26.509869999999999</v>
      </c>
      <c r="AA114">
        <v>26.428830000000001</v>
      </c>
      <c r="AB114">
        <v>26.767620000000001</v>
      </c>
    </row>
    <row r="115" spans="1:28" x14ac:dyDescent="0.25">
      <c r="A115" t="s">
        <v>678</v>
      </c>
      <c r="B115">
        <v>1.71920901272848</v>
      </c>
      <c r="C115">
        <v>0.56548245747884396</v>
      </c>
      <c r="D115" t="s">
        <v>6481</v>
      </c>
      <c r="E115" t="s">
        <v>6481</v>
      </c>
      <c r="F115" t="s">
        <v>6482</v>
      </c>
      <c r="G115" t="s">
        <v>6483</v>
      </c>
      <c r="H115" t="s">
        <v>7132</v>
      </c>
      <c r="I115">
        <v>1</v>
      </c>
      <c r="J115">
        <v>4</v>
      </c>
      <c r="K115" t="s">
        <v>4516</v>
      </c>
      <c r="L115">
        <v>22</v>
      </c>
      <c r="M115">
        <v>7</v>
      </c>
      <c r="N115">
        <v>7</v>
      </c>
      <c r="O115">
        <v>55.7</v>
      </c>
      <c r="P115">
        <v>22</v>
      </c>
      <c r="Q115">
        <v>22</v>
      </c>
      <c r="R115">
        <v>50.051000000000002</v>
      </c>
      <c r="S115">
        <v>0</v>
      </c>
      <c r="T115">
        <v>50.634</v>
      </c>
      <c r="U115">
        <v>1042200000</v>
      </c>
      <c r="V115">
        <v>45</v>
      </c>
      <c r="W115">
        <v>27.634989999999998</v>
      </c>
      <c r="X115">
        <v>27.565799999999999</v>
      </c>
      <c r="Y115">
        <v>27.635400000000001</v>
      </c>
      <c r="Z115">
        <v>26.75583</v>
      </c>
      <c r="AA115">
        <v>27.154599999999999</v>
      </c>
      <c r="AB115">
        <v>27.229310000000002</v>
      </c>
    </row>
    <row r="116" spans="1:28" x14ac:dyDescent="0.25">
      <c r="A116" t="s">
        <v>678</v>
      </c>
      <c r="B116">
        <v>2.0612889889272701</v>
      </c>
      <c r="C116">
        <v>0.56771977742512503</v>
      </c>
      <c r="D116" t="s">
        <v>1889</v>
      </c>
      <c r="E116" t="s">
        <v>1889</v>
      </c>
      <c r="F116" t="s">
        <v>1890</v>
      </c>
      <c r="G116" t="s">
        <v>1891</v>
      </c>
      <c r="H116" t="s">
        <v>7132</v>
      </c>
      <c r="I116">
        <v>1</v>
      </c>
      <c r="J116">
        <v>4</v>
      </c>
      <c r="K116" t="s">
        <v>1888</v>
      </c>
      <c r="L116">
        <v>22</v>
      </c>
      <c r="M116">
        <v>22</v>
      </c>
      <c r="N116">
        <v>22</v>
      </c>
      <c r="O116">
        <v>45.3</v>
      </c>
      <c r="P116">
        <v>45.3</v>
      </c>
      <c r="Q116">
        <v>45.3</v>
      </c>
      <c r="R116">
        <v>47.906999999999996</v>
      </c>
      <c r="S116">
        <v>0</v>
      </c>
      <c r="T116">
        <v>323.31</v>
      </c>
      <c r="U116">
        <v>95894000000</v>
      </c>
      <c r="V116">
        <v>515</v>
      </c>
      <c r="W116">
        <v>34.069679999999998</v>
      </c>
      <c r="X116">
        <v>34.059640000000002</v>
      </c>
      <c r="Y116">
        <v>34.115360000000003</v>
      </c>
      <c r="Z116">
        <v>33.436140000000002</v>
      </c>
      <c r="AA116">
        <v>33.361240000000002</v>
      </c>
      <c r="AB116">
        <v>33.744149999999998</v>
      </c>
    </row>
    <row r="117" spans="1:28" x14ac:dyDescent="0.25">
      <c r="A117" t="s">
        <v>678</v>
      </c>
      <c r="B117">
        <v>1.5497210620344899</v>
      </c>
      <c r="C117">
        <v>0.56870333353678104</v>
      </c>
      <c r="D117" t="s">
        <v>6542</v>
      </c>
      <c r="E117" t="s">
        <v>6542</v>
      </c>
      <c r="F117" t="s">
        <v>6543</v>
      </c>
      <c r="G117" t="s">
        <v>6544</v>
      </c>
      <c r="H117" t="s">
        <v>7132</v>
      </c>
      <c r="I117">
        <v>1</v>
      </c>
      <c r="J117">
        <v>4</v>
      </c>
      <c r="K117" t="s">
        <v>6541</v>
      </c>
      <c r="L117">
        <v>7</v>
      </c>
      <c r="M117">
        <v>7</v>
      </c>
      <c r="N117">
        <v>7</v>
      </c>
      <c r="O117">
        <v>11.3</v>
      </c>
      <c r="P117">
        <v>11.3</v>
      </c>
      <c r="Q117">
        <v>11.3</v>
      </c>
      <c r="R117">
        <v>88.947000000000003</v>
      </c>
      <c r="S117">
        <v>0</v>
      </c>
      <c r="T117">
        <v>13.093</v>
      </c>
      <c r="U117">
        <v>130790000</v>
      </c>
      <c r="V117">
        <v>19</v>
      </c>
      <c r="W117">
        <v>24.849720000000001</v>
      </c>
      <c r="X117">
        <v>24.621870000000001</v>
      </c>
      <c r="Y117">
        <v>24.307030000000001</v>
      </c>
      <c r="Z117">
        <v>23.90288</v>
      </c>
      <c r="AA117">
        <v>24.10605</v>
      </c>
      <c r="AB117">
        <v>24.063569999999999</v>
      </c>
    </row>
    <row r="118" spans="1:28" x14ac:dyDescent="0.25">
      <c r="A118" t="s">
        <v>678</v>
      </c>
      <c r="B118">
        <v>1.75907087651754</v>
      </c>
      <c r="C118">
        <v>0.56924819946289096</v>
      </c>
      <c r="D118" t="s">
        <v>4260</v>
      </c>
      <c r="E118" t="s">
        <v>4260</v>
      </c>
      <c r="F118" t="s">
        <v>4261</v>
      </c>
      <c r="G118" t="s">
        <v>4262</v>
      </c>
      <c r="H118" t="s">
        <v>7132</v>
      </c>
      <c r="I118">
        <v>1</v>
      </c>
      <c r="J118">
        <v>4</v>
      </c>
      <c r="K118" t="s">
        <v>146</v>
      </c>
      <c r="L118">
        <v>6</v>
      </c>
      <c r="M118">
        <v>6</v>
      </c>
      <c r="N118">
        <v>6</v>
      </c>
      <c r="O118">
        <v>17.3</v>
      </c>
      <c r="P118">
        <v>17.3</v>
      </c>
      <c r="Q118">
        <v>17.3</v>
      </c>
      <c r="R118">
        <v>50.857999999999997</v>
      </c>
      <c r="S118">
        <v>0</v>
      </c>
      <c r="T118">
        <v>14.535</v>
      </c>
      <c r="U118">
        <v>210280000</v>
      </c>
      <c r="V118">
        <v>29</v>
      </c>
      <c r="W118">
        <v>25.328340000000001</v>
      </c>
      <c r="X118">
        <v>25.334700000000002</v>
      </c>
      <c r="Y118">
        <v>25.316240000000001</v>
      </c>
      <c r="Z118">
        <v>24.49765</v>
      </c>
      <c r="AA118">
        <v>25.001100000000001</v>
      </c>
      <c r="AB118">
        <v>24.772790000000001</v>
      </c>
    </row>
    <row r="119" spans="1:28" x14ac:dyDescent="0.25">
      <c r="A119" t="s">
        <v>678</v>
      </c>
      <c r="B119">
        <v>2.4965901764328899</v>
      </c>
      <c r="C119">
        <v>0.57284927368164096</v>
      </c>
      <c r="D119" t="s">
        <v>818</v>
      </c>
      <c r="E119" t="s">
        <v>818</v>
      </c>
      <c r="F119" t="s">
        <v>819</v>
      </c>
      <c r="G119" t="s">
        <v>820</v>
      </c>
      <c r="H119" t="s">
        <v>7132</v>
      </c>
      <c r="I119">
        <v>1</v>
      </c>
      <c r="J119">
        <v>4</v>
      </c>
      <c r="K119" t="s">
        <v>817</v>
      </c>
      <c r="L119">
        <v>21</v>
      </c>
      <c r="M119">
        <v>21</v>
      </c>
      <c r="N119">
        <v>21</v>
      </c>
      <c r="O119">
        <v>68</v>
      </c>
      <c r="P119">
        <v>68</v>
      </c>
      <c r="Q119">
        <v>68</v>
      </c>
      <c r="R119">
        <v>35.610999999999997</v>
      </c>
      <c r="S119">
        <v>0</v>
      </c>
      <c r="T119">
        <v>323.31</v>
      </c>
      <c r="U119">
        <v>201330000000</v>
      </c>
      <c r="V119">
        <v>686</v>
      </c>
      <c r="W119">
        <v>35.175820000000002</v>
      </c>
      <c r="X119">
        <v>35.276870000000002</v>
      </c>
      <c r="Y119">
        <v>35.195129999999999</v>
      </c>
      <c r="Z119">
        <v>34.483519999999999</v>
      </c>
      <c r="AA119">
        <v>34.671979999999998</v>
      </c>
      <c r="AB119">
        <v>34.773769999999999</v>
      </c>
    </row>
    <row r="120" spans="1:28" x14ac:dyDescent="0.25">
      <c r="A120" t="s">
        <v>678</v>
      </c>
      <c r="B120">
        <v>1.41660952917512</v>
      </c>
      <c r="C120">
        <v>0.574670155843098</v>
      </c>
      <c r="D120" t="s">
        <v>3538</v>
      </c>
      <c r="E120" t="s">
        <v>3538</v>
      </c>
      <c r="F120" t="s">
        <v>3539</v>
      </c>
      <c r="G120" t="s">
        <v>3540</v>
      </c>
      <c r="H120" t="s">
        <v>7132</v>
      </c>
      <c r="I120">
        <v>1</v>
      </c>
      <c r="J120">
        <v>4</v>
      </c>
      <c r="K120" t="s">
        <v>3537</v>
      </c>
      <c r="L120">
        <v>13</v>
      </c>
      <c r="M120">
        <v>13</v>
      </c>
      <c r="N120">
        <v>13</v>
      </c>
      <c r="O120">
        <v>53.6</v>
      </c>
      <c r="P120">
        <v>53.6</v>
      </c>
      <c r="Q120">
        <v>53.6</v>
      </c>
      <c r="R120">
        <v>25.146999999999998</v>
      </c>
      <c r="S120">
        <v>0</v>
      </c>
      <c r="T120">
        <v>85.983000000000004</v>
      </c>
      <c r="U120">
        <v>2083600000</v>
      </c>
      <c r="V120">
        <v>87</v>
      </c>
      <c r="W120">
        <v>28.528390000000002</v>
      </c>
      <c r="X120">
        <v>28.745450000000002</v>
      </c>
      <c r="Y120">
        <v>28.633839999999999</v>
      </c>
      <c r="Z120">
        <v>27.718620000000001</v>
      </c>
      <c r="AA120">
        <v>28.31756</v>
      </c>
      <c r="AB120">
        <v>28.147490000000001</v>
      </c>
    </row>
    <row r="121" spans="1:28" x14ac:dyDescent="0.25">
      <c r="A121" t="s">
        <v>678</v>
      </c>
      <c r="B121">
        <v>2.67171727807286</v>
      </c>
      <c r="C121">
        <v>0.57593536376953103</v>
      </c>
      <c r="D121" t="s">
        <v>4181</v>
      </c>
      <c r="E121" t="s">
        <v>4181</v>
      </c>
      <c r="F121" t="s">
        <v>4182</v>
      </c>
      <c r="G121" t="s">
        <v>4183</v>
      </c>
      <c r="H121" t="s">
        <v>7132</v>
      </c>
      <c r="I121">
        <v>1</v>
      </c>
      <c r="J121">
        <v>4</v>
      </c>
      <c r="K121" t="s">
        <v>146</v>
      </c>
      <c r="L121">
        <v>15</v>
      </c>
      <c r="M121">
        <v>15</v>
      </c>
      <c r="N121">
        <v>15</v>
      </c>
      <c r="O121">
        <v>34</v>
      </c>
      <c r="P121">
        <v>34</v>
      </c>
      <c r="Q121">
        <v>34</v>
      </c>
      <c r="R121">
        <v>55.968000000000004</v>
      </c>
      <c r="S121">
        <v>0</v>
      </c>
      <c r="T121">
        <v>62.732999999999997</v>
      </c>
      <c r="U121">
        <v>1411400000</v>
      </c>
      <c r="V121">
        <v>41</v>
      </c>
      <c r="W121">
        <v>27.938880000000001</v>
      </c>
      <c r="X121">
        <v>28.17136</v>
      </c>
      <c r="Y121">
        <v>28.113910000000001</v>
      </c>
      <c r="Z121">
        <v>27.41893</v>
      </c>
      <c r="AA121">
        <v>27.515250000000002</v>
      </c>
      <c r="AB121">
        <v>27.562159999999999</v>
      </c>
    </row>
    <row r="122" spans="1:28" x14ac:dyDescent="0.25">
      <c r="A122" t="s">
        <v>678</v>
      </c>
      <c r="B122">
        <v>1.5557171200536899</v>
      </c>
      <c r="C122">
        <v>0.57601992289225401</v>
      </c>
      <c r="D122" t="s">
        <v>4114</v>
      </c>
      <c r="E122" t="s">
        <v>4114</v>
      </c>
      <c r="F122" t="s">
        <v>4115</v>
      </c>
      <c r="G122" t="s">
        <v>4116</v>
      </c>
      <c r="H122" t="s">
        <v>7132</v>
      </c>
      <c r="I122">
        <v>1</v>
      </c>
      <c r="J122">
        <v>4</v>
      </c>
      <c r="K122" t="s">
        <v>3330</v>
      </c>
      <c r="L122">
        <v>8</v>
      </c>
      <c r="M122">
        <v>8</v>
      </c>
      <c r="N122">
        <v>8</v>
      </c>
      <c r="O122">
        <v>25.1</v>
      </c>
      <c r="P122">
        <v>25.1</v>
      </c>
      <c r="Q122">
        <v>25.1</v>
      </c>
      <c r="R122">
        <v>47.624000000000002</v>
      </c>
      <c r="S122">
        <v>0</v>
      </c>
      <c r="T122">
        <v>27.45</v>
      </c>
      <c r="U122">
        <v>377150000</v>
      </c>
      <c r="V122">
        <v>21</v>
      </c>
      <c r="W122">
        <v>26.393640000000001</v>
      </c>
      <c r="X122">
        <v>26.150600000000001</v>
      </c>
      <c r="Y122">
        <v>26.004570000000001</v>
      </c>
      <c r="Z122">
        <v>25.398199999999999</v>
      </c>
      <c r="AA122">
        <v>25.837330000000001</v>
      </c>
      <c r="AB122">
        <v>25.585229999999999</v>
      </c>
    </row>
    <row r="123" spans="1:28" x14ac:dyDescent="0.25">
      <c r="A123" t="s">
        <v>678</v>
      </c>
      <c r="B123">
        <v>1.63295038555231</v>
      </c>
      <c r="C123">
        <v>0.57967185974121105</v>
      </c>
      <c r="D123" t="s">
        <v>5855</v>
      </c>
      <c r="E123" t="s">
        <v>5855</v>
      </c>
      <c r="F123" t="s">
        <v>5856</v>
      </c>
      <c r="G123" t="s">
        <v>5857</v>
      </c>
      <c r="H123" t="s">
        <v>7132</v>
      </c>
      <c r="I123">
        <v>1</v>
      </c>
      <c r="J123">
        <v>4</v>
      </c>
      <c r="K123" t="s">
        <v>5854</v>
      </c>
      <c r="L123">
        <v>6</v>
      </c>
      <c r="M123">
        <v>6</v>
      </c>
      <c r="N123">
        <v>6</v>
      </c>
      <c r="O123">
        <v>33.5</v>
      </c>
      <c r="P123">
        <v>33.5</v>
      </c>
      <c r="Q123">
        <v>33.5</v>
      </c>
      <c r="R123">
        <v>20.082000000000001</v>
      </c>
      <c r="S123">
        <v>0</v>
      </c>
      <c r="T123">
        <v>20.841000000000001</v>
      </c>
      <c r="U123">
        <v>528480000</v>
      </c>
      <c r="V123">
        <v>30</v>
      </c>
      <c r="W123">
        <v>26.566500000000001</v>
      </c>
      <c r="X123">
        <v>26.664110000000001</v>
      </c>
      <c r="Y123">
        <v>26.744710000000001</v>
      </c>
      <c r="Z123">
        <v>25.810559999999999</v>
      </c>
      <c r="AA123">
        <v>26.082529999999998</v>
      </c>
      <c r="AB123">
        <v>26.3432</v>
      </c>
    </row>
    <row r="124" spans="1:28" x14ac:dyDescent="0.25">
      <c r="A124" t="s">
        <v>678</v>
      </c>
      <c r="B124">
        <v>1.62452140058853</v>
      </c>
      <c r="C124">
        <v>0.58004188537597701</v>
      </c>
      <c r="D124" t="s">
        <v>5009</v>
      </c>
      <c r="E124" t="s">
        <v>5009</v>
      </c>
      <c r="F124" t="s">
        <v>5010</v>
      </c>
      <c r="G124" t="s">
        <v>5011</v>
      </c>
      <c r="H124" t="s">
        <v>7132</v>
      </c>
      <c r="I124">
        <v>1</v>
      </c>
      <c r="J124">
        <v>4</v>
      </c>
      <c r="K124" t="s">
        <v>146</v>
      </c>
      <c r="L124">
        <v>12</v>
      </c>
      <c r="M124">
        <v>12</v>
      </c>
      <c r="N124">
        <v>12</v>
      </c>
      <c r="O124">
        <v>42.4</v>
      </c>
      <c r="P124">
        <v>42.4</v>
      </c>
      <c r="Q124">
        <v>42.4</v>
      </c>
      <c r="R124">
        <v>43.371000000000002</v>
      </c>
      <c r="S124">
        <v>0</v>
      </c>
      <c r="T124">
        <v>80.813000000000002</v>
      </c>
      <c r="U124">
        <v>1313100000</v>
      </c>
      <c r="V124">
        <v>60</v>
      </c>
      <c r="W124">
        <v>27.793279999999999</v>
      </c>
      <c r="X124">
        <v>28.047450000000001</v>
      </c>
      <c r="Y124">
        <v>28.055330000000001</v>
      </c>
      <c r="Z124">
        <v>27.23434</v>
      </c>
      <c r="AA124">
        <v>27.259170000000001</v>
      </c>
      <c r="AB124">
        <v>27.662410000000001</v>
      </c>
    </row>
    <row r="125" spans="1:28" x14ac:dyDescent="0.25">
      <c r="A125" t="s">
        <v>678</v>
      </c>
      <c r="B125">
        <v>1.4578297113360801</v>
      </c>
      <c r="C125">
        <v>0.58042653401692601</v>
      </c>
      <c r="D125" t="s">
        <v>7008</v>
      </c>
      <c r="E125" t="s">
        <v>7008</v>
      </c>
      <c r="F125" t="s">
        <v>7009</v>
      </c>
      <c r="G125" t="s">
        <v>7010</v>
      </c>
      <c r="H125" t="s">
        <v>7132</v>
      </c>
      <c r="I125">
        <v>1</v>
      </c>
      <c r="J125">
        <v>4</v>
      </c>
      <c r="K125" t="s">
        <v>7007</v>
      </c>
      <c r="L125">
        <v>4</v>
      </c>
      <c r="M125">
        <v>4</v>
      </c>
      <c r="N125">
        <v>4</v>
      </c>
      <c r="O125">
        <v>11.6</v>
      </c>
      <c r="P125">
        <v>11.6</v>
      </c>
      <c r="Q125">
        <v>11.6</v>
      </c>
      <c r="R125">
        <v>52.307000000000002</v>
      </c>
      <c r="S125">
        <v>0</v>
      </c>
      <c r="T125">
        <v>16.417999999999999</v>
      </c>
      <c r="U125">
        <v>222440000</v>
      </c>
      <c r="V125">
        <v>19</v>
      </c>
      <c r="W125">
        <v>25.180599999999998</v>
      </c>
      <c r="X125">
        <v>25.60229</v>
      </c>
      <c r="Y125">
        <v>25.391200000000001</v>
      </c>
      <c r="Z125">
        <v>24.555319999999998</v>
      </c>
      <c r="AA125">
        <v>25.033850000000001</v>
      </c>
      <c r="AB125">
        <v>24.843640000000001</v>
      </c>
    </row>
    <row r="126" spans="1:28" x14ac:dyDescent="0.25">
      <c r="A126" t="s">
        <v>678</v>
      </c>
      <c r="B126">
        <v>2.30026510903047</v>
      </c>
      <c r="C126">
        <v>0.58358065287272298</v>
      </c>
      <c r="D126" t="s">
        <v>4914</v>
      </c>
      <c r="E126" t="s">
        <v>4914</v>
      </c>
      <c r="F126" t="s">
        <v>4915</v>
      </c>
      <c r="G126" t="s">
        <v>4916</v>
      </c>
      <c r="H126" t="s">
        <v>7132</v>
      </c>
      <c r="I126">
        <v>1</v>
      </c>
      <c r="J126">
        <v>4</v>
      </c>
      <c r="K126" t="s">
        <v>796</v>
      </c>
      <c r="L126">
        <v>26</v>
      </c>
      <c r="M126">
        <v>26</v>
      </c>
      <c r="N126">
        <v>26</v>
      </c>
      <c r="O126">
        <v>41.3</v>
      </c>
      <c r="P126">
        <v>41.3</v>
      </c>
      <c r="Q126">
        <v>41.3</v>
      </c>
      <c r="R126">
        <v>79.921000000000006</v>
      </c>
      <c r="S126">
        <v>0</v>
      </c>
      <c r="T126">
        <v>102.86</v>
      </c>
      <c r="U126">
        <v>2425000000</v>
      </c>
      <c r="V126">
        <v>149</v>
      </c>
      <c r="W126">
        <v>28.928660000000001</v>
      </c>
      <c r="X126">
        <v>28.738050000000001</v>
      </c>
      <c r="Y126">
        <v>28.946339999999999</v>
      </c>
      <c r="Z126">
        <v>28.15137</v>
      </c>
      <c r="AA126">
        <v>28.281890000000001</v>
      </c>
      <c r="AB126">
        <v>28.42906</v>
      </c>
    </row>
    <row r="127" spans="1:28" x14ac:dyDescent="0.25">
      <c r="A127" t="s">
        <v>678</v>
      </c>
      <c r="B127">
        <v>1.71047826061245</v>
      </c>
      <c r="C127">
        <v>0.58485921223958603</v>
      </c>
      <c r="D127" t="s">
        <v>1944</v>
      </c>
      <c r="E127" t="s">
        <v>1944</v>
      </c>
      <c r="F127" t="s">
        <v>1945</v>
      </c>
      <c r="G127" t="s">
        <v>1946</v>
      </c>
      <c r="H127" t="s">
        <v>7132</v>
      </c>
      <c r="I127">
        <v>1</v>
      </c>
      <c r="J127">
        <v>4</v>
      </c>
      <c r="K127" t="s">
        <v>1943</v>
      </c>
      <c r="L127">
        <v>12</v>
      </c>
      <c r="M127">
        <v>12</v>
      </c>
      <c r="N127">
        <v>12</v>
      </c>
      <c r="O127">
        <v>27.4</v>
      </c>
      <c r="P127">
        <v>27.4</v>
      </c>
      <c r="Q127">
        <v>27.4</v>
      </c>
      <c r="R127">
        <v>53.246000000000002</v>
      </c>
      <c r="S127">
        <v>0</v>
      </c>
      <c r="T127">
        <v>35.024999999999999</v>
      </c>
      <c r="U127">
        <v>1607600000</v>
      </c>
      <c r="V127">
        <v>62</v>
      </c>
      <c r="W127">
        <v>28.309000000000001</v>
      </c>
      <c r="X127">
        <v>28.205639999999999</v>
      </c>
      <c r="Y127">
        <v>28.306519999999999</v>
      </c>
      <c r="Z127">
        <v>27.66628</v>
      </c>
      <c r="AA127">
        <v>27.961020000000001</v>
      </c>
      <c r="AB127">
        <v>27.43928</v>
      </c>
    </row>
    <row r="128" spans="1:28" x14ac:dyDescent="0.25">
      <c r="A128" t="s">
        <v>678</v>
      </c>
      <c r="B128">
        <v>2.26731646715512</v>
      </c>
      <c r="C128">
        <v>0.58613650004069096</v>
      </c>
      <c r="D128" t="s">
        <v>4073</v>
      </c>
      <c r="E128" t="s">
        <v>4073</v>
      </c>
      <c r="F128" t="s">
        <v>4074</v>
      </c>
      <c r="G128" t="s">
        <v>4075</v>
      </c>
      <c r="H128" t="s">
        <v>7132</v>
      </c>
      <c r="I128">
        <v>1</v>
      </c>
      <c r="J128">
        <v>4</v>
      </c>
      <c r="K128" t="s">
        <v>796</v>
      </c>
      <c r="L128">
        <v>16</v>
      </c>
      <c r="M128">
        <v>16</v>
      </c>
      <c r="N128">
        <v>16</v>
      </c>
      <c r="O128">
        <v>48.7</v>
      </c>
      <c r="P128">
        <v>48.7</v>
      </c>
      <c r="Q128">
        <v>48.7</v>
      </c>
      <c r="R128">
        <v>53.997999999999998</v>
      </c>
      <c r="S128">
        <v>0</v>
      </c>
      <c r="T128">
        <v>134.55000000000001</v>
      </c>
      <c r="U128">
        <v>4447200000</v>
      </c>
      <c r="V128">
        <v>176</v>
      </c>
      <c r="W128">
        <v>29.67484</v>
      </c>
      <c r="X128">
        <v>29.814640000000001</v>
      </c>
      <c r="Y128">
        <v>29.66685</v>
      </c>
      <c r="Z128">
        <v>28.94988</v>
      </c>
      <c r="AA128">
        <v>29.2728</v>
      </c>
      <c r="AB128">
        <v>29.175239999999999</v>
      </c>
    </row>
    <row r="129" spans="1:28" x14ac:dyDescent="0.25">
      <c r="A129" t="s">
        <v>678</v>
      </c>
      <c r="B129">
        <v>1.8475085996865399</v>
      </c>
      <c r="C129">
        <v>0.58669916788737098</v>
      </c>
      <c r="D129" t="s">
        <v>3622</v>
      </c>
      <c r="E129" t="s">
        <v>3622</v>
      </c>
      <c r="F129" t="s">
        <v>3623</v>
      </c>
      <c r="G129" t="s">
        <v>3624</v>
      </c>
      <c r="H129" t="s">
        <v>7132</v>
      </c>
      <c r="I129">
        <v>1</v>
      </c>
      <c r="J129">
        <v>4</v>
      </c>
      <c r="K129" t="s">
        <v>3621</v>
      </c>
      <c r="L129">
        <v>21</v>
      </c>
      <c r="M129">
        <v>20</v>
      </c>
      <c r="N129">
        <v>20</v>
      </c>
      <c r="O129">
        <v>34.1</v>
      </c>
      <c r="P129">
        <v>32.799999999999997</v>
      </c>
      <c r="Q129">
        <v>32.799999999999997</v>
      </c>
      <c r="R129">
        <v>99.802000000000007</v>
      </c>
      <c r="S129">
        <v>0</v>
      </c>
      <c r="T129">
        <v>94.727999999999994</v>
      </c>
      <c r="U129">
        <v>1208600000</v>
      </c>
      <c r="V129">
        <v>55</v>
      </c>
      <c r="W129">
        <v>27.840859999999999</v>
      </c>
      <c r="X129">
        <v>27.673909999999999</v>
      </c>
      <c r="Y129">
        <v>28.09788</v>
      </c>
      <c r="Z129">
        <v>27.188960000000002</v>
      </c>
      <c r="AA129">
        <v>27.245719999999999</v>
      </c>
      <c r="AB129">
        <v>27.41788</v>
      </c>
    </row>
    <row r="130" spans="1:28" x14ac:dyDescent="0.25">
      <c r="A130" t="s">
        <v>678</v>
      </c>
      <c r="B130">
        <v>3.46749283960082</v>
      </c>
      <c r="C130">
        <v>0.58748753865560099</v>
      </c>
      <c r="D130" t="s">
        <v>3859</v>
      </c>
      <c r="E130" t="s">
        <v>3859</v>
      </c>
      <c r="F130" t="s">
        <v>3860</v>
      </c>
      <c r="G130" t="s">
        <v>3861</v>
      </c>
      <c r="H130" t="s">
        <v>7132</v>
      </c>
      <c r="I130">
        <v>1</v>
      </c>
      <c r="J130">
        <v>4</v>
      </c>
      <c r="K130" t="s">
        <v>3858</v>
      </c>
      <c r="L130">
        <v>36</v>
      </c>
      <c r="M130">
        <v>36</v>
      </c>
      <c r="N130">
        <v>36</v>
      </c>
      <c r="O130">
        <v>48.9</v>
      </c>
      <c r="P130">
        <v>48.9</v>
      </c>
      <c r="Q130">
        <v>48.9</v>
      </c>
      <c r="R130">
        <v>99.183000000000007</v>
      </c>
      <c r="S130">
        <v>0</v>
      </c>
      <c r="T130">
        <v>323.31</v>
      </c>
      <c r="U130">
        <v>70493000000</v>
      </c>
      <c r="V130">
        <v>604</v>
      </c>
      <c r="W130">
        <v>33.602559999999997</v>
      </c>
      <c r="X130">
        <v>33.742840000000001</v>
      </c>
      <c r="Y130">
        <v>33.708100000000002</v>
      </c>
      <c r="Z130">
        <v>33.124229999999997</v>
      </c>
      <c r="AA130">
        <v>33.037460000000003</v>
      </c>
      <c r="AB130">
        <v>33.129350000000002</v>
      </c>
    </row>
    <row r="131" spans="1:28" x14ac:dyDescent="0.25">
      <c r="A131" t="s">
        <v>678</v>
      </c>
      <c r="B131">
        <v>3.0302689833471801</v>
      </c>
      <c r="C131">
        <v>0.58753776550293002</v>
      </c>
      <c r="D131" t="s">
        <v>2962</v>
      </c>
      <c r="E131" t="s">
        <v>2962</v>
      </c>
      <c r="F131" t="s">
        <v>2963</v>
      </c>
      <c r="G131" t="s">
        <v>2964</v>
      </c>
      <c r="H131" t="s">
        <v>7132</v>
      </c>
      <c r="I131">
        <v>1</v>
      </c>
      <c r="J131">
        <v>4</v>
      </c>
      <c r="K131" t="s">
        <v>2961</v>
      </c>
      <c r="L131">
        <v>23</v>
      </c>
      <c r="M131">
        <v>23</v>
      </c>
      <c r="N131">
        <v>23</v>
      </c>
      <c r="O131">
        <v>63.1</v>
      </c>
      <c r="P131">
        <v>63.1</v>
      </c>
      <c r="Q131">
        <v>63.1</v>
      </c>
      <c r="R131">
        <v>54.207999999999998</v>
      </c>
      <c r="S131">
        <v>0</v>
      </c>
      <c r="T131">
        <v>285.69</v>
      </c>
      <c r="U131">
        <v>7050900000</v>
      </c>
      <c r="V131">
        <v>188</v>
      </c>
      <c r="W131">
        <v>30.33277</v>
      </c>
      <c r="X131">
        <v>30.41347</v>
      </c>
      <c r="Y131">
        <v>30.47972</v>
      </c>
      <c r="Z131">
        <v>29.735050000000001</v>
      </c>
      <c r="AA131">
        <v>29.814150000000001</v>
      </c>
      <c r="AB131">
        <v>29.91413</v>
      </c>
    </row>
    <row r="132" spans="1:28" x14ac:dyDescent="0.25">
      <c r="A132" t="s">
        <v>678</v>
      </c>
      <c r="B132">
        <v>2.1729971505517298</v>
      </c>
      <c r="C132">
        <v>0.58934020996093806</v>
      </c>
      <c r="D132" t="s">
        <v>6099</v>
      </c>
      <c r="E132" t="s">
        <v>6099</v>
      </c>
      <c r="F132" t="s">
        <v>6100</v>
      </c>
      <c r="G132" t="s">
        <v>6101</v>
      </c>
      <c r="H132" t="s">
        <v>7132</v>
      </c>
      <c r="I132">
        <v>1</v>
      </c>
      <c r="J132">
        <v>4</v>
      </c>
      <c r="K132" t="s">
        <v>6098</v>
      </c>
      <c r="L132">
        <v>14</v>
      </c>
      <c r="M132">
        <v>14</v>
      </c>
      <c r="N132">
        <v>14</v>
      </c>
      <c r="O132">
        <v>70</v>
      </c>
      <c r="P132">
        <v>70</v>
      </c>
      <c r="Q132">
        <v>70</v>
      </c>
      <c r="R132">
        <v>23.363</v>
      </c>
      <c r="S132">
        <v>0</v>
      </c>
      <c r="T132">
        <v>201.1</v>
      </c>
      <c r="U132">
        <v>74996000000</v>
      </c>
      <c r="V132">
        <v>307</v>
      </c>
      <c r="W132">
        <v>33.582839999999997</v>
      </c>
      <c r="X132">
        <v>33.899430000000002</v>
      </c>
      <c r="Y132">
        <v>33.891660000000002</v>
      </c>
      <c r="Z132">
        <v>33.139060000000001</v>
      </c>
      <c r="AA132">
        <v>33.173340000000003</v>
      </c>
      <c r="AB132">
        <v>33.293509999999998</v>
      </c>
    </row>
    <row r="133" spans="1:28" x14ac:dyDescent="0.25">
      <c r="A133" t="s">
        <v>678</v>
      </c>
      <c r="B133">
        <v>1.79043166910055</v>
      </c>
      <c r="C133">
        <v>0.59292030334472701</v>
      </c>
      <c r="D133" t="s">
        <v>5951</v>
      </c>
      <c r="E133" t="s">
        <v>5951</v>
      </c>
      <c r="F133" t="s">
        <v>5952</v>
      </c>
      <c r="G133" t="s">
        <v>5953</v>
      </c>
      <c r="H133" t="s">
        <v>7132</v>
      </c>
      <c r="I133">
        <v>1</v>
      </c>
      <c r="J133">
        <v>4</v>
      </c>
      <c r="K133" t="s">
        <v>5950</v>
      </c>
      <c r="L133">
        <v>15</v>
      </c>
      <c r="M133">
        <v>15</v>
      </c>
      <c r="N133">
        <v>15</v>
      </c>
      <c r="O133">
        <v>64.099999999999994</v>
      </c>
      <c r="P133">
        <v>64.099999999999994</v>
      </c>
      <c r="Q133">
        <v>64.099999999999994</v>
      </c>
      <c r="R133">
        <v>27.285</v>
      </c>
      <c r="S133">
        <v>0</v>
      </c>
      <c r="T133">
        <v>237.11</v>
      </c>
      <c r="U133">
        <v>13166000000</v>
      </c>
      <c r="V133">
        <v>320</v>
      </c>
      <c r="W133">
        <v>31.215350000000001</v>
      </c>
      <c r="X133">
        <v>31.300789999999999</v>
      </c>
      <c r="Y133">
        <v>31.339790000000001</v>
      </c>
      <c r="Z133">
        <v>30.532409999999999</v>
      </c>
      <c r="AA133">
        <v>30.565380000000001</v>
      </c>
      <c r="AB133">
        <v>30.979369999999999</v>
      </c>
    </row>
    <row r="134" spans="1:28" x14ac:dyDescent="0.25">
      <c r="A134" t="s">
        <v>678</v>
      </c>
      <c r="B134">
        <v>1.37834761426185</v>
      </c>
      <c r="C134">
        <v>0.597003300984699</v>
      </c>
      <c r="D134" t="s">
        <v>5928</v>
      </c>
      <c r="E134" t="s">
        <v>5928</v>
      </c>
      <c r="F134" t="s">
        <v>5929</v>
      </c>
      <c r="G134" t="s">
        <v>5930</v>
      </c>
      <c r="H134" t="s">
        <v>7132</v>
      </c>
      <c r="I134">
        <v>1</v>
      </c>
      <c r="J134">
        <v>4</v>
      </c>
      <c r="K134" t="s">
        <v>3330</v>
      </c>
      <c r="L134">
        <v>4</v>
      </c>
      <c r="M134">
        <v>4</v>
      </c>
      <c r="N134">
        <v>4</v>
      </c>
      <c r="O134">
        <v>15</v>
      </c>
      <c r="P134">
        <v>15</v>
      </c>
      <c r="Q134">
        <v>15</v>
      </c>
      <c r="R134">
        <v>48.627000000000002</v>
      </c>
      <c r="S134">
        <v>0</v>
      </c>
      <c r="T134">
        <v>15.547000000000001</v>
      </c>
      <c r="U134">
        <v>137910000</v>
      </c>
      <c r="V134">
        <v>15</v>
      </c>
      <c r="W134">
        <v>24.44708</v>
      </c>
      <c r="X134">
        <v>24.904769999999999</v>
      </c>
      <c r="Y134">
        <v>24.878350000000001</v>
      </c>
      <c r="Z134">
        <v>23.89772</v>
      </c>
      <c r="AA134">
        <v>24.16967</v>
      </c>
      <c r="AB134">
        <v>24.371790000000001</v>
      </c>
    </row>
    <row r="135" spans="1:28" x14ac:dyDescent="0.25">
      <c r="A135" t="s">
        <v>678</v>
      </c>
      <c r="B135">
        <v>3.44113735449928</v>
      </c>
      <c r="C135">
        <v>0.59810511271158595</v>
      </c>
      <c r="D135" t="s">
        <v>3306</v>
      </c>
      <c r="E135" t="s">
        <v>3306</v>
      </c>
      <c r="F135" t="s">
        <v>3307</v>
      </c>
      <c r="G135" t="s">
        <v>3308</v>
      </c>
      <c r="H135" t="s">
        <v>7132</v>
      </c>
      <c r="I135">
        <v>1</v>
      </c>
      <c r="J135">
        <v>4</v>
      </c>
      <c r="K135" t="s">
        <v>3305</v>
      </c>
      <c r="L135">
        <v>18</v>
      </c>
      <c r="M135">
        <v>18</v>
      </c>
      <c r="N135">
        <v>18</v>
      </c>
      <c r="O135">
        <v>66.2</v>
      </c>
      <c r="P135">
        <v>66.2</v>
      </c>
      <c r="Q135">
        <v>66.2</v>
      </c>
      <c r="R135">
        <v>32.350999999999999</v>
      </c>
      <c r="S135">
        <v>0</v>
      </c>
      <c r="T135">
        <v>323.31</v>
      </c>
      <c r="U135">
        <v>62488000000</v>
      </c>
      <c r="V135">
        <v>646</v>
      </c>
      <c r="W135">
        <v>33.436509999999998</v>
      </c>
      <c r="X135">
        <v>33.564329999999998</v>
      </c>
      <c r="Y135">
        <v>33.476649999999999</v>
      </c>
      <c r="Z135">
        <v>32.822569999999999</v>
      </c>
      <c r="AA135">
        <v>32.95073</v>
      </c>
      <c r="AB135">
        <v>32.909889999999997</v>
      </c>
    </row>
    <row r="136" spans="1:28" x14ac:dyDescent="0.25">
      <c r="A136" t="s">
        <v>678</v>
      </c>
      <c r="B136">
        <v>1.2924740759161799</v>
      </c>
      <c r="C136">
        <v>0.59961318969726596</v>
      </c>
      <c r="D136" t="s">
        <v>2896</v>
      </c>
      <c r="E136" t="s">
        <v>2896</v>
      </c>
      <c r="F136" t="s">
        <v>2897</v>
      </c>
      <c r="G136" t="s">
        <v>2898</v>
      </c>
      <c r="H136" t="s">
        <v>7132</v>
      </c>
      <c r="I136">
        <v>1</v>
      </c>
      <c r="J136">
        <v>4</v>
      </c>
      <c r="K136" t="s">
        <v>2895</v>
      </c>
      <c r="L136">
        <v>9</v>
      </c>
      <c r="M136">
        <v>9</v>
      </c>
      <c r="N136">
        <v>9</v>
      </c>
      <c r="O136">
        <v>14.4</v>
      </c>
      <c r="P136">
        <v>14.4</v>
      </c>
      <c r="Q136">
        <v>14.4</v>
      </c>
      <c r="R136">
        <v>89.679000000000002</v>
      </c>
      <c r="S136">
        <v>0</v>
      </c>
      <c r="T136">
        <v>21.425000000000001</v>
      </c>
      <c r="U136">
        <v>285430000</v>
      </c>
      <c r="V136">
        <v>26</v>
      </c>
      <c r="W136">
        <v>25.900700000000001</v>
      </c>
      <c r="X136">
        <v>25.962039999999998</v>
      </c>
      <c r="Y136">
        <v>25.511769999999999</v>
      </c>
      <c r="Z136">
        <v>24.86074</v>
      </c>
      <c r="AA136">
        <v>25.360749999999999</v>
      </c>
      <c r="AB136">
        <v>25.35417</v>
      </c>
    </row>
    <row r="137" spans="1:28" x14ac:dyDescent="0.25">
      <c r="A137" t="s">
        <v>678</v>
      </c>
      <c r="B137">
        <v>3.35159151659068</v>
      </c>
      <c r="C137">
        <v>0.60258356730143003</v>
      </c>
      <c r="D137" t="s">
        <v>5716</v>
      </c>
      <c r="E137" t="s">
        <v>5716</v>
      </c>
      <c r="F137" t="s">
        <v>5717</v>
      </c>
      <c r="G137" t="s">
        <v>5718</v>
      </c>
      <c r="H137" t="s">
        <v>7132</v>
      </c>
      <c r="I137">
        <v>1</v>
      </c>
      <c r="J137">
        <v>4</v>
      </c>
      <c r="L137">
        <v>9</v>
      </c>
      <c r="M137">
        <v>9</v>
      </c>
      <c r="N137">
        <v>9</v>
      </c>
      <c r="O137">
        <v>16.2</v>
      </c>
      <c r="P137">
        <v>16.2</v>
      </c>
      <c r="Q137">
        <v>16.2</v>
      </c>
      <c r="R137">
        <v>76.117999999999995</v>
      </c>
      <c r="S137">
        <v>0</v>
      </c>
      <c r="T137">
        <v>16.658000000000001</v>
      </c>
      <c r="U137">
        <v>382710000</v>
      </c>
      <c r="V137">
        <v>28</v>
      </c>
      <c r="W137">
        <v>26.31935</v>
      </c>
      <c r="X137">
        <v>26.193169999999999</v>
      </c>
      <c r="Y137">
        <v>26.131260000000001</v>
      </c>
      <c r="Z137">
        <v>25.62968</v>
      </c>
      <c r="AA137">
        <v>25.587810000000001</v>
      </c>
      <c r="AB137">
        <v>25.618549999999999</v>
      </c>
    </row>
    <row r="138" spans="1:28" x14ac:dyDescent="0.25">
      <c r="A138" t="s">
        <v>678</v>
      </c>
      <c r="B138">
        <v>1.8710970257703401</v>
      </c>
      <c r="C138">
        <v>0.60544713338216005</v>
      </c>
      <c r="D138" t="s">
        <v>5966</v>
      </c>
      <c r="E138" t="s">
        <v>5966</v>
      </c>
      <c r="F138" t="s">
        <v>5967</v>
      </c>
      <c r="G138" t="s">
        <v>5968</v>
      </c>
      <c r="H138" t="s">
        <v>7132</v>
      </c>
      <c r="I138">
        <v>1</v>
      </c>
      <c r="J138">
        <v>4</v>
      </c>
      <c r="K138" t="s">
        <v>146</v>
      </c>
      <c r="L138">
        <v>5</v>
      </c>
      <c r="M138">
        <v>5</v>
      </c>
      <c r="N138">
        <v>5</v>
      </c>
      <c r="O138">
        <v>31.3</v>
      </c>
      <c r="P138">
        <v>31.3</v>
      </c>
      <c r="Q138">
        <v>31.3</v>
      </c>
      <c r="R138">
        <v>29.05</v>
      </c>
      <c r="S138">
        <v>0</v>
      </c>
      <c r="T138">
        <v>39.843000000000004</v>
      </c>
      <c r="U138">
        <v>526910000</v>
      </c>
      <c r="V138">
        <v>22</v>
      </c>
      <c r="W138">
        <v>26.536930000000002</v>
      </c>
      <c r="X138">
        <v>26.725850000000001</v>
      </c>
      <c r="Y138">
        <v>26.744450000000001</v>
      </c>
      <c r="Z138">
        <v>25.81127</v>
      </c>
      <c r="AA138">
        <v>26.217099999999999</v>
      </c>
      <c r="AB138">
        <v>26.162520000000001</v>
      </c>
    </row>
    <row r="139" spans="1:28" x14ac:dyDescent="0.25">
      <c r="A139" t="s">
        <v>678</v>
      </c>
      <c r="B139">
        <v>2.517305627571</v>
      </c>
      <c r="C139">
        <v>0.60611152648925803</v>
      </c>
      <c r="D139" t="s">
        <v>6534</v>
      </c>
      <c r="E139" t="s">
        <v>6534</v>
      </c>
      <c r="F139" t="s">
        <v>6535</v>
      </c>
      <c r="G139" t="s">
        <v>6536</v>
      </c>
      <c r="H139" t="s">
        <v>7132</v>
      </c>
      <c r="I139">
        <v>1</v>
      </c>
      <c r="J139">
        <v>4</v>
      </c>
      <c r="K139" t="s">
        <v>146</v>
      </c>
      <c r="L139">
        <v>11</v>
      </c>
      <c r="M139">
        <v>11</v>
      </c>
      <c r="N139">
        <v>10</v>
      </c>
      <c r="O139">
        <v>33.200000000000003</v>
      </c>
      <c r="P139">
        <v>33.200000000000003</v>
      </c>
      <c r="Q139">
        <v>30.3</v>
      </c>
      <c r="R139">
        <v>56.601999999999997</v>
      </c>
      <c r="S139">
        <v>0</v>
      </c>
      <c r="T139">
        <v>74.388999999999996</v>
      </c>
      <c r="U139">
        <v>1662000000</v>
      </c>
      <c r="V139">
        <v>59</v>
      </c>
      <c r="W139">
        <v>28.195029999999999</v>
      </c>
      <c r="X139">
        <v>28.380680000000002</v>
      </c>
      <c r="Y139">
        <v>28.261410000000001</v>
      </c>
      <c r="Z139">
        <v>27.520810000000001</v>
      </c>
      <c r="AA139">
        <v>27.773420000000002</v>
      </c>
      <c r="AB139">
        <v>27.724550000000001</v>
      </c>
    </row>
    <row r="140" spans="1:28" x14ac:dyDescent="0.25">
      <c r="A140" t="s">
        <v>678</v>
      </c>
      <c r="B140">
        <v>1.9857166556138901</v>
      </c>
      <c r="C140">
        <v>0.60695902506510502</v>
      </c>
      <c r="D140" t="s">
        <v>2757</v>
      </c>
      <c r="E140" t="s">
        <v>2757</v>
      </c>
      <c r="F140" t="s">
        <v>2758</v>
      </c>
      <c r="G140" t="s">
        <v>2759</v>
      </c>
      <c r="H140" t="s">
        <v>7132</v>
      </c>
      <c r="I140">
        <v>1</v>
      </c>
      <c r="J140">
        <v>4</v>
      </c>
      <c r="K140" t="s">
        <v>2756</v>
      </c>
      <c r="L140">
        <v>10</v>
      </c>
      <c r="M140">
        <v>8</v>
      </c>
      <c r="N140">
        <v>8</v>
      </c>
      <c r="O140">
        <v>18.399999999999999</v>
      </c>
      <c r="P140">
        <v>15.7</v>
      </c>
      <c r="Q140">
        <v>15.7</v>
      </c>
      <c r="R140">
        <v>88.25</v>
      </c>
      <c r="S140">
        <v>0</v>
      </c>
      <c r="T140">
        <v>15.8</v>
      </c>
      <c r="U140">
        <v>450830000</v>
      </c>
      <c r="V140">
        <v>28</v>
      </c>
      <c r="W140">
        <v>26.227509999999999</v>
      </c>
      <c r="X140">
        <v>26.54327</v>
      </c>
      <c r="Y140">
        <v>26.624500000000001</v>
      </c>
      <c r="Z140">
        <v>25.756060000000002</v>
      </c>
      <c r="AA140">
        <v>25.872579999999999</v>
      </c>
      <c r="AB140">
        <v>25.94577</v>
      </c>
    </row>
    <row r="141" spans="1:28" x14ac:dyDescent="0.25">
      <c r="A141" t="s">
        <v>678</v>
      </c>
      <c r="B141">
        <v>1.99521492861393</v>
      </c>
      <c r="C141">
        <v>0.60785802205403205</v>
      </c>
      <c r="D141" t="s">
        <v>5744</v>
      </c>
      <c r="E141" t="s">
        <v>5744</v>
      </c>
      <c r="F141" t="s">
        <v>5745</v>
      </c>
      <c r="G141" t="s">
        <v>5746</v>
      </c>
      <c r="H141" t="s">
        <v>7132</v>
      </c>
      <c r="I141">
        <v>1</v>
      </c>
      <c r="J141">
        <v>4</v>
      </c>
      <c r="K141" t="s">
        <v>5743</v>
      </c>
      <c r="L141">
        <v>23</v>
      </c>
      <c r="M141">
        <v>23</v>
      </c>
      <c r="N141">
        <v>23</v>
      </c>
      <c r="O141">
        <v>53.2</v>
      </c>
      <c r="P141">
        <v>53.2</v>
      </c>
      <c r="Q141">
        <v>53.2</v>
      </c>
      <c r="R141">
        <v>51.735999999999997</v>
      </c>
      <c r="S141">
        <v>0</v>
      </c>
      <c r="T141">
        <v>323.31</v>
      </c>
      <c r="U141">
        <v>93546000000</v>
      </c>
      <c r="V141">
        <v>440</v>
      </c>
      <c r="W141">
        <v>34.215890000000002</v>
      </c>
      <c r="X141">
        <v>34.026310000000002</v>
      </c>
      <c r="Y141">
        <v>33.996989999999997</v>
      </c>
      <c r="Z141">
        <v>33.393940000000001</v>
      </c>
      <c r="AA141">
        <v>33.326569999999997</v>
      </c>
      <c r="AB141">
        <v>33.69509</v>
      </c>
    </row>
    <row r="142" spans="1:28" x14ac:dyDescent="0.25">
      <c r="A142" t="s">
        <v>678</v>
      </c>
      <c r="B142">
        <v>2.6201003076235199</v>
      </c>
      <c r="C142">
        <v>0.60892740885416397</v>
      </c>
      <c r="D142" t="s">
        <v>5037</v>
      </c>
      <c r="E142" t="s">
        <v>5037</v>
      </c>
      <c r="F142" t="s">
        <v>5038</v>
      </c>
      <c r="G142" t="s">
        <v>5039</v>
      </c>
      <c r="H142" t="s">
        <v>7132</v>
      </c>
      <c r="I142">
        <v>1</v>
      </c>
      <c r="J142">
        <v>4</v>
      </c>
      <c r="K142" t="s">
        <v>5036</v>
      </c>
      <c r="L142">
        <v>14</v>
      </c>
      <c r="M142">
        <v>14</v>
      </c>
      <c r="N142">
        <v>14</v>
      </c>
      <c r="O142">
        <v>41.3</v>
      </c>
      <c r="P142">
        <v>41.3</v>
      </c>
      <c r="Q142">
        <v>41.3</v>
      </c>
      <c r="R142">
        <v>54.734999999999999</v>
      </c>
      <c r="S142">
        <v>0</v>
      </c>
      <c r="T142">
        <v>117.79</v>
      </c>
      <c r="U142">
        <v>1179000000</v>
      </c>
      <c r="V142">
        <v>66</v>
      </c>
      <c r="W142">
        <v>27.714569999999998</v>
      </c>
      <c r="X142">
        <v>27.971260000000001</v>
      </c>
      <c r="Y142">
        <v>27.833220000000001</v>
      </c>
      <c r="Z142">
        <v>27.13232</v>
      </c>
      <c r="AA142">
        <v>27.273019999999999</v>
      </c>
      <c r="AB142">
        <v>27.286919999999999</v>
      </c>
    </row>
    <row r="143" spans="1:28" x14ac:dyDescent="0.25">
      <c r="A143" t="s">
        <v>678</v>
      </c>
      <c r="B143">
        <v>2.81066876289918</v>
      </c>
      <c r="C143">
        <v>0.61443201700846095</v>
      </c>
      <c r="D143" t="s">
        <v>5075</v>
      </c>
      <c r="E143" t="s">
        <v>5075</v>
      </c>
      <c r="F143" t="s">
        <v>5076</v>
      </c>
      <c r="G143" t="s">
        <v>5077</v>
      </c>
      <c r="H143" t="s">
        <v>7132</v>
      </c>
      <c r="I143">
        <v>1</v>
      </c>
      <c r="J143">
        <v>4</v>
      </c>
      <c r="K143" t="s">
        <v>5074</v>
      </c>
      <c r="L143">
        <v>32</v>
      </c>
      <c r="M143">
        <v>32</v>
      </c>
      <c r="N143">
        <v>32</v>
      </c>
      <c r="O143">
        <v>69.099999999999994</v>
      </c>
      <c r="P143">
        <v>69.099999999999994</v>
      </c>
      <c r="Q143">
        <v>69.099999999999994</v>
      </c>
      <c r="R143">
        <v>51.386000000000003</v>
      </c>
      <c r="S143">
        <v>0</v>
      </c>
      <c r="T143">
        <v>323.31</v>
      </c>
      <c r="U143">
        <v>121350000000</v>
      </c>
      <c r="V143">
        <v>758</v>
      </c>
      <c r="W143">
        <v>34.416649999999997</v>
      </c>
      <c r="X143">
        <v>34.450899999999997</v>
      </c>
      <c r="Y143">
        <v>34.458309999999997</v>
      </c>
      <c r="Z143">
        <v>33.807699999999997</v>
      </c>
      <c r="AA143">
        <v>33.701720000000002</v>
      </c>
      <c r="AB143">
        <v>33.973140000000001</v>
      </c>
    </row>
    <row r="144" spans="1:28" x14ac:dyDescent="0.25">
      <c r="A144" t="s">
        <v>678</v>
      </c>
      <c r="B144">
        <v>1.87190941192383</v>
      </c>
      <c r="C144">
        <v>0.61537233988444096</v>
      </c>
      <c r="D144" t="s">
        <v>714</v>
      </c>
      <c r="E144" t="s">
        <v>715</v>
      </c>
      <c r="F144" t="s">
        <v>716</v>
      </c>
      <c r="G144" t="s">
        <v>717</v>
      </c>
      <c r="H144" t="s">
        <v>7132</v>
      </c>
      <c r="I144">
        <v>1</v>
      </c>
      <c r="J144">
        <v>4</v>
      </c>
      <c r="K144" t="s">
        <v>713</v>
      </c>
      <c r="L144">
        <v>13</v>
      </c>
      <c r="M144">
        <v>13</v>
      </c>
      <c r="N144">
        <v>13</v>
      </c>
      <c r="O144">
        <v>75.8</v>
      </c>
      <c r="P144">
        <v>75.8</v>
      </c>
      <c r="Q144">
        <v>75.8</v>
      </c>
      <c r="R144">
        <v>14.65</v>
      </c>
      <c r="S144">
        <v>0</v>
      </c>
      <c r="T144">
        <v>150.34</v>
      </c>
      <c r="U144">
        <v>24505000000</v>
      </c>
      <c r="V144">
        <v>266</v>
      </c>
      <c r="W144">
        <v>32.377769999999998</v>
      </c>
      <c r="X144">
        <v>32.063519999999997</v>
      </c>
      <c r="Y144">
        <v>31.937539999999998</v>
      </c>
      <c r="Z144">
        <v>31.388280000000002</v>
      </c>
      <c r="AA144">
        <v>31.60351</v>
      </c>
      <c r="AB144">
        <v>31.540929999999999</v>
      </c>
    </row>
    <row r="145" spans="1:28" x14ac:dyDescent="0.25">
      <c r="A145" t="s">
        <v>678</v>
      </c>
      <c r="B145">
        <v>1.9576499465695001</v>
      </c>
      <c r="C145">
        <v>0.617748896280926</v>
      </c>
      <c r="D145" t="s">
        <v>2908</v>
      </c>
      <c r="E145" t="s">
        <v>2908</v>
      </c>
      <c r="F145" t="s">
        <v>2909</v>
      </c>
      <c r="G145" t="s">
        <v>2910</v>
      </c>
      <c r="H145" t="s">
        <v>7132</v>
      </c>
      <c r="I145">
        <v>1</v>
      </c>
      <c r="J145">
        <v>4</v>
      </c>
      <c r="K145" t="s">
        <v>2907</v>
      </c>
      <c r="L145">
        <v>7</v>
      </c>
      <c r="M145">
        <v>7</v>
      </c>
      <c r="N145">
        <v>7</v>
      </c>
      <c r="O145">
        <v>73.2</v>
      </c>
      <c r="P145">
        <v>73.2</v>
      </c>
      <c r="Q145">
        <v>73.2</v>
      </c>
      <c r="R145">
        <v>8.2355</v>
      </c>
      <c r="S145">
        <v>0</v>
      </c>
      <c r="T145">
        <v>28.731000000000002</v>
      </c>
      <c r="U145">
        <v>13717000000</v>
      </c>
      <c r="V145">
        <v>161</v>
      </c>
      <c r="W145">
        <v>31.37311</v>
      </c>
      <c r="X145">
        <v>31.312139999999999</v>
      </c>
      <c r="Y145">
        <v>31.34694</v>
      </c>
      <c r="Z145">
        <v>30.603549999999998</v>
      </c>
      <c r="AA145">
        <v>30.575780000000002</v>
      </c>
      <c r="AB145">
        <v>30.999610000000001</v>
      </c>
    </row>
    <row r="146" spans="1:28" x14ac:dyDescent="0.25">
      <c r="A146" t="s">
        <v>678</v>
      </c>
      <c r="B146">
        <v>3.41492627187665</v>
      </c>
      <c r="C146">
        <v>0.62079175313313995</v>
      </c>
      <c r="D146" t="s">
        <v>7048</v>
      </c>
      <c r="E146" t="s">
        <v>7048</v>
      </c>
      <c r="F146" t="s">
        <v>7049</v>
      </c>
      <c r="G146" t="s">
        <v>7050</v>
      </c>
      <c r="H146" t="s">
        <v>7132</v>
      </c>
      <c r="I146">
        <v>1</v>
      </c>
      <c r="J146">
        <v>4</v>
      </c>
      <c r="K146" t="s">
        <v>7638</v>
      </c>
      <c r="L146">
        <v>18</v>
      </c>
      <c r="M146">
        <v>18</v>
      </c>
      <c r="N146">
        <v>18</v>
      </c>
      <c r="O146">
        <v>56.1</v>
      </c>
      <c r="P146">
        <v>56.1</v>
      </c>
      <c r="Q146">
        <v>56.1</v>
      </c>
      <c r="R146">
        <v>33.026000000000003</v>
      </c>
      <c r="S146">
        <v>0</v>
      </c>
      <c r="T146">
        <v>83.825999999999993</v>
      </c>
      <c r="U146">
        <v>5181100000</v>
      </c>
      <c r="V146">
        <v>140</v>
      </c>
      <c r="W146">
        <v>29.96237</v>
      </c>
      <c r="X146">
        <v>29.85501</v>
      </c>
      <c r="Y146">
        <v>30.04843</v>
      </c>
      <c r="Z146">
        <v>29.32264</v>
      </c>
      <c r="AA146">
        <v>29.344259999999998</v>
      </c>
      <c r="AB146">
        <v>29.336539999999999</v>
      </c>
    </row>
    <row r="147" spans="1:28" x14ac:dyDescent="0.25">
      <c r="A147" t="s">
        <v>678</v>
      </c>
      <c r="B147">
        <v>1.8393817281467</v>
      </c>
      <c r="C147">
        <v>0.62361907958984397</v>
      </c>
      <c r="D147" t="s">
        <v>3702</v>
      </c>
      <c r="E147" t="s">
        <v>3702</v>
      </c>
      <c r="F147" t="s">
        <v>3703</v>
      </c>
      <c r="G147" t="s">
        <v>3704</v>
      </c>
      <c r="H147" t="s">
        <v>7132</v>
      </c>
      <c r="I147">
        <v>1</v>
      </c>
      <c r="J147">
        <v>4</v>
      </c>
      <c r="K147" t="s">
        <v>3701</v>
      </c>
      <c r="L147">
        <v>10</v>
      </c>
      <c r="M147">
        <v>10</v>
      </c>
      <c r="N147">
        <v>8</v>
      </c>
      <c r="O147">
        <v>20.6</v>
      </c>
      <c r="P147">
        <v>20.6</v>
      </c>
      <c r="Q147">
        <v>18.7</v>
      </c>
      <c r="R147">
        <v>56.345999999999997</v>
      </c>
      <c r="S147">
        <v>0</v>
      </c>
      <c r="T147">
        <v>24.428000000000001</v>
      </c>
      <c r="U147">
        <v>355660000</v>
      </c>
      <c r="V147">
        <v>26</v>
      </c>
      <c r="W147">
        <v>26.078610000000001</v>
      </c>
      <c r="X147">
        <v>26.146799999999999</v>
      </c>
      <c r="Y147">
        <v>26.09863</v>
      </c>
      <c r="Z147">
        <v>25.202279999999998</v>
      </c>
      <c r="AA147">
        <v>25.711639999999999</v>
      </c>
      <c r="AB147">
        <v>25.539249999999999</v>
      </c>
    </row>
    <row r="148" spans="1:28" x14ac:dyDescent="0.25">
      <c r="A148" t="s">
        <v>678</v>
      </c>
      <c r="B148">
        <v>2.3594749266143702</v>
      </c>
      <c r="C148">
        <v>0.62698872884114798</v>
      </c>
      <c r="D148" t="s">
        <v>2040</v>
      </c>
      <c r="E148" t="s">
        <v>2040</v>
      </c>
      <c r="F148" t="s">
        <v>2041</v>
      </c>
      <c r="G148" t="s">
        <v>2042</v>
      </c>
      <c r="H148" t="s">
        <v>7132</v>
      </c>
      <c r="I148">
        <v>1</v>
      </c>
      <c r="J148">
        <v>4</v>
      </c>
      <c r="K148" t="s">
        <v>2039</v>
      </c>
      <c r="L148">
        <v>31</v>
      </c>
      <c r="M148">
        <v>31</v>
      </c>
      <c r="N148">
        <v>31</v>
      </c>
      <c r="O148">
        <v>76</v>
      </c>
      <c r="P148">
        <v>76</v>
      </c>
      <c r="Q148">
        <v>76</v>
      </c>
      <c r="R148">
        <v>56.3</v>
      </c>
      <c r="S148">
        <v>0</v>
      </c>
      <c r="T148">
        <v>323.31</v>
      </c>
      <c r="U148">
        <v>641320000000</v>
      </c>
      <c r="V148">
        <v>2059</v>
      </c>
      <c r="W148">
        <v>36.755830000000003</v>
      </c>
      <c r="X148">
        <v>36.824890000000003</v>
      </c>
      <c r="Y148">
        <v>36.965919999999997</v>
      </c>
      <c r="Z148">
        <v>36.214970000000001</v>
      </c>
      <c r="AA148">
        <v>36.072220000000002</v>
      </c>
      <c r="AB148">
        <v>36.378489999999999</v>
      </c>
    </row>
    <row r="149" spans="1:28" x14ac:dyDescent="0.25">
      <c r="A149" t="s">
        <v>678</v>
      </c>
      <c r="B149">
        <v>2.9616352287869501</v>
      </c>
      <c r="C149">
        <v>0.62705739339192901</v>
      </c>
      <c r="D149" t="s">
        <v>1535</v>
      </c>
      <c r="E149" t="s">
        <v>1535</v>
      </c>
      <c r="F149" t="s">
        <v>1536</v>
      </c>
      <c r="G149" t="s">
        <v>1537</v>
      </c>
      <c r="H149" t="s">
        <v>7132</v>
      </c>
      <c r="I149">
        <v>1</v>
      </c>
      <c r="J149">
        <v>4</v>
      </c>
      <c r="K149" t="s">
        <v>1534</v>
      </c>
      <c r="L149">
        <v>28</v>
      </c>
      <c r="M149">
        <v>28</v>
      </c>
      <c r="N149">
        <v>28</v>
      </c>
      <c r="O149">
        <v>69.7</v>
      </c>
      <c r="P149">
        <v>69.7</v>
      </c>
      <c r="Q149">
        <v>69.7</v>
      </c>
      <c r="R149">
        <v>43.231000000000002</v>
      </c>
      <c r="S149">
        <v>0</v>
      </c>
      <c r="T149">
        <v>323.31</v>
      </c>
      <c r="U149">
        <v>50856000000</v>
      </c>
      <c r="V149">
        <v>488</v>
      </c>
      <c r="W149">
        <v>33.126910000000002</v>
      </c>
      <c r="X149">
        <v>33.256450000000001</v>
      </c>
      <c r="Y149">
        <v>33.310540000000003</v>
      </c>
      <c r="Z149">
        <v>32.595149999999997</v>
      </c>
      <c r="AA149">
        <v>32.521059999999999</v>
      </c>
      <c r="AB149">
        <v>32.69652</v>
      </c>
    </row>
    <row r="150" spans="1:28" x14ac:dyDescent="0.25">
      <c r="A150" t="s">
        <v>678</v>
      </c>
      <c r="B150">
        <v>2.4208314427144799</v>
      </c>
      <c r="C150">
        <v>0.627673467000324</v>
      </c>
      <c r="D150" t="s">
        <v>1831</v>
      </c>
      <c r="E150" t="s">
        <v>1832</v>
      </c>
      <c r="F150" t="s">
        <v>1833</v>
      </c>
      <c r="G150" t="s">
        <v>1834</v>
      </c>
      <c r="H150" t="s">
        <v>7132</v>
      </c>
      <c r="I150">
        <v>1</v>
      </c>
      <c r="J150">
        <v>4</v>
      </c>
      <c r="K150" t="s">
        <v>1830</v>
      </c>
      <c r="L150">
        <v>20</v>
      </c>
      <c r="M150">
        <v>20</v>
      </c>
      <c r="N150">
        <v>19</v>
      </c>
      <c r="O150">
        <v>67.099999999999994</v>
      </c>
      <c r="P150">
        <v>67.099999999999994</v>
      </c>
      <c r="Q150">
        <v>64.900000000000006</v>
      </c>
      <c r="R150">
        <v>40.466000000000001</v>
      </c>
      <c r="S150">
        <v>0</v>
      </c>
      <c r="T150">
        <v>323.31</v>
      </c>
      <c r="U150">
        <v>4593200000</v>
      </c>
      <c r="V150">
        <v>158</v>
      </c>
      <c r="W150">
        <v>29.616579999999999</v>
      </c>
      <c r="X150">
        <v>29.92238</v>
      </c>
      <c r="Y150">
        <v>29.885580000000001</v>
      </c>
      <c r="Z150">
        <v>29.1052</v>
      </c>
      <c r="AA150">
        <v>29.235440000000001</v>
      </c>
      <c r="AB150">
        <v>29.200880000000002</v>
      </c>
    </row>
    <row r="151" spans="1:28" x14ac:dyDescent="0.25">
      <c r="A151" t="s">
        <v>678</v>
      </c>
      <c r="B151">
        <v>2.4031925242201999</v>
      </c>
      <c r="C151">
        <v>0.63178380330403905</v>
      </c>
      <c r="D151" t="s">
        <v>4626</v>
      </c>
      <c r="E151" t="s">
        <v>4626</v>
      </c>
      <c r="F151" t="s">
        <v>4627</v>
      </c>
      <c r="G151" t="s">
        <v>4628</v>
      </c>
      <c r="H151" t="s">
        <v>7132</v>
      </c>
      <c r="I151">
        <v>1</v>
      </c>
      <c r="J151">
        <v>4</v>
      </c>
      <c r="K151" t="s">
        <v>146</v>
      </c>
      <c r="L151">
        <v>13</v>
      </c>
      <c r="M151">
        <v>13</v>
      </c>
      <c r="N151">
        <v>13</v>
      </c>
      <c r="O151">
        <v>42.3</v>
      </c>
      <c r="P151">
        <v>42.3</v>
      </c>
      <c r="Q151">
        <v>42.3</v>
      </c>
      <c r="R151">
        <v>37.548000000000002</v>
      </c>
      <c r="S151">
        <v>0</v>
      </c>
      <c r="T151">
        <v>67.337999999999994</v>
      </c>
      <c r="U151">
        <v>2380400000</v>
      </c>
      <c r="V151">
        <v>82</v>
      </c>
      <c r="W151">
        <v>28.904</v>
      </c>
      <c r="X151">
        <v>28.788679999999999</v>
      </c>
      <c r="Y151">
        <v>28.87285</v>
      </c>
      <c r="Z151">
        <v>28.06343</v>
      </c>
      <c r="AA151">
        <v>28.40746</v>
      </c>
      <c r="AB151">
        <v>28.199290000000001</v>
      </c>
    </row>
    <row r="152" spans="1:28" x14ac:dyDescent="0.25">
      <c r="A152" t="s">
        <v>678</v>
      </c>
      <c r="B152">
        <v>2.2939332732811</v>
      </c>
      <c r="C152">
        <v>0.63431549072265603</v>
      </c>
      <c r="D152" t="s">
        <v>4092</v>
      </c>
      <c r="E152" t="s">
        <v>4092</v>
      </c>
      <c r="F152" t="s">
        <v>4093</v>
      </c>
      <c r="G152" t="s">
        <v>4094</v>
      </c>
      <c r="H152" t="s">
        <v>7132</v>
      </c>
      <c r="I152">
        <v>1</v>
      </c>
      <c r="J152">
        <v>4</v>
      </c>
      <c r="K152" t="s">
        <v>4091</v>
      </c>
      <c r="L152">
        <v>22</v>
      </c>
      <c r="M152">
        <v>22</v>
      </c>
      <c r="N152">
        <v>22</v>
      </c>
      <c r="O152">
        <v>41.7</v>
      </c>
      <c r="P152">
        <v>41.7</v>
      </c>
      <c r="Q152">
        <v>41.7</v>
      </c>
      <c r="R152">
        <v>67.941000000000003</v>
      </c>
      <c r="S152">
        <v>0</v>
      </c>
      <c r="T152">
        <v>308.05</v>
      </c>
      <c r="U152">
        <v>38500000000</v>
      </c>
      <c r="V152">
        <v>287</v>
      </c>
      <c r="W152">
        <v>32.754440000000002</v>
      </c>
      <c r="X152">
        <v>32.843040000000002</v>
      </c>
      <c r="Y152">
        <v>32.947589999999998</v>
      </c>
      <c r="Z152">
        <v>32.097700000000003</v>
      </c>
      <c r="AA152">
        <v>32.133020000000002</v>
      </c>
      <c r="AB152">
        <v>32.4114</v>
      </c>
    </row>
    <row r="153" spans="1:28" x14ac:dyDescent="0.25">
      <c r="A153" t="s">
        <v>678</v>
      </c>
      <c r="B153">
        <v>2.43820251060616</v>
      </c>
      <c r="C153">
        <v>0.638427734375</v>
      </c>
      <c r="D153" t="s">
        <v>3980</v>
      </c>
      <c r="E153" t="s">
        <v>3980</v>
      </c>
      <c r="F153" t="s">
        <v>3981</v>
      </c>
      <c r="G153" t="s">
        <v>3982</v>
      </c>
      <c r="H153" t="s">
        <v>7132</v>
      </c>
      <c r="I153">
        <v>1</v>
      </c>
      <c r="J153">
        <v>4</v>
      </c>
      <c r="K153" t="s">
        <v>3979</v>
      </c>
      <c r="L153">
        <v>9</v>
      </c>
      <c r="M153">
        <v>9</v>
      </c>
      <c r="N153">
        <v>9</v>
      </c>
      <c r="O153">
        <v>29.2</v>
      </c>
      <c r="P153">
        <v>29.2</v>
      </c>
      <c r="Q153">
        <v>29.2</v>
      </c>
      <c r="R153">
        <v>40.527999999999999</v>
      </c>
      <c r="S153">
        <v>0</v>
      </c>
      <c r="T153">
        <v>18.751999999999999</v>
      </c>
      <c r="U153">
        <v>730480000</v>
      </c>
      <c r="V153">
        <v>47</v>
      </c>
      <c r="W153">
        <v>27.26258</v>
      </c>
      <c r="X153">
        <v>27.214749999999999</v>
      </c>
      <c r="Y153">
        <v>27.01127</v>
      </c>
      <c r="Z153">
        <v>26.38477</v>
      </c>
      <c r="AA153">
        <v>26.574670000000001</v>
      </c>
      <c r="AB153">
        <v>26.613859999999999</v>
      </c>
    </row>
    <row r="154" spans="1:28" x14ac:dyDescent="0.25">
      <c r="A154" t="s">
        <v>678</v>
      </c>
      <c r="B154">
        <v>2.7414776826074401</v>
      </c>
      <c r="C154">
        <v>0.64050420125325802</v>
      </c>
      <c r="D154" t="s">
        <v>5963</v>
      </c>
      <c r="E154" t="s">
        <v>5963</v>
      </c>
      <c r="F154" t="s">
        <v>5964</v>
      </c>
      <c r="G154" t="s">
        <v>5965</v>
      </c>
      <c r="H154" t="s">
        <v>7132</v>
      </c>
      <c r="I154">
        <v>1</v>
      </c>
      <c r="J154">
        <v>4</v>
      </c>
      <c r="K154" t="s">
        <v>5115</v>
      </c>
      <c r="L154">
        <v>24</v>
      </c>
      <c r="M154">
        <v>24</v>
      </c>
      <c r="N154">
        <v>24</v>
      </c>
      <c r="O154">
        <v>52.2</v>
      </c>
      <c r="P154">
        <v>52.2</v>
      </c>
      <c r="Q154">
        <v>52.2</v>
      </c>
      <c r="R154">
        <v>39.637999999999998</v>
      </c>
      <c r="S154">
        <v>0</v>
      </c>
      <c r="T154">
        <v>323.31</v>
      </c>
      <c r="U154">
        <v>53070000000</v>
      </c>
      <c r="V154">
        <v>460</v>
      </c>
      <c r="W154">
        <v>33.27919</v>
      </c>
      <c r="X154">
        <v>33.223750000000003</v>
      </c>
      <c r="Y154">
        <v>33.316490000000002</v>
      </c>
      <c r="Z154">
        <v>32.477110000000003</v>
      </c>
      <c r="AA154">
        <v>32.661529999999999</v>
      </c>
      <c r="AB154">
        <v>32.759270000000001</v>
      </c>
    </row>
    <row r="155" spans="1:28" x14ac:dyDescent="0.25">
      <c r="A155" t="s">
        <v>678</v>
      </c>
      <c r="B155">
        <v>1.4080972356938</v>
      </c>
      <c r="C155">
        <v>0.64345868428548103</v>
      </c>
      <c r="D155" t="s">
        <v>2803</v>
      </c>
      <c r="E155" t="s">
        <v>2803</v>
      </c>
      <c r="F155" t="s">
        <v>2804</v>
      </c>
      <c r="G155" t="s">
        <v>2805</v>
      </c>
      <c r="H155" t="s">
        <v>7132</v>
      </c>
      <c r="I155">
        <v>1</v>
      </c>
      <c r="J155">
        <v>4</v>
      </c>
      <c r="K155" t="s">
        <v>777</v>
      </c>
      <c r="L155">
        <v>12</v>
      </c>
      <c r="M155">
        <v>3</v>
      </c>
      <c r="N155">
        <v>3</v>
      </c>
      <c r="O155">
        <v>37.5</v>
      </c>
      <c r="P155">
        <v>12.1</v>
      </c>
      <c r="Q155">
        <v>12.1</v>
      </c>
      <c r="R155">
        <v>45.997999999999998</v>
      </c>
      <c r="S155">
        <v>0</v>
      </c>
      <c r="T155">
        <v>19.513999999999999</v>
      </c>
      <c r="U155">
        <v>237450000</v>
      </c>
      <c r="V155">
        <v>15</v>
      </c>
      <c r="W155">
        <v>25.157540000000001</v>
      </c>
      <c r="X155">
        <v>25.619219999999999</v>
      </c>
      <c r="Y155">
        <v>25.80659</v>
      </c>
      <c r="Z155">
        <v>24.895320000000002</v>
      </c>
      <c r="AA155">
        <v>24.722909999999999</v>
      </c>
      <c r="AB155">
        <v>25.03473</v>
      </c>
    </row>
    <row r="156" spans="1:28" x14ac:dyDescent="0.25">
      <c r="A156" t="s">
        <v>678</v>
      </c>
      <c r="B156">
        <v>1.2969117547557001</v>
      </c>
      <c r="C156">
        <v>0.64368693033854296</v>
      </c>
      <c r="D156" t="s">
        <v>253</v>
      </c>
      <c r="E156" t="s">
        <v>253</v>
      </c>
      <c r="F156" t="s">
        <v>254</v>
      </c>
      <c r="G156" t="s">
        <v>255</v>
      </c>
      <c r="H156" t="s">
        <v>7132</v>
      </c>
      <c r="I156">
        <v>1</v>
      </c>
      <c r="J156">
        <v>4</v>
      </c>
      <c r="K156" t="s">
        <v>252</v>
      </c>
      <c r="L156">
        <v>8</v>
      </c>
      <c r="M156">
        <v>8</v>
      </c>
      <c r="N156">
        <v>8</v>
      </c>
      <c r="O156">
        <v>65.3</v>
      </c>
      <c r="P156">
        <v>65.3</v>
      </c>
      <c r="Q156">
        <v>65.3</v>
      </c>
      <c r="R156">
        <v>13.077</v>
      </c>
      <c r="S156">
        <v>0</v>
      </c>
      <c r="T156">
        <v>34.645000000000003</v>
      </c>
      <c r="U156">
        <v>821190000</v>
      </c>
      <c r="V156">
        <v>42</v>
      </c>
      <c r="W156">
        <v>27.594909999999999</v>
      </c>
      <c r="X156">
        <v>26.973780000000001</v>
      </c>
      <c r="Y156">
        <v>27.358250000000002</v>
      </c>
      <c r="Z156">
        <v>26.918430000000001</v>
      </c>
      <c r="AA156">
        <v>26.665189999999999</v>
      </c>
      <c r="AB156">
        <v>26.41225</v>
      </c>
    </row>
    <row r="157" spans="1:28" x14ac:dyDescent="0.25">
      <c r="A157" t="s">
        <v>678</v>
      </c>
      <c r="B157">
        <v>2.6559107501911101</v>
      </c>
      <c r="C157">
        <v>0.64495086669921897</v>
      </c>
      <c r="D157" t="s">
        <v>737</v>
      </c>
      <c r="E157" t="s">
        <v>737</v>
      </c>
      <c r="F157" t="s">
        <v>738</v>
      </c>
      <c r="G157" t="s">
        <v>739</v>
      </c>
      <c r="H157" t="s">
        <v>7132</v>
      </c>
      <c r="I157">
        <v>1</v>
      </c>
      <c r="J157">
        <v>4</v>
      </c>
      <c r="K157" t="s">
        <v>736</v>
      </c>
      <c r="L157">
        <v>29</v>
      </c>
      <c r="M157">
        <v>29</v>
      </c>
      <c r="N157">
        <v>29</v>
      </c>
      <c r="O157">
        <v>78.2</v>
      </c>
      <c r="P157">
        <v>78.2</v>
      </c>
      <c r="Q157">
        <v>78.2</v>
      </c>
      <c r="R157">
        <v>46.247</v>
      </c>
      <c r="S157">
        <v>0</v>
      </c>
      <c r="T157">
        <v>323.31</v>
      </c>
      <c r="U157">
        <v>40772000000</v>
      </c>
      <c r="V157">
        <v>354</v>
      </c>
      <c r="W157">
        <v>32.832189999999997</v>
      </c>
      <c r="X157">
        <v>32.993160000000003</v>
      </c>
      <c r="Y157">
        <v>33.04562</v>
      </c>
      <c r="Z157">
        <v>32.228969999999997</v>
      </c>
      <c r="AA157">
        <v>32.264000000000003</v>
      </c>
      <c r="AB157">
        <v>32.443150000000003</v>
      </c>
    </row>
    <row r="158" spans="1:28" x14ac:dyDescent="0.25">
      <c r="A158" t="s">
        <v>678</v>
      </c>
      <c r="B158">
        <v>1.4982455170542801</v>
      </c>
      <c r="C158">
        <v>0.64630444844563695</v>
      </c>
      <c r="D158" t="s">
        <v>6208</v>
      </c>
      <c r="E158" t="s">
        <v>6208</v>
      </c>
      <c r="F158" t="s">
        <v>6209</v>
      </c>
      <c r="G158" t="s">
        <v>6210</v>
      </c>
      <c r="H158" t="s">
        <v>7132</v>
      </c>
      <c r="I158">
        <v>1</v>
      </c>
      <c r="J158">
        <v>4</v>
      </c>
      <c r="K158" t="s">
        <v>6207</v>
      </c>
      <c r="L158">
        <v>6</v>
      </c>
      <c r="M158">
        <v>6</v>
      </c>
      <c r="N158">
        <v>6</v>
      </c>
      <c r="O158">
        <v>36.6</v>
      </c>
      <c r="P158">
        <v>36.6</v>
      </c>
      <c r="Q158">
        <v>36.6</v>
      </c>
      <c r="R158">
        <v>27.738</v>
      </c>
      <c r="S158">
        <v>0</v>
      </c>
      <c r="T158">
        <v>22.279</v>
      </c>
      <c r="U158">
        <v>363610000</v>
      </c>
      <c r="V158">
        <v>20</v>
      </c>
      <c r="W158">
        <v>26.061820000000001</v>
      </c>
      <c r="X158">
        <v>26.28725</v>
      </c>
      <c r="Y158">
        <v>26.092569999999998</v>
      </c>
      <c r="Z158">
        <v>25.13006</v>
      </c>
      <c r="AA158">
        <v>25.64798</v>
      </c>
      <c r="AB158">
        <v>25.724679999999999</v>
      </c>
    </row>
    <row r="159" spans="1:28" x14ac:dyDescent="0.25">
      <c r="A159" t="s">
        <v>678</v>
      </c>
      <c r="B159">
        <v>2.70405070508754</v>
      </c>
      <c r="C159">
        <v>0.64723396301269498</v>
      </c>
      <c r="D159" t="s">
        <v>5427</v>
      </c>
      <c r="E159" t="s">
        <v>5427</v>
      </c>
      <c r="F159" t="s">
        <v>5428</v>
      </c>
      <c r="G159" t="s">
        <v>5429</v>
      </c>
      <c r="H159" t="s">
        <v>7132</v>
      </c>
      <c r="I159">
        <v>1</v>
      </c>
      <c r="J159">
        <v>4</v>
      </c>
      <c r="K159" t="s">
        <v>5426</v>
      </c>
      <c r="L159">
        <v>22</v>
      </c>
      <c r="M159">
        <v>22</v>
      </c>
      <c r="N159">
        <v>22</v>
      </c>
      <c r="O159">
        <v>42.8</v>
      </c>
      <c r="P159">
        <v>42.8</v>
      </c>
      <c r="Q159">
        <v>42.8</v>
      </c>
      <c r="R159">
        <v>80.207999999999998</v>
      </c>
      <c r="S159">
        <v>0</v>
      </c>
      <c r="T159">
        <v>186.39</v>
      </c>
      <c r="U159">
        <v>2961200000</v>
      </c>
      <c r="V159">
        <v>134</v>
      </c>
      <c r="W159">
        <v>29.202919999999999</v>
      </c>
      <c r="X159">
        <v>29.143039999999999</v>
      </c>
      <c r="Y159">
        <v>29.187259999999998</v>
      </c>
      <c r="Z159">
        <v>28.354220000000002</v>
      </c>
      <c r="AA159">
        <v>28.617370000000001</v>
      </c>
      <c r="AB159">
        <v>28.61992</v>
      </c>
    </row>
    <row r="160" spans="1:28" x14ac:dyDescent="0.25">
      <c r="A160" t="s">
        <v>678</v>
      </c>
      <c r="B160">
        <v>2.8240319881011602</v>
      </c>
      <c r="C160">
        <v>0.64725303649902299</v>
      </c>
      <c r="D160" t="s">
        <v>2705</v>
      </c>
      <c r="E160" t="s">
        <v>2705</v>
      </c>
      <c r="F160" t="s">
        <v>2706</v>
      </c>
      <c r="G160" t="s">
        <v>2707</v>
      </c>
      <c r="H160" t="s">
        <v>7132</v>
      </c>
      <c r="I160">
        <v>1</v>
      </c>
      <c r="J160">
        <v>4</v>
      </c>
      <c r="K160" t="s">
        <v>2704</v>
      </c>
      <c r="L160">
        <v>3</v>
      </c>
      <c r="M160">
        <v>3</v>
      </c>
      <c r="N160">
        <v>3</v>
      </c>
      <c r="O160">
        <v>15.5</v>
      </c>
      <c r="P160">
        <v>15.5</v>
      </c>
      <c r="Q160">
        <v>15.5</v>
      </c>
      <c r="R160">
        <v>31.774999999999999</v>
      </c>
      <c r="S160">
        <v>0</v>
      </c>
      <c r="T160">
        <v>9.5279000000000007</v>
      </c>
      <c r="U160">
        <v>351860000</v>
      </c>
      <c r="V160">
        <v>9</v>
      </c>
      <c r="W160">
        <v>26.00009</v>
      </c>
      <c r="X160">
        <v>26.083079999999999</v>
      </c>
      <c r="Y160">
        <v>26.161460000000002</v>
      </c>
      <c r="Z160">
        <v>25.33783</v>
      </c>
      <c r="AA160">
        <v>25.568999999999999</v>
      </c>
      <c r="AB160">
        <v>25.396039999999999</v>
      </c>
    </row>
    <row r="161" spans="1:28" x14ac:dyDescent="0.25">
      <c r="A161" t="s">
        <v>678</v>
      </c>
      <c r="B161">
        <v>2.0597402968984002</v>
      </c>
      <c r="C161">
        <v>0.64893595377604296</v>
      </c>
      <c r="D161" t="s">
        <v>3973</v>
      </c>
      <c r="E161" t="s">
        <v>3973</v>
      </c>
      <c r="F161" t="s">
        <v>3974</v>
      </c>
      <c r="G161" t="s">
        <v>3975</v>
      </c>
      <c r="H161" t="s">
        <v>7132</v>
      </c>
      <c r="I161">
        <v>1</v>
      </c>
      <c r="J161">
        <v>4</v>
      </c>
      <c r="K161" t="s">
        <v>3972</v>
      </c>
      <c r="L161">
        <v>6</v>
      </c>
      <c r="M161">
        <v>5</v>
      </c>
      <c r="N161">
        <v>5</v>
      </c>
      <c r="O161">
        <v>8.6999999999999993</v>
      </c>
      <c r="P161">
        <v>7</v>
      </c>
      <c r="Q161">
        <v>7</v>
      </c>
      <c r="R161">
        <v>72.241</v>
      </c>
      <c r="S161">
        <v>0</v>
      </c>
      <c r="T161">
        <v>8.3697999999999997</v>
      </c>
      <c r="U161">
        <v>290060000</v>
      </c>
      <c r="V161">
        <v>43</v>
      </c>
      <c r="W161">
        <v>25.60812</v>
      </c>
      <c r="X161">
        <v>25.357669999999999</v>
      </c>
      <c r="Y161">
        <v>25.60549</v>
      </c>
      <c r="Z161">
        <v>24.847090000000001</v>
      </c>
      <c r="AA161">
        <v>25.07255</v>
      </c>
      <c r="AB161">
        <v>24.704830000000001</v>
      </c>
    </row>
    <row r="162" spans="1:28" x14ac:dyDescent="0.25">
      <c r="A162" t="s">
        <v>678</v>
      </c>
      <c r="B162">
        <v>2.9742419005589702</v>
      </c>
      <c r="C162">
        <v>0.64894930521647298</v>
      </c>
      <c r="D162" t="s">
        <v>6265</v>
      </c>
      <c r="E162" t="s">
        <v>6265</v>
      </c>
      <c r="F162" t="s">
        <v>6266</v>
      </c>
      <c r="G162" t="s">
        <v>6267</v>
      </c>
      <c r="H162" t="s">
        <v>7132</v>
      </c>
      <c r="I162">
        <v>1</v>
      </c>
      <c r="J162">
        <v>4</v>
      </c>
      <c r="K162" t="s">
        <v>3330</v>
      </c>
      <c r="L162">
        <v>6</v>
      </c>
      <c r="M162">
        <v>6</v>
      </c>
      <c r="N162">
        <v>6</v>
      </c>
      <c r="O162">
        <v>15.1</v>
      </c>
      <c r="P162">
        <v>15.1</v>
      </c>
      <c r="Q162">
        <v>15.1</v>
      </c>
      <c r="R162">
        <v>60.704999999999998</v>
      </c>
      <c r="S162">
        <v>0</v>
      </c>
      <c r="T162">
        <v>29.617999999999999</v>
      </c>
      <c r="U162">
        <v>350730000</v>
      </c>
      <c r="V162">
        <v>28</v>
      </c>
      <c r="W162">
        <v>26.059000000000001</v>
      </c>
      <c r="X162">
        <v>26.065989999999999</v>
      </c>
      <c r="Y162">
        <v>26.22953</v>
      </c>
      <c r="Z162">
        <v>25.384360000000001</v>
      </c>
      <c r="AA162">
        <v>25.45814</v>
      </c>
      <c r="AB162">
        <v>25.565169999999998</v>
      </c>
    </row>
    <row r="163" spans="1:28" x14ac:dyDescent="0.25">
      <c r="A163" t="s">
        <v>678</v>
      </c>
      <c r="B163">
        <v>3.3080298999014399</v>
      </c>
      <c r="C163">
        <v>0.64924367268879701</v>
      </c>
      <c r="D163" t="s">
        <v>4509</v>
      </c>
      <c r="E163" t="s">
        <v>4509</v>
      </c>
      <c r="F163" t="s">
        <v>4510</v>
      </c>
      <c r="G163" t="s">
        <v>4511</v>
      </c>
      <c r="H163" t="s">
        <v>7132</v>
      </c>
      <c r="I163">
        <v>1</v>
      </c>
      <c r="J163">
        <v>4</v>
      </c>
      <c r="K163" t="s">
        <v>1626</v>
      </c>
      <c r="L163">
        <v>25</v>
      </c>
      <c r="M163">
        <v>25</v>
      </c>
      <c r="N163">
        <v>25</v>
      </c>
      <c r="O163">
        <v>68.400000000000006</v>
      </c>
      <c r="P163">
        <v>68.400000000000006</v>
      </c>
      <c r="Q163">
        <v>68.400000000000006</v>
      </c>
      <c r="R163">
        <v>44.816000000000003</v>
      </c>
      <c r="S163">
        <v>0</v>
      </c>
      <c r="T163">
        <v>323.31</v>
      </c>
      <c r="U163">
        <v>41414000000</v>
      </c>
      <c r="V163">
        <v>328</v>
      </c>
      <c r="W163">
        <v>32.848469999999999</v>
      </c>
      <c r="X163">
        <v>32.98865</v>
      </c>
      <c r="Y163">
        <v>33.034149999999997</v>
      </c>
      <c r="Z163">
        <v>32.25271</v>
      </c>
      <c r="AA163">
        <v>32.348080000000003</v>
      </c>
      <c r="AB163">
        <v>32.322760000000002</v>
      </c>
    </row>
    <row r="164" spans="1:28" x14ac:dyDescent="0.25">
      <c r="A164" t="s">
        <v>678</v>
      </c>
      <c r="B164">
        <v>2.15846195835773</v>
      </c>
      <c r="C164">
        <v>0.649676640828453</v>
      </c>
      <c r="D164" t="s">
        <v>6830</v>
      </c>
      <c r="E164" t="s">
        <v>6831</v>
      </c>
      <c r="F164" t="s">
        <v>6832</v>
      </c>
      <c r="G164" t="s">
        <v>6833</v>
      </c>
      <c r="H164" t="s">
        <v>7132</v>
      </c>
      <c r="I164">
        <v>1</v>
      </c>
      <c r="J164">
        <v>4</v>
      </c>
      <c r="K164" t="s">
        <v>6829</v>
      </c>
      <c r="L164">
        <v>12</v>
      </c>
      <c r="M164">
        <v>12</v>
      </c>
      <c r="N164">
        <v>12</v>
      </c>
      <c r="O164">
        <v>37.6</v>
      </c>
      <c r="P164">
        <v>37.6</v>
      </c>
      <c r="Q164">
        <v>37.6</v>
      </c>
      <c r="R164">
        <v>43.267000000000003</v>
      </c>
      <c r="S164">
        <v>0</v>
      </c>
      <c r="T164">
        <v>82.32</v>
      </c>
      <c r="U164">
        <v>3386700000</v>
      </c>
      <c r="V164">
        <v>101</v>
      </c>
      <c r="W164">
        <v>29.317240000000002</v>
      </c>
      <c r="X164">
        <v>29.39405</v>
      </c>
      <c r="Y164">
        <v>29.409990000000001</v>
      </c>
      <c r="Z164">
        <v>28.478459999999998</v>
      </c>
      <c r="AA164">
        <v>28.875520000000002</v>
      </c>
      <c r="AB164">
        <v>28.818269999999998</v>
      </c>
    </row>
    <row r="165" spans="1:28" x14ac:dyDescent="0.25">
      <c r="A165" t="s">
        <v>678</v>
      </c>
      <c r="B165">
        <v>2.4795589828939999</v>
      </c>
      <c r="C165">
        <v>0.65041732788085904</v>
      </c>
      <c r="D165" t="s">
        <v>5439</v>
      </c>
      <c r="E165" t="s">
        <v>5439</v>
      </c>
      <c r="F165" t="s">
        <v>5440</v>
      </c>
      <c r="G165" t="s">
        <v>5441</v>
      </c>
      <c r="H165" t="s">
        <v>7132</v>
      </c>
      <c r="I165">
        <v>1</v>
      </c>
      <c r="J165">
        <v>4</v>
      </c>
      <c r="K165" t="s">
        <v>5438</v>
      </c>
      <c r="L165">
        <v>6</v>
      </c>
      <c r="M165">
        <v>6</v>
      </c>
      <c r="N165">
        <v>6</v>
      </c>
      <c r="O165">
        <v>62.1</v>
      </c>
      <c r="P165">
        <v>62.1</v>
      </c>
      <c r="Q165">
        <v>62.1</v>
      </c>
      <c r="R165">
        <v>15.183</v>
      </c>
      <c r="S165">
        <v>0</v>
      </c>
      <c r="T165">
        <v>68.878</v>
      </c>
      <c r="U165">
        <v>8019400000</v>
      </c>
      <c r="V165">
        <v>114</v>
      </c>
      <c r="W165">
        <v>30.613250000000001</v>
      </c>
      <c r="X165">
        <v>30.699829999999999</v>
      </c>
      <c r="Y165">
        <v>30.356580000000001</v>
      </c>
      <c r="Z165">
        <v>29.930579999999999</v>
      </c>
      <c r="AA165">
        <v>29.899660000000001</v>
      </c>
      <c r="AB165">
        <v>29.888159999999999</v>
      </c>
    </row>
    <row r="166" spans="1:28" x14ac:dyDescent="0.25">
      <c r="A166" t="s">
        <v>678</v>
      </c>
      <c r="B166">
        <v>1.3075878705016999</v>
      </c>
      <c r="C166">
        <v>0.65086364746093806</v>
      </c>
      <c r="D166" t="s">
        <v>4304</v>
      </c>
      <c r="E166" t="s">
        <v>4304</v>
      </c>
      <c r="F166" t="s">
        <v>4305</v>
      </c>
      <c r="G166" t="s">
        <v>4306</v>
      </c>
      <c r="H166" t="s">
        <v>7132</v>
      </c>
      <c r="I166">
        <v>1</v>
      </c>
      <c r="J166">
        <v>4</v>
      </c>
      <c r="K166" t="s">
        <v>3030</v>
      </c>
      <c r="L166">
        <v>2</v>
      </c>
      <c r="M166">
        <v>2</v>
      </c>
      <c r="N166">
        <v>2</v>
      </c>
      <c r="O166">
        <v>33.6</v>
      </c>
      <c r="P166">
        <v>33.6</v>
      </c>
      <c r="Q166">
        <v>33.6</v>
      </c>
      <c r="R166">
        <v>12.228</v>
      </c>
      <c r="S166">
        <v>0</v>
      </c>
      <c r="T166">
        <v>15.861000000000001</v>
      </c>
      <c r="U166">
        <v>70629000</v>
      </c>
      <c r="V166">
        <v>8</v>
      </c>
      <c r="W166">
        <v>23.74335</v>
      </c>
      <c r="X166">
        <v>23.7454</v>
      </c>
      <c r="Y166">
        <v>23.870979999999999</v>
      </c>
      <c r="Z166">
        <v>22.801480000000002</v>
      </c>
      <c r="AA166">
        <v>23.030809999999999</v>
      </c>
      <c r="AB166">
        <v>23.574850000000001</v>
      </c>
    </row>
    <row r="167" spans="1:28" x14ac:dyDescent="0.25">
      <c r="A167" t="s">
        <v>678</v>
      </c>
      <c r="B167">
        <v>1.8527236271535099</v>
      </c>
      <c r="C167">
        <v>0.65137100219726596</v>
      </c>
      <c r="D167" t="s">
        <v>6235</v>
      </c>
      <c r="E167" t="s">
        <v>6235</v>
      </c>
      <c r="F167" t="s">
        <v>6236</v>
      </c>
      <c r="G167" t="s">
        <v>6237</v>
      </c>
      <c r="H167" t="s">
        <v>7132</v>
      </c>
      <c r="I167">
        <v>1</v>
      </c>
      <c r="J167">
        <v>4</v>
      </c>
      <c r="K167" t="s">
        <v>6234</v>
      </c>
      <c r="L167">
        <v>9</v>
      </c>
      <c r="M167">
        <v>9</v>
      </c>
      <c r="N167">
        <v>9</v>
      </c>
      <c r="O167">
        <v>67.8</v>
      </c>
      <c r="P167">
        <v>67.8</v>
      </c>
      <c r="Q167">
        <v>67.8</v>
      </c>
      <c r="R167">
        <v>22.727</v>
      </c>
      <c r="S167">
        <v>0</v>
      </c>
      <c r="T167">
        <v>233.23</v>
      </c>
      <c r="U167">
        <v>11817000000</v>
      </c>
      <c r="V167">
        <v>161</v>
      </c>
      <c r="W167">
        <v>31.017569999999999</v>
      </c>
      <c r="X167">
        <v>31.20356</v>
      </c>
      <c r="Y167">
        <v>31.275369999999999</v>
      </c>
      <c r="Z167">
        <v>30.737549999999999</v>
      </c>
      <c r="AA167">
        <v>30.267959999999999</v>
      </c>
      <c r="AB167">
        <v>30.536860000000001</v>
      </c>
    </row>
    <row r="168" spans="1:28" x14ac:dyDescent="0.25">
      <c r="A168" t="s">
        <v>678</v>
      </c>
      <c r="B168">
        <v>1.82126685598977</v>
      </c>
      <c r="C168">
        <v>0.65373039245605502</v>
      </c>
      <c r="D168" t="s">
        <v>3194</v>
      </c>
      <c r="E168" t="s">
        <v>3194</v>
      </c>
      <c r="F168" t="s">
        <v>3195</v>
      </c>
      <c r="G168" t="s">
        <v>3196</v>
      </c>
      <c r="H168" t="s">
        <v>7132</v>
      </c>
      <c r="I168">
        <v>1</v>
      </c>
      <c r="J168">
        <v>4</v>
      </c>
      <c r="K168" t="s">
        <v>3193</v>
      </c>
      <c r="L168">
        <v>2</v>
      </c>
      <c r="M168">
        <v>2</v>
      </c>
      <c r="N168">
        <v>2</v>
      </c>
      <c r="O168">
        <v>10.199999999999999</v>
      </c>
      <c r="P168">
        <v>10.199999999999999</v>
      </c>
      <c r="Q168">
        <v>10.199999999999999</v>
      </c>
      <c r="R168">
        <v>31.617000000000001</v>
      </c>
      <c r="S168">
        <v>0</v>
      </c>
      <c r="T168">
        <v>5.7521000000000004</v>
      </c>
      <c r="U168">
        <v>145370000</v>
      </c>
      <c r="V168">
        <v>13</v>
      </c>
      <c r="W168">
        <v>24.761569999999999</v>
      </c>
      <c r="X168">
        <v>25.0456</v>
      </c>
      <c r="Y168">
        <v>24.647680000000001</v>
      </c>
      <c r="Z168">
        <v>24.00385</v>
      </c>
      <c r="AA168">
        <v>24.119890000000002</v>
      </c>
      <c r="AB168">
        <v>24.36993</v>
      </c>
    </row>
    <row r="169" spans="1:28" x14ac:dyDescent="0.25">
      <c r="A169" t="s">
        <v>678</v>
      </c>
      <c r="B169">
        <v>2.0780626047661102</v>
      </c>
      <c r="C169">
        <v>0.65977223714192901</v>
      </c>
      <c r="D169" t="s">
        <v>2105</v>
      </c>
      <c r="E169" t="s">
        <v>2105</v>
      </c>
      <c r="F169" t="s">
        <v>2106</v>
      </c>
      <c r="G169" t="s">
        <v>2107</v>
      </c>
      <c r="H169" t="s">
        <v>7132</v>
      </c>
      <c r="I169">
        <v>1</v>
      </c>
      <c r="J169">
        <v>4</v>
      </c>
      <c r="K169" t="s">
        <v>2104</v>
      </c>
      <c r="L169">
        <v>43</v>
      </c>
      <c r="M169">
        <v>43</v>
      </c>
      <c r="N169">
        <v>19</v>
      </c>
      <c r="O169">
        <v>79.900000000000006</v>
      </c>
      <c r="P169">
        <v>79.900000000000006</v>
      </c>
      <c r="Q169">
        <v>45.8</v>
      </c>
      <c r="R169">
        <v>32.68</v>
      </c>
      <c r="S169">
        <v>0</v>
      </c>
      <c r="T169">
        <v>323.31</v>
      </c>
      <c r="U169">
        <v>245010000000</v>
      </c>
      <c r="V169">
        <v>766</v>
      </c>
      <c r="W169">
        <v>35.439210000000003</v>
      </c>
      <c r="X169">
        <v>35.60942</v>
      </c>
      <c r="Y169">
        <v>35.501660000000001</v>
      </c>
      <c r="Z169">
        <v>34.674250000000001</v>
      </c>
      <c r="AA169">
        <v>34.796329999999998</v>
      </c>
      <c r="AB169">
        <v>35.1004</v>
      </c>
    </row>
    <row r="170" spans="1:28" x14ac:dyDescent="0.25">
      <c r="A170" t="s">
        <v>678</v>
      </c>
      <c r="B170">
        <v>3.1846029619654699</v>
      </c>
      <c r="C170">
        <v>0.66095670064290601</v>
      </c>
      <c r="D170" t="s">
        <v>4582</v>
      </c>
      <c r="E170" t="s">
        <v>4582</v>
      </c>
      <c r="F170" t="s">
        <v>4583</v>
      </c>
      <c r="G170" t="s">
        <v>4584</v>
      </c>
      <c r="H170" t="s">
        <v>7132</v>
      </c>
      <c r="I170">
        <v>1</v>
      </c>
      <c r="J170">
        <v>4</v>
      </c>
      <c r="K170" t="s">
        <v>4581</v>
      </c>
      <c r="L170">
        <v>13</v>
      </c>
      <c r="M170">
        <v>13</v>
      </c>
      <c r="N170">
        <v>13</v>
      </c>
      <c r="O170">
        <v>32.1</v>
      </c>
      <c r="P170">
        <v>32.1</v>
      </c>
      <c r="Q170">
        <v>32.1</v>
      </c>
      <c r="R170">
        <v>51.392000000000003</v>
      </c>
      <c r="S170">
        <v>0</v>
      </c>
      <c r="T170">
        <v>88.052000000000007</v>
      </c>
      <c r="U170">
        <v>2243600000</v>
      </c>
      <c r="V170">
        <v>93</v>
      </c>
      <c r="W170">
        <v>28.772690000000001</v>
      </c>
      <c r="X170">
        <v>28.772130000000001</v>
      </c>
      <c r="Y170">
        <v>28.79393</v>
      </c>
      <c r="Z170">
        <v>27.9908</v>
      </c>
      <c r="AA170">
        <v>28.224530000000001</v>
      </c>
      <c r="AB170">
        <v>28.140540000000001</v>
      </c>
    </row>
    <row r="171" spans="1:28" x14ac:dyDescent="0.25">
      <c r="A171" t="s">
        <v>678</v>
      </c>
      <c r="B171">
        <v>2.5074341759383301</v>
      </c>
      <c r="C171">
        <v>0.66160202026367199</v>
      </c>
      <c r="D171" t="s">
        <v>5771</v>
      </c>
      <c r="E171" t="s">
        <v>5771</v>
      </c>
      <c r="F171" t="s">
        <v>5772</v>
      </c>
      <c r="G171" t="s">
        <v>5773</v>
      </c>
      <c r="H171" t="s">
        <v>7132</v>
      </c>
      <c r="I171">
        <v>1</v>
      </c>
      <c r="J171">
        <v>4</v>
      </c>
      <c r="K171" t="s">
        <v>5770</v>
      </c>
      <c r="L171">
        <v>18</v>
      </c>
      <c r="M171">
        <v>18</v>
      </c>
      <c r="N171">
        <v>18</v>
      </c>
      <c r="O171">
        <v>68</v>
      </c>
      <c r="P171">
        <v>68</v>
      </c>
      <c r="Q171">
        <v>68</v>
      </c>
      <c r="R171">
        <v>38.936999999999998</v>
      </c>
      <c r="S171">
        <v>0</v>
      </c>
      <c r="T171">
        <v>323.31</v>
      </c>
      <c r="U171">
        <v>60391000000</v>
      </c>
      <c r="V171">
        <v>419</v>
      </c>
      <c r="W171">
        <v>33.464410000000001</v>
      </c>
      <c r="X171">
        <v>33.380969999999998</v>
      </c>
      <c r="Y171">
        <v>33.648490000000002</v>
      </c>
      <c r="Z171">
        <v>32.745190000000001</v>
      </c>
      <c r="AA171">
        <v>32.79616</v>
      </c>
      <c r="AB171">
        <v>32.96772</v>
      </c>
    </row>
    <row r="172" spans="1:28" x14ac:dyDescent="0.25">
      <c r="A172" t="s">
        <v>678</v>
      </c>
      <c r="B172">
        <v>4.07916325352718</v>
      </c>
      <c r="C172">
        <v>0.66208012898762902</v>
      </c>
      <c r="D172" t="s">
        <v>3302</v>
      </c>
      <c r="E172" t="s">
        <v>3302</v>
      </c>
      <c r="F172" t="s">
        <v>3303</v>
      </c>
      <c r="G172" t="s">
        <v>3304</v>
      </c>
      <c r="H172" t="s">
        <v>7132</v>
      </c>
      <c r="I172">
        <v>1</v>
      </c>
      <c r="J172">
        <v>4</v>
      </c>
      <c r="K172" t="s">
        <v>3301</v>
      </c>
      <c r="L172">
        <v>12</v>
      </c>
      <c r="M172">
        <v>12</v>
      </c>
      <c r="N172">
        <v>12</v>
      </c>
      <c r="O172">
        <v>49.5</v>
      </c>
      <c r="P172">
        <v>49.5</v>
      </c>
      <c r="Q172">
        <v>49.5</v>
      </c>
      <c r="R172">
        <v>30.751999999999999</v>
      </c>
      <c r="S172">
        <v>0</v>
      </c>
      <c r="T172">
        <v>304.27999999999997</v>
      </c>
      <c r="U172">
        <v>13695000000</v>
      </c>
      <c r="V172">
        <v>237</v>
      </c>
      <c r="W172">
        <v>31.31381</v>
      </c>
      <c r="X172">
        <v>31.37782</v>
      </c>
      <c r="Y172">
        <v>31.43683</v>
      </c>
      <c r="Z172">
        <v>30.674469999999999</v>
      </c>
      <c r="AA172">
        <v>30.733360000000001</v>
      </c>
      <c r="AB172">
        <v>30.73441</v>
      </c>
    </row>
    <row r="173" spans="1:28" x14ac:dyDescent="0.25">
      <c r="A173" t="s">
        <v>678</v>
      </c>
      <c r="B173">
        <v>2.0314606689685299</v>
      </c>
      <c r="C173">
        <v>0.66214179992675803</v>
      </c>
      <c r="D173" t="s">
        <v>605</v>
      </c>
      <c r="E173" t="s">
        <v>605</v>
      </c>
      <c r="F173" t="s">
        <v>606</v>
      </c>
      <c r="G173" t="s">
        <v>607</v>
      </c>
      <c r="H173" t="s">
        <v>7132</v>
      </c>
      <c r="I173">
        <v>1</v>
      </c>
      <c r="J173">
        <v>4</v>
      </c>
      <c r="K173" t="s">
        <v>604</v>
      </c>
      <c r="L173">
        <v>6</v>
      </c>
      <c r="M173">
        <v>6</v>
      </c>
      <c r="N173">
        <v>4</v>
      </c>
      <c r="O173">
        <v>18.100000000000001</v>
      </c>
      <c r="P173">
        <v>18.100000000000001</v>
      </c>
      <c r="Q173">
        <v>13.8</v>
      </c>
      <c r="R173">
        <v>47.744</v>
      </c>
      <c r="S173">
        <v>0</v>
      </c>
      <c r="T173">
        <v>12.815</v>
      </c>
      <c r="U173">
        <v>271260000</v>
      </c>
      <c r="V173">
        <v>28</v>
      </c>
      <c r="W173">
        <v>25.80331</v>
      </c>
      <c r="X173">
        <v>25.698219999999999</v>
      </c>
      <c r="Y173">
        <v>25.687660000000001</v>
      </c>
      <c r="Z173">
        <v>24.815580000000001</v>
      </c>
      <c r="AA173">
        <v>25.281890000000001</v>
      </c>
      <c r="AB173">
        <v>25.1053</v>
      </c>
    </row>
    <row r="174" spans="1:28" x14ac:dyDescent="0.25">
      <c r="A174" t="s">
        <v>678</v>
      </c>
      <c r="B174">
        <v>3.17157218535591</v>
      </c>
      <c r="C174">
        <v>0.66342735290527299</v>
      </c>
      <c r="D174" t="s">
        <v>7029</v>
      </c>
      <c r="E174" t="s">
        <v>7029</v>
      </c>
      <c r="F174" t="s">
        <v>7030</v>
      </c>
      <c r="G174" t="s">
        <v>7031</v>
      </c>
      <c r="H174" t="s">
        <v>7132</v>
      </c>
      <c r="I174">
        <v>1</v>
      </c>
      <c r="J174">
        <v>4</v>
      </c>
      <c r="K174" t="s">
        <v>7028</v>
      </c>
      <c r="L174">
        <v>3</v>
      </c>
      <c r="M174">
        <v>3</v>
      </c>
      <c r="N174">
        <v>3</v>
      </c>
      <c r="O174">
        <v>25.2</v>
      </c>
      <c r="P174">
        <v>25.2</v>
      </c>
      <c r="Q174">
        <v>25.2</v>
      </c>
      <c r="R174">
        <v>24.300999999999998</v>
      </c>
      <c r="S174">
        <v>0</v>
      </c>
      <c r="T174">
        <v>17.617000000000001</v>
      </c>
      <c r="U174">
        <v>235830000</v>
      </c>
      <c r="V174">
        <v>14</v>
      </c>
      <c r="W174">
        <v>25.60772</v>
      </c>
      <c r="X174">
        <v>25.477229999999999</v>
      </c>
      <c r="Y174">
        <v>25.510110000000001</v>
      </c>
      <c r="Z174">
        <v>24.982420000000001</v>
      </c>
      <c r="AA174">
        <v>24.822209999999998</v>
      </c>
      <c r="AB174">
        <v>24.800160000000002</v>
      </c>
    </row>
    <row r="175" spans="1:28" x14ac:dyDescent="0.25">
      <c r="A175" t="s">
        <v>678</v>
      </c>
      <c r="B175">
        <v>2.4371264573125102</v>
      </c>
      <c r="C175">
        <v>0.66356658935546897</v>
      </c>
      <c r="D175" t="s">
        <v>1876</v>
      </c>
      <c r="E175" t="s">
        <v>1877</v>
      </c>
      <c r="F175" t="s">
        <v>1878</v>
      </c>
      <c r="G175" t="s">
        <v>1879</v>
      </c>
      <c r="H175" t="s">
        <v>7132</v>
      </c>
      <c r="I175">
        <v>1</v>
      </c>
      <c r="J175">
        <v>4</v>
      </c>
      <c r="K175" t="s">
        <v>1875</v>
      </c>
      <c r="L175">
        <v>23</v>
      </c>
      <c r="M175">
        <v>23</v>
      </c>
      <c r="N175">
        <v>23</v>
      </c>
      <c r="O175">
        <v>38.5</v>
      </c>
      <c r="P175">
        <v>38.5</v>
      </c>
      <c r="Q175">
        <v>38.5</v>
      </c>
      <c r="R175">
        <v>35.825000000000003</v>
      </c>
      <c r="S175">
        <v>0</v>
      </c>
      <c r="T175">
        <v>323.31</v>
      </c>
      <c r="U175">
        <v>117910000000</v>
      </c>
      <c r="V175">
        <v>633</v>
      </c>
      <c r="W175">
        <v>34.415950000000002</v>
      </c>
      <c r="X175">
        <v>34.588549999999998</v>
      </c>
      <c r="Y175">
        <v>34.409770000000002</v>
      </c>
      <c r="Z175">
        <v>33.723439999999997</v>
      </c>
      <c r="AA175">
        <v>33.709130000000002</v>
      </c>
      <c r="AB175">
        <v>33.991</v>
      </c>
    </row>
    <row r="176" spans="1:28" x14ac:dyDescent="0.25">
      <c r="A176" t="s">
        <v>678</v>
      </c>
      <c r="B176">
        <v>2.49017730172333</v>
      </c>
      <c r="C176">
        <v>0.66386032104492199</v>
      </c>
      <c r="D176" t="s">
        <v>5286</v>
      </c>
      <c r="E176" t="s">
        <v>5286</v>
      </c>
      <c r="F176" t="s">
        <v>5287</v>
      </c>
      <c r="G176" t="s">
        <v>5288</v>
      </c>
      <c r="H176" t="s">
        <v>7132</v>
      </c>
      <c r="I176">
        <v>1</v>
      </c>
      <c r="J176">
        <v>4</v>
      </c>
      <c r="K176" t="s">
        <v>5285</v>
      </c>
      <c r="L176">
        <v>7</v>
      </c>
      <c r="M176">
        <v>7</v>
      </c>
      <c r="N176">
        <v>7</v>
      </c>
      <c r="O176">
        <v>56.3</v>
      </c>
      <c r="P176">
        <v>56.3</v>
      </c>
      <c r="Q176">
        <v>56.3</v>
      </c>
      <c r="R176">
        <v>11.423999999999999</v>
      </c>
      <c r="S176">
        <v>0</v>
      </c>
      <c r="T176">
        <v>103.29</v>
      </c>
      <c r="U176">
        <v>25045000000</v>
      </c>
      <c r="V176">
        <v>181</v>
      </c>
      <c r="W176">
        <v>32.138979999999997</v>
      </c>
      <c r="X176">
        <v>32.261029999999998</v>
      </c>
      <c r="Y176">
        <v>32.343499999999999</v>
      </c>
      <c r="Z176">
        <v>31.449629999999999</v>
      </c>
      <c r="AA176">
        <v>31.555589999999999</v>
      </c>
      <c r="AB176">
        <v>31.74671</v>
      </c>
    </row>
    <row r="177" spans="1:28" x14ac:dyDescent="0.25">
      <c r="A177" t="s">
        <v>678</v>
      </c>
      <c r="B177">
        <v>1.25092537675624</v>
      </c>
      <c r="C177">
        <v>0.67156283060709798</v>
      </c>
      <c r="D177" t="s">
        <v>3190</v>
      </c>
      <c r="E177" t="s">
        <v>3190</v>
      </c>
      <c r="F177" t="s">
        <v>3191</v>
      </c>
      <c r="G177" t="s">
        <v>3192</v>
      </c>
      <c r="H177" t="s">
        <v>7132</v>
      </c>
      <c r="I177">
        <v>1</v>
      </c>
      <c r="J177">
        <v>4</v>
      </c>
      <c r="K177" t="s">
        <v>3189</v>
      </c>
      <c r="L177">
        <v>2</v>
      </c>
      <c r="M177">
        <v>2</v>
      </c>
      <c r="N177">
        <v>2</v>
      </c>
      <c r="O177">
        <v>6.3</v>
      </c>
      <c r="P177">
        <v>6.3</v>
      </c>
      <c r="Q177">
        <v>6.3</v>
      </c>
      <c r="R177">
        <v>55.661999999999999</v>
      </c>
      <c r="S177">
        <v>0</v>
      </c>
      <c r="T177">
        <v>24.241</v>
      </c>
      <c r="U177">
        <v>188970000</v>
      </c>
      <c r="V177">
        <v>8</v>
      </c>
      <c r="W177">
        <v>25.201090000000001</v>
      </c>
      <c r="X177">
        <v>24.930620000000001</v>
      </c>
      <c r="Y177">
        <v>25.147790000000001</v>
      </c>
      <c r="Z177">
        <v>24.061330000000002</v>
      </c>
      <c r="AA177">
        <v>24.332170000000001</v>
      </c>
      <c r="AB177">
        <v>24.871310000000001</v>
      </c>
    </row>
    <row r="178" spans="1:28" x14ac:dyDescent="0.25">
      <c r="A178" t="s">
        <v>678</v>
      </c>
      <c r="B178">
        <v>3.8843836186584002</v>
      </c>
      <c r="C178">
        <v>0.671734491984051</v>
      </c>
      <c r="D178" t="s">
        <v>5136</v>
      </c>
      <c r="E178" t="s">
        <v>5137</v>
      </c>
      <c r="F178" t="s">
        <v>5138</v>
      </c>
      <c r="G178" t="s">
        <v>5139</v>
      </c>
      <c r="H178" t="s">
        <v>7132</v>
      </c>
      <c r="I178">
        <v>1</v>
      </c>
      <c r="J178">
        <v>4</v>
      </c>
      <c r="K178" t="s">
        <v>5135</v>
      </c>
      <c r="L178">
        <v>7</v>
      </c>
      <c r="M178">
        <v>7</v>
      </c>
      <c r="N178">
        <v>7</v>
      </c>
      <c r="O178">
        <v>51.5</v>
      </c>
      <c r="P178">
        <v>51.5</v>
      </c>
      <c r="Q178">
        <v>51.5</v>
      </c>
      <c r="R178">
        <v>21.736999999999998</v>
      </c>
      <c r="S178">
        <v>0</v>
      </c>
      <c r="T178">
        <v>109.17</v>
      </c>
      <c r="U178">
        <v>3324200000</v>
      </c>
      <c r="V178">
        <v>54</v>
      </c>
      <c r="W178">
        <v>29.380839999999999</v>
      </c>
      <c r="X178">
        <v>29.380610000000001</v>
      </c>
      <c r="Y178">
        <v>29.251940000000001</v>
      </c>
      <c r="Z178">
        <v>28.674790000000002</v>
      </c>
      <c r="AA178">
        <v>28.632940000000001</v>
      </c>
      <c r="AB178">
        <v>28.690460000000002</v>
      </c>
    </row>
    <row r="179" spans="1:28" x14ac:dyDescent="0.25">
      <c r="A179" t="s">
        <v>678</v>
      </c>
      <c r="B179">
        <v>2.7656316649942099</v>
      </c>
      <c r="C179">
        <v>0.67250633239746105</v>
      </c>
      <c r="D179" t="s">
        <v>1733</v>
      </c>
      <c r="E179" t="s">
        <v>1733</v>
      </c>
      <c r="F179" t="s">
        <v>1734</v>
      </c>
      <c r="G179" t="s">
        <v>1735</v>
      </c>
      <c r="H179" t="s">
        <v>7132</v>
      </c>
      <c r="I179">
        <v>1</v>
      </c>
      <c r="J179">
        <v>4</v>
      </c>
      <c r="K179" t="s">
        <v>1732</v>
      </c>
      <c r="L179">
        <v>15</v>
      </c>
      <c r="M179">
        <v>15</v>
      </c>
      <c r="N179">
        <v>13</v>
      </c>
      <c r="O179">
        <v>70.3</v>
      </c>
      <c r="P179">
        <v>70.3</v>
      </c>
      <c r="Q179">
        <v>60.8</v>
      </c>
      <c r="R179">
        <v>32.966999999999999</v>
      </c>
      <c r="S179">
        <v>0</v>
      </c>
      <c r="T179">
        <v>194.63</v>
      </c>
      <c r="U179">
        <v>3760700000</v>
      </c>
      <c r="V179">
        <v>102</v>
      </c>
      <c r="W179">
        <v>29.44699</v>
      </c>
      <c r="X179">
        <v>29.538080000000001</v>
      </c>
      <c r="Y179">
        <v>29.602219999999999</v>
      </c>
      <c r="Z179">
        <v>28.711390000000002</v>
      </c>
      <c r="AA179">
        <v>28.978259999999999</v>
      </c>
      <c r="AB179">
        <v>28.880140000000001</v>
      </c>
    </row>
    <row r="180" spans="1:28" x14ac:dyDescent="0.25">
      <c r="A180" t="s">
        <v>678</v>
      </c>
      <c r="B180">
        <v>1.86476435531611</v>
      </c>
      <c r="C180">
        <v>0.67313448588053504</v>
      </c>
      <c r="D180" t="s">
        <v>5870</v>
      </c>
      <c r="E180" t="s">
        <v>5870</v>
      </c>
      <c r="F180" t="s">
        <v>5871</v>
      </c>
      <c r="G180" t="s">
        <v>5872</v>
      </c>
      <c r="H180" t="s">
        <v>7132</v>
      </c>
      <c r="I180">
        <v>1</v>
      </c>
      <c r="J180">
        <v>4</v>
      </c>
      <c r="K180" t="s">
        <v>146</v>
      </c>
      <c r="L180">
        <v>6</v>
      </c>
      <c r="M180">
        <v>6</v>
      </c>
      <c r="N180">
        <v>6</v>
      </c>
      <c r="O180">
        <v>54.5</v>
      </c>
      <c r="P180">
        <v>54.5</v>
      </c>
      <c r="Q180">
        <v>54.5</v>
      </c>
      <c r="R180">
        <v>19.016999999999999</v>
      </c>
      <c r="S180">
        <v>0</v>
      </c>
      <c r="T180">
        <v>47.735999999999997</v>
      </c>
      <c r="U180">
        <v>1022200000</v>
      </c>
      <c r="V180">
        <v>26</v>
      </c>
      <c r="W180">
        <v>27.506499999999999</v>
      </c>
      <c r="X180">
        <v>27.54289</v>
      </c>
      <c r="Y180">
        <v>27.971309999999999</v>
      </c>
      <c r="Z180">
        <v>26.88937</v>
      </c>
      <c r="AA180">
        <v>27.085070000000002</v>
      </c>
      <c r="AB180">
        <v>27.026859999999999</v>
      </c>
    </row>
    <row r="181" spans="1:28" x14ac:dyDescent="0.25">
      <c r="A181" t="s">
        <v>678</v>
      </c>
      <c r="B181">
        <v>2.7393106243301601</v>
      </c>
      <c r="C181">
        <v>0.67440032958984397</v>
      </c>
      <c r="D181" t="s">
        <v>6380</v>
      </c>
      <c r="E181" t="s">
        <v>6380</v>
      </c>
      <c r="F181" t="s">
        <v>6381</v>
      </c>
      <c r="G181" t="s">
        <v>6382</v>
      </c>
      <c r="H181" t="s">
        <v>7132</v>
      </c>
      <c r="I181">
        <v>1</v>
      </c>
      <c r="J181">
        <v>4</v>
      </c>
      <c r="K181" t="s">
        <v>6379</v>
      </c>
      <c r="L181">
        <v>18</v>
      </c>
      <c r="M181">
        <v>18</v>
      </c>
      <c r="N181">
        <v>18</v>
      </c>
      <c r="O181">
        <v>44.3</v>
      </c>
      <c r="P181">
        <v>44.3</v>
      </c>
      <c r="Q181">
        <v>44.3</v>
      </c>
      <c r="R181">
        <v>46.325000000000003</v>
      </c>
      <c r="S181">
        <v>0</v>
      </c>
      <c r="T181">
        <v>103.51</v>
      </c>
      <c r="U181">
        <v>5308700000</v>
      </c>
      <c r="V181">
        <v>89</v>
      </c>
      <c r="W181">
        <v>30.039180000000002</v>
      </c>
      <c r="X181">
        <v>30.14151</v>
      </c>
      <c r="Y181">
        <v>29.949909999999999</v>
      </c>
      <c r="Z181">
        <v>29.223379999999999</v>
      </c>
      <c r="AA181">
        <v>29.452819999999999</v>
      </c>
      <c r="AB181">
        <v>29.431190000000001</v>
      </c>
    </row>
    <row r="182" spans="1:28" x14ac:dyDescent="0.25">
      <c r="A182" t="s">
        <v>678</v>
      </c>
      <c r="B182">
        <v>2.33291787810992</v>
      </c>
      <c r="C182">
        <v>0.67605336507161695</v>
      </c>
      <c r="D182" t="s">
        <v>1810</v>
      </c>
      <c r="E182" t="s">
        <v>1810</v>
      </c>
      <c r="F182" t="s">
        <v>1811</v>
      </c>
      <c r="G182" t="s">
        <v>1812</v>
      </c>
      <c r="H182" t="s">
        <v>7132</v>
      </c>
      <c r="I182">
        <v>1</v>
      </c>
      <c r="J182">
        <v>4</v>
      </c>
      <c r="K182" t="s">
        <v>1809</v>
      </c>
      <c r="L182">
        <v>16</v>
      </c>
      <c r="M182">
        <v>16</v>
      </c>
      <c r="N182">
        <v>16</v>
      </c>
      <c r="O182">
        <v>69.7</v>
      </c>
      <c r="P182">
        <v>69.7</v>
      </c>
      <c r="Q182">
        <v>69.7</v>
      </c>
      <c r="R182">
        <v>24.257999999999999</v>
      </c>
      <c r="S182">
        <v>0</v>
      </c>
      <c r="T182">
        <v>275.68</v>
      </c>
      <c r="U182">
        <v>89108000000</v>
      </c>
      <c r="V182">
        <v>303</v>
      </c>
      <c r="W182">
        <v>33.859439999999999</v>
      </c>
      <c r="X182">
        <v>34.079650000000001</v>
      </c>
      <c r="Y182">
        <v>34.143529999999998</v>
      </c>
      <c r="Z182">
        <v>33.334980000000002</v>
      </c>
      <c r="AA182">
        <v>33.219720000000002</v>
      </c>
      <c r="AB182">
        <v>33.499760000000002</v>
      </c>
    </row>
    <row r="183" spans="1:28" x14ac:dyDescent="0.25">
      <c r="A183" t="s">
        <v>678</v>
      </c>
      <c r="B183">
        <v>1.6197523390108901</v>
      </c>
      <c r="C183">
        <v>0.67731094360351596</v>
      </c>
      <c r="D183" t="s">
        <v>125</v>
      </c>
      <c r="E183" t="s">
        <v>126</v>
      </c>
      <c r="F183" t="s">
        <v>127</v>
      </c>
      <c r="G183" t="s">
        <v>128</v>
      </c>
      <c r="H183" t="s">
        <v>7132</v>
      </c>
      <c r="I183">
        <v>1</v>
      </c>
      <c r="J183">
        <v>4</v>
      </c>
      <c r="K183" t="s">
        <v>124</v>
      </c>
      <c r="L183">
        <v>18</v>
      </c>
      <c r="M183">
        <v>18</v>
      </c>
      <c r="N183">
        <v>18</v>
      </c>
      <c r="O183">
        <v>19.100000000000001</v>
      </c>
      <c r="P183">
        <v>19.100000000000001</v>
      </c>
      <c r="Q183">
        <v>19.100000000000001</v>
      </c>
      <c r="R183">
        <v>124.63</v>
      </c>
      <c r="S183">
        <v>0</v>
      </c>
      <c r="T183">
        <v>27.661999999999999</v>
      </c>
      <c r="U183">
        <v>534580000</v>
      </c>
      <c r="V183">
        <v>49</v>
      </c>
      <c r="W183">
        <v>26.844339999999999</v>
      </c>
      <c r="X183">
        <v>26.47785</v>
      </c>
      <c r="Y183">
        <v>26.949380000000001</v>
      </c>
      <c r="Z183">
        <v>26.00759</v>
      </c>
      <c r="AA183">
        <v>26.327179999999998</v>
      </c>
      <c r="AB183">
        <v>25.904859999999999</v>
      </c>
    </row>
    <row r="184" spans="1:28" x14ac:dyDescent="0.25">
      <c r="A184" t="s">
        <v>678</v>
      </c>
      <c r="B184">
        <v>1.4138739624563901</v>
      </c>
      <c r="C184">
        <v>0.67860285441080803</v>
      </c>
      <c r="D184" t="s">
        <v>2977</v>
      </c>
      <c r="E184" t="s">
        <v>2977</v>
      </c>
      <c r="F184" t="s">
        <v>2978</v>
      </c>
      <c r="G184" t="s">
        <v>2979</v>
      </c>
      <c r="H184" t="s">
        <v>7132</v>
      </c>
      <c r="I184">
        <v>1</v>
      </c>
      <c r="J184">
        <v>4</v>
      </c>
      <c r="K184" t="s">
        <v>146</v>
      </c>
      <c r="L184">
        <v>6</v>
      </c>
      <c r="M184">
        <v>6</v>
      </c>
      <c r="N184">
        <v>6</v>
      </c>
      <c r="O184">
        <v>29.4</v>
      </c>
      <c r="P184">
        <v>29.4</v>
      </c>
      <c r="Q184">
        <v>29.4</v>
      </c>
      <c r="R184">
        <v>34.69</v>
      </c>
      <c r="S184">
        <v>0</v>
      </c>
      <c r="T184">
        <v>35.274000000000001</v>
      </c>
      <c r="U184">
        <v>451360000</v>
      </c>
      <c r="V184">
        <v>20</v>
      </c>
      <c r="W184">
        <v>26.22784</v>
      </c>
      <c r="X184">
        <v>26.598040000000001</v>
      </c>
      <c r="Y184">
        <v>26.650069999999999</v>
      </c>
      <c r="Z184">
        <v>25.567499999999999</v>
      </c>
      <c r="AA184">
        <v>25.70928</v>
      </c>
      <c r="AB184">
        <v>26.16337</v>
      </c>
    </row>
    <row r="185" spans="1:28" x14ac:dyDescent="0.25">
      <c r="A185" t="s">
        <v>678</v>
      </c>
      <c r="B185">
        <v>2.5431617132683999</v>
      </c>
      <c r="C185">
        <v>0.68265851338704298</v>
      </c>
      <c r="D185" t="s">
        <v>5804</v>
      </c>
      <c r="E185" t="s">
        <v>5804</v>
      </c>
      <c r="F185" t="s">
        <v>5805</v>
      </c>
      <c r="G185" t="s">
        <v>5806</v>
      </c>
      <c r="H185" t="s">
        <v>7132</v>
      </c>
      <c r="I185">
        <v>1</v>
      </c>
      <c r="J185">
        <v>4</v>
      </c>
      <c r="K185" t="s">
        <v>4060</v>
      </c>
      <c r="L185">
        <v>6</v>
      </c>
      <c r="M185">
        <v>6</v>
      </c>
      <c r="N185">
        <v>6</v>
      </c>
      <c r="O185">
        <v>30.4</v>
      </c>
      <c r="P185">
        <v>30.4</v>
      </c>
      <c r="Q185">
        <v>30.4</v>
      </c>
      <c r="R185">
        <v>35.409999999999997</v>
      </c>
      <c r="S185">
        <v>0</v>
      </c>
      <c r="T185">
        <v>17.329000000000001</v>
      </c>
      <c r="U185">
        <v>358020000</v>
      </c>
      <c r="V185">
        <v>20</v>
      </c>
      <c r="W185">
        <v>25.990379999999998</v>
      </c>
      <c r="X185">
        <v>26.167120000000001</v>
      </c>
      <c r="Y185">
        <v>26.2654</v>
      </c>
      <c r="Z185">
        <v>25.409859999999998</v>
      </c>
      <c r="AA185">
        <v>25.374179999999999</v>
      </c>
      <c r="AB185">
        <v>25.590890000000002</v>
      </c>
    </row>
    <row r="186" spans="1:28" x14ac:dyDescent="0.25">
      <c r="A186" t="s">
        <v>678</v>
      </c>
      <c r="B186">
        <v>2.1590677445622601</v>
      </c>
      <c r="C186">
        <v>0.68347994486491004</v>
      </c>
      <c r="D186" t="s">
        <v>1671</v>
      </c>
      <c r="E186" t="s">
        <v>1671</v>
      </c>
      <c r="F186" t="s">
        <v>1672</v>
      </c>
      <c r="G186" t="s">
        <v>1673</v>
      </c>
      <c r="H186" t="s">
        <v>7132</v>
      </c>
      <c r="I186">
        <v>1</v>
      </c>
      <c r="J186">
        <v>4</v>
      </c>
      <c r="K186" t="s">
        <v>252</v>
      </c>
      <c r="L186">
        <v>4</v>
      </c>
      <c r="M186">
        <v>2</v>
      </c>
      <c r="N186">
        <v>2</v>
      </c>
      <c r="O186">
        <v>19</v>
      </c>
      <c r="P186">
        <v>13.9</v>
      </c>
      <c r="Q186">
        <v>13.9</v>
      </c>
      <c r="R186">
        <v>36.119999999999997</v>
      </c>
      <c r="S186">
        <v>0</v>
      </c>
      <c r="T186">
        <v>9.6923999999999992</v>
      </c>
      <c r="U186">
        <v>305080000</v>
      </c>
      <c r="V186">
        <v>20</v>
      </c>
      <c r="W186">
        <v>26.006219999999999</v>
      </c>
      <c r="X186">
        <v>25.902740000000001</v>
      </c>
      <c r="Y186">
        <v>25.790150000000001</v>
      </c>
      <c r="Z186">
        <v>25.035229999999999</v>
      </c>
      <c r="AA186">
        <v>25.438700000000001</v>
      </c>
      <c r="AB186">
        <v>25.17474</v>
      </c>
    </row>
    <row r="187" spans="1:28" x14ac:dyDescent="0.25">
      <c r="A187" t="s">
        <v>678</v>
      </c>
      <c r="B187">
        <v>1.8091021227050199</v>
      </c>
      <c r="C187">
        <v>0.68439801534017197</v>
      </c>
      <c r="D187" t="s">
        <v>4589</v>
      </c>
      <c r="E187" t="s">
        <v>4589</v>
      </c>
      <c r="F187" t="s">
        <v>4590</v>
      </c>
      <c r="G187" t="s">
        <v>4591</v>
      </c>
      <c r="H187" t="s">
        <v>7132</v>
      </c>
      <c r="I187">
        <v>1</v>
      </c>
      <c r="J187">
        <v>4</v>
      </c>
      <c r="K187" t="s">
        <v>4588</v>
      </c>
      <c r="L187">
        <v>15</v>
      </c>
      <c r="M187">
        <v>15</v>
      </c>
      <c r="N187">
        <v>15</v>
      </c>
      <c r="O187">
        <v>52</v>
      </c>
      <c r="P187">
        <v>52</v>
      </c>
      <c r="Q187">
        <v>52</v>
      </c>
      <c r="R187">
        <v>42.014000000000003</v>
      </c>
      <c r="S187">
        <v>0</v>
      </c>
      <c r="T187">
        <v>97.248999999999995</v>
      </c>
      <c r="U187">
        <v>1557300000</v>
      </c>
      <c r="V187">
        <v>81</v>
      </c>
      <c r="W187">
        <v>28.143460000000001</v>
      </c>
      <c r="X187">
        <v>28.34815</v>
      </c>
      <c r="Y187">
        <v>28.331119999999999</v>
      </c>
      <c r="Z187">
        <v>27.901440000000001</v>
      </c>
      <c r="AA187">
        <v>27.44387</v>
      </c>
      <c r="AB187">
        <v>27.424219999999998</v>
      </c>
    </row>
    <row r="188" spans="1:28" x14ac:dyDescent="0.25">
      <c r="A188" t="s">
        <v>678</v>
      </c>
      <c r="B188">
        <v>1.63447897171735</v>
      </c>
      <c r="C188">
        <v>0.68594678243001195</v>
      </c>
      <c r="D188" t="s">
        <v>3175</v>
      </c>
      <c r="E188" t="s">
        <v>3175</v>
      </c>
      <c r="F188" t="s">
        <v>3176</v>
      </c>
      <c r="G188" t="s">
        <v>3177</v>
      </c>
      <c r="H188" t="s">
        <v>7132</v>
      </c>
      <c r="I188">
        <v>1</v>
      </c>
      <c r="J188">
        <v>4</v>
      </c>
      <c r="K188" t="s">
        <v>3174</v>
      </c>
      <c r="L188">
        <v>3</v>
      </c>
      <c r="M188">
        <v>3</v>
      </c>
      <c r="N188">
        <v>3</v>
      </c>
      <c r="O188">
        <v>20.399999999999999</v>
      </c>
      <c r="P188">
        <v>20.399999999999999</v>
      </c>
      <c r="Q188">
        <v>20.399999999999999</v>
      </c>
      <c r="R188">
        <v>29.465</v>
      </c>
      <c r="S188">
        <v>0</v>
      </c>
      <c r="T188">
        <v>20.529</v>
      </c>
      <c r="U188">
        <v>294210000</v>
      </c>
      <c r="V188">
        <v>13</v>
      </c>
      <c r="W188">
        <v>25.70026</v>
      </c>
      <c r="X188">
        <v>26.011669999999999</v>
      </c>
      <c r="Y188">
        <v>25.84845</v>
      </c>
      <c r="Z188">
        <v>24.854189999999999</v>
      </c>
      <c r="AA188">
        <v>25.213049999999999</v>
      </c>
      <c r="AB188">
        <v>25.435300000000002</v>
      </c>
    </row>
    <row r="189" spans="1:28" x14ac:dyDescent="0.25">
      <c r="A189" t="s">
        <v>678</v>
      </c>
      <c r="B189">
        <v>2.6872682390345601</v>
      </c>
      <c r="C189">
        <v>0.68689854939778505</v>
      </c>
      <c r="D189" t="s">
        <v>4850</v>
      </c>
      <c r="E189" t="s">
        <v>4850</v>
      </c>
      <c r="F189" t="s">
        <v>4851</v>
      </c>
      <c r="G189" t="s">
        <v>4852</v>
      </c>
      <c r="H189" t="s">
        <v>7132</v>
      </c>
      <c r="I189">
        <v>1</v>
      </c>
      <c r="J189">
        <v>4</v>
      </c>
      <c r="K189" t="s">
        <v>4052</v>
      </c>
      <c r="L189">
        <v>27</v>
      </c>
      <c r="M189">
        <v>27</v>
      </c>
      <c r="N189">
        <v>27</v>
      </c>
      <c r="O189">
        <v>68.5</v>
      </c>
      <c r="P189">
        <v>68.5</v>
      </c>
      <c r="Q189">
        <v>68.5</v>
      </c>
      <c r="R189">
        <v>52.625</v>
      </c>
      <c r="S189">
        <v>0</v>
      </c>
      <c r="T189">
        <v>323.31</v>
      </c>
      <c r="U189">
        <v>27446000000</v>
      </c>
      <c r="V189">
        <v>596</v>
      </c>
      <c r="W189">
        <v>32.32394</v>
      </c>
      <c r="X189">
        <v>32.387149999999998</v>
      </c>
      <c r="Y189">
        <v>32.402630000000002</v>
      </c>
      <c r="Z189">
        <v>31.584820000000001</v>
      </c>
      <c r="AA189">
        <v>31.59722</v>
      </c>
      <c r="AB189">
        <v>31.870999999999999</v>
      </c>
    </row>
    <row r="190" spans="1:28" x14ac:dyDescent="0.25">
      <c r="A190" t="s">
        <v>678</v>
      </c>
      <c r="B190">
        <v>3.0023181756984201</v>
      </c>
      <c r="C190">
        <v>0.68907928466796897</v>
      </c>
      <c r="D190" t="s">
        <v>6809</v>
      </c>
      <c r="E190" t="s">
        <v>6809</v>
      </c>
      <c r="F190" t="s">
        <v>6810</v>
      </c>
      <c r="G190" t="s">
        <v>6811</v>
      </c>
      <c r="H190" t="s">
        <v>7132</v>
      </c>
      <c r="I190">
        <v>1</v>
      </c>
      <c r="J190">
        <v>4</v>
      </c>
      <c r="K190" t="s">
        <v>6808</v>
      </c>
      <c r="L190">
        <v>54</v>
      </c>
      <c r="M190">
        <v>54</v>
      </c>
      <c r="N190">
        <v>42</v>
      </c>
      <c r="O190">
        <v>60.9</v>
      </c>
      <c r="P190">
        <v>60.9</v>
      </c>
      <c r="Q190">
        <v>46.8</v>
      </c>
      <c r="R190">
        <v>97.284999999999997</v>
      </c>
      <c r="S190">
        <v>0</v>
      </c>
      <c r="T190">
        <v>323.31</v>
      </c>
      <c r="U190">
        <v>42660000000</v>
      </c>
      <c r="V190">
        <v>673</v>
      </c>
      <c r="W190">
        <v>33.031460000000003</v>
      </c>
      <c r="X190">
        <v>32.942920000000001</v>
      </c>
      <c r="Y190">
        <v>33.119370000000004</v>
      </c>
      <c r="Z190">
        <v>32.27769</v>
      </c>
      <c r="AA190">
        <v>32.283529999999999</v>
      </c>
      <c r="AB190">
        <v>32.465290000000003</v>
      </c>
    </row>
    <row r="191" spans="1:28" x14ac:dyDescent="0.25">
      <c r="A191" t="s">
        <v>678</v>
      </c>
      <c r="B191">
        <v>1.17964756178942</v>
      </c>
      <c r="C191">
        <v>0.68914540608724195</v>
      </c>
      <c r="D191" t="s">
        <v>3724</v>
      </c>
      <c r="E191" t="s">
        <v>3725</v>
      </c>
      <c r="F191" t="s">
        <v>3726</v>
      </c>
      <c r="G191" t="s">
        <v>3727</v>
      </c>
      <c r="H191" t="s">
        <v>7132</v>
      </c>
      <c r="I191">
        <v>1</v>
      </c>
      <c r="J191">
        <v>4</v>
      </c>
      <c r="K191" t="s">
        <v>3723</v>
      </c>
      <c r="L191">
        <v>37</v>
      </c>
      <c r="M191">
        <v>22</v>
      </c>
      <c r="N191">
        <v>21</v>
      </c>
      <c r="O191">
        <v>41.6</v>
      </c>
      <c r="P191">
        <v>24.3</v>
      </c>
      <c r="Q191">
        <v>23.2</v>
      </c>
      <c r="R191">
        <v>112.22</v>
      </c>
      <c r="S191">
        <v>0</v>
      </c>
      <c r="T191">
        <v>138.21</v>
      </c>
      <c r="U191">
        <v>2436600000</v>
      </c>
      <c r="V191">
        <v>104</v>
      </c>
      <c r="W191">
        <v>28.817540000000001</v>
      </c>
      <c r="X191">
        <v>29.001930000000002</v>
      </c>
      <c r="Y191">
        <v>28.840949999999999</v>
      </c>
      <c r="Z191">
        <v>27.666550000000001</v>
      </c>
      <c r="AA191">
        <v>28.39481</v>
      </c>
      <c r="AB191">
        <v>28.53163</v>
      </c>
    </row>
    <row r="192" spans="1:28" x14ac:dyDescent="0.25">
      <c r="A192" t="s">
        <v>678</v>
      </c>
      <c r="B192">
        <v>1.5877133272136601</v>
      </c>
      <c r="C192">
        <v>0.69142595926920702</v>
      </c>
      <c r="D192" t="s">
        <v>1797</v>
      </c>
      <c r="E192" t="s">
        <v>1798</v>
      </c>
      <c r="F192" t="s">
        <v>1799</v>
      </c>
      <c r="G192" t="s">
        <v>1800</v>
      </c>
      <c r="H192" t="s">
        <v>7132</v>
      </c>
      <c r="I192">
        <v>1</v>
      </c>
      <c r="J192">
        <v>4</v>
      </c>
      <c r="K192" t="s">
        <v>1796</v>
      </c>
      <c r="L192">
        <v>14</v>
      </c>
      <c r="M192">
        <v>14</v>
      </c>
      <c r="N192">
        <v>14</v>
      </c>
      <c r="O192">
        <v>69.3</v>
      </c>
      <c r="P192">
        <v>69.3</v>
      </c>
      <c r="Q192">
        <v>69.3</v>
      </c>
      <c r="R192">
        <v>30.640999999999998</v>
      </c>
      <c r="S192">
        <v>0</v>
      </c>
      <c r="T192">
        <v>100.24</v>
      </c>
      <c r="U192">
        <v>1188200000</v>
      </c>
      <c r="V192">
        <v>54</v>
      </c>
      <c r="W192">
        <v>27.938369999999999</v>
      </c>
      <c r="X192">
        <v>27.82432</v>
      </c>
      <c r="Y192">
        <v>27.846309999999999</v>
      </c>
      <c r="Z192">
        <v>26.787430000000001</v>
      </c>
      <c r="AA192">
        <v>27.33296</v>
      </c>
      <c r="AB192">
        <v>27.414339999999999</v>
      </c>
    </row>
    <row r="193" spans="1:28" x14ac:dyDescent="0.25">
      <c r="A193" t="s">
        <v>678</v>
      </c>
      <c r="B193">
        <v>1.9486346967220001</v>
      </c>
      <c r="C193">
        <v>0.69153531392415601</v>
      </c>
      <c r="D193" t="s">
        <v>4857</v>
      </c>
      <c r="E193" t="s">
        <v>4857</v>
      </c>
      <c r="F193" t="s">
        <v>4858</v>
      </c>
      <c r="G193" t="s">
        <v>4859</v>
      </c>
      <c r="H193" t="s">
        <v>7132</v>
      </c>
      <c r="I193">
        <v>1</v>
      </c>
      <c r="J193">
        <v>4</v>
      </c>
      <c r="K193" t="s">
        <v>4434</v>
      </c>
      <c r="L193">
        <v>8</v>
      </c>
      <c r="M193">
        <v>8</v>
      </c>
      <c r="N193">
        <v>8</v>
      </c>
      <c r="O193">
        <v>46.9</v>
      </c>
      <c r="P193">
        <v>46.9</v>
      </c>
      <c r="Q193">
        <v>46.9</v>
      </c>
      <c r="R193">
        <v>23.274999999999999</v>
      </c>
      <c r="S193">
        <v>0</v>
      </c>
      <c r="T193">
        <v>32.584000000000003</v>
      </c>
      <c r="U193">
        <v>659510000</v>
      </c>
      <c r="V193">
        <v>37</v>
      </c>
      <c r="W193">
        <v>27.07133</v>
      </c>
      <c r="X193">
        <v>27.02073</v>
      </c>
      <c r="Y193">
        <v>27.023589999999999</v>
      </c>
      <c r="Z193">
        <v>26.654170000000001</v>
      </c>
      <c r="AA193">
        <v>26.163209999999999</v>
      </c>
      <c r="AB193">
        <v>26.223649999999999</v>
      </c>
    </row>
    <row r="194" spans="1:28" x14ac:dyDescent="0.25">
      <c r="A194" t="s">
        <v>678</v>
      </c>
      <c r="B194">
        <v>2.0468153451742799</v>
      </c>
      <c r="C194">
        <v>0.69155438741048403</v>
      </c>
      <c r="D194" t="s">
        <v>1844</v>
      </c>
      <c r="E194" t="s">
        <v>1844</v>
      </c>
      <c r="F194" t="s">
        <v>1845</v>
      </c>
      <c r="G194" t="s">
        <v>1846</v>
      </c>
      <c r="H194" t="s">
        <v>7132</v>
      </c>
      <c r="I194">
        <v>1</v>
      </c>
      <c r="J194">
        <v>4</v>
      </c>
      <c r="K194" t="s">
        <v>1843</v>
      </c>
      <c r="L194">
        <v>10</v>
      </c>
      <c r="M194">
        <v>10</v>
      </c>
      <c r="N194">
        <v>10</v>
      </c>
      <c r="O194">
        <v>59.8</v>
      </c>
      <c r="P194">
        <v>59.8</v>
      </c>
      <c r="Q194">
        <v>59.8</v>
      </c>
      <c r="R194">
        <v>26.588000000000001</v>
      </c>
      <c r="S194">
        <v>0</v>
      </c>
      <c r="T194">
        <v>55.152999999999999</v>
      </c>
      <c r="U194">
        <v>1689600000</v>
      </c>
      <c r="V194">
        <v>53</v>
      </c>
      <c r="W194">
        <v>28.332149999999999</v>
      </c>
      <c r="X194">
        <v>28.462440000000001</v>
      </c>
      <c r="Y194">
        <v>28.244129999999998</v>
      </c>
      <c r="Z194">
        <v>27.520209999999999</v>
      </c>
      <c r="AA194">
        <v>27.916840000000001</v>
      </c>
      <c r="AB194">
        <v>27.527010000000001</v>
      </c>
    </row>
    <row r="195" spans="1:28" x14ac:dyDescent="0.25">
      <c r="A195" t="s">
        <v>678</v>
      </c>
      <c r="B195">
        <v>1.5829581132400801</v>
      </c>
      <c r="C195">
        <v>0.693274180094402</v>
      </c>
      <c r="D195" t="s">
        <v>6055</v>
      </c>
      <c r="E195" t="s">
        <v>6055</v>
      </c>
      <c r="F195" t="s">
        <v>6056</v>
      </c>
      <c r="G195" t="s">
        <v>6057</v>
      </c>
      <c r="H195" t="s">
        <v>7132</v>
      </c>
      <c r="I195">
        <v>1</v>
      </c>
      <c r="J195">
        <v>4</v>
      </c>
      <c r="K195" t="s">
        <v>6054</v>
      </c>
      <c r="L195">
        <v>2</v>
      </c>
      <c r="M195">
        <v>2</v>
      </c>
      <c r="N195">
        <v>2</v>
      </c>
      <c r="O195">
        <v>9.6999999999999993</v>
      </c>
      <c r="P195">
        <v>9.6999999999999993</v>
      </c>
      <c r="Q195">
        <v>9.6999999999999993</v>
      </c>
      <c r="R195">
        <v>20.248999999999999</v>
      </c>
      <c r="S195">
        <v>0</v>
      </c>
      <c r="T195">
        <v>4.1174999999999997</v>
      </c>
      <c r="U195">
        <v>118850000</v>
      </c>
      <c r="V195">
        <v>12</v>
      </c>
      <c r="W195">
        <v>24.660250000000001</v>
      </c>
      <c r="X195">
        <v>24.371390000000002</v>
      </c>
      <c r="Y195">
        <v>24.59064</v>
      </c>
      <c r="Z195">
        <v>23.894580000000001</v>
      </c>
      <c r="AA195">
        <v>24.13532</v>
      </c>
      <c r="AB195">
        <v>23.512560000000001</v>
      </c>
    </row>
    <row r="196" spans="1:28" x14ac:dyDescent="0.25">
      <c r="A196" t="s">
        <v>678</v>
      </c>
      <c r="B196">
        <v>2.6373237966315801</v>
      </c>
      <c r="C196">
        <v>0.69609451293945301</v>
      </c>
      <c r="D196" t="s">
        <v>6231</v>
      </c>
      <c r="E196" t="s">
        <v>6231</v>
      </c>
      <c r="F196" t="s">
        <v>6232</v>
      </c>
      <c r="G196" t="s">
        <v>6233</v>
      </c>
      <c r="H196" t="s">
        <v>7132</v>
      </c>
      <c r="I196">
        <v>1</v>
      </c>
      <c r="J196">
        <v>4</v>
      </c>
      <c r="K196" t="s">
        <v>6230</v>
      </c>
      <c r="L196">
        <v>17</v>
      </c>
      <c r="M196">
        <v>17</v>
      </c>
      <c r="N196">
        <v>17</v>
      </c>
      <c r="O196">
        <v>54.4</v>
      </c>
      <c r="P196">
        <v>54.4</v>
      </c>
      <c r="Q196">
        <v>54.4</v>
      </c>
      <c r="R196">
        <v>30.149000000000001</v>
      </c>
      <c r="S196">
        <v>0</v>
      </c>
      <c r="T196">
        <v>189.99</v>
      </c>
      <c r="U196">
        <v>21972000000</v>
      </c>
      <c r="V196">
        <v>220</v>
      </c>
      <c r="W196">
        <v>32.09657</v>
      </c>
      <c r="X196">
        <v>32.074120000000001</v>
      </c>
      <c r="Y196">
        <v>32.071730000000002</v>
      </c>
      <c r="Z196">
        <v>31.363379999999999</v>
      </c>
      <c r="AA196">
        <v>31.222339999999999</v>
      </c>
      <c r="AB196">
        <v>31.56842</v>
      </c>
    </row>
    <row r="197" spans="1:28" x14ac:dyDescent="0.25">
      <c r="A197" t="s">
        <v>678</v>
      </c>
      <c r="B197">
        <v>3.13668861121984</v>
      </c>
      <c r="C197">
        <v>0.69730377197265603</v>
      </c>
      <c r="D197" t="s">
        <v>3085</v>
      </c>
      <c r="E197" t="s">
        <v>3085</v>
      </c>
      <c r="F197" t="s">
        <v>3086</v>
      </c>
      <c r="G197" t="s">
        <v>3087</v>
      </c>
      <c r="H197" t="s">
        <v>7132</v>
      </c>
      <c r="I197">
        <v>1</v>
      </c>
      <c r="J197">
        <v>4</v>
      </c>
      <c r="K197" t="s">
        <v>3084</v>
      </c>
      <c r="L197">
        <v>15</v>
      </c>
      <c r="M197">
        <v>15</v>
      </c>
      <c r="N197">
        <v>15</v>
      </c>
      <c r="O197">
        <v>28.6</v>
      </c>
      <c r="P197">
        <v>28.6</v>
      </c>
      <c r="Q197">
        <v>28.6</v>
      </c>
      <c r="R197">
        <v>86.370999999999995</v>
      </c>
      <c r="S197">
        <v>0</v>
      </c>
      <c r="T197">
        <v>99.108999999999995</v>
      </c>
      <c r="U197">
        <v>1520100000</v>
      </c>
      <c r="V197">
        <v>79</v>
      </c>
      <c r="W197">
        <v>28.161300000000001</v>
      </c>
      <c r="X197">
        <v>28.233709999999999</v>
      </c>
      <c r="Y197">
        <v>28.34807</v>
      </c>
      <c r="Z197">
        <v>27.44932</v>
      </c>
      <c r="AA197">
        <v>27.614070000000002</v>
      </c>
      <c r="AB197">
        <v>27.587779999999999</v>
      </c>
    </row>
    <row r="198" spans="1:28" x14ac:dyDescent="0.25">
      <c r="A198" t="s">
        <v>678</v>
      </c>
      <c r="B198">
        <v>1.53517879890154</v>
      </c>
      <c r="C198">
        <v>0.69827206929524999</v>
      </c>
      <c r="D198" t="s">
        <v>6190</v>
      </c>
      <c r="E198" t="s">
        <v>6190</v>
      </c>
      <c r="F198" t="s">
        <v>6191</v>
      </c>
      <c r="G198" t="s">
        <v>6192</v>
      </c>
      <c r="H198" t="s">
        <v>7132</v>
      </c>
      <c r="I198">
        <v>1</v>
      </c>
      <c r="J198">
        <v>4</v>
      </c>
      <c r="K198" t="s">
        <v>146</v>
      </c>
      <c r="L198">
        <v>4</v>
      </c>
      <c r="M198">
        <v>4</v>
      </c>
      <c r="N198">
        <v>4</v>
      </c>
      <c r="O198">
        <v>31.2</v>
      </c>
      <c r="P198">
        <v>31.2</v>
      </c>
      <c r="Q198">
        <v>31.2</v>
      </c>
      <c r="R198">
        <v>16.718</v>
      </c>
      <c r="S198">
        <v>0</v>
      </c>
      <c r="T198">
        <v>12.007999999999999</v>
      </c>
      <c r="U198">
        <v>322690000</v>
      </c>
      <c r="V198">
        <v>19</v>
      </c>
      <c r="W198">
        <v>25.968119999999999</v>
      </c>
      <c r="X198">
        <v>25.740729999999999</v>
      </c>
      <c r="Y198">
        <v>25.662430000000001</v>
      </c>
      <c r="Z198">
        <v>24.740010000000002</v>
      </c>
      <c r="AA198">
        <v>25.385940000000002</v>
      </c>
      <c r="AB198">
        <v>25.150510000000001</v>
      </c>
    </row>
    <row r="199" spans="1:28" x14ac:dyDescent="0.25">
      <c r="A199" t="s">
        <v>678</v>
      </c>
      <c r="B199">
        <v>2.4785810135749702</v>
      </c>
      <c r="C199">
        <v>0.69934972127278905</v>
      </c>
      <c r="D199" t="s">
        <v>999</v>
      </c>
      <c r="E199" t="s">
        <v>999</v>
      </c>
      <c r="F199" t="s">
        <v>1000</v>
      </c>
      <c r="G199" t="s">
        <v>1001</v>
      </c>
      <c r="H199" t="s">
        <v>7132</v>
      </c>
      <c r="I199">
        <v>1</v>
      </c>
      <c r="J199">
        <v>4</v>
      </c>
      <c r="K199" t="s">
        <v>998</v>
      </c>
      <c r="L199">
        <v>15</v>
      </c>
      <c r="M199">
        <v>15</v>
      </c>
      <c r="N199">
        <v>15</v>
      </c>
      <c r="O199">
        <v>48</v>
      </c>
      <c r="P199">
        <v>48</v>
      </c>
      <c r="Q199">
        <v>48</v>
      </c>
      <c r="R199">
        <v>35.194000000000003</v>
      </c>
      <c r="S199">
        <v>0</v>
      </c>
      <c r="T199">
        <v>108.37</v>
      </c>
      <c r="U199">
        <v>6573400000</v>
      </c>
      <c r="V199">
        <v>147</v>
      </c>
      <c r="W199">
        <v>30.104749999999999</v>
      </c>
      <c r="X199">
        <v>30.42972</v>
      </c>
      <c r="Y199">
        <v>30.37669</v>
      </c>
      <c r="Z199">
        <v>29.50834</v>
      </c>
      <c r="AA199">
        <v>29.640840000000001</v>
      </c>
      <c r="AB199">
        <v>29.663920000000001</v>
      </c>
    </row>
    <row r="200" spans="1:28" x14ac:dyDescent="0.25">
      <c r="A200" t="s">
        <v>678</v>
      </c>
      <c r="B200">
        <v>2.8924992315514202</v>
      </c>
      <c r="C200">
        <v>0.70039494832356697</v>
      </c>
      <c r="D200" t="s">
        <v>5206</v>
      </c>
      <c r="E200" t="s">
        <v>5206</v>
      </c>
      <c r="F200" t="s">
        <v>5207</v>
      </c>
      <c r="G200" t="s">
        <v>5208</v>
      </c>
      <c r="H200" t="s">
        <v>7132</v>
      </c>
      <c r="I200">
        <v>1</v>
      </c>
      <c r="J200">
        <v>4</v>
      </c>
      <c r="K200" t="s">
        <v>5205</v>
      </c>
      <c r="L200">
        <v>12</v>
      </c>
      <c r="M200">
        <v>12</v>
      </c>
      <c r="N200">
        <v>12</v>
      </c>
      <c r="O200">
        <v>35.4</v>
      </c>
      <c r="P200">
        <v>35.4</v>
      </c>
      <c r="Q200">
        <v>35.4</v>
      </c>
      <c r="R200">
        <v>52.442999999999998</v>
      </c>
      <c r="S200">
        <v>0</v>
      </c>
      <c r="T200">
        <v>66.024000000000001</v>
      </c>
      <c r="U200">
        <v>876060000</v>
      </c>
      <c r="V200">
        <v>56</v>
      </c>
      <c r="W200">
        <v>27.365200000000002</v>
      </c>
      <c r="X200">
        <v>27.441109999999998</v>
      </c>
      <c r="Y200">
        <v>27.544440000000002</v>
      </c>
      <c r="Z200">
        <v>26.612030000000001</v>
      </c>
      <c r="AA200">
        <v>26.802669999999999</v>
      </c>
      <c r="AB200">
        <v>26.834849999999999</v>
      </c>
    </row>
    <row r="201" spans="1:28" x14ac:dyDescent="0.25">
      <c r="A201" t="s">
        <v>678</v>
      </c>
      <c r="B201">
        <v>2.8278729695735501</v>
      </c>
      <c r="C201">
        <v>0.70204162597656306</v>
      </c>
      <c r="D201" t="s">
        <v>1067</v>
      </c>
      <c r="E201" t="s">
        <v>1067</v>
      </c>
      <c r="F201" t="s">
        <v>1068</v>
      </c>
      <c r="G201" t="s">
        <v>1069</v>
      </c>
      <c r="H201" t="s">
        <v>7132</v>
      </c>
      <c r="I201">
        <v>1</v>
      </c>
      <c r="J201">
        <v>4</v>
      </c>
      <c r="K201" t="s">
        <v>1066</v>
      </c>
      <c r="L201">
        <v>47</v>
      </c>
      <c r="M201">
        <v>43</v>
      </c>
      <c r="N201">
        <v>43</v>
      </c>
      <c r="O201">
        <v>28.3</v>
      </c>
      <c r="P201">
        <v>26.2</v>
      </c>
      <c r="Q201">
        <v>26.2</v>
      </c>
      <c r="R201">
        <v>245.25</v>
      </c>
      <c r="S201">
        <v>0</v>
      </c>
      <c r="T201">
        <v>147.93</v>
      </c>
      <c r="U201">
        <v>1688500000</v>
      </c>
      <c r="V201">
        <v>121</v>
      </c>
      <c r="W201">
        <v>28.378240000000002</v>
      </c>
      <c r="X201">
        <v>28.297059999999998</v>
      </c>
      <c r="Y201">
        <v>28.527090000000001</v>
      </c>
      <c r="Z201">
        <v>27.778880000000001</v>
      </c>
      <c r="AA201">
        <v>27.736989999999999</v>
      </c>
      <c r="AB201">
        <v>27.580390000000001</v>
      </c>
    </row>
    <row r="202" spans="1:28" x14ac:dyDescent="0.25">
      <c r="A202" t="s">
        <v>678</v>
      </c>
      <c r="B202">
        <v>3.2319280168637698</v>
      </c>
      <c r="C202">
        <v>0.70296796162923103</v>
      </c>
      <c r="D202" t="s">
        <v>3794</v>
      </c>
      <c r="E202" t="s">
        <v>3794</v>
      </c>
      <c r="F202" t="s">
        <v>3795</v>
      </c>
      <c r="G202" t="s">
        <v>3796</v>
      </c>
      <c r="H202" t="s">
        <v>7132</v>
      </c>
      <c r="I202">
        <v>1</v>
      </c>
      <c r="J202">
        <v>4</v>
      </c>
      <c r="K202" t="s">
        <v>1140</v>
      </c>
      <c r="L202">
        <v>14</v>
      </c>
      <c r="M202">
        <v>14</v>
      </c>
      <c r="N202">
        <v>14</v>
      </c>
      <c r="O202">
        <v>60.4</v>
      </c>
      <c r="P202">
        <v>60.4</v>
      </c>
      <c r="Q202">
        <v>60.4</v>
      </c>
      <c r="R202">
        <v>29.26</v>
      </c>
      <c r="S202">
        <v>0</v>
      </c>
      <c r="T202">
        <v>90.94</v>
      </c>
      <c r="U202">
        <v>2998600000</v>
      </c>
      <c r="V202">
        <v>94</v>
      </c>
      <c r="W202">
        <v>29.147829999999999</v>
      </c>
      <c r="X202">
        <v>29.2651</v>
      </c>
      <c r="Y202">
        <v>29.251290000000001</v>
      </c>
      <c r="Z202">
        <v>28.417000000000002</v>
      </c>
      <c r="AA202">
        <v>28.511489999999998</v>
      </c>
      <c r="AB202">
        <v>28.626830000000002</v>
      </c>
    </row>
    <row r="203" spans="1:28" x14ac:dyDescent="0.25">
      <c r="A203" t="s">
        <v>678</v>
      </c>
      <c r="B203">
        <v>5.0940100188536697</v>
      </c>
      <c r="C203">
        <v>0.70682271321614798</v>
      </c>
      <c r="D203" t="s">
        <v>298</v>
      </c>
      <c r="E203" t="s">
        <v>298</v>
      </c>
      <c r="F203" t="s">
        <v>299</v>
      </c>
      <c r="G203" t="s">
        <v>300</v>
      </c>
      <c r="H203" t="s">
        <v>7132</v>
      </c>
      <c r="I203">
        <v>1</v>
      </c>
      <c r="J203">
        <v>4</v>
      </c>
      <c r="K203" t="s">
        <v>297</v>
      </c>
      <c r="L203">
        <v>14</v>
      </c>
      <c r="M203">
        <v>14</v>
      </c>
      <c r="N203">
        <v>14</v>
      </c>
      <c r="O203">
        <v>49.5</v>
      </c>
      <c r="P203">
        <v>49.5</v>
      </c>
      <c r="Q203">
        <v>49.5</v>
      </c>
      <c r="R203">
        <v>36.118000000000002</v>
      </c>
      <c r="S203">
        <v>0</v>
      </c>
      <c r="T203">
        <v>224.72</v>
      </c>
      <c r="U203">
        <v>6238300000</v>
      </c>
      <c r="V203">
        <v>179</v>
      </c>
      <c r="W203">
        <v>30.29439</v>
      </c>
      <c r="X203">
        <v>30.275200000000002</v>
      </c>
      <c r="Y203">
        <v>30.283940000000001</v>
      </c>
      <c r="Z203">
        <v>29.53172</v>
      </c>
      <c r="AA203">
        <v>29.59253</v>
      </c>
      <c r="AB203">
        <v>29.608809999999998</v>
      </c>
    </row>
    <row r="204" spans="1:28" x14ac:dyDescent="0.25">
      <c r="A204" t="s">
        <v>678</v>
      </c>
      <c r="B204">
        <v>2.3711746187831499</v>
      </c>
      <c r="C204">
        <v>0.70723724365234397</v>
      </c>
      <c r="D204" t="s">
        <v>4013</v>
      </c>
      <c r="E204" t="s">
        <v>4013</v>
      </c>
      <c r="F204" t="s">
        <v>4014</v>
      </c>
      <c r="G204" t="s">
        <v>4015</v>
      </c>
      <c r="H204" t="s">
        <v>7132</v>
      </c>
      <c r="I204">
        <v>1</v>
      </c>
      <c r="J204">
        <v>4</v>
      </c>
      <c r="K204" t="s">
        <v>1720</v>
      </c>
      <c r="L204">
        <v>17</v>
      </c>
      <c r="M204">
        <v>17</v>
      </c>
      <c r="N204">
        <v>17</v>
      </c>
      <c r="O204">
        <v>69.3</v>
      </c>
      <c r="P204">
        <v>69.3</v>
      </c>
      <c r="Q204">
        <v>69.3</v>
      </c>
      <c r="R204">
        <v>31.474</v>
      </c>
      <c r="S204">
        <v>0</v>
      </c>
      <c r="T204">
        <v>289.73</v>
      </c>
      <c r="U204">
        <v>15011000000</v>
      </c>
      <c r="V204">
        <v>169</v>
      </c>
      <c r="W204">
        <v>31.539870000000001</v>
      </c>
      <c r="X204">
        <v>31.44584</v>
      </c>
      <c r="Y204">
        <v>31.597480000000001</v>
      </c>
      <c r="Z204">
        <v>30.799469999999999</v>
      </c>
      <c r="AA204">
        <v>30.637029999999999</v>
      </c>
      <c r="AB204">
        <v>31.024989999999999</v>
      </c>
    </row>
    <row r="205" spans="1:28" x14ac:dyDescent="0.25">
      <c r="A205" t="s">
        <v>678</v>
      </c>
      <c r="B205">
        <v>2.07513954880499</v>
      </c>
      <c r="C205">
        <v>0.70727094014485603</v>
      </c>
      <c r="D205" t="s">
        <v>4659</v>
      </c>
      <c r="E205" t="s">
        <v>4659</v>
      </c>
      <c r="F205" t="s">
        <v>4660</v>
      </c>
      <c r="G205" t="s">
        <v>4661</v>
      </c>
      <c r="H205" t="s">
        <v>7132</v>
      </c>
      <c r="I205">
        <v>1</v>
      </c>
      <c r="J205">
        <v>4</v>
      </c>
      <c r="K205" t="s">
        <v>4658</v>
      </c>
      <c r="L205">
        <v>6</v>
      </c>
      <c r="M205">
        <v>6</v>
      </c>
      <c r="N205">
        <v>6</v>
      </c>
      <c r="O205">
        <v>24.5</v>
      </c>
      <c r="P205">
        <v>24.5</v>
      </c>
      <c r="Q205">
        <v>24.5</v>
      </c>
      <c r="R205">
        <v>53.398000000000003</v>
      </c>
      <c r="S205">
        <v>0</v>
      </c>
      <c r="T205">
        <v>48.281999999999996</v>
      </c>
      <c r="U205">
        <v>509440000</v>
      </c>
      <c r="V205">
        <v>27</v>
      </c>
      <c r="W205">
        <v>26.560079999999999</v>
      </c>
      <c r="X205">
        <v>26.499479999999998</v>
      </c>
      <c r="Y205">
        <v>26.959810000000001</v>
      </c>
      <c r="Z205">
        <v>25.929559999999999</v>
      </c>
      <c r="AA205">
        <v>26.007739999999998</v>
      </c>
      <c r="AB205">
        <v>25.960249999999998</v>
      </c>
    </row>
    <row r="206" spans="1:28" x14ac:dyDescent="0.25">
      <c r="A206" t="s">
        <v>678</v>
      </c>
      <c r="B206">
        <v>2.1982486623881901</v>
      </c>
      <c r="C206">
        <v>0.71533393859863303</v>
      </c>
      <c r="D206" t="s">
        <v>4562</v>
      </c>
      <c r="E206" t="s">
        <v>4562</v>
      </c>
      <c r="F206" t="s">
        <v>4563</v>
      </c>
      <c r="G206" t="s">
        <v>4564</v>
      </c>
      <c r="H206" t="s">
        <v>7132</v>
      </c>
      <c r="I206">
        <v>1</v>
      </c>
      <c r="J206">
        <v>4</v>
      </c>
      <c r="K206" t="s">
        <v>4397</v>
      </c>
      <c r="L206">
        <v>8</v>
      </c>
      <c r="M206">
        <v>8</v>
      </c>
      <c r="N206">
        <v>8</v>
      </c>
      <c r="O206">
        <v>37.1</v>
      </c>
      <c r="P206">
        <v>37.1</v>
      </c>
      <c r="Q206">
        <v>37.1</v>
      </c>
      <c r="R206">
        <v>32.850999999999999</v>
      </c>
      <c r="S206">
        <v>0</v>
      </c>
      <c r="T206">
        <v>49.095999999999997</v>
      </c>
      <c r="U206">
        <v>899520000</v>
      </c>
      <c r="V206">
        <v>57</v>
      </c>
      <c r="W206">
        <v>27.51397</v>
      </c>
      <c r="X206">
        <v>27.50066</v>
      </c>
      <c r="Y206">
        <v>27.43468</v>
      </c>
      <c r="Z206">
        <v>26.560870000000001</v>
      </c>
      <c r="AA206">
        <v>26.722989999999999</v>
      </c>
      <c r="AB206">
        <v>27.019449999999999</v>
      </c>
    </row>
    <row r="207" spans="1:28" x14ac:dyDescent="0.25">
      <c r="A207" t="s">
        <v>678</v>
      </c>
      <c r="B207">
        <v>1.98704797570161</v>
      </c>
      <c r="C207">
        <v>0.71566708882649599</v>
      </c>
      <c r="D207" t="s">
        <v>4917</v>
      </c>
      <c r="E207" t="s">
        <v>4917</v>
      </c>
      <c r="F207" t="s">
        <v>4918</v>
      </c>
      <c r="G207" t="s">
        <v>4919</v>
      </c>
      <c r="H207" t="s">
        <v>7132</v>
      </c>
      <c r="I207">
        <v>1</v>
      </c>
      <c r="J207">
        <v>4</v>
      </c>
      <c r="K207" t="s">
        <v>796</v>
      </c>
      <c r="L207">
        <v>6</v>
      </c>
      <c r="M207">
        <v>6</v>
      </c>
      <c r="N207">
        <v>6</v>
      </c>
      <c r="O207">
        <v>14.7</v>
      </c>
      <c r="P207">
        <v>14.7</v>
      </c>
      <c r="Q207">
        <v>14.7</v>
      </c>
      <c r="R207">
        <v>49.609000000000002</v>
      </c>
      <c r="S207">
        <v>0</v>
      </c>
      <c r="T207">
        <v>10.241</v>
      </c>
      <c r="U207">
        <v>230410000</v>
      </c>
      <c r="V207">
        <v>22</v>
      </c>
      <c r="W207">
        <v>25.660440000000001</v>
      </c>
      <c r="X207">
        <v>25.464230000000001</v>
      </c>
      <c r="Y207">
        <v>25.449100000000001</v>
      </c>
      <c r="Z207">
        <v>24.688859999999998</v>
      </c>
      <c r="AA207">
        <v>24.64752</v>
      </c>
      <c r="AB207">
        <v>25.090389999999999</v>
      </c>
    </row>
    <row r="208" spans="1:28" x14ac:dyDescent="0.25">
      <c r="A208" t="s">
        <v>678</v>
      </c>
      <c r="B208">
        <v>1.8970798613812001</v>
      </c>
      <c r="C208">
        <v>0.71738370259603101</v>
      </c>
      <c r="D208" t="s">
        <v>1074</v>
      </c>
      <c r="E208" t="s">
        <v>1075</v>
      </c>
      <c r="F208" t="s">
        <v>1076</v>
      </c>
      <c r="G208" t="s">
        <v>1077</v>
      </c>
      <c r="H208" t="s">
        <v>7132</v>
      </c>
      <c r="I208">
        <v>1</v>
      </c>
      <c r="J208">
        <v>4</v>
      </c>
      <c r="K208" t="s">
        <v>768</v>
      </c>
      <c r="L208">
        <v>17</v>
      </c>
      <c r="M208">
        <v>17</v>
      </c>
      <c r="N208">
        <v>11</v>
      </c>
      <c r="O208">
        <v>78</v>
      </c>
      <c r="P208">
        <v>78</v>
      </c>
      <c r="Q208">
        <v>48.2</v>
      </c>
      <c r="R208">
        <v>25.716000000000001</v>
      </c>
      <c r="S208">
        <v>0</v>
      </c>
      <c r="T208">
        <v>56.39</v>
      </c>
      <c r="U208">
        <v>4781300000</v>
      </c>
      <c r="V208">
        <v>80</v>
      </c>
      <c r="W208">
        <v>29.842359999999999</v>
      </c>
      <c r="X208">
        <v>29.83559</v>
      </c>
      <c r="Y208">
        <v>30.028420000000001</v>
      </c>
      <c r="Z208">
        <v>28.889769999999999</v>
      </c>
      <c r="AA208">
        <v>29.412120000000002</v>
      </c>
      <c r="AB208">
        <v>29.252320000000001</v>
      </c>
    </row>
    <row r="209" spans="1:28" x14ac:dyDescent="0.25">
      <c r="A209" t="s">
        <v>678</v>
      </c>
      <c r="B209">
        <v>4.1728840408587402</v>
      </c>
      <c r="C209">
        <v>0.71873982747396103</v>
      </c>
      <c r="D209" t="s">
        <v>2761</v>
      </c>
      <c r="E209" t="s">
        <v>2761</v>
      </c>
      <c r="F209" t="s">
        <v>2762</v>
      </c>
      <c r="G209" t="s">
        <v>2763</v>
      </c>
      <c r="H209" t="s">
        <v>7132</v>
      </c>
      <c r="I209">
        <v>1</v>
      </c>
      <c r="J209">
        <v>4</v>
      </c>
      <c r="K209" t="s">
        <v>2760</v>
      </c>
      <c r="L209">
        <v>30</v>
      </c>
      <c r="M209">
        <v>30</v>
      </c>
      <c r="N209">
        <v>30</v>
      </c>
      <c r="O209">
        <v>70.8</v>
      </c>
      <c r="P209">
        <v>70.8</v>
      </c>
      <c r="Q209">
        <v>70.8</v>
      </c>
      <c r="R209">
        <v>54.356000000000002</v>
      </c>
      <c r="S209">
        <v>0</v>
      </c>
      <c r="T209">
        <v>323.31</v>
      </c>
      <c r="U209">
        <v>53570000000</v>
      </c>
      <c r="V209">
        <v>423</v>
      </c>
      <c r="W209">
        <v>33.309730000000002</v>
      </c>
      <c r="X209">
        <v>33.316220000000001</v>
      </c>
      <c r="Y209">
        <v>33.400069999999999</v>
      </c>
      <c r="Z209">
        <v>32.566899999999997</v>
      </c>
      <c r="AA209">
        <v>32.633499999999998</v>
      </c>
      <c r="AB209">
        <v>32.66939</v>
      </c>
    </row>
    <row r="210" spans="1:28" x14ac:dyDescent="0.25">
      <c r="A210" t="s">
        <v>678</v>
      </c>
      <c r="B210">
        <v>3.6919148462133</v>
      </c>
      <c r="C210">
        <v>0.72500165303548103</v>
      </c>
      <c r="D210" t="s">
        <v>6415</v>
      </c>
      <c r="E210" t="s">
        <v>6415</v>
      </c>
      <c r="F210" t="s">
        <v>6416</v>
      </c>
      <c r="G210" t="s">
        <v>6417</v>
      </c>
      <c r="H210" t="s">
        <v>7132</v>
      </c>
      <c r="I210">
        <v>1</v>
      </c>
      <c r="J210">
        <v>4</v>
      </c>
      <c r="K210" t="s">
        <v>6414</v>
      </c>
      <c r="L210">
        <v>11</v>
      </c>
      <c r="M210">
        <v>11</v>
      </c>
      <c r="N210">
        <v>11</v>
      </c>
      <c r="O210">
        <v>16.399999999999999</v>
      </c>
      <c r="P210">
        <v>16.399999999999999</v>
      </c>
      <c r="Q210">
        <v>16.399999999999999</v>
      </c>
      <c r="R210">
        <v>77.186999999999998</v>
      </c>
      <c r="S210">
        <v>0</v>
      </c>
      <c r="T210">
        <v>26.315999999999999</v>
      </c>
      <c r="U210">
        <v>337150000</v>
      </c>
      <c r="V210">
        <v>38</v>
      </c>
      <c r="W210">
        <v>26.019089999999998</v>
      </c>
      <c r="X210">
        <v>26.125730000000001</v>
      </c>
      <c r="Y210">
        <v>26.096979999999999</v>
      </c>
      <c r="Z210">
        <v>25.32385</v>
      </c>
      <c r="AA210">
        <v>25.29691</v>
      </c>
      <c r="AB210">
        <v>25.44604</v>
      </c>
    </row>
    <row r="211" spans="1:28" x14ac:dyDescent="0.25">
      <c r="A211" t="s">
        <v>678</v>
      </c>
      <c r="B211">
        <v>1.31793121296421</v>
      </c>
      <c r="C211">
        <v>0.72810935974121105</v>
      </c>
      <c r="D211" t="s">
        <v>897</v>
      </c>
      <c r="E211" t="s">
        <v>897</v>
      </c>
      <c r="F211" t="s">
        <v>898</v>
      </c>
      <c r="G211" t="s">
        <v>899</v>
      </c>
      <c r="H211" t="s">
        <v>7132</v>
      </c>
      <c r="I211">
        <v>1</v>
      </c>
      <c r="J211">
        <v>4</v>
      </c>
      <c r="K211" t="s">
        <v>896</v>
      </c>
      <c r="L211">
        <v>3</v>
      </c>
      <c r="M211">
        <v>3</v>
      </c>
      <c r="N211">
        <v>3</v>
      </c>
      <c r="O211">
        <v>5.9</v>
      </c>
      <c r="P211">
        <v>5.9</v>
      </c>
      <c r="Q211">
        <v>5.9</v>
      </c>
      <c r="R211">
        <v>76.242999999999995</v>
      </c>
      <c r="S211">
        <v>0</v>
      </c>
      <c r="T211">
        <v>5.8785999999999996</v>
      </c>
      <c r="U211">
        <v>69687000</v>
      </c>
      <c r="V211">
        <v>9</v>
      </c>
      <c r="W211">
        <v>23.734279999999998</v>
      </c>
      <c r="X211">
        <v>23.669360000000001</v>
      </c>
      <c r="Y211">
        <v>23.92624</v>
      </c>
      <c r="Z211">
        <v>22.57114</v>
      </c>
      <c r="AA211">
        <v>23.177659999999999</v>
      </c>
      <c r="AB211">
        <v>23.39676</v>
      </c>
    </row>
    <row r="212" spans="1:28" x14ac:dyDescent="0.25">
      <c r="A212" t="s">
        <v>678</v>
      </c>
      <c r="B212">
        <v>4.0796420265437598</v>
      </c>
      <c r="C212">
        <v>0.72853724161783595</v>
      </c>
      <c r="D212" t="s">
        <v>3171</v>
      </c>
      <c r="E212" t="s">
        <v>3171</v>
      </c>
      <c r="F212" t="s">
        <v>3172</v>
      </c>
      <c r="G212" t="s">
        <v>3173</v>
      </c>
      <c r="H212" t="s">
        <v>7132</v>
      </c>
      <c r="I212">
        <v>1</v>
      </c>
      <c r="J212">
        <v>4</v>
      </c>
      <c r="K212" t="s">
        <v>62</v>
      </c>
      <c r="L212">
        <v>6</v>
      </c>
      <c r="M212">
        <v>6</v>
      </c>
      <c r="N212">
        <v>6</v>
      </c>
      <c r="O212">
        <v>52.5</v>
      </c>
      <c r="P212">
        <v>52.5</v>
      </c>
      <c r="Q212">
        <v>52.5</v>
      </c>
      <c r="R212">
        <v>17.521000000000001</v>
      </c>
      <c r="S212">
        <v>0</v>
      </c>
      <c r="T212">
        <v>39.679000000000002</v>
      </c>
      <c r="U212">
        <v>2986800000</v>
      </c>
      <c r="V212">
        <v>53</v>
      </c>
      <c r="W212">
        <v>29.204899999999999</v>
      </c>
      <c r="X212">
        <v>29.155930000000001</v>
      </c>
      <c r="Y212">
        <v>29.233090000000001</v>
      </c>
      <c r="Z212">
        <v>28.399619999999999</v>
      </c>
      <c r="AA212">
        <v>28.47561</v>
      </c>
      <c r="AB212">
        <v>28.533080000000002</v>
      </c>
    </row>
    <row r="213" spans="1:28" x14ac:dyDescent="0.25">
      <c r="A213" t="s">
        <v>678</v>
      </c>
      <c r="B213">
        <v>1.21085644949031</v>
      </c>
      <c r="C213">
        <v>0.72872988382975401</v>
      </c>
      <c r="D213" t="s">
        <v>1514</v>
      </c>
      <c r="E213" t="s">
        <v>1514</v>
      </c>
      <c r="F213" t="s">
        <v>1515</v>
      </c>
      <c r="G213" t="s">
        <v>1516</v>
      </c>
      <c r="H213" t="s">
        <v>7132</v>
      </c>
      <c r="I213">
        <v>1</v>
      </c>
      <c r="J213">
        <v>4</v>
      </c>
      <c r="K213" t="s">
        <v>1513</v>
      </c>
      <c r="L213">
        <v>2</v>
      </c>
      <c r="M213">
        <v>2</v>
      </c>
      <c r="N213">
        <v>2</v>
      </c>
      <c r="O213">
        <v>9.5</v>
      </c>
      <c r="P213">
        <v>9.5</v>
      </c>
      <c r="Q213">
        <v>9.5</v>
      </c>
      <c r="R213">
        <v>27.327999999999999</v>
      </c>
      <c r="S213">
        <v>0</v>
      </c>
      <c r="T213">
        <v>6.2986000000000004</v>
      </c>
      <c r="U213">
        <v>92525000</v>
      </c>
      <c r="V213">
        <v>7</v>
      </c>
      <c r="W213">
        <v>23.98893</v>
      </c>
      <c r="X213">
        <v>24.23001</v>
      </c>
      <c r="Y213">
        <v>24.863769999999999</v>
      </c>
      <c r="Z213">
        <v>23.697600000000001</v>
      </c>
      <c r="AA213">
        <v>23.779869999999999</v>
      </c>
      <c r="AB213">
        <v>23.419049999999999</v>
      </c>
    </row>
    <row r="214" spans="1:28" x14ac:dyDescent="0.25">
      <c r="A214" t="s">
        <v>678</v>
      </c>
      <c r="B214">
        <v>2.9799854307364901</v>
      </c>
      <c r="C214">
        <v>0.73610687255859397</v>
      </c>
      <c r="D214" t="s">
        <v>5398</v>
      </c>
      <c r="E214" t="s">
        <v>5398</v>
      </c>
      <c r="F214" t="s">
        <v>5399</v>
      </c>
      <c r="G214" t="s">
        <v>5400</v>
      </c>
      <c r="H214" t="s">
        <v>7132</v>
      </c>
      <c r="I214">
        <v>1</v>
      </c>
      <c r="J214">
        <v>4</v>
      </c>
      <c r="K214" t="s">
        <v>5397</v>
      </c>
      <c r="L214">
        <v>11</v>
      </c>
      <c r="M214">
        <v>11</v>
      </c>
      <c r="N214">
        <v>11</v>
      </c>
      <c r="O214">
        <v>34.9</v>
      </c>
      <c r="P214">
        <v>34.9</v>
      </c>
      <c r="Q214">
        <v>34.9</v>
      </c>
      <c r="R214">
        <v>21.71</v>
      </c>
      <c r="S214">
        <v>0</v>
      </c>
      <c r="T214">
        <v>134.43</v>
      </c>
      <c r="U214">
        <v>7119400000</v>
      </c>
      <c r="V214">
        <v>140</v>
      </c>
      <c r="W214">
        <v>30.49933</v>
      </c>
      <c r="X214">
        <v>30.548390000000001</v>
      </c>
      <c r="Y214">
        <v>30.356680000000001</v>
      </c>
      <c r="Z214">
        <v>29.795349999999999</v>
      </c>
      <c r="AA214">
        <v>29.602720000000001</v>
      </c>
      <c r="AB214">
        <v>29.798010000000001</v>
      </c>
    </row>
    <row r="215" spans="1:28" x14ac:dyDescent="0.25">
      <c r="A215" t="s">
        <v>678</v>
      </c>
      <c r="B215">
        <v>1.87437417498586</v>
      </c>
      <c r="C215">
        <v>0.73794364929199197</v>
      </c>
      <c r="D215" t="s">
        <v>7523</v>
      </c>
      <c r="E215" t="s">
        <v>7523</v>
      </c>
      <c r="F215" t="s">
        <v>7524</v>
      </c>
      <c r="G215" t="s">
        <v>7525</v>
      </c>
      <c r="H215" t="s">
        <v>7132</v>
      </c>
      <c r="I215">
        <v>1</v>
      </c>
      <c r="J215">
        <v>4</v>
      </c>
      <c r="K215" t="s">
        <v>7526</v>
      </c>
      <c r="L215">
        <v>3</v>
      </c>
      <c r="M215">
        <v>3</v>
      </c>
      <c r="N215">
        <v>3</v>
      </c>
      <c r="O215">
        <v>9.4</v>
      </c>
      <c r="P215">
        <v>9.4</v>
      </c>
      <c r="Q215">
        <v>9.4</v>
      </c>
      <c r="R215">
        <v>45.851999999999997</v>
      </c>
      <c r="S215">
        <v>0</v>
      </c>
      <c r="T215">
        <v>6.7784000000000004</v>
      </c>
      <c r="U215">
        <v>53303000</v>
      </c>
      <c r="V215">
        <v>9</v>
      </c>
      <c r="W215">
        <v>24.169820000000001</v>
      </c>
      <c r="X215">
        <v>23.6739</v>
      </c>
      <c r="Y215">
        <v>24.19828</v>
      </c>
      <c r="Z215">
        <v>23.33361</v>
      </c>
      <c r="AA215">
        <v>23.204830000000001</v>
      </c>
      <c r="AB215">
        <v>23.289729999999999</v>
      </c>
    </row>
    <row r="216" spans="1:28" x14ac:dyDescent="0.25">
      <c r="A216" t="s">
        <v>678</v>
      </c>
      <c r="B216">
        <v>1.93976404256278</v>
      </c>
      <c r="C216">
        <v>0.73818016052246105</v>
      </c>
      <c r="D216" t="s">
        <v>5542</v>
      </c>
      <c r="E216" t="s">
        <v>5542</v>
      </c>
      <c r="F216" t="s">
        <v>5543</v>
      </c>
      <c r="G216" t="s">
        <v>5544</v>
      </c>
      <c r="H216" t="s">
        <v>7132</v>
      </c>
      <c r="I216">
        <v>1</v>
      </c>
      <c r="J216">
        <v>4</v>
      </c>
      <c r="K216" t="s">
        <v>5541</v>
      </c>
      <c r="L216">
        <v>6</v>
      </c>
      <c r="M216">
        <v>6</v>
      </c>
      <c r="N216">
        <v>6</v>
      </c>
      <c r="O216">
        <v>36.5</v>
      </c>
      <c r="P216">
        <v>36.5</v>
      </c>
      <c r="Q216">
        <v>36.5</v>
      </c>
      <c r="R216">
        <v>23.274999999999999</v>
      </c>
      <c r="S216">
        <v>0</v>
      </c>
      <c r="T216">
        <v>14.263999999999999</v>
      </c>
      <c r="U216">
        <v>1013800000</v>
      </c>
      <c r="V216">
        <v>21</v>
      </c>
      <c r="W216">
        <v>27.564489999999999</v>
      </c>
      <c r="X216">
        <v>27.411670000000001</v>
      </c>
      <c r="Y216">
        <v>27.92071</v>
      </c>
      <c r="Z216">
        <v>26.890059999999998</v>
      </c>
      <c r="AA216">
        <v>26.772279999999999</v>
      </c>
      <c r="AB216">
        <v>27.01999</v>
      </c>
    </row>
    <row r="217" spans="1:28" x14ac:dyDescent="0.25">
      <c r="A217" t="s">
        <v>678</v>
      </c>
      <c r="B217">
        <v>2.9447684049820402</v>
      </c>
      <c r="C217">
        <v>0.73868115743001195</v>
      </c>
      <c r="D217" t="s">
        <v>5147</v>
      </c>
      <c r="E217" t="s">
        <v>5147</v>
      </c>
      <c r="F217" t="s">
        <v>5148</v>
      </c>
      <c r="G217" t="s">
        <v>5149</v>
      </c>
      <c r="H217" t="s">
        <v>7132</v>
      </c>
      <c r="I217">
        <v>1</v>
      </c>
      <c r="J217">
        <v>4</v>
      </c>
      <c r="K217" t="s">
        <v>5146</v>
      </c>
      <c r="L217">
        <v>4</v>
      </c>
      <c r="M217">
        <v>4</v>
      </c>
      <c r="N217">
        <v>4</v>
      </c>
      <c r="O217">
        <v>12.2</v>
      </c>
      <c r="P217">
        <v>12.2</v>
      </c>
      <c r="Q217">
        <v>12.2</v>
      </c>
      <c r="R217">
        <v>51.313000000000002</v>
      </c>
      <c r="S217">
        <v>0</v>
      </c>
      <c r="T217">
        <v>13.945</v>
      </c>
      <c r="U217">
        <v>158980000</v>
      </c>
      <c r="V217">
        <v>21</v>
      </c>
      <c r="W217">
        <v>24.916609999999999</v>
      </c>
      <c r="X217">
        <v>25.049140000000001</v>
      </c>
      <c r="Y217">
        <v>24.992090000000001</v>
      </c>
      <c r="Z217">
        <v>24.116250000000001</v>
      </c>
      <c r="AA217">
        <v>24.39218</v>
      </c>
      <c r="AB217">
        <v>24.23338</v>
      </c>
    </row>
    <row r="218" spans="1:28" x14ac:dyDescent="0.25">
      <c r="A218" t="s">
        <v>678</v>
      </c>
      <c r="B218">
        <v>2.9157391001241901</v>
      </c>
      <c r="C218">
        <v>0.73961893717448002</v>
      </c>
      <c r="D218" t="s">
        <v>4468</v>
      </c>
      <c r="E218" t="s">
        <v>4468</v>
      </c>
      <c r="F218" t="s">
        <v>4469</v>
      </c>
      <c r="G218" t="s">
        <v>4470</v>
      </c>
      <c r="H218" t="s">
        <v>7132</v>
      </c>
      <c r="I218">
        <v>1</v>
      </c>
      <c r="J218">
        <v>4</v>
      </c>
      <c r="K218" t="s">
        <v>1931</v>
      </c>
      <c r="L218">
        <v>9</v>
      </c>
      <c r="M218">
        <v>9</v>
      </c>
      <c r="N218">
        <v>9</v>
      </c>
      <c r="O218">
        <v>49.1</v>
      </c>
      <c r="P218">
        <v>49.1</v>
      </c>
      <c r="Q218">
        <v>49.1</v>
      </c>
      <c r="R218">
        <v>24.038</v>
      </c>
      <c r="S218">
        <v>0</v>
      </c>
      <c r="T218">
        <v>64.64</v>
      </c>
      <c r="U218">
        <v>12147000000</v>
      </c>
      <c r="V218">
        <v>121</v>
      </c>
      <c r="W218">
        <v>31.280740000000002</v>
      </c>
      <c r="X218">
        <v>31.14011</v>
      </c>
      <c r="Y218">
        <v>31.068619999999999</v>
      </c>
      <c r="Z218">
        <v>30.40588</v>
      </c>
      <c r="AA218">
        <v>30.32002</v>
      </c>
      <c r="AB218">
        <v>30.544709999999998</v>
      </c>
    </row>
    <row r="219" spans="1:28" x14ac:dyDescent="0.25">
      <c r="A219" t="s">
        <v>678</v>
      </c>
      <c r="B219">
        <v>2.6161611682522499</v>
      </c>
      <c r="C219">
        <v>0.74117151896158595</v>
      </c>
      <c r="D219" t="s">
        <v>5736</v>
      </c>
      <c r="E219" t="s">
        <v>5736</v>
      </c>
      <c r="F219" t="s">
        <v>5737</v>
      </c>
      <c r="G219" t="s">
        <v>5738</v>
      </c>
      <c r="H219" t="s">
        <v>7132</v>
      </c>
      <c r="I219">
        <v>1</v>
      </c>
      <c r="J219">
        <v>4</v>
      </c>
      <c r="K219" t="s">
        <v>5735</v>
      </c>
      <c r="L219">
        <v>8</v>
      </c>
      <c r="M219">
        <v>8</v>
      </c>
      <c r="N219">
        <v>8</v>
      </c>
      <c r="O219">
        <v>37</v>
      </c>
      <c r="P219">
        <v>37</v>
      </c>
      <c r="Q219">
        <v>37</v>
      </c>
      <c r="R219">
        <v>35.334000000000003</v>
      </c>
      <c r="S219">
        <v>0</v>
      </c>
      <c r="T219">
        <v>85.602000000000004</v>
      </c>
      <c r="U219">
        <v>1071500000</v>
      </c>
      <c r="V219">
        <v>49</v>
      </c>
      <c r="W219">
        <v>27.562090000000001</v>
      </c>
      <c r="X219">
        <v>27.90615</v>
      </c>
      <c r="Y219">
        <v>27.749379999999999</v>
      </c>
      <c r="Z219">
        <v>26.927389999999999</v>
      </c>
      <c r="AA219">
        <v>27.078569999999999</v>
      </c>
      <c r="AB219">
        <v>26.988150000000001</v>
      </c>
    </row>
    <row r="220" spans="1:28" x14ac:dyDescent="0.25">
      <c r="A220" t="s">
        <v>678</v>
      </c>
      <c r="B220">
        <v>3.3521710124183799</v>
      </c>
      <c r="C220">
        <v>0.74209976196289096</v>
      </c>
      <c r="D220" t="s">
        <v>3431</v>
      </c>
      <c r="E220" t="s">
        <v>3431</v>
      </c>
      <c r="F220" t="s">
        <v>3432</v>
      </c>
      <c r="G220" t="s">
        <v>3433</v>
      </c>
      <c r="H220" t="s">
        <v>7132</v>
      </c>
      <c r="I220">
        <v>1</v>
      </c>
      <c r="J220">
        <v>4</v>
      </c>
      <c r="K220" t="s">
        <v>3430</v>
      </c>
      <c r="L220">
        <v>18</v>
      </c>
      <c r="M220">
        <v>18</v>
      </c>
      <c r="N220">
        <v>18</v>
      </c>
      <c r="O220">
        <v>22.5</v>
      </c>
      <c r="P220">
        <v>22.5</v>
      </c>
      <c r="Q220">
        <v>22.5</v>
      </c>
      <c r="R220">
        <v>129.33000000000001</v>
      </c>
      <c r="S220">
        <v>0</v>
      </c>
      <c r="T220">
        <v>63.027000000000001</v>
      </c>
      <c r="U220">
        <v>1117500000</v>
      </c>
      <c r="V220">
        <v>59</v>
      </c>
      <c r="W220">
        <v>27.81146</v>
      </c>
      <c r="X220">
        <v>27.70279</v>
      </c>
      <c r="Y220">
        <v>27.940049999999999</v>
      </c>
      <c r="Z220">
        <v>27.04937</v>
      </c>
      <c r="AA220">
        <v>27.088809999999999</v>
      </c>
      <c r="AB220">
        <v>27.08982</v>
      </c>
    </row>
    <row r="221" spans="1:28" x14ac:dyDescent="0.25">
      <c r="A221" t="s">
        <v>678</v>
      </c>
      <c r="B221">
        <v>2.9324592880104201</v>
      </c>
      <c r="C221">
        <v>0.74217414855956998</v>
      </c>
      <c r="D221" t="s">
        <v>1721</v>
      </c>
      <c r="E221" t="s">
        <v>1721</v>
      </c>
      <c r="F221" t="s">
        <v>1722</v>
      </c>
      <c r="G221" t="s">
        <v>1723</v>
      </c>
      <c r="H221" t="s">
        <v>7132</v>
      </c>
      <c r="I221">
        <v>1</v>
      </c>
      <c r="J221">
        <v>4</v>
      </c>
      <c r="K221" t="s">
        <v>1720</v>
      </c>
      <c r="L221">
        <v>20</v>
      </c>
      <c r="M221">
        <v>18</v>
      </c>
      <c r="N221">
        <v>17</v>
      </c>
      <c r="O221">
        <v>48.9</v>
      </c>
      <c r="P221">
        <v>47.4</v>
      </c>
      <c r="Q221">
        <v>45.9</v>
      </c>
      <c r="R221">
        <v>56.536999999999999</v>
      </c>
      <c r="S221">
        <v>0</v>
      </c>
      <c r="T221">
        <v>146.31</v>
      </c>
      <c r="U221">
        <v>6623300000</v>
      </c>
      <c r="V221">
        <v>179</v>
      </c>
      <c r="W221">
        <v>30.330950000000001</v>
      </c>
      <c r="X221">
        <v>30.218589999999999</v>
      </c>
      <c r="Y221">
        <v>30.361709999999999</v>
      </c>
      <c r="Z221">
        <v>29.42746</v>
      </c>
      <c r="AA221">
        <v>29.557829999999999</v>
      </c>
      <c r="AB221">
        <v>29.699439999999999</v>
      </c>
    </row>
    <row r="222" spans="1:28" x14ac:dyDescent="0.25">
      <c r="A222" t="s">
        <v>678</v>
      </c>
      <c r="B222">
        <v>1.63406950313544</v>
      </c>
      <c r="C222">
        <v>0.74237124125162901</v>
      </c>
      <c r="D222" t="s">
        <v>4398</v>
      </c>
      <c r="E222" t="s">
        <v>4399</v>
      </c>
      <c r="F222" t="s">
        <v>4400</v>
      </c>
      <c r="G222" t="s">
        <v>4401</v>
      </c>
      <c r="H222" t="s">
        <v>7132</v>
      </c>
      <c r="I222">
        <v>1</v>
      </c>
      <c r="J222">
        <v>4</v>
      </c>
      <c r="K222" t="s">
        <v>4397</v>
      </c>
      <c r="L222">
        <v>14</v>
      </c>
      <c r="M222">
        <v>14</v>
      </c>
      <c r="N222">
        <v>14</v>
      </c>
      <c r="O222">
        <v>20.6</v>
      </c>
      <c r="P222">
        <v>20.6</v>
      </c>
      <c r="Q222">
        <v>20.6</v>
      </c>
      <c r="R222">
        <v>101.59</v>
      </c>
      <c r="S222">
        <v>0</v>
      </c>
      <c r="T222">
        <v>33.098999999999997</v>
      </c>
      <c r="U222">
        <v>310040000</v>
      </c>
      <c r="V222">
        <v>26</v>
      </c>
      <c r="W222">
        <v>26.06373</v>
      </c>
      <c r="X222">
        <v>25.955469999999998</v>
      </c>
      <c r="Y222">
        <v>25.94998</v>
      </c>
      <c r="Z222">
        <v>24.889019999999999</v>
      </c>
      <c r="AA222">
        <v>25.596160000000001</v>
      </c>
      <c r="AB222">
        <v>25.256879999999999</v>
      </c>
    </row>
    <row r="223" spans="1:28" x14ac:dyDescent="0.25">
      <c r="A223" t="s">
        <v>678</v>
      </c>
      <c r="B223">
        <v>1.4516860246577701</v>
      </c>
      <c r="C223">
        <v>0.74471473693847701</v>
      </c>
      <c r="D223" t="s">
        <v>98</v>
      </c>
      <c r="E223" t="s">
        <v>98</v>
      </c>
      <c r="F223" t="s">
        <v>99</v>
      </c>
      <c r="G223" t="s">
        <v>100</v>
      </c>
      <c r="H223" t="s">
        <v>7132</v>
      </c>
      <c r="I223">
        <v>1</v>
      </c>
      <c r="J223">
        <v>4</v>
      </c>
      <c r="K223" t="s">
        <v>97</v>
      </c>
      <c r="L223">
        <v>20</v>
      </c>
      <c r="M223">
        <v>14</v>
      </c>
      <c r="N223">
        <v>14</v>
      </c>
      <c r="O223">
        <v>11</v>
      </c>
      <c r="P223">
        <v>7.6</v>
      </c>
      <c r="Q223">
        <v>7.6</v>
      </c>
      <c r="R223">
        <v>275.75</v>
      </c>
      <c r="S223">
        <v>0</v>
      </c>
      <c r="T223">
        <v>20.311</v>
      </c>
      <c r="U223">
        <v>318660000</v>
      </c>
      <c r="V223">
        <v>25</v>
      </c>
      <c r="W223">
        <v>26.418520000000001</v>
      </c>
      <c r="X223">
        <v>25.81673</v>
      </c>
      <c r="Y223">
        <v>25.671769999999999</v>
      </c>
      <c r="Z223">
        <v>25.35763</v>
      </c>
      <c r="AA223">
        <v>25.143509999999999</v>
      </c>
      <c r="AB223">
        <v>25.17173</v>
      </c>
    </row>
    <row r="224" spans="1:28" x14ac:dyDescent="0.25">
      <c r="A224" t="s">
        <v>678</v>
      </c>
      <c r="B224">
        <v>1.9488021252327801</v>
      </c>
      <c r="C224">
        <v>0.74583562215169497</v>
      </c>
      <c r="D224" t="s">
        <v>3007</v>
      </c>
      <c r="E224" t="s">
        <v>3007</v>
      </c>
      <c r="F224" t="s">
        <v>3008</v>
      </c>
      <c r="G224" t="s">
        <v>3009</v>
      </c>
      <c r="H224" t="s">
        <v>7132</v>
      </c>
      <c r="I224">
        <v>1</v>
      </c>
      <c r="J224">
        <v>4</v>
      </c>
      <c r="K224" t="s">
        <v>542</v>
      </c>
      <c r="L224">
        <v>7</v>
      </c>
      <c r="M224">
        <v>7</v>
      </c>
      <c r="N224">
        <v>7</v>
      </c>
      <c r="O224">
        <v>8.6999999999999993</v>
      </c>
      <c r="P224">
        <v>8.6999999999999993</v>
      </c>
      <c r="Q224">
        <v>8.6999999999999993</v>
      </c>
      <c r="R224">
        <v>107.83</v>
      </c>
      <c r="S224">
        <v>0</v>
      </c>
      <c r="T224">
        <v>14.493</v>
      </c>
      <c r="U224">
        <v>107200000</v>
      </c>
      <c r="V224">
        <v>19</v>
      </c>
      <c r="W224">
        <v>24.202020000000001</v>
      </c>
      <c r="X224">
        <v>24.44556</v>
      </c>
      <c r="Y224">
        <v>24.562090000000001</v>
      </c>
      <c r="Z224">
        <v>23.838360000000002</v>
      </c>
      <c r="AA224">
        <v>23.728059999999999</v>
      </c>
      <c r="AB224">
        <v>23.405740000000002</v>
      </c>
    </row>
    <row r="225" spans="1:28" x14ac:dyDescent="0.25">
      <c r="A225" t="s">
        <v>678</v>
      </c>
      <c r="B225">
        <v>3.4756970520772001</v>
      </c>
      <c r="C225">
        <v>0.74870681762695301</v>
      </c>
      <c r="D225" t="s">
        <v>1622</v>
      </c>
      <c r="E225" t="s">
        <v>1623</v>
      </c>
      <c r="F225" t="s">
        <v>1624</v>
      </c>
      <c r="G225" t="s">
        <v>1625</v>
      </c>
      <c r="H225" t="s">
        <v>7132</v>
      </c>
      <c r="I225">
        <v>1</v>
      </c>
      <c r="J225">
        <v>4</v>
      </c>
      <c r="K225" t="s">
        <v>1621</v>
      </c>
      <c r="L225">
        <v>43</v>
      </c>
      <c r="M225">
        <v>43</v>
      </c>
      <c r="N225">
        <v>43</v>
      </c>
      <c r="O225">
        <v>60.4</v>
      </c>
      <c r="P225">
        <v>60.4</v>
      </c>
      <c r="Q225">
        <v>60.4</v>
      </c>
      <c r="R225">
        <v>77.950999999999993</v>
      </c>
      <c r="S225">
        <v>0</v>
      </c>
      <c r="T225">
        <v>323.31</v>
      </c>
      <c r="U225">
        <v>54504000000</v>
      </c>
      <c r="V225">
        <v>680</v>
      </c>
      <c r="W225">
        <v>33.329509999999999</v>
      </c>
      <c r="X225">
        <v>33.395989999999998</v>
      </c>
      <c r="Y225">
        <v>33.468539999999997</v>
      </c>
      <c r="Z225">
        <v>32.588549999999998</v>
      </c>
      <c r="AA225">
        <v>32.607089999999999</v>
      </c>
      <c r="AB225">
        <v>32.752290000000002</v>
      </c>
    </row>
    <row r="226" spans="1:28" x14ac:dyDescent="0.25">
      <c r="A226" t="s">
        <v>678</v>
      </c>
      <c r="B226">
        <v>4.0192754225194696</v>
      </c>
      <c r="C226">
        <v>0.74971516927083204</v>
      </c>
      <c r="D226" t="s">
        <v>4712</v>
      </c>
      <c r="E226" t="s">
        <v>4713</v>
      </c>
      <c r="F226" t="s">
        <v>4714</v>
      </c>
      <c r="G226" t="s">
        <v>4715</v>
      </c>
      <c r="H226" t="s">
        <v>7132</v>
      </c>
      <c r="I226">
        <v>1</v>
      </c>
      <c r="J226">
        <v>4</v>
      </c>
      <c r="K226" t="s">
        <v>4711</v>
      </c>
      <c r="L226">
        <v>44</v>
      </c>
      <c r="M226">
        <v>44</v>
      </c>
      <c r="N226">
        <v>29</v>
      </c>
      <c r="O226">
        <v>47.1</v>
      </c>
      <c r="P226">
        <v>47.1</v>
      </c>
      <c r="Q226">
        <v>30</v>
      </c>
      <c r="R226">
        <v>112.98</v>
      </c>
      <c r="S226">
        <v>0</v>
      </c>
      <c r="T226">
        <v>323.31</v>
      </c>
      <c r="U226">
        <v>23875000000</v>
      </c>
      <c r="V226">
        <v>443</v>
      </c>
      <c r="W226">
        <v>32.12482</v>
      </c>
      <c r="X226">
        <v>32.241669999999999</v>
      </c>
      <c r="Y226">
        <v>32.274529999999999</v>
      </c>
      <c r="Z226">
        <v>31.47325</v>
      </c>
      <c r="AA226">
        <v>31.483129999999999</v>
      </c>
      <c r="AB226">
        <v>31.435490000000001</v>
      </c>
    </row>
    <row r="227" spans="1:28" x14ac:dyDescent="0.25">
      <c r="A227" t="s">
        <v>678</v>
      </c>
      <c r="B227">
        <v>2.9182626781833498</v>
      </c>
      <c r="C227">
        <v>0.75244394938151504</v>
      </c>
      <c r="D227" t="s">
        <v>1108</v>
      </c>
      <c r="E227" t="s">
        <v>1109</v>
      </c>
      <c r="F227" t="s">
        <v>1110</v>
      </c>
      <c r="G227" t="s">
        <v>1111</v>
      </c>
      <c r="H227" t="s">
        <v>7132</v>
      </c>
      <c r="I227">
        <v>1</v>
      </c>
      <c r="J227">
        <v>4</v>
      </c>
      <c r="K227" t="s">
        <v>1107</v>
      </c>
      <c r="L227">
        <v>23</v>
      </c>
      <c r="M227">
        <v>23</v>
      </c>
      <c r="N227">
        <v>23</v>
      </c>
      <c r="O227">
        <v>83.2</v>
      </c>
      <c r="P227">
        <v>83.2</v>
      </c>
      <c r="Q227">
        <v>83.2</v>
      </c>
      <c r="R227">
        <v>35.81</v>
      </c>
      <c r="S227">
        <v>0</v>
      </c>
      <c r="T227">
        <v>323.31</v>
      </c>
      <c r="U227">
        <v>130580000000</v>
      </c>
      <c r="V227">
        <v>1015</v>
      </c>
      <c r="W227">
        <v>34.723500000000001</v>
      </c>
      <c r="X227">
        <v>34.508580000000002</v>
      </c>
      <c r="Y227">
        <v>34.443440000000002</v>
      </c>
      <c r="Z227">
        <v>33.836199999999998</v>
      </c>
      <c r="AA227">
        <v>33.735100000000003</v>
      </c>
      <c r="AB227">
        <v>33.846890000000002</v>
      </c>
    </row>
    <row r="228" spans="1:28" x14ac:dyDescent="0.25">
      <c r="A228" t="s">
        <v>678</v>
      </c>
      <c r="B228">
        <v>2.34574070870794</v>
      </c>
      <c r="C228">
        <v>0.75725936889648404</v>
      </c>
      <c r="D228" t="s">
        <v>673</v>
      </c>
      <c r="E228" t="s">
        <v>674</v>
      </c>
      <c r="F228" t="s">
        <v>675</v>
      </c>
      <c r="G228" t="s">
        <v>676</v>
      </c>
      <c r="H228" t="s">
        <v>7132</v>
      </c>
      <c r="I228">
        <v>1</v>
      </c>
      <c r="J228">
        <v>4</v>
      </c>
      <c r="K228" t="s">
        <v>672</v>
      </c>
      <c r="L228">
        <v>12</v>
      </c>
      <c r="M228">
        <v>12</v>
      </c>
      <c r="N228">
        <v>11</v>
      </c>
      <c r="O228">
        <v>78.900000000000006</v>
      </c>
      <c r="P228">
        <v>78.900000000000006</v>
      </c>
      <c r="Q228">
        <v>72.099999999999994</v>
      </c>
      <c r="R228">
        <v>15.84</v>
      </c>
      <c r="S228">
        <v>0</v>
      </c>
      <c r="T228">
        <v>323.31</v>
      </c>
      <c r="U228">
        <v>512570000000</v>
      </c>
      <c r="V228">
        <v>823</v>
      </c>
      <c r="W228">
        <v>36.83305</v>
      </c>
      <c r="X228">
        <v>36.472859999999997</v>
      </c>
      <c r="Y228">
        <v>36.449579999999997</v>
      </c>
      <c r="Z228">
        <v>35.901879999999998</v>
      </c>
      <c r="AA228">
        <v>35.830309999999997</v>
      </c>
      <c r="AB228">
        <v>35.751519999999999</v>
      </c>
    </row>
    <row r="229" spans="1:28" x14ac:dyDescent="0.25">
      <c r="A229" t="s">
        <v>678</v>
      </c>
      <c r="B229">
        <v>1.46706463901078</v>
      </c>
      <c r="C229">
        <v>0.75801912943521899</v>
      </c>
      <c r="D229" t="s">
        <v>4865</v>
      </c>
      <c r="E229" t="s">
        <v>4865</v>
      </c>
      <c r="F229" t="s">
        <v>4866</v>
      </c>
      <c r="G229" t="s">
        <v>4867</v>
      </c>
      <c r="H229" t="s">
        <v>7132</v>
      </c>
      <c r="I229">
        <v>1</v>
      </c>
      <c r="J229">
        <v>4</v>
      </c>
      <c r="K229" t="s">
        <v>4864</v>
      </c>
      <c r="L229">
        <v>2</v>
      </c>
      <c r="M229">
        <v>2</v>
      </c>
      <c r="N229">
        <v>2</v>
      </c>
      <c r="O229">
        <v>17.600000000000001</v>
      </c>
      <c r="P229">
        <v>17.600000000000001</v>
      </c>
      <c r="Q229">
        <v>17.600000000000001</v>
      </c>
      <c r="R229">
        <v>18.637</v>
      </c>
      <c r="S229">
        <v>0</v>
      </c>
      <c r="T229">
        <v>23.02</v>
      </c>
      <c r="U229">
        <v>246990000</v>
      </c>
      <c r="V229">
        <v>12</v>
      </c>
      <c r="W229">
        <v>25.450420000000001</v>
      </c>
      <c r="X229">
        <v>25.679279999999999</v>
      </c>
      <c r="Y229">
        <v>25.749369999999999</v>
      </c>
      <c r="Z229">
        <v>24.42464</v>
      </c>
      <c r="AA229">
        <v>25.072880000000001</v>
      </c>
      <c r="AB229">
        <v>25.107489999999999</v>
      </c>
    </row>
    <row r="230" spans="1:28" x14ac:dyDescent="0.25">
      <c r="A230" t="s">
        <v>678</v>
      </c>
      <c r="B230">
        <v>2.6129633019678402</v>
      </c>
      <c r="C230">
        <v>0.76119168599446896</v>
      </c>
      <c r="D230" t="s">
        <v>968</v>
      </c>
      <c r="E230" t="s">
        <v>968</v>
      </c>
      <c r="F230" t="s">
        <v>969</v>
      </c>
      <c r="G230" t="s">
        <v>970</v>
      </c>
      <c r="H230" t="s">
        <v>7132</v>
      </c>
      <c r="I230">
        <v>1</v>
      </c>
      <c r="J230">
        <v>4</v>
      </c>
      <c r="K230" t="s">
        <v>967</v>
      </c>
      <c r="L230">
        <v>9</v>
      </c>
      <c r="M230">
        <v>9</v>
      </c>
      <c r="N230">
        <v>6</v>
      </c>
      <c r="O230">
        <v>26.7</v>
      </c>
      <c r="P230">
        <v>26.7</v>
      </c>
      <c r="Q230">
        <v>16.5</v>
      </c>
      <c r="R230">
        <v>45.389000000000003</v>
      </c>
      <c r="S230">
        <v>0</v>
      </c>
      <c r="T230">
        <v>29.425000000000001</v>
      </c>
      <c r="U230">
        <v>762770000</v>
      </c>
      <c r="V230">
        <v>52</v>
      </c>
      <c r="W230">
        <v>27.34815</v>
      </c>
      <c r="X230">
        <v>27.204239999999999</v>
      </c>
      <c r="Y230">
        <v>27.207229999999999</v>
      </c>
      <c r="Z230">
        <v>26.327300000000001</v>
      </c>
      <c r="AA230">
        <v>26.47222</v>
      </c>
      <c r="AB230">
        <v>26.676539999999999</v>
      </c>
    </row>
    <row r="231" spans="1:28" x14ac:dyDescent="0.25">
      <c r="A231" t="s">
        <v>678</v>
      </c>
      <c r="B231">
        <v>3.7390736381902099</v>
      </c>
      <c r="C231">
        <v>0.76161003112793002</v>
      </c>
      <c r="D231" t="s">
        <v>5012</v>
      </c>
      <c r="E231" t="s">
        <v>5012</v>
      </c>
      <c r="F231" t="s">
        <v>5013</v>
      </c>
      <c r="G231" t="s">
        <v>5014</v>
      </c>
      <c r="H231" t="s">
        <v>7132</v>
      </c>
      <c r="I231">
        <v>1</v>
      </c>
      <c r="J231">
        <v>4</v>
      </c>
      <c r="K231" t="s">
        <v>252</v>
      </c>
      <c r="L231">
        <v>15</v>
      </c>
      <c r="M231">
        <v>15</v>
      </c>
      <c r="N231">
        <v>15</v>
      </c>
      <c r="O231">
        <v>56.3</v>
      </c>
      <c r="P231">
        <v>56.3</v>
      </c>
      <c r="Q231">
        <v>56.3</v>
      </c>
      <c r="R231">
        <v>46.575000000000003</v>
      </c>
      <c r="S231">
        <v>0</v>
      </c>
      <c r="T231">
        <v>126.52</v>
      </c>
      <c r="U231">
        <v>2935400000</v>
      </c>
      <c r="V231">
        <v>101</v>
      </c>
      <c r="W231">
        <v>29.179950000000002</v>
      </c>
      <c r="X231">
        <v>29.23733</v>
      </c>
      <c r="Y231">
        <v>29.226310000000002</v>
      </c>
      <c r="Z231">
        <v>28.399909999999998</v>
      </c>
      <c r="AA231">
        <v>28.561509999999998</v>
      </c>
      <c r="AB231">
        <v>28.39734</v>
      </c>
    </row>
    <row r="232" spans="1:28" x14ac:dyDescent="0.25">
      <c r="A232" t="s">
        <v>678</v>
      </c>
      <c r="B232">
        <v>2.8340868999983302</v>
      </c>
      <c r="C232">
        <v>0.76335525512695301</v>
      </c>
      <c r="D232" t="s">
        <v>6342</v>
      </c>
      <c r="E232" t="s">
        <v>6342</v>
      </c>
      <c r="F232" t="s">
        <v>6343</v>
      </c>
      <c r="G232" t="s">
        <v>6344</v>
      </c>
      <c r="H232" t="s">
        <v>7132</v>
      </c>
      <c r="I232">
        <v>1</v>
      </c>
      <c r="J232">
        <v>4</v>
      </c>
      <c r="K232" t="s">
        <v>6341</v>
      </c>
      <c r="L232">
        <v>13</v>
      </c>
      <c r="M232">
        <v>13</v>
      </c>
      <c r="N232">
        <v>13</v>
      </c>
      <c r="O232">
        <v>68.099999999999994</v>
      </c>
      <c r="P232">
        <v>68.099999999999994</v>
      </c>
      <c r="Q232">
        <v>68.099999999999994</v>
      </c>
      <c r="R232">
        <v>16.859000000000002</v>
      </c>
      <c r="S232">
        <v>0</v>
      </c>
      <c r="T232">
        <v>66.192999999999998</v>
      </c>
      <c r="U232">
        <v>14727000000</v>
      </c>
      <c r="V232">
        <v>153</v>
      </c>
      <c r="W232">
        <v>31.501049999999999</v>
      </c>
      <c r="X232">
        <v>31.48376</v>
      </c>
      <c r="Y232">
        <v>31.416740000000001</v>
      </c>
      <c r="Z232">
        <v>30.637370000000001</v>
      </c>
      <c r="AA232">
        <v>30.5837</v>
      </c>
      <c r="AB232">
        <v>30.890409999999999</v>
      </c>
    </row>
    <row r="233" spans="1:28" x14ac:dyDescent="0.25">
      <c r="A233" t="s">
        <v>678</v>
      </c>
      <c r="B233">
        <v>4.8671216965344497</v>
      </c>
      <c r="C233">
        <v>0.76628239949544497</v>
      </c>
      <c r="D233" t="s">
        <v>6930</v>
      </c>
      <c r="E233" t="s">
        <v>6930</v>
      </c>
      <c r="F233" t="s">
        <v>6931</v>
      </c>
      <c r="G233" t="s">
        <v>6932</v>
      </c>
      <c r="H233" t="s">
        <v>7132</v>
      </c>
      <c r="I233">
        <v>1</v>
      </c>
      <c r="J233">
        <v>4</v>
      </c>
      <c r="K233" t="s">
        <v>6929</v>
      </c>
      <c r="L233">
        <v>22</v>
      </c>
      <c r="M233">
        <v>22</v>
      </c>
      <c r="N233">
        <v>22</v>
      </c>
      <c r="O233">
        <v>41</v>
      </c>
      <c r="P233">
        <v>41</v>
      </c>
      <c r="Q233">
        <v>41</v>
      </c>
      <c r="R233">
        <v>66.765000000000001</v>
      </c>
      <c r="S233">
        <v>0</v>
      </c>
      <c r="T233">
        <v>222.57</v>
      </c>
      <c r="U233">
        <v>8358500000</v>
      </c>
      <c r="V233">
        <v>212</v>
      </c>
      <c r="W233">
        <v>30.717669999999998</v>
      </c>
      <c r="X233">
        <v>30.72663</v>
      </c>
      <c r="Y233">
        <v>30.687460000000002</v>
      </c>
      <c r="Z233">
        <v>29.96678</v>
      </c>
      <c r="AA233">
        <v>29.976240000000001</v>
      </c>
      <c r="AB233">
        <v>29.889900000000001</v>
      </c>
    </row>
    <row r="234" spans="1:28" x14ac:dyDescent="0.25">
      <c r="A234" t="s">
        <v>678</v>
      </c>
      <c r="B234">
        <v>1.7238962022967199</v>
      </c>
      <c r="C234">
        <v>0.76675287882487098</v>
      </c>
      <c r="D234" t="s">
        <v>7616</v>
      </c>
      <c r="E234" t="s">
        <v>7616</v>
      </c>
      <c r="F234" t="s">
        <v>7617</v>
      </c>
      <c r="G234" t="s">
        <v>7618</v>
      </c>
      <c r="H234" t="s">
        <v>7132</v>
      </c>
      <c r="I234">
        <v>1</v>
      </c>
      <c r="J234">
        <v>4</v>
      </c>
      <c r="K234" t="s">
        <v>4853</v>
      </c>
      <c r="L234">
        <v>2</v>
      </c>
      <c r="M234">
        <v>2</v>
      </c>
      <c r="N234">
        <v>2</v>
      </c>
      <c r="O234">
        <v>7.1</v>
      </c>
      <c r="P234">
        <v>7.1</v>
      </c>
      <c r="Q234">
        <v>7.1</v>
      </c>
      <c r="R234">
        <v>39.253999999999998</v>
      </c>
      <c r="S234">
        <v>0</v>
      </c>
      <c r="T234">
        <v>3.6002000000000001</v>
      </c>
      <c r="U234">
        <v>43748000</v>
      </c>
      <c r="V234">
        <v>7</v>
      </c>
      <c r="W234">
        <v>23.213950000000001</v>
      </c>
      <c r="X234">
        <v>23.07535</v>
      </c>
      <c r="Y234">
        <v>23.544509999999999</v>
      </c>
      <c r="Z234">
        <v>22.616109999999999</v>
      </c>
      <c r="AA234">
        <v>22.224350000000001</v>
      </c>
      <c r="AB234">
        <v>22.693090000000002</v>
      </c>
    </row>
    <row r="235" spans="1:28" x14ac:dyDescent="0.25">
      <c r="A235" t="s">
        <v>678</v>
      </c>
      <c r="B235">
        <v>1.4478900583496299</v>
      </c>
      <c r="C235">
        <v>0.76707458496093806</v>
      </c>
      <c r="D235" t="s">
        <v>719</v>
      </c>
      <c r="E235" t="s">
        <v>719</v>
      </c>
      <c r="F235" t="s">
        <v>720</v>
      </c>
      <c r="G235" t="s">
        <v>721</v>
      </c>
      <c r="H235" t="s">
        <v>7132</v>
      </c>
      <c r="I235">
        <v>1</v>
      </c>
      <c r="J235">
        <v>4</v>
      </c>
      <c r="K235" t="s">
        <v>718</v>
      </c>
      <c r="L235">
        <v>21</v>
      </c>
      <c r="M235">
        <v>21</v>
      </c>
      <c r="N235">
        <v>21</v>
      </c>
      <c r="O235">
        <v>94.8</v>
      </c>
      <c r="P235">
        <v>94.8</v>
      </c>
      <c r="Q235">
        <v>94.8</v>
      </c>
      <c r="R235">
        <v>17.068999999999999</v>
      </c>
      <c r="S235">
        <v>0</v>
      </c>
      <c r="T235">
        <v>323.31</v>
      </c>
      <c r="U235">
        <v>198830000000</v>
      </c>
      <c r="V235">
        <v>624</v>
      </c>
      <c r="W235">
        <v>35.219099999999997</v>
      </c>
      <c r="X235">
        <v>35.422170000000001</v>
      </c>
      <c r="Y235">
        <v>35.109610000000004</v>
      </c>
      <c r="Z235">
        <v>34.107590000000002</v>
      </c>
      <c r="AA235">
        <v>34.44567</v>
      </c>
      <c r="AB235">
        <v>34.8964</v>
      </c>
    </row>
    <row r="236" spans="1:28" x14ac:dyDescent="0.25">
      <c r="A236" t="s">
        <v>678</v>
      </c>
      <c r="B236">
        <v>2.7447618828907498</v>
      </c>
      <c r="C236">
        <v>0.76811854044596495</v>
      </c>
      <c r="D236" t="s">
        <v>5759</v>
      </c>
      <c r="E236" t="s">
        <v>5759</v>
      </c>
      <c r="F236" t="s">
        <v>5760</v>
      </c>
      <c r="G236" t="s">
        <v>5761</v>
      </c>
      <c r="H236" t="s">
        <v>7132</v>
      </c>
      <c r="I236">
        <v>1</v>
      </c>
      <c r="J236">
        <v>4</v>
      </c>
      <c r="K236" t="s">
        <v>5758</v>
      </c>
      <c r="L236">
        <v>12</v>
      </c>
      <c r="M236">
        <v>12</v>
      </c>
      <c r="N236">
        <v>12</v>
      </c>
      <c r="O236">
        <v>45.6</v>
      </c>
      <c r="P236">
        <v>45.6</v>
      </c>
      <c r="Q236">
        <v>45.6</v>
      </c>
      <c r="R236">
        <v>37.252000000000002</v>
      </c>
      <c r="S236">
        <v>0</v>
      </c>
      <c r="T236">
        <v>45.197000000000003</v>
      </c>
      <c r="U236">
        <v>1134100000</v>
      </c>
      <c r="V236">
        <v>43</v>
      </c>
      <c r="W236">
        <v>27.756209999999999</v>
      </c>
      <c r="X236">
        <v>27.880400000000002</v>
      </c>
      <c r="Y236">
        <v>27.92201</v>
      </c>
      <c r="Z236">
        <v>26.90896</v>
      </c>
      <c r="AA236">
        <v>27.21632</v>
      </c>
      <c r="AB236">
        <v>27.128979999999999</v>
      </c>
    </row>
    <row r="237" spans="1:28" x14ac:dyDescent="0.25">
      <c r="A237" t="s">
        <v>678</v>
      </c>
      <c r="B237">
        <v>2.8039712545942099</v>
      </c>
      <c r="C237">
        <v>0.76994132995605502</v>
      </c>
      <c r="D237" t="s">
        <v>1492</v>
      </c>
      <c r="E237" t="s">
        <v>1492</v>
      </c>
      <c r="F237" t="s">
        <v>1493</v>
      </c>
      <c r="G237" t="s">
        <v>1494</v>
      </c>
      <c r="H237" t="s">
        <v>7132</v>
      </c>
      <c r="I237">
        <v>1</v>
      </c>
      <c r="J237">
        <v>4</v>
      </c>
      <c r="K237" t="s">
        <v>1491</v>
      </c>
      <c r="L237">
        <v>25</v>
      </c>
      <c r="M237">
        <v>25</v>
      </c>
      <c r="N237">
        <v>25</v>
      </c>
      <c r="O237">
        <v>57.4</v>
      </c>
      <c r="P237">
        <v>57.4</v>
      </c>
      <c r="Q237">
        <v>57.4</v>
      </c>
      <c r="R237">
        <v>62.515000000000001</v>
      </c>
      <c r="S237">
        <v>0</v>
      </c>
      <c r="T237">
        <v>323.31</v>
      </c>
      <c r="U237">
        <v>7119600000</v>
      </c>
      <c r="V237">
        <v>244</v>
      </c>
      <c r="W237">
        <v>30.43976</v>
      </c>
      <c r="X237">
        <v>30.491420000000002</v>
      </c>
      <c r="Y237">
        <v>30.531949999999998</v>
      </c>
      <c r="Z237">
        <v>29.566490000000002</v>
      </c>
      <c r="AA237">
        <v>29.688020000000002</v>
      </c>
      <c r="AB237">
        <v>29.898790000000002</v>
      </c>
    </row>
    <row r="238" spans="1:28" x14ac:dyDescent="0.25">
      <c r="A238" t="s">
        <v>678</v>
      </c>
      <c r="B238">
        <v>2.6770101194642999</v>
      </c>
      <c r="C238">
        <v>0.77669652303060099</v>
      </c>
      <c r="D238" t="s">
        <v>346</v>
      </c>
      <c r="E238" t="s">
        <v>346</v>
      </c>
      <c r="F238" t="s">
        <v>347</v>
      </c>
      <c r="G238" t="s">
        <v>348</v>
      </c>
      <c r="H238" t="s">
        <v>7132</v>
      </c>
      <c r="I238">
        <v>1</v>
      </c>
      <c r="J238">
        <v>4</v>
      </c>
      <c r="K238" t="s">
        <v>345</v>
      </c>
      <c r="L238">
        <v>16</v>
      </c>
      <c r="M238">
        <v>16</v>
      </c>
      <c r="N238">
        <v>16</v>
      </c>
      <c r="O238">
        <v>39.799999999999997</v>
      </c>
      <c r="P238">
        <v>39.799999999999997</v>
      </c>
      <c r="Q238">
        <v>39.799999999999997</v>
      </c>
      <c r="R238">
        <v>51.091000000000001</v>
      </c>
      <c r="S238">
        <v>0</v>
      </c>
      <c r="T238">
        <v>115.6</v>
      </c>
      <c r="U238">
        <v>2075600000</v>
      </c>
      <c r="V238">
        <v>82</v>
      </c>
      <c r="W238">
        <v>28.67165</v>
      </c>
      <c r="X238">
        <v>28.648700000000002</v>
      </c>
      <c r="Y238">
        <v>28.86186</v>
      </c>
      <c r="Z238">
        <v>27.777750000000001</v>
      </c>
      <c r="AA238">
        <v>28.03941</v>
      </c>
      <c r="AB238">
        <v>28.034960000000002</v>
      </c>
    </row>
    <row r="239" spans="1:28" x14ac:dyDescent="0.25">
      <c r="A239" t="s">
        <v>678</v>
      </c>
      <c r="B239">
        <v>3.91143556444958</v>
      </c>
      <c r="C239">
        <v>0.78006871541340705</v>
      </c>
      <c r="D239" t="s">
        <v>1092</v>
      </c>
      <c r="E239" t="s">
        <v>1092</v>
      </c>
      <c r="F239" t="s">
        <v>1093</v>
      </c>
      <c r="G239" t="s">
        <v>1094</v>
      </c>
      <c r="H239" t="s">
        <v>7132</v>
      </c>
      <c r="I239">
        <v>1</v>
      </c>
      <c r="J239">
        <v>4</v>
      </c>
      <c r="K239" t="s">
        <v>1091</v>
      </c>
      <c r="L239">
        <v>20</v>
      </c>
      <c r="M239">
        <v>20</v>
      </c>
      <c r="N239">
        <v>19</v>
      </c>
      <c r="O239">
        <v>62.3</v>
      </c>
      <c r="P239">
        <v>62.3</v>
      </c>
      <c r="Q239">
        <v>58.7</v>
      </c>
      <c r="R239">
        <v>36.572000000000003</v>
      </c>
      <c r="S239">
        <v>0</v>
      </c>
      <c r="T239">
        <v>323.31</v>
      </c>
      <c r="U239">
        <v>54544000000</v>
      </c>
      <c r="V239">
        <v>315</v>
      </c>
      <c r="W239">
        <v>33.400449999999999</v>
      </c>
      <c r="X239">
        <v>33.40907</v>
      </c>
      <c r="Y239">
        <v>33.384320000000002</v>
      </c>
      <c r="Z239">
        <v>32.51585</v>
      </c>
      <c r="AA239">
        <v>32.689230000000002</v>
      </c>
      <c r="AB239">
        <v>32.648560000000003</v>
      </c>
    </row>
    <row r="240" spans="1:28" x14ac:dyDescent="0.25">
      <c r="A240" t="s">
        <v>678</v>
      </c>
      <c r="B240">
        <v>2.7151936961378098</v>
      </c>
      <c r="C240">
        <v>0.78049468994140603</v>
      </c>
      <c r="D240" t="s">
        <v>696</v>
      </c>
      <c r="E240" t="s">
        <v>696</v>
      </c>
      <c r="F240" t="s">
        <v>697</v>
      </c>
      <c r="G240" t="s">
        <v>698</v>
      </c>
      <c r="H240" t="s">
        <v>7132</v>
      </c>
      <c r="I240">
        <v>1</v>
      </c>
      <c r="J240">
        <v>4</v>
      </c>
      <c r="K240" t="s">
        <v>210</v>
      </c>
      <c r="L240">
        <v>6</v>
      </c>
      <c r="M240">
        <v>6</v>
      </c>
      <c r="N240">
        <v>6</v>
      </c>
      <c r="O240">
        <v>14.8</v>
      </c>
      <c r="P240">
        <v>14.8</v>
      </c>
      <c r="Q240">
        <v>14.8</v>
      </c>
      <c r="R240">
        <v>36.058999999999997</v>
      </c>
      <c r="S240">
        <v>0</v>
      </c>
      <c r="T240">
        <v>78.215999999999994</v>
      </c>
      <c r="U240">
        <v>3737000000</v>
      </c>
      <c r="V240">
        <v>76</v>
      </c>
      <c r="W240">
        <v>29.44342</v>
      </c>
      <c r="X240">
        <v>29.46912</v>
      </c>
      <c r="Y240">
        <v>29.610009999999999</v>
      </c>
      <c r="Z240">
        <v>28.885470000000002</v>
      </c>
      <c r="AA240">
        <v>28.55866</v>
      </c>
      <c r="AB240">
        <v>28.736930000000001</v>
      </c>
    </row>
    <row r="241" spans="1:28" x14ac:dyDescent="0.25">
      <c r="A241" t="s">
        <v>678</v>
      </c>
      <c r="B241">
        <v>1.3991707477645801</v>
      </c>
      <c r="C241">
        <v>0.78202692667643003</v>
      </c>
      <c r="D241" t="s">
        <v>4268</v>
      </c>
      <c r="E241" t="s">
        <v>4268</v>
      </c>
      <c r="F241" t="s">
        <v>4269</v>
      </c>
      <c r="G241" t="s">
        <v>4270</v>
      </c>
      <c r="H241" t="s">
        <v>7132</v>
      </c>
      <c r="I241">
        <v>1</v>
      </c>
      <c r="J241">
        <v>4</v>
      </c>
      <c r="K241" t="s">
        <v>146</v>
      </c>
      <c r="L241">
        <v>3</v>
      </c>
      <c r="M241">
        <v>3</v>
      </c>
      <c r="N241">
        <v>3</v>
      </c>
      <c r="O241">
        <v>11.1</v>
      </c>
      <c r="P241">
        <v>11.1</v>
      </c>
      <c r="Q241">
        <v>11.1</v>
      </c>
      <c r="R241">
        <v>45.932000000000002</v>
      </c>
      <c r="S241">
        <v>0</v>
      </c>
      <c r="T241">
        <v>10.378</v>
      </c>
      <c r="U241">
        <v>121980000</v>
      </c>
      <c r="V241">
        <v>13</v>
      </c>
      <c r="W241">
        <v>24.37086</v>
      </c>
      <c r="X241">
        <v>24.625389999999999</v>
      </c>
      <c r="Y241">
        <v>24.88381</v>
      </c>
      <c r="Z241">
        <v>23.688479999999998</v>
      </c>
      <c r="AA241">
        <v>23.576930000000001</v>
      </c>
      <c r="AB241">
        <v>24.26857</v>
      </c>
    </row>
    <row r="242" spans="1:28" x14ac:dyDescent="0.25">
      <c r="A242" t="s">
        <v>678</v>
      </c>
      <c r="B242">
        <v>2.0764174613384898</v>
      </c>
      <c r="C242">
        <v>0.78544998168945301</v>
      </c>
      <c r="D242" t="s">
        <v>5162</v>
      </c>
      <c r="E242" t="s">
        <v>5162</v>
      </c>
      <c r="F242" t="s">
        <v>5163</v>
      </c>
      <c r="G242" t="s">
        <v>5164</v>
      </c>
      <c r="H242" t="s">
        <v>7132</v>
      </c>
      <c r="I242">
        <v>1</v>
      </c>
      <c r="J242">
        <v>4</v>
      </c>
      <c r="K242" t="s">
        <v>5161</v>
      </c>
      <c r="L242">
        <v>8</v>
      </c>
      <c r="M242">
        <v>8</v>
      </c>
      <c r="N242">
        <v>8</v>
      </c>
      <c r="O242">
        <v>29.4</v>
      </c>
      <c r="P242">
        <v>29.4</v>
      </c>
      <c r="Q242">
        <v>29.4</v>
      </c>
      <c r="R242">
        <v>29.884</v>
      </c>
      <c r="S242">
        <v>0</v>
      </c>
      <c r="T242">
        <v>73.477000000000004</v>
      </c>
      <c r="U242">
        <v>2107000000</v>
      </c>
      <c r="V242">
        <v>66</v>
      </c>
      <c r="W242">
        <v>28.67182</v>
      </c>
      <c r="X242">
        <v>28.79365</v>
      </c>
      <c r="Y242">
        <v>28.659659999999999</v>
      </c>
      <c r="Z242">
        <v>27.658740000000002</v>
      </c>
      <c r="AA242">
        <v>27.909759999999999</v>
      </c>
      <c r="AB242">
        <v>28.20027</v>
      </c>
    </row>
    <row r="243" spans="1:28" x14ac:dyDescent="0.25">
      <c r="A243" t="s">
        <v>678</v>
      </c>
      <c r="B243">
        <v>2.1675374857189702</v>
      </c>
      <c r="C243">
        <v>0.78672281901041397</v>
      </c>
      <c r="D243" t="s">
        <v>7489</v>
      </c>
      <c r="E243" t="s">
        <v>7489</v>
      </c>
      <c r="F243" t="s">
        <v>7490</v>
      </c>
      <c r="G243" t="s">
        <v>7491</v>
      </c>
      <c r="H243" t="s">
        <v>7132</v>
      </c>
      <c r="I243">
        <v>1</v>
      </c>
      <c r="J243">
        <v>4</v>
      </c>
      <c r="K243" t="s">
        <v>7492</v>
      </c>
      <c r="L243">
        <v>2</v>
      </c>
      <c r="M243">
        <v>2</v>
      </c>
      <c r="N243">
        <v>2</v>
      </c>
      <c r="O243">
        <v>5.0999999999999996</v>
      </c>
      <c r="P243">
        <v>5.0999999999999996</v>
      </c>
      <c r="Q243">
        <v>5.0999999999999996</v>
      </c>
      <c r="R243">
        <v>46.551000000000002</v>
      </c>
      <c r="S243">
        <v>0</v>
      </c>
      <c r="T243">
        <v>3.2017000000000002</v>
      </c>
      <c r="U243">
        <v>42345000</v>
      </c>
      <c r="V243">
        <v>6</v>
      </c>
      <c r="W243">
        <v>23.511959999999998</v>
      </c>
      <c r="X243">
        <v>23.06907</v>
      </c>
      <c r="Y243">
        <v>23.283899999999999</v>
      </c>
      <c r="Z243">
        <v>22.45055</v>
      </c>
      <c r="AA243">
        <v>22.388100000000001</v>
      </c>
      <c r="AB243">
        <v>22.66611</v>
      </c>
    </row>
    <row r="244" spans="1:28" x14ac:dyDescent="0.25">
      <c r="A244" t="s">
        <v>678</v>
      </c>
      <c r="B244">
        <v>2.9120211949008801</v>
      </c>
      <c r="C244">
        <v>0.78866068522135202</v>
      </c>
      <c r="D244" t="s">
        <v>1868</v>
      </c>
      <c r="E244" t="s">
        <v>1868</v>
      </c>
      <c r="F244" t="s">
        <v>1869</v>
      </c>
      <c r="G244" t="s">
        <v>1870</v>
      </c>
      <c r="H244" t="s">
        <v>7132</v>
      </c>
      <c r="I244">
        <v>1</v>
      </c>
      <c r="J244">
        <v>4</v>
      </c>
      <c r="K244" t="s">
        <v>1867</v>
      </c>
      <c r="L244">
        <v>44</v>
      </c>
      <c r="M244">
        <v>44</v>
      </c>
      <c r="N244">
        <v>44</v>
      </c>
      <c r="O244">
        <v>72.099999999999994</v>
      </c>
      <c r="P244">
        <v>72.099999999999994</v>
      </c>
      <c r="Q244">
        <v>72.099999999999994</v>
      </c>
      <c r="R244">
        <v>70.875</v>
      </c>
      <c r="S244">
        <v>0</v>
      </c>
      <c r="T244">
        <v>323.31</v>
      </c>
      <c r="U244">
        <v>72053000000</v>
      </c>
      <c r="V244">
        <v>785</v>
      </c>
      <c r="W244">
        <v>33.717120000000001</v>
      </c>
      <c r="X244">
        <v>33.842120000000001</v>
      </c>
      <c r="Y244">
        <v>33.811340000000001</v>
      </c>
      <c r="Z244">
        <v>32.860399999999998</v>
      </c>
      <c r="AA244">
        <v>32.978270000000002</v>
      </c>
      <c r="AB244">
        <v>33.165939999999999</v>
      </c>
    </row>
    <row r="245" spans="1:28" x14ac:dyDescent="0.25">
      <c r="A245" t="s">
        <v>678</v>
      </c>
      <c r="B245">
        <v>2.2997436672948601</v>
      </c>
      <c r="C245">
        <v>0.78871409098307099</v>
      </c>
      <c r="D245" t="s">
        <v>4716</v>
      </c>
      <c r="E245" t="s">
        <v>4716</v>
      </c>
      <c r="F245" t="s">
        <v>4717</v>
      </c>
      <c r="G245" t="s">
        <v>4718</v>
      </c>
      <c r="H245" t="s">
        <v>7132</v>
      </c>
      <c r="I245">
        <v>1</v>
      </c>
      <c r="J245">
        <v>4</v>
      </c>
      <c r="K245" t="s">
        <v>2768</v>
      </c>
      <c r="L245">
        <v>9</v>
      </c>
      <c r="M245">
        <v>9</v>
      </c>
      <c r="N245">
        <v>9</v>
      </c>
      <c r="O245">
        <v>38.5</v>
      </c>
      <c r="P245">
        <v>38.5</v>
      </c>
      <c r="Q245">
        <v>38.5</v>
      </c>
      <c r="R245">
        <v>38.015000000000001</v>
      </c>
      <c r="S245">
        <v>0</v>
      </c>
      <c r="T245">
        <v>49.106000000000002</v>
      </c>
      <c r="U245">
        <v>995720000</v>
      </c>
      <c r="V245">
        <v>30</v>
      </c>
      <c r="W245">
        <v>27.555599999999998</v>
      </c>
      <c r="X245">
        <v>27.537710000000001</v>
      </c>
      <c r="Y245">
        <v>27.819089999999999</v>
      </c>
      <c r="Z245">
        <v>27.062290000000001</v>
      </c>
      <c r="AA245">
        <v>26.716729999999998</v>
      </c>
      <c r="AB245">
        <v>26.767240000000001</v>
      </c>
    </row>
    <row r="246" spans="1:28" x14ac:dyDescent="0.25">
      <c r="A246" t="s">
        <v>678</v>
      </c>
      <c r="B246">
        <v>3.01238259777345</v>
      </c>
      <c r="C246">
        <v>0.78952916463216005</v>
      </c>
      <c r="D246" t="s">
        <v>2588</v>
      </c>
      <c r="E246" t="s">
        <v>2588</v>
      </c>
      <c r="F246" t="s">
        <v>2589</v>
      </c>
      <c r="G246" t="s">
        <v>2590</v>
      </c>
      <c r="H246" t="s">
        <v>7132</v>
      </c>
      <c r="I246">
        <v>1</v>
      </c>
      <c r="J246">
        <v>4</v>
      </c>
      <c r="K246" t="s">
        <v>2587</v>
      </c>
      <c r="L246">
        <v>14</v>
      </c>
      <c r="M246">
        <v>14</v>
      </c>
      <c r="N246">
        <v>14</v>
      </c>
      <c r="O246">
        <v>46.6</v>
      </c>
      <c r="P246">
        <v>46.6</v>
      </c>
      <c r="Q246">
        <v>46.6</v>
      </c>
      <c r="R246">
        <v>42.784999999999997</v>
      </c>
      <c r="S246">
        <v>0</v>
      </c>
      <c r="T246">
        <v>323.31</v>
      </c>
      <c r="U246">
        <v>21175000000</v>
      </c>
      <c r="V246">
        <v>262</v>
      </c>
      <c r="W246">
        <v>31.982299999999999</v>
      </c>
      <c r="X246">
        <v>32.016179999999999</v>
      </c>
      <c r="Y246">
        <v>32.121699999999997</v>
      </c>
      <c r="Z246">
        <v>31.180389999999999</v>
      </c>
      <c r="AA246">
        <v>31.159610000000001</v>
      </c>
      <c r="AB246">
        <v>31.4116</v>
      </c>
    </row>
    <row r="247" spans="1:28" x14ac:dyDescent="0.25">
      <c r="A247" t="s">
        <v>678</v>
      </c>
      <c r="B247">
        <v>1.88949543629593</v>
      </c>
      <c r="C247">
        <v>0.79333114624023404</v>
      </c>
      <c r="D247" t="s">
        <v>2009</v>
      </c>
      <c r="E247" t="s">
        <v>2009</v>
      </c>
      <c r="F247" t="s">
        <v>2010</v>
      </c>
      <c r="G247" t="s">
        <v>2011</v>
      </c>
      <c r="H247" t="s">
        <v>7132</v>
      </c>
      <c r="I247">
        <v>1</v>
      </c>
      <c r="J247">
        <v>4</v>
      </c>
      <c r="K247" t="s">
        <v>2008</v>
      </c>
      <c r="L247">
        <v>4</v>
      </c>
      <c r="M247">
        <v>4</v>
      </c>
      <c r="N247">
        <v>4</v>
      </c>
      <c r="O247">
        <v>36.4</v>
      </c>
      <c r="P247">
        <v>36.4</v>
      </c>
      <c r="Q247">
        <v>36.4</v>
      </c>
      <c r="R247">
        <v>10.343999999999999</v>
      </c>
      <c r="S247">
        <v>0</v>
      </c>
      <c r="T247">
        <v>25.454000000000001</v>
      </c>
      <c r="U247">
        <v>22982000000</v>
      </c>
      <c r="V247">
        <v>79</v>
      </c>
      <c r="W247">
        <v>32.147709999999996</v>
      </c>
      <c r="X247">
        <v>32.07217</v>
      </c>
      <c r="Y247">
        <v>32.131480000000003</v>
      </c>
      <c r="Z247">
        <v>31.167819999999999</v>
      </c>
      <c r="AA247">
        <v>31.112839999999998</v>
      </c>
      <c r="AB247">
        <v>31.690709999999999</v>
      </c>
    </row>
    <row r="248" spans="1:28" x14ac:dyDescent="0.25">
      <c r="A248" t="s">
        <v>678</v>
      </c>
      <c r="B248">
        <v>2.7162205253446401</v>
      </c>
      <c r="C248">
        <v>0.79412968953450003</v>
      </c>
      <c r="D248" t="s">
        <v>4107</v>
      </c>
      <c r="E248" t="s">
        <v>4107</v>
      </c>
      <c r="F248" t="s">
        <v>4108</v>
      </c>
      <c r="G248" t="s">
        <v>4109</v>
      </c>
      <c r="H248" t="s">
        <v>7132</v>
      </c>
      <c r="I248">
        <v>1</v>
      </c>
      <c r="J248">
        <v>4</v>
      </c>
      <c r="K248" t="s">
        <v>4106</v>
      </c>
      <c r="L248">
        <v>46</v>
      </c>
      <c r="M248">
        <v>46</v>
      </c>
      <c r="N248">
        <v>46</v>
      </c>
      <c r="O248">
        <v>68.7</v>
      </c>
      <c r="P248">
        <v>68.7</v>
      </c>
      <c r="Q248">
        <v>68.7</v>
      </c>
      <c r="R248">
        <v>82.668999999999997</v>
      </c>
      <c r="S248">
        <v>0</v>
      </c>
      <c r="T248">
        <v>323.31</v>
      </c>
      <c r="U248">
        <v>224120000000</v>
      </c>
      <c r="V248">
        <v>885</v>
      </c>
      <c r="W248">
        <v>35.415700000000001</v>
      </c>
      <c r="X248">
        <v>35.409199999999998</v>
      </c>
      <c r="Y248">
        <v>35.488970000000002</v>
      </c>
      <c r="Z248">
        <v>34.736710000000002</v>
      </c>
      <c r="AA248">
        <v>34.431350000000002</v>
      </c>
      <c r="AB248">
        <v>34.763420000000004</v>
      </c>
    </row>
    <row r="249" spans="1:28" x14ac:dyDescent="0.25">
      <c r="A249" t="s">
        <v>678</v>
      </c>
      <c r="B249">
        <v>3.0168778432074799</v>
      </c>
      <c r="C249">
        <v>0.79596010843912901</v>
      </c>
      <c r="D249" t="s">
        <v>1936</v>
      </c>
      <c r="E249" t="s">
        <v>1936</v>
      </c>
      <c r="F249" t="s">
        <v>1937</v>
      </c>
      <c r="G249" t="s">
        <v>1938</v>
      </c>
      <c r="H249" t="s">
        <v>7132</v>
      </c>
      <c r="I249">
        <v>1</v>
      </c>
      <c r="J249">
        <v>4</v>
      </c>
      <c r="K249" t="s">
        <v>1935</v>
      </c>
      <c r="L249">
        <v>32</v>
      </c>
      <c r="M249">
        <v>32</v>
      </c>
      <c r="N249">
        <v>32</v>
      </c>
      <c r="O249">
        <v>61.2</v>
      </c>
      <c r="P249">
        <v>61.2</v>
      </c>
      <c r="Q249">
        <v>61.2</v>
      </c>
      <c r="R249">
        <v>73.98</v>
      </c>
      <c r="S249">
        <v>0</v>
      </c>
      <c r="T249">
        <v>323.31</v>
      </c>
      <c r="U249">
        <v>12832000000</v>
      </c>
      <c r="V249">
        <v>297</v>
      </c>
      <c r="W249">
        <v>31.26858</v>
      </c>
      <c r="X249">
        <v>31.336819999999999</v>
      </c>
      <c r="Y249">
        <v>31.454979999999999</v>
      </c>
      <c r="Z249">
        <v>30.452190000000002</v>
      </c>
      <c r="AA249">
        <v>30.52122</v>
      </c>
      <c r="AB249">
        <v>30.699090000000002</v>
      </c>
    </row>
    <row r="250" spans="1:28" x14ac:dyDescent="0.25">
      <c r="A250" t="s">
        <v>678</v>
      </c>
      <c r="B250">
        <v>3.3571326065196998</v>
      </c>
      <c r="C250">
        <v>0.79639943440755101</v>
      </c>
      <c r="D250" t="s">
        <v>5018</v>
      </c>
      <c r="E250" t="s">
        <v>5018</v>
      </c>
      <c r="F250" t="s">
        <v>5019</v>
      </c>
      <c r="G250" t="s">
        <v>5020</v>
      </c>
      <c r="H250" t="s">
        <v>7132</v>
      </c>
      <c r="I250">
        <v>1</v>
      </c>
      <c r="J250">
        <v>4</v>
      </c>
      <c r="K250" t="s">
        <v>3938</v>
      </c>
      <c r="L250">
        <v>33</v>
      </c>
      <c r="M250">
        <v>33</v>
      </c>
      <c r="N250">
        <v>31</v>
      </c>
      <c r="O250">
        <v>50.8</v>
      </c>
      <c r="P250">
        <v>50.8</v>
      </c>
      <c r="Q250">
        <v>48.1</v>
      </c>
      <c r="R250">
        <v>88.215999999999994</v>
      </c>
      <c r="S250">
        <v>0</v>
      </c>
      <c r="T250">
        <v>323.31</v>
      </c>
      <c r="U250">
        <v>27582000000</v>
      </c>
      <c r="V250">
        <v>457</v>
      </c>
      <c r="W250">
        <v>32.41395</v>
      </c>
      <c r="X250">
        <v>32.465240000000001</v>
      </c>
      <c r="Y250">
        <v>32.468420000000002</v>
      </c>
      <c r="Z250">
        <v>31.6814</v>
      </c>
      <c r="AA250">
        <v>31.515170000000001</v>
      </c>
      <c r="AB250">
        <v>31.761849999999999</v>
      </c>
    </row>
    <row r="251" spans="1:28" x14ac:dyDescent="0.25">
      <c r="A251" t="s">
        <v>678</v>
      </c>
      <c r="B251">
        <v>2.5761979667684201</v>
      </c>
      <c r="C251">
        <v>0.79966862996419497</v>
      </c>
      <c r="D251" t="s">
        <v>793</v>
      </c>
      <c r="E251" t="s">
        <v>793</v>
      </c>
      <c r="F251" t="s">
        <v>794</v>
      </c>
      <c r="G251" t="s">
        <v>795</v>
      </c>
      <c r="H251" t="s">
        <v>7132</v>
      </c>
      <c r="I251">
        <v>1</v>
      </c>
      <c r="J251">
        <v>4</v>
      </c>
      <c r="K251" t="s">
        <v>792</v>
      </c>
      <c r="L251">
        <v>31</v>
      </c>
      <c r="M251">
        <v>30</v>
      </c>
      <c r="N251">
        <v>30</v>
      </c>
      <c r="O251">
        <v>16.399999999999999</v>
      </c>
      <c r="P251">
        <v>15.9</v>
      </c>
      <c r="Q251">
        <v>15.9</v>
      </c>
      <c r="R251">
        <v>279.86</v>
      </c>
      <c r="S251">
        <v>0</v>
      </c>
      <c r="T251">
        <v>78.347999999999999</v>
      </c>
      <c r="U251">
        <v>808780000</v>
      </c>
      <c r="V251">
        <v>63</v>
      </c>
      <c r="W251">
        <v>27.547969999999999</v>
      </c>
      <c r="X251">
        <v>27.236260000000001</v>
      </c>
      <c r="Y251">
        <v>27.389690000000002</v>
      </c>
      <c r="Z251">
        <v>26.751110000000001</v>
      </c>
      <c r="AA251">
        <v>26.51107</v>
      </c>
      <c r="AB251">
        <v>26.512740000000001</v>
      </c>
    </row>
    <row r="252" spans="1:28" x14ac:dyDescent="0.25">
      <c r="A252" t="s">
        <v>678</v>
      </c>
      <c r="B252">
        <v>1.1632276870809399</v>
      </c>
      <c r="C252">
        <v>0.79999605814616004</v>
      </c>
      <c r="D252" t="s">
        <v>7541</v>
      </c>
      <c r="E252" t="s">
        <v>7541</v>
      </c>
      <c r="F252" t="s">
        <v>7542</v>
      </c>
      <c r="G252" t="s">
        <v>7543</v>
      </c>
      <c r="H252" t="s">
        <v>7132</v>
      </c>
      <c r="I252">
        <v>1</v>
      </c>
      <c r="J252">
        <v>4</v>
      </c>
      <c r="K252" t="s">
        <v>7544</v>
      </c>
      <c r="L252">
        <v>3</v>
      </c>
      <c r="M252">
        <v>3</v>
      </c>
      <c r="N252">
        <v>3</v>
      </c>
      <c r="O252">
        <v>2.7</v>
      </c>
      <c r="P252">
        <v>2.7</v>
      </c>
      <c r="Q252">
        <v>2.7</v>
      </c>
      <c r="R252">
        <v>132.06</v>
      </c>
      <c r="S252">
        <v>0</v>
      </c>
      <c r="T252">
        <v>3.1259000000000001</v>
      </c>
      <c r="U252">
        <v>46537000</v>
      </c>
      <c r="V252">
        <v>3</v>
      </c>
      <c r="W252">
        <v>23.067019999999999</v>
      </c>
      <c r="X252">
        <v>23.255949999999999</v>
      </c>
      <c r="Y252">
        <v>23.445820000000001</v>
      </c>
      <c r="Z252">
        <v>22.04289</v>
      </c>
      <c r="AA252">
        <v>22.276009999999999</v>
      </c>
      <c r="AB252">
        <v>23.049890000000001</v>
      </c>
    </row>
    <row r="253" spans="1:28" x14ac:dyDescent="0.25">
      <c r="A253" t="s">
        <v>678</v>
      </c>
      <c r="B253">
        <v>2.3845330169712202</v>
      </c>
      <c r="C253">
        <v>0.80031903584798103</v>
      </c>
      <c r="D253" t="s">
        <v>2749</v>
      </c>
      <c r="E253" t="s">
        <v>2749</v>
      </c>
      <c r="F253" t="s">
        <v>2750</v>
      </c>
      <c r="G253" t="s">
        <v>2751</v>
      </c>
      <c r="H253" t="s">
        <v>7132</v>
      </c>
      <c r="I253">
        <v>1</v>
      </c>
      <c r="J253">
        <v>4</v>
      </c>
      <c r="K253" t="s">
        <v>2748</v>
      </c>
      <c r="L253">
        <v>6</v>
      </c>
      <c r="M253">
        <v>6</v>
      </c>
      <c r="N253">
        <v>6</v>
      </c>
      <c r="O253">
        <v>32.700000000000003</v>
      </c>
      <c r="P253">
        <v>32.700000000000003</v>
      </c>
      <c r="Q253">
        <v>32.700000000000003</v>
      </c>
      <c r="R253">
        <v>24.041</v>
      </c>
      <c r="S253">
        <v>0</v>
      </c>
      <c r="T253">
        <v>39.468000000000004</v>
      </c>
      <c r="U253">
        <v>1034300000</v>
      </c>
      <c r="V253">
        <v>42</v>
      </c>
      <c r="W253">
        <v>27.597190000000001</v>
      </c>
      <c r="X253">
        <v>27.747399999999999</v>
      </c>
      <c r="Y253">
        <v>27.712399999999999</v>
      </c>
      <c r="Z253">
        <v>26.698160000000001</v>
      </c>
      <c r="AA253">
        <v>26.828199999999999</v>
      </c>
      <c r="AB253">
        <v>27.129670000000001</v>
      </c>
    </row>
    <row r="254" spans="1:28" x14ac:dyDescent="0.25">
      <c r="A254" t="s">
        <v>678</v>
      </c>
      <c r="B254">
        <v>1.6683623824948499</v>
      </c>
      <c r="C254">
        <v>0.80294672648112098</v>
      </c>
      <c r="D254" t="s">
        <v>1192</v>
      </c>
      <c r="E254" t="s">
        <v>1192</v>
      </c>
      <c r="F254" t="s">
        <v>1193</v>
      </c>
      <c r="G254" t="s">
        <v>1194</v>
      </c>
      <c r="H254" t="s">
        <v>7132</v>
      </c>
      <c r="I254">
        <v>1</v>
      </c>
      <c r="J254">
        <v>4</v>
      </c>
      <c r="K254" t="s">
        <v>1191</v>
      </c>
      <c r="L254">
        <v>10</v>
      </c>
      <c r="M254">
        <v>10</v>
      </c>
      <c r="N254">
        <v>10</v>
      </c>
      <c r="O254">
        <v>62.7</v>
      </c>
      <c r="P254">
        <v>62.7</v>
      </c>
      <c r="Q254">
        <v>62.7</v>
      </c>
      <c r="R254">
        <v>18.420000000000002</v>
      </c>
      <c r="S254">
        <v>0</v>
      </c>
      <c r="T254">
        <v>323.31</v>
      </c>
      <c r="U254">
        <v>20925000000</v>
      </c>
      <c r="V254">
        <v>272</v>
      </c>
      <c r="W254">
        <v>31.990469999999998</v>
      </c>
      <c r="X254">
        <v>31.71022</v>
      </c>
      <c r="Y254">
        <v>32.136870000000002</v>
      </c>
      <c r="Z254">
        <v>31.217610000000001</v>
      </c>
      <c r="AA254">
        <v>30.801079999999999</v>
      </c>
      <c r="AB254">
        <v>31.410029999999999</v>
      </c>
    </row>
    <row r="255" spans="1:28" x14ac:dyDescent="0.25">
      <c r="A255" t="s">
        <v>678</v>
      </c>
      <c r="B255">
        <v>2.46356186282136</v>
      </c>
      <c r="C255">
        <v>0.80497296651204298</v>
      </c>
      <c r="D255" t="s">
        <v>1224</v>
      </c>
      <c r="E255" t="s">
        <v>1224</v>
      </c>
      <c r="F255" t="s">
        <v>1225</v>
      </c>
      <c r="G255" t="s">
        <v>1226</v>
      </c>
      <c r="H255" t="s">
        <v>7132</v>
      </c>
      <c r="I255">
        <v>1</v>
      </c>
      <c r="J255">
        <v>4</v>
      </c>
      <c r="K255" t="s">
        <v>1223</v>
      </c>
      <c r="L255">
        <v>9</v>
      </c>
      <c r="M255">
        <v>9</v>
      </c>
      <c r="N255">
        <v>9</v>
      </c>
      <c r="O255">
        <v>52.1</v>
      </c>
      <c r="P255">
        <v>52.1</v>
      </c>
      <c r="Q255">
        <v>52.1</v>
      </c>
      <c r="R255">
        <v>28.126999999999999</v>
      </c>
      <c r="S255">
        <v>0</v>
      </c>
      <c r="T255">
        <v>295.14999999999998</v>
      </c>
      <c r="U255">
        <v>10000000000</v>
      </c>
      <c r="V255">
        <v>152</v>
      </c>
      <c r="W255">
        <v>31.073360000000001</v>
      </c>
      <c r="X255">
        <v>30.978829999999999</v>
      </c>
      <c r="Y255">
        <v>30.87012</v>
      </c>
      <c r="Z255">
        <v>29.97268</v>
      </c>
      <c r="AA255">
        <v>30.16123</v>
      </c>
      <c r="AB255">
        <v>30.373480000000001</v>
      </c>
    </row>
    <row r="256" spans="1:28" x14ac:dyDescent="0.25">
      <c r="A256" t="s">
        <v>678</v>
      </c>
      <c r="B256">
        <v>1.7186793012760799</v>
      </c>
      <c r="C256">
        <v>0.80850537618001495</v>
      </c>
      <c r="D256" t="s">
        <v>5873</v>
      </c>
      <c r="E256" t="s">
        <v>5873</v>
      </c>
      <c r="F256" t="s">
        <v>5874</v>
      </c>
      <c r="G256" t="s">
        <v>5875</v>
      </c>
      <c r="H256" t="s">
        <v>7132</v>
      </c>
      <c r="I256">
        <v>1</v>
      </c>
      <c r="J256">
        <v>4</v>
      </c>
      <c r="K256" t="s">
        <v>4060</v>
      </c>
      <c r="L256">
        <v>5</v>
      </c>
      <c r="M256">
        <v>5</v>
      </c>
      <c r="N256">
        <v>5</v>
      </c>
      <c r="O256">
        <v>36.6</v>
      </c>
      <c r="P256">
        <v>36.6</v>
      </c>
      <c r="Q256">
        <v>36.6</v>
      </c>
      <c r="R256">
        <v>15.874000000000001</v>
      </c>
      <c r="S256">
        <v>0</v>
      </c>
      <c r="T256">
        <v>9.2242999999999995</v>
      </c>
      <c r="U256">
        <v>279210000</v>
      </c>
      <c r="V256">
        <v>26</v>
      </c>
      <c r="W256">
        <v>25.754660000000001</v>
      </c>
      <c r="X256">
        <v>25.928339999999999</v>
      </c>
      <c r="Y256">
        <v>25.771280000000001</v>
      </c>
      <c r="Z256">
        <v>25.268280000000001</v>
      </c>
      <c r="AA256">
        <v>25.156770000000002</v>
      </c>
      <c r="AB256">
        <v>24.60371</v>
      </c>
    </row>
    <row r="257" spans="1:28" x14ac:dyDescent="0.25">
      <c r="A257" t="s">
        <v>678</v>
      </c>
      <c r="B257">
        <v>2.6772319506989501</v>
      </c>
      <c r="C257">
        <v>0.81318283081054699</v>
      </c>
      <c r="D257" t="s">
        <v>3186</v>
      </c>
      <c r="E257" t="s">
        <v>3186</v>
      </c>
      <c r="F257" t="s">
        <v>3187</v>
      </c>
      <c r="G257" t="s">
        <v>3188</v>
      </c>
      <c r="H257" t="s">
        <v>7132</v>
      </c>
      <c r="I257">
        <v>1</v>
      </c>
      <c r="J257">
        <v>4</v>
      </c>
      <c r="K257" t="s">
        <v>3185</v>
      </c>
      <c r="L257">
        <v>6</v>
      </c>
      <c r="M257">
        <v>6</v>
      </c>
      <c r="N257">
        <v>6</v>
      </c>
      <c r="O257">
        <v>25.6</v>
      </c>
      <c r="P257">
        <v>25.6</v>
      </c>
      <c r="Q257">
        <v>25.6</v>
      </c>
      <c r="R257">
        <v>32.994</v>
      </c>
      <c r="S257">
        <v>0</v>
      </c>
      <c r="T257">
        <v>20.045999999999999</v>
      </c>
      <c r="U257">
        <v>567870000</v>
      </c>
      <c r="V257">
        <v>38</v>
      </c>
      <c r="W257">
        <v>26.953600000000002</v>
      </c>
      <c r="X257">
        <v>26.862660000000002</v>
      </c>
      <c r="Y257">
        <v>26.765470000000001</v>
      </c>
      <c r="Z257">
        <v>25.862749999999998</v>
      </c>
      <c r="AA257">
        <v>26.067779999999999</v>
      </c>
      <c r="AB257">
        <v>26.211649999999999</v>
      </c>
    </row>
    <row r="258" spans="1:28" x14ac:dyDescent="0.25">
      <c r="A258" t="s">
        <v>678</v>
      </c>
      <c r="B258">
        <v>1.9116742194349501</v>
      </c>
      <c r="C258">
        <v>0.819207509358723</v>
      </c>
      <c r="D258" t="s">
        <v>2954</v>
      </c>
      <c r="E258" t="s">
        <v>2954</v>
      </c>
      <c r="F258" t="s">
        <v>2955</v>
      </c>
      <c r="G258" t="s">
        <v>2956</v>
      </c>
      <c r="H258" t="s">
        <v>7132</v>
      </c>
      <c r="I258">
        <v>1</v>
      </c>
      <c r="J258">
        <v>4</v>
      </c>
      <c r="K258" t="s">
        <v>2953</v>
      </c>
      <c r="L258">
        <v>21</v>
      </c>
      <c r="M258">
        <v>21</v>
      </c>
      <c r="N258">
        <v>21</v>
      </c>
      <c r="O258">
        <v>65.400000000000006</v>
      </c>
      <c r="P258">
        <v>65.400000000000006</v>
      </c>
      <c r="Q258">
        <v>65.400000000000006</v>
      </c>
      <c r="R258">
        <v>52.816000000000003</v>
      </c>
      <c r="S258">
        <v>0</v>
      </c>
      <c r="T258">
        <v>323.31</v>
      </c>
      <c r="U258">
        <v>16414000000</v>
      </c>
      <c r="V258">
        <v>187</v>
      </c>
      <c r="W258">
        <v>31.529949999999999</v>
      </c>
      <c r="X258">
        <v>31.59393</v>
      </c>
      <c r="Y258">
        <v>31.954070000000002</v>
      </c>
      <c r="Z258">
        <v>30.72607</v>
      </c>
      <c r="AA258">
        <v>30.751349999999999</v>
      </c>
      <c r="AB258">
        <v>31.142910000000001</v>
      </c>
    </row>
    <row r="259" spans="1:28" x14ac:dyDescent="0.25">
      <c r="A259" t="s">
        <v>678</v>
      </c>
      <c r="B259">
        <v>1.5691467401211501</v>
      </c>
      <c r="C259">
        <v>0.82296307881673403</v>
      </c>
      <c r="D259" t="s">
        <v>1460</v>
      </c>
      <c r="E259" t="s">
        <v>1460</v>
      </c>
      <c r="F259" t="s">
        <v>1461</v>
      </c>
      <c r="G259" t="s">
        <v>1462</v>
      </c>
      <c r="H259" t="s">
        <v>7132</v>
      </c>
      <c r="I259">
        <v>1</v>
      </c>
      <c r="J259">
        <v>4</v>
      </c>
      <c r="K259" t="s">
        <v>1459</v>
      </c>
      <c r="L259">
        <v>5</v>
      </c>
      <c r="M259">
        <v>5</v>
      </c>
      <c r="N259">
        <v>5</v>
      </c>
      <c r="O259">
        <v>75.900000000000006</v>
      </c>
      <c r="P259">
        <v>75.900000000000006</v>
      </c>
      <c r="Q259">
        <v>75.900000000000006</v>
      </c>
      <c r="R259">
        <v>10</v>
      </c>
      <c r="S259">
        <v>0</v>
      </c>
      <c r="T259">
        <v>87.433999999999997</v>
      </c>
      <c r="U259">
        <v>2353900000</v>
      </c>
      <c r="V259">
        <v>61</v>
      </c>
      <c r="W259">
        <v>29.14236</v>
      </c>
      <c r="X259">
        <v>28.788799999999998</v>
      </c>
      <c r="Y259">
        <v>28.707799999999999</v>
      </c>
      <c r="Z259">
        <v>27.919339999999998</v>
      </c>
      <c r="AA259">
        <v>27.798349999999999</v>
      </c>
      <c r="AB259">
        <v>28.452380000000002</v>
      </c>
    </row>
    <row r="260" spans="1:28" x14ac:dyDescent="0.25">
      <c r="A260" t="s">
        <v>678</v>
      </c>
      <c r="B260">
        <v>2.2346319499918801</v>
      </c>
      <c r="C260">
        <v>0.82730801900227702</v>
      </c>
      <c r="D260" t="s">
        <v>1426</v>
      </c>
      <c r="E260" t="s">
        <v>1426</v>
      </c>
      <c r="F260" t="s">
        <v>1427</v>
      </c>
      <c r="G260" t="s">
        <v>1428</v>
      </c>
      <c r="H260" t="s">
        <v>7132</v>
      </c>
      <c r="I260">
        <v>1</v>
      </c>
      <c r="J260">
        <v>4</v>
      </c>
      <c r="K260" t="s">
        <v>796</v>
      </c>
      <c r="L260">
        <v>18</v>
      </c>
      <c r="M260">
        <v>18</v>
      </c>
      <c r="N260">
        <v>18</v>
      </c>
      <c r="O260">
        <v>56.5</v>
      </c>
      <c r="P260">
        <v>56.5</v>
      </c>
      <c r="Q260">
        <v>56.5</v>
      </c>
      <c r="R260">
        <v>48.353999999999999</v>
      </c>
      <c r="S260">
        <v>0</v>
      </c>
      <c r="T260">
        <v>138.24</v>
      </c>
      <c r="U260">
        <v>2987200000</v>
      </c>
      <c r="V260">
        <v>137</v>
      </c>
      <c r="W260">
        <v>29.199570000000001</v>
      </c>
      <c r="X260">
        <v>29.134920000000001</v>
      </c>
      <c r="Y260">
        <v>29.464369999999999</v>
      </c>
      <c r="Z260">
        <v>28.254349999999999</v>
      </c>
      <c r="AA260">
        <v>28.407630000000001</v>
      </c>
      <c r="AB260">
        <v>28.654959999999999</v>
      </c>
    </row>
    <row r="261" spans="1:28" x14ac:dyDescent="0.25">
      <c r="A261" t="s">
        <v>678</v>
      </c>
      <c r="B261">
        <v>2.9565749293001198</v>
      </c>
      <c r="C261">
        <v>0.82793299357096495</v>
      </c>
      <c r="D261" t="s">
        <v>5518</v>
      </c>
      <c r="E261" t="s">
        <v>5518</v>
      </c>
      <c r="F261" t="s">
        <v>5519</v>
      </c>
      <c r="G261" t="s">
        <v>5520</v>
      </c>
      <c r="H261" t="s">
        <v>7132</v>
      </c>
      <c r="I261">
        <v>1</v>
      </c>
      <c r="J261">
        <v>4</v>
      </c>
      <c r="K261" t="s">
        <v>3208</v>
      </c>
      <c r="L261">
        <v>16</v>
      </c>
      <c r="M261">
        <v>16</v>
      </c>
      <c r="N261">
        <v>16</v>
      </c>
      <c r="O261">
        <v>58</v>
      </c>
      <c r="P261">
        <v>58</v>
      </c>
      <c r="Q261">
        <v>58</v>
      </c>
      <c r="R261">
        <v>34.155000000000001</v>
      </c>
      <c r="S261">
        <v>0</v>
      </c>
      <c r="T261">
        <v>216.31</v>
      </c>
      <c r="U261">
        <v>17079000000</v>
      </c>
      <c r="V261">
        <v>215</v>
      </c>
      <c r="W261">
        <v>31.694489999999998</v>
      </c>
      <c r="X261">
        <v>31.804400000000001</v>
      </c>
      <c r="Y261">
        <v>31.796530000000001</v>
      </c>
      <c r="Z261">
        <v>30.795439999999999</v>
      </c>
      <c r="AA261">
        <v>30.906130000000001</v>
      </c>
      <c r="AB261">
        <v>31.110050000000001</v>
      </c>
    </row>
    <row r="262" spans="1:28" x14ac:dyDescent="0.25">
      <c r="A262" t="s">
        <v>678</v>
      </c>
      <c r="B262">
        <v>2.5940346819646098</v>
      </c>
      <c r="C262">
        <v>0.83614412943521899</v>
      </c>
      <c r="D262" t="s">
        <v>6478</v>
      </c>
      <c r="E262" t="s">
        <v>6478</v>
      </c>
      <c r="F262" t="s">
        <v>6479</v>
      </c>
      <c r="G262" t="s">
        <v>6480</v>
      </c>
      <c r="H262" t="s">
        <v>7132</v>
      </c>
      <c r="I262">
        <v>1</v>
      </c>
      <c r="J262">
        <v>4</v>
      </c>
      <c r="K262" t="s">
        <v>447</v>
      </c>
      <c r="L262">
        <v>18</v>
      </c>
      <c r="M262">
        <v>18</v>
      </c>
      <c r="N262">
        <v>18</v>
      </c>
      <c r="O262">
        <v>77.3</v>
      </c>
      <c r="P262">
        <v>77.3</v>
      </c>
      <c r="Q262">
        <v>77.3</v>
      </c>
      <c r="R262">
        <v>29.760999999999999</v>
      </c>
      <c r="S262">
        <v>0</v>
      </c>
      <c r="T262">
        <v>323.31</v>
      </c>
      <c r="U262">
        <v>15145000000</v>
      </c>
      <c r="V262">
        <v>220</v>
      </c>
      <c r="W262">
        <v>31.52225</v>
      </c>
      <c r="X262">
        <v>31.517749999999999</v>
      </c>
      <c r="Y262">
        <v>31.71996</v>
      </c>
      <c r="Z262">
        <v>30.74727</v>
      </c>
      <c r="AA262">
        <v>30.57037</v>
      </c>
      <c r="AB262">
        <v>30.933890000000002</v>
      </c>
    </row>
    <row r="263" spans="1:28" x14ac:dyDescent="0.25">
      <c r="A263" t="s">
        <v>678</v>
      </c>
      <c r="B263">
        <v>1.03049443668581</v>
      </c>
      <c r="C263">
        <v>0.83877499898274599</v>
      </c>
      <c r="D263" t="s">
        <v>1480</v>
      </c>
      <c r="E263" t="s">
        <v>1480</v>
      </c>
      <c r="F263" t="s">
        <v>1481</v>
      </c>
      <c r="G263" t="s">
        <v>1482</v>
      </c>
      <c r="H263" t="s">
        <v>7132</v>
      </c>
      <c r="I263">
        <v>1</v>
      </c>
      <c r="J263">
        <v>4</v>
      </c>
      <c r="K263" t="s">
        <v>1479</v>
      </c>
      <c r="L263">
        <v>2</v>
      </c>
      <c r="M263">
        <v>2</v>
      </c>
      <c r="N263">
        <v>2</v>
      </c>
      <c r="O263">
        <v>27.3</v>
      </c>
      <c r="P263">
        <v>27.3</v>
      </c>
      <c r="Q263">
        <v>27.3</v>
      </c>
      <c r="R263">
        <v>10.981999999999999</v>
      </c>
      <c r="S263">
        <v>0</v>
      </c>
      <c r="T263">
        <v>7.2423999999999999</v>
      </c>
      <c r="U263">
        <v>163030000</v>
      </c>
      <c r="V263">
        <v>16</v>
      </c>
      <c r="W263">
        <v>25.006540000000001</v>
      </c>
      <c r="X263">
        <v>24.700710000000001</v>
      </c>
      <c r="Y263">
        <v>25.390930000000001</v>
      </c>
      <c r="Z263">
        <v>23.739850000000001</v>
      </c>
      <c r="AA263">
        <v>24.01606</v>
      </c>
      <c r="AB263">
        <v>24.825949999999999</v>
      </c>
    </row>
    <row r="264" spans="1:28" x14ac:dyDescent="0.25">
      <c r="A264" t="s">
        <v>678</v>
      </c>
      <c r="B264">
        <v>3.2824930209376801</v>
      </c>
      <c r="C264">
        <v>0.844506581624348</v>
      </c>
      <c r="D264" t="s">
        <v>3741</v>
      </c>
      <c r="E264" t="s">
        <v>3741</v>
      </c>
      <c r="F264" t="s">
        <v>3742</v>
      </c>
      <c r="G264" t="s">
        <v>3743</v>
      </c>
      <c r="H264" t="s">
        <v>7132</v>
      </c>
      <c r="I264">
        <v>1</v>
      </c>
      <c r="J264">
        <v>4</v>
      </c>
      <c r="K264" t="s">
        <v>3740</v>
      </c>
      <c r="L264">
        <v>23</v>
      </c>
      <c r="M264">
        <v>23</v>
      </c>
      <c r="N264">
        <v>23</v>
      </c>
      <c r="O264">
        <v>25.3</v>
      </c>
      <c r="P264">
        <v>25.3</v>
      </c>
      <c r="Q264">
        <v>25.3</v>
      </c>
      <c r="R264">
        <v>135.63</v>
      </c>
      <c r="S264">
        <v>0</v>
      </c>
      <c r="T264">
        <v>124.75</v>
      </c>
      <c r="U264">
        <v>1510600000</v>
      </c>
      <c r="V264">
        <v>102</v>
      </c>
      <c r="W264">
        <v>28.21331</v>
      </c>
      <c r="X264">
        <v>28.296050000000001</v>
      </c>
      <c r="Y264">
        <v>28.37518</v>
      </c>
      <c r="Z264">
        <v>27.314579999999999</v>
      </c>
      <c r="AA264">
        <v>27.50347</v>
      </c>
      <c r="AB264">
        <v>27.532969999999999</v>
      </c>
    </row>
    <row r="265" spans="1:28" x14ac:dyDescent="0.25">
      <c r="A265" t="s">
        <v>678</v>
      </c>
      <c r="B265">
        <v>1.18829190977048</v>
      </c>
      <c r="C265">
        <v>0.84755325317382801</v>
      </c>
      <c r="D265" t="s">
        <v>3729</v>
      </c>
      <c r="E265" t="s">
        <v>3729</v>
      </c>
      <c r="F265" t="s">
        <v>3730</v>
      </c>
      <c r="G265" t="s">
        <v>3731</v>
      </c>
      <c r="H265" t="s">
        <v>7132</v>
      </c>
      <c r="I265">
        <v>1</v>
      </c>
      <c r="J265">
        <v>4</v>
      </c>
      <c r="K265" t="s">
        <v>3728</v>
      </c>
      <c r="L265">
        <v>25</v>
      </c>
      <c r="M265">
        <v>17</v>
      </c>
      <c r="N265">
        <v>17</v>
      </c>
      <c r="O265">
        <v>15.4</v>
      </c>
      <c r="P265">
        <v>11.8</v>
      </c>
      <c r="Q265">
        <v>11.8</v>
      </c>
      <c r="R265">
        <v>228.58</v>
      </c>
      <c r="S265">
        <v>0</v>
      </c>
      <c r="T265">
        <v>51.23</v>
      </c>
      <c r="U265">
        <v>455640000</v>
      </c>
      <c r="V265">
        <v>29</v>
      </c>
      <c r="W265">
        <v>26.1281</v>
      </c>
      <c r="X265">
        <v>26.470929999999999</v>
      </c>
      <c r="Y265">
        <v>26.960249999999998</v>
      </c>
      <c r="Z265">
        <v>25.243289999999998</v>
      </c>
      <c r="AA265">
        <v>26.042850000000001</v>
      </c>
      <c r="AB265">
        <v>25.73047</v>
      </c>
    </row>
    <row r="266" spans="1:28" x14ac:dyDescent="0.25">
      <c r="A266" t="s">
        <v>678</v>
      </c>
      <c r="B266">
        <v>2.5845872721194199</v>
      </c>
      <c r="C266">
        <v>0.84878158569335904</v>
      </c>
      <c r="D266" t="s">
        <v>5455</v>
      </c>
      <c r="E266" t="s">
        <v>5455</v>
      </c>
      <c r="F266" t="s">
        <v>5456</v>
      </c>
      <c r="G266" t="s">
        <v>5457</v>
      </c>
      <c r="H266" t="s">
        <v>7132</v>
      </c>
      <c r="I266">
        <v>1</v>
      </c>
      <c r="J266">
        <v>4</v>
      </c>
      <c r="K266" t="s">
        <v>5454</v>
      </c>
      <c r="L266">
        <v>4</v>
      </c>
      <c r="M266">
        <v>4</v>
      </c>
      <c r="N266">
        <v>4</v>
      </c>
      <c r="O266">
        <v>42.2</v>
      </c>
      <c r="P266">
        <v>42.2</v>
      </c>
      <c r="Q266">
        <v>42.2</v>
      </c>
      <c r="R266">
        <v>12.436</v>
      </c>
      <c r="S266">
        <v>0</v>
      </c>
      <c r="T266">
        <v>8.1059999999999999</v>
      </c>
      <c r="U266">
        <v>172310000</v>
      </c>
      <c r="V266">
        <v>18</v>
      </c>
      <c r="W266">
        <v>25.14087</v>
      </c>
      <c r="X266">
        <v>25.236149999999999</v>
      </c>
      <c r="Y266">
        <v>25.090109999999999</v>
      </c>
      <c r="Z266">
        <v>24.067920000000001</v>
      </c>
      <c r="AA266">
        <v>24.430070000000001</v>
      </c>
      <c r="AB266">
        <v>24.422779999999999</v>
      </c>
    </row>
    <row r="267" spans="1:28" x14ac:dyDescent="0.25">
      <c r="A267" t="s">
        <v>678</v>
      </c>
      <c r="B267">
        <v>4.7707319886210904</v>
      </c>
      <c r="C267">
        <v>0.84954134623209798</v>
      </c>
      <c r="D267" t="s">
        <v>6243</v>
      </c>
      <c r="E267" t="s">
        <v>6243</v>
      </c>
      <c r="F267" t="s">
        <v>6244</v>
      </c>
      <c r="G267" t="s">
        <v>6245</v>
      </c>
      <c r="H267" t="s">
        <v>7132</v>
      </c>
      <c r="I267">
        <v>1</v>
      </c>
      <c r="J267">
        <v>4</v>
      </c>
      <c r="K267" t="s">
        <v>6242</v>
      </c>
      <c r="L267">
        <v>9</v>
      </c>
      <c r="M267">
        <v>9</v>
      </c>
      <c r="N267">
        <v>9</v>
      </c>
      <c r="O267">
        <v>33.799999999999997</v>
      </c>
      <c r="P267">
        <v>33.799999999999997</v>
      </c>
      <c r="Q267">
        <v>33.799999999999997</v>
      </c>
      <c r="R267">
        <v>35</v>
      </c>
      <c r="S267">
        <v>0</v>
      </c>
      <c r="T267">
        <v>54.613999999999997</v>
      </c>
      <c r="U267">
        <v>1697200000</v>
      </c>
      <c r="V267">
        <v>67</v>
      </c>
      <c r="W267">
        <v>28.4696</v>
      </c>
      <c r="X267">
        <v>28.40868</v>
      </c>
      <c r="Y267">
        <v>28.4313</v>
      </c>
      <c r="Z267">
        <v>27.538309999999999</v>
      </c>
      <c r="AA267">
        <v>27.64189</v>
      </c>
      <c r="AB267">
        <v>27.580749999999998</v>
      </c>
    </row>
    <row r="268" spans="1:28" x14ac:dyDescent="0.25">
      <c r="A268" t="s">
        <v>678</v>
      </c>
      <c r="B268">
        <v>2.9783975719244902</v>
      </c>
      <c r="C268">
        <v>0.85043907165527299</v>
      </c>
      <c r="D268" t="s">
        <v>2538</v>
      </c>
      <c r="E268" t="s">
        <v>2538</v>
      </c>
      <c r="F268" t="s">
        <v>2539</v>
      </c>
      <c r="G268" t="s">
        <v>2540</v>
      </c>
      <c r="H268" t="s">
        <v>7132</v>
      </c>
      <c r="I268">
        <v>1</v>
      </c>
      <c r="J268">
        <v>4</v>
      </c>
      <c r="K268" t="s">
        <v>2537</v>
      </c>
      <c r="L268">
        <v>26</v>
      </c>
      <c r="M268">
        <v>4</v>
      </c>
      <c r="N268">
        <v>4</v>
      </c>
      <c r="O268">
        <v>61.6</v>
      </c>
      <c r="P268">
        <v>12.1</v>
      </c>
      <c r="Q268">
        <v>12.1</v>
      </c>
      <c r="R268">
        <v>49.923999999999999</v>
      </c>
      <c r="S268">
        <v>0</v>
      </c>
      <c r="T268">
        <v>19.094000000000001</v>
      </c>
      <c r="U268">
        <v>6538100000</v>
      </c>
      <c r="V268">
        <v>34</v>
      </c>
      <c r="W268">
        <v>30.33522</v>
      </c>
      <c r="X268">
        <v>30.352049999999998</v>
      </c>
      <c r="Y268">
        <v>30.550229999999999</v>
      </c>
      <c r="Z268">
        <v>29.42568</v>
      </c>
      <c r="AA268">
        <v>29.58794</v>
      </c>
      <c r="AB268">
        <v>29.672560000000001</v>
      </c>
    </row>
    <row r="269" spans="1:28" x14ac:dyDescent="0.25">
      <c r="A269" t="s">
        <v>678</v>
      </c>
      <c r="B269">
        <v>1.8902397762246199</v>
      </c>
      <c r="C269">
        <v>0.85369300842285201</v>
      </c>
      <c r="D269" t="s">
        <v>294</v>
      </c>
      <c r="E269" t="s">
        <v>294</v>
      </c>
      <c r="F269" t="s">
        <v>295</v>
      </c>
      <c r="G269" t="s">
        <v>296</v>
      </c>
      <c r="H269" t="s">
        <v>7132</v>
      </c>
      <c r="I269">
        <v>1</v>
      </c>
      <c r="J269">
        <v>4</v>
      </c>
      <c r="K269" t="s">
        <v>293</v>
      </c>
      <c r="L269">
        <v>7</v>
      </c>
      <c r="M269">
        <v>7</v>
      </c>
      <c r="N269">
        <v>7</v>
      </c>
      <c r="O269">
        <v>27.1</v>
      </c>
      <c r="P269">
        <v>27.1</v>
      </c>
      <c r="Q269">
        <v>27.1</v>
      </c>
      <c r="R269">
        <v>42.698999999999998</v>
      </c>
      <c r="S269">
        <v>0</v>
      </c>
      <c r="T269">
        <v>19.405000000000001</v>
      </c>
      <c r="U269">
        <v>210420000</v>
      </c>
      <c r="V269">
        <v>18</v>
      </c>
      <c r="W269">
        <v>25.450890000000001</v>
      </c>
      <c r="X269">
        <v>25.373090000000001</v>
      </c>
      <c r="Y269">
        <v>25.402429999999999</v>
      </c>
      <c r="Z269">
        <v>24.877130000000001</v>
      </c>
      <c r="AA269">
        <v>24.193629999999999</v>
      </c>
      <c r="AB269">
        <v>24.594570000000001</v>
      </c>
    </row>
    <row r="270" spans="1:28" x14ac:dyDescent="0.25">
      <c r="A270" t="s">
        <v>678</v>
      </c>
      <c r="B270">
        <v>3.7101946813765498</v>
      </c>
      <c r="C270">
        <v>0.85507456461588704</v>
      </c>
      <c r="D270" t="s">
        <v>415</v>
      </c>
      <c r="E270" t="s">
        <v>415</v>
      </c>
      <c r="F270" t="s">
        <v>416</v>
      </c>
      <c r="G270" t="s">
        <v>417</v>
      </c>
      <c r="H270" t="s">
        <v>7132</v>
      </c>
      <c r="I270">
        <v>1</v>
      </c>
      <c r="J270">
        <v>4</v>
      </c>
      <c r="K270" t="s">
        <v>146</v>
      </c>
      <c r="L270">
        <v>17</v>
      </c>
      <c r="M270">
        <v>17</v>
      </c>
      <c r="N270">
        <v>17</v>
      </c>
      <c r="O270">
        <v>58.4</v>
      </c>
      <c r="P270">
        <v>58.4</v>
      </c>
      <c r="Q270">
        <v>58.4</v>
      </c>
      <c r="R270">
        <v>32.932000000000002</v>
      </c>
      <c r="S270">
        <v>0</v>
      </c>
      <c r="T270">
        <v>282.27</v>
      </c>
      <c r="U270">
        <v>14774000000</v>
      </c>
      <c r="V270">
        <v>167</v>
      </c>
      <c r="W270">
        <v>31.485679999999999</v>
      </c>
      <c r="X270">
        <v>31.55668</v>
      </c>
      <c r="Y270">
        <v>31.656379999999999</v>
      </c>
      <c r="Z270">
        <v>30.628450000000001</v>
      </c>
      <c r="AA270">
        <v>30.736509999999999</v>
      </c>
      <c r="AB270">
        <v>30.76857</v>
      </c>
    </row>
    <row r="271" spans="1:28" x14ac:dyDescent="0.25">
      <c r="A271" t="s">
        <v>678</v>
      </c>
      <c r="B271">
        <v>3.69684504236489</v>
      </c>
      <c r="C271">
        <v>0.85684458414713305</v>
      </c>
      <c r="D271" t="s">
        <v>4189</v>
      </c>
      <c r="E271" t="s">
        <v>4189</v>
      </c>
      <c r="F271" t="s">
        <v>4190</v>
      </c>
      <c r="G271" t="s">
        <v>4191</v>
      </c>
      <c r="H271" t="s">
        <v>7132</v>
      </c>
      <c r="I271">
        <v>1</v>
      </c>
      <c r="J271">
        <v>4</v>
      </c>
      <c r="K271" t="s">
        <v>1970</v>
      </c>
      <c r="L271">
        <v>32</v>
      </c>
      <c r="M271">
        <v>32</v>
      </c>
      <c r="N271">
        <v>32</v>
      </c>
      <c r="O271">
        <v>76.599999999999994</v>
      </c>
      <c r="P271">
        <v>76.599999999999994</v>
      </c>
      <c r="Q271">
        <v>76.599999999999994</v>
      </c>
      <c r="R271">
        <v>41.829000000000001</v>
      </c>
      <c r="S271">
        <v>0</v>
      </c>
      <c r="T271">
        <v>323.31</v>
      </c>
      <c r="U271">
        <v>101620000000</v>
      </c>
      <c r="V271">
        <v>620</v>
      </c>
      <c r="W271">
        <v>34.324559999999998</v>
      </c>
      <c r="X271">
        <v>34.389719999999997</v>
      </c>
      <c r="Y271">
        <v>34.236710000000002</v>
      </c>
      <c r="Z271">
        <v>33.363590000000002</v>
      </c>
      <c r="AA271">
        <v>33.518880000000003</v>
      </c>
      <c r="AB271">
        <v>33.497979999999998</v>
      </c>
    </row>
    <row r="272" spans="1:28" x14ac:dyDescent="0.25">
      <c r="A272" t="s">
        <v>678</v>
      </c>
      <c r="B272">
        <v>1.3077347657523699</v>
      </c>
      <c r="C272">
        <v>0.85816574096679699</v>
      </c>
      <c r="D272" t="s">
        <v>5225</v>
      </c>
      <c r="E272" t="s">
        <v>5225</v>
      </c>
      <c r="F272" t="s">
        <v>5226</v>
      </c>
      <c r="G272" t="s">
        <v>5227</v>
      </c>
      <c r="H272" t="s">
        <v>7132</v>
      </c>
      <c r="I272">
        <v>1</v>
      </c>
      <c r="J272">
        <v>4</v>
      </c>
      <c r="K272" t="s">
        <v>5224</v>
      </c>
      <c r="L272">
        <v>13</v>
      </c>
      <c r="M272">
        <v>13</v>
      </c>
      <c r="N272">
        <v>13</v>
      </c>
      <c r="O272">
        <v>19.100000000000001</v>
      </c>
      <c r="P272">
        <v>19.100000000000001</v>
      </c>
      <c r="Q272">
        <v>19.100000000000001</v>
      </c>
      <c r="R272">
        <v>121.43</v>
      </c>
      <c r="S272">
        <v>0</v>
      </c>
      <c r="T272">
        <v>31.923999999999999</v>
      </c>
      <c r="U272">
        <v>257820000</v>
      </c>
      <c r="V272">
        <v>28</v>
      </c>
      <c r="W272">
        <v>25.571090000000002</v>
      </c>
      <c r="X272">
        <v>25.742010000000001</v>
      </c>
      <c r="Y272">
        <v>25.91376</v>
      </c>
      <c r="Z272">
        <v>24.323399999999999</v>
      </c>
      <c r="AA272">
        <v>25.299949999999999</v>
      </c>
      <c r="AB272">
        <v>25.02901</v>
      </c>
    </row>
    <row r="273" spans="1:28" x14ac:dyDescent="0.25">
      <c r="A273" t="s">
        <v>678</v>
      </c>
      <c r="B273">
        <v>3.0000358266763301</v>
      </c>
      <c r="C273">
        <v>0.85851923624674198</v>
      </c>
      <c r="D273" t="s">
        <v>1683</v>
      </c>
      <c r="E273" t="s">
        <v>1683</v>
      </c>
      <c r="F273" t="s">
        <v>1684</v>
      </c>
      <c r="G273" t="s">
        <v>1685</v>
      </c>
      <c r="H273" t="s">
        <v>7132</v>
      </c>
      <c r="I273">
        <v>1</v>
      </c>
      <c r="J273">
        <v>4</v>
      </c>
      <c r="K273" t="s">
        <v>1682</v>
      </c>
      <c r="L273">
        <v>26</v>
      </c>
      <c r="M273">
        <v>26</v>
      </c>
      <c r="N273">
        <v>26</v>
      </c>
      <c r="O273">
        <v>59.9</v>
      </c>
      <c r="P273">
        <v>59.9</v>
      </c>
      <c r="Q273">
        <v>59.9</v>
      </c>
      <c r="R273">
        <v>46.481000000000002</v>
      </c>
      <c r="S273">
        <v>0</v>
      </c>
      <c r="T273">
        <v>323.31</v>
      </c>
      <c r="U273">
        <v>50165000000</v>
      </c>
      <c r="V273">
        <v>420</v>
      </c>
      <c r="W273">
        <v>33.336840000000002</v>
      </c>
      <c r="X273">
        <v>33.275030000000001</v>
      </c>
      <c r="Y273">
        <v>33.322009999999999</v>
      </c>
      <c r="Z273">
        <v>32.257739999999998</v>
      </c>
      <c r="AA273">
        <v>32.534309999999998</v>
      </c>
      <c r="AB273">
        <v>32.566270000000003</v>
      </c>
    </row>
    <row r="274" spans="1:28" x14ac:dyDescent="0.25">
      <c r="A274" t="s">
        <v>678</v>
      </c>
      <c r="B274">
        <v>1.5841603793494501</v>
      </c>
      <c r="C274">
        <v>0.86072349548339799</v>
      </c>
      <c r="D274" t="s">
        <v>1298</v>
      </c>
      <c r="E274" t="s">
        <v>1298</v>
      </c>
      <c r="F274" t="s">
        <v>1299</v>
      </c>
      <c r="G274" t="s">
        <v>1300</v>
      </c>
      <c r="H274" t="s">
        <v>7132</v>
      </c>
      <c r="I274">
        <v>1</v>
      </c>
      <c r="J274">
        <v>4</v>
      </c>
      <c r="K274" t="s">
        <v>1297</v>
      </c>
      <c r="L274">
        <v>19</v>
      </c>
      <c r="M274">
        <v>19</v>
      </c>
      <c r="N274">
        <v>16</v>
      </c>
      <c r="O274">
        <v>39.9</v>
      </c>
      <c r="P274">
        <v>39.9</v>
      </c>
      <c r="Q274">
        <v>35.700000000000003</v>
      </c>
      <c r="R274">
        <v>61.055</v>
      </c>
      <c r="S274">
        <v>0</v>
      </c>
      <c r="T274">
        <v>124.41</v>
      </c>
      <c r="U274">
        <v>4781500000</v>
      </c>
      <c r="V274">
        <v>128</v>
      </c>
      <c r="W274">
        <v>29.912140000000001</v>
      </c>
      <c r="X274">
        <v>29.660489999999999</v>
      </c>
      <c r="Y274">
        <v>30.23387</v>
      </c>
      <c r="Z274">
        <v>28.70382</v>
      </c>
      <c r="AA274">
        <v>29.230070000000001</v>
      </c>
      <c r="AB274">
        <v>29.29044</v>
      </c>
    </row>
    <row r="275" spans="1:28" x14ac:dyDescent="0.25">
      <c r="A275" t="s">
        <v>678</v>
      </c>
      <c r="B275">
        <v>2.8869716688176101</v>
      </c>
      <c r="C275">
        <v>0.86143684387206998</v>
      </c>
      <c r="D275" t="s">
        <v>5044</v>
      </c>
      <c r="E275" t="s">
        <v>5044</v>
      </c>
      <c r="F275" t="s">
        <v>5045</v>
      </c>
      <c r="G275" t="s">
        <v>5046</v>
      </c>
      <c r="H275" t="s">
        <v>7132</v>
      </c>
      <c r="I275">
        <v>1</v>
      </c>
      <c r="J275">
        <v>4</v>
      </c>
      <c r="K275" t="s">
        <v>5043</v>
      </c>
      <c r="L275">
        <v>5</v>
      </c>
      <c r="M275">
        <v>5</v>
      </c>
      <c r="N275">
        <v>5</v>
      </c>
      <c r="O275">
        <v>23.2</v>
      </c>
      <c r="P275">
        <v>23.2</v>
      </c>
      <c r="Q275">
        <v>23.2</v>
      </c>
      <c r="R275">
        <v>33.023000000000003</v>
      </c>
      <c r="S275">
        <v>0</v>
      </c>
      <c r="T275">
        <v>11.414999999999999</v>
      </c>
      <c r="U275">
        <v>425210000</v>
      </c>
      <c r="V275">
        <v>26</v>
      </c>
      <c r="W275">
        <v>26.35239</v>
      </c>
      <c r="X275">
        <v>26.526119999999999</v>
      </c>
      <c r="Y275">
        <v>26.616250000000001</v>
      </c>
      <c r="Z275">
        <v>25.4924</v>
      </c>
      <c r="AA275">
        <v>25.737069999999999</v>
      </c>
      <c r="AB275">
        <v>25.680969999999999</v>
      </c>
    </row>
    <row r="276" spans="1:28" x14ac:dyDescent="0.25">
      <c r="A276" t="s">
        <v>678</v>
      </c>
      <c r="B276">
        <v>1.8996081791597601</v>
      </c>
      <c r="C276">
        <v>0.86236572265625</v>
      </c>
      <c r="D276" t="s">
        <v>147</v>
      </c>
      <c r="E276" t="s">
        <v>147</v>
      </c>
      <c r="F276" t="s">
        <v>148</v>
      </c>
      <c r="G276" t="s">
        <v>149</v>
      </c>
      <c r="H276" t="s">
        <v>7132</v>
      </c>
      <c r="I276">
        <v>1</v>
      </c>
      <c r="J276">
        <v>4</v>
      </c>
      <c r="K276" t="s">
        <v>146</v>
      </c>
      <c r="L276">
        <v>9</v>
      </c>
      <c r="M276">
        <v>9</v>
      </c>
      <c r="N276">
        <v>9</v>
      </c>
      <c r="O276">
        <v>43.5</v>
      </c>
      <c r="P276">
        <v>43.5</v>
      </c>
      <c r="Q276">
        <v>43.5</v>
      </c>
      <c r="R276">
        <v>32.19</v>
      </c>
      <c r="S276">
        <v>0</v>
      </c>
      <c r="T276">
        <v>40.457000000000001</v>
      </c>
      <c r="U276">
        <v>623770000</v>
      </c>
      <c r="V276">
        <v>37</v>
      </c>
      <c r="W276">
        <v>26.83304</v>
      </c>
      <c r="X276">
        <v>27.14385</v>
      </c>
      <c r="Y276">
        <v>27.142769999999999</v>
      </c>
      <c r="Z276">
        <v>25.83559</v>
      </c>
      <c r="AA276">
        <v>26.323319999999999</v>
      </c>
      <c r="AB276">
        <v>26.373650000000001</v>
      </c>
    </row>
    <row r="277" spans="1:28" x14ac:dyDescent="0.25">
      <c r="A277" t="s">
        <v>678</v>
      </c>
      <c r="B277">
        <v>2.3468006715856098</v>
      </c>
      <c r="C277">
        <v>0.86511739095051998</v>
      </c>
      <c r="D277" t="s">
        <v>6568</v>
      </c>
      <c r="E277" t="s">
        <v>6568</v>
      </c>
      <c r="F277" t="s">
        <v>6569</v>
      </c>
      <c r="G277" t="s">
        <v>6570</v>
      </c>
      <c r="H277" t="s">
        <v>7132</v>
      </c>
      <c r="I277">
        <v>1</v>
      </c>
      <c r="J277">
        <v>4</v>
      </c>
      <c r="K277" t="s">
        <v>933</v>
      </c>
      <c r="L277">
        <v>5</v>
      </c>
      <c r="M277">
        <v>5</v>
      </c>
      <c r="N277">
        <v>5</v>
      </c>
      <c r="O277">
        <v>37.4</v>
      </c>
      <c r="P277">
        <v>37.4</v>
      </c>
      <c r="Q277">
        <v>37.4</v>
      </c>
      <c r="R277">
        <v>11.871</v>
      </c>
      <c r="S277">
        <v>0</v>
      </c>
      <c r="T277">
        <v>32.124000000000002</v>
      </c>
      <c r="U277">
        <v>553860000</v>
      </c>
      <c r="V277">
        <v>36</v>
      </c>
      <c r="W277">
        <v>26.926600000000001</v>
      </c>
      <c r="X277">
        <v>26.930440000000001</v>
      </c>
      <c r="Y277">
        <v>26.684719999999999</v>
      </c>
      <c r="Z277">
        <v>25.741209999999999</v>
      </c>
      <c r="AA277">
        <v>26.037269999999999</v>
      </c>
      <c r="AB277">
        <v>26.167929999999998</v>
      </c>
    </row>
    <row r="278" spans="1:28" x14ac:dyDescent="0.25">
      <c r="A278" t="s">
        <v>678</v>
      </c>
      <c r="B278">
        <v>2.0408827734983199</v>
      </c>
      <c r="C278">
        <v>0.87003644307454298</v>
      </c>
      <c r="D278" t="s">
        <v>5851</v>
      </c>
      <c r="E278" t="s">
        <v>5851</v>
      </c>
      <c r="F278" t="s">
        <v>5852</v>
      </c>
      <c r="G278" t="s">
        <v>5853</v>
      </c>
      <c r="H278" t="s">
        <v>7132</v>
      </c>
      <c r="I278">
        <v>1</v>
      </c>
      <c r="J278">
        <v>4</v>
      </c>
      <c r="K278" t="s">
        <v>5850</v>
      </c>
      <c r="L278">
        <v>10</v>
      </c>
      <c r="M278">
        <v>10</v>
      </c>
      <c r="N278">
        <v>10</v>
      </c>
      <c r="O278">
        <v>19.7</v>
      </c>
      <c r="P278">
        <v>19.7</v>
      </c>
      <c r="Q278">
        <v>19.7</v>
      </c>
      <c r="R278">
        <v>56.43</v>
      </c>
      <c r="S278">
        <v>0</v>
      </c>
      <c r="T278">
        <v>33.779000000000003</v>
      </c>
      <c r="U278">
        <v>1055400000</v>
      </c>
      <c r="V278">
        <v>48</v>
      </c>
      <c r="W278">
        <v>27.72533</v>
      </c>
      <c r="X278">
        <v>27.67728</v>
      </c>
      <c r="Y278">
        <v>27.964500000000001</v>
      </c>
      <c r="Z278">
        <v>26.640720000000002</v>
      </c>
      <c r="AA278">
        <v>26.917639999999999</v>
      </c>
      <c r="AB278">
        <v>27.198640000000001</v>
      </c>
    </row>
    <row r="279" spans="1:28" x14ac:dyDescent="0.25">
      <c r="A279" t="s">
        <v>678</v>
      </c>
      <c r="B279">
        <v>1.9363221295813799</v>
      </c>
      <c r="C279">
        <v>0.87274169921875</v>
      </c>
      <c r="D279" t="s">
        <v>5548</v>
      </c>
      <c r="E279" t="s">
        <v>5548</v>
      </c>
      <c r="F279" t="s">
        <v>5549</v>
      </c>
      <c r="G279" t="s">
        <v>5550</v>
      </c>
      <c r="H279" t="s">
        <v>7132</v>
      </c>
      <c r="I279">
        <v>1</v>
      </c>
      <c r="J279">
        <v>4</v>
      </c>
      <c r="K279" t="s">
        <v>1140</v>
      </c>
      <c r="L279">
        <v>7</v>
      </c>
      <c r="M279">
        <v>7</v>
      </c>
      <c r="N279">
        <v>7</v>
      </c>
      <c r="O279">
        <v>52.4</v>
      </c>
      <c r="P279">
        <v>52.4</v>
      </c>
      <c r="Q279">
        <v>52.4</v>
      </c>
      <c r="R279">
        <v>18.314</v>
      </c>
      <c r="S279">
        <v>0</v>
      </c>
      <c r="T279">
        <v>28.329000000000001</v>
      </c>
      <c r="U279">
        <v>1111300000</v>
      </c>
      <c r="V279">
        <v>24</v>
      </c>
      <c r="W279">
        <v>28.03763</v>
      </c>
      <c r="X279">
        <v>27.68197</v>
      </c>
      <c r="Y279">
        <v>27.780069999999998</v>
      </c>
      <c r="Z279">
        <v>26.680430000000001</v>
      </c>
      <c r="AA279">
        <v>26.943020000000001</v>
      </c>
      <c r="AB279">
        <v>27.257999999999999</v>
      </c>
    </row>
    <row r="280" spans="1:28" x14ac:dyDescent="0.25">
      <c r="A280" t="s">
        <v>678</v>
      </c>
      <c r="B280">
        <v>1.14486727826137</v>
      </c>
      <c r="C280">
        <v>0.87960497538248505</v>
      </c>
      <c r="D280" t="s">
        <v>4402</v>
      </c>
      <c r="E280" t="s">
        <v>4402</v>
      </c>
      <c r="F280" t="s">
        <v>4403</v>
      </c>
      <c r="G280" t="s">
        <v>4404</v>
      </c>
      <c r="H280" t="s">
        <v>7132</v>
      </c>
      <c r="I280">
        <v>1</v>
      </c>
      <c r="J280">
        <v>4</v>
      </c>
      <c r="L280">
        <v>10</v>
      </c>
      <c r="M280">
        <v>10</v>
      </c>
      <c r="N280">
        <v>10</v>
      </c>
      <c r="O280">
        <v>10.3</v>
      </c>
      <c r="P280">
        <v>10.3</v>
      </c>
      <c r="Q280">
        <v>10.3</v>
      </c>
      <c r="R280">
        <v>137.61000000000001</v>
      </c>
      <c r="S280">
        <v>0</v>
      </c>
      <c r="T280">
        <v>14.138999999999999</v>
      </c>
      <c r="U280">
        <v>138740000</v>
      </c>
      <c r="V280">
        <v>17</v>
      </c>
      <c r="W280">
        <v>25.06184</v>
      </c>
      <c r="X280">
        <v>24.697900000000001</v>
      </c>
      <c r="Y280">
        <v>24.853529999999999</v>
      </c>
      <c r="Z280">
        <v>23.349820000000001</v>
      </c>
      <c r="AA280">
        <v>24.53481</v>
      </c>
      <c r="AB280">
        <v>24.08982</v>
      </c>
    </row>
    <row r="281" spans="1:28" x14ac:dyDescent="0.25">
      <c r="A281" t="s">
        <v>678</v>
      </c>
      <c r="B281">
        <v>3.4350106769786799</v>
      </c>
      <c r="C281">
        <v>0.88260142008463305</v>
      </c>
      <c r="D281" t="s">
        <v>4787</v>
      </c>
      <c r="E281" t="s">
        <v>4787</v>
      </c>
      <c r="F281" t="s">
        <v>4788</v>
      </c>
      <c r="G281" t="s">
        <v>4789</v>
      </c>
      <c r="H281" t="s">
        <v>7132</v>
      </c>
      <c r="I281">
        <v>1</v>
      </c>
      <c r="J281">
        <v>4</v>
      </c>
      <c r="K281" t="s">
        <v>4786</v>
      </c>
      <c r="L281">
        <v>6</v>
      </c>
      <c r="M281">
        <v>6</v>
      </c>
      <c r="N281">
        <v>6</v>
      </c>
      <c r="O281">
        <v>26.9</v>
      </c>
      <c r="P281">
        <v>26.9</v>
      </c>
      <c r="Q281">
        <v>26.9</v>
      </c>
      <c r="R281">
        <v>32.031999999999996</v>
      </c>
      <c r="S281">
        <v>0</v>
      </c>
      <c r="T281">
        <v>21.853000000000002</v>
      </c>
      <c r="U281">
        <v>579640000</v>
      </c>
      <c r="V281">
        <v>24</v>
      </c>
      <c r="W281">
        <v>26.957699999999999</v>
      </c>
      <c r="X281">
        <v>26.993130000000001</v>
      </c>
      <c r="Y281">
        <v>26.856259999999999</v>
      </c>
      <c r="Z281">
        <v>26.031600000000001</v>
      </c>
      <c r="AA281">
        <v>26.17952</v>
      </c>
      <c r="AB281">
        <v>25.948180000000001</v>
      </c>
    </row>
    <row r="282" spans="1:28" x14ac:dyDescent="0.25">
      <c r="A282" t="s">
        <v>678</v>
      </c>
      <c r="B282">
        <v>1.19653603618238</v>
      </c>
      <c r="C282">
        <v>0.88865788777669197</v>
      </c>
      <c r="D282" t="s">
        <v>7527</v>
      </c>
      <c r="E282" t="s">
        <v>7527</v>
      </c>
      <c r="F282" t="s">
        <v>7528</v>
      </c>
      <c r="G282" t="s">
        <v>7529</v>
      </c>
      <c r="H282" t="s">
        <v>7132</v>
      </c>
      <c r="I282">
        <v>1</v>
      </c>
      <c r="J282">
        <v>4</v>
      </c>
      <c r="K282" t="s">
        <v>7530</v>
      </c>
      <c r="L282">
        <v>5</v>
      </c>
      <c r="M282">
        <v>5</v>
      </c>
      <c r="N282">
        <v>5</v>
      </c>
      <c r="O282">
        <v>13.8</v>
      </c>
      <c r="P282">
        <v>13.8</v>
      </c>
      <c r="Q282">
        <v>13.8</v>
      </c>
      <c r="R282">
        <v>43.451999999999998</v>
      </c>
      <c r="S282">
        <v>0</v>
      </c>
      <c r="T282">
        <v>7.5174000000000003</v>
      </c>
      <c r="U282">
        <v>69892000</v>
      </c>
      <c r="V282">
        <v>7</v>
      </c>
      <c r="W282">
        <v>24.152979999999999</v>
      </c>
      <c r="X282">
        <v>24.105969999999999</v>
      </c>
      <c r="Y282">
        <v>23.68966</v>
      </c>
      <c r="Z282">
        <v>22.52131</v>
      </c>
      <c r="AA282">
        <v>23.147410000000001</v>
      </c>
      <c r="AB282">
        <v>23.61392</v>
      </c>
    </row>
    <row r="283" spans="1:28" x14ac:dyDescent="0.25">
      <c r="A283" t="s">
        <v>678</v>
      </c>
      <c r="B283">
        <v>1.83884724790631</v>
      </c>
      <c r="C283">
        <v>0.89136505126953103</v>
      </c>
      <c r="D283" t="s">
        <v>4774</v>
      </c>
      <c r="E283" t="s">
        <v>4774</v>
      </c>
      <c r="F283" t="s">
        <v>4775</v>
      </c>
      <c r="G283" t="s">
        <v>4776</v>
      </c>
      <c r="H283" t="s">
        <v>7132</v>
      </c>
      <c r="I283">
        <v>1</v>
      </c>
      <c r="J283">
        <v>4</v>
      </c>
      <c r="K283" t="s">
        <v>146</v>
      </c>
      <c r="L283">
        <v>2</v>
      </c>
      <c r="M283">
        <v>2</v>
      </c>
      <c r="N283">
        <v>2</v>
      </c>
      <c r="O283">
        <v>18.600000000000001</v>
      </c>
      <c r="P283">
        <v>18.600000000000001</v>
      </c>
      <c r="Q283">
        <v>18.600000000000001</v>
      </c>
      <c r="R283">
        <v>10.391</v>
      </c>
      <c r="S283">
        <v>0</v>
      </c>
      <c r="T283">
        <v>8.8392999999999997</v>
      </c>
      <c r="U283">
        <v>143990000</v>
      </c>
      <c r="V283">
        <v>11</v>
      </c>
      <c r="W283">
        <v>24.855049999999999</v>
      </c>
      <c r="X283">
        <v>24.81568</v>
      </c>
      <c r="Y283">
        <v>25.372019999999999</v>
      </c>
      <c r="Z283">
        <v>23.968340000000001</v>
      </c>
      <c r="AA283">
        <v>24.040679999999998</v>
      </c>
      <c r="AB283">
        <v>24.359639999999999</v>
      </c>
    </row>
    <row r="284" spans="1:28" x14ac:dyDescent="0.25">
      <c r="A284" t="s">
        <v>678</v>
      </c>
      <c r="B284">
        <v>2.0573996681990301</v>
      </c>
      <c r="C284">
        <v>0.89147059122721095</v>
      </c>
      <c r="D284" t="s">
        <v>220</v>
      </c>
      <c r="E284" t="s">
        <v>220</v>
      </c>
      <c r="F284" t="s">
        <v>221</v>
      </c>
      <c r="G284" t="s">
        <v>222</v>
      </c>
      <c r="H284" t="s">
        <v>7132</v>
      </c>
      <c r="I284">
        <v>1</v>
      </c>
      <c r="J284">
        <v>4</v>
      </c>
      <c r="K284" t="s">
        <v>219</v>
      </c>
      <c r="L284">
        <v>15</v>
      </c>
      <c r="M284">
        <v>15</v>
      </c>
      <c r="N284">
        <v>15</v>
      </c>
      <c r="O284">
        <v>41.7</v>
      </c>
      <c r="P284">
        <v>41.7</v>
      </c>
      <c r="Q284">
        <v>41.7</v>
      </c>
      <c r="R284">
        <v>48.176000000000002</v>
      </c>
      <c r="S284">
        <v>0</v>
      </c>
      <c r="T284">
        <v>227.62</v>
      </c>
      <c r="U284">
        <v>25648000000</v>
      </c>
      <c r="V284">
        <v>229</v>
      </c>
      <c r="W284">
        <v>32.331189999999999</v>
      </c>
      <c r="X284">
        <v>32.176729999999999</v>
      </c>
      <c r="Y284">
        <v>32.47184</v>
      </c>
      <c r="Z284">
        <v>31.574390000000001</v>
      </c>
      <c r="AA284">
        <v>31.104869999999998</v>
      </c>
      <c r="AB284">
        <v>31.626100000000001</v>
      </c>
    </row>
    <row r="285" spans="1:28" x14ac:dyDescent="0.25">
      <c r="A285" t="s">
        <v>678</v>
      </c>
      <c r="B285">
        <v>1.4180457545979199</v>
      </c>
      <c r="C285">
        <v>0.89230283101399599</v>
      </c>
      <c r="D285" t="s">
        <v>1717</v>
      </c>
      <c r="E285" t="s">
        <v>1717</v>
      </c>
      <c r="F285" t="s">
        <v>1718</v>
      </c>
      <c r="G285" t="s">
        <v>1719</v>
      </c>
      <c r="H285" t="s">
        <v>7132</v>
      </c>
      <c r="I285">
        <v>1</v>
      </c>
      <c r="J285">
        <v>4</v>
      </c>
      <c r="K285" t="s">
        <v>1716</v>
      </c>
      <c r="L285">
        <v>8</v>
      </c>
      <c r="M285">
        <v>8</v>
      </c>
      <c r="N285">
        <v>8</v>
      </c>
      <c r="O285">
        <v>38.1</v>
      </c>
      <c r="P285">
        <v>38.1</v>
      </c>
      <c r="Q285">
        <v>38.1</v>
      </c>
      <c r="R285">
        <v>35.268000000000001</v>
      </c>
      <c r="S285">
        <v>0</v>
      </c>
      <c r="T285">
        <v>29.353000000000002</v>
      </c>
      <c r="U285">
        <v>456370000</v>
      </c>
      <c r="V285">
        <v>38</v>
      </c>
      <c r="W285">
        <v>26.714110000000002</v>
      </c>
      <c r="X285">
        <v>26.380579999999998</v>
      </c>
      <c r="Y285">
        <v>26.615259999999999</v>
      </c>
      <c r="Z285">
        <v>25.163419999999999</v>
      </c>
      <c r="AA285">
        <v>26.107469999999999</v>
      </c>
      <c r="AB285">
        <v>25.762149999999998</v>
      </c>
    </row>
    <row r="286" spans="1:28" x14ac:dyDescent="0.25">
      <c r="A286" t="s">
        <v>678</v>
      </c>
      <c r="B286">
        <v>2.9029519745643699</v>
      </c>
      <c r="C286">
        <v>0.89349873860677298</v>
      </c>
      <c r="D286" t="s">
        <v>5337</v>
      </c>
      <c r="E286" t="s">
        <v>5337</v>
      </c>
      <c r="F286" t="s">
        <v>5338</v>
      </c>
      <c r="G286" t="s">
        <v>5339</v>
      </c>
      <c r="H286" t="s">
        <v>7132</v>
      </c>
      <c r="I286">
        <v>1</v>
      </c>
      <c r="J286">
        <v>4</v>
      </c>
      <c r="K286" t="s">
        <v>5336</v>
      </c>
      <c r="L286">
        <v>16</v>
      </c>
      <c r="M286">
        <v>16</v>
      </c>
      <c r="N286">
        <v>16</v>
      </c>
      <c r="O286">
        <v>54</v>
      </c>
      <c r="P286">
        <v>54</v>
      </c>
      <c r="Q286">
        <v>54</v>
      </c>
      <c r="R286">
        <v>36.213000000000001</v>
      </c>
      <c r="S286">
        <v>0</v>
      </c>
      <c r="T286">
        <v>282.83</v>
      </c>
      <c r="U286">
        <v>27152000000</v>
      </c>
      <c r="V286">
        <v>284</v>
      </c>
      <c r="W286">
        <v>32.455620000000003</v>
      </c>
      <c r="X286">
        <v>32.478490000000001</v>
      </c>
      <c r="Y286">
        <v>32.454720000000002</v>
      </c>
      <c r="Z286">
        <v>31.385349999999999</v>
      </c>
      <c r="AA286">
        <v>31.557960000000001</v>
      </c>
      <c r="AB286">
        <v>31.76501</v>
      </c>
    </row>
    <row r="287" spans="1:28" x14ac:dyDescent="0.25">
      <c r="A287" t="s">
        <v>678</v>
      </c>
      <c r="B287">
        <v>2.5391853407430101</v>
      </c>
      <c r="C287">
        <v>0.89588801066081203</v>
      </c>
      <c r="D287" t="s">
        <v>1244</v>
      </c>
      <c r="E287" t="s">
        <v>1244</v>
      </c>
      <c r="F287" t="s">
        <v>1245</v>
      </c>
      <c r="G287" t="s">
        <v>1246</v>
      </c>
      <c r="H287" t="s">
        <v>7132</v>
      </c>
      <c r="I287">
        <v>1</v>
      </c>
      <c r="J287">
        <v>4</v>
      </c>
      <c r="K287" t="s">
        <v>1243</v>
      </c>
      <c r="L287">
        <v>30</v>
      </c>
      <c r="M287">
        <v>30</v>
      </c>
      <c r="N287">
        <v>24</v>
      </c>
      <c r="O287">
        <v>64.5</v>
      </c>
      <c r="P287">
        <v>64.5</v>
      </c>
      <c r="Q287">
        <v>47.7</v>
      </c>
      <c r="R287">
        <v>47.024000000000001</v>
      </c>
      <c r="S287">
        <v>0</v>
      </c>
      <c r="T287">
        <v>323.31</v>
      </c>
      <c r="U287">
        <v>51133000000</v>
      </c>
      <c r="V287">
        <v>381</v>
      </c>
      <c r="W287">
        <v>33.231639999999999</v>
      </c>
      <c r="X287">
        <v>33.580269999999999</v>
      </c>
      <c r="Y287">
        <v>33.211570000000002</v>
      </c>
      <c r="Z287">
        <v>32.329160000000002</v>
      </c>
      <c r="AA287">
        <v>32.440919999999998</v>
      </c>
      <c r="AB287">
        <v>32.565719999999999</v>
      </c>
    </row>
    <row r="288" spans="1:28" x14ac:dyDescent="0.25">
      <c r="A288" t="s">
        <v>678</v>
      </c>
      <c r="B288">
        <v>3.2250855055502501</v>
      </c>
      <c r="C288">
        <v>0.89931678771973</v>
      </c>
      <c r="D288" t="s">
        <v>6246</v>
      </c>
      <c r="E288" t="s">
        <v>6246</v>
      </c>
      <c r="F288" t="s">
        <v>6247</v>
      </c>
      <c r="G288" t="s">
        <v>6248</v>
      </c>
      <c r="H288" t="s">
        <v>7132</v>
      </c>
      <c r="I288">
        <v>1</v>
      </c>
      <c r="J288">
        <v>4</v>
      </c>
      <c r="K288" t="s">
        <v>5173</v>
      </c>
      <c r="L288">
        <v>18</v>
      </c>
      <c r="M288">
        <v>18</v>
      </c>
      <c r="N288">
        <v>18</v>
      </c>
      <c r="O288">
        <v>73.3</v>
      </c>
      <c r="P288">
        <v>73.3</v>
      </c>
      <c r="Q288">
        <v>73.3</v>
      </c>
      <c r="R288">
        <v>27.623000000000001</v>
      </c>
      <c r="S288">
        <v>0</v>
      </c>
      <c r="T288">
        <v>323.31</v>
      </c>
      <c r="U288">
        <v>32258000000</v>
      </c>
      <c r="V288">
        <v>395</v>
      </c>
      <c r="W288">
        <v>32.734180000000002</v>
      </c>
      <c r="X288">
        <v>32.693309999999997</v>
      </c>
      <c r="Y288">
        <v>32.696040000000004</v>
      </c>
      <c r="Z288">
        <v>31.631969999999999</v>
      </c>
      <c r="AA288">
        <v>31.863669999999999</v>
      </c>
      <c r="AB288">
        <v>31.929950000000002</v>
      </c>
    </row>
    <row r="289" spans="1:28" x14ac:dyDescent="0.25">
      <c r="A289" t="s">
        <v>678</v>
      </c>
      <c r="B289">
        <v>2.1569954399619</v>
      </c>
      <c r="C289">
        <v>0.89949226379394498</v>
      </c>
      <c r="D289" t="s">
        <v>4413</v>
      </c>
      <c r="E289" t="s">
        <v>4413</v>
      </c>
      <c r="F289" t="s">
        <v>4414</v>
      </c>
      <c r="G289" t="s">
        <v>4415</v>
      </c>
      <c r="H289" t="s">
        <v>7132</v>
      </c>
      <c r="I289">
        <v>1</v>
      </c>
      <c r="J289">
        <v>4</v>
      </c>
      <c r="K289" t="s">
        <v>4412</v>
      </c>
      <c r="L289">
        <v>8</v>
      </c>
      <c r="M289">
        <v>8</v>
      </c>
      <c r="N289">
        <v>8</v>
      </c>
      <c r="O289">
        <v>39.5</v>
      </c>
      <c r="P289">
        <v>39.5</v>
      </c>
      <c r="Q289">
        <v>39.5</v>
      </c>
      <c r="R289">
        <v>32.314</v>
      </c>
      <c r="S289">
        <v>0</v>
      </c>
      <c r="T289">
        <v>112.8</v>
      </c>
      <c r="U289">
        <v>1480100000</v>
      </c>
      <c r="V289">
        <v>49</v>
      </c>
      <c r="W289">
        <v>28.193239999999999</v>
      </c>
      <c r="X289">
        <v>28.155999999999999</v>
      </c>
      <c r="Y289">
        <v>28.526710000000001</v>
      </c>
      <c r="Z289">
        <v>27.145689999999998</v>
      </c>
      <c r="AA289">
        <v>27.439440000000001</v>
      </c>
      <c r="AB289">
        <v>27.59235</v>
      </c>
    </row>
    <row r="290" spans="1:28" x14ac:dyDescent="0.25">
      <c r="A290" t="s">
        <v>678</v>
      </c>
      <c r="B290">
        <v>3.2273381339309499</v>
      </c>
      <c r="C290">
        <v>0.89970906575520704</v>
      </c>
      <c r="D290" t="s">
        <v>6545</v>
      </c>
      <c r="E290" t="s">
        <v>6545</v>
      </c>
      <c r="F290" t="s">
        <v>6546</v>
      </c>
      <c r="G290" t="s">
        <v>6547</v>
      </c>
      <c r="H290" t="s">
        <v>7132</v>
      </c>
      <c r="I290">
        <v>1</v>
      </c>
      <c r="J290">
        <v>4</v>
      </c>
      <c r="K290" t="s">
        <v>146</v>
      </c>
      <c r="L290">
        <v>10</v>
      </c>
      <c r="M290">
        <v>10</v>
      </c>
      <c r="N290">
        <v>10</v>
      </c>
      <c r="O290">
        <v>30.6</v>
      </c>
      <c r="P290">
        <v>30.6</v>
      </c>
      <c r="Q290">
        <v>30.6</v>
      </c>
      <c r="R290">
        <v>33.395000000000003</v>
      </c>
      <c r="S290">
        <v>0</v>
      </c>
      <c r="T290">
        <v>92.49</v>
      </c>
      <c r="U290">
        <v>1435900000</v>
      </c>
      <c r="V290">
        <v>73</v>
      </c>
      <c r="W290">
        <v>28.31898</v>
      </c>
      <c r="X290">
        <v>28.133299999999998</v>
      </c>
      <c r="Y290">
        <v>28.27084</v>
      </c>
      <c r="Z290">
        <v>27.203690000000002</v>
      </c>
      <c r="AA290">
        <v>27.448370000000001</v>
      </c>
      <c r="AB290">
        <v>27.371939999999999</v>
      </c>
    </row>
    <row r="291" spans="1:28" x14ac:dyDescent="0.25">
      <c r="A291" t="s">
        <v>678</v>
      </c>
      <c r="B291">
        <v>3.1814456817483201</v>
      </c>
      <c r="C291">
        <v>0.89992141723632801</v>
      </c>
      <c r="D291" t="s">
        <v>1196</v>
      </c>
      <c r="E291" t="s">
        <v>1196</v>
      </c>
      <c r="F291" t="s">
        <v>1197</v>
      </c>
      <c r="G291" t="s">
        <v>1198</v>
      </c>
      <c r="H291" t="s">
        <v>7132</v>
      </c>
      <c r="I291">
        <v>1</v>
      </c>
      <c r="J291">
        <v>4</v>
      </c>
      <c r="K291" t="s">
        <v>1195</v>
      </c>
      <c r="L291">
        <v>8</v>
      </c>
      <c r="M291">
        <v>8</v>
      </c>
      <c r="N291">
        <v>8</v>
      </c>
      <c r="O291">
        <v>44.3</v>
      </c>
      <c r="P291">
        <v>44.3</v>
      </c>
      <c r="Q291">
        <v>44.3</v>
      </c>
      <c r="R291">
        <v>23.609000000000002</v>
      </c>
      <c r="S291">
        <v>0</v>
      </c>
      <c r="T291">
        <v>174.55</v>
      </c>
      <c r="U291">
        <v>3648800000</v>
      </c>
      <c r="V291">
        <v>84</v>
      </c>
      <c r="W291">
        <v>29.603639999999999</v>
      </c>
      <c r="X291">
        <v>29.563510000000001</v>
      </c>
      <c r="Y291">
        <v>29.471910000000001</v>
      </c>
      <c r="Z291">
        <v>28.480509999999999</v>
      </c>
      <c r="AA291">
        <v>28.76351</v>
      </c>
      <c r="AB291">
        <v>28.69528</v>
      </c>
    </row>
    <row r="292" spans="1:28" x14ac:dyDescent="0.25">
      <c r="A292" t="s">
        <v>678</v>
      </c>
      <c r="B292">
        <v>1.8491597259969801</v>
      </c>
      <c r="C292">
        <v>0.90064620971679699</v>
      </c>
      <c r="D292" t="s">
        <v>1840</v>
      </c>
      <c r="E292" t="s">
        <v>1840</v>
      </c>
      <c r="F292" t="s">
        <v>1841</v>
      </c>
      <c r="G292" t="s">
        <v>1842</v>
      </c>
      <c r="H292" t="s">
        <v>7132</v>
      </c>
      <c r="I292">
        <v>1</v>
      </c>
      <c r="J292">
        <v>4</v>
      </c>
      <c r="K292" t="s">
        <v>1839</v>
      </c>
      <c r="L292">
        <v>12</v>
      </c>
      <c r="M292">
        <v>12</v>
      </c>
      <c r="N292">
        <v>12</v>
      </c>
      <c r="O292">
        <v>34.6</v>
      </c>
      <c r="P292">
        <v>34.6</v>
      </c>
      <c r="Q292">
        <v>34.6</v>
      </c>
      <c r="R292">
        <v>50.37</v>
      </c>
      <c r="S292">
        <v>0</v>
      </c>
      <c r="T292">
        <v>43.826999999999998</v>
      </c>
      <c r="U292">
        <v>736080000</v>
      </c>
      <c r="V292">
        <v>34</v>
      </c>
      <c r="W292">
        <v>27.284890000000001</v>
      </c>
      <c r="X292">
        <v>27.09215</v>
      </c>
      <c r="Y292">
        <v>27.48846</v>
      </c>
      <c r="Z292">
        <v>26.034120000000001</v>
      </c>
      <c r="AA292">
        <v>26.65157</v>
      </c>
      <c r="AB292">
        <v>26.47786</v>
      </c>
    </row>
    <row r="293" spans="1:28" x14ac:dyDescent="0.25">
      <c r="A293" t="s">
        <v>678</v>
      </c>
      <c r="B293">
        <v>1.2275013289340599</v>
      </c>
      <c r="C293">
        <v>0.90262858072916397</v>
      </c>
      <c r="D293" t="s">
        <v>7501</v>
      </c>
      <c r="E293" t="s">
        <v>7501</v>
      </c>
      <c r="F293" t="s">
        <v>7502</v>
      </c>
      <c r="G293" t="s">
        <v>7503</v>
      </c>
      <c r="H293" t="s">
        <v>7132</v>
      </c>
      <c r="I293">
        <v>1</v>
      </c>
      <c r="J293">
        <v>4</v>
      </c>
      <c r="K293" t="s">
        <v>7504</v>
      </c>
      <c r="L293">
        <v>2</v>
      </c>
      <c r="M293">
        <v>2</v>
      </c>
      <c r="N293">
        <v>2</v>
      </c>
      <c r="O293">
        <v>12.4</v>
      </c>
      <c r="P293">
        <v>12.4</v>
      </c>
      <c r="Q293">
        <v>12.4</v>
      </c>
      <c r="R293">
        <v>37.021999999999998</v>
      </c>
      <c r="S293">
        <v>7.5244999999999999E-4</v>
      </c>
      <c r="T293">
        <v>2.3325</v>
      </c>
      <c r="U293">
        <v>79221000</v>
      </c>
      <c r="V293">
        <v>5</v>
      </c>
      <c r="W293">
        <v>24.214079999999999</v>
      </c>
      <c r="X293">
        <v>23.98997</v>
      </c>
      <c r="Y293">
        <v>24.271560000000001</v>
      </c>
      <c r="Z293">
        <v>22.880870000000002</v>
      </c>
      <c r="AA293">
        <v>22.963519999999999</v>
      </c>
      <c r="AB293">
        <v>23.92334</v>
      </c>
    </row>
    <row r="294" spans="1:28" x14ac:dyDescent="0.25">
      <c r="A294" t="s">
        <v>678</v>
      </c>
      <c r="B294">
        <v>2.89178324914745</v>
      </c>
      <c r="C294">
        <v>0.90952936808268303</v>
      </c>
      <c r="D294" t="s">
        <v>4174</v>
      </c>
      <c r="E294" t="s">
        <v>4174</v>
      </c>
      <c r="F294" t="s">
        <v>4175</v>
      </c>
      <c r="G294" t="s">
        <v>4176</v>
      </c>
      <c r="H294" t="s">
        <v>7132</v>
      </c>
      <c r="I294">
        <v>1</v>
      </c>
      <c r="J294">
        <v>4</v>
      </c>
      <c r="K294" t="s">
        <v>4173</v>
      </c>
      <c r="L294">
        <v>10</v>
      </c>
      <c r="M294">
        <v>10</v>
      </c>
      <c r="N294">
        <v>10</v>
      </c>
      <c r="O294">
        <v>23.8</v>
      </c>
      <c r="P294">
        <v>23.8</v>
      </c>
      <c r="Q294">
        <v>23.8</v>
      </c>
      <c r="R294">
        <v>58.557000000000002</v>
      </c>
      <c r="S294">
        <v>0</v>
      </c>
      <c r="T294">
        <v>43.484999999999999</v>
      </c>
      <c r="U294">
        <v>764990000</v>
      </c>
      <c r="V294">
        <v>35</v>
      </c>
      <c r="W294">
        <v>27.29053</v>
      </c>
      <c r="X294">
        <v>27.18404</v>
      </c>
      <c r="Y294">
        <v>27.538599999999999</v>
      </c>
      <c r="Z294">
        <v>26.411010000000001</v>
      </c>
      <c r="AA294">
        <v>26.367349999999998</v>
      </c>
      <c r="AB294">
        <v>26.506229999999999</v>
      </c>
    </row>
    <row r="295" spans="1:28" x14ac:dyDescent="0.25">
      <c r="A295" t="s">
        <v>678</v>
      </c>
      <c r="B295">
        <v>3.30743481582161</v>
      </c>
      <c r="C295">
        <v>0.91555341084798103</v>
      </c>
      <c r="D295" t="s">
        <v>5213</v>
      </c>
      <c r="E295" t="s">
        <v>5213</v>
      </c>
      <c r="F295" t="s">
        <v>5214</v>
      </c>
      <c r="G295" t="s">
        <v>5215</v>
      </c>
      <c r="H295" t="s">
        <v>7132</v>
      </c>
      <c r="I295">
        <v>1</v>
      </c>
      <c r="J295">
        <v>4</v>
      </c>
      <c r="K295" t="s">
        <v>796</v>
      </c>
      <c r="L295">
        <v>24</v>
      </c>
      <c r="M295">
        <v>24</v>
      </c>
      <c r="N295">
        <v>24</v>
      </c>
      <c r="O295">
        <v>60.6</v>
      </c>
      <c r="P295">
        <v>60.6</v>
      </c>
      <c r="Q295">
        <v>60.6</v>
      </c>
      <c r="R295">
        <v>58.408000000000001</v>
      </c>
      <c r="S295">
        <v>0</v>
      </c>
      <c r="T295">
        <v>195.09</v>
      </c>
      <c r="U295">
        <v>3221900000</v>
      </c>
      <c r="V295">
        <v>125</v>
      </c>
      <c r="W295">
        <v>29.489799999999999</v>
      </c>
      <c r="X295">
        <v>29.31127</v>
      </c>
      <c r="Y295">
        <v>29.42858</v>
      </c>
      <c r="Z295">
        <v>28.360220000000002</v>
      </c>
      <c r="AA295">
        <v>28.51923</v>
      </c>
      <c r="AB295">
        <v>28.603529999999999</v>
      </c>
    </row>
    <row r="296" spans="1:28" x14ac:dyDescent="0.25">
      <c r="A296" t="s">
        <v>678</v>
      </c>
      <c r="B296">
        <v>2.6178163512880399</v>
      </c>
      <c r="C296">
        <v>0.92163530985514097</v>
      </c>
      <c r="D296" t="s">
        <v>4458</v>
      </c>
      <c r="E296" t="s">
        <v>4458</v>
      </c>
      <c r="F296" t="s">
        <v>4459</v>
      </c>
      <c r="G296" t="s">
        <v>4460</v>
      </c>
      <c r="H296" t="s">
        <v>7132</v>
      </c>
      <c r="I296">
        <v>1</v>
      </c>
      <c r="J296">
        <v>4</v>
      </c>
      <c r="K296" t="s">
        <v>146</v>
      </c>
      <c r="L296">
        <v>13</v>
      </c>
      <c r="M296">
        <v>13</v>
      </c>
      <c r="N296">
        <v>13</v>
      </c>
      <c r="O296">
        <v>12.3</v>
      </c>
      <c r="P296">
        <v>12.3</v>
      </c>
      <c r="Q296">
        <v>12.3</v>
      </c>
      <c r="R296">
        <v>118.98</v>
      </c>
      <c r="S296">
        <v>0</v>
      </c>
      <c r="T296">
        <v>54.476999999999997</v>
      </c>
      <c r="U296">
        <v>1588900000</v>
      </c>
      <c r="V296">
        <v>48</v>
      </c>
      <c r="W296">
        <v>28.292850000000001</v>
      </c>
      <c r="X296">
        <v>28.441859999999998</v>
      </c>
      <c r="Y296">
        <v>28.4847</v>
      </c>
      <c r="Z296">
        <v>27.248529999999999</v>
      </c>
      <c r="AA296">
        <v>27.55105</v>
      </c>
      <c r="AB296">
        <v>27.654920000000001</v>
      </c>
    </row>
    <row r="297" spans="1:28" x14ac:dyDescent="0.25">
      <c r="A297" t="s">
        <v>678</v>
      </c>
      <c r="B297">
        <v>4.2289894861541502</v>
      </c>
      <c r="C297">
        <v>0.92241986592610903</v>
      </c>
      <c r="D297" t="s">
        <v>2923</v>
      </c>
      <c r="E297" t="s">
        <v>2923</v>
      </c>
      <c r="F297" t="s">
        <v>2924</v>
      </c>
      <c r="G297" t="s">
        <v>2925</v>
      </c>
      <c r="H297" t="s">
        <v>7132</v>
      </c>
      <c r="I297">
        <v>1</v>
      </c>
      <c r="J297">
        <v>4</v>
      </c>
      <c r="K297" t="s">
        <v>2922</v>
      </c>
      <c r="L297">
        <v>17</v>
      </c>
      <c r="M297">
        <v>17</v>
      </c>
      <c r="N297">
        <v>17</v>
      </c>
      <c r="O297">
        <v>56.6</v>
      </c>
      <c r="P297">
        <v>56.6</v>
      </c>
      <c r="Q297">
        <v>56.6</v>
      </c>
      <c r="R297">
        <v>44.889000000000003</v>
      </c>
      <c r="S297">
        <v>0</v>
      </c>
      <c r="T297">
        <v>197.72</v>
      </c>
      <c r="U297">
        <v>15825000000</v>
      </c>
      <c r="V297">
        <v>254</v>
      </c>
      <c r="W297">
        <v>31.769390000000001</v>
      </c>
      <c r="X297">
        <v>31.681940000000001</v>
      </c>
      <c r="Y297">
        <v>31.623919999999998</v>
      </c>
      <c r="Z297">
        <v>30.709969999999998</v>
      </c>
      <c r="AA297">
        <v>30.808240000000001</v>
      </c>
      <c r="AB297">
        <v>30.78978</v>
      </c>
    </row>
    <row r="298" spans="1:28" x14ac:dyDescent="0.25">
      <c r="A298" t="s">
        <v>678</v>
      </c>
      <c r="B298">
        <v>2.6949724746474599</v>
      </c>
      <c r="C298">
        <v>0.92497444152831998</v>
      </c>
      <c r="D298" t="s">
        <v>613</v>
      </c>
      <c r="E298" t="s">
        <v>613</v>
      </c>
      <c r="F298" t="s">
        <v>614</v>
      </c>
      <c r="G298" t="s">
        <v>615</v>
      </c>
      <c r="H298" t="s">
        <v>7132</v>
      </c>
      <c r="I298">
        <v>1</v>
      </c>
      <c r="J298">
        <v>4</v>
      </c>
      <c r="K298" t="s">
        <v>612</v>
      </c>
      <c r="L298">
        <v>20</v>
      </c>
      <c r="M298">
        <v>19</v>
      </c>
      <c r="N298">
        <v>19</v>
      </c>
      <c r="O298">
        <v>54.8</v>
      </c>
      <c r="P298">
        <v>52.7</v>
      </c>
      <c r="Q298">
        <v>52.7</v>
      </c>
      <c r="R298">
        <v>46.673999999999999</v>
      </c>
      <c r="S298">
        <v>0</v>
      </c>
      <c r="T298">
        <v>88.423000000000002</v>
      </c>
      <c r="U298">
        <v>1769200000</v>
      </c>
      <c r="V298">
        <v>94</v>
      </c>
      <c r="W298">
        <v>28.69707</v>
      </c>
      <c r="X298">
        <v>28.38653</v>
      </c>
      <c r="Y298">
        <v>28.415220000000001</v>
      </c>
      <c r="Z298">
        <v>27.4086</v>
      </c>
      <c r="AA298">
        <v>27.655950000000001</v>
      </c>
      <c r="AB298">
        <v>27.65935</v>
      </c>
    </row>
    <row r="299" spans="1:28" x14ac:dyDescent="0.25">
      <c r="A299" t="s">
        <v>678</v>
      </c>
      <c r="B299">
        <v>2.8455819847680899</v>
      </c>
      <c r="C299">
        <v>0.925896962483723</v>
      </c>
      <c r="D299" t="s">
        <v>1757</v>
      </c>
      <c r="E299" t="s">
        <v>1757</v>
      </c>
      <c r="F299" t="s">
        <v>1758</v>
      </c>
      <c r="G299" t="s">
        <v>1759</v>
      </c>
      <c r="H299" t="s">
        <v>7132</v>
      </c>
      <c r="I299">
        <v>1</v>
      </c>
      <c r="J299">
        <v>4</v>
      </c>
      <c r="K299" t="s">
        <v>1756</v>
      </c>
      <c r="L299">
        <v>29</v>
      </c>
      <c r="M299">
        <v>29</v>
      </c>
      <c r="N299">
        <v>25</v>
      </c>
      <c r="O299">
        <v>47.7</v>
      </c>
      <c r="P299">
        <v>47.7</v>
      </c>
      <c r="Q299">
        <v>42.8</v>
      </c>
      <c r="R299">
        <v>85.268000000000001</v>
      </c>
      <c r="S299">
        <v>0</v>
      </c>
      <c r="T299">
        <v>323.31</v>
      </c>
      <c r="U299">
        <v>17412000000</v>
      </c>
      <c r="V299">
        <v>333</v>
      </c>
      <c r="W299">
        <v>31.760739999999998</v>
      </c>
      <c r="X299">
        <v>31.863409999999998</v>
      </c>
      <c r="Y299">
        <v>31.873059999999999</v>
      </c>
      <c r="Z299">
        <v>30.728909999999999</v>
      </c>
      <c r="AA299">
        <v>30.87584</v>
      </c>
      <c r="AB299">
        <v>31.11477</v>
      </c>
    </row>
    <row r="300" spans="1:28" x14ac:dyDescent="0.25">
      <c r="A300" t="s">
        <v>678</v>
      </c>
      <c r="B300">
        <v>2.9292736435522402</v>
      </c>
      <c r="C300">
        <v>0.93788846333821896</v>
      </c>
      <c r="D300" t="s">
        <v>3197</v>
      </c>
      <c r="E300" t="s">
        <v>3197</v>
      </c>
      <c r="F300" t="s">
        <v>3198</v>
      </c>
      <c r="G300" t="s">
        <v>3199</v>
      </c>
      <c r="H300" t="s">
        <v>7132</v>
      </c>
      <c r="I300">
        <v>1</v>
      </c>
      <c r="J300">
        <v>4</v>
      </c>
      <c r="K300" t="s">
        <v>768</v>
      </c>
      <c r="L300">
        <v>21</v>
      </c>
      <c r="M300">
        <v>21</v>
      </c>
      <c r="N300">
        <v>21</v>
      </c>
      <c r="O300">
        <v>19.7</v>
      </c>
      <c r="P300">
        <v>19.7</v>
      </c>
      <c r="Q300">
        <v>19.7</v>
      </c>
      <c r="R300">
        <v>148.07</v>
      </c>
      <c r="S300">
        <v>0</v>
      </c>
      <c r="T300">
        <v>55.4</v>
      </c>
      <c r="U300">
        <v>804990000</v>
      </c>
      <c r="V300">
        <v>65</v>
      </c>
      <c r="W300">
        <v>27.533259999999999</v>
      </c>
      <c r="X300">
        <v>27.29693</v>
      </c>
      <c r="Y300">
        <v>27.389109999999999</v>
      </c>
      <c r="Z300">
        <v>26.294720000000002</v>
      </c>
      <c r="AA300">
        <v>26.51174</v>
      </c>
      <c r="AB300">
        <v>26.59918</v>
      </c>
    </row>
    <row r="301" spans="1:28" x14ac:dyDescent="0.25">
      <c r="A301" t="s">
        <v>678</v>
      </c>
      <c r="B301">
        <v>2.4071374560524599</v>
      </c>
      <c r="C301">
        <v>0.94083404541015603</v>
      </c>
      <c r="D301" t="s">
        <v>645</v>
      </c>
      <c r="E301" t="s">
        <v>645</v>
      </c>
      <c r="F301" t="s">
        <v>646</v>
      </c>
      <c r="G301" t="s">
        <v>647</v>
      </c>
      <c r="H301" t="s">
        <v>7132</v>
      </c>
      <c r="I301">
        <v>1</v>
      </c>
      <c r="J301">
        <v>4</v>
      </c>
      <c r="K301" t="s">
        <v>644</v>
      </c>
      <c r="L301">
        <v>4</v>
      </c>
      <c r="M301">
        <v>4</v>
      </c>
      <c r="N301">
        <v>4</v>
      </c>
      <c r="O301">
        <v>11.2</v>
      </c>
      <c r="P301">
        <v>11.2</v>
      </c>
      <c r="Q301">
        <v>11.2</v>
      </c>
      <c r="R301">
        <v>39.771000000000001</v>
      </c>
      <c r="S301">
        <v>0</v>
      </c>
      <c r="T301">
        <v>8.0785</v>
      </c>
      <c r="U301">
        <v>106700000</v>
      </c>
      <c r="V301">
        <v>18</v>
      </c>
      <c r="W301">
        <v>24.552040000000002</v>
      </c>
      <c r="X301">
        <v>24.64883</v>
      </c>
      <c r="Y301">
        <v>24.530529999999999</v>
      </c>
      <c r="Z301">
        <v>23.47597</v>
      </c>
      <c r="AA301">
        <v>23.941990000000001</v>
      </c>
      <c r="AB301">
        <v>23.490939999999998</v>
      </c>
    </row>
    <row r="302" spans="1:28" x14ac:dyDescent="0.25">
      <c r="A302" t="s">
        <v>678</v>
      </c>
      <c r="B302">
        <v>2.4785969754792001</v>
      </c>
      <c r="C302">
        <v>0.94341468811035201</v>
      </c>
      <c r="D302" t="s">
        <v>883</v>
      </c>
      <c r="E302" t="s">
        <v>883</v>
      </c>
      <c r="F302" t="s">
        <v>884</v>
      </c>
      <c r="G302" t="s">
        <v>885</v>
      </c>
      <c r="H302" t="s">
        <v>7132</v>
      </c>
      <c r="I302">
        <v>1</v>
      </c>
      <c r="J302">
        <v>4</v>
      </c>
      <c r="K302" t="s">
        <v>451</v>
      </c>
      <c r="L302">
        <v>6</v>
      </c>
      <c r="M302">
        <v>6</v>
      </c>
      <c r="N302">
        <v>6</v>
      </c>
      <c r="O302">
        <v>26.1</v>
      </c>
      <c r="P302">
        <v>26.1</v>
      </c>
      <c r="Q302">
        <v>26.1</v>
      </c>
      <c r="R302">
        <v>36.023000000000003</v>
      </c>
      <c r="S302">
        <v>0</v>
      </c>
      <c r="T302">
        <v>18.190999999999999</v>
      </c>
      <c r="U302">
        <v>419870000</v>
      </c>
      <c r="V302">
        <v>21</v>
      </c>
      <c r="W302">
        <v>26.415559999999999</v>
      </c>
      <c r="X302">
        <v>26.300409999999999</v>
      </c>
      <c r="Y302">
        <v>26.752770000000002</v>
      </c>
      <c r="Z302">
        <v>25.669740000000001</v>
      </c>
      <c r="AA302">
        <v>25.52205</v>
      </c>
      <c r="AB302">
        <v>25.4467</v>
      </c>
    </row>
    <row r="303" spans="1:28" x14ac:dyDescent="0.25">
      <c r="A303" t="s">
        <v>678</v>
      </c>
      <c r="B303">
        <v>2.1282309725224602</v>
      </c>
      <c r="C303">
        <v>0.94353675842285201</v>
      </c>
      <c r="D303" t="s">
        <v>342</v>
      </c>
      <c r="E303" t="s">
        <v>342</v>
      </c>
      <c r="F303" t="s">
        <v>343</v>
      </c>
      <c r="G303" t="s">
        <v>344</v>
      </c>
      <c r="H303" t="s">
        <v>7132</v>
      </c>
      <c r="I303">
        <v>1</v>
      </c>
      <c r="J303">
        <v>4</v>
      </c>
      <c r="K303" t="s">
        <v>146</v>
      </c>
      <c r="L303">
        <v>14</v>
      </c>
      <c r="M303">
        <v>14</v>
      </c>
      <c r="N303">
        <v>14</v>
      </c>
      <c r="O303">
        <v>45</v>
      </c>
      <c r="P303">
        <v>45</v>
      </c>
      <c r="Q303">
        <v>45</v>
      </c>
      <c r="R303">
        <v>44.127000000000002</v>
      </c>
      <c r="S303">
        <v>0</v>
      </c>
      <c r="T303">
        <v>119.21</v>
      </c>
      <c r="U303">
        <v>2991100000</v>
      </c>
      <c r="V303">
        <v>101</v>
      </c>
      <c r="W303">
        <v>29.450420000000001</v>
      </c>
      <c r="X303">
        <v>28.940439999999999</v>
      </c>
      <c r="Y303">
        <v>29.511849999999999</v>
      </c>
      <c r="Z303">
        <v>28.436229999999998</v>
      </c>
      <c r="AA303">
        <v>28.25966</v>
      </c>
      <c r="AB303">
        <v>28.37621</v>
      </c>
    </row>
    <row r="304" spans="1:28" x14ac:dyDescent="0.25">
      <c r="A304" t="s">
        <v>678</v>
      </c>
      <c r="B304">
        <v>2.3430736449273302</v>
      </c>
      <c r="C304">
        <v>0.94615554809570301</v>
      </c>
      <c r="D304" t="s">
        <v>4821</v>
      </c>
      <c r="E304" t="s">
        <v>4821</v>
      </c>
      <c r="F304" t="s">
        <v>4822</v>
      </c>
      <c r="G304" t="s">
        <v>4823</v>
      </c>
      <c r="H304" t="s">
        <v>7132</v>
      </c>
      <c r="I304">
        <v>1</v>
      </c>
      <c r="J304">
        <v>4</v>
      </c>
      <c r="K304" t="s">
        <v>4397</v>
      </c>
      <c r="L304">
        <v>18</v>
      </c>
      <c r="M304">
        <v>18</v>
      </c>
      <c r="N304">
        <v>18</v>
      </c>
      <c r="O304">
        <v>69.7</v>
      </c>
      <c r="P304">
        <v>69.7</v>
      </c>
      <c r="Q304">
        <v>69.7</v>
      </c>
      <c r="R304">
        <v>38.113999999999997</v>
      </c>
      <c r="S304">
        <v>0</v>
      </c>
      <c r="T304">
        <v>142.09</v>
      </c>
      <c r="U304">
        <v>2667000000</v>
      </c>
      <c r="V304">
        <v>103</v>
      </c>
      <c r="W304">
        <v>28.946539999999999</v>
      </c>
      <c r="X304">
        <v>29.19228</v>
      </c>
      <c r="Y304">
        <v>29.337009999999999</v>
      </c>
      <c r="Z304">
        <v>27.976559999999999</v>
      </c>
      <c r="AA304">
        <v>28.30669</v>
      </c>
      <c r="AB304">
        <v>28.354099999999999</v>
      </c>
    </row>
    <row r="305" spans="1:28" x14ac:dyDescent="0.25">
      <c r="A305" t="s">
        <v>678</v>
      </c>
      <c r="B305">
        <v>2.4832041437318302</v>
      </c>
      <c r="C305">
        <v>0.94739468892415202</v>
      </c>
      <c r="D305" t="s">
        <v>3132</v>
      </c>
      <c r="E305" t="s">
        <v>3132</v>
      </c>
      <c r="F305" t="s">
        <v>3133</v>
      </c>
      <c r="G305" t="s">
        <v>3134</v>
      </c>
      <c r="H305" t="s">
        <v>7132</v>
      </c>
      <c r="I305">
        <v>1</v>
      </c>
      <c r="J305">
        <v>4</v>
      </c>
      <c r="K305" t="s">
        <v>146</v>
      </c>
      <c r="L305">
        <v>12</v>
      </c>
      <c r="M305">
        <v>12</v>
      </c>
      <c r="N305">
        <v>12</v>
      </c>
      <c r="O305">
        <v>35.200000000000003</v>
      </c>
      <c r="P305">
        <v>35.200000000000003</v>
      </c>
      <c r="Q305">
        <v>35.200000000000003</v>
      </c>
      <c r="R305">
        <v>54.313000000000002</v>
      </c>
      <c r="S305">
        <v>0</v>
      </c>
      <c r="T305">
        <v>71.100999999999999</v>
      </c>
      <c r="U305">
        <v>1039600000</v>
      </c>
      <c r="V305">
        <v>60</v>
      </c>
      <c r="W305">
        <v>27.6677</v>
      </c>
      <c r="X305">
        <v>27.81842</v>
      </c>
      <c r="Y305">
        <v>27.916609999999999</v>
      </c>
      <c r="Z305">
        <v>26.590489999999999</v>
      </c>
      <c r="AA305">
        <v>26.958259999999999</v>
      </c>
      <c r="AB305">
        <v>27.011800000000001</v>
      </c>
    </row>
    <row r="306" spans="1:28" x14ac:dyDescent="0.25">
      <c r="A306" t="s">
        <v>678</v>
      </c>
      <c r="B306">
        <v>3.0719798975155799</v>
      </c>
      <c r="C306">
        <v>0.95305506388346495</v>
      </c>
      <c r="D306" t="s">
        <v>5143</v>
      </c>
      <c r="E306" t="s">
        <v>5143</v>
      </c>
      <c r="F306" t="s">
        <v>5144</v>
      </c>
      <c r="G306" t="s">
        <v>5145</v>
      </c>
      <c r="H306" t="s">
        <v>7132</v>
      </c>
      <c r="I306">
        <v>1</v>
      </c>
      <c r="J306">
        <v>4</v>
      </c>
      <c r="K306" t="s">
        <v>146</v>
      </c>
      <c r="L306">
        <v>13</v>
      </c>
      <c r="M306">
        <v>13</v>
      </c>
      <c r="N306">
        <v>13</v>
      </c>
      <c r="O306">
        <v>50.4</v>
      </c>
      <c r="P306">
        <v>50.4</v>
      </c>
      <c r="Q306">
        <v>50.4</v>
      </c>
      <c r="R306">
        <v>35.44</v>
      </c>
      <c r="S306">
        <v>0</v>
      </c>
      <c r="T306">
        <v>274.70999999999998</v>
      </c>
      <c r="U306">
        <v>3847500000</v>
      </c>
      <c r="V306">
        <v>140</v>
      </c>
      <c r="W306">
        <v>29.784459999999999</v>
      </c>
      <c r="X306">
        <v>29.495889999999999</v>
      </c>
      <c r="Y306">
        <v>29.67238</v>
      </c>
      <c r="Z306">
        <v>28.57001</v>
      </c>
      <c r="AA306">
        <v>28.74474</v>
      </c>
      <c r="AB306">
        <v>28.77881</v>
      </c>
    </row>
    <row r="307" spans="1:28" x14ac:dyDescent="0.25">
      <c r="A307" t="s">
        <v>678</v>
      </c>
      <c r="B307">
        <v>2.6368011802540399</v>
      </c>
      <c r="C307">
        <v>0.95770645141601596</v>
      </c>
      <c r="D307" t="s">
        <v>2903</v>
      </c>
      <c r="E307" t="s">
        <v>2904</v>
      </c>
      <c r="F307" t="s">
        <v>2905</v>
      </c>
      <c r="G307" t="s">
        <v>2906</v>
      </c>
      <c r="H307" t="s">
        <v>7132</v>
      </c>
      <c r="I307">
        <v>1</v>
      </c>
      <c r="J307">
        <v>4</v>
      </c>
      <c r="K307" t="s">
        <v>2902</v>
      </c>
      <c r="L307">
        <v>5</v>
      </c>
      <c r="M307">
        <v>5</v>
      </c>
      <c r="N307">
        <v>5</v>
      </c>
      <c r="O307">
        <v>15</v>
      </c>
      <c r="P307">
        <v>15</v>
      </c>
      <c r="Q307">
        <v>15</v>
      </c>
      <c r="R307">
        <v>39.841999999999999</v>
      </c>
      <c r="S307">
        <v>0</v>
      </c>
      <c r="T307">
        <v>13.547000000000001</v>
      </c>
      <c r="U307">
        <v>173610000</v>
      </c>
      <c r="V307">
        <v>22</v>
      </c>
      <c r="W307">
        <v>25.3033</v>
      </c>
      <c r="X307">
        <v>25.176839999999999</v>
      </c>
      <c r="Y307">
        <v>25.179189999999998</v>
      </c>
      <c r="Z307">
        <v>24.508939999999999</v>
      </c>
      <c r="AA307">
        <v>24.05631</v>
      </c>
      <c r="AB307">
        <v>24.220960000000002</v>
      </c>
    </row>
    <row r="308" spans="1:28" x14ac:dyDescent="0.25">
      <c r="A308" t="s">
        <v>678</v>
      </c>
      <c r="B308">
        <v>2.4086945941595399</v>
      </c>
      <c r="C308">
        <v>0.96674601236978897</v>
      </c>
      <c r="D308" t="s">
        <v>769</v>
      </c>
      <c r="E308" t="s">
        <v>769</v>
      </c>
      <c r="F308" t="s">
        <v>770</v>
      </c>
      <c r="G308" t="s">
        <v>771</v>
      </c>
      <c r="H308" t="s">
        <v>7132</v>
      </c>
      <c r="I308">
        <v>1</v>
      </c>
      <c r="J308">
        <v>4</v>
      </c>
      <c r="K308" t="s">
        <v>768</v>
      </c>
      <c r="L308">
        <v>30</v>
      </c>
      <c r="M308">
        <v>30</v>
      </c>
      <c r="N308">
        <v>28</v>
      </c>
      <c r="O308">
        <v>68.2</v>
      </c>
      <c r="P308">
        <v>68.2</v>
      </c>
      <c r="Q308">
        <v>66.099999999999994</v>
      </c>
      <c r="R308">
        <v>43.043999999999997</v>
      </c>
      <c r="S308">
        <v>0</v>
      </c>
      <c r="T308">
        <v>323.31</v>
      </c>
      <c r="U308">
        <v>121820000000</v>
      </c>
      <c r="V308">
        <v>678</v>
      </c>
      <c r="W308">
        <v>34.48039</v>
      </c>
      <c r="X308">
        <v>34.570399999999999</v>
      </c>
      <c r="Y308">
        <v>34.671610000000001</v>
      </c>
      <c r="Z308">
        <v>33.372309999999999</v>
      </c>
      <c r="AA308">
        <v>33.559100000000001</v>
      </c>
      <c r="AB308">
        <v>33.890749999999997</v>
      </c>
    </row>
    <row r="309" spans="1:28" x14ac:dyDescent="0.25">
      <c r="A309" t="s">
        <v>678</v>
      </c>
      <c r="B309">
        <v>3.1388084809440402</v>
      </c>
      <c r="C309">
        <v>0.96967061360676998</v>
      </c>
      <c r="D309" t="s">
        <v>1767</v>
      </c>
      <c r="E309" t="s">
        <v>1767</v>
      </c>
      <c r="F309" t="s">
        <v>1768</v>
      </c>
      <c r="G309" t="s">
        <v>1769</v>
      </c>
      <c r="H309" t="s">
        <v>7132</v>
      </c>
      <c r="I309">
        <v>1</v>
      </c>
      <c r="J309">
        <v>4</v>
      </c>
      <c r="K309" t="s">
        <v>1766</v>
      </c>
      <c r="L309">
        <v>22</v>
      </c>
      <c r="M309">
        <v>22</v>
      </c>
      <c r="N309">
        <v>22</v>
      </c>
      <c r="O309">
        <v>36.1</v>
      </c>
      <c r="P309">
        <v>36.1</v>
      </c>
      <c r="Q309">
        <v>36.1</v>
      </c>
      <c r="R309">
        <v>70.838999999999999</v>
      </c>
      <c r="S309">
        <v>0</v>
      </c>
      <c r="T309">
        <v>182.39</v>
      </c>
      <c r="U309">
        <v>8565100000</v>
      </c>
      <c r="V309">
        <v>221</v>
      </c>
      <c r="W309">
        <v>30.873570000000001</v>
      </c>
      <c r="X309">
        <v>30.826689999999999</v>
      </c>
      <c r="Y309">
        <v>30.77769</v>
      </c>
      <c r="Z309">
        <v>29.679929999999999</v>
      </c>
      <c r="AA309">
        <v>30.025649999999999</v>
      </c>
      <c r="AB309">
        <v>29.86336</v>
      </c>
    </row>
    <row r="310" spans="1:28" x14ac:dyDescent="0.25">
      <c r="A310" t="s">
        <v>678</v>
      </c>
      <c r="B310">
        <v>1.1616745246719899</v>
      </c>
      <c r="C310">
        <v>0.97237777709960904</v>
      </c>
      <c r="D310" t="s">
        <v>7519</v>
      </c>
      <c r="E310" t="s">
        <v>7519</v>
      </c>
      <c r="F310" t="s">
        <v>7520</v>
      </c>
      <c r="G310" t="s">
        <v>7521</v>
      </c>
      <c r="H310" t="s">
        <v>7132</v>
      </c>
      <c r="I310">
        <v>1</v>
      </c>
      <c r="J310">
        <v>4</v>
      </c>
      <c r="K310" t="s">
        <v>7522</v>
      </c>
      <c r="L310">
        <v>3</v>
      </c>
      <c r="M310">
        <v>3</v>
      </c>
      <c r="N310">
        <v>3</v>
      </c>
      <c r="O310">
        <v>5.0999999999999996</v>
      </c>
      <c r="P310">
        <v>5.0999999999999996</v>
      </c>
      <c r="Q310">
        <v>5.0999999999999996</v>
      </c>
      <c r="R310">
        <v>80.376000000000005</v>
      </c>
      <c r="S310">
        <v>0</v>
      </c>
      <c r="T310">
        <v>3.1113</v>
      </c>
      <c r="U310">
        <v>33591000</v>
      </c>
      <c r="V310">
        <v>3</v>
      </c>
      <c r="W310">
        <v>22.902069999999998</v>
      </c>
      <c r="X310">
        <v>23.423400000000001</v>
      </c>
      <c r="Y310">
        <v>23.416810000000002</v>
      </c>
      <c r="Z310">
        <v>22.673290000000001</v>
      </c>
      <c r="AA310">
        <v>21.569590000000002</v>
      </c>
      <c r="AB310">
        <v>22.582260000000002</v>
      </c>
    </row>
    <row r="311" spans="1:28" x14ac:dyDescent="0.25">
      <c r="A311" t="s">
        <v>678</v>
      </c>
      <c r="B311">
        <v>3.1721233208793498</v>
      </c>
      <c r="C311">
        <v>0.97915776570638302</v>
      </c>
      <c r="D311" t="s">
        <v>5174</v>
      </c>
      <c r="E311" t="s">
        <v>5174</v>
      </c>
      <c r="F311" t="s">
        <v>5175</v>
      </c>
      <c r="G311" t="s">
        <v>5176</v>
      </c>
      <c r="H311" t="s">
        <v>7132</v>
      </c>
      <c r="I311">
        <v>1</v>
      </c>
      <c r="J311">
        <v>4</v>
      </c>
      <c r="K311" t="s">
        <v>5173</v>
      </c>
      <c r="L311">
        <v>19</v>
      </c>
      <c r="M311">
        <v>19</v>
      </c>
      <c r="N311">
        <v>19</v>
      </c>
      <c r="O311">
        <v>72.400000000000006</v>
      </c>
      <c r="P311">
        <v>72.400000000000006</v>
      </c>
      <c r="Q311">
        <v>72.400000000000006</v>
      </c>
      <c r="R311">
        <v>35.009</v>
      </c>
      <c r="S311">
        <v>0</v>
      </c>
      <c r="T311">
        <v>323.31</v>
      </c>
      <c r="U311">
        <v>74598000000</v>
      </c>
      <c r="V311">
        <v>295</v>
      </c>
      <c r="W311">
        <v>33.988379999999999</v>
      </c>
      <c r="X311">
        <v>33.841650000000001</v>
      </c>
      <c r="Y311">
        <v>34.044409999999999</v>
      </c>
      <c r="Z311">
        <v>32.829410000000003</v>
      </c>
      <c r="AA311">
        <v>33.11562</v>
      </c>
      <c r="AB311">
        <v>32.991930000000004</v>
      </c>
    </row>
    <row r="312" spans="1:28" x14ac:dyDescent="0.25">
      <c r="A312" t="s">
        <v>678</v>
      </c>
      <c r="B312">
        <v>2.6740964457548699</v>
      </c>
      <c r="C312">
        <v>0.98090044657389097</v>
      </c>
      <c r="D312" t="s">
        <v>1309</v>
      </c>
      <c r="E312" t="s">
        <v>1310</v>
      </c>
      <c r="F312" t="s">
        <v>1311</v>
      </c>
      <c r="G312" t="s">
        <v>1312</v>
      </c>
      <c r="H312" t="s">
        <v>7132</v>
      </c>
      <c r="I312">
        <v>1</v>
      </c>
      <c r="J312">
        <v>4</v>
      </c>
      <c r="K312" t="s">
        <v>768</v>
      </c>
      <c r="L312">
        <v>6</v>
      </c>
      <c r="M312">
        <v>6</v>
      </c>
      <c r="N312">
        <v>5</v>
      </c>
      <c r="O312">
        <v>24.8</v>
      </c>
      <c r="P312">
        <v>24.8</v>
      </c>
      <c r="Q312">
        <v>21.2</v>
      </c>
      <c r="R312">
        <v>25.564</v>
      </c>
      <c r="S312">
        <v>0</v>
      </c>
      <c r="T312">
        <v>18.556999999999999</v>
      </c>
      <c r="U312">
        <v>489750000</v>
      </c>
      <c r="V312">
        <v>25</v>
      </c>
      <c r="W312">
        <v>26.595050000000001</v>
      </c>
      <c r="X312">
        <v>26.732990000000001</v>
      </c>
      <c r="Y312">
        <v>26.851150000000001</v>
      </c>
      <c r="Z312">
        <v>25.542000000000002</v>
      </c>
      <c r="AA312">
        <v>25.7455</v>
      </c>
      <c r="AB312">
        <v>25.948979999999999</v>
      </c>
    </row>
    <row r="313" spans="1:28" x14ac:dyDescent="0.25">
      <c r="A313" t="s">
        <v>678</v>
      </c>
      <c r="B313">
        <v>2.4436391883325901</v>
      </c>
      <c r="C313">
        <v>0.98297564188639397</v>
      </c>
      <c r="D313" t="s">
        <v>3158</v>
      </c>
      <c r="E313" t="s">
        <v>3158</v>
      </c>
      <c r="F313" t="s">
        <v>3159</v>
      </c>
      <c r="G313" t="s">
        <v>3160</v>
      </c>
      <c r="H313" t="s">
        <v>7132</v>
      </c>
      <c r="I313">
        <v>1</v>
      </c>
      <c r="J313">
        <v>4</v>
      </c>
      <c r="K313" t="s">
        <v>146</v>
      </c>
      <c r="L313">
        <v>4</v>
      </c>
      <c r="M313">
        <v>4</v>
      </c>
      <c r="N313">
        <v>4</v>
      </c>
      <c r="O313">
        <v>19.600000000000001</v>
      </c>
      <c r="P313">
        <v>19.600000000000001</v>
      </c>
      <c r="Q313">
        <v>19.600000000000001</v>
      </c>
      <c r="R313">
        <v>20.11</v>
      </c>
      <c r="S313">
        <v>0</v>
      </c>
      <c r="T313">
        <v>11.262</v>
      </c>
      <c r="U313">
        <v>431330000</v>
      </c>
      <c r="V313">
        <v>21</v>
      </c>
      <c r="W313">
        <v>26.634640000000001</v>
      </c>
      <c r="X313">
        <v>26.428049999999999</v>
      </c>
      <c r="Y313">
        <v>26.51782</v>
      </c>
      <c r="Z313">
        <v>25.628900000000002</v>
      </c>
      <c r="AA313">
        <v>25.254110000000001</v>
      </c>
      <c r="AB313">
        <v>25.74858</v>
      </c>
    </row>
    <row r="314" spans="1:28" x14ac:dyDescent="0.25">
      <c r="A314" t="s">
        <v>678</v>
      </c>
      <c r="B314">
        <v>2.81591679039049</v>
      </c>
      <c r="C314">
        <v>0.98566182454427298</v>
      </c>
      <c r="D314" t="s">
        <v>1923</v>
      </c>
      <c r="E314" t="s">
        <v>1923</v>
      </c>
      <c r="F314" t="s">
        <v>1924</v>
      </c>
      <c r="G314" t="s">
        <v>1925</v>
      </c>
      <c r="H314" t="s">
        <v>7132</v>
      </c>
      <c r="I314">
        <v>1</v>
      </c>
      <c r="J314">
        <v>4</v>
      </c>
      <c r="K314" t="s">
        <v>1922</v>
      </c>
      <c r="L314">
        <v>10</v>
      </c>
      <c r="M314">
        <v>10</v>
      </c>
      <c r="N314">
        <v>10</v>
      </c>
      <c r="O314">
        <v>35.700000000000003</v>
      </c>
      <c r="P314">
        <v>35.700000000000003</v>
      </c>
      <c r="Q314">
        <v>35.700000000000003</v>
      </c>
      <c r="R314">
        <v>33.466000000000001</v>
      </c>
      <c r="S314">
        <v>0</v>
      </c>
      <c r="T314">
        <v>25.774999999999999</v>
      </c>
      <c r="U314">
        <v>331590000</v>
      </c>
      <c r="V314">
        <v>37</v>
      </c>
      <c r="W314">
        <v>26.275279999999999</v>
      </c>
      <c r="X314">
        <v>25.963249999999999</v>
      </c>
      <c r="Y314">
        <v>26.257100000000001</v>
      </c>
      <c r="Z314">
        <v>25.14188</v>
      </c>
      <c r="AA314">
        <v>25.330190000000002</v>
      </c>
      <c r="AB314">
        <v>25.066569999999999</v>
      </c>
    </row>
    <row r="315" spans="1:28" x14ac:dyDescent="0.25">
      <c r="A315" t="s">
        <v>678</v>
      </c>
      <c r="B315">
        <v>2.71720631644272</v>
      </c>
      <c r="C315">
        <v>0.99718729654948002</v>
      </c>
      <c r="D315" t="s">
        <v>2795</v>
      </c>
      <c r="E315" t="s">
        <v>2795</v>
      </c>
      <c r="F315" t="s">
        <v>2796</v>
      </c>
      <c r="G315" t="s">
        <v>2797</v>
      </c>
      <c r="H315" t="s">
        <v>7132</v>
      </c>
      <c r="I315">
        <v>1</v>
      </c>
      <c r="J315">
        <v>4</v>
      </c>
      <c r="K315" t="s">
        <v>2794</v>
      </c>
      <c r="L315">
        <v>12</v>
      </c>
      <c r="M315">
        <v>12</v>
      </c>
      <c r="N315">
        <v>12</v>
      </c>
      <c r="O315">
        <v>57.6</v>
      </c>
      <c r="P315">
        <v>57.6</v>
      </c>
      <c r="Q315">
        <v>57.6</v>
      </c>
      <c r="R315">
        <v>21.896999999999998</v>
      </c>
      <c r="S315">
        <v>0</v>
      </c>
      <c r="T315">
        <v>167.18</v>
      </c>
      <c r="U315">
        <v>10837000000</v>
      </c>
      <c r="V315">
        <v>195</v>
      </c>
      <c r="W315">
        <v>31.148070000000001</v>
      </c>
      <c r="X315">
        <v>31.281569999999999</v>
      </c>
      <c r="Y315">
        <v>31.130379999999999</v>
      </c>
      <c r="Z315">
        <v>29.939579999999999</v>
      </c>
      <c r="AA315">
        <v>30.369420000000002</v>
      </c>
      <c r="AB315">
        <v>30.259460000000001</v>
      </c>
    </row>
    <row r="316" spans="1:28" x14ac:dyDescent="0.25">
      <c r="A316" t="s">
        <v>678</v>
      </c>
      <c r="B316">
        <v>2.9118907456570802</v>
      </c>
      <c r="C316">
        <v>0.99943987528482803</v>
      </c>
      <c r="D316" t="s">
        <v>5763</v>
      </c>
      <c r="E316" t="s">
        <v>5763</v>
      </c>
      <c r="F316" t="s">
        <v>5764</v>
      </c>
      <c r="G316" t="s">
        <v>5765</v>
      </c>
      <c r="H316" t="s">
        <v>7132</v>
      </c>
      <c r="I316">
        <v>1</v>
      </c>
      <c r="J316">
        <v>4</v>
      </c>
      <c r="K316" t="s">
        <v>3208</v>
      </c>
      <c r="L316">
        <v>8</v>
      </c>
      <c r="M316">
        <v>8</v>
      </c>
      <c r="N316">
        <v>8</v>
      </c>
      <c r="O316">
        <v>46.5</v>
      </c>
      <c r="P316">
        <v>46.5</v>
      </c>
      <c r="Q316">
        <v>46.5</v>
      </c>
      <c r="R316">
        <v>14.286</v>
      </c>
      <c r="S316">
        <v>0</v>
      </c>
      <c r="T316">
        <v>46.453000000000003</v>
      </c>
      <c r="U316">
        <v>9564900000</v>
      </c>
      <c r="V316">
        <v>123</v>
      </c>
      <c r="W316">
        <v>31.082270000000001</v>
      </c>
      <c r="X316">
        <v>30.941890000000001</v>
      </c>
      <c r="Y316">
        <v>30.82957</v>
      </c>
      <c r="Z316">
        <v>29.931149999999999</v>
      </c>
      <c r="AA316">
        <v>29.793009999999999</v>
      </c>
      <c r="AB316">
        <v>30.131239999999998</v>
      </c>
    </row>
    <row r="317" spans="1:28" x14ac:dyDescent="0.25">
      <c r="A317" t="s">
        <v>678</v>
      </c>
      <c r="B317">
        <v>1.4074309072356599</v>
      </c>
      <c r="C317">
        <v>1.0068531036377</v>
      </c>
      <c r="D317" t="s">
        <v>7531</v>
      </c>
      <c r="E317" t="s">
        <v>7531</v>
      </c>
      <c r="F317" t="s">
        <v>7532</v>
      </c>
      <c r="G317" t="s">
        <v>7533</v>
      </c>
      <c r="H317" t="s">
        <v>7132</v>
      </c>
      <c r="I317">
        <v>1</v>
      </c>
      <c r="J317">
        <v>4</v>
      </c>
      <c r="K317" t="s">
        <v>3938</v>
      </c>
      <c r="L317">
        <v>2</v>
      </c>
      <c r="M317">
        <v>2</v>
      </c>
      <c r="N317">
        <v>2</v>
      </c>
      <c r="O317">
        <v>9.1</v>
      </c>
      <c r="P317">
        <v>9.1</v>
      </c>
      <c r="Q317">
        <v>9.1</v>
      </c>
      <c r="R317">
        <v>28.263000000000002</v>
      </c>
      <c r="S317">
        <v>3.6088000000000001E-3</v>
      </c>
      <c r="T317">
        <v>1.9877</v>
      </c>
      <c r="U317">
        <v>60487000</v>
      </c>
      <c r="V317">
        <v>4</v>
      </c>
      <c r="W317">
        <v>23.493379999999998</v>
      </c>
      <c r="X317">
        <v>23.344760000000001</v>
      </c>
      <c r="Y317">
        <v>23.627559999999999</v>
      </c>
      <c r="Z317">
        <v>21.955089999999998</v>
      </c>
      <c r="AA317">
        <v>22.420549999999999</v>
      </c>
      <c r="AB317">
        <v>23.069500000000001</v>
      </c>
    </row>
    <row r="318" spans="1:28" x14ac:dyDescent="0.25">
      <c r="A318" t="s">
        <v>678</v>
      </c>
      <c r="B318">
        <v>3.4121516774566198</v>
      </c>
      <c r="C318">
        <v>1.0068766276041701</v>
      </c>
      <c r="D318" t="s">
        <v>905</v>
      </c>
      <c r="E318" t="s">
        <v>905</v>
      </c>
      <c r="F318" t="s">
        <v>906</v>
      </c>
      <c r="G318" t="s">
        <v>907</v>
      </c>
      <c r="H318" t="s">
        <v>7132</v>
      </c>
      <c r="I318">
        <v>1</v>
      </c>
      <c r="J318">
        <v>4</v>
      </c>
      <c r="K318" t="s">
        <v>904</v>
      </c>
      <c r="L318">
        <v>13</v>
      </c>
      <c r="M318">
        <v>10</v>
      </c>
      <c r="N318">
        <v>8</v>
      </c>
      <c r="O318">
        <v>59.6</v>
      </c>
      <c r="P318">
        <v>44</v>
      </c>
      <c r="Q318">
        <v>36.200000000000003</v>
      </c>
      <c r="R318">
        <v>25.97</v>
      </c>
      <c r="S318">
        <v>0</v>
      </c>
      <c r="T318">
        <v>68.876999999999995</v>
      </c>
      <c r="U318">
        <v>3017000000</v>
      </c>
      <c r="V318">
        <v>73</v>
      </c>
      <c r="W318">
        <v>29.265059999999998</v>
      </c>
      <c r="X318">
        <v>29.296420000000001</v>
      </c>
      <c r="Y318">
        <v>29.414010000000001</v>
      </c>
      <c r="Z318">
        <v>28.16337</v>
      </c>
      <c r="AA318">
        <v>28.365200000000002</v>
      </c>
      <c r="AB318">
        <v>28.426300000000001</v>
      </c>
    </row>
    <row r="319" spans="1:28" x14ac:dyDescent="0.25">
      <c r="A319" t="s">
        <v>678</v>
      </c>
      <c r="B319">
        <v>3.51069967077312</v>
      </c>
      <c r="C319">
        <v>1.01511128743489</v>
      </c>
      <c r="D319" t="s">
        <v>3385</v>
      </c>
      <c r="E319" t="s">
        <v>3385</v>
      </c>
      <c r="F319" t="s">
        <v>3386</v>
      </c>
      <c r="G319" t="s">
        <v>3387</v>
      </c>
      <c r="H319" t="s">
        <v>7132</v>
      </c>
      <c r="I319">
        <v>1</v>
      </c>
      <c r="J319">
        <v>4</v>
      </c>
      <c r="K319" t="s">
        <v>3384</v>
      </c>
      <c r="L319">
        <v>20</v>
      </c>
      <c r="M319">
        <v>20</v>
      </c>
      <c r="N319">
        <v>20</v>
      </c>
      <c r="O319">
        <v>75.5</v>
      </c>
      <c r="P319">
        <v>75.5</v>
      </c>
      <c r="Q319">
        <v>75.5</v>
      </c>
      <c r="R319">
        <v>34.463000000000001</v>
      </c>
      <c r="S319">
        <v>0</v>
      </c>
      <c r="T319">
        <v>323.31</v>
      </c>
      <c r="U319">
        <v>54654000000</v>
      </c>
      <c r="V319">
        <v>240</v>
      </c>
      <c r="W319">
        <v>33.596789999999999</v>
      </c>
      <c r="X319">
        <v>33.397640000000003</v>
      </c>
      <c r="Y319">
        <v>33.452309999999997</v>
      </c>
      <c r="Z319">
        <v>32.360770000000002</v>
      </c>
      <c r="AA319">
        <v>32.46002</v>
      </c>
      <c r="AB319">
        <v>32.580620000000003</v>
      </c>
    </row>
    <row r="320" spans="1:28" x14ac:dyDescent="0.25">
      <c r="A320" t="s">
        <v>678</v>
      </c>
      <c r="B320">
        <v>2.9845087721580699</v>
      </c>
      <c r="C320">
        <v>1.0170777638753301</v>
      </c>
      <c r="D320" t="s">
        <v>6734</v>
      </c>
      <c r="E320" t="s">
        <v>6734</v>
      </c>
      <c r="F320" t="s">
        <v>6735</v>
      </c>
      <c r="G320" t="s">
        <v>6736</v>
      </c>
      <c r="H320" t="s">
        <v>7132</v>
      </c>
      <c r="I320">
        <v>1</v>
      </c>
      <c r="J320">
        <v>4</v>
      </c>
      <c r="K320" t="s">
        <v>6733</v>
      </c>
      <c r="L320">
        <v>13</v>
      </c>
      <c r="M320">
        <v>13</v>
      </c>
      <c r="N320">
        <v>13</v>
      </c>
      <c r="O320">
        <v>64.900000000000006</v>
      </c>
      <c r="P320">
        <v>64.900000000000006</v>
      </c>
      <c r="Q320">
        <v>64.900000000000006</v>
      </c>
      <c r="R320">
        <v>21.539000000000001</v>
      </c>
      <c r="S320">
        <v>0</v>
      </c>
      <c r="T320">
        <v>285.45999999999998</v>
      </c>
      <c r="U320">
        <v>23061000000</v>
      </c>
      <c r="V320">
        <v>142</v>
      </c>
      <c r="W320">
        <v>32.138710000000003</v>
      </c>
      <c r="X320">
        <v>32.32517</v>
      </c>
      <c r="Y320">
        <v>32.361840000000001</v>
      </c>
      <c r="Z320">
        <v>31.111599999999999</v>
      </c>
      <c r="AA320">
        <v>31.2209</v>
      </c>
      <c r="AB320">
        <v>31.441990000000001</v>
      </c>
    </row>
    <row r="321" spans="1:28" x14ac:dyDescent="0.25">
      <c r="A321" t="s">
        <v>678</v>
      </c>
      <c r="B321">
        <v>4.0348767835204002</v>
      </c>
      <c r="C321">
        <v>1.0172170003255201</v>
      </c>
      <c r="D321" t="s">
        <v>93</v>
      </c>
      <c r="E321" t="s">
        <v>94</v>
      </c>
      <c r="F321" t="s">
        <v>95</v>
      </c>
      <c r="G321" t="s">
        <v>96</v>
      </c>
      <c r="H321" t="s">
        <v>7132</v>
      </c>
      <c r="I321">
        <v>1</v>
      </c>
      <c r="J321">
        <v>4</v>
      </c>
      <c r="K321" t="s">
        <v>92</v>
      </c>
      <c r="L321">
        <v>166</v>
      </c>
      <c r="M321">
        <v>166</v>
      </c>
      <c r="N321">
        <v>166</v>
      </c>
      <c r="O321">
        <v>43.6</v>
      </c>
      <c r="P321">
        <v>43.6</v>
      </c>
      <c r="Q321">
        <v>43.6</v>
      </c>
      <c r="R321">
        <v>564.80999999999995</v>
      </c>
      <c r="S321">
        <v>0</v>
      </c>
      <c r="T321">
        <v>323.31</v>
      </c>
      <c r="U321">
        <v>24738000000</v>
      </c>
      <c r="V321">
        <v>1002</v>
      </c>
      <c r="W321">
        <v>32.300080000000001</v>
      </c>
      <c r="X321">
        <v>32.380070000000003</v>
      </c>
      <c r="Y321">
        <v>32.514530000000001</v>
      </c>
      <c r="Z321">
        <v>31.407810000000001</v>
      </c>
      <c r="AA321">
        <v>31.374770000000002</v>
      </c>
      <c r="AB321">
        <v>31.36045</v>
      </c>
    </row>
    <row r="322" spans="1:28" x14ac:dyDescent="0.25">
      <c r="A322" t="s">
        <v>678</v>
      </c>
      <c r="B322">
        <v>2.8383534811828501</v>
      </c>
      <c r="C322">
        <v>1.01783816019694</v>
      </c>
      <c r="D322" t="s">
        <v>5221</v>
      </c>
      <c r="E322" t="s">
        <v>5221</v>
      </c>
      <c r="F322" t="s">
        <v>5222</v>
      </c>
      <c r="G322" t="s">
        <v>5223</v>
      </c>
      <c r="H322" t="s">
        <v>7132</v>
      </c>
      <c r="I322">
        <v>1</v>
      </c>
      <c r="J322">
        <v>4</v>
      </c>
      <c r="K322" t="s">
        <v>5220</v>
      </c>
      <c r="L322">
        <v>26</v>
      </c>
      <c r="M322">
        <v>26</v>
      </c>
      <c r="N322">
        <v>26</v>
      </c>
      <c r="O322">
        <v>55</v>
      </c>
      <c r="P322">
        <v>55</v>
      </c>
      <c r="Q322">
        <v>55</v>
      </c>
      <c r="R322">
        <v>79.343000000000004</v>
      </c>
      <c r="S322">
        <v>0</v>
      </c>
      <c r="T322">
        <v>151.69</v>
      </c>
      <c r="U322">
        <v>3726100000</v>
      </c>
      <c r="V322">
        <v>142</v>
      </c>
      <c r="W322">
        <v>29.52871</v>
      </c>
      <c r="X322">
        <v>29.60472</v>
      </c>
      <c r="Y322">
        <v>29.7774</v>
      </c>
      <c r="Z322">
        <v>28.407589999999999</v>
      </c>
      <c r="AA322">
        <v>28.690729999999999</v>
      </c>
      <c r="AB322">
        <v>28.75901</v>
      </c>
    </row>
    <row r="323" spans="1:28" x14ac:dyDescent="0.25">
      <c r="A323" t="s">
        <v>678</v>
      </c>
      <c r="B323">
        <v>2.8165223647808699</v>
      </c>
      <c r="C323">
        <v>1.01838556925455</v>
      </c>
      <c r="D323" t="s">
        <v>3688</v>
      </c>
      <c r="E323" t="s">
        <v>3689</v>
      </c>
      <c r="F323" t="s">
        <v>3690</v>
      </c>
      <c r="G323" t="s">
        <v>3691</v>
      </c>
      <c r="H323" t="s">
        <v>7132</v>
      </c>
      <c r="I323">
        <v>1</v>
      </c>
      <c r="J323">
        <v>4</v>
      </c>
      <c r="K323" t="s">
        <v>975</v>
      </c>
      <c r="L323">
        <v>25</v>
      </c>
      <c r="M323">
        <v>25</v>
      </c>
      <c r="N323">
        <v>25</v>
      </c>
      <c r="O323">
        <v>63</v>
      </c>
      <c r="P323">
        <v>63</v>
      </c>
      <c r="Q323">
        <v>63</v>
      </c>
      <c r="R323">
        <v>47.472999999999999</v>
      </c>
      <c r="S323">
        <v>0</v>
      </c>
      <c r="T323">
        <v>323.31</v>
      </c>
      <c r="U323">
        <v>131930000000</v>
      </c>
      <c r="V323">
        <v>933</v>
      </c>
      <c r="W323">
        <v>34.618340000000003</v>
      </c>
      <c r="X323">
        <v>34.824539999999999</v>
      </c>
      <c r="Y323">
        <v>34.828609999999998</v>
      </c>
      <c r="Z323">
        <v>33.560920000000003</v>
      </c>
      <c r="AA323">
        <v>33.70852</v>
      </c>
      <c r="AB323">
        <v>33.946899999999999</v>
      </c>
    </row>
    <row r="324" spans="1:28" x14ac:dyDescent="0.25">
      <c r="A324" t="s">
        <v>678</v>
      </c>
      <c r="B324">
        <v>3.1111013468507802</v>
      </c>
      <c r="C324">
        <v>1.0199604034423799</v>
      </c>
      <c r="D324" t="s">
        <v>5828</v>
      </c>
      <c r="E324" t="s">
        <v>5828</v>
      </c>
      <c r="F324" t="s">
        <v>5829</v>
      </c>
      <c r="G324" t="s">
        <v>5830</v>
      </c>
      <c r="H324" t="s">
        <v>7132</v>
      </c>
      <c r="I324">
        <v>1</v>
      </c>
      <c r="J324">
        <v>4</v>
      </c>
      <c r="K324" t="s">
        <v>146</v>
      </c>
      <c r="L324">
        <v>12</v>
      </c>
      <c r="M324">
        <v>12</v>
      </c>
      <c r="N324">
        <v>12</v>
      </c>
      <c r="O324">
        <v>58.3</v>
      </c>
      <c r="P324">
        <v>58.3</v>
      </c>
      <c r="Q324">
        <v>58.3</v>
      </c>
      <c r="R324">
        <v>28.09</v>
      </c>
      <c r="S324">
        <v>0</v>
      </c>
      <c r="T324">
        <v>255.68</v>
      </c>
      <c r="U324">
        <v>12739000000</v>
      </c>
      <c r="V324">
        <v>202</v>
      </c>
      <c r="W324">
        <v>31.38242</v>
      </c>
      <c r="X324">
        <v>31.468250000000001</v>
      </c>
      <c r="Y324">
        <v>31.411950000000001</v>
      </c>
      <c r="Z324">
        <v>30.194959999999998</v>
      </c>
      <c r="AA324">
        <v>30.559830000000002</v>
      </c>
      <c r="AB324">
        <v>30.447959999999998</v>
      </c>
    </row>
    <row r="325" spans="1:28" x14ac:dyDescent="0.25">
      <c r="A325" t="s">
        <v>678</v>
      </c>
      <c r="B325">
        <v>2.70620687731016</v>
      </c>
      <c r="C325">
        <v>1.02208455403646</v>
      </c>
      <c r="D325" t="s">
        <v>6485</v>
      </c>
      <c r="E325" t="s">
        <v>6485</v>
      </c>
      <c r="F325" t="s">
        <v>6486</v>
      </c>
      <c r="G325" t="s">
        <v>6487</v>
      </c>
      <c r="H325" t="s">
        <v>7132</v>
      </c>
      <c r="I325">
        <v>1</v>
      </c>
      <c r="J325">
        <v>4</v>
      </c>
      <c r="K325" t="s">
        <v>6484</v>
      </c>
      <c r="L325">
        <v>14</v>
      </c>
      <c r="M325">
        <v>13</v>
      </c>
      <c r="N325">
        <v>13</v>
      </c>
      <c r="O325">
        <v>45.5</v>
      </c>
      <c r="P325">
        <v>43.2</v>
      </c>
      <c r="Q325">
        <v>43.2</v>
      </c>
      <c r="R325">
        <v>46.04</v>
      </c>
      <c r="S325">
        <v>0</v>
      </c>
      <c r="T325">
        <v>125.33</v>
      </c>
      <c r="U325">
        <v>2131600000</v>
      </c>
      <c r="V325">
        <v>80</v>
      </c>
      <c r="W325">
        <v>28.78107</v>
      </c>
      <c r="X325">
        <v>28.864899999999999</v>
      </c>
      <c r="Y325">
        <v>28.93486</v>
      </c>
      <c r="Z325">
        <v>27.574850000000001</v>
      </c>
      <c r="AA325">
        <v>28.01914</v>
      </c>
      <c r="AB325">
        <v>27.920590000000001</v>
      </c>
    </row>
    <row r="326" spans="1:28" x14ac:dyDescent="0.25">
      <c r="A326" t="s">
        <v>678</v>
      </c>
      <c r="B326">
        <v>1.2503171071444501</v>
      </c>
      <c r="C326">
        <v>1.0227514902750701</v>
      </c>
      <c r="D326" t="s">
        <v>2550</v>
      </c>
      <c r="E326" t="s">
        <v>2550</v>
      </c>
      <c r="F326" t="s">
        <v>2551</v>
      </c>
      <c r="G326" t="s">
        <v>2552</v>
      </c>
      <c r="H326" t="s">
        <v>7132</v>
      </c>
      <c r="I326">
        <v>1</v>
      </c>
      <c r="J326">
        <v>4</v>
      </c>
      <c r="K326" t="s">
        <v>2549</v>
      </c>
      <c r="L326">
        <v>28</v>
      </c>
      <c r="M326">
        <v>2</v>
      </c>
      <c r="N326">
        <v>1</v>
      </c>
      <c r="O326">
        <v>70.2</v>
      </c>
      <c r="P326">
        <v>8.5</v>
      </c>
      <c r="Q326">
        <v>5.3</v>
      </c>
      <c r="R326">
        <v>49.908999999999999</v>
      </c>
      <c r="S326">
        <v>0</v>
      </c>
      <c r="T326">
        <v>17.885999999999999</v>
      </c>
      <c r="U326">
        <v>784010000</v>
      </c>
      <c r="V326">
        <v>20</v>
      </c>
      <c r="W326">
        <v>27.567900000000002</v>
      </c>
      <c r="X326">
        <v>27.014890000000001</v>
      </c>
      <c r="Y326">
        <v>27.498080000000002</v>
      </c>
      <c r="Z326">
        <v>26.58821</v>
      </c>
      <c r="AA326">
        <v>25.660329999999998</v>
      </c>
      <c r="AB326">
        <v>26.76408</v>
      </c>
    </row>
    <row r="327" spans="1:28" x14ac:dyDescent="0.25">
      <c r="A327" t="s">
        <v>678</v>
      </c>
      <c r="B327">
        <v>2.53295792546013</v>
      </c>
      <c r="C327">
        <v>1.0236244201660201</v>
      </c>
      <c r="D327" t="s">
        <v>6603</v>
      </c>
      <c r="E327" t="s">
        <v>6603</v>
      </c>
      <c r="F327" t="s">
        <v>6604</v>
      </c>
      <c r="G327" t="s">
        <v>6605</v>
      </c>
      <c r="H327" t="s">
        <v>7132</v>
      </c>
      <c r="I327">
        <v>1</v>
      </c>
      <c r="J327">
        <v>4</v>
      </c>
      <c r="K327" t="s">
        <v>1140</v>
      </c>
      <c r="L327">
        <v>32</v>
      </c>
      <c r="M327">
        <v>28</v>
      </c>
      <c r="N327">
        <v>28</v>
      </c>
      <c r="O327">
        <v>53.8</v>
      </c>
      <c r="P327">
        <v>48.4</v>
      </c>
      <c r="Q327">
        <v>48.4</v>
      </c>
      <c r="R327">
        <v>74.465999999999994</v>
      </c>
      <c r="S327">
        <v>0</v>
      </c>
      <c r="T327">
        <v>285.76</v>
      </c>
      <c r="U327">
        <v>12434000000</v>
      </c>
      <c r="V327">
        <v>225</v>
      </c>
      <c r="W327">
        <v>31.095089999999999</v>
      </c>
      <c r="X327">
        <v>31.28923</v>
      </c>
      <c r="Y327">
        <v>31.40973</v>
      </c>
      <c r="Z327">
        <v>30.137969999999999</v>
      </c>
      <c r="AA327">
        <v>30.088159999999998</v>
      </c>
      <c r="AB327">
        <v>30.497050000000002</v>
      </c>
    </row>
    <row r="328" spans="1:28" x14ac:dyDescent="0.25">
      <c r="A328" t="s">
        <v>678</v>
      </c>
      <c r="B328">
        <v>1.20055036006394</v>
      </c>
      <c r="C328">
        <v>1.03269513448079</v>
      </c>
      <c r="D328" t="s">
        <v>7480</v>
      </c>
      <c r="E328" t="s">
        <v>7480</v>
      </c>
      <c r="F328" t="s">
        <v>7481</v>
      </c>
      <c r="G328" t="s">
        <v>7482</v>
      </c>
      <c r="H328" t="s">
        <v>7132</v>
      </c>
      <c r="I328">
        <v>1</v>
      </c>
      <c r="J328">
        <v>4</v>
      </c>
      <c r="K328" t="s">
        <v>796</v>
      </c>
      <c r="L328">
        <v>2</v>
      </c>
      <c r="M328">
        <v>2</v>
      </c>
      <c r="N328">
        <v>2</v>
      </c>
      <c r="O328">
        <v>3.6</v>
      </c>
      <c r="P328">
        <v>3.6</v>
      </c>
      <c r="Q328">
        <v>3.6</v>
      </c>
      <c r="R328">
        <v>65.334999999999994</v>
      </c>
      <c r="S328">
        <v>0</v>
      </c>
      <c r="T328">
        <v>8.0906000000000002</v>
      </c>
      <c r="U328">
        <v>71168000</v>
      </c>
      <c r="V328">
        <v>5</v>
      </c>
      <c r="W328">
        <v>23.706620000000001</v>
      </c>
      <c r="X328">
        <v>24.090309999999999</v>
      </c>
      <c r="Y328">
        <v>23.947710000000001</v>
      </c>
      <c r="Z328">
        <v>22.266200000000001</v>
      </c>
      <c r="AA328">
        <v>22.780100000000001</v>
      </c>
      <c r="AB328">
        <v>23.600259999999999</v>
      </c>
    </row>
    <row r="329" spans="1:28" x14ac:dyDescent="0.25">
      <c r="A329" t="s">
        <v>678</v>
      </c>
      <c r="B329">
        <v>4.7411067619113796</v>
      </c>
      <c r="C329">
        <v>1.03494199117025</v>
      </c>
      <c r="D329" t="s">
        <v>228</v>
      </c>
      <c r="E329" t="s">
        <v>228</v>
      </c>
      <c r="F329" t="s">
        <v>229</v>
      </c>
      <c r="G329" t="s">
        <v>230</v>
      </c>
      <c r="H329" t="s">
        <v>7132</v>
      </c>
      <c r="I329">
        <v>1</v>
      </c>
      <c r="J329">
        <v>4</v>
      </c>
      <c r="K329" t="s">
        <v>227</v>
      </c>
      <c r="L329">
        <v>5</v>
      </c>
      <c r="M329">
        <v>5</v>
      </c>
      <c r="N329">
        <v>5</v>
      </c>
      <c r="O329">
        <v>17.100000000000001</v>
      </c>
      <c r="P329">
        <v>17.100000000000001</v>
      </c>
      <c r="Q329">
        <v>17.100000000000001</v>
      </c>
      <c r="R329">
        <v>41.704000000000001</v>
      </c>
      <c r="S329">
        <v>0</v>
      </c>
      <c r="T329">
        <v>10.223000000000001</v>
      </c>
      <c r="U329">
        <v>169530000</v>
      </c>
      <c r="V329">
        <v>17</v>
      </c>
      <c r="W329">
        <v>25.200710000000001</v>
      </c>
      <c r="X329">
        <v>25.238489999999999</v>
      </c>
      <c r="Y329">
        <v>25.221039999999999</v>
      </c>
      <c r="Z329">
        <v>24.14048</v>
      </c>
      <c r="AA329">
        <v>24.146080000000001</v>
      </c>
      <c r="AB329">
        <v>24.26885</v>
      </c>
    </row>
    <row r="330" spans="1:28" x14ac:dyDescent="0.25">
      <c r="A330" t="s">
        <v>678</v>
      </c>
      <c r="B330">
        <v>1.2679434855784699</v>
      </c>
      <c r="C330">
        <v>1.03527005513509</v>
      </c>
      <c r="D330" t="s">
        <v>7493</v>
      </c>
      <c r="E330" t="s">
        <v>7493</v>
      </c>
      <c r="F330" t="s">
        <v>7494</v>
      </c>
      <c r="G330" t="s">
        <v>7495</v>
      </c>
      <c r="H330" t="s">
        <v>7132</v>
      </c>
      <c r="I330">
        <v>1</v>
      </c>
      <c r="J330">
        <v>4</v>
      </c>
      <c r="K330" t="s">
        <v>7496</v>
      </c>
      <c r="L330">
        <v>2</v>
      </c>
      <c r="M330">
        <v>2</v>
      </c>
      <c r="N330">
        <v>2</v>
      </c>
      <c r="O330">
        <v>7.2</v>
      </c>
      <c r="P330">
        <v>7.2</v>
      </c>
      <c r="Q330">
        <v>7.2</v>
      </c>
      <c r="R330">
        <v>44.122999999999998</v>
      </c>
      <c r="S330">
        <v>0</v>
      </c>
      <c r="T330">
        <v>9.7418999999999993</v>
      </c>
      <c r="U330">
        <v>65999000</v>
      </c>
      <c r="V330">
        <v>5</v>
      </c>
      <c r="W330">
        <v>23.962350000000001</v>
      </c>
      <c r="X330">
        <v>24.086020000000001</v>
      </c>
      <c r="Y330">
        <v>23.993780000000001</v>
      </c>
      <c r="Z330">
        <v>22.3782</v>
      </c>
      <c r="AA330">
        <v>22.8721</v>
      </c>
      <c r="AB330">
        <v>23.686029999999999</v>
      </c>
    </row>
    <row r="331" spans="1:28" x14ac:dyDescent="0.25">
      <c r="A331" t="s">
        <v>678</v>
      </c>
      <c r="B331">
        <v>2.38617899949968</v>
      </c>
      <c r="C331">
        <v>1.0435727437337301</v>
      </c>
      <c r="D331" t="s">
        <v>6131</v>
      </c>
      <c r="E331" t="s">
        <v>6131</v>
      </c>
      <c r="F331" t="s">
        <v>6132</v>
      </c>
      <c r="G331" t="s">
        <v>6133</v>
      </c>
      <c r="H331" t="s">
        <v>7132</v>
      </c>
      <c r="I331">
        <v>1</v>
      </c>
      <c r="J331">
        <v>4</v>
      </c>
      <c r="K331" t="s">
        <v>6130</v>
      </c>
      <c r="L331">
        <v>13</v>
      </c>
      <c r="M331">
        <v>13</v>
      </c>
      <c r="N331">
        <v>13</v>
      </c>
      <c r="O331">
        <v>52.2</v>
      </c>
      <c r="P331">
        <v>52.2</v>
      </c>
      <c r="Q331">
        <v>52.2</v>
      </c>
      <c r="R331">
        <v>47.262</v>
      </c>
      <c r="S331">
        <v>0</v>
      </c>
      <c r="T331">
        <v>101.12</v>
      </c>
      <c r="U331">
        <v>869890000</v>
      </c>
      <c r="V331">
        <v>48</v>
      </c>
      <c r="W331">
        <v>27.477229999999999</v>
      </c>
      <c r="X331">
        <v>27.700880000000002</v>
      </c>
      <c r="Y331">
        <v>27.664249999999999</v>
      </c>
      <c r="Z331">
        <v>26.320889999999999</v>
      </c>
      <c r="AA331">
        <v>26.875610000000002</v>
      </c>
      <c r="AB331">
        <v>26.515129999999999</v>
      </c>
    </row>
    <row r="332" spans="1:28" x14ac:dyDescent="0.25">
      <c r="A332" t="s">
        <v>678</v>
      </c>
      <c r="B332">
        <v>3.70730876481083</v>
      </c>
      <c r="C332">
        <v>1.04766591389974</v>
      </c>
      <c r="D332" t="s">
        <v>2028</v>
      </c>
      <c r="E332" t="s">
        <v>2028</v>
      </c>
      <c r="F332" t="s">
        <v>2029</v>
      </c>
      <c r="G332" t="s">
        <v>2030</v>
      </c>
      <c r="H332" t="s">
        <v>7132</v>
      </c>
      <c r="I332">
        <v>1</v>
      </c>
      <c r="J332">
        <v>4</v>
      </c>
      <c r="K332" t="s">
        <v>2027</v>
      </c>
      <c r="L332">
        <v>2</v>
      </c>
      <c r="M332">
        <v>2</v>
      </c>
      <c r="N332">
        <v>2</v>
      </c>
      <c r="O332">
        <v>28.8</v>
      </c>
      <c r="P332">
        <v>28.8</v>
      </c>
      <c r="Q332">
        <v>28.8</v>
      </c>
      <c r="R332">
        <v>8.9863</v>
      </c>
      <c r="S332">
        <v>0</v>
      </c>
      <c r="T332">
        <v>15.250999999999999</v>
      </c>
      <c r="U332">
        <v>13514000000</v>
      </c>
      <c r="V332">
        <v>55</v>
      </c>
      <c r="W332">
        <v>31.62688</v>
      </c>
      <c r="X332">
        <v>31.358989999999999</v>
      </c>
      <c r="Y332">
        <v>31.441240000000001</v>
      </c>
      <c r="Z332">
        <v>30.423719999999999</v>
      </c>
      <c r="AA332">
        <v>30.411549999999998</v>
      </c>
      <c r="AB332">
        <v>30.448840000000001</v>
      </c>
    </row>
    <row r="333" spans="1:28" x14ac:dyDescent="0.25">
      <c r="A333" t="s">
        <v>678</v>
      </c>
      <c r="B333">
        <v>3.1037809662973599</v>
      </c>
      <c r="C333">
        <v>1.05194346110026</v>
      </c>
      <c r="D333" t="s">
        <v>1333</v>
      </c>
      <c r="E333" t="s">
        <v>1333</v>
      </c>
      <c r="F333" t="s">
        <v>1334</v>
      </c>
      <c r="G333" t="s">
        <v>1335</v>
      </c>
      <c r="H333" t="s">
        <v>7132</v>
      </c>
      <c r="I333">
        <v>1</v>
      </c>
      <c r="J333">
        <v>4</v>
      </c>
      <c r="K333" t="s">
        <v>1332</v>
      </c>
      <c r="L333">
        <v>16</v>
      </c>
      <c r="M333">
        <v>5</v>
      </c>
      <c r="N333">
        <v>5</v>
      </c>
      <c r="O333">
        <v>21.5</v>
      </c>
      <c r="P333">
        <v>9.1999999999999993</v>
      </c>
      <c r="Q333">
        <v>9.1999999999999993</v>
      </c>
      <c r="R333">
        <v>69.406000000000006</v>
      </c>
      <c r="S333">
        <v>0</v>
      </c>
      <c r="T333">
        <v>20.189</v>
      </c>
      <c r="U333">
        <v>303240000</v>
      </c>
      <c r="V333">
        <v>20</v>
      </c>
      <c r="W333">
        <v>26.16994</v>
      </c>
      <c r="X333">
        <v>26.037289999999999</v>
      </c>
      <c r="Y333">
        <v>25.99025</v>
      </c>
      <c r="Z333">
        <v>24.824349999999999</v>
      </c>
      <c r="AA333">
        <v>25.171199999999999</v>
      </c>
      <c r="AB333">
        <v>25.046099999999999</v>
      </c>
    </row>
    <row r="334" spans="1:28" x14ac:dyDescent="0.25">
      <c r="A334" t="s">
        <v>678</v>
      </c>
      <c r="B334">
        <v>2.5852292666328802</v>
      </c>
      <c r="C334">
        <v>1.0579274495442701</v>
      </c>
      <c r="D334" t="s">
        <v>3151</v>
      </c>
      <c r="E334" t="s">
        <v>3151</v>
      </c>
      <c r="F334" t="s">
        <v>3152</v>
      </c>
      <c r="G334" t="s">
        <v>3153</v>
      </c>
      <c r="H334" t="s">
        <v>7132</v>
      </c>
      <c r="I334">
        <v>1</v>
      </c>
      <c r="J334">
        <v>4</v>
      </c>
      <c r="K334" t="s">
        <v>3150</v>
      </c>
      <c r="L334">
        <v>5</v>
      </c>
      <c r="M334">
        <v>5</v>
      </c>
      <c r="N334">
        <v>5</v>
      </c>
      <c r="O334">
        <v>22.2</v>
      </c>
      <c r="P334">
        <v>22.2</v>
      </c>
      <c r="Q334">
        <v>22.2</v>
      </c>
      <c r="R334">
        <v>24.917999999999999</v>
      </c>
      <c r="S334">
        <v>0</v>
      </c>
      <c r="T334">
        <v>17.331</v>
      </c>
      <c r="U334">
        <v>495820000</v>
      </c>
      <c r="V334">
        <v>28</v>
      </c>
      <c r="W334">
        <v>26.553239999999999</v>
      </c>
      <c r="X334">
        <v>26.838100000000001</v>
      </c>
      <c r="Y334">
        <v>26.933260000000001</v>
      </c>
      <c r="Z334">
        <v>25.54203</v>
      </c>
      <c r="AA334">
        <v>25.69032</v>
      </c>
      <c r="AB334">
        <v>25.91846</v>
      </c>
    </row>
    <row r="335" spans="1:28" x14ac:dyDescent="0.25">
      <c r="A335" t="s">
        <v>678</v>
      </c>
      <c r="B335">
        <v>2.5678614053471098</v>
      </c>
      <c r="C335">
        <v>1.06437619527181</v>
      </c>
      <c r="D335" t="s">
        <v>3278</v>
      </c>
      <c r="E335" t="s">
        <v>3278</v>
      </c>
      <c r="F335" t="s">
        <v>3279</v>
      </c>
      <c r="G335" t="s">
        <v>3280</v>
      </c>
      <c r="H335" t="s">
        <v>7132</v>
      </c>
      <c r="I335">
        <v>1</v>
      </c>
      <c r="J335">
        <v>4</v>
      </c>
      <c r="K335" t="s">
        <v>345</v>
      </c>
      <c r="L335">
        <v>12</v>
      </c>
      <c r="M335">
        <v>12</v>
      </c>
      <c r="N335">
        <v>12</v>
      </c>
      <c r="O335">
        <v>40.4</v>
      </c>
      <c r="P335">
        <v>40.4</v>
      </c>
      <c r="Q335">
        <v>40.4</v>
      </c>
      <c r="R335">
        <v>48.604999999999997</v>
      </c>
      <c r="S335">
        <v>0</v>
      </c>
      <c r="T335">
        <v>70.453999999999994</v>
      </c>
      <c r="U335">
        <v>924620000</v>
      </c>
      <c r="V335">
        <v>42</v>
      </c>
      <c r="W335">
        <v>27.583120000000001</v>
      </c>
      <c r="X335">
        <v>27.71856</v>
      </c>
      <c r="Y335">
        <v>27.711749999999999</v>
      </c>
      <c r="Z335">
        <v>26.37913</v>
      </c>
      <c r="AA335">
        <v>26.539090000000002</v>
      </c>
      <c r="AB335">
        <v>26.902080000000002</v>
      </c>
    </row>
    <row r="336" spans="1:28" x14ac:dyDescent="0.25">
      <c r="A336" t="s">
        <v>678</v>
      </c>
      <c r="B336">
        <v>2.5110308885066299</v>
      </c>
      <c r="C336">
        <v>1.06561024983724</v>
      </c>
      <c r="D336" t="s">
        <v>5246</v>
      </c>
      <c r="E336" t="s">
        <v>5246</v>
      </c>
      <c r="F336" t="s">
        <v>5247</v>
      </c>
      <c r="G336" t="s">
        <v>5248</v>
      </c>
      <c r="H336" t="s">
        <v>7132</v>
      </c>
      <c r="I336">
        <v>1</v>
      </c>
      <c r="J336">
        <v>4</v>
      </c>
      <c r="K336" t="s">
        <v>796</v>
      </c>
      <c r="L336">
        <v>25</v>
      </c>
      <c r="M336">
        <v>25</v>
      </c>
      <c r="N336">
        <v>25</v>
      </c>
      <c r="O336">
        <v>52.5</v>
      </c>
      <c r="P336">
        <v>52.5</v>
      </c>
      <c r="Q336">
        <v>52.5</v>
      </c>
      <c r="R336">
        <v>74.622</v>
      </c>
      <c r="S336">
        <v>0</v>
      </c>
      <c r="T336">
        <v>318.52</v>
      </c>
      <c r="U336">
        <v>7956600000</v>
      </c>
      <c r="V336">
        <v>178</v>
      </c>
      <c r="W336">
        <v>30.60276</v>
      </c>
      <c r="X336">
        <v>30.756049999999998</v>
      </c>
      <c r="Y336">
        <v>30.89678</v>
      </c>
      <c r="Z336">
        <v>29.420649999999998</v>
      </c>
      <c r="AA336">
        <v>29.72439</v>
      </c>
      <c r="AB336">
        <v>29.913709999999998</v>
      </c>
    </row>
    <row r="337" spans="1:28" x14ac:dyDescent="0.25">
      <c r="A337" t="s">
        <v>678</v>
      </c>
      <c r="B337">
        <v>2.3921388922478299</v>
      </c>
      <c r="C337">
        <v>1.0733648935953799</v>
      </c>
      <c r="D337" t="s">
        <v>4087</v>
      </c>
      <c r="E337" t="s">
        <v>4088</v>
      </c>
      <c r="F337" t="s">
        <v>4089</v>
      </c>
      <c r="G337" t="s">
        <v>4090</v>
      </c>
      <c r="H337" t="s">
        <v>7132</v>
      </c>
      <c r="I337">
        <v>1</v>
      </c>
      <c r="J337">
        <v>4</v>
      </c>
      <c r="K337" t="s">
        <v>796</v>
      </c>
      <c r="L337">
        <v>14</v>
      </c>
      <c r="M337">
        <v>14</v>
      </c>
      <c r="N337">
        <v>14</v>
      </c>
      <c r="O337">
        <v>30</v>
      </c>
      <c r="P337">
        <v>30</v>
      </c>
      <c r="Q337">
        <v>30</v>
      </c>
      <c r="R337">
        <v>67.097999999999999</v>
      </c>
      <c r="S337">
        <v>0</v>
      </c>
      <c r="T337">
        <v>82.65</v>
      </c>
      <c r="U337">
        <v>906620000</v>
      </c>
      <c r="V337">
        <v>41</v>
      </c>
      <c r="W337">
        <v>27.62219</v>
      </c>
      <c r="X337">
        <v>27.53838</v>
      </c>
      <c r="Y337">
        <v>27.764330000000001</v>
      </c>
      <c r="Z337">
        <v>26.241330000000001</v>
      </c>
      <c r="AA337">
        <v>26.803039999999999</v>
      </c>
      <c r="AB337">
        <v>26.660440000000001</v>
      </c>
    </row>
    <row r="338" spans="1:28" x14ac:dyDescent="0.25">
      <c r="A338" t="s">
        <v>678</v>
      </c>
      <c r="B338">
        <v>2.73357597705823</v>
      </c>
      <c r="C338">
        <v>1.0810426076253301</v>
      </c>
      <c r="D338" t="s">
        <v>3088</v>
      </c>
      <c r="E338" t="s">
        <v>3088</v>
      </c>
      <c r="F338" t="s">
        <v>3089</v>
      </c>
      <c r="G338" t="s">
        <v>3090</v>
      </c>
      <c r="H338" t="s">
        <v>7132</v>
      </c>
      <c r="I338">
        <v>1</v>
      </c>
      <c r="J338">
        <v>4</v>
      </c>
      <c r="K338" t="s">
        <v>796</v>
      </c>
      <c r="L338">
        <v>17</v>
      </c>
      <c r="M338">
        <v>17</v>
      </c>
      <c r="N338">
        <v>17</v>
      </c>
      <c r="O338">
        <v>44</v>
      </c>
      <c r="P338">
        <v>44</v>
      </c>
      <c r="Q338">
        <v>44</v>
      </c>
      <c r="R338">
        <v>61.378</v>
      </c>
      <c r="S338">
        <v>0</v>
      </c>
      <c r="T338">
        <v>124.47</v>
      </c>
      <c r="U338">
        <v>2041100000</v>
      </c>
      <c r="V338">
        <v>107</v>
      </c>
      <c r="W338">
        <v>28.737919999999999</v>
      </c>
      <c r="X338">
        <v>28.83623</v>
      </c>
      <c r="Y338">
        <v>28.882999999999999</v>
      </c>
      <c r="Z338">
        <v>27.48001</v>
      </c>
      <c r="AA338">
        <v>27.767489999999999</v>
      </c>
      <c r="AB338">
        <v>27.966529999999999</v>
      </c>
    </row>
    <row r="339" spans="1:28" x14ac:dyDescent="0.25">
      <c r="A339" t="s">
        <v>678</v>
      </c>
      <c r="B339">
        <v>1.9846557277760399</v>
      </c>
      <c r="C339">
        <v>1.08235359191895</v>
      </c>
      <c r="D339" t="s">
        <v>3766</v>
      </c>
      <c r="E339" t="s">
        <v>3766</v>
      </c>
      <c r="F339" t="s">
        <v>3767</v>
      </c>
      <c r="G339" t="s">
        <v>3768</v>
      </c>
      <c r="H339" t="s">
        <v>7132</v>
      </c>
      <c r="I339">
        <v>1</v>
      </c>
      <c r="J339">
        <v>4</v>
      </c>
      <c r="K339" t="s">
        <v>3765</v>
      </c>
      <c r="L339">
        <v>13</v>
      </c>
      <c r="M339">
        <v>13</v>
      </c>
      <c r="N339">
        <v>13</v>
      </c>
      <c r="O339">
        <v>5.9</v>
      </c>
      <c r="P339">
        <v>5.9</v>
      </c>
      <c r="Q339">
        <v>5.9</v>
      </c>
      <c r="R339">
        <v>413.04</v>
      </c>
      <c r="S339">
        <v>0</v>
      </c>
      <c r="T339">
        <v>24.457999999999998</v>
      </c>
      <c r="U339">
        <v>1213700000</v>
      </c>
      <c r="V339">
        <v>26</v>
      </c>
      <c r="W339">
        <v>27.89649</v>
      </c>
      <c r="X339">
        <v>28.193660000000001</v>
      </c>
      <c r="Y339">
        <v>28.144089999999998</v>
      </c>
      <c r="Z339">
        <v>26.571059999999999</v>
      </c>
      <c r="AA339">
        <v>27.11525</v>
      </c>
      <c r="AB339">
        <v>27.30086</v>
      </c>
    </row>
    <row r="340" spans="1:28" x14ac:dyDescent="0.25">
      <c r="A340" t="s">
        <v>678</v>
      </c>
      <c r="B340">
        <v>2.12135323963598</v>
      </c>
      <c r="C340">
        <v>1.0881888071696</v>
      </c>
      <c r="D340" t="s">
        <v>2753</v>
      </c>
      <c r="E340" t="s">
        <v>2753</v>
      </c>
      <c r="F340" t="s">
        <v>2754</v>
      </c>
      <c r="G340" t="s">
        <v>2755</v>
      </c>
      <c r="H340" t="s">
        <v>7132</v>
      </c>
      <c r="I340">
        <v>1</v>
      </c>
      <c r="J340">
        <v>4</v>
      </c>
      <c r="K340" t="s">
        <v>2752</v>
      </c>
      <c r="L340">
        <v>4</v>
      </c>
      <c r="M340">
        <v>4</v>
      </c>
      <c r="N340">
        <v>4</v>
      </c>
      <c r="O340">
        <v>37.299999999999997</v>
      </c>
      <c r="P340">
        <v>37.299999999999997</v>
      </c>
      <c r="Q340">
        <v>37.299999999999997</v>
      </c>
      <c r="R340">
        <v>18.254999999999999</v>
      </c>
      <c r="S340">
        <v>0</v>
      </c>
      <c r="T340">
        <v>43.600999999999999</v>
      </c>
      <c r="U340">
        <v>482650000</v>
      </c>
      <c r="V340">
        <v>24</v>
      </c>
      <c r="W340">
        <v>26.883199999999999</v>
      </c>
      <c r="X340">
        <v>26.344249999999999</v>
      </c>
      <c r="Y340">
        <v>26.957260000000002</v>
      </c>
      <c r="Z340">
        <v>25.656549999999999</v>
      </c>
      <c r="AA340">
        <v>25.807030000000001</v>
      </c>
      <c r="AB340">
        <v>25.456569999999999</v>
      </c>
    </row>
    <row r="341" spans="1:28" x14ac:dyDescent="0.25">
      <c r="A341" t="s">
        <v>678</v>
      </c>
      <c r="B341">
        <v>1.0997810323594499</v>
      </c>
      <c r="C341">
        <v>1.1257940928141299</v>
      </c>
      <c r="D341" t="s">
        <v>7582</v>
      </c>
      <c r="E341" t="s">
        <v>7582</v>
      </c>
      <c r="F341" t="s">
        <v>7583</v>
      </c>
      <c r="G341" t="s">
        <v>7584</v>
      </c>
      <c r="H341" t="s">
        <v>7132</v>
      </c>
      <c r="I341">
        <v>1</v>
      </c>
      <c r="J341">
        <v>4</v>
      </c>
      <c r="K341" t="s">
        <v>146</v>
      </c>
      <c r="L341">
        <v>2</v>
      </c>
      <c r="M341">
        <v>2</v>
      </c>
      <c r="N341">
        <v>2</v>
      </c>
      <c r="O341">
        <v>17.899999999999999</v>
      </c>
      <c r="P341">
        <v>17.899999999999999</v>
      </c>
      <c r="Q341">
        <v>17.899999999999999</v>
      </c>
      <c r="R341">
        <v>12.552</v>
      </c>
      <c r="S341">
        <v>3.8911000000000002E-4</v>
      </c>
      <c r="T341">
        <v>2.6713</v>
      </c>
      <c r="U341">
        <v>95241000</v>
      </c>
      <c r="V341">
        <v>5</v>
      </c>
      <c r="W341">
        <v>24.785710000000002</v>
      </c>
      <c r="X341">
        <v>23.946100000000001</v>
      </c>
      <c r="Y341">
        <v>24.338039999999999</v>
      </c>
      <c r="Z341">
        <v>23.4269</v>
      </c>
      <c r="AA341">
        <v>22.43299</v>
      </c>
      <c r="AB341">
        <v>23.83258</v>
      </c>
    </row>
    <row r="342" spans="1:28" x14ac:dyDescent="0.25">
      <c r="A342" t="s">
        <v>678</v>
      </c>
      <c r="B342">
        <v>2.0966839093808498</v>
      </c>
      <c r="C342">
        <v>1.1457837422688799</v>
      </c>
      <c r="D342" t="s">
        <v>2853</v>
      </c>
      <c r="E342" t="s">
        <v>2853</v>
      </c>
      <c r="F342" t="s">
        <v>2854</v>
      </c>
      <c r="G342" t="s">
        <v>2855</v>
      </c>
      <c r="H342" t="s">
        <v>7132</v>
      </c>
      <c r="I342">
        <v>1</v>
      </c>
      <c r="J342">
        <v>4</v>
      </c>
      <c r="K342" t="s">
        <v>2852</v>
      </c>
      <c r="L342">
        <v>18</v>
      </c>
      <c r="M342">
        <v>15</v>
      </c>
      <c r="N342">
        <v>15</v>
      </c>
      <c r="O342">
        <v>12.8</v>
      </c>
      <c r="P342">
        <v>11.7</v>
      </c>
      <c r="Q342">
        <v>11.7</v>
      </c>
      <c r="R342">
        <v>204.22</v>
      </c>
      <c r="S342">
        <v>0</v>
      </c>
      <c r="T342">
        <v>35.902999999999999</v>
      </c>
      <c r="U342">
        <v>293930000</v>
      </c>
      <c r="V342">
        <v>20</v>
      </c>
      <c r="W342">
        <v>26.21471</v>
      </c>
      <c r="X342">
        <v>25.899429999999999</v>
      </c>
      <c r="Y342">
        <v>25.972940000000001</v>
      </c>
      <c r="Z342">
        <v>25.304559999999999</v>
      </c>
      <c r="AA342">
        <v>24.72946</v>
      </c>
      <c r="AB342">
        <v>24.61571</v>
      </c>
    </row>
    <row r="343" spans="1:28" x14ac:dyDescent="0.25">
      <c r="A343" t="s">
        <v>678</v>
      </c>
      <c r="B343">
        <v>3.37541610843591</v>
      </c>
      <c r="C343">
        <v>1.1462923685709601</v>
      </c>
      <c r="D343" t="s">
        <v>1095</v>
      </c>
      <c r="E343" t="s">
        <v>1095</v>
      </c>
      <c r="F343" t="s">
        <v>1096</v>
      </c>
      <c r="G343" t="s">
        <v>1097</v>
      </c>
      <c r="H343" t="s">
        <v>7132</v>
      </c>
      <c r="I343">
        <v>1</v>
      </c>
      <c r="J343">
        <v>4</v>
      </c>
      <c r="K343" t="s">
        <v>796</v>
      </c>
      <c r="L343">
        <v>18</v>
      </c>
      <c r="M343">
        <v>18</v>
      </c>
      <c r="N343">
        <v>18</v>
      </c>
      <c r="O343">
        <v>33</v>
      </c>
      <c r="P343">
        <v>33</v>
      </c>
      <c r="Q343">
        <v>33</v>
      </c>
      <c r="R343">
        <v>82.843000000000004</v>
      </c>
      <c r="S343">
        <v>0</v>
      </c>
      <c r="T343">
        <v>77.167000000000002</v>
      </c>
      <c r="U343">
        <v>1449900000</v>
      </c>
      <c r="V343">
        <v>88</v>
      </c>
      <c r="W343">
        <v>28.21039</v>
      </c>
      <c r="X343">
        <v>28.36778</v>
      </c>
      <c r="Y343">
        <v>28.4527</v>
      </c>
      <c r="Z343">
        <v>27.044370000000001</v>
      </c>
      <c r="AA343">
        <v>27.310079999999999</v>
      </c>
      <c r="AB343">
        <v>27.237539999999999</v>
      </c>
    </row>
    <row r="344" spans="1:28" x14ac:dyDescent="0.25">
      <c r="A344" t="s">
        <v>678</v>
      </c>
      <c r="B344">
        <v>1.07445070481733</v>
      </c>
      <c r="C344">
        <v>1.14898427327474</v>
      </c>
      <c r="D344" t="s">
        <v>7619</v>
      </c>
      <c r="E344" t="s">
        <v>7619</v>
      </c>
      <c r="F344" t="s">
        <v>7620</v>
      </c>
      <c r="G344" t="s">
        <v>7621</v>
      </c>
      <c r="H344" t="s">
        <v>7132</v>
      </c>
      <c r="I344">
        <v>1</v>
      </c>
      <c r="J344">
        <v>4</v>
      </c>
      <c r="K344" t="s">
        <v>1140</v>
      </c>
      <c r="L344">
        <v>3</v>
      </c>
      <c r="M344">
        <v>3</v>
      </c>
      <c r="N344">
        <v>3</v>
      </c>
      <c r="O344">
        <v>7.5</v>
      </c>
      <c r="P344">
        <v>7.5</v>
      </c>
      <c r="Q344">
        <v>7.5</v>
      </c>
      <c r="R344">
        <v>58.877000000000002</v>
      </c>
      <c r="S344">
        <v>0</v>
      </c>
      <c r="T344">
        <v>11.48</v>
      </c>
      <c r="U344">
        <v>66173000</v>
      </c>
      <c r="V344">
        <v>7</v>
      </c>
      <c r="W344">
        <v>23.72307</v>
      </c>
      <c r="X344">
        <v>24.531300000000002</v>
      </c>
      <c r="Y344">
        <v>24.302569999999999</v>
      </c>
      <c r="Z344">
        <v>22.16535</v>
      </c>
      <c r="AA344">
        <v>23.595020000000002</v>
      </c>
      <c r="AB344">
        <v>23.349620000000002</v>
      </c>
    </row>
    <row r="345" spans="1:28" x14ac:dyDescent="0.25">
      <c r="A345" t="s">
        <v>678</v>
      </c>
      <c r="B345">
        <v>1.20011809999486</v>
      </c>
      <c r="C345">
        <v>1.1507759094238299</v>
      </c>
      <c r="D345" t="s">
        <v>7508</v>
      </c>
      <c r="E345" t="s">
        <v>7508</v>
      </c>
      <c r="F345" t="s">
        <v>7509</v>
      </c>
      <c r="G345" t="s">
        <v>7510</v>
      </c>
      <c r="H345" t="s">
        <v>7132</v>
      </c>
      <c r="I345">
        <v>1</v>
      </c>
      <c r="J345">
        <v>4</v>
      </c>
      <c r="K345" t="s">
        <v>62</v>
      </c>
      <c r="L345">
        <v>4</v>
      </c>
      <c r="M345">
        <v>4</v>
      </c>
      <c r="N345">
        <v>4</v>
      </c>
      <c r="O345">
        <v>12.4</v>
      </c>
      <c r="P345">
        <v>12.4</v>
      </c>
      <c r="Q345">
        <v>12.4</v>
      </c>
      <c r="R345">
        <v>55.939</v>
      </c>
      <c r="S345">
        <v>0</v>
      </c>
      <c r="T345">
        <v>10.505000000000001</v>
      </c>
      <c r="U345">
        <v>110470000</v>
      </c>
      <c r="V345">
        <v>7</v>
      </c>
      <c r="W345">
        <v>24.913599999999999</v>
      </c>
      <c r="X345">
        <v>24.949619999999999</v>
      </c>
      <c r="Y345">
        <v>24.782820000000001</v>
      </c>
      <c r="Z345">
        <v>24.366949999999999</v>
      </c>
      <c r="AA345">
        <v>22.866980000000002</v>
      </c>
      <c r="AB345">
        <v>23.959779999999999</v>
      </c>
    </row>
    <row r="346" spans="1:28" x14ac:dyDescent="0.25">
      <c r="A346" t="s">
        <v>678</v>
      </c>
      <c r="B346">
        <v>2.4931807214718198</v>
      </c>
      <c r="C346">
        <v>1.16009521484375</v>
      </c>
      <c r="D346" t="s">
        <v>3669</v>
      </c>
      <c r="E346" t="s">
        <v>3669</v>
      </c>
      <c r="F346" t="s">
        <v>3670</v>
      </c>
      <c r="G346" t="s">
        <v>3671</v>
      </c>
      <c r="H346" t="s">
        <v>7132</v>
      </c>
      <c r="I346">
        <v>1</v>
      </c>
      <c r="J346">
        <v>4</v>
      </c>
      <c r="K346" t="s">
        <v>3668</v>
      </c>
      <c r="L346">
        <v>6</v>
      </c>
      <c r="M346">
        <v>6</v>
      </c>
      <c r="N346">
        <v>6</v>
      </c>
      <c r="O346">
        <v>19</v>
      </c>
      <c r="P346">
        <v>19</v>
      </c>
      <c r="Q346">
        <v>19</v>
      </c>
      <c r="R346">
        <v>42.88</v>
      </c>
      <c r="S346">
        <v>0</v>
      </c>
      <c r="T346">
        <v>22.228999999999999</v>
      </c>
      <c r="U346">
        <v>605250000</v>
      </c>
      <c r="V346">
        <v>24</v>
      </c>
      <c r="W346">
        <v>27.095269999999999</v>
      </c>
      <c r="X346">
        <v>26.8447</v>
      </c>
      <c r="Y346">
        <v>27.354220000000002</v>
      </c>
      <c r="Z346">
        <v>25.766760000000001</v>
      </c>
      <c r="AA346">
        <v>26.143090000000001</v>
      </c>
      <c r="AB346">
        <v>25.904050000000002</v>
      </c>
    </row>
    <row r="347" spans="1:28" x14ac:dyDescent="0.25">
      <c r="A347" t="s">
        <v>678</v>
      </c>
      <c r="B347">
        <v>3.1848413128176798</v>
      </c>
      <c r="C347">
        <v>1.1638278961181601</v>
      </c>
      <c r="D347" t="s">
        <v>4336</v>
      </c>
      <c r="E347" t="s">
        <v>4336</v>
      </c>
      <c r="F347" t="s">
        <v>4337</v>
      </c>
      <c r="G347" t="s">
        <v>4338</v>
      </c>
      <c r="H347" t="s">
        <v>7132</v>
      </c>
      <c r="I347">
        <v>1</v>
      </c>
      <c r="J347">
        <v>4</v>
      </c>
      <c r="K347" t="s">
        <v>4335</v>
      </c>
      <c r="L347">
        <v>9</v>
      </c>
      <c r="M347">
        <v>9</v>
      </c>
      <c r="N347">
        <v>9</v>
      </c>
      <c r="O347">
        <v>35</v>
      </c>
      <c r="P347">
        <v>35</v>
      </c>
      <c r="Q347">
        <v>35</v>
      </c>
      <c r="R347">
        <v>34.466999999999999</v>
      </c>
      <c r="S347">
        <v>0</v>
      </c>
      <c r="T347">
        <v>27.95</v>
      </c>
      <c r="U347">
        <v>648140000</v>
      </c>
      <c r="V347">
        <v>35</v>
      </c>
      <c r="W347">
        <v>27.11317</v>
      </c>
      <c r="X347">
        <v>27.141020000000001</v>
      </c>
      <c r="Y347">
        <v>27.309650000000001</v>
      </c>
      <c r="Z347">
        <v>25.877109999999998</v>
      </c>
      <c r="AA347">
        <v>25.9695</v>
      </c>
      <c r="AB347">
        <v>26.225750000000001</v>
      </c>
    </row>
    <row r="348" spans="1:28" x14ac:dyDescent="0.25">
      <c r="A348" t="s">
        <v>678</v>
      </c>
      <c r="B348">
        <v>3.4308800147024199</v>
      </c>
      <c r="C348">
        <v>1.1694227854410799</v>
      </c>
      <c r="D348" t="s">
        <v>4971</v>
      </c>
      <c r="E348" t="s">
        <v>4971</v>
      </c>
      <c r="F348" t="s">
        <v>4972</v>
      </c>
      <c r="G348" t="s">
        <v>4973</v>
      </c>
      <c r="H348" t="s">
        <v>7132</v>
      </c>
      <c r="I348">
        <v>1</v>
      </c>
      <c r="J348">
        <v>4</v>
      </c>
      <c r="K348" t="s">
        <v>4434</v>
      </c>
      <c r="L348">
        <v>11</v>
      </c>
      <c r="M348">
        <v>11</v>
      </c>
      <c r="N348">
        <v>11</v>
      </c>
      <c r="O348">
        <v>37.799999999999997</v>
      </c>
      <c r="P348">
        <v>37.799999999999997</v>
      </c>
      <c r="Q348">
        <v>37.799999999999997</v>
      </c>
      <c r="R348">
        <v>35.293999999999997</v>
      </c>
      <c r="S348">
        <v>0</v>
      </c>
      <c r="T348">
        <v>129.53</v>
      </c>
      <c r="U348">
        <v>3597400000</v>
      </c>
      <c r="V348">
        <v>73</v>
      </c>
      <c r="W348">
        <v>29.658449999999998</v>
      </c>
      <c r="X348">
        <v>29.666139999999999</v>
      </c>
      <c r="Y348">
        <v>29.684570000000001</v>
      </c>
      <c r="Z348">
        <v>28.329969999999999</v>
      </c>
      <c r="AA348">
        <v>28.691189999999999</v>
      </c>
      <c r="AB348">
        <v>28.47973</v>
      </c>
    </row>
    <row r="349" spans="1:28" x14ac:dyDescent="0.25">
      <c r="A349" t="s">
        <v>678</v>
      </c>
      <c r="B349">
        <v>2.8103724231788401</v>
      </c>
      <c r="C349">
        <v>1.17883427937825</v>
      </c>
      <c r="D349" t="s">
        <v>520</v>
      </c>
      <c r="E349" t="s">
        <v>520</v>
      </c>
      <c r="F349" t="s">
        <v>521</v>
      </c>
      <c r="G349" t="s">
        <v>522</v>
      </c>
      <c r="H349" t="s">
        <v>7132</v>
      </c>
      <c r="I349">
        <v>1</v>
      </c>
      <c r="J349">
        <v>4</v>
      </c>
      <c r="K349" t="s">
        <v>519</v>
      </c>
      <c r="L349">
        <v>6</v>
      </c>
      <c r="M349">
        <v>6</v>
      </c>
      <c r="N349">
        <v>6</v>
      </c>
      <c r="O349">
        <v>41.3</v>
      </c>
      <c r="P349">
        <v>41.3</v>
      </c>
      <c r="Q349">
        <v>41.3</v>
      </c>
      <c r="R349">
        <v>19.077000000000002</v>
      </c>
      <c r="S349">
        <v>0</v>
      </c>
      <c r="T349">
        <v>27.35</v>
      </c>
      <c r="U349">
        <v>411900000</v>
      </c>
      <c r="V349">
        <v>31</v>
      </c>
      <c r="W349">
        <v>26.471019999999999</v>
      </c>
      <c r="X349">
        <v>26.391590000000001</v>
      </c>
      <c r="Y349">
        <v>26.77881</v>
      </c>
      <c r="Z349">
        <v>25.209219999999998</v>
      </c>
      <c r="AA349">
        <v>25.348310000000001</v>
      </c>
      <c r="AB349">
        <v>25.5474</v>
      </c>
    </row>
    <row r="350" spans="1:28" x14ac:dyDescent="0.25">
      <c r="A350" t="s">
        <v>678</v>
      </c>
      <c r="B350">
        <v>1.2410837644494701</v>
      </c>
      <c r="C350">
        <v>1.18988482157389</v>
      </c>
      <c r="D350" t="s">
        <v>7626</v>
      </c>
      <c r="E350" t="s">
        <v>7626</v>
      </c>
      <c r="F350" t="s">
        <v>7627</v>
      </c>
      <c r="G350" t="s">
        <v>7628</v>
      </c>
      <c r="H350" t="s">
        <v>7132</v>
      </c>
      <c r="I350">
        <v>1</v>
      </c>
      <c r="J350">
        <v>4</v>
      </c>
      <c r="K350" t="s">
        <v>7629</v>
      </c>
      <c r="L350">
        <v>2</v>
      </c>
      <c r="M350">
        <v>2</v>
      </c>
      <c r="N350">
        <v>2</v>
      </c>
      <c r="O350">
        <v>9.6</v>
      </c>
      <c r="P350">
        <v>9.6</v>
      </c>
      <c r="Q350">
        <v>9.6</v>
      </c>
      <c r="R350">
        <v>32.951000000000001</v>
      </c>
      <c r="S350">
        <v>0</v>
      </c>
      <c r="T350">
        <v>3.7105000000000001</v>
      </c>
      <c r="U350">
        <v>42756000</v>
      </c>
      <c r="V350">
        <v>6</v>
      </c>
      <c r="W350">
        <v>23.48198</v>
      </c>
      <c r="X350">
        <v>23.3338</v>
      </c>
      <c r="Y350">
        <v>23.672280000000001</v>
      </c>
      <c r="Z350">
        <v>22.86647</v>
      </c>
      <c r="AA350">
        <v>21.439640000000001</v>
      </c>
      <c r="AB350">
        <v>22.612300000000001</v>
      </c>
    </row>
    <row r="351" spans="1:28" x14ac:dyDescent="0.25">
      <c r="A351" t="s">
        <v>678</v>
      </c>
      <c r="B351">
        <v>0.86780960634648696</v>
      </c>
      <c r="C351">
        <v>1.19010861714681</v>
      </c>
      <c r="D351" t="s">
        <v>2911</v>
      </c>
      <c r="E351" t="s">
        <v>2911</v>
      </c>
      <c r="F351" t="s">
        <v>2912</v>
      </c>
      <c r="G351" t="s">
        <v>2913</v>
      </c>
      <c r="H351" t="s">
        <v>7132</v>
      </c>
      <c r="I351">
        <v>1</v>
      </c>
      <c r="J351">
        <v>4</v>
      </c>
      <c r="K351" t="s">
        <v>1690</v>
      </c>
      <c r="L351">
        <v>4</v>
      </c>
      <c r="M351">
        <v>4</v>
      </c>
      <c r="N351">
        <v>4</v>
      </c>
      <c r="O351">
        <v>10.8</v>
      </c>
      <c r="P351">
        <v>10.8</v>
      </c>
      <c r="Q351">
        <v>10.8</v>
      </c>
      <c r="R351">
        <v>44.768999999999998</v>
      </c>
      <c r="S351">
        <v>0</v>
      </c>
      <c r="T351">
        <v>12.935</v>
      </c>
      <c r="U351">
        <v>282090000</v>
      </c>
      <c r="V351">
        <v>12</v>
      </c>
      <c r="W351">
        <v>26.10877</v>
      </c>
      <c r="X351">
        <v>25.612169999999999</v>
      </c>
      <c r="Y351">
        <v>26.237410000000001</v>
      </c>
      <c r="Z351">
        <v>23.583349999999999</v>
      </c>
      <c r="AA351">
        <v>25.305289999999999</v>
      </c>
      <c r="AB351">
        <v>25.499389999999998</v>
      </c>
    </row>
    <row r="352" spans="1:28" x14ac:dyDescent="0.25">
      <c r="A352" t="s">
        <v>678</v>
      </c>
      <c r="B352">
        <v>1.1435493119033799</v>
      </c>
      <c r="C352">
        <v>1.2005392710367899</v>
      </c>
      <c r="D352" t="s">
        <v>7578</v>
      </c>
      <c r="E352" t="s">
        <v>7578</v>
      </c>
      <c r="F352" t="s">
        <v>7579</v>
      </c>
      <c r="G352" t="s">
        <v>7580</v>
      </c>
      <c r="H352" t="s">
        <v>7132</v>
      </c>
      <c r="I352">
        <v>1</v>
      </c>
      <c r="J352">
        <v>4</v>
      </c>
      <c r="K352" t="s">
        <v>7581</v>
      </c>
      <c r="L352">
        <v>4</v>
      </c>
      <c r="M352">
        <v>4</v>
      </c>
      <c r="N352">
        <v>4</v>
      </c>
      <c r="O352">
        <v>35.200000000000003</v>
      </c>
      <c r="P352">
        <v>35.200000000000003</v>
      </c>
      <c r="Q352">
        <v>35.200000000000003</v>
      </c>
      <c r="R352">
        <v>18.786999999999999</v>
      </c>
      <c r="S352">
        <v>0</v>
      </c>
      <c r="T352">
        <v>8.9054000000000002</v>
      </c>
      <c r="U352">
        <v>107970000</v>
      </c>
      <c r="V352">
        <v>12</v>
      </c>
      <c r="W352">
        <v>24.294530000000002</v>
      </c>
      <c r="X352">
        <v>24.490259999999999</v>
      </c>
      <c r="Y352">
        <v>24.74719</v>
      </c>
      <c r="Z352">
        <v>22.401710000000001</v>
      </c>
      <c r="AA352">
        <v>23.517710000000001</v>
      </c>
      <c r="AB352">
        <v>24.010950000000001</v>
      </c>
    </row>
    <row r="353" spans="1:28" x14ac:dyDescent="0.25">
      <c r="A353" t="s">
        <v>678</v>
      </c>
      <c r="B353">
        <v>1.52912353367611</v>
      </c>
      <c r="C353">
        <v>1.2102311452229799</v>
      </c>
      <c r="D353" t="s">
        <v>7438</v>
      </c>
      <c r="E353" t="s">
        <v>7439</v>
      </c>
      <c r="F353" t="s">
        <v>7440</v>
      </c>
      <c r="G353" t="s">
        <v>7441</v>
      </c>
      <c r="H353" t="s">
        <v>7132</v>
      </c>
      <c r="I353">
        <v>1</v>
      </c>
      <c r="J353">
        <v>4</v>
      </c>
      <c r="K353" t="s">
        <v>7442</v>
      </c>
      <c r="L353">
        <v>3</v>
      </c>
      <c r="M353">
        <v>3</v>
      </c>
      <c r="N353">
        <v>3</v>
      </c>
      <c r="O353">
        <v>11.2</v>
      </c>
      <c r="P353">
        <v>11.2</v>
      </c>
      <c r="Q353">
        <v>11.2</v>
      </c>
      <c r="R353">
        <v>41.665999999999997</v>
      </c>
      <c r="S353">
        <v>0</v>
      </c>
      <c r="T353">
        <v>4.8056999999999999</v>
      </c>
      <c r="U353">
        <v>53795000</v>
      </c>
      <c r="V353">
        <v>4</v>
      </c>
      <c r="W353">
        <v>23.94735</v>
      </c>
      <c r="X353">
        <v>23.756640000000001</v>
      </c>
      <c r="Y353">
        <v>24.130769999999998</v>
      </c>
      <c r="Z353">
        <v>23.234929999999999</v>
      </c>
      <c r="AA353">
        <v>22.90606</v>
      </c>
      <c r="AB353">
        <v>22.063079999999999</v>
      </c>
    </row>
    <row r="354" spans="1:28" x14ac:dyDescent="0.25">
      <c r="A354" t="s">
        <v>678</v>
      </c>
      <c r="B354">
        <v>1.22996646809449</v>
      </c>
      <c r="C354">
        <v>1.2601432800293</v>
      </c>
      <c r="D354" t="s">
        <v>3931</v>
      </c>
      <c r="E354" t="s">
        <v>3932</v>
      </c>
      <c r="F354" t="s">
        <v>3933</v>
      </c>
      <c r="G354" t="s">
        <v>3934</v>
      </c>
      <c r="H354" t="s">
        <v>7132</v>
      </c>
      <c r="I354">
        <v>1</v>
      </c>
      <c r="J354">
        <v>4</v>
      </c>
      <c r="K354" t="s">
        <v>3930</v>
      </c>
      <c r="L354">
        <v>6</v>
      </c>
      <c r="M354">
        <v>6</v>
      </c>
      <c r="N354">
        <v>6</v>
      </c>
      <c r="O354">
        <v>9</v>
      </c>
      <c r="P354">
        <v>9</v>
      </c>
      <c r="Q354">
        <v>9</v>
      </c>
      <c r="R354">
        <v>100.12</v>
      </c>
      <c r="S354">
        <v>0</v>
      </c>
      <c r="T354">
        <v>10.832000000000001</v>
      </c>
      <c r="U354">
        <v>90877000</v>
      </c>
      <c r="V354">
        <v>9</v>
      </c>
      <c r="W354">
        <v>24.20523</v>
      </c>
      <c r="X354">
        <v>24.400089999999999</v>
      </c>
      <c r="Y354">
        <v>24.33586</v>
      </c>
      <c r="Z354">
        <v>23.390740000000001</v>
      </c>
      <c r="AA354">
        <v>22.11063</v>
      </c>
      <c r="AB354">
        <v>23.659379999999999</v>
      </c>
    </row>
    <row r="355" spans="1:28" x14ac:dyDescent="0.25">
      <c r="A355" t="s">
        <v>678</v>
      </c>
      <c r="B355">
        <v>3.9856761253605</v>
      </c>
      <c r="C355">
        <v>1.2624886830647799</v>
      </c>
      <c r="D355" t="s">
        <v>1397</v>
      </c>
      <c r="E355" t="s">
        <v>1398</v>
      </c>
      <c r="F355" t="s">
        <v>1399</v>
      </c>
      <c r="G355" t="s">
        <v>1400</v>
      </c>
      <c r="H355" t="s">
        <v>7132</v>
      </c>
      <c r="I355">
        <v>1</v>
      </c>
      <c r="J355">
        <v>4</v>
      </c>
      <c r="K355" t="s">
        <v>554</v>
      </c>
      <c r="L355">
        <v>16</v>
      </c>
      <c r="M355">
        <v>16</v>
      </c>
      <c r="N355">
        <v>16</v>
      </c>
      <c r="O355">
        <v>47</v>
      </c>
      <c r="P355">
        <v>47</v>
      </c>
      <c r="Q355">
        <v>47</v>
      </c>
      <c r="R355">
        <v>50.253999999999998</v>
      </c>
      <c r="S355">
        <v>0</v>
      </c>
      <c r="T355">
        <v>60.915999999999997</v>
      </c>
      <c r="U355">
        <v>1848400000</v>
      </c>
      <c r="V355">
        <v>70</v>
      </c>
      <c r="W355">
        <v>28.777149999999999</v>
      </c>
      <c r="X355">
        <v>28.597049999999999</v>
      </c>
      <c r="Y355">
        <v>28.837019999999999</v>
      </c>
      <c r="Z355">
        <v>27.414259999999999</v>
      </c>
      <c r="AA355">
        <v>27.547090000000001</v>
      </c>
      <c r="AB355">
        <v>27.462399999999999</v>
      </c>
    </row>
    <row r="356" spans="1:28" x14ac:dyDescent="0.25">
      <c r="A356" t="s">
        <v>678</v>
      </c>
      <c r="B356">
        <v>0.95985161151926901</v>
      </c>
      <c r="C356">
        <v>1.27126566569011</v>
      </c>
      <c r="D356" t="s">
        <v>1414</v>
      </c>
      <c r="E356" t="s">
        <v>1415</v>
      </c>
      <c r="F356" t="s">
        <v>1416</v>
      </c>
      <c r="G356" t="s">
        <v>1417</v>
      </c>
      <c r="H356" t="s">
        <v>7132</v>
      </c>
      <c r="I356">
        <v>1</v>
      </c>
      <c r="J356">
        <v>4</v>
      </c>
      <c r="K356" t="s">
        <v>1413</v>
      </c>
      <c r="L356">
        <v>19</v>
      </c>
      <c r="M356">
        <v>19</v>
      </c>
      <c r="N356">
        <v>19</v>
      </c>
      <c r="O356">
        <v>18.2</v>
      </c>
      <c r="P356">
        <v>18.2</v>
      </c>
      <c r="Q356">
        <v>18.2</v>
      </c>
      <c r="R356">
        <v>165.3</v>
      </c>
      <c r="S356">
        <v>0</v>
      </c>
      <c r="T356">
        <v>70.748000000000005</v>
      </c>
      <c r="U356">
        <v>1050500000</v>
      </c>
      <c r="V356">
        <v>62</v>
      </c>
      <c r="W356">
        <v>27.376670000000001</v>
      </c>
      <c r="X356">
        <v>27.70609</v>
      </c>
      <c r="Y356">
        <v>28.428059999999999</v>
      </c>
      <c r="Z356">
        <v>25.57442</v>
      </c>
      <c r="AA356">
        <v>26.704249999999998</v>
      </c>
      <c r="AB356">
        <v>27.41836</v>
      </c>
    </row>
    <row r="357" spans="1:28" x14ac:dyDescent="0.25">
      <c r="A357" t="s">
        <v>678</v>
      </c>
      <c r="B357">
        <v>1.11612703503212</v>
      </c>
      <c r="C357">
        <v>1.27353413899739</v>
      </c>
      <c r="D357" t="s">
        <v>4952</v>
      </c>
      <c r="E357" t="s">
        <v>4952</v>
      </c>
      <c r="F357" t="s">
        <v>4953</v>
      </c>
      <c r="G357" t="s">
        <v>4954</v>
      </c>
      <c r="H357" t="s">
        <v>7132</v>
      </c>
      <c r="I357">
        <v>1</v>
      </c>
      <c r="J357">
        <v>4</v>
      </c>
      <c r="K357" t="s">
        <v>4951</v>
      </c>
      <c r="L357">
        <v>5</v>
      </c>
      <c r="M357">
        <v>5</v>
      </c>
      <c r="N357">
        <v>5</v>
      </c>
      <c r="O357">
        <v>35.1</v>
      </c>
      <c r="P357">
        <v>35.1</v>
      </c>
      <c r="Q357">
        <v>35.1</v>
      </c>
      <c r="R357">
        <v>25.617000000000001</v>
      </c>
      <c r="S357">
        <v>0</v>
      </c>
      <c r="T357">
        <v>14.384</v>
      </c>
      <c r="U357">
        <v>165410000</v>
      </c>
      <c r="V357">
        <v>17</v>
      </c>
      <c r="W357">
        <v>25.394110000000001</v>
      </c>
      <c r="X357">
        <v>25.09168</v>
      </c>
      <c r="Y357">
        <v>25.204750000000001</v>
      </c>
      <c r="Z357">
        <v>24.58972</v>
      </c>
      <c r="AA357">
        <v>22.905370000000001</v>
      </c>
      <c r="AB357">
        <v>24.374839999999999</v>
      </c>
    </row>
    <row r="358" spans="1:28" x14ac:dyDescent="0.25">
      <c r="A358" t="s">
        <v>678</v>
      </c>
      <c r="B358">
        <v>1.3246893307733101</v>
      </c>
      <c r="C358">
        <v>1.2747866312662699</v>
      </c>
      <c r="D358" t="s">
        <v>7477</v>
      </c>
      <c r="E358" t="s">
        <v>7477</v>
      </c>
      <c r="F358" t="s">
        <v>7478</v>
      </c>
      <c r="G358" t="s">
        <v>7479</v>
      </c>
      <c r="H358" t="s">
        <v>7132</v>
      </c>
      <c r="I358">
        <v>1</v>
      </c>
      <c r="J358">
        <v>4</v>
      </c>
      <c r="K358" t="s">
        <v>62</v>
      </c>
      <c r="L358">
        <v>3</v>
      </c>
      <c r="M358">
        <v>3</v>
      </c>
      <c r="N358">
        <v>3</v>
      </c>
      <c r="O358">
        <v>8.6999999999999993</v>
      </c>
      <c r="P358">
        <v>8.6999999999999993</v>
      </c>
      <c r="Q358">
        <v>8.6999999999999993</v>
      </c>
      <c r="R358">
        <v>44.97</v>
      </c>
      <c r="S358">
        <v>0</v>
      </c>
      <c r="T358">
        <v>4.4173</v>
      </c>
      <c r="U358">
        <v>69895000</v>
      </c>
      <c r="V358">
        <v>5</v>
      </c>
      <c r="W358">
        <v>23.960840000000001</v>
      </c>
      <c r="X358">
        <v>24.20008</v>
      </c>
      <c r="Y358">
        <v>24.171199999999999</v>
      </c>
      <c r="Z358">
        <v>22.49933</v>
      </c>
      <c r="AA358">
        <v>22.292359999999999</v>
      </c>
      <c r="AB358">
        <v>23.716069999999998</v>
      </c>
    </row>
    <row r="359" spans="1:28" x14ac:dyDescent="0.25">
      <c r="A359" t="s">
        <v>678</v>
      </c>
      <c r="B359">
        <v>2.1155438563268998</v>
      </c>
      <c r="C359">
        <v>1.2840029398600199</v>
      </c>
      <c r="D359" t="s">
        <v>6672</v>
      </c>
      <c r="E359" t="s">
        <v>6672</v>
      </c>
      <c r="F359" t="s">
        <v>6673</v>
      </c>
      <c r="G359" t="s">
        <v>6674</v>
      </c>
      <c r="H359" t="s">
        <v>7132</v>
      </c>
      <c r="I359">
        <v>1</v>
      </c>
      <c r="J359">
        <v>4</v>
      </c>
      <c r="K359" t="s">
        <v>6671</v>
      </c>
      <c r="L359">
        <v>7</v>
      </c>
      <c r="M359">
        <v>7</v>
      </c>
      <c r="N359">
        <v>7</v>
      </c>
      <c r="O359">
        <v>19.399999999999999</v>
      </c>
      <c r="P359">
        <v>19.399999999999999</v>
      </c>
      <c r="Q359">
        <v>19.399999999999999</v>
      </c>
      <c r="R359">
        <v>61.359000000000002</v>
      </c>
      <c r="S359">
        <v>0</v>
      </c>
      <c r="T359">
        <v>22.4</v>
      </c>
      <c r="U359">
        <v>255610000</v>
      </c>
      <c r="V359">
        <v>14</v>
      </c>
      <c r="W359">
        <v>26.42568</v>
      </c>
      <c r="X359">
        <v>25.87068</v>
      </c>
      <c r="Y359">
        <v>25.870940000000001</v>
      </c>
      <c r="Z359">
        <v>25.072759999999999</v>
      </c>
      <c r="AA359">
        <v>24.448509999999999</v>
      </c>
      <c r="AB359">
        <v>24.79402</v>
      </c>
    </row>
    <row r="360" spans="1:28" x14ac:dyDescent="0.25">
      <c r="A360" t="s">
        <v>678</v>
      </c>
      <c r="B360">
        <v>1.6676748072604299</v>
      </c>
      <c r="C360">
        <v>1.28822771708171</v>
      </c>
      <c r="D360" t="s">
        <v>1637</v>
      </c>
      <c r="E360" t="s">
        <v>1637</v>
      </c>
      <c r="F360" t="s">
        <v>1638</v>
      </c>
      <c r="G360" t="s">
        <v>1639</v>
      </c>
      <c r="H360" t="s">
        <v>7132</v>
      </c>
      <c r="I360">
        <v>1</v>
      </c>
      <c r="J360">
        <v>4</v>
      </c>
      <c r="K360" t="s">
        <v>84</v>
      </c>
      <c r="L360">
        <v>4</v>
      </c>
      <c r="M360">
        <v>4</v>
      </c>
      <c r="N360">
        <v>4</v>
      </c>
      <c r="O360">
        <v>6</v>
      </c>
      <c r="P360">
        <v>6</v>
      </c>
      <c r="Q360">
        <v>6</v>
      </c>
      <c r="R360">
        <v>90.001000000000005</v>
      </c>
      <c r="S360">
        <v>0</v>
      </c>
      <c r="T360">
        <v>9.5745000000000005</v>
      </c>
      <c r="U360">
        <v>134830000</v>
      </c>
      <c r="V360">
        <v>9</v>
      </c>
      <c r="W360">
        <v>25.087879999999998</v>
      </c>
      <c r="X360">
        <v>24.904949999999999</v>
      </c>
      <c r="Y360">
        <v>24.952159999999999</v>
      </c>
      <c r="Z360">
        <v>23.050460000000001</v>
      </c>
      <c r="AA360">
        <v>23.787659999999999</v>
      </c>
      <c r="AB360">
        <v>24.2422</v>
      </c>
    </row>
    <row r="361" spans="1:28" x14ac:dyDescent="0.25">
      <c r="A361" t="s">
        <v>678</v>
      </c>
      <c r="B361">
        <v>2.5977700014551499</v>
      </c>
      <c r="C361">
        <v>1.29404449462891</v>
      </c>
      <c r="D361" t="s">
        <v>4681</v>
      </c>
      <c r="E361" t="s">
        <v>4681</v>
      </c>
      <c r="F361" t="s">
        <v>4682</v>
      </c>
      <c r="G361" t="s">
        <v>4683</v>
      </c>
      <c r="H361" t="s">
        <v>7132</v>
      </c>
      <c r="I361">
        <v>1</v>
      </c>
      <c r="J361">
        <v>4</v>
      </c>
      <c r="K361" t="s">
        <v>3150</v>
      </c>
      <c r="L361">
        <v>6</v>
      </c>
      <c r="M361">
        <v>6</v>
      </c>
      <c r="N361">
        <v>6</v>
      </c>
      <c r="O361">
        <v>16.399999999999999</v>
      </c>
      <c r="P361">
        <v>16.399999999999999</v>
      </c>
      <c r="Q361">
        <v>16.399999999999999</v>
      </c>
      <c r="R361">
        <v>51.594999999999999</v>
      </c>
      <c r="S361">
        <v>0</v>
      </c>
      <c r="T361">
        <v>49.51</v>
      </c>
      <c r="U361">
        <v>561250000</v>
      </c>
      <c r="V361">
        <v>36</v>
      </c>
      <c r="W361">
        <v>26.963560000000001</v>
      </c>
      <c r="X361">
        <v>27.014140000000001</v>
      </c>
      <c r="Y361">
        <v>27.124359999999999</v>
      </c>
      <c r="Z361">
        <v>25.37152</v>
      </c>
      <c r="AA361">
        <v>25.87951</v>
      </c>
      <c r="AB361">
        <v>25.968889999999998</v>
      </c>
    </row>
    <row r="362" spans="1:28" x14ac:dyDescent="0.25">
      <c r="A362" t="s">
        <v>678</v>
      </c>
      <c r="B362">
        <v>0.97942478803339705</v>
      </c>
      <c r="C362">
        <v>1.3081175486246801</v>
      </c>
      <c r="D362" t="s">
        <v>3935</v>
      </c>
      <c r="E362" t="s">
        <v>3935</v>
      </c>
      <c r="F362" t="s">
        <v>3936</v>
      </c>
      <c r="G362" t="s">
        <v>3937</v>
      </c>
      <c r="H362" t="s">
        <v>7132</v>
      </c>
      <c r="I362">
        <v>1</v>
      </c>
      <c r="J362">
        <v>4</v>
      </c>
      <c r="K362" t="s">
        <v>146</v>
      </c>
      <c r="L362">
        <v>4</v>
      </c>
      <c r="M362">
        <v>4</v>
      </c>
      <c r="N362">
        <v>4</v>
      </c>
      <c r="O362">
        <v>17.3</v>
      </c>
      <c r="P362">
        <v>17.3</v>
      </c>
      <c r="Q362">
        <v>17.3</v>
      </c>
      <c r="R362">
        <v>36.353999999999999</v>
      </c>
      <c r="S362">
        <v>0</v>
      </c>
      <c r="T362">
        <v>10.353999999999999</v>
      </c>
      <c r="U362">
        <v>176020000</v>
      </c>
      <c r="V362">
        <v>12</v>
      </c>
      <c r="W362">
        <v>25.234580000000001</v>
      </c>
      <c r="X362">
        <v>25.276579999999999</v>
      </c>
      <c r="Y362">
        <v>25.377690000000001</v>
      </c>
      <c r="Z362">
        <v>22.742069999999998</v>
      </c>
      <c r="AA362">
        <v>24.53736</v>
      </c>
      <c r="AB362">
        <v>24.68507</v>
      </c>
    </row>
    <row r="363" spans="1:28" x14ac:dyDescent="0.25">
      <c r="A363" t="s">
        <v>678</v>
      </c>
      <c r="B363">
        <v>3.5154163100491802</v>
      </c>
      <c r="C363">
        <v>1.3137073516845701</v>
      </c>
      <c r="D363" t="s">
        <v>987</v>
      </c>
      <c r="E363" t="s">
        <v>987</v>
      </c>
      <c r="F363" t="s">
        <v>988</v>
      </c>
      <c r="G363" t="s">
        <v>989</v>
      </c>
      <c r="H363" t="s">
        <v>7132</v>
      </c>
      <c r="I363">
        <v>1</v>
      </c>
      <c r="J363">
        <v>4</v>
      </c>
      <c r="K363" t="s">
        <v>252</v>
      </c>
      <c r="L363">
        <v>4</v>
      </c>
      <c r="M363">
        <v>4</v>
      </c>
      <c r="N363">
        <v>4</v>
      </c>
      <c r="O363">
        <v>29.1</v>
      </c>
      <c r="P363">
        <v>29.1</v>
      </c>
      <c r="Q363">
        <v>29.1</v>
      </c>
      <c r="R363">
        <v>28.33</v>
      </c>
      <c r="S363">
        <v>0</v>
      </c>
      <c r="T363">
        <v>26.614000000000001</v>
      </c>
      <c r="U363">
        <v>149850000</v>
      </c>
      <c r="V363">
        <v>20</v>
      </c>
      <c r="W363">
        <v>25.152280000000001</v>
      </c>
      <c r="X363">
        <v>24.967590000000001</v>
      </c>
      <c r="Y363">
        <v>25.240089999999999</v>
      </c>
      <c r="Z363">
        <v>23.962700000000002</v>
      </c>
      <c r="AA363">
        <v>23.739339999999999</v>
      </c>
      <c r="AB363">
        <v>23.716799999999999</v>
      </c>
    </row>
    <row r="364" spans="1:28" x14ac:dyDescent="0.25">
      <c r="A364" t="s">
        <v>678</v>
      </c>
      <c r="B364">
        <v>3.52539115395812</v>
      </c>
      <c r="C364">
        <v>1.3212699890136701</v>
      </c>
      <c r="D364" t="s">
        <v>5997</v>
      </c>
      <c r="E364" t="s">
        <v>5997</v>
      </c>
      <c r="F364" t="s">
        <v>5998</v>
      </c>
      <c r="G364" t="s">
        <v>5999</v>
      </c>
      <c r="H364" t="s">
        <v>7132</v>
      </c>
      <c r="I364">
        <v>1</v>
      </c>
      <c r="J364">
        <v>4</v>
      </c>
      <c r="K364" t="s">
        <v>146</v>
      </c>
      <c r="L364">
        <v>5</v>
      </c>
      <c r="M364">
        <v>5</v>
      </c>
      <c r="N364">
        <v>5</v>
      </c>
      <c r="O364">
        <v>25.3</v>
      </c>
      <c r="P364">
        <v>25.3</v>
      </c>
      <c r="Q364">
        <v>25.3</v>
      </c>
      <c r="R364">
        <v>32.402000000000001</v>
      </c>
      <c r="S364">
        <v>0</v>
      </c>
      <c r="T364">
        <v>17.306000000000001</v>
      </c>
      <c r="U364">
        <v>232660000</v>
      </c>
      <c r="V364">
        <v>20</v>
      </c>
      <c r="W364">
        <v>25.899750000000001</v>
      </c>
      <c r="X364">
        <v>25.60586</v>
      </c>
      <c r="Y364">
        <v>25.813140000000001</v>
      </c>
      <c r="Z364">
        <v>24.4924</v>
      </c>
      <c r="AA364">
        <v>24.548570000000002</v>
      </c>
      <c r="AB364">
        <v>24.313960000000002</v>
      </c>
    </row>
    <row r="365" spans="1:28" x14ac:dyDescent="0.25">
      <c r="A365" t="s">
        <v>678</v>
      </c>
      <c r="B365">
        <v>3.2664371902845701</v>
      </c>
      <c r="C365">
        <v>1.3422603607177701</v>
      </c>
      <c r="D365" t="s">
        <v>6289</v>
      </c>
      <c r="E365" t="s">
        <v>6289</v>
      </c>
      <c r="F365" t="s">
        <v>6290</v>
      </c>
      <c r="G365" t="s">
        <v>6291</v>
      </c>
      <c r="H365" t="s">
        <v>7132</v>
      </c>
      <c r="I365">
        <v>1</v>
      </c>
      <c r="J365">
        <v>4</v>
      </c>
      <c r="K365" t="s">
        <v>6288</v>
      </c>
      <c r="L365">
        <v>24</v>
      </c>
      <c r="M365">
        <v>24</v>
      </c>
      <c r="N365">
        <v>24</v>
      </c>
      <c r="O365">
        <v>59.3</v>
      </c>
      <c r="P365">
        <v>59.3</v>
      </c>
      <c r="Q365">
        <v>59.3</v>
      </c>
      <c r="R365">
        <v>57.914999999999999</v>
      </c>
      <c r="S365">
        <v>0</v>
      </c>
      <c r="T365">
        <v>276.14</v>
      </c>
      <c r="U365">
        <v>6870000000</v>
      </c>
      <c r="V365">
        <v>187</v>
      </c>
      <c r="W365">
        <v>30.637889999999999</v>
      </c>
      <c r="X365">
        <v>30.53575</v>
      </c>
      <c r="Y365">
        <v>30.787289999999999</v>
      </c>
      <c r="Z365">
        <v>29.089289999999998</v>
      </c>
      <c r="AA365">
        <v>29.427140000000001</v>
      </c>
      <c r="AB365">
        <v>29.417719999999999</v>
      </c>
    </row>
    <row r="366" spans="1:28" x14ac:dyDescent="0.25">
      <c r="A366" t="s">
        <v>678</v>
      </c>
      <c r="B366">
        <v>1.0097014639197099</v>
      </c>
      <c r="C366">
        <v>1.3510061899821</v>
      </c>
      <c r="D366" t="s">
        <v>7412</v>
      </c>
      <c r="E366" t="s">
        <v>7412</v>
      </c>
      <c r="F366" t="s">
        <v>7413</v>
      </c>
      <c r="G366" t="s">
        <v>7414</v>
      </c>
      <c r="H366" t="s">
        <v>7132</v>
      </c>
      <c r="I366">
        <v>1</v>
      </c>
      <c r="J366">
        <v>4</v>
      </c>
      <c r="K366" t="s">
        <v>6050</v>
      </c>
      <c r="L366">
        <v>5</v>
      </c>
      <c r="M366">
        <v>5</v>
      </c>
      <c r="N366">
        <v>5</v>
      </c>
      <c r="O366">
        <v>18.3</v>
      </c>
      <c r="P366">
        <v>18.3</v>
      </c>
      <c r="Q366">
        <v>18.3</v>
      </c>
      <c r="R366">
        <v>45.341000000000001</v>
      </c>
      <c r="S366">
        <v>0</v>
      </c>
      <c r="T366">
        <v>8.7197999999999993</v>
      </c>
      <c r="U366">
        <v>157950000</v>
      </c>
      <c r="V366">
        <v>6</v>
      </c>
      <c r="W366">
        <v>24.850809999999999</v>
      </c>
      <c r="X366">
        <v>24.881430000000002</v>
      </c>
      <c r="Y366">
        <v>24.929539999999999</v>
      </c>
      <c r="Z366">
        <v>23.190100000000001</v>
      </c>
      <c r="AA366">
        <v>22.664719999999999</v>
      </c>
      <c r="AB366">
        <v>24.75394</v>
      </c>
    </row>
    <row r="367" spans="1:28" x14ac:dyDescent="0.25">
      <c r="A367" t="s">
        <v>678</v>
      </c>
      <c r="B367">
        <v>0.86526025546038599</v>
      </c>
      <c r="C367">
        <v>1.3666604359944701</v>
      </c>
      <c r="D367" t="s">
        <v>7634</v>
      </c>
      <c r="E367" t="s">
        <v>7634</v>
      </c>
      <c r="F367" t="s">
        <v>7635</v>
      </c>
      <c r="G367" t="s">
        <v>7636</v>
      </c>
      <c r="H367" t="s">
        <v>7132</v>
      </c>
      <c r="I367">
        <v>1</v>
      </c>
      <c r="J367">
        <v>4</v>
      </c>
      <c r="K367" t="s">
        <v>7637</v>
      </c>
      <c r="L367">
        <v>2</v>
      </c>
      <c r="M367">
        <v>2</v>
      </c>
      <c r="N367">
        <v>2</v>
      </c>
      <c r="O367">
        <v>7.9</v>
      </c>
      <c r="P367">
        <v>7.9</v>
      </c>
      <c r="Q367">
        <v>7.9</v>
      </c>
      <c r="R367">
        <v>27.655999999999999</v>
      </c>
      <c r="S367">
        <v>0</v>
      </c>
      <c r="T367">
        <v>3.7625000000000002</v>
      </c>
      <c r="U367">
        <v>80835000</v>
      </c>
      <c r="V367">
        <v>7</v>
      </c>
      <c r="W367">
        <v>23.90371</v>
      </c>
      <c r="X367">
        <v>23.672930000000001</v>
      </c>
      <c r="Y367">
        <v>23.974119999999999</v>
      </c>
      <c r="Z367">
        <v>21.766449999999999</v>
      </c>
      <c r="AA367">
        <v>21.74269</v>
      </c>
      <c r="AB367">
        <v>23.94163</v>
      </c>
    </row>
    <row r="368" spans="1:28" x14ac:dyDescent="0.25">
      <c r="A368" t="s">
        <v>678</v>
      </c>
      <c r="B368">
        <v>1.97127547752406</v>
      </c>
      <c r="C368">
        <v>1.37189865112305</v>
      </c>
      <c r="D368" t="s">
        <v>7538</v>
      </c>
      <c r="E368" t="s">
        <v>7538</v>
      </c>
      <c r="F368" t="s">
        <v>7539</v>
      </c>
      <c r="G368" t="s">
        <v>7540</v>
      </c>
      <c r="H368" t="s">
        <v>7132</v>
      </c>
      <c r="I368">
        <v>1</v>
      </c>
      <c r="J368">
        <v>4</v>
      </c>
      <c r="L368">
        <v>2</v>
      </c>
      <c r="M368">
        <v>2</v>
      </c>
      <c r="N368">
        <v>2</v>
      </c>
      <c r="O368">
        <v>11.2</v>
      </c>
      <c r="P368">
        <v>11.2</v>
      </c>
      <c r="Q368">
        <v>11.2</v>
      </c>
      <c r="R368">
        <v>30.068000000000001</v>
      </c>
      <c r="S368">
        <v>0</v>
      </c>
      <c r="T368">
        <v>5.2027000000000001</v>
      </c>
      <c r="U368">
        <v>70516000</v>
      </c>
      <c r="V368">
        <v>6</v>
      </c>
      <c r="W368">
        <v>23.894120000000001</v>
      </c>
      <c r="X368">
        <v>24.417960000000001</v>
      </c>
      <c r="Y368">
        <v>24.389099999999999</v>
      </c>
      <c r="Z368">
        <v>22.911660000000001</v>
      </c>
      <c r="AA368">
        <v>22.403110000000002</v>
      </c>
      <c r="AB368">
        <v>23.270710000000001</v>
      </c>
    </row>
    <row r="369" spans="1:28" x14ac:dyDescent="0.25">
      <c r="A369" t="s">
        <v>678</v>
      </c>
      <c r="B369">
        <v>4.04653806184686</v>
      </c>
      <c r="C369">
        <v>1.37411562601725</v>
      </c>
      <c r="D369" t="s">
        <v>6636</v>
      </c>
      <c r="E369" t="s">
        <v>6636</v>
      </c>
      <c r="F369" t="s">
        <v>6637</v>
      </c>
      <c r="G369" t="s">
        <v>6638</v>
      </c>
      <c r="H369" t="s">
        <v>7132</v>
      </c>
      <c r="I369">
        <v>1</v>
      </c>
      <c r="J369">
        <v>4</v>
      </c>
      <c r="K369" t="s">
        <v>6635</v>
      </c>
      <c r="L369">
        <v>15</v>
      </c>
      <c r="M369">
        <v>15</v>
      </c>
      <c r="N369">
        <v>15</v>
      </c>
      <c r="O369">
        <v>67.7</v>
      </c>
      <c r="P369">
        <v>67.7</v>
      </c>
      <c r="Q369">
        <v>67.7</v>
      </c>
      <c r="R369">
        <v>40.789000000000001</v>
      </c>
      <c r="S369">
        <v>0</v>
      </c>
      <c r="T369">
        <v>323.31</v>
      </c>
      <c r="U369">
        <v>15814000000</v>
      </c>
      <c r="V369">
        <v>211</v>
      </c>
      <c r="W369">
        <v>31.714690000000001</v>
      </c>
      <c r="X369">
        <v>31.849799999999998</v>
      </c>
      <c r="Y369">
        <v>31.89302</v>
      </c>
      <c r="Z369">
        <v>30.439959999999999</v>
      </c>
      <c r="AA369">
        <v>30.33127</v>
      </c>
      <c r="AB369">
        <v>30.563929999999999</v>
      </c>
    </row>
    <row r="370" spans="1:28" x14ac:dyDescent="0.25">
      <c r="A370" t="s">
        <v>678</v>
      </c>
      <c r="B370">
        <v>1.54840117340612</v>
      </c>
      <c r="C370">
        <v>1.41075261433919</v>
      </c>
      <c r="D370" t="s">
        <v>757</v>
      </c>
      <c r="E370" t="s">
        <v>757</v>
      </c>
      <c r="F370" t="s">
        <v>758</v>
      </c>
      <c r="G370" t="s">
        <v>759</v>
      </c>
      <c r="H370" t="s">
        <v>7132</v>
      </c>
      <c r="I370">
        <v>1</v>
      </c>
      <c r="J370">
        <v>4</v>
      </c>
      <c r="K370" t="s">
        <v>88</v>
      </c>
      <c r="L370">
        <v>14</v>
      </c>
      <c r="M370">
        <v>14</v>
      </c>
      <c r="N370">
        <v>14</v>
      </c>
      <c r="O370">
        <v>36.700000000000003</v>
      </c>
      <c r="P370">
        <v>36.700000000000003</v>
      </c>
      <c r="Q370">
        <v>36.700000000000003</v>
      </c>
      <c r="R370">
        <v>63.953000000000003</v>
      </c>
      <c r="S370">
        <v>0</v>
      </c>
      <c r="T370">
        <v>68.281000000000006</v>
      </c>
      <c r="U370">
        <v>827540000</v>
      </c>
      <c r="V370">
        <v>31</v>
      </c>
      <c r="W370">
        <v>28.31043</v>
      </c>
      <c r="X370">
        <v>26.93337</v>
      </c>
      <c r="Y370">
        <v>27.361599999999999</v>
      </c>
      <c r="Z370">
        <v>26.240780000000001</v>
      </c>
      <c r="AA370">
        <v>25.918389999999999</v>
      </c>
      <c r="AB370">
        <v>26.21397</v>
      </c>
    </row>
    <row r="371" spans="1:28" x14ac:dyDescent="0.25">
      <c r="A371" t="s">
        <v>678</v>
      </c>
      <c r="B371">
        <v>2.3745349672879499</v>
      </c>
      <c r="C371">
        <v>1.4161879221598299</v>
      </c>
      <c r="D371" t="s">
        <v>2043</v>
      </c>
      <c r="E371" t="s">
        <v>2043</v>
      </c>
      <c r="F371" t="s">
        <v>2044</v>
      </c>
      <c r="G371" t="s">
        <v>2045</v>
      </c>
      <c r="H371" t="s">
        <v>7132</v>
      </c>
      <c r="I371">
        <v>1</v>
      </c>
      <c r="J371">
        <v>4</v>
      </c>
      <c r="K371" t="s">
        <v>1140</v>
      </c>
      <c r="L371">
        <v>3</v>
      </c>
      <c r="M371">
        <v>3</v>
      </c>
      <c r="N371">
        <v>3</v>
      </c>
      <c r="O371">
        <v>14.3</v>
      </c>
      <c r="P371">
        <v>14.3</v>
      </c>
      <c r="Q371">
        <v>14.3</v>
      </c>
      <c r="R371">
        <v>33.909999999999997</v>
      </c>
      <c r="S371">
        <v>0</v>
      </c>
      <c r="T371">
        <v>12.603</v>
      </c>
      <c r="U371">
        <v>161860000</v>
      </c>
      <c r="V371">
        <v>10</v>
      </c>
      <c r="W371">
        <v>25.25433</v>
      </c>
      <c r="X371">
        <v>25.392479999999999</v>
      </c>
      <c r="Y371">
        <v>25.505369999999999</v>
      </c>
      <c r="Z371">
        <v>23.51502</v>
      </c>
      <c r="AA371">
        <v>24.267420000000001</v>
      </c>
      <c r="AB371">
        <v>24.12116</v>
      </c>
    </row>
    <row r="372" spans="1:28" x14ac:dyDescent="0.25">
      <c r="A372" t="s">
        <v>678</v>
      </c>
      <c r="B372">
        <v>0.98925457009607998</v>
      </c>
      <c r="C372">
        <v>1.4194005330403701</v>
      </c>
      <c r="D372" t="s">
        <v>4880</v>
      </c>
      <c r="E372" t="s">
        <v>4880</v>
      </c>
      <c r="F372" t="s">
        <v>4881</v>
      </c>
      <c r="G372" t="s">
        <v>4882</v>
      </c>
      <c r="H372" t="s">
        <v>7132</v>
      </c>
      <c r="I372">
        <v>1</v>
      </c>
      <c r="J372">
        <v>4</v>
      </c>
      <c r="K372" t="s">
        <v>4879</v>
      </c>
      <c r="L372">
        <v>6</v>
      </c>
      <c r="M372">
        <v>6</v>
      </c>
      <c r="N372">
        <v>6</v>
      </c>
      <c r="O372">
        <v>27</v>
      </c>
      <c r="P372">
        <v>27</v>
      </c>
      <c r="Q372">
        <v>27</v>
      </c>
      <c r="R372">
        <v>35.286000000000001</v>
      </c>
      <c r="S372">
        <v>0</v>
      </c>
      <c r="T372">
        <v>7.4272999999999998</v>
      </c>
      <c r="U372">
        <v>120120000</v>
      </c>
      <c r="V372">
        <v>9</v>
      </c>
      <c r="W372">
        <v>24.71801</v>
      </c>
      <c r="X372">
        <v>24.374310000000001</v>
      </c>
      <c r="Y372">
        <v>25.287320000000001</v>
      </c>
      <c r="Z372">
        <v>22.149920000000002</v>
      </c>
      <c r="AA372">
        <v>24.13297</v>
      </c>
      <c r="AB372">
        <v>23.838560000000001</v>
      </c>
    </row>
    <row r="373" spans="1:28" x14ac:dyDescent="0.25">
      <c r="A373" t="s">
        <v>678</v>
      </c>
      <c r="B373">
        <v>1.0265014880394101</v>
      </c>
      <c r="C373">
        <v>1.4289035797119101</v>
      </c>
      <c r="D373" t="s">
        <v>7434</v>
      </c>
      <c r="E373" t="s">
        <v>7434</v>
      </c>
      <c r="F373" t="s">
        <v>7435</v>
      </c>
      <c r="G373" t="s">
        <v>7436</v>
      </c>
      <c r="H373" t="s">
        <v>7132</v>
      </c>
      <c r="I373">
        <v>1</v>
      </c>
      <c r="J373">
        <v>4</v>
      </c>
      <c r="K373" t="s">
        <v>7437</v>
      </c>
      <c r="L373">
        <v>7</v>
      </c>
      <c r="M373">
        <v>7</v>
      </c>
      <c r="N373">
        <v>7</v>
      </c>
      <c r="O373">
        <v>8.9</v>
      </c>
      <c r="P373">
        <v>8.9</v>
      </c>
      <c r="Q373">
        <v>8.9</v>
      </c>
      <c r="R373">
        <v>95.91</v>
      </c>
      <c r="S373">
        <v>0</v>
      </c>
      <c r="T373">
        <v>10.384</v>
      </c>
      <c r="U373">
        <v>147520000</v>
      </c>
      <c r="V373">
        <v>11</v>
      </c>
      <c r="W373">
        <v>25.408010000000001</v>
      </c>
      <c r="X373">
        <v>25.0121</v>
      </c>
      <c r="Y373">
        <v>24.599460000000001</v>
      </c>
      <c r="Z373">
        <v>23.525590000000001</v>
      </c>
      <c r="AA373">
        <v>22.547239999999999</v>
      </c>
      <c r="AB373">
        <v>24.660029999999999</v>
      </c>
    </row>
    <row r="374" spans="1:28" x14ac:dyDescent="0.25">
      <c r="A374" t="s">
        <v>678</v>
      </c>
      <c r="B374">
        <v>0.99392565887797302</v>
      </c>
      <c r="C374">
        <v>1.4458370208740201</v>
      </c>
      <c r="D374" t="s">
        <v>6834</v>
      </c>
      <c r="E374" t="s">
        <v>6834</v>
      </c>
      <c r="F374" t="s">
        <v>6835</v>
      </c>
      <c r="G374" t="s">
        <v>6836</v>
      </c>
      <c r="H374" t="s">
        <v>7132</v>
      </c>
      <c r="I374">
        <v>1</v>
      </c>
      <c r="J374">
        <v>4</v>
      </c>
      <c r="K374" t="s">
        <v>1720</v>
      </c>
      <c r="L374">
        <v>5</v>
      </c>
      <c r="M374">
        <v>5</v>
      </c>
      <c r="N374">
        <v>5</v>
      </c>
      <c r="O374">
        <v>27.8</v>
      </c>
      <c r="P374">
        <v>27.8</v>
      </c>
      <c r="Q374">
        <v>27.8</v>
      </c>
      <c r="R374">
        <v>25.061</v>
      </c>
      <c r="S374">
        <v>0</v>
      </c>
      <c r="T374">
        <v>9.5265000000000004</v>
      </c>
      <c r="U374">
        <v>198800000</v>
      </c>
      <c r="V374">
        <v>14</v>
      </c>
      <c r="W374">
        <v>25.15896</v>
      </c>
      <c r="X374">
        <v>25.77646</v>
      </c>
      <c r="Y374">
        <v>25.585920000000002</v>
      </c>
      <c r="Z374">
        <v>22.75113</v>
      </c>
      <c r="AA374">
        <v>24.81015</v>
      </c>
      <c r="AB374">
        <v>24.62255</v>
      </c>
    </row>
    <row r="375" spans="1:28" x14ac:dyDescent="0.25">
      <c r="A375" t="s">
        <v>678</v>
      </c>
      <c r="B375">
        <v>0.85832353479282497</v>
      </c>
      <c r="C375">
        <v>1.44980367024739</v>
      </c>
      <c r="D375" t="s">
        <v>7473</v>
      </c>
      <c r="E375" t="s">
        <v>7473</v>
      </c>
      <c r="F375" t="s">
        <v>7474</v>
      </c>
      <c r="G375" t="s">
        <v>7475</v>
      </c>
      <c r="H375" t="s">
        <v>7132</v>
      </c>
      <c r="I375">
        <v>1</v>
      </c>
      <c r="J375">
        <v>4</v>
      </c>
      <c r="K375" t="s">
        <v>7476</v>
      </c>
      <c r="L375">
        <v>7</v>
      </c>
      <c r="M375">
        <v>7</v>
      </c>
      <c r="N375">
        <v>7</v>
      </c>
      <c r="O375">
        <v>11.8</v>
      </c>
      <c r="P375">
        <v>11.8</v>
      </c>
      <c r="Q375">
        <v>11.8</v>
      </c>
      <c r="R375">
        <v>59.262</v>
      </c>
      <c r="S375">
        <v>0</v>
      </c>
      <c r="T375">
        <v>7.7721</v>
      </c>
      <c r="U375">
        <v>114700000</v>
      </c>
      <c r="V375">
        <v>7</v>
      </c>
      <c r="W375">
        <v>25.736270000000001</v>
      </c>
      <c r="X375">
        <v>24.164840000000002</v>
      </c>
      <c r="Y375">
        <v>24.141179999999999</v>
      </c>
      <c r="Z375">
        <v>23.261559999999999</v>
      </c>
      <c r="AA375">
        <v>22.209019999999999</v>
      </c>
      <c r="AB375">
        <v>24.222290000000001</v>
      </c>
    </row>
    <row r="376" spans="1:28" x14ac:dyDescent="0.25">
      <c r="A376" t="s">
        <v>678</v>
      </c>
      <c r="B376">
        <v>2.2562687279743598</v>
      </c>
      <c r="C376">
        <v>1.4653854370117201</v>
      </c>
      <c r="D376" t="s">
        <v>2600</v>
      </c>
      <c r="E376" t="s">
        <v>2600</v>
      </c>
      <c r="F376" t="s">
        <v>2601</v>
      </c>
      <c r="G376" t="s">
        <v>2602</v>
      </c>
      <c r="H376" t="s">
        <v>7132</v>
      </c>
      <c r="I376">
        <v>1</v>
      </c>
      <c r="J376">
        <v>4</v>
      </c>
      <c r="K376" t="s">
        <v>2599</v>
      </c>
      <c r="L376">
        <v>5</v>
      </c>
      <c r="M376">
        <v>5</v>
      </c>
      <c r="N376">
        <v>5</v>
      </c>
      <c r="O376">
        <v>22.4</v>
      </c>
      <c r="P376">
        <v>22.4</v>
      </c>
      <c r="Q376">
        <v>22.4</v>
      </c>
      <c r="R376">
        <v>36.947000000000003</v>
      </c>
      <c r="S376">
        <v>0</v>
      </c>
      <c r="T376">
        <v>23.021999999999998</v>
      </c>
      <c r="U376">
        <v>239380000</v>
      </c>
      <c r="V376">
        <v>17</v>
      </c>
      <c r="W376">
        <v>25.80809</v>
      </c>
      <c r="X376">
        <v>25.914629999999999</v>
      </c>
      <c r="Y376">
        <v>25.825800000000001</v>
      </c>
      <c r="Z376">
        <v>24.064229999999998</v>
      </c>
      <c r="AA376">
        <v>24.173030000000001</v>
      </c>
      <c r="AB376">
        <v>24.915109999999999</v>
      </c>
    </row>
    <row r="377" spans="1:28" x14ac:dyDescent="0.25">
      <c r="A377" t="s">
        <v>678</v>
      </c>
      <c r="B377">
        <v>1.13854065085856</v>
      </c>
      <c r="C377">
        <v>1.4657204945882201</v>
      </c>
      <c r="D377" t="s">
        <v>3601</v>
      </c>
      <c r="E377" t="s">
        <v>3601</v>
      </c>
      <c r="F377" t="s">
        <v>3602</v>
      </c>
      <c r="G377" t="s">
        <v>3603</v>
      </c>
      <c r="H377" t="s">
        <v>7132</v>
      </c>
      <c r="I377">
        <v>1</v>
      </c>
      <c r="J377">
        <v>4</v>
      </c>
      <c r="K377" t="s">
        <v>3600</v>
      </c>
      <c r="L377">
        <v>26</v>
      </c>
      <c r="M377">
        <v>26</v>
      </c>
      <c r="N377">
        <v>26</v>
      </c>
      <c r="O377">
        <v>50.1</v>
      </c>
      <c r="P377">
        <v>50.1</v>
      </c>
      <c r="Q377">
        <v>50.1</v>
      </c>
      <c r="R377">
        <v>80.953000000000003</v>
      </c>
      <c r="S377">
        <v>0</v>
      </c>
      <c r="T377">
        <v>108.37</v>
      </c>
      <c r="U377">
        <v>1286400000</v>
      </c>
      <c r="V377">
        <v>72</v>
      </c>
      <c r="W377">
        <v>29.209620000000001</v>
      </c>
      <c r="X377">
        <v>27.28171</v>
      </c>
      <c r="Y377">
        <v>27.728059999999999</v>
      </c>
      <c r="Z377">
        <v>26.403420000000001</v>
      </c>
      <c r="AA377">
        <v>26.93281</v>
      </c>
      <c r="AB377">
        <v>26.486000000000001</v>
      </c>
    </row>
    <row r="378" spans="1:28" x14ac:dyDescent="0.25">
      <c r="A378" t="s">
        <v>678</v>
      </c>
      <c r="B378">
        <v>3.5932429805785899</v>
      </c>
      <c r="C378">
        <v>1.47368558247884</v>
      </c>
      <c r="D378" t="s">
        <v>4570</v>
      </c>
      <c r="E378" t="s">
        <v>4570</v>
      </c>
      <c r="F378" t="s">
        <v>4571</v>
      </c>
      <c r="G378" t="s">
        <v>4572</v>
      </c>
      <c r="H378" t="s">
        <v>7132</v>
      </c>
      <c r="I378">
        <v>1</v>
      </c>
      <c r="J378">
        <v>4</v>
      </c>
      <c r="K378" t="s">
        <v>4569</v>
      </c>
      <c r="L378">
        <v>5</v>
      </c>
      <c r="M378">
        <v>5</v>
      </c>
      <c r="N378">
        <v>5</v>
      </c>
      <c r="O378">
        <v>24.5</v>
      </c>
      <c r="P378">
        <v>24.5</v>
      </c>
      <c r="Q378">
        <v>24.5</v>
      </c>
      <c r="R378">
        <v>27.902000000000001</v>
      </c>
      <c r="S378">
        <v>0</v>
      </c>
      <c r="T378">
        <v>14.432</v>
      </c>
      <c r="U378">
        <v>338350000</v>
      </c>
      <c r="V378">
        <v>26</v>
      </c>
      <c r="W378">
        <v>26.405860000000001</v>
      </c>
      <c r="X378">
        <v>26.421720000000001</v>
      </c>
      <c r="Y378">
        <v>26.254650000000002</v>
      </c>
      <c r="Z378">
        <v>24.720780000000001</v>
      </c>
      <c r="AA378">
        <v>24.851099999999999</v>
      </c>
      <c r="AB378">
        <v>25.089300000000001</v>
      </c>
    </row>
    <row r="379" spans="1:28" x14ac:dyDescent="0.25">
      <c r="A379" t="s">
        <v>678</v>
      </c>
      <c r="B379">
        <v>0.96480462924092003</v>
      </c>
      <c r="C379">
        <v>1.4756081899007201</v>
      </c>
      <c r="D379" t="s">
        <v>7613</v>
      </c>
      <c r="E379" t="s">
        <v>7613</v>
      </c>
      <c r="F379" t="s">
        <v>7614</v>
      </c>
      <c r="G379" t="s">
        <v>7615</v>
      </c>
      <c r="H379" t="s">
        <v>7132</v>
      </c>
      <c r="I379">
        <v>1</v>
      </c>
      <c r="J379">
        <v>4</v>
      </c>
      <c r="K379" t="s">
        <v>4060</v>
      </c>
      <c r="L379">
        <v>3</v>
      </c>
      <c r="M379">
        <v>3</v>
      </c>
      <c r="N379">
        <v>3</v>
      </c>
      <c r="O379">
        <v>16.7</v>
      </c>
      <c r="P379">
        <v>16.7</v>
      </c>
      <c r="Q379">
        <v>16.7</v>
      </c>
      <c r="R379">
        <v>23.366</v>
      </c>
      <c r="S379">
        <v>0</v>
      </c>
      <c r="T379">
        <v>7.5801999999999996</v>
      </c>
      <c r="U379">
        <v>128800000</v>
      </c>
      <c r="V379">
        <v>6</v>
      </c>
      <c r="W379">
        <v>24.455760000000001</v>
      </c>
      <c r="X379">
        <v>24.464939999999999</v>
      </c>
      <c r="Y379">
        <v>25.09844</v>
      </c>
      <c r="Z379">
        <v>22.462289999999999</v>
      </c>
      <c r="AA379">
        <v>22.56596</v>
      </c>
      <c r="AB379">
        <v>24.564070000000001</v>
      </c>
    </row>
    <row r="380" spans="1:28" x14ac:dyDescent="0.25">
      <c r="A380" t="s">
        <v>678</v>
      </c>
      <c r="B380">
        <v>3.3722069441731501</v>
      </c>
      <c r="C380">
        <v>1.47985712687175</v>
      </c>
      <c r="D380" t="s">
        <v>1137</v>
      </c>
      <c r="E380" t="s">
        <v>1137</v>
      </c>
      <c r="F380" t="s">
        <v>1138</v>
      </c>
      <c r="G380" t="s">
        <v>1139</v>
      </c>
      <c r="H380" t="s">
        <v>7132</v>
      </c>
      <c r="I380">
        <v>1</v>
      </c>
      <c r="J380">
        <v>4</v>
      </c>
      <c r="K380" t="s">
        <v>1136</v>
      </c>
      <c r="L380">
        <v>25</v>
      </c>
      <c r="M380">
        <v>25</v>
      </c>
      <c r="N380">
        <v>25</v>
      </c>
      <c r="O380">
        <v>68</v>
      </c>
      <c r="P380">
        <v>68</v>
      </c>
      <c r="Q380">
        <v>68</v>
      </c>
      <c r="R380">
        <v>52.512999999999998</v>
      </c>
      <c r="S380">
        <v>0</v>
      </c>
      <c r="T380">
        <v>218.74</v>
      </c>
      <c r="U380">
        <v>4027000000</v>
      </c>
      <c r="V380">
        <v>149</v>
      </c>
      <c r="W380">
        <v>30.015979999999999</v>
      </c>
      <c r="X380">
        <v>29.837289999999999</v>
      </c>
      <c r="Y380">
        <v>29.938179999999999</v>
      </c>
      <c r="Z380">
        <v>28.230090000000001</v>
      </c>
      <c r="AA380">
        <v>28.44979</v>
      </c>
      <c r="AB380">
        <v>28.671990000000001</v>
      </c>
    </row>
    <row r="381" spans="1:28" x14ac:dyDescent="0.25">
      <c r="A381" t="s">
        <v>678</v>
      </c>
      <c r="B381">
        <v>1.22028828640131</v>
      </c>
      <c r="C381">
        <v>1.5333417256673201</v>
      </c>
      <c r="D381" t="s">
        <v>2744</v>
      </c>
      <c r="E381" t="s">
        <v>2744</v>
      </c>
      <c r="F381" t="s">
        <v>2745</v>
      </c>
      <c r="G381" t="s">
        <v>2746</v>
      </c>
      <c r="H381" t="s">
        <v>7132</v>
      </c>
      <c r="I381">
        <v>1</v>
      </c>
      <c r="J381">
        <v>4</v>
      </c>
      <c r="K381" t="s">
        <v>2743</v>
      </c>
      <c r="L381">
        <v>9</v>
      </c>
      <c r="M381">
        <v>9</v>
      </c>
      <c r="N381">
        <v>9</v>
      </c>
      <c r="O381">
        <v>12.6</v>
      </c>
      <c r="P381">
        <v>12.6</v>
      </c>
      <c r="Q381">
        <v>12.6</v>
      </c>
      <c r="R381">
        <v>108.96</v>
      </c>
      <c r="S381">
        <v>0</v>
      </c>
      <c r="T381">
        <v>26.103999999999999</v>
      </c>
      <c r="U381">
        <v>331350000</v>
      </c>
      <c r="V381">
        <v>20</v>
      </c>
      <c r="W381">
        <v>26.479869999999998</v>
      </c>
      <c r="X381">
        <v>25.866009999999999</v>
      </c>
      <c r="Y381">
        <v>26.634920000000001</v>
      </c>
      <c r="Z381">
        <v>25.727799999999998</v>
      </c>
      <c r="AA381">
        <v>23.851479999999999</v>
      </c>
      <c r="AB381">
        <v>24.801490000000001</v>
      </c>
    </row>
    <row r="382" spans="1:28" x14ac:dyDescent="0.25">
      <c r="A382" t="s">
        <v>678</v>
      </c>
      <c r="B382">
        <v>0.92637834600608604</v>
      </c>
      <c r="C382">
        <v>1.54279708862305</v>
      </c>
      <c r="D382" t="s">
        <v>7575</v>
      </c>
      <c r="E382" t="s">
        <v>7575</v>
      </c>
      <c r="F382" t="s">
        <v>7576</v>
      </c>
      <c r="G382" t="s">
        <v>7577</v>
      </c>
      <c r="H382" t="s">
        <v>7132</v>
      </c>
      <c r="I382">
        <v>1</v>
      </c>
      <c r="J382">
        <v>4</v>
      </c>
      <c r="K382" t="s">
        <v>4450</v>
      </c>
      <c r="L382">
        <v>6</v>
      </c>
      <c r="M382">
        <v>6</v>
      </c>
      <c r="N382">
        <v>6</v>
      </c>
      <c r="O382">
        <v>23.1</v>
      </c>
      <c r="P382">
        <v>23.1</v>
      </c>
      <c r="Q382">
        <v>23.1</v>
      </c>
      <c r="R382">
        <v>33.540999999999997</v>
      </c>
      <c r="S382">
        <v>0</v>
      </c>
      <c r="T382">
        <v>12.342000000000001</v>
      </c>
      <c r="U382">
        <v>177000000</v>
      </c>
      <c r="V382">
        <v>14</v>
      </c>
      <c r="W382">
        <v>25.40626</v>
      </c>
      <c r="X382">
        <v>25.019749999999998</v>
      </c>
      <c r="Y382">
        <v>25.326219999999999</v>
      </c>
      <c r="Z382">
        <v>23.43675</v>
      </c>
      <c r="AA382">
        <v>22.531980000000001</v>
      </c>
      <c r="AB382">
        <v>25.155110000000001</v>
      </c>
    </row>
    <row r="383" spans="1:28" x14ac:dyDescent="0.25">
      <c r="A383" t="s">
        <v>678</v>
      </c>
      <c r="B383">
        <v>1.5581213570329</v>
      </c>
      <c r="C383">
        <v>1.5586217244466101</v>
      </c>
      <c r="D383" t="s">
        <v>7402</v>
      </c>
      <c r="E383" t="s">
        <v>7402</v>
      </c>
      <c r="F383" t="s">
        <v>7403</v>
      </c>
      <c r="G383" t="s">
        <v>7404</v>
      </c>
      <c r="H383" t="s">
        <v>7132</v>
      </c>
      <c r="I383">
        <v>1</v>
      </c>
      <c r="J383">
        <v>4</v>
      </c>
      <c r="K383" t="s">
        <v>796</v>
      </c>
      <c r="L383">
        <v>5</v>
      </c>
      <c r="M383">
        <v>5</v>
      </c>
      <c r="N383">
        <v>5</v>
      </c>
      <c r="O383">
        <v>9</v>
      </c>
      <c r="P383">
        <v>9</v>
      </c>
      <c r="Q383">
        <v>9</v>
      </c>
      <c r="R383">
        <v>80.850999999999999</v>
      </c>
      <c r="S383">
        <v>0</v>
      </c>
      <c r="T383">
        <v>6.9987000000000004</v>
      </c>
      <c r="U383">
        <v>103330000</v>
      </c>
      <c r="V383">
        <v>6</v>
      </c>
      <c r="W383">
        <v>24.249960000000002</v>
      </c>
      <c r="X383">
        <v>24.724270000000001</v>
      </c>
      <c r="Y383">
        <v>24.624829999999999</v>
      </c>
      <c r="Z383">
        <v>22.468520000000002</v>
      </c>
      <c r="AA383">
        <v>23.845079999999999</v>
      </c>
      <c r="AB383">
        <v>22.609590000000001</v>
      </c>
    </row>
    <row r="384" spans="1:28" x14ac:dyDescent="0.25">
      <c r="A384" t="s">
        <v>678</v>
      </c>
      <c r="B384">
        <v>0.96336227182303802</v>
      </c>
      <c r="C384">
        <v>1.5864938100179</v>
      </c>
      <c r="D384" t="s">
        <v>285</v>
      </c>
      <c r="E384" t="s">
        <v>285</v>
      </c>
      <c r="F384" t="s">
        <v>286</v>
      </c>
      <c r="G384" t="s">
        <v>287</v>
      </c>
      <c r="H384" t="s">
        <v>7132</v>
      </c>
      <c r="I384">
        <v>1</v>
      </c>
      <c r="J384">
        <v>4</v>
      </c>
      <c r="K384" t="s">
        <v>284</v>
      </c>
      <c r="L384">
        <v>8</v>
      </c>
      <c r="M384">
        <v>8</v>
      </c>
      <c r="N384">
        <v>8</v>
      </c>
      <c r="O384">
        <v>12.3</v>
      </c>
      <c r="P384">
        <v>12.3</v>
      </c>
      <c r="Q384">
        <v>12.3</v>
      </c>
      <c r="R384">
        <v>82.105000000000004</v>
      </c>
      <c r="S384">
        <v>0</v>
      </c>
      <c r="T384">
        <v>14.25</v>
      </c>
      <c r="U384">
        <v>186780000</v>
      </c>
      <c r="V384">
        <v>9</v>
      </c>
      <c r="W384">
        <v>25.54271</v>
      </c>
      <c r="X384">
        <v>25.244160000000001</v>
      </c>
      <c r="Y384">
        <v>25.551690000000001</v>
      </c>
      <c r="Z384">
        <v>24.489159999999998</v>
      </c>
      <c r="AA384">
        <v>22.33812</v>
      </c>
      <c r="AB384">
        <v>24.751799999999999</v>
      </c>
    </row>
    <row r="385" spans="1:28" x14ac:dyDescent="0.25">
      <c r="A385" t="s">
        <v>678</v>
      </c>
      <c r="B385">
        <v>1.5122248212376901</v>
      </c>
      <c r="C385">
        <v>1.6240412394205701</v>
      </c>
      <c r="D385" t="s">
        <v>7545</v>
      </c>
      <c r="E385" t="s">
        <v>7545</v>
      </c>
      <c r="F385" t="s">
        <v>7546</v>
      </c>
      <c r="G385" t="s">
        <v>7547</v>
      </c>
      <c r="H385" t="s">
        <v>7132</v>
      </c>
      <c r="I385">
        <v>1</v>
      </c>
      <c r="J385">
        <v>4</v>
      </c>
      <c r="K385" t="s">
        <v>252</v>
      </c>
      <c r="L385">
        <v>5</v>
      </c>
      <c r="M385">
        <v>5</v>
      </c>
      <c r="N385">
        <v>4</v>
      </c>
      <c r="O385">
        <v>11.3</v>
      </c>
      <c r="P385">
        <v>11.3</v>
      </c>
      <c r="Q385">
        <v>9.6999999999999993</v>
      </c>
      <c r="R385">
        <v>55.142000000000003</v>
      </c>
      <c r="S385">
        <v>0</v>
      </c>
      <c r="T385">
        <v>28.399000000000001</v>
      </c>
      <c r="U385">
        <v>150440000</v>
      </c>
      <c r="V385">
        <v>14</v>
      </c>
      <c r="W385">
        <v>25.668880000000001</v>
      </c>
      <c r="X385">
        <v>25.285879999999999</v>
      </c>
      <c r="Y385">
        <v>25.56174</v>
      </c>
      <c r="Z385">
        <v>24.63505</v>
      </c>
      <c r="AA385">
        <v>22.980899999999998</v>
      </c>
      <c r="AB385">
        <v>24.028420000000001</v>
      </c>
    </row>
    <row r="386" spans="1:28" x14ac:dyDescent="0.25">
      <c r="A386" t="s">
        <v>678</v>
      </c>
      <c r="B386">
        <v>1.1814487458132299</v>
      </c>
      <c r="C386">
        <v>1.6496531168619799</v>
      </c>
      <c r="D386" t="s">
        <v>7515</v>
      </c>
      <c r="E386" t="s">
        <v>7515</v>
      </c>
      <c r="F386" t="s">
        <v>7516</v>
      </c>
      <c r="G386" t="s">
        <v>7517</v>
      </c>
      <c r="H386" t="s">
        <v>7132</v>
      </c>
      <c r="I386">
        <v>1</v>
      </c>
      <c r="J386">
        <v>4</v>
      </c>
      <c r="K386" t="s">
        <v>7518</v>
      </c>
      <c r="L386">
        <v>2</v>
      </c>
      <c r="M386">
        <v>2</v>
      </c>
      <c r="N386">
        <v>2</v>
      </c>
      <c r="O386">
        <v>4.4000000000000004</v>
      </c>
      <c r="P386">
        <v>4.4000000000000004</v>
      </c>
      <c r="Q386">
        <v>4.4000000000000004</v>
      </c>
      <c r="R386">
        <v>48.219000000000001</v>
      </c>
      <c r="S386">
        <v>0</v>
      </c>
      <c r="T386">
        <v>4.6635999999999997</v>
      </c>
      <c r="U386">
        <v>100510000</v>
      </c>
      <c r="V386">
        <v>4</v>
      </c>
      <c r="W386">
        <v>24.494240000000001</v>
      </c>
      <c r="X386">
        <v>24.683409999999999</v>
      </c>
      <c r="Y386">
        <v>24.495640000000002</v>
      </c>
      <c r="Z386">
        <v>22.561360000000001</v>
      </c>
      <c r="AA386">
        <v>21.99025</v>
      </c>
      <c r="AB386">
        <v>24.172720000000002</v>
      </c>
    </row>
    <row r="387" spans="1:28" x14ac:dyDescent="0.25">
      <c r="A387" t="s">
        <v>678</v>
      </c>
      <c r="B387">
        <v>1.0966386259974601</v>
      </c>
      <c r="C387">
        <v>1.65822156270345</v>
      </c>
      <c r="D387" t="s">
        <v>7454</v>
      </c>
      <c r="E387" t="s">
        <v>7454</v>
      </c>
      <c r="F387" t="s">
        <v>7455</v>
      </c>
      <c r="G387" t="s">
        <v>7456</v>
      </c>
      <c r="H387" t="s">
        <v>7132</v>
      </c>
      <c r="I387">
        <v>1</v>
      </c>
      <c r="J387">
        <v>4</v>
      </c>
      <c r="K387" t="s">
        <v>7457</v>
      </c>
      <c r="L387">
        <v>6</v>
      </c>
      <c r="M387">
        <v>3</v>
      </c>
      <c r="N387">
        <v>3</v>
      </c>
      <c r="O387">
        <v>36.700000000000003</v>
      </c>
      <c r="P387">
        <v>21.9</v>
      </c>
      <c r="Q387">
        <v>21.9</v>
      </c>
      <c r="R387">
        <v>23.707000000000001</v>
      </c>
      <c r="S387">
        <v>0</v>
      </c>
      <c r="T387">
        <v>10.663</v>
      </c>
      <c r="U387">
        <v>121310000</v>
      </c>
      <c r="V387">
        <v>9</v>
      </c>
      <c r="W387">
        <v>24.541319999999999</v>
      </c>
      <c r="X387">
        <v>24.578420000000001</v>
      </c>
      <c r="Y387">
        <v>24.57911</v>
      </c>
      <c r="Z387">
        <v>21.709479999999999</v>
      </c>
      <c r="AA387">
        <v>22.845130000000001</v>
      </c>
      <c r="AB387">
        <v>24.169589999999999</v>
      </c>
    </row>
    <row r="388" spans="1:28" x14ac:dyDescent="0.25">
      <c r="A388" t="s">
        <v>678</v>
      </c>
      <c r="B388">
        <v>2.40645600003077</v>
      </c>
      <c r="C388">
        <v>1.6712252298990899</v>
      </c>
      <c r="D388" t="s">
        <v>7594</v>
      </c>
      <c r="E388" t="s">
        <v>7594</v>
      </c>
      <c r="F388" t="s">
        <v>7595</v>
      </c>
      <c r="G388" t="s">
        <v>7596</v>
      </c>
      <c r="H388" t="s">
        <v>7132</v>
      </c>
      <c r="I388">
        <v>1</v>
      </c>
      <c r="J388">
        <v>4</v>
      </c>
      <c r="K388" t="s">
        <v>7597</v>
      </c>
      <c r="L388">
        <v>4</v>
      </c>
      <c r="M388">
        <v>4</v>
      </c>
      <c r="N388">
        <v>4</v>
      </c>
      <c r="O388">
        <v>42.6</v>
      </c>
      <c r="P388">
        <v>42.6</v>
      </c>
      <c r="Q388">
        <v>42.6</v>
      </c>
      <c r="R388">
        <v>16.32</v>
      </c>
      <c r="S388">
        <v>0</v>
      </c>
      <c r="T388">
        <v>9.9722000000000008</v>
      </c>
      <c r="U388">
        <v>160790000</v>
      </c>
      <c r="V388">
        <v>6</v>
      </c>
      <c r="W388">
        <v>25.39329</v>
      </c>
      <c r="X388">
        <v>24.869620000000001</v>
      </c>
      <c r="Y388">
        <v>25.518660000000001</v>
      </c>
      <c r="Z388">
        <v>23.94557</v>
      </c>
      <c r="AA388">
        <v>23.268619999999999</v>
      </c>
      <c r="AB388">
        <v>23.553709999999999</v>
      </c>
    </row>
    <row r="389" spans="1:28" x14ac:dyDescent="0.25">
      <c r="A389" t="s">
        <v>678</v>
      </c>
      <c r="B389">
        <v>3.4745443123516</v>
      </c>
      <c r="C389">
        <v>1.67458343505859</v>
      </c>
      <c r="D389" t="s">
        <v>1011</v>
      </c>
      <c r="E389" t="s">
        <v>1011</v>
      </c>
      <c r="F389" t="s">
        <v>1012</v>
      </c>
      <c r="G389" t="s">
        <v>1013</v>
      </c>
      <c r="H389" t="s">
        <v>7132</v>
      </c>
      <c r="I389">
        <v>1</v>
      </c>
      <c r="J389">
        <v>4</v>
      </c>
      <c r="K389" t="s">
        <v>1010</v>
      </c>
      <c r="L389">
        <v>4</v>
      </c>
      <c r="M389">
        <v>4</v>
      </c>
      <c r="N389">
        <v>4</v>
      </c>
      <c r="O389">
        <v>8.3000000000000007</v>
      </c>
      <c r="P389">
        <v>8.3000000000000007</v>
      </c>
      <c r="Q389">
        <v>8.3000000000000007</v>
      </c>
      <c r="R389">
        <v>54.755000000000003</v>
      </c>
      <c r="S389">
        <v>0</v>
      </c>
      <c r="T389">
        <v>27.158000000000001</v>
      </c>
      <c r="U389">
        <v>648720000</v>
      </c>
      <c r="V389">
        <v>20</v>
      </c>
      <c r="W389">
        <v>27.55808</v>
      </c>
      <c r="X389">
        <v>27.080100000000002</v>
      </c>
      <c r="Y389">
        <v>27.371939999999999</v>
      </c>
      <c r="Z389">
        <v>25.750830000000001</v>
      </c>
      <c r="AA389">
        <v>25.641110000000001</v>
      </c>
      <c r="AB389">
        <v>25.594429999999999</v>
      </c>
    </row>
    <row r="390" spans="1:28" x14ac:dyDescent="0.25">
      <c r="A390" t="s">
        <v>678</v>
      </c>
      <c r="B390">
        <v>3.0443875103738298</v>
      </c>
      <c r="C390">
        <v>1.6954231262207</v>
      </c>
      <c r="D390" t="s">
        <v>531</v>
      </c>
      <c r="E390" t="s">
        <v>531</v>
      </c>
      <c r="F390" t="s">
        <v>532</v>
      </c>
      <c r="G390" t="s">
        <v>533</v>
      </c>
      <c r="H390" t="s">
        <v>7132</v>
      </c>
      <c r="I390">
        <v>1</v>
      </c>
      <c r="J390">
        <v>4</v>
      </c>
      <c r="K390" t="s">
        <v>530</v>
      </c>
      <c r="L390">
        <v>4</v>
      </c>
      <c r="M390">
        <v>4</v>
      </c>
      <c r="N390">
        <v>4</v>
      </c>
      <c r="O390">
        <v>13.2</v>
      </c>
      <c r="P390">
        <v>13.2</v>
      </c>
      <c r="Q390">
        <v>13.2</v>
      </c>
      <c r="R390">
        <v>51.345999999999997</v>
      </c>
      <c r="S390">
        <v>0</v>
      </c>
      <c r="T390">
        <v>46.006</v>
      </c>
      <c r="U390">
        <v>775050000</v>
      </c>
      <c r="V390">
        <v>27</v>
      </c>
      <c r="W390">
        <v>27.29588</v>
      </c>
      <c r="X390">
        <v>27.67229</v>
      </c>
      <c r="Y390">
        <v>27.852699999999999</v>
      </c>
      <c r="Z390">
        <v>25.71303</v>
      </c>
      <c r="AA390">
        <v>26.00742</v>
      </c>
      <c r="AB390">
        <v>26.014140000000001</v>
      </c>
    </row>
    <row r="391" spans="1:28" x14ac:dyDescent="0.25">
      <c r="A391" t="s">
        <v>678</v>
      </c>
      <c r="B391">
        <v>1.2114772925119099</v>
      </c>
      <c r="C391">
        <v>1.72171974182129</v>
      </c>
      <c r="D391" t="s">
        <v>5959</v>
      </c>
      <c r="E391" t="s">
        <v>5960</v>
      </c>
      <c r="F391" t="s">
        <v>5961</v>
      </c>
      <c r="G391" t="s">
        <v>5962</v>
      </c>
      <c r="H391" t="s">
        <v>7132</v>
      </c>
      <c r="I391">
        <v>1</v>
      </c>
      <c r="J391">
        <v>4</v>
      </c>
      <c r="K391" t="s">
        <v>5958</v>
      </c>
      <c r="L391">
        <v>6</v>
      </c>
      <c r="M391">
        <v>6</v>
      </c>
      <c r="N391">
        <v>6</v>
      </c>
      <c r="O391">
        <v>27.6</v>
      </c>
      <c r="P391">
        <v>27.6</v>
      </c>
      <c r="Q391">
        <v>27.6</v>
      </c>
      <c r="R391">
        <v>34.67</v>
      </c>
      <c r="S391">
        <v>0</v>
      </c>
      <c r="T391">
        <v>25.634</v>
      </c>
      <c r="U391">
        <v>290700000</v>
      </c>
      <c r="V391">
        <v>21</v>
      </c>
      <c r="W391">
        <v>26.265419999999999</v>
      </c>
      <c r="X391">
        <v>26.10089</v>
      </c>
      <c r="Y391">
        <v>26.23039</v>
      </c>
      <c r="Z391">
        <v>23.146090000000001</v>
      </c>
      <c r="AA391">
        <v>25.182680000000001</v>
      </c>
      <c r="AB391">
        <v>25.102779999999999</v>
      </c>
    </row>
    <row r="392" spans="1:28" x14ac:dyDescent="0.25">
      <c r="A392" t="s">
        <v>678</v>
      </c>
      <c r="B392">
        <v>0.88281708164795203</v>
      </c>
      <c r="C392">
        <v>1.74825541178386</v>
      </c>
      <c r="D392" t="s">
        <v>7551</v>
      </c>
      <c r="E392" t="s">
        <v>7551</v>
      </c>
      <c r="F392" t="s">
        <v>7552</v>
      </c>
      <c r="G392" t="s">
        <v>7553</v>
      </c>
      <c r="H392" t="s">
        <v>7132</v>
      </c>
      <c r="I392">
        <v>1</v>
      </c>
      <c r="J392">
        <v>4</v>
      </c>
      <c r="K392" t="s">
        <v>7554</v>
      </c>
      <c r="L392">
        <v>2</v>
      </c>
      <c r="M392">
        <v>2</v>
      </c>
      <c r="N392">
        <v>2</v>
      </c>
      <c r="O392">
        <v>1.8</v>
      </c>
      <c r="P392">
        <v>1.8</v>
      </c>
      <c r="Q392">
        <v>1.8</v>
      </c>
      <c r="R392">
        <v>107.79</v>
      </c>
      <c r="S392">
        <v>4.6611999999999999E-3</v>
      </c>
      <c r="T392">
        <v>1.9262999999999999</v>
      </c>
      <c r="U392">
        <v>435950000</v>
      </c>
      <c r="V392">
        <v>7</v>
      </c>
      <c r="W392">
        <v>25.253209999999999</v>
      </c>
      <c r="X392">
        <v>25.211670000000002</v>
      </c>
      <c r="Y392">
        <v>24.99023</v>
      </c>
      <c r="Z392">
        <v>22.647819999999999</v>
      </c>
      <c r="AA392">
        <v>22.330469999999998</v>
      </c>
      <c r="AB392">
        <v>25.232060000000001</v>
      </c>
    </row>
    <row r="393" spans="1:28" x14ac:dyDescent="0.25">
      <c r="A393" t="s">
        <v>678</v>
      </c>
      <c r="B393">
        <v>1.3604636769294101</v>
      </c>
      <c r="C393">
        <v>1.79681650797526</v>
      </c>
      <c r="D393" t="s">
        <v>7427</v>
      </c>
      <c r="E393" t="s">
        <v>7427</v>
      </c>
      <c r="F393" t="s">
        <v>7428</v>
      </c>
      <c r="G393" t="s">
        <v>7429</v>
      </c>
      <c r="H393" t="s">
        <v>7132</v>
      </c>
      <c r="I393">
        <v>1</v>
      </c>
      <c r="J393">
        <v>4</v>
      </c>
      <c r="L393">
        <v>3</v>
      </c>
      <c r="M393">
        <v>3</v>
      </c>
      <c r="N393">
        <v>3</v>
      </c>
      <c r="O393">
        <v>13.6</v>
      </c>
      <c r="P393">
        <v>13.6</v>
      </c>
      <c r="Q393">
        <v>13.6</v>
      </c>
      <c r="R393">
        <v>39.344000000000001</v>
      </c>
      <c r="S393">
        <v>0</v>
      </c>
      <c r="T393">
        <v>7.35</v>
      </c>
      <c r="U393">
        <v>96755000</v>
      </c>
      <c r="V393">
        <v>6</v>
      </c>
      <c r="W393">
        <v>24.872530000000001</v>
      </c>
      <c r="X393">
        <v>24.289960000000001</v>
      </c>
      <c r="Y393">
        <v>24.708929999999999</v>
      </c>
      <c r="Z393">
        <v>22.019300000000001</v>
      </c>
      <c r="AA393">
        <v>22.48058</v>
      </c>
      <c r="AB393">
        <v>23.981110000000001</v>
      </c>
    </row>
    <row r="394" spans="1:28" x14ac:dyDescent="0.25">
      <c r="A394" t="s">
        <v>678</v>
      </c>
      <c r="B394">
        <v>0.80523963245702401</v>
      </c>
      <c r="C394">
        <v>1.80585416158041</v>
      </c>
      <c r="D394" t="s">
        <v>7430</v>
      </c>
      <c r="E394" t="s">
        <v>7430</v>
      </c>
      <c r="F394" t="s">
        <v>7431</v>
      </c>
      <c r="G394" t="s">
        <v>7432</v>
      </c>
      <c r="H394" t="s">
        <v>7132</v>
      </c>
      <c r="I394">
        <v>1</v>
      </c>
      <c r="J394">
        <v>4</v>
      </c>
      <c r="K394" t="s">
        <v>7433</v>
      </c>
      <c r="L394">
        <v>2</v>
      </c>
      <c r="M394">
        <v>2</v>
      </c>
      <c r="N394">
        <v>2</v>
      </c>
      <c r="O394">
        <v>20.5</v>
      </c>
      <c r="P394">
        <v>20.5</v>
      </c>
      <c r="Q394">
        <v>20.5</v>
      </c>
      <c r="R394">
        <v>9.6963000000000008</v>
      </c>
      <c r="S394">
        <v>0</v>
      </c>
      <c r="T394">
        <v>2.8633999999999999</v>
      </c>
      <c r="U394">
        <v>150250000</v>
      </c>
      <c r="V394">
        <v>9</v>
      </c>
      <c r="W394">
        <v>25.469180000000001</v>
      </c>
      <c r="X394">
        <v>24.78312</v>
      </c>
      <c r="Y394">
        <v>25.163730000000001</v>
      </c>
      <c r="Z394">
        <v>23.563880000000001</v>
      </c>
      <c r="AA394">
        <v>21.465679999999999</v>
      </c>
      <c r="AB394">
        <v>24.968910000000001</v>
      </c>
    </row>
    <row r="395" spans="1:28" x14ac:dyDescent="0.25">
      <c r="A395" t="s">
        <v>678</v>
      </c>
      <c r="B395">
        <v>0.89847233978308605</v>
      </c>
      <c r="C395">
        <v>1.8103421529134101</v>
      </c>
      <c r="D395" t="s">
        <v>7602</v>
      </c>
      <c r="E395" t="s">
        <v>7602</v>
      </c>
      <c r="F395" t="s">
        <v>7603</v>
      </c>
      <c r="G395" t="s">
        <v>7604</v>
      </c>
      <c r="H395" t="s">
        <v>7132</v>
      </c>
      <c r="I395">
        <v>1</v>
      </c>
      <c r="J395">
        <v>4</v>
      </c>
      <c r="K395" t="s">
        <v>7605</v>
      </c>
      <c r="L395">
        <v>3</v>
      </c>
      <c r="M395">
        <v>3</v>
      </c>
      <c r="N395">
        <v>3</v>
      </c>
      <c r="O395">
        <v>9.5</v>
      </c>
      <c r="P395">
        <v>9.5</v>
      </c>
      <c r="Q395">
        <v>9.5</v>
      </c>
      <c r="R395">
        <v>34.298999999999999</v>
      </c>
      <c r="S395">
        <v>0</v>
      </c>
      <c r="T395">
        <v>8.9023000000000003</v>
      </c>
      <c r="U395">
        <v>159340000</v>
      </c>
      <c r="V395">
        <v>6</v>
      </c>
      <c r="W395">
        <v>25.307960000000001</v>
      </c>
      <c r="X395">
        <v>25.423680000000001</v>
      </c>
      <c r="Y395">
        <v>25.134689999999999</v>
      </c>
      <c r="Z395">
        <v>22.260529999999999</v>
      </c>
      <c r="AA395">
        <v>22.85622</v>
      </c>
      <c r="AB395">
        <v>25.318549999999998</v>
      </c>
    </row>
    <row r="396" spans="1:28" x14ac:dyDescent="0.25">
      <c r="A396" t="s">
        <v>678</v>
      </c>
      <c r="B396">
        <v>1.3248558995031099</v>
      </c>
      <c r="C396">
        <v>1.8462772369384799</v>
      </c>
      <c r="D396" t="s">
        <v>7610</v>
      </c>
      <c r="E396" t="s">
        <v>7610</v>
      </c>
      <c r="F396" t="s">
        <v>7611</v>
      </c>
      <c r="G396" t="s">
        <v>7612</v>
      </c>
      <c r="H396" t="s">
        <v>7132</v>
      </c>
      <c r="I396">
        <v>1</v>
      </c>
      <c r="J396">
        <v>4</v>
      </c>
      <c r="K396" t="s">
        <v>4289</v>
      </c>
      <c r="L396">
        <v>5</v>
      </c>
      <c r="M396">
        <v>5</v>
      </c>
      <c r="N396">
        <v>5</v>
      </c>
      <c r="O396">
        <v>13.9</v>
      </c>
      <c r="P396">
        <v>13.9</v>
      </c>
      <c r="Q396">
        <v>13.9</v>
      </c>
      <c r="R396">
        <v>59.734999999999999</v>
      </c>
      <c r="S396">
        <v>0</v>
      </c>
      <c r="T396">
        <v>16.423999999999999</v>
      </c>
      <c r="U396">
        <v>139750000</v>
      </c>
      <c r="V396">
        <v>11</v>
      </c>
      <c r="W396">
        <v>24.8005</v>
      </c>
      <c r="X396">
        <v>25.270029999999998</v>
      </c>
      <c r="Y396">
        <v>25.148330000000001</v>
      </c>
      <c r="Z396">
        <v>22.850680000000001</v>
      </c>
      <c r="AA396">
        <v>22.36055</v>
      </c>
      <c r="AB396">
        <v>24.468800000000002</v>
      </c>
    </row>
    <row r="397" spans="1:28" x14ac:dyDescent="0.25">
      <c r="A397" t="s">
        <v>678</v>
      </c>
      <c r="B397">
        <v>1.4926972643220699</v>
      </c>
      <c r="C397">
        <v>1.8512058258056601</v>
      </c>
      <c r="D397" t="s">
        <v>7443</v>
      </c>
      <c r="E397" t="s">
        <v>7443</v>
      </c>
      <c r="F397" t="s">
        <v>7444</v>
      </c>
      <c r="G397" t="s">
        <v>7445</v>
      </c>
      <c r="H397" t="s">
        <v>7132</v>
      </c>
      <c r="I397">
        <v>1</v>
      </c>
      <c r="J397">
        <v>4</v>
      </c>
      <c r="K397" t="s">
        <v>146</v>
      </c>
      <c r="L397">
        <v>4</v>
      </c>
      <c r="M397">
        <v>4</v>
      </c>
      <c r="N397">
        <v>4</v>
      </c>
      <c r="O397">
        <v>18.8</v>
      </c>
      <c r="P397">
        <v>18.8</v>
      </c>
      <c r="Q397">
        <v>18.8</v>
      </c>
      <c r="R397">
        <v>30.946999999999999</v>
      </c>
      <c r="S397">
        <v>0</v>
      </c>
      <c r="T397">
        <v>9.2796000000000003</v>
      </c>
      <c r="U397">
        <v>167140000</v>
      </c>
      <c r="V397">
        <v>7</v>
      </c>
      <c r="W397">
        <v>25.482959999999999</v>
      </c>
      <c r="X397">
        <v>25.853120000000001</v>
      </c>
      <c r="Y397">
        <v>25.09273</v>
      </c>
      <c r="Z397">
        <v>23.511959999999998</v>
      </c>
      <c r="AA397">
        <v>22.767869999999998</v>
      </c>
      <c r="AB397">
        <v>24.595369999999999</v>
      </c>
    </row>
    <row r="398" spans="1:28" x14ac:dyDescent="0.25">
      <c r="A398" t="s">
        <v>678</v>
      </c>
      <c r="B398">
        <v>2.3699634017440099</v>
      </c>
      <c r="C398">
        <v>1.8798313140869101</v>
      </c>
      <c r="D398" t="s">
        <v>6212</v>
      </c>
      <c r="E398" t="s">
        <v>6212</v>
      </c>
      <c r="F398" t="s">
        <v>6213</v>
      </c>
      <c r="G398" t="s">
        <v>6214</v>
      </c>
      <c r="H398" t="s">
        <v>7132</v>
      </c>
      <c r="I398">
        <v>1</v>
      </c>
      <c r="J398">
        <v>4</v>
      </c>
      <c r="K398" t="s">
        <v>6211</v>
      </c>
      <c r="L398">
        <v>12</v>
      </c>
      <c r="M398">
        <v>12</v>
      </c>
      <c r="N398">
        <v>12</v>
      </c>
      <c r="O398">
        <v>58.4</v>
      </c>
      <c r="P398">
        <v>58.4</v>
      </c>
      <c r="Q398">
        <v>58.4</v>
      </c>
      <c r="R398">
        <v>25.704000000000001</v>
      </c>
      <c r="S398">
        <v>0</v>
      </c>
      <c r="T398">
        <v>61.901000000000003</v>
      </c>
      <c r="U398">
        <v>1172500000</v>
      </c>
      <c r="V398">
        <v>47</v>
      </c>
      <c r="W398">
        <v>28.007529999999999</v>
      </c>
      <c r="X398">
        <v>28.30565</v>
      </c>
      <c r="Y398">
        <v>28.43901</v>
      </c>
      <c r="Z398">
        <v>25.785509999999999</v>
      </c>
      <c r="AA398">
        <v>26.598469999999999</v>
      </c>
      <c r="AB398">
        <v>26.72871</v>
      </c>
    </row>
    <row r="399" spans="1:28" x14ac:dyDescent="0.25">
      <c r="A399" t="s">
        <v>678</v>
      </c>
      <c r="B399">
        <v>1.09459681189167</v>
      </c>
      <c r="C399">
        <v>1.8936278025309199</v>
      </c>
      <c r="D399" t="s">
        <v>7566</v>
      </c>
      <c r="E399" t="s">
        <v>7566</v>
      </c>
      <c r="F399" t="s">
        <v>7567</v>
      </c>
      <c r="G399" t="s">
        <v>7568</v>
      </c>
      <c r="H399" t="s">
        <v>7132</v>
      </c>
      <c r="I399">
        <v>1</v>
      </c>
      <c r="J399">
        <v>4</v>
      </c>
      <c r="K399" t="s">
        <v>796</v>
      </c>
      <c r="L399">
        <v>5</v>
      </c>
      <c r="M399">
        <v>5</v>
      </c>
      <c r="N399">
        <v>5</v>
      </c>
      <c r="O399">
        <v>12</v>
      </c>
      <c r="P399">
        <v>12</v>
      </c>
      <c r="Q399">
        <v>12</v>
      </c>
      <c r="R399">
        <v>52.335999999999999</v>
      </c>
      <c r="S399">
        <v>0</v>
      </c>
      <c r="T399">
        <v>6.8906000000000001</v>
      </c>
      <c r="U399">
        <v>116980000</v>
      </c>
      <c r="V399">
        <v>5</v>
      </c>
      <c r="W399">
        <v>24.894030000000001</v>
      </c>
      <c r="X399">
        <v>24.705559999999998</v>
      </c>
      <c r="Y399">
        <v>25.22784</v>
      </c>
      <c r="Z399">
        <v>21.779330000000002</v>
      </c>
      <c r="AA399">
        <v>22.843250000000001</v>
      </c>
      <c r="AB399">
        <v>24.523969999999998</v>
      </c>
    </row>
    <row r="400" spans="1:28" x14ac:dyDescent="0.25">
      <c r="A400" t="s">
        <v>678</v>
      </c>
      <c r="B400">
        <v>1.8140838694297901</v>
      </c>
      <c r="C400">
        <v>1.8948008219401</v>
      </c>
      <c r="D400" t="s">
        <v>7511</v>
      </c>
      <c r="E400" t="s">
        <v>7511</v>
      </c>
      <c r="F400" t="s">
        <v>7512</v>
      </c>
      <c r="G400" t="s">
        <v>7513</v>
      </c>
      <c r="H400" t="s">
        <v>7132</v>
      </c>
      <c r="I400">
        <v>1</v>
      </c>
      <c r="J400">
        <v>4</v>
      </c>
      <c r="K400" t="s">
        <v>7514</v>
      </c>
      <c r="L400">
        <v>3</v>
      </c>
      <c r="M400">
        <v>3</v>
      </c>
      <c r="N400">
        <v>3</v>
      </c>
      <c r="O400">
        <v>10.8</v>
      </c>
      <c r="P400">
        <v>10.8</v>
      </c>
      <c r="Q400">
        <v>10.8</v>
      </c>
      <c r="R400">
        <v>41.892000000000003</v>
      </c>
      <c r="S400">
        <v>0</v>
      </c>
      <c r="T400">
        <v>10.971</v>
      </c>
      <c r="U400">
        <v>175860000</v>
      </c>
      <c r="V400">
        <v>9</v>
      </c>
      <c r="W400">
        <v>25.423580000000001</v>
      </c>
      <c r="X400">
        <v>25.736219999999999</v>
      </c>
      <c r="Y400">
        <v>25.78661</v>
      </c>
      <c r="Z400">
        <v>22.876740000000002</v>
      </c>
      <c r="AA400">
        <v>23.999189999999999</v>
      </c>
      <c r="AB400">
        <v>24.38607</v>
      </c>
    </row>
    <row r="401" spans="1:28" x14ac:dyDescent="0.25">
      <c r="A401" t="s">
        <v>678</v>
      </c>
      <c r="B401">
        <v>0.99063265002273404</v>
      </c>
      <c r="C401">
        <v>1.9130401611328101</v>
      </c>
      <c r="D401" t="s">
        <v>3263</v>
      </c>
      <c r="E401" t="s">
        <v>3263</v>
      </c>
      <c r="F401" t="s">
        <v>3264</v>
      </c>
      <c r="G401" t="s">
        <v>3265</v>
      </c>
      <c r="H401" t="s">
        <v>7132</v>
      </c>
      <c r="I401">
        <v>1</v>
      </c>
      <c r="J401">
        <v>4</v>
      </c>
      <c r="K401" t="s">
        <v>3262</v>
      </c>
      <c r="L401">
        <v>6</v>
      </c>
      <c r="M401">
        <v>6</v>
      </c>
      <c r="N401">
        <v>6</v>
      </c>
      <c r="O401">
        <v>13.5</v>
      </c>
      <c r="P401">
        <v>13.5</v>
      </c>
      <c r="Q401">
        <v>13.5</v>
      </c>
      <c r="R401">
        <v>71.275000000000006</v>
      </c>
      <c r="S401">
        <v>0</v>
      </c>
      <c r="T401">
        <v>24.847000000000001</v>
      </c>
      <c r="U401">
        <v>230060000</v>
      </c>
      <c r="V401">
        <v>22</v>
      </c>
      <c r="W401">
        <v>25.934719999999999</v>
      </c>
      <c r="X401">
        <v>25.735209999999999</v>
      </c>
      <c r="Y401">
        <v>25.70712</v>
      </c>
      <c r="Z401">
        <v>22.086379999999998</v>
      </c>
      <c r="AA401">
        <v>24.592919999999999</v>
      </c>
      <c r="AB401">
        <v>24.958629999999999</v>
      </c>
    </row>
    <row r="402" spans="1:28" x14ac:dyDescent="0.25">
      <c r="A402" t="s">
        <v>678</v>
      </c>
      <c r="B402">
        <v>1.2563237572514701</v>
      </c>
      <c r="C402">
        <v>1.9270509084065699</v>
      </c>
      <c r="D402" t="s">
        <v>3777</v>
      </c>
      <c r="E402" t="s">
        <v>3777</v>
      </c>
      <c r="F402" t="s">
        <v>3778</v>
      </c>
      <c r="G402" t="s">
        <v>3779</v>
      </c>
      <c r="H402" t="s">
        <v>7132</v>
      </c>
      <c r="I402">
        <v>1</v>
      </c>
      <c r="J402">
        <v>4</v>
      </c>
      <c r="K402" t="s">
        <v>146</v>
      </c>
      <c r="L402">
        <v>7</v>
      </c>
      <c r="M402">
        <v>7</v>
      </c>
      <c r="N402">
        <v>7</v>
      </c>
      <c r="O402">
        <v>19.100000000000001</v>
      </c>
      <c r="P402">
        <v>19.100000000000001</v>
      </c>
      <c r="Q402">
        <v>19.100000000000001</v>
      </c>
      <c r="R402">
        <v>51.125999999999998</v>
      </c>
      <c r="S402">
        <v>0</v>
      </c>
      <c r="T402">
        <v>16.952999999999999</v>
      </c>
      <c r="U402">
        <v>204000000</v>
      </c>
      <c r="V402">
        <v>15</v>
      </c>
      <c r="W402">
        <v>25.743839999999999</v>
      </c>
      <c r="X402">
        <v>25.65813</v>
      </c>
      <c r="Y402">
        <v>25.546250000000001</v>
      </c>
      <c r="Z402">
        <v>22.287019999999998</v>
      </c>
      <c r="AA402">
        <v>24.445060000000002</v>
      </c>
      <c r="AB402">
        <v>24.434979999999999</v>
      </c>
    </row>
    <row r="403" spans="1:28" x14ac:dyDescent="0.25">
      <c r="A403" t="s">
        <v>678</v>
      </c>
      <c r="B403">
        <v>0.79246771209896305</v>
      </c>
      <c r="C403">
        <v>1.9377581278483</v>
      </c>
      <c r="D403" t="s">
        <v>7569</v>
      </c>
      <c r="E403" t="s">
        <v>7569</v>
      </c>
      <c r="F403" t="s">
        <v>7570</v>
      </c>
      <c r="G403" t="s">
        <v>7571</v>
      </c>
      <c r="H403" t="s">
        <v>7132</v>
      </c>
      <c r="I403">
        <v>1</v>
      </c>
      <c r="J403">
        <v>4</v>
      </c>
      <c r="K403" t="s">
        <v>4450</v>
      </c>
      <c r="L403">
        <v>3</v>
      </c>
      <c r="M403">
        <v>3</v>
      </c>
      <c r="N403">
        <v>3</v>
      </c>
      <c r="O403">
        <v>16.399999999999999</v>
      </c>
      <c r="P403">
        <v>16.399999999999999</v>
      </c>
      <c r="Q403">
        <v>16.399999999999999</v>
      </c>
      <c r="R403">
        <v>20.202999999999999</v>
      </c>
      <c r="S403">
        <v>0</v>
      </c>
      <c r="T403">
        <v>5.1628999999999996</v>
      </c>
      <c r="U403">
        <v>198150000</v>
      </c>
      <c r="V403">
        <v>8</v>
      </c>
      <c r="W403">
        <v>24.987069999999999</v>
      </c>
      <c r="X403">
        <v>25.42191</v>
      </c>
      <c r="Y403">
        <v>25.16385</v>
      </c>
      <c r="Z403">
        <v>23.244679999999999</v>
      </c>
      <c r="AA403">
        <v>21.314080000000001</v>
      </c>
      <c r="AB403">
        <v>25.200790000000001</v>
      </c>
    </row>
    <row r="404" spans="1:28" x14ac:dyDescent="0.25">
      <c r="A404" t="s">
        <v>678</v>
      </c>
      <c r="B404">
        <v>1.41448792619061</v>
      </c>
      <c r="C404">
        <v>1.9556662241617899</v>
      </c>
      <c r="D404" t="s">
        <v>7563</v>
      </c>
      <c r="E404" t="s">
        <v>7563</v>
      </c>
      <c r="F404" t="s">
        <v>7564</v>
      </c>
      <c r="G404" t="s">
        <v>7565</v>
      </c>
      <c r="H404" t="s">
        <v>7132</v>
      </c>
      <c r="I404">
        <v>1</v>
      </c>
      <c r="J404">
        <v>4</v>
      </c>
      <c r="K404" t="s">
        <v>146</v>
      </c>
      <c r="L404">
        <v>7</v>
      </c>
      <c r="M404">
        <v>7</v>
      </c>
      <c r="N404">
        <v>7</v>
      </c>
      <c r="O404">
        <v>34.299999999999997</v>
      </c>
      <c r="P404">
        <v>34.299999999999997</v>
      </c>
      <c r="Q404">
        <v>34.299999999999997</v>
      </c>
      <c r="R404">
        <v>27.702000000000002</v>
      </c>
      <c r="S404">
        <v>0</v>
      </c>
      <c r="T404">
        <v>19.335000000000001</v>
      </c>
      <c r="U404">
        <v>193320000</v>
      </c>
      <c r="V404">
        <v>10</v>
      </c>
      <c r="W404">
        <v>25.259689999999999</v>
      </c>
      <c r="X404">
        <v>25.42848</v>
      </c>
      <c r="Y404">
        <v>25.81963</v>
      </c>
      <c r="Z404">
        <v>22.814170000000001</v>
      </c>
      <c r="AA404">
        <v>24.784269999999999</v>
      </c>
      <c r="AB404">
        <v>23.042349999999999</v>
      </c>
    </row>
    <row r="405" spans="1:28" x14ac:dyDescent="0.25">
      <c r="A405" t="s">
        <v>678</v>
      </c>
      <c r="B405">
        <v>0.95279757463131698</v>
      </c>
      <c r="C405">
        <v>1.9569384256998701</v>
      </c>
      <c r="D405" t="s">
        <v>7598</v>
      </c>
      <c r="E405" t="s">
        <v>7598</v>
      </c>
      <c r="F405" t="s">
        <v>7599</v>
      </c>
      <c r="G405" t="s">
        <v>7600</v>
      </c>
      <c r="H405" t="s">
        <v>7132</v>
      </c>
      <c r="I405">
        <v>1</v>
      </c>
      <c r="J405">
        <v>4</v>
      </c>
      <c r="K405" t="s">
        <v>7601</v>
      </c>
      <c r="L405">
        <v>2</v>
      </c>
      <c r="M405">
        <v>2</v>
      </c>
      <c r="N405">
        <v>2</v>
      </c>
      <c r="O405">
        <v>22</v>
      </c>
      <c r="P405">
        <v>22</v>
      </c>
      <c r="Q405">
        <v>22</v>
      </c>
      <c r="R405">
        <v>13.724</v>
      </c>
      <c r="S405">
        <v>0</v>
      </c>
      <c r="T405">
        <v>8.58</v>
      </c>
      <c r="U405">
        <v>184500000</v>
      </c>
      <c r="V405">
        <v>9</v>
      </c>
      <c r="W405">
        <v>25.256630000000001</v>
      </c>
      <c r="X405">
        <v>25.223980000000001</v>
      </c>
      <c r="Y405">
        <v>25.291119999999999</v>
      </c>
      <c r="Z405">
        <v>22.820810000000002</v>
      </c>
      <c r="AA405">
        <v>25.152090000000001</v>
      </c>
      <c r="AB405">
        <v>21.92802</v>
      </c>
    </row>
    <row r="406" spans="1:28" x14ac:dyDescent="0.25">
      <c r="A406" t="s">
        <v>678</v>
      </c>
      <c r="B406">
        <v>1.0534493768088899</v>
      </c>
      <c r="C406">
        <v>1.9575926462809301</v>
      </c>
      <c r="D406" t="s">
        <v>7415</v>
      </c>
      <c r="E406" t="s">
        <v>7416</v>
      </c>
      <c r="F406" t="s">
        <v>7417</v>
      </c>
      <c r="G406" t="s">
        <v>7418</v>
      </c>
      <c r="H406" t="s">
        <v>7132</v>
      </c>
      <c r="I406">
        <v>1</v>
      </c>
      <c r="J406">
        <v>4</v>
      </c>
      <c r="K406" t="s">
        <v>7419</v>
      </c>
      <c r="L406">
        <v>6</v>
      </c>
      <c r="M406">
        <v>4</v>
      </c>
      <c r="N406">
        <v>2</v>
      </c>
      <c r="O406">
        <v>20.7</v>
      </c>
      <c r="P406">
        <v>14.4</v>
      </c>
      <c r="Q406">
        <v>7.7</v>
      </c>
      <c r="R406">
        <v>40.835999999999999</v>
      </c>
      <c r="S406">
        <v>0</v>
      </c>
      <c r="T406">
        <v>11.246</v>
      </c>
      <c r="U406">
        <v>133330000</v>
      </c>
      <c r="V406">
        <v>11</v>
      </c>
      <c r="W406">
        <v>25.622990000000001</v>
      </c>
      <c r="X406">
        <v>24.697050000000001</v>
      </c>
      <c r="Y406">
        <v>24.889389999999999</v>
      </c>
      <c r="Z406">
        <v>21.762280000000001</v>
      </c>
      <c r="AA406">
        <v>22.961639999999999</v>
      </c>
      <c r="AB406">
        <v>24.612739999999999</v>
      </c>
    </row>
    <row r="407" spans="1:28" x14ac:dyDescent="0.25">
      <c r="A407" t="s">
        <v>678</v>
      </c>
      <c r="B407">
        <v>1.3965583968986499</v>
      </c>
      <c r="C407">
        <v>1.9761091868082701</v>
      </c>
      <c r="D407" t="s">
        <v>7585</v>
      </c>
      <c r="E407" t="s">
        <v>7585</v>
      </c>
      <c r="F407" t="s">
        <v>7586</v>
      </c>
      <c r="H407" t="s">
        <v>7132</v>
      </c>
      <c r="I407">
        <v>1</v>
      </c>
      <c r="J407">
        <v>4</v>
      </c>
      <c r="K407" t="s">
        <v>146</v>
      </c>
      <c r="L407">
        <v>3</v>
      </c>
      <c r="M407">
        <v>3</v>
      </c>
      <c r="N407">
        <v>3</v>
      </c>
      <c r="O407">
        <v>9.1999999999999993</v>
      </c>
      <c r="P407">
        <v>9.1999999999999993</v>
      </c>
      <c r="Q407">
        <v>9.1999999999999993</v>
      </c>
      <c r="R407">
        <v>27.847000000000001</v>
      </c>
      <c r="S407">
        <v>0</v>
      </c>
      <c r="T407">
        <v>20.29</v>
      </c>
      <c r="U407">
        <v>144580000</v>
      </c>
      <c r="V407">
        <v>8</v>
      </c>
      <c r="W407">
        <v>24.98807</v>
      </c>
      <c r="X407">
        <v>25.201609999999999</v>
      </c>
      <c r="Y407">
        <v>24.762889999999999</v>
      </c>
      <c r="Z407">
        <v>22.575990000000001</v>
      </c>
      <c r="AA407">
        <v>22.16696</v>
      </c>
      <c r="AB407">
        <v>24.281289999999998</v>
      </c>
    </row>
    <row r="408" spans="1:28" x14ac:dyDescent="0.25">
      <c r="A408" t="s">
        <v>678</v>
      </c>
      <c r="B408">
        <v>1.21958602256714</v>
      </c>
      <c r="C408">
        <v>1.9895820617675799</v>
      </c>
      <c r="D408" t="s">
        <v>7420</v>
      </c>
      <c r="E408" t="s">
        <v>7421</v>
      </c>
      <c r="F408" t="s">
        <v>7422</v>
      </c>
      <c r="G408" t="s">
        <v>7423</v>
      </c>
      <c r="H408" t="s">
        <v>7132</v>
      </c>
      <c r="I408">
        <v>1</v>
      </c>
      <c r="J408">
        <v>4</v>
      </c>
      <c r="K408" t="s">
        <v>7419</v>
      </c>
      <c r="L408">
        <v>7</v>
      </c>
      <c r="M408">
        <v>7</v>
      </c>
      <c r="N408">
        <v>2</v>
      </c>
      <c r="O408">
        <v>23.6</v>
      </c>
      <c r="P408">
        <v>23.6</v>
      </c>
      <c r="Q408">
        <v>8.5</v>
      </c>
      <c r="R408">
        <v>41.11</v>
      </c>
      <c r="S408">
        <v>0</v>
      </c>
      <c r="T408">
        <v>11.394</v>
      </c>
      <c r="U408">
        <v>205510000</v>
      </c>
      <c r="V408">
        <v>10</v>
      </c>
      <c r="W408">
        <v>25.209849999999999</v>
      </c>
      <c r="X408">
        <v>25.23301</v>
      </c>
      <c r="Y408">
        <v>25.422809999999998</v>
      </c>
      <c r="Z408">
        <v>22.281379999999999</v>
      </c>
      <c r="AA408">
        <v>22.821829999999999</v>
      </c>
      <c r="AB408">
        <v>24.79372</v>
      </c>
    </row>
    <row r="409" spans="1:28" x14ac:dyDescent="0.25">
      <c r="A409" t="s">
        <v>678</v>
      </c>
      <c r="B409">
        <v>1.9403862649916901</v>
      </c>
      <c r="C409">
        <v>1.9926891326904299</v>
      </c>
      <c r="D409" t="s">
        <v>7548</v>
      </c>
      <c r="E409" t="s">
        <v>7548</v>
      </c>
      <c r="F409" t="s">
        <v>7549</v>
      </c>
      <c r="G409" t="s">
        <v>7550</v>
      </c>
      <c r="H409" t="s">
        <v>7132</v>
      </c>
      <c r="I409">
        <v>1</v>
      </c>
      <c r="J409">
        <v>4</v>
      </c>
      <c r="K409" t="s">
        <v>2057</v>
      </c>
      <c r="L409">
        <v>4</v>
      </c>
      <c r="M409">
        <v>4</v>
      </c>
      <c r="N409">
        <v>4</v>
      </c>
      <c r="O409">
        <v>14.5</v>
      </c>
      <c r="P409">
        <v>14.5</v>
      </c>
      <c r="Q409">
        <v>14.5</v>
      </c>
      <c r="R409">
        <v>44.503</v>
      </c>
      <c r="S409">
        <v>0</v>
      </c>
      <c r="T409">
        <v>12.472</v>
      </c>
      <c r="U409">
        <v>85837000</v>
      </c>
      <c r="V409">
        <v>6</v>
      </c>
      <c r="W409">
        <v>24.66666</v>
      </c>
      <c r="X409">
        <v>24.096360000000001</v>
      </c>
      <c r="Y409">
        <v>24.9526</v>
      </c>
      <c r="Z409">
        <v>21.84254</v>
      </c>
      <c r="AA409">
        <v>22.84019</v>
      </c>
      <c r="AB409">
        <v>23.054819999999999</v>
      </c>
    </row>
    <row r="410" spans="1:28" x14ac:dyDescent="0.25">
      <c r="A410" t="s">
        <v>678</v>
      </c>
      <c r="B410">
        <v>0.81132333347056595</v>
      </c>
      <c r="C410">
        <v>1.9976514180501299</v>
      </c>
      <c r="D410" t="s">
        <v>7497</v>
      </c>
      <c r="E410" t="s">
        <v>7497</v>
      </c>
      <c r="F410" t="s">
        <v>7498</v>
      </c>
      <c r="G410" t="s">
        <v>7499</v>
      </c>
      <c r="H410" t="s">
        <v>7132</v>
      </c>
      <c r="I410">
        <v>1</v>
      </c>
      <c r="J410">
        <v>4</v>
      </c>
      <c r="K410" t="s">
        <v>7500</v>
      </c>
      <c r="L410">
        <v>2</v>
      </c>
      <c r="M410">
        <v>2</v>
      </c>
      <c r="N410">
        <v>2</v>
      </c>
      <c r="O410">
        <v>33.799999999999997</v>
      </c>
      <c r="P410">
        <v>33.799999999999997</v>
      </c>
      <c r="Q410">
        <v>33.799999999999997</v>
      </c>
      <c r="R410">
        <v>15.054</v>
      </c>
      <c r="S410">
        <v>0</v>
      </c>
      <c r="T410">
        <v>14.901999999999999</v>
      </c>
      <c r="U410">
        <v>222860000</v>
      </c>
      <c r="V410">
        <v>7</v>
      </c>
      <c r="W410">
        <v>25.731919999999999</v>
      </c>
      <c r="X410">
        <v>24.831569999999999</v>
      </c>
      <c r="Y410">
        <v>25.77854</v>
      </c>
      <c r="Z410">
        <v>23.07508</v>
      </c>
      <c r="AA410">
        <v>21.765080000000001</v>
      </c>
      <c r="AB410">
        <v>25.50891</v>
      </c>
    </row>
    <row r="411" spans="1:28" x14ac:dyDescent="0.25">
      <c r="A411" t="s">
        <v>678</v>
      </c>
      <c r="B411">
        <v>3.2648953876474001</v>
      </c>
      <c r="C411">
        <v>2.0408376057942701</v>
      </c>
      <c r="D411" t="s">
        <v>6797</v>
      </c>
      <c r="E411" t="s">
        <v>6797</v>
      </c>
      <c r="F411" t="s">
        <v>6798</v>
      </c>
      <c r="G411" t="s">
        <v>6799</v>
      </c>
      <c r="H411" t="s">
        <v>7132</v>
      </c>
      <c r="I411">
        <v>1</v>
      </c>
      <c r="J411">
        <v>4</v>
      </c>
      <c r="K411" t="s">
        <v>345</v>
      </c>
      <c r="L411">
        <v>8</v>
      </c>
      <c r="M411">
        <v>8</v>
      </c>
      <c r="N411">
        <v>8</v>
      </c>
      <c r="O411">
        <v>21.4</v>
      </c>
      <c r="P411">
        <v>21.4</v>
      </c>
      <c r="Q411">
        <v>21.4</v>
      </c>
      <c r="R411">
        <v>68.034999999999997</v>
      </c>
      <c r="S411">
        <v>0</v>
      </c>
      <c r="T411">
        <v>27.675000000000001</v>
      </c>
      <c r="U411">
        <v>291610000</v>
      </c>
      <c r="V411">
        <v>25</v>
      </c>
      <c r="W411">
        <v>26.056519999999999</v>
      </c>
      <c r="X411">
        <v>26.212430000000001</v>
      </c>
      <c r="Y411">
        <v>26.58492</v>
      </c>
      <c r="Z411">
        <v>24.140319999999999</v>
      </c>
      <c r="AA411">
        <v>24.092890000000001</v>
      </c>
      <c r="AB411">
        <v>24.498139999999999</v>
      </c>
    </row>
    <row r="412" spans="1:28" x14ac:dyDescent="0.25">
      <c r="A412" t="s">
        <v>678</v>
      </c>
      <c r="B412">
        <v>2.3312149077197102</v>
      </c>
      <c r="C412">
        <v>2.04382769266764</v>
      </c>
      <c r="D412" t="s">
        <v>5132</v>
      </c>
      <c r="E412" t="s">
        <v>5132</v>
      </c>
      <c r="F412" t="s">
        <v>5133</v>
      </c>
      <c r="G412" t="s">
        <v>5134</v>
      </c>
      <c r="H412" t="s">
        <v>7132</v>
      </c>
      <c r="I412">
        <v>1</v>
      </c>
      <c r="J412">
        <v>4</v>
      </c>
      <c r="K412" t="s">
        <v>5131</v>
      </c>
      <c r="L412">
        <v>15</v>
      </c>
      <c r="M412">
        <v>15</v>
      </c>
      <c r="N412">
        <v>15</v>
      </c>
      <c r="O412">
        <v>39.5</v>
      </c>
      <c r="P412">
        <v>39.5</v>
      </c>
      <c r="Q412">
        <v>39.5</v>
      </c>
      <c r="R412">
        <v>55.445999999999998</v>
      </c>
      <c r="S412">
        <v>0</v>
      </c>
      <c r="T412">
        <v>128.12</v>
      </c>
      <c r="U412">
        <v>1102800000</v>
      </c>
      <c r="V412">
        <v>48</v>
      </c>
      <c r="W412">
        <v>28.125240000000002</v>
      </c>
      <c r="X412">
        <v>28.107289999999999</v>
      </c>
      <c r="Y412">
        <v>28.327529999999999</v>
      </c>
      <c r="Z412">
        <v>26.109190000000002</v>
      </c>
      <c r="AA412">
        <v>25.552150000000001</v>
      </c>
      <c r="AB412">
        <v>26.767240000000001</v>
      </c>
    </row>
    <row r="413" spans="1:28" x14ac:dyDescent="0.25">
      <c r="A413" t="s">
        <v>678</v>
      </c>
      <c r="B413">
        <v>2.0567803072324602</v>
      </c>
      <c r="C413">
        <v>2.0671215057372998</v>
      </c>
      <c r="D413" t="s">
        <v>7534</v>
      </c>
      <c r="E413" t="s">
        <v>7534</v>
      </c>
      <c r="F413" t="s">
        <v>7535</v>
      </c>
      <c r="G413" t="s">
        <v>7536</v>
      </c>
      <c r="H413" t="s">
        <v>7132</v>
      </c>
      <c r="I413">
        <v>1</v>
      </c>
      <c r="J413">
        <v>4</v>
      </c>
      <c r="K413" t="s">
        <v>7537</v>
      </c>
      <c r="L413">
        <v>6</v>
      </c>
      <c r="M413">
        <v>6</v>
      </c>
      <c r="N413">
        <v>6</v>
      </c>
      <c r="O413">
        <v>10.1</v>
      </c>
      <c r="P413">
        <v>10.1</v>
      </c>
      <c r="Q413">
        <v>10.1</v>
      </c>
      <c r="R413">
        <v>80.108999999999995</v>
      </c>
      <c r="S413">
        <v>0</v>
      </c>
      <c r="T413">
        <v>8.0091000000000001</v>
      </c>
      <c r="U413">
        <v>328880000</v>
      </c>
      <c r="V413">
        <v>10</v>
      </c>
      <c r="W413">
        <v>26.675190000000001</v>
      </c>
      <c r="X413">
        <v>26.126290000000001</v>
      </c>
      <c r="Y413">
        <v>26.555260000000001</v>
      </c>
      <c r="Z413">
        <v>23.914850000000001</v>
      </c>
      <c r="AA413">
        <v>24.061820000000001</v>
      </c>
      <c r="AB413">
        <v>25.178699999999999</v>
      </c>
    </row>
    <row r="414" spans="1:28" x14ac:dyDescent="0.25">
      <c r="A414" t="s">
        <v>678</v>
      </c>
      <c r="B414">
        <v>2.1783182219180901</v>
      </c>
      <c r="C414">
        <v>2.0726566314697301</v>
      </c>
      <c r="D414" t="s">
        <v>7559</v>
      </c>
      <c r="E414" t="s">
        <v>7559</v>
      </c>
      <c r="F414" t="s">
        <v>7560</v>
      </c>
      <c r="G414" t="s">
        <v>7561</v>
      </c>
      <c r="H414" t="s">
        <v>7132</v>
      </c>
      <c r="I414">
        <v>1</v>
      </c>
      <c r="J414">
        <v>4</v>
      </c>
      <c r="K414" t="s">
        <v>7562</v>
      </c>
      <c r="L414">
        <v>3</v>
      </c>
      <c r="M414">
        <v>3</v>
      </c>
      <c r="N414">
        <v>3</v>
      </c>
      <c r="O414">
        <v>5.4</v>
      </c>
      <c r="P414">
        <v>5.4</v>
      </c>
      <c r="Q414">
        <v>5.4</v>
      </c>
      <c r="R414">
        <v>100.29</v>
      </c>
      <c r="S414">
        <v>0</v>
      </c>
      <c r="T414">
        <v>83.846000000000004</v>
      </c>
      <c r="U414">
        <v>119590000</v>
      </c>
      <c r="V414">
        <v>7</v>
      </c>
      <c r="W414">
        <v>24.936070000000001</v>
      </c>
      <c r="X414">
        <v>25.124829999999999</v>
      </c>
      <c r="Y414">
        <v>25.449159999999999</v>
      </c>
      <c r="Z414">
        <v>22.402370000000001</v>
      </c>
      <c r="AA414">
        <v>23.21733</v>
      </c>
      <c r="AB414">
        <v>23.67239</v>
      </c>
    </row>
    <row r="415" spans="1:28" x14ac:dyDescent="0.25">
      <c r="A415" t="s">
        <v>678</v>
      </c>
      <c r="B415">
        <v>1.4870635962543299</v>
      </c>
      <c r="C415">
        <v>2.0914643605550101</v>
      </c>
      <c r="D415" t="s">
        <v>7505</v>
      </c>
      <c r="E415" t="s">
        <v>7505</v>
      </c>
      <c r="F415" t="s">
        <v>7506</v>
      </c>
      <c r="G415" t="s">
        <v>7507</v>
      </c>
      <c r="H415" t="s">
        <v>7132</v>
      </c>
      <c r="I415">
        <v>1</v>
      </c>
      <c r="J415">
        <v>4</v>
      </c>
      <c r="K415" t="s">
        <v>4275</v>
      </c>
      <c r="L415">
        <v>2</v>
      </c>
      <c r="M415">
        <v>2</v>
      </c>
      <c r="N415">
        <v>2</v>
      </c>
      <c r="O415">
        <v>11.2</v>
      </c>
      <c r="P415">
        <v>11.2</v>
      </c>
      <c r="Q415">
        <v>11.2</v>
      </c>
      <c r="R415">
        <v>27.373999999999999</v>
      </c>
      <c r="S415">
        <v>0</v>
      </c>
      <c r="T415">
        <v>4.3476999999999997</v>
      </c>
      <c r="U415">
        <v>47768000</v>
      </c>
      <c r="V415">
        <v>4</v>
      </c>
      <c r="W415">
        <v>23.906469999999999</v>
      </c>
      <c r="X415">
        <v>23.339459999999999</v>
      </c>
      <c r="Y415">
        <v>23.98085</v>
      </c>
      <c r="Z415">
        <v>20.728149999999999</v>
      </c>
      <c r="AA415">
        <v>21.396750000000001</v>
      </c>
      <c r="AB415">
        <v>22.827490000000001</v>
      </c>
    </row>
    <row r="416" spans="1:28" x14ac:dyDescent="0.25">
      <c r="A416" t="s">
        <v>678</v>
      </c>
      <c r="B416">
        <v>3.4620222576986501</v>
      </c>
      <c r="C416">
        <v>2.11338742574056</v>
      </c>
      <c r="D416" t="s">
        <v>3309</v>
      </c>
      <c r="E416" t="s">
        <v>3309</v>
      </c>
      <c r="F416" t="s">
        <v>3310</v>
      </c>
      <c r="G416" t="s">
        <v>3311</v>
      </c>
      <c r="H416" t="s">
        <v>7132</v>
      </c>
      <c r="I416">
        <v>1</v>
      </c>
      <c r="J416">
        <v>4</v>
      </c>
      <c r="K416" t="s">
        <v>3150</v>
      </c>
      <c r="L416">
        <v>19</v>
      </c>
      <c r="M416">
        <v>19</v>
      </c>
      <c r="N416">
        <v>19</v>
      </c>
      <c r="O416">
        <v>38.6</v>
      </c>
      <c r="P416">
        <v>38.6</v>
      </c>
      <c r="Q416">
        <v>38.6</v>
      </c>
      <c r="R416">
        <v>71.742000000000004</v>
      </c>
      <c r="S416">
        <v>0</v>
      </c>
      <c r="T416">
        <v>184.22</v>
      </c>
      <c r="U416">
        <v>4051100000</v>
      </c>
      <c r="V416">
        <v>134</v>
      </c>
      <c r="W416">
        <v>30.064969999999999</v>
      </c>
      <c r="X416">
        <v>30.007449999999999</v>
      </c>
      <c r="Y416">
        <v>30.155449999999998</v>
      </c>
      <c r="Z416">
        <v>27.697299999999998</v>
      </c>
      <c r="AA416">
        <v>27.880929999999999</v>
      </c>
      <c r="AB416">
        <v>28.309470000000001</v>
      </c>
    </row>
    <row r="417" spans="1:28" x14ac:dyDescent="0.25">
      <c r="A417" t="s">
        <v>678</v>
      </c>
      <c r="B417">
        <v>1.4648017485401901</v>
      </c>
      <c r="C417">
        <v>2.1273460388183598</v>
      </c>
      <c r="D417" t="s">
        <v>2958</v>
      </c>
      <c r="E417" t="s">
        <v>2958</v>
      </c>
      <c r="F417" t="s">
        <v>2959</v>
      </c>
      <c r="G417" t="s">
        <v>2960</v>
      </c>
      <c r="H417" t="s">
        <v>7132</v>
      </c>
      <c r="I417">
        <v>1</v>
      </c>
      <c r="J417">
        <v>4</v>
      </c>
      <c r="K417" t="s">
        <v>2957</v>
      </c>
      <c r="L417">
        <v>8</v>
      </c>
      <c r="M417">
        <v>8</v>
      </c>
      <c r="N417">
        <v>7</v>
      </c>
      <c r="O417">
        <v>20.5</v>
      </c>
      <c r="P417">
        <v>20.5</v>
      </c>
      <c r="Q417">
        <v>18.899999999999999</v>
      </c>
      <c r="R417">
        <v>48.063000000000002</v>
      </c>
      <c r="S417">
        <v>0</v>
      </c>
      <c r="T417">
        <v>15.717000000000001</v>
      </c>
      <c r="U417">
        <v>276420000</v>
      </c>
      <c r="V417">
        <v>25</v>
      </c>
      <c r="W417">
        <v>26.239270000000001</v>
      </c>
      <c r="X417">
        <v>26.16986</v>
      </c>
      <c r="Y417">
        <v>26.167449999999999</v>
      </c>
      <c r="Z417">
        <v>22.771049999999999</v>
      </c>
      <c r="AA417">
        <v>24.387129999999999</v>
      </c>
      <c r="AB417">
        <v>25.036370000000002</v>
      </c>
    </row>
    <row r="418" spans="1:28" x14ac:dyDescent="0.25">
      <c r="A418" t="s">
        <v>678</v>
      </c>
      <c r="B418">
        <v>2.9681903500477</v>
      </c>
      <c r="C418">
        <v>2.1720657348632799</v>
      </c>
      <c r="D418" t="s">
        <v>4544</v>
      </c>
      <c r="E418" t="s">
        <v>4544</v>
      </c>
      <c r="F418" t="s">
        <v>4545</v>
      </c>
      <c r="G418" t="s">
        <v>4546</v>
      </c>
      <c r="H418" t="s">
        <v>7132</v>
      </c>
      <c r="I418">
        <v>1</v>
      </c>
      <c r="J418">
        <v>4</v>
      </c>
      <c r="K418" t="s">
        <v>146</v>
      </c>
      <c r="L418">
        <v>9</v>
      </c>
      <c r="M418">
        <v>9</v>
      </c>
      <c r="N418">
        <v>9</v>
      </c>
      <c r="O418">
        <v>27.5</v>
      </c>
      <c r="P418">
        <v>27.5</v>
      </c>
      <c r="Q418">
        <v>27.5</v>
      </c>
      <c r="R418">
        <v>49.936999999999998</v>
      </c>
      <c r="S418">
        <v>0</v>
      </c>
      <c r="T418">
        <v>63.368000000000002</v>
      </c>
      <c r="U418">
        <v>721780000</v>
      </c>
      <c r="V418">
        <v>25</v>
      </c>
      <c r="W418">
        <v>28.105049999999999</v>
      </c>
      <c r="X418">
        <v>27.257999999999999</v>
      </c>
      <c r="Y418">
        <v>27.454350000000002</v>
      </c>
      <c r="Z418">
        <v>25.475100000000001</v>
      </c>
      <c r="AA418">
        <v>25.435490000000001</v>
      </c>
      <c r="AB418">
        <v>25.390609999999999</v>
      </c>
    </row>
    <row r="419" spans="1:28" x14ac:dyDescent="0.25">
      <c r="A419" t="s">
        <v>678</v>
      </c>
      <c r="B419">
        <v>1.70080166065314</v>
      </c>
      <c r="C419">
        <v>2.2293841044108</v>
      </c>
      <c r="D419" t="s">
        <v>7399</v>
      </c>
      <c r="E419" t="s">
        <v>7399</v>
      </c>
      <c r="F419" t="s">
        <v>7400</v>
      </c>
      <c r="G419" t="s">
        <v>7401</v>
      </c>
      <c r="H419" t="s">
        <v>7132</v>
      </c>
      <c r="I419">
        <v>1</v>
      </c>
      <c r="J419">
        <v>4</v>
      </c>
      <c r="K419" t="s">
        <v>718</v>
      </c>
      <c r="L419">
        <v>3</v>
      </c>
      <c r="M419">
        <v>3</v>
      </c>
      <c r="N419">
        <v>3</v>
      </c>
      <c r="O419">
        <v>9.6999999999999993</v>
      </c>
      <c r="P419">
        <v>9.6999999999999993</v>
      </c>
      <c r="Q419">
        <v>9.6999999999999993</v>
      </c>
      <c r="R419">
        <v>52.222999999999999</v>
      </c>
      <c r="S419">
        <v>0</v>
      </c>
      <c r="T419">
        <v>10.71</v>
      </c>
      <c r="U419">
        <v>132710000</v>
      </c>
      <c r="V419">
        <v>5</v>
      </c>
      <c r="W419">
        <v>25.33446</v>
      </c>
      <c r="X419">
        <v>24.920660000000002</v>
      </c>
      <c r="Y419">
        <v>25.56898</v>
      </c>
      <c r="Z419">
        <v>22.103000000000002</v>
      </c>
      <c r="AA419">
        <v>22.982109999999999</v>
      </c>
      <c r="AB419">
        <v>24.050840000000001</v>
      </c>
    </row>
    <row r="420" spans="1:28" x14ac:dyDescent="0.25">
      <c r="A420" t="s">
        <v>678</v>
      </c>
      <c r="B420">
        <v>1.7566689369950199</v>
      </c>
      <c r="C420">
        <v>2.2609176635742201</v>
      </c>
      <c r="D420" t="s">
        <v>7408</v>
      </c>
      <c r="E420" t="s">
        <v>7408</v>
      </c>
      <c r="F420" t="s">
        <v>7409</v>
      </c>
      <c r="G420" t="s">
        <v>7410</v>
      </c>
      <c r="H420" t="s">
        <v>7132</v>
      </c>
      <c r="I420">
        <v>1</v>
      </c>
      <c r="J420">
        <v>4</v>
      </c>
      <c r="K420" t="s">
        <v>7411</v>
      </c>
      <c r="L420">
        <v>2</v>
      </c>
      <c r="M420">
        <v>2</v>
      </c>
      <c r="N420">
        <v>2</v>
      </c>
      <c r="O420">
        <v>21.1</v>
      </c>
      <c r="P420">
        <v>21.1</v>
      </c>
      <c r="Q420">
        <v>21.1</v>
      </c>
      <c r="R420">
        <v>13.648</v>
      </c>
      <c r="S420">
        <v>0</v>
      </c>
      <c r="T420">
        <v>16.422000000000001</v>
      </c>
      <c r="U420">
        <v>120530000</v>
      </c>
      <c r="V420">
        <v>13</v>
      </c>
      <c r="W420">
        <v>24.79025</v>
      </c>
      <c r="X420">
        <v>24.674219999999998</v>
      </c>
      <c r="Y420">
        <v>25.125540000000001</v>
      </c>
      <c r="Z420">
        <v>21.67699</v>
      </c>
      <c r="AA420">
        <v>22.508379999999999</v>
      </c>
      <c r="AB420">
        <v>23.621870000000001</v>
      </c>
    </row>
    <row r="421" spans="1:28" x14ac:dyDescent="0.25">
      <c r="A421" t="s">
        <v>678</v>
      </c>
      <c r="B421">
        <v>2.79373428904288</v>
      </c>
      <c r="C421">
        <v>2.2927017211914098</v>
      </c>
      <c r="D421" t="s">
        <v>7572</v>
      </c>
      <c r="E421" t="s">
        <v>7572</v>
      </c>
      <c r="F421" t="s">
        <v>7573</v>
      </c>
      <c r="G421" t="s">
        <v>7574</v>
      </c>
      <c r="H421" t="s">
        <v>7132</v>
      </c>
      <c r="I421">
        <v>1</v>
      </c>
      <c r="J421">
        <v>4</v>
      </c>
      <c r="K421" t="s">
        <v>4450</v>
      </c>
      <c r="L421">
        <v>2</v>
      </c>
      <c r="M421">
        <v>2</v>
      </c>
      <c r="N421">
        <v>2</v>
      </c>
      <c r="O421">
        <v>16.2</v>
      </c>
      <c r="P421">
        <v>16.2</v>
      </c>
      <c r="Q421">
        <v>16.2</v>
      </c>
      <c r="R421">
        <v>15.944000000000001</v>
      </c>
      <c r="S421">
        <v>0</v>
      </c>
      <c r="T421">
        <v>6.8758999999999997</v>
      </c>
      <c r="U421">
        <v>98839000</v>
      </c>
      <c r="V421">
        <v>7</v>
      </c>
      <c r="W421">
        <v>24.797540000000001</v>
      </c>
      <c r="X421">
        <v>24.69594</v>
      </c>
      <c r="Y421">
        <v>24.840520000000001</v>
      </c>
      <c r="Z421">
        <v>22.683499999999999</v>
      </c>
      <c r="AA421">
        <v>22.87406</v>
      </c>
      <c r="AB421">
        <v>21.898330000000001</v>
      </c>
    </row>
    <row r="422" spans="1:28" x14ac:dyDescent="0.25">
      <c r="A422" t="s">
        <v>678</v>
      </c>
      <c r="B422">
        <v>1.6709947248124</v>
      </c>
      <c r="C422">
        <v>2.3152338663737</v>
      </c>
      <c r="D422" t="s">
        <v>7405</v>
      </c>
      <c r="E422" t="s">
        <v>7405</v>
      </c>
      <c r="F422" t="s">
        <v>7406</v>
      </c>
      <c r="G422" t="s">
        <v>7407</v>
      </c>
      <c r="H422" t="s">
        <v>7132</v>
      </c>
      <c r="I422">
        <v>1</v>
      </c>
      <c r="J422">
        <v>4</v>
      </c>
      <c r="K422" t="s">
        <v>1839</v>
      </c>
      <c r="L422">
        <v>4</v>
      </c>
      <c r="M422">
        <v>4</v>
      </c>
      <c r="N422">
        <v>4</v>
      </c>
      <c r="O422">
        <v>18.399999999999999</v>
      </c>
      <c r="P422">
        <v>18.399999999999999</v>
      </c>
      <c r="Q422">
        <v>18.399999999999999</v>
      </c>
      <c r="R422">
        <v>46.587000000000003</v>
      </c>
      <c r="S422">
        <v>0</v>
      </c>
      <c r="T422">
        <v>15.026999999999999</v>
      </c>
      <c r="U422">
        <v>126550000</v>
      </c>
      <c r="V422">
        <v>13</v>
      </c>
      <c r="W422">
        <v>25.280439999999999</v>
      </c>
      <c r="X422">
        <v>25.13195</v>
      </c>
      <c r="Y422">
        <v>24.861640000000001</v>
      </c>
      <c r="Z422">
        <v>22.46247</v>
      </c>
      <c r="AA422">
        <v>21.897079999999999</v>
      </c>
      <c r="AB422">
        <v>23.968769999999999</v>
      </c>
    </row>
    <row r="423" spans="1:28" x14ac:dyDescent="0.25">
      <c r="A423" t="s">
        <v>678</v>
      </c>
      <c r="B423">
        <v>1.3938615992543399</v>
      </c>
      <c r="C423">
        <v>2.3265527089436899</v>
      </c>
      <c r="D423" t="s">
        <v>7450</v>
      </c>
      <c r="E423" t="s">
        <v>7450</v>
      </c>
      <c r="F423" t="s">
        <v>7451</v>
      </c>
      <c r="G423" t="s">
        <v>7452</v>
      </c>
      <c r="H423" t="s">
        <v>7132</v>
      </c>
      <c r="I423">
        <v>1</v>
      </c>
      <c r="J423">
        <v>4</v>
      </c>
      <c r="K423" t="s">
        <v>7453</v>
      </c>
      <c r="L423">
        <v>3</v>
      </c>
      <c r="M423">
        <v>3</v>
      </c>
      <c r="N423">
        <v>3</v>
      </c>
      <c r="O423">
        <v>8.8000000000000007</v>
      </c>
      <c r="P423">
        <v>8.8000000000000007</v>
      </c>
      <c r="Q423">
        <v>8.8000000000000007</v>
      </c>
      <c r="R423">
        <v>30.015999999999998</v>
      </c>
      <c r="S423">
        <v>0</v>
      </c>
      <c r="T423">
        <v>3.4232999999999998</v>
      </c>
      <c r="U423">
        <v>44283000</v>
      </c>
      <c r="V423">
        <v>7</v>
      </c>
      <c r="W423">
        <v>23.461390000000002</v>
      </c>
      <c r="X423">
        <v>24.072759999999999</v>
      </c>
      <c r="Y423">
        <v>23.747140000000002</v>
      </c>
      <c r="Z423">
        <v>20.34046</v>
      </c>
      <c r="AA423">
        <v>21.071020000000001</v>
      </c>
      <c r="AB423">
        <v>22.890160000000002</v>
      </c>
    </row>
    <row r="424" spans="1:28" x14ac:dyDescent="0.25">
      <c r="A424" t="s">
        <v>678</v>
      </c>
      <c r="B424">
        <v>1.0231908870665201</v>
      </c>
      <c r="C424">
        <v>2.3379847208658799</v>
      </c>
      <c r="D424" t="s">
        <v>3797</v>
      </c>
      <c r="E424" t="s">
        <v>3797</v>
      </c>
      <c r="F424" t="s">
        <v>3798</v>
      </c>
      <c r="G424" t="s">
        <v>3799</v>
      </c>
      <c r="H424" t="s">
        <v>7132</v>
      </c>
      <c r="I424">
        <v>1</v>
      </c>
      <c r="J424">
        <v>4</v>
      </c>
      <c r="K424" t="s">
        <v>146</v>
      </c>
      <c r="L424">
        <v>8</v>
      </c>
      <c r="M424">
        <v>8</v>
      </c>
      <c r="N424">
        <v>8</v>
      </c>
      <c r="O424">
        <v>53.1</v>
      </c>
      <c r="P424">
        <v>53.1</v>
      </c>
      <c r="Q424">
        <v>53.1</v>
      </c>
      <c r="R424">
        <v>19.157</v>
      </c>
      <c r="S424">
        <v>0</v>
      </c>
      <c r="T424">
        <v>17.404</v>
      </c>
      <c r="U424">
        <v>383750000</v>
      </c>
      <c r="V424">
        <v>22</v>
      </c>
      <c r="W424">
        <v>26.64141</v>
      </c>
      <c r="X424">
        <v>26.489039999999999</v>
      </c>
      <c r="Y424">
        <v>26.621009999999998</v>
      </c>
      <c r="Z424">
        <v>22.102499999999999</v>
      </c>
      <c r="AA424">
        <v>25.317</v>
      </c>
      <c r="AB424">
        <v>25.318000000000001</v>
      </c>
    </row>
    <row r="425" spans="1:28" x14ac:dyDescent="0.25">
      <c r="A425" t="s">
        <v>678</v>
      </c>
      <c r="B425">
        <v>1.0923468248330801</v>
      </c>
      <c r="C425">
        <v>2.3456147511800101</v>
      </c>
      <c r="D425" t="s">
        <v>7486</v>
      </c>
      <c r="E425" t="s">
        <v>7486</v>
      </c>
      <c r="F425" t="s">
        <v>7487</v>
      </c>
      <c r="G425" t="s">
        <v>7488</v>
      </c>
      <c r="H425" t="s">
        <v>7132</v>
      </c>
      <c r="I425">
        <v>1</v>
      </c>
      <c r="J425">
        <v>4</v>
      </c>
      <c r="K425" t="s">
        <v>146</v>
      </c>
      <c r="L425">
        <v>5</v>
      </c>
      <c r="M425">
        <v>5</v>
      </c>
      <c r="N425">
        <v>5</v>
      </c>
      <c r="O425">
        <v>13.9</v>
      </c>
      <c r="P425">
        <v>13.9</v>
      </c>
      <c r="Q425">
        <v>13.9</v>
      </c>
      <c r="R425">
        <v>65.075999999999993</v>
      </c>
      <c r="S425">
        <v>0</v>
      </c>
      <c r="T425">
        <v>18.463000000000001</v>
      </c>
      <c r="U425">
        <v>180070000</v>
      </c>
      <c r="V425">
        <v>7</v>
      </c>
      <c r="W425">
        <v>25.43993</v>
      </c>
      <c r="X425">
        <v>25.419219999999999</v>
      </c>
      <c r="Y425">
        <v>25.56718</v>
      </c>
      <c r="Z425">
        <v>21.527149999999999</v>
      </c>
      <c r="AA425">
        <v>22.870460000000001</v>
      </c>
      <c r="AB425">
        <v>24.991869999999999</v>
      </c>
    </row>
    <row r="426" spans="1:28" x14ac:dyDescent="0.25">
      <c r="A426" t="s">
        <v>678</v>
      </c>
      <c r="B426">
        <v>1.5593350189419899</v>
      </c>
      <c r="C426">
        <v>2.3605473836263</v>
      </c>
      <c r="D426" t="s">
        <v>7466</v>
      </c>
      <c r="E426" t="s">
        <v>7466</v>
      </c>
      <c r="F426" t="s">
        <v>7467</v>
      </c>
      <c r="G426" t="s">
        <v>7468</v>
      </c>
      <c r="H426" t="s">
        <v>7132</v>
      </c>
      <c r="I426">
        <v>1</v>
      </c>
      <c r="J426">
        <v>4</v>
      </c>
      <c r="K426" t="s">
        <v>7469</v>
      </c>
      <c r="L426">
        <v>4</v>
      </c>
      <c r="M426">
        <v>4</v>
      </c>
      <c r="N426">
        <v>4</v>
      </c>
      <c r="O426">
        <v>12.5</v>
      </c>
      <c r="P426">
        <v>12.5</v>
      </c>
      <c r="Q426">
        <v>12.5</v>
      </c>
      <c r="R426">
        <v>40.691000000000003</v>
      </c>
      <c r="S426">
        <v>0</v>
      </c>
      <c r="T426">
        <v>6.5838999999999999</v>
      </c>
      <c r="U426">
        <v>201520000</v>
      </c>
      <c r="V426">
        <v>6</v>
      </c>
      <c r="W426">
        <v>25.654910000000001</v>
      </c>
      <c r="X426">
        <v>26.08841</v>
      </c>
      <c r="Y426">
        <v>25.700489999999999</v>
      </c>
      <c r="Z426">
        <v>22.58419</v>
      </c>
      <c r="AA426">
        <v>22.976739999999999</v>
      </c>
      <c r="AB426">
        <v>24.80124</v>
      </c>
    </row>
    <row r="427" spans="1:28" x14ac:dyDescent="0.25">
      <c r="A427" t="s">
        <v>678</v>
      </c>
      <c r="B427">
        <v>0.99839655784396797</v>
      </c>
      <c r="C427">
        <v>2.3728993733723902</v>
      </c>
      <c r="D427" t="s">
        <v>7587</v>
      </c>
      <c r="E427" t="s">
        <v>7587</v>
      </c>
      <c r="F427" t="s">
        <v>7588</v>
      </c>
      <c r="G427" t="s">
        <v>7589</v>
      </c>
      <c r="H427" t="s">
        <v>7132</v>
      </c>
      <c r="I427">
        <v>1</v>
      </c>
      <c r="J427">
        <v>4</v>
      </c>
      <c r="K427" t="s">
        <v>1140</v>
      </c>
      <c r="L427">
        <v>3</v>
      </c>
      <c r="M427">
        <v>3</v>
      </c>
      <c r="N427">
        <v>3</v>
      </c>
      <c r="O427">
        <v>58.5</v>
      </c>
      <c r="P427">
        <v>58.5</v>
      </c>
      <c r="Q427">
        <v>58.5</v>
      </c>
      <c r="R427">
        <v>11.368</v>
      </c>
      <c r="S427">
        <v>0</v>
      </c>
      <c r="T427">
        <v>16.626999999999999</v>
      </c>
      <c r="U427">
        <v>226650000</v>
      </c>
      <c r="V427">
        <v>4</v>
      </c>
      <c r="W427">
        <v>25.574300000000001</v>
      </c>
      <c r="X427">
        <v>25.886759999999999</v>
      </c>
      <c r="Y427">
        <v>25.91226</v>
      </c>
      <c r="Z427">
        <v>22.48969</v>
      </c>
      <c r="AA427">
        <v>22.137119999999999</v>
      </c>
      <c r="AB427">
        <v>25.62781</v>
      </c>
    </row>
    <row r="428" spans="1:28" x14ac:dyDescent="0.25">
      <c r="A428" t="s">
        <v>678</v>
      </c>
      <c r="B428">
        <v>0.80858825262530998</v>
      </c>
      <c r="C428">
        <v>2.4080753326415998</v>
      </c>
      <c r="D428" t="s">
        <v>4791</v>
      </c>
      <c r="E428" t="s">
        <v>4791</v>
      </c>
      <c r="F428" t="s">
        <v>4792</v>
      </c>
      <c r="G428" t="s">
        <v>4793</v>
      </c>
      <c r="H428" t="s">
        <v>7132</v>
      </c>
      <c r="I428">
        <v>1</v>
      </c>
      <c r="J428">
        <v>4</v>
      </c>
      <c r="K428" t="s">
        <v>4790</v>
      </c>
      <c r="L428">
        <v>30</v>
      </c>
      <c r="M428">
        <v>30</v>
      </c>
      <c r="N428">
        <v>30</v>
      </c>
      <c r="O428">
        <v>40</v>
      </c>
      <c r="P428">
        <v>40</v>
      </c>
      <c r="Q428">
        <v>40</v>
      </c>
      <c r="R428">
        <v>119.73</v>
      </c>
      <c r="S428">
        <v>0</v>
      </c>
      <c r="T428">
        <v>186.21</v>
      </c>
      <c r="U428">
        <v>1662900000</v>
      </c>
      <c r="V428">
        <v>68</v>
      </c>
      <c r="W428">
        <v>29.98807</v>
      </c>
      <c r="X428">
        <v>26.262429999999998</v>
      </c>
      <c r="Y428">
        <v>28.198029999999999</v>
      </c>
      <c r="Z428">
        <v>24.021319999999999</v>
      </c>
      <c r="AA428">
        <v>26.548680000000001</v>
      </c>
      <c r="AB428">
        <v>26.654309999999999</v>
      </c>
    </row>
    <row r="429" spans="1:28" x14ac:dyDescent="0.25">
      <c r="A429" t="s">
        <v>678</v>
      </c>
      <c r="B429">
        <v>0.99575255906459703</v>
      </c>
      <c r="C429">
        <v>2.4157543182372998</v>
      </c>
      <c r="D429" t="s">
        <v>7458</v>
      </c>
      <c r="E429" t="s">
        <v>7458</v>
      </c>
      <c r="F429" t="s">
        <v>7459</v>
      </c>
      <c r="G429" t="s">
        <v>7460</v>
      </c>
      <c r="H429" t="s">
        <v>7132</v>
      </c>
      <c r="I429">
        <v>1</v>
      </c>
      <c r="J429">
        <v>4</v>
      </c>
      <c r="K429" t="s">
        <v>7461</v>
      </c>
      <c r="L429">
        <v>2</v>
      </c>
      <c r="M429">
        <v>2</v>
      </c>
      <c r="N429">
        <v>2</v>
      </c>
      <c r="O429">
        <v>23.4</v>
      </c>
      <c r="P429">
        <v>23.4</v>
      </c>
      <c r="Q429">
        <v>23.4</v>
      </c>
      <c r="R429">
        <v>17.04</v>
      </c>
      <c r="S429">
        <v>3.8550999999999999E-4</v>
      </c>
      <c r="T429">
        <v>2.5785999999999998</v>
      </c>
      <c r="U429">
        <v>228750000</v>
      </c>
      <c r="V429">
        <v>5</v>
      </c>
      <c r="W429">
        <v>25.963999999999999</v>
      </c>
      <c r="X429">
        <v>25.36553</v>
      </c>
      <c r="Y429">
        <v>25.691469999999999</v>
      </c>
      <c r="Z429">
        <v>21.819710000000001</v>
      </c>
      <c r="AA429">
        <v>22.479420000000001</v>
      </c>
      <c r="AB429">
        <v>25.474599999999999</v>
      </c>
    </row>
    <row r="430" spans="1:28" x14ac:dyDescent="0.25">
      <c r="A430" t="s">
        <v>678</v>
      </c>
      <c r="B430">
        <v>1.6271570307068099</v>
      </c>
      <c r="C430">
        <v>2.4771175384521502</v>
      </c>
      <c r="D430" t="s">
        <v>7555</v>
      </c>
      <c r="E430" t="s">
        <v>7555</v>
      </c>
      <c r="F430" t="s">
        <v>7556</v>
      </c>
      <c r="G430" t="s">
        <v>7557</v>
      </c>
      <c r="H430" t="s">
        <v>7132</v>
      </c>
      <c r="I430">
        <v>1</v>
      </c>
      <c r="J430">
        <v>4</v>
      </c>
      <c r="K430" t="s">
        <v>7558</v>
      </c>
      <c r="L430">
        <v>5</v>
      </c>
      <c r="M430">
        <v>5</v>
      </c>
      <c r="N430">
        <v>5</v>
      </c>
      <c r="O430">
        <v>26.6</v>
      </c>
      <c r="P430">
        <v>26.6</v>
      </c>
      <c r="Q430">
        <v>26.6</v>
      </c>
      <c r="R430">
        <v>33.289000000000001</v>
      </c>
      <c r="S430">
        <v>0</v>
      </c>
      <c r="T430">
        <v>12.513</v>
      </c>
      <c r="U430">
        <v>248450000</v>
      </c>
      <c r="V430">
        <v>12</v>
      </c>
      <c r="W430">
        <v>26.111039999999999</v>
      </c>
      <c r="X430">
        <v>25.875109999999999</v>
      </c>
      <c r="Y430">
        <v>26.273160000000001</v>
      </c>
      <c r="Z430">
        <v>22.521059999999999</v>
      </c>
      <c r="AA430">
        <v>23.429169999999999</v>
      </c>
      <c r="AB430">
        <v>24.877739999999999</v>
      </c>
    </row>
    <row r="431" spans="1:28" x14ac:dyDescent="0.25">
      <c r="A431" t="s">
        <v>678</v>
      </c>
      <c r="B431">
        <v>0.83776584942217203</v>
      </c>
      <c r="C431">
        <v>2.5152002970377598</v>
      </c>
      <c r="D431" t="s">
        <v>7470</v>
      </c>
      <c r="E431" t="s">
        <v>7470</v>
      </c>
      <c r="F431" t="s">
        <v>7471</v>
      </c>
      <c r="G431" t="s">
        <v>7472</v>
      </c>
      <c r="H431" t="s">
        <v>7132</v>
      </c>
      <c r="I431">
        <v>1</v>
      </c>
      <c r="J431">
        <v>4</v>
      </c>
      <c r="K431" t="s">
        <v>76</v>
      </c>
      <c r="L431">
        <v>4</v>
      </c>
      <c r="M431">
        <v>3</v>
      </c>
      <c r="N431">
        <v>3</v>
      </c>
      <c r="O431">
        <v>23.2</v>
      </c>
      <c r="P431">
        <v>23.2</v>
      </c>
      <c r="Q431">
        <v>23.2</v>
      </c>
      <c r="R431">
        <v>19.329000000000001</v>
      </c>
      <c r="S431">
        <v>0</v>
      </c>
      <c r="T431">
        <v>7.0092999999999996</v>
      </c>
      <c r="U431">
        <v>400530000</v>
      </c>
      <c r="V431">
        <v>9</v>
      </c>
      <c r="W431">
        <v>26.393180000000001</v>
      </c>
      <c r="X431">
        <v>26.32471</v>
      </c>
      <c r="Y431">
        <v>26.357970000000002</v>
      </c>
      <c r="Z431">
        <v>22.987490000000001</v>
      </c>
      <c r="AA431">
        <v>21.975570000000001</v>
      </c>
      <c r="AB431">
        <v>26.56719</v>
      </c>
    </row>
    <row r="432" spans="1:28" x14ac:dyDescent="0.25">
      <c r="A432" t="s">
        <v>678</v>
      </c>
      <c r="B432">
        <v>1.26633442636393</v>
      </c>
      <c r="C432">
        <v>2.55233955383301</v>
      </c>
      <c r="D432" t="s">
        <v>7395</v>
      </c>
      <c r="E432" t="s">
        <v>7395</v>
      </c>
      <c r="F432" t="s">
        <v>7396</v>
      </c>
      <c r="G432" t="s">
        <v>7397</v>
      </c>
      <c r="H432" t="s">
        <v>7132</v>
      </c>
      <c r="I432">
        <v>1</v>
      </c>
      <c r="J432">
        <v>4</v>
      </c>
      <c r="K432" t="s">
        <v>7398</v>
      </c>
      <c r="L432">
        <v>4</v>
      </c>
      <c r="M432">
        <v>4</v>
      </c>
      <c r="N432">
        <v>4</v>
      </c>
      <c r="O432">
        <v>14.4</v>
      </c>
      <c r="P432">
        <v>14.4</v>
      </c>
      <c r="Q432">
        <v>14.4</v>
      </c>
      <c r="R432">
        <v>46.481000000000002</v>
      </c>
      <c r="S432">
        <v>0</v>
      </c>
      <c r="T432">
        <v>6.4854000000000003</v>
      </c>
      <c r="U432">
        <v>169850000</v>
      </c>
      <c r="V432">
        <v>7</v>
      </c>
      <c r="W432">
        <v>25.17238</v>
      </c>
      <c r="X432">
        <v>25.418150000000001</v>
      </c>
      <c r="Y432">
        <v>25.730550000000001</v>
      </c>
      <c r="Z432">
        <v>22.268820000000002</v>
      </c>
      <c r="AA432">
        <v>21.675360000000001</v>
      </c>
      <c r="AB432">
        <v>24.719889999999999</v>
      </c>
    </row>
    <row r="433" spans="1:28" x14ac:dyDescent="0.25">
      <c r="A433" t="s">
        <v>678</v>
      </c>
      <c r="B433">
        <v>0.94754302791156197</v>
      </c>
      <c r="C433">
        <v>2.5773563385009801</v>
      </c>
      <c r="D433" t="s">
        <v>7590</v>
      </c>
      <c r="E433" t="s">
        <v>7590</v>
      </c>
      <c r="F433" t="s">
        <v>7591</v>
      </c>
      <c r="G433" t="s">
        <v>7592</v>
      </c>
      <c r="H433" t="s">
        <v>7132</v>
      </c>
      <c r="I433">
        <v>1</v>
      </c>
      <c r="J433">
        <v>4</v>
      </c>
      <c r="K433" t="s">
        <v>7593</v>
      </c>
      <c r="L433">
        <v>4</v>
      </c>
      <c r="M433">
        <v>4</v>
      </c>
      <c r="N433">
        <v>4</v>
      </c>
      <c r="O433">
        <v>46.4</v>
      </c>
      <c r="P433">
        <v>46.4</v>
      </c>
      <c r="Q433">
        <v>46.4</v>
      </c>
      <c r="R433">
        <v>13.784000000000001</v>
      </c>
      <c r="S433">
        <v>0</v>
      </c>
      <c r="T433">
        <v>45.691000000000003</v>
      </c>
      <c r="U433">
        <v>404570000</v>
      </c>
      <c r="V433">
        <v>13</v>
      </c>
      <c r="W433">
        <v>26.409520000000001</v>
      </c>
      <c r="X433">
        <v>26.66357</v>
      </c>
      <c r="Y433">
        <v>26.272590000000001</v>
      </c>
      <c r="Z433">
        <v>23.13946</v>
      </c>
      <c r="AA433">
        <v>22.135100000000001</v>
      </c>
      <c r="AB433">
        <v>26.33906</v>
      </c>
    </row>
    <row r="434" spans="1:28" x14ac:dyDescent="0.25">
      <c r="A434" t="s">
        <v>678</v>
      </c>
      <c r="B434">
        <v>0.91076922038768104</v>
      </c>
      <c r="C434">
        <v>2.5865650177002002</v>
      </c>
      <c r="D434" t="s">
        <v>7622</v>
      </c>
      <c r="E434" t="s">
        <v>7622</v>
      </c>
      <c r="F434" t="s">
        <v>7623</v>
      </c>
      <c r="G434" t="s">
        <v>7624</v>
      </c>
      <c r="H434" t="s">
        <v>7132</v>
      </c>
      <c r="I434">
        <v>1</v>
      </c>
      <c r="J434">
        <v>4</v>
      </c>
      <c r="K434" t="s">
        <v>7625</v>
      </c>
      <c r="L434">
        <v>6</v>
      </c>
      <c r="M434">
        <v>6</v>
      </c>
      <c r="N434">
        <v>6</v>
      </c>
      <c r="O434">
        <v>31.5</v>
      </c>
      <c r="P434">
        <v>31.5</v>
      </c>
      <c r="Q434">
        <v>31.5</v>
      </c>
      <c r="R434">
        <v>34.134</v>
      </c>
      <c r="S434">
        <v>0</v>
      </c>
      <c r="T434">
        <v>25.001000000000001</v>
      </c>
      <c r="U434">
        <v>502630000</v>
      </c>
      <c r="V434">
        <v>8</v>
      </c>
      <c r="W434">
        <v>26.442440000000001</v>
      </c>
      <c r="X434">
        <v>26.730270000000001</v>
      </c>
      <c r="Y434">
        <v>26.612459999999999</v>
      </c>
      <c r="Z434">
        <v>23.505120000000002</v>
      </c>
      <c r="AA434">
        <v>22.010349999999999</v>
      </c>
      <c r="AB434">
        <v>26.509989999999998</v>
      </c>
    </row>
    <row r="435" spans="1:28" x14ac:dyDescent="0.25">
      <c r="A435" t="s">
        <v>678</v>
      </c>
      <c r="B435">
        <v>0.96208565214670405</v>
      </c>
      <c r="C435">
        <v>2.6767552693684902</v>
      </c>
      <c r="D435" t="s">
        <v>3381</v>
      </c>
      <c r="E435" t="s">
        <v>3381</v>
      </c>
      <c r="F435" t="s">
        <v>3382</v>
      </c>
      <c r="G435" t="s">
        <v>3383</v>
      </c>
      <c r="H435" t="s">
        <v>7132</v>
      </c>
      <c r="I435">
        <v>1</v>
      </c>
      <c r="J435">
        <v>4</v>
      </c>
      <c r="K435" t="s">
        <v>3380</v>
      </c>
      <c r="L435">
        <v>5</v>
      </c>
      <c r="M435">
        <v>5</v>
      </c>
      <c r="N435">
        <v>5</v>
      </c>
      <c r="O435">
        <v>62.2</v>
      </c>
      <c r="P435">
        <v>62.2</v>
      </c>
      <c r="Q435">
        <v>62.2</v>
      </c>
      <c r="R435">
        <v>12.398999999999999</v>
      </c>
      <c r="S435">
        <v>0</v>
      </c>
      <c r="T435">
        <v>41.691000000000003</v>
      </c>
      <c r="U435">
        <v>1379800000</v>
      </c>
      <c r="V435">
        <v>25</v>
      </c>
      <c r="W435">
        <v>26.74868</v>
      </c>
      <c r="X435">
        <v>29.136600000000001</v>
      </c>
      <c r="Y435">
        <v>28.989070000000002</v>
      </c>
      <c r="Z435">
        <v>26.470510000000001</v>
      </c>
      <c r="AA435">
        <v>23.527809999999999</v>
      </c>
      <c r="AB435">
        <v>26.845770000000002</v>
      </c>
    </row>
    <row r="436" spans="1:28" x14ac:dyDescent="0.25">
      <c r="A436" t="s">
        <v>678</v>
      </c>
      <c r="B436">
        <v>1.6760810541925899</v>
      </c>
      <c r="C436">
        <v>2.8026485443115199</v>
      </c>
      <c r="D436" t="s">
        <v>7630</v>
      </c>
      <c r="E436" t="s">
        <v>7630</v>
      </c>
      <c r="F436" t="s">
        <v>7631</v>
      </c>
      <c r="G436" t="s">
        <v>7632</v>
      </c>
      <c r="H436" t="s">
        <v>7132</v>
      </c>
      <c r="I436">
        <v>1</v>
      </c>
      <c r="J436">
        <v>4</v>
      </c>
      <c r="K436" t="s">
        <v>7633</v>
      </c>
      <c r="L436">
        <v>3</v>
      </c>
      <c r="M436">
        <v>3</v>
      </c>
      <c r="N436">
        <v>3</v>
      </c>
      <c r="O436">
        <v>21.3</v>
      </c>
      <c r="P436">
        <v>21.3</v>
      </c>
      <c r="Q436">
        <v>21.3</v>
      </c>
      <c r="R436">
        <v>32.280999999999999</v>
      </c>
      <c r="S436">
        <v>0</v>
      </c>
      <c r="T436">
        <v>30.664000000000001</v>
      </c>
      <c r="U436">
        <v>172160000</v>
      </c>
      <c r="V436">
        <v>6</v>
      </c>
      <c r="W436">
        <v>25.752510000000001</v>
      </c>
      <c r="X436">
        <v>25.830870000000001</v>
      </c>
      <c r="Y436">
        <v>25.985009999999999</v>
      </c>
      <c r="Z436">
        <v>22.387969999999999</v>
      </c>
      <c r="AA436">
        <v>24.564240000000002</v>
      </c>
      <c r="AB436">
        <v>22.208220000000001</v>
      </c>
    </row>
    <row r="437" spans="1:28" x14ac:dyDescent="0.25">
      <c r="A437" t="s">
        <v>678</v>
      </c>
      <c r="B437">
        <v>1.8166214639487399</v>
      </c>
      <c r="C437">
        <v>2.9125239054362</v>
      </c>
      <c r="D437" t="s">
        <v>4547</v>
      </c>
      <c r="E437" t="s">
        <v>4547</v>
      </c>
      <c r="F437" t="s">
        <v>4548</v>
      </c>
      <c r="G437" t="s">
        <v>4549</v>
      </c>
      <c r="H437" t="s">
        <v>7132</v>
      </c>
      <c r="I437">
        <v>1</v>
      </c>
      <c r="J437">
        <v>4</v>
      </c>
      <c r="K437" t="s">
        <v>3208</v>
      </c>
      <c r="L437">
        <v>9</v>
      </c>
      <c r="M437">
        <v>9</v>
      </c>
      <c r="N437">
        <v>9</v>
      </c>
      <c r="O437">
        <v>37.700000000000003</v>
      </c>
      <c r="P437">
        <v>37.700000000000003</v>
      </c>
      <c r="Q437">
        <v>37.700000000000003</v>
      </c>
      <c r="R437">
        <v>35.24</v>
      </c>
      <c r="S437">
        <v>0</v>
      </c>
      <c r="T437">
        <v>48.35</v>
      </c>
      <c r="U437">
        <v>460380000</v>
      </c>
      <c r="V437">
        <v>32</v>
      </c>
      <c r="W437">
        <v>27.109290000000001</v>
      </c>
      <c r="X437">
        <v>26.93281</v>
      </c>
      <c r="Y437">
        <v>27.103100000000001</v>
      </c>
      <c r="Z437">
        <v>24.418030000000002</v>
      </c>
      <c r="AA437">
        <v>22.78302</v>
      </c>
      <c r="AB437">
        <v>25.206579999999999</v>
      </c>
    </row>
    <row r="438" spans="1:28" x14ac:dyDescent="0.25">
      <c r="A438" t="s">
        <v>678</v>
      </c>
      <c r="B438">
        <v>0.92005419752902495</v>
      </c>
      <c r="C438">
        <v>3.0957978566487601</v>
      </c>
      <c r="D438" t="s">
        <v>7424</v>
      </c>
      <c r="E438" t="s">
        <v>7424</v>
      </c>
      <c r="F438" t="s">
        <v>7425</v>
      </c>
      <c r="G438" t="s">
        <v>7426</v>
      </c>
      <c r="H438" t="s">
        <v>7132</v>
      </c>
      <c r="I438">
        <v>1</v>
      </c>
      <c r="J438">
        <v>4</v>
      </c>
      <c r="K438" t="s">
        <v>198</v>
      </c>
      <c r="L438">
        <v>12</v>
      </c>
      <c r="M438">
        <v>12</v>
      </c>
      <c r="N438">
        <v>12</v>
      </c>
      <c r="O438">
        <v>64.2</v>
      </c>
      <c r="P438">
        <v>64.2</v>
      </c>
      <c r="Q438">
        <v>64.2</v>
      </c>
      <c r="R438">
        <v>29.366</v>
      </c>
      <c r="S438">
        <v>0</v>
      </c>
      <c r="T438">
        <v>71.278999999999996</v>
      </c>
      <c r="U438">
        <v>813140000</v>
      </c>
      <c r="V438">
        <v>22</v>
      </c>
      <c r="W438">
        <v>29.243500000000001</v>
      </c>
      <c r="X438">
        <v>24.191369999999999</v>
      </c>
      <c r="Y438">
        <v>27.239360000000001</v>
      </c>
      <c r="Z438">
        <v>23.0182</v>
      </c>
      <c r="AA438">
        <v>23.48734</v>
      </c>
      <c r="AB438">
        <v>24.88129</v>
      </c>
    </row>
    <row r="439" spans="1:28" x14ac:dyDescent="0.25">
      <c r="A439" t="s">
        <v>678</v>
      </c>
      <c r="B439">
        <v>0.89895027274028305</v>
      </c>
      <c r="C439">
        <v>3.3694515228271502</v>
      </c>
      <c r="D439" t="s">
        <v>7462</v>
      </c>
      <c r="E439" t="s">
        <v>7462</v>
      </c>
      <c r="F439" t="s">
        <v>7463</v>
      </c>
      <c r="G439" t="s">
        <v>7464</v>
      </c>
      <c r="H439" t="s">
        <v>7132</v>
      </c>
      <c r="I439">
        <v>1</v>
      </c>
      <c r="J439">
        <v>4</v>
      </c>
      <c r="K439" t="s">
        <v>7465</v>
      </c>
      <c r="L439">
        <v>2</v>
      </c>
      <c r="M439">
        <v>2</v>
      </c>
      <c r="N439">
        <v>2</v>
      </c>
      <c r="O439">
        <v>20.9</v>
      </c>
      <c r="P439">
        <v>20.9</v>
      </c>
      <c r="Q439">
        <v>20.9</v>
      </c>
      <c r="R439">
        <v>13.015000000000001</v>
      </c>
      <c r="S439">
        <v>0</v>
      </c>
      <c r="T439">
        <v>5.4141000000000004</v>
      </c>
      <c r="U439">
        <v>781950000</v>
      </c>
      <c r="V439">
        <v>10</v>
      </c>
      <c r="W439">
        <v>27.25665</v>
      </c>
      <c r="X439">
        <v>27.185939999999999</v>
      </c>
      <c r="Y439">
        <v>26.865259999999999</v>
      </c>
      <c r="Z439">
        <v>21.90532</v>
      </c>
      <c r="AA439">
        <v>22.07424</v>
      </c>
      <c r="AB439">
        <v>27.219930000000002</v>
      </c>
    </row>
    <row r="440" spans="1:28" x14ac:dyDescent="0.25">
      <c r="A440" t="s">
        <v>678</v>
      </c>
      <c r="B440">
        <v>0.71285471664030997</v>
      </c>
      <c r="C440">
        <v>3.4762910207112698</v>
      </c>
      <c r="D440" t="s">
        <v>964</v>
      </c>
      <c r="E440" t="s">
        <v>964</v>
      </c>
      <c r="F440" t="s">
        <v>965</v>
      </c>
      <c r="G440" t="s">
        <v>966</v>
      </c>
      <c r="H440" t="s">
        <v>7132</v>
      </c>
      <c r="I440">
        <v>1</v>
      </c>
      <c r="J440">
        <v>4</v>
      </c>
      <c r="K440" t="s">
        <v>963</v>
      </c>
      <c r="L440">
        <v>13</v>
      </c>
      <c r="M440">
        <v>13</v>
      </c>
      <c r="N440">
        <v>13</v>
      </c>
      <c r="O440">
        <v>59</v>
      </c>
      <c r="P440">
        <v>59</v>
      </c>
      <c r="Q440">
        <v>59</v>
      </c>
      <c r="R440">
        <v>33.247</v>
      </c>
      <c r="S440">
        <v>0</v>
      </c>
      <c r="T440">
        <v>102.33</v>
      </c>
      <c r="U440">
        <v>1203700000</v>
      </c>
      <c r="V440">
        <v>23</v>
      </c>
      <c r="W440">
        <v>30.13026</v>
      </c>
      <c r="X440">
        <v>23.020489999999999</v>
      </c>
      <c r="Y440">
        <v>24.005389999999998</v>
      </c>
      <c r="Z440">
        <v>22.486560000000001</v>
      </c>
      <c r="AA440">
        <v>22.209969999999998</v>
      </c>
      <c r="AB440">
        <v>22.030729999999998</v>
      </c>
    </row>
    <row r="441" spans="1:28" x14ac:dyDescent="0.25">
      <c r="A441" t="s">
        <v>678</v>
      </c>
      <c r="B441">
        <v>2.4856414149297601</v>
      </c>
      <c r="C441">
        <v>4.5076090494791696</v>
      </c>
      <c r="D441" t="s">
        <v>4674</v>
      </c>
      <c r="E441" t="s">
        <v>4675</v>
      </c>
      <c r="F441" t="s">
        <v>4676</v>
      </c>
      <c r="G441" t="s">
        <v>4677</v>
      </c>
      <c r="H441" t="s">
        <v>7132</v>
      </c>
      <c r="I441">
        <v>1</v>
      </c>
      <c r="J441">
        <v>4</v>
      </c>
      <c r="K441" t="s">
        <v>4673</v>
      </c>
      <c r="L441">
        <v>16</v>
      </c>
      <c r="M441">
        <v>13</v>
      </c>
      <c r="N441">
        <v>13</v>
      </c>
      <c r="O441">
        <v>33.5</v>
      </c>
      <c r="P441">
        <v>28.1</v>
      </c>
      <c r="Q441">
        <v>28.1</v>
      </c>
      <c r="R441">
        <v>61.786999999999999</v>
      </c>
      <c r="S441">
        <v>0</v>
      </c>
      <c r="T441">
        <v>52.404000000000003</v>
      </c>
      <c r="U441">
        <v>880150000</v>
      </c>
      <c r="V441">
        <v>38</v>
      </c>
      <c r="W441">
        <v>28.75299</v>
      </c>
      <c r="X441">
        <v>27.187639999999998</v>
      </c>
      <c r="Y441">
        <v>28.147099999999998</v>
      </c>
      <c r="Z441">
        <v>23.287610000000001</v>
      </c>
      <c r="AA441">
        <v>22.701699999999999</v>
      </c>
      <c r="AB441">
        <v>24.575600000000001</v>
      </c>
    </row>
    <row r="442" spans="1:28" x14ac:dyDescent="0.25">
      <c r="A442" t="s">
        <v>678</v>
      </c>
      <c r="B442">
        <v>0.99969853601215597</v>
      </c>
      <c r="C442">
        <v>5.1750971476237</v>
      </c>
      <c r="D442" t="s">
        <v>7446</v>
      </c>
      <c r="E442" t="s">
        <v>7446</v>
      </c>
      <c r="F442" t="s">
        <v>7447</v>
      </c>
      <c r="G442" t="s">
        <v>7448</v>
      </c>
      <c r="H442" t="s">
        <v>7132</v>
      </c>
      <c r="I442">
        <v>1</v>
      </c>
      <c r="J442">
        <v>4</v>
      </c>
      <c r="K442" t="s">
        <v>7449</v>
      </c>
      <c r="L442">
        <v>2</v>
      </c>
      <c r="M442">
        <v>2</v>
      </c>
      <c r="N442">
        <v>2</v>
      </c>
      <c r="O442">
        <v>29.3</v>
      </c>
      <c r="P442">
        <v>29.3</v>
      </c>
      <c r="Q442">
        <v>29.3</v>
      </c>
      <c r="R442">
        <v>6.6978999999999997</v>
      </c>
      <c r="S442">
        <v>0</v>
      </c>
      <c r="T442">
        <v>3.7130000000000001</v>
      </c>
      <c r="U442">
        <v>4882800000</v>
      </c>
      <c r="V442">
        <v>31</v>
      </c>
      <c r="W442">
        <v>30.110230000000001</v>
      </c>
      <c r="X442">
        <v>29.879069999999999</v>
      </c>
      <c r="Y442">
        <v>29.422440000000002</v>
      </c>
      <c r="Z442">
        <v>22.81024</v>
      </c>
      <c r="AA442">
        <v>21.654060000000001</v>
      </c>
      <c r="AB442">
        <v>29.422160000000002</v>
      </c>
    </row>
    <row r="443" spans="1:28" x14ac:dyDescent="0.25">
      <c r="A443" t="s">
        <v>678</v>
      </c>
      <c r="B443">
        <v>0.92268095157836105</v>
      </c>
      <c r="C443">
        <v>5.5911922454834002</v>
      </c>
      <c r="D443" t="s">
        <v>7483</v>
      </c>
      <c r="E443" t="s">
        <v>7483</v>
      </c>
      <c r="F443" t="s">
        <v>7484</v>
      </c>
      <c r="G443" t="s">
        <v>7485</v>
      </c>
      <c r="H443" t="s">
        <v>7132</v>
      </c>
      <c r="I443">
        <v>1</v>
      </c>
      <c r="J443">
        <v>4</v>
      </c>
      <c r="K443" t="s">
        <v>3330</v>
      </c>
      <c r="L443">
        <v>2</v>
      </c>
      <c r="M443">
        <v>2</v>
      </c>
      <c r="N443">
        <v>2</v>
      </c>
      <c r="O443">
        <v>0.8</v>
      </c>
      <c r="P443">
        <v>0.8</v>
      </c>
      <c r="Q443">
        <v>0.8</v>
      </c>
      <c r="R443">
        <v>225.47</v>
      </c>
      <c r="S443">
        <v>5.9921999999999996E-3</v>
      </c>
      <c r="T443">
        <v>1.8312999999999999</v>
      </c>
      <c r="U443">
        <v>13985000000</v>
      </c>
      <c r="V443">
        <v>17</v>
      </c>
      <c r="W443">
        <v>30.9497</v>
      </c>
      <c r="X443">
        <v>30.940770000000001</v>
      </c>
      <c r="Y443">
        <v>31.049209999999999</v>
      </c>
      <c r="Z443">
        <v>21.875959999999999</v>
      </c>
      <c r="AA443">
        <v>23.29984</v>
      </c>
      <c r="AB443">
        <v>30.990300000000001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I1794"/>
  <sheetViews>
    <sheetView topLeftCell="AW1" workbookViewId="0">
      <pane ySplit="1" topLeftCell="A8" activePane="bottomLeft" state="frozen"/>
      <selection activeCell="AZ1" sqref="AZ1"/>
      <selection pane="bottomLeft" activeCell="BH21" sqref="BH21"/>
    </sheetView>
  </sheetViews>
  <sheetFormatPr defaultColWidth="8.85546875" defaultRowHeight="15" x14ac:dyDescent="0.25"/>
  <cols>
    <col min="1" max="39" width="8.85546875" hidden="1" customWidth="1"/>
    <col min="40" max="40" width="18" hidden="1" customWidth="1"/>
    <col min="41" max="41" width="15.7109375" hidden="1" customWidth="1"/>
    <col min="42" max="43" width="15.7109375" customWidth="1"/>
    <col min="44" max="44" width="8.85546875" customWidth="1"/>
    <col min="47" max="47" width="8.85546875" customWidth="1"/>
    <col min="50" max="50" width="11.28515625" customWidth="1"/>
    <col min="51" max="51" width="15.140625" customWidth="1"/>
    <col min="52" max="52" width="8.85546875" style="2"/>
    <col min="54" max="54" width="16.140625" customWidth="1"/>
    <col min="55" max="55" width="12.85546875" customWidth="1"/>
    <col min="56" max="56" width="15.42578125" customWidth="1"/>
    <col min="57" max="57" width="11.85546875" customWidth="1"/>
    <col min="58" max="59" width="12.140625" customWidth="1"/>
    <col min="60" max="61" width="12.140625" bestFit="1" customWidth="1"/>
  </cols>
  <sheetData>
    <row r="1" spans="1:6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7053</v>
      </c>
      <c r="AO1" t="s">
        <v>7054</v>
      </c>
      <c r="AP1" t="s">
        <v>7051</v>
      </c>
      <c r="AQ1" t="s">
        <v>7052</v>
      </c>
      <c r="AR1" t="s">
        <v>39</v>
      </c>
      <c r="AS1" t="s">
        <v>40</v>
      </c>
      <c r="AT1" t="s">
        <v>41</v>
      </c>
      <c r="AU1" t="s">
        <v>42</v>
      </c>
      <c r="AV1" t="s">
        <v>43</v>
      </c>
      <c r="AW1" t="s">
        <v>44</v>
      </c>
      <c r="AX1" t="s">
        <v>7055</v>
      </c>
      <c r="AY1" t="s">
        <v>7056</v>
      </c>
      <c r="AZ1" s="2" t="s">
        <v>7057</v>
      </c>
      <c r="BB1" t="s">
        <v>7080</v>
      </c>
      <c r="BC1" t="s">
        <v>7081</v>
      </c>
      <c r="BD1" t="s">
        <v>8085</v>
      </c>
      <c r="BE1" t="s">
        <v>8086</v>
      </c>
      <c r="BF1" t="s">
        <v>7082</v>
      </c>
      <c r="BG1" t="s">
        <v>7083</v>
      </c>
      <c r="BH1">
        <f>AP1792</f>
        <v>199492254189.73038</v>
      </c>
      <c r="BI1">
        <f>AQ1792</f>
        <v>158296450843.21533</v>
      </c>
    </row>
    <row r="2" spans="1:61" x14ac:dyDescent="0.25">
      <c r="A2">
        <v>66826000</v>
      </c>
      <c r="B2">
        <v>71307000</v>
      </c>
      <c r="C2">
        <v>81292000</v>
      </c>
      <c r="D2">
        <v>50389000</v>
      </c>
      <c r="E2">
        <v>63642000</v>
      </c>
      <c r="F2">
        <v>62743000</v>
      </c>
      <c r="L2">
        <v>14</v>
      </c>
      <c r="M2">
        <v>14</v>
      </c>
      <c r="N2">
        <v>14</v>
      </c>
      <c r="O2">
        <v>20.6</v>
      </c>
      <c r="P2">
        <v>20.6</v>
      </c>
      <c r="Q2">
        <v>20.6</v>
      </c>
      <c r="R2">
        <v>118.19</v>
      </c>
      <c r="S2">
        <v>0</v>
      </c>
      <c r="T2">
        <v>32.802</v>
      </c>
      <c r="U2">
        <v>393550000</v>
      </c>
      <c r="V2">
        <v>41</v>
      </c>
      <c r="W2">
        <v>1057</v>
      </c>
      <c r="X2">
        <v>118196</v>
      </c>
      <c r="Y2">
        <v>60</v>
      </c>
      <c r="Z2">
        <v>31392.5</v>
      </c>
      <c r="AA2">
        <v>32.8568</v>
      </c>
      <c r="AB2">
        <v>35763.199999999997</v>
      </c>
      <c r="AC2">
        <v>34.265000000000001</v>
      </c>
      <c r="AD2">
        <v>37553.300000000003</v>
      </c>
      <c r="AE2">
        <v>37.796399999999998</v>
      </c>
      <c r="AF2">
        <v>23263.200000000001</v>
      </c>
      <c r="AG2">
        <v>31.000699999999998</v>
      </c>
      <c r="AH2">
        <v>32903.5</v>
      </c>
      <c r="AI2">
        <v>40.296999999999997</v>
      </c>
      <c r="AJ2">
        <v>29408.1</v>
      </c>
      <c r="AK2">
        <v>36.503399999999999</v>
      </c>
      <c r="AL2">
        <v>30511.1</v>
      </c>
      <c r="AM2">
        <v>34.143799999999999</v>
      </c>
      <c r="AN2">
        <f t="shared" ref="AN2:AN65" si="0">IF(Z2=0, AVERAGE(AB2, AD2), IF(AB2=0, AVERAGE(Z2, AD2), IF(AD2=0, AVERAGE(Z2, AB2), AVERAGE(Z2, AB2, AD2))))</f>
        <v>34903</v>
      </c>
      <c r="AO2">
        <f t="shared" ref="AO2:AO65" si="1">IF(AF2=0, AVERAGE(AH2, AJ2), IF(AH2=0, AVERAGE(AF2, AJ2), IF(AJ2=0, AVERAGE(AF2, AH2), AVERAGE(AF2, AH2, AJ2))))</f>
        <v>28524.933333333331</v>
      </c>
      <c r="AP2">
        <f t="shared" ref="AP2:AP65" si="2">AN2*R2</f>
        <v>4125185.57</v>
      </c>
      <c r="AQ2">
        <f t="shared" ref="AQ2:AQ65" si="3">AO2*R2</f>
        <v>3371361.8706666664</v>
      </c>
      <c r="AR2" t="s">
        <v>3061</v>
      </c>
      <c r="AS2" t="s">
        <v>3061</v>
      </c>
      <c r="AT2" t="s">
        <v>3062</v>
      </c>
      <c r="AU2" t="s">
        <v>3063</v>
      </c>
      <c r="AV2" t="s">
        <v>3063</v>
      </c>
      <c r="AW2" t="s">
        <v>3062</v>
      </c>
      <c r="AX2" t="s">
        <v>7058</v>
      </c>
      <c r="AY2" t="s">
        <v>7071</v>
      </c>
      <c r="AZ2" s="2">
        <v>0.40774343869497381</v>
      </c>
      <c r="BB2" t="s">
        <v>7091</v>
      </c>
      <c r="BC2" s="2">
        <f>1-AZ2</f>
        <v>0.59225656130502613</v>
      </c>
      <c r="BD2">
        <f>BC2*AP2</f>
        <v>2443168.2204333139</v>
      </c>
      <c r="BE2">
        <f>BC2*AQ2</f>
        <v>1996711.18843592</v>
      </c>
      <c r="BF2">
        <f>AZ2*AP2</f>
        <v>1682017.3495666855</v>
      </c>
      <c r="BG2">
        <f>AZ2*AQ2</f>
        <v>1374650.6822307461</v>
      </c>
    </row>
    <row r="3" spans="1:61" x14ac:dyDescent="0.25">
      <c r="A3">
        <v>9432900</v>
      </c>
      <c r="B3">
        <v>37419000</v>
      </c>
      <c r="C3">
        <v>6420700</v>
      </c>
      <c r="D3">
        <v>27978000</v>
      </c>
      <c r="E3">
        <v>30430000</v>
      </c>
      <c r="F3">
        <v>26297000</v>
      </c>
      <c r="J3" t="s">
        <v>6761</v>
      </c>
      <c r="L3">
        <v>5</v>
      </c>
      <c r="M3">
        <v>5</v>
      </c>
      <c r="N3">
        <v>5</v>
      </c>
      <c r="O3">
        <v>42.1</v>
      </c>
      <c r="P3">
        <v>42.1</v>
      </c>
      <c r="Q3">
        <v>42.1</v>
      </c>
      <c r="R3">
        <v>21.067</v>
      </c>
      <c r="S3">
        <v>0</v>
      </c>
      <c r="T3">
        <v>12.455</v>
      </c>
      <c r="U3">
        <v>142560000</v>
      </c>
      <c r="V3">
        <v>16</v>
      </c>
      <c r="W3">
        <v>190</v>
      </c>
      <c r="X3">
        <v>21066.799999999999</v>
      </c>
      <c r="Y3">
        <v>11</v>
      </c>
      <c r="Z3">
        <v>24170.400000000001</v>
      </c>
      <c r="AA3">
        <v>25.297899999999998</v>
      </c>
      <c r="AB3">
        <v>102366</v>
      </c>
      <c r="AC3">
        <v>98.077600000000004</v>
      </c>
      <c r="AD3">
        <v>16178.6</v>
      </c>
      <c r="AE3">
        <v>16.283300000000001</v>
      </c>
      <c r="AF3">
        <v>70454.600000000006</v>
      </c>
      <c r="AG3">
        <v>93.888099999999994</v>
      </c>
      <c r="AH3">
        <v>85814.1</v>
      </c>
      <c r="AI3">
        <v>105.09699999999999</v>
      </c>
      <c r="AJ3">
        <v>67230.5</v>
      </c>
      <c r="AK3">
        <v>83.451300000000003</v>
      </c>
      <c r="AL3">
        <v>60285.7</v>
      </c>
      <c r="AM3">
        <v>67.463499999999996</v>
      </c>
      <c r="AN3">
        <f t="shared" si="0"/>
        <v>47571.666666666664</v>
      </c>
      <c r="AO3">
        <f t="shared" si="1"/>
        <v>74499.733333333337</v>
      </c>
      <c r="AP3">
        <f t="shared" si="2"/>
        <v>1002192.3016666666</v>
      </c>
      <c r="AQ3">
        <f t="shared" si="3"/>
        <v>1569485.8821333335</v>
      </c>
      <c r="AR3" t="s">
        <v>6762</v>
      </c>
      <c r="AS3" t="s">
        <v>6762</v>
      </c>
      <c r="AT3" t="s">
        <v>6763</v>
      </c>
      <c r="AU3" t="s">
        <v>6764</v>
      </c>
      <c r="AV3" t="s">
        <v>6764</v>
      </c>
      <c r="AW3" t="s">
        <v>6763</v>
      </c>
      <c r="AX3" t="s">
        <v>7058</v>
      </c>
      <c r="AY3" t="s">
        <v>7071</v>
      </c>
      <c r="AZ3" s="2">
        <v>0.82193844131352078</v>
      </c>
      <c r="BB3" t="s">
        <v>7091</v>
      </c>
      <c r="BC3" s="2">
        <f>1-AZ3</f>
        <v>0.17806155868647922</v>
      </c>
      <c r="BD3">
        <f t="shared" ref="BD3:BD66" si="4">BC3*AP3</f>
        <v>178451.92333835684</v>
      </c>
      <c r="BE3">
        <f t="shared" ref="BE3:BE66" si="5">BC3*AQ3</f>
        <v>279465.10250908515</v>
      </c>
      <c r="BF3">
        <f t="shared" ref="BF3:BF66" si="6">AZ3*AP3</f>
        <v>823740.37832830974</v>
      </c>
      <c r="BG3">
        <f t="shared" ref="BG3:BG66" si="7">AZ3*AQ3</f>
        <v>1290020.7796242484</v>
      </c>
    </row>
    <row r="4" spans="1:61" x14ac:dyDescent="0.25">
      <c r="A4">
        <v>280630000</v>
      </c>
      <c r="B4">
        <v>309930000</v>
      </c>
      <c r="C4">
        <v>354720000</v>
      </c>
      <c r="D4">
        <v>351700000</v>
      </c>
      <c r="E4">
        <v>369520000</v>
      </c>
      <c r="F4">
        <v>339550000</v>
      </c>
      <c r="J4" t="s">
        <v>768</v>
      </c>
      <c r="L4">
        <v>10</v>
      </c>
      <c r="M4">
        <v>10</v>
      </c>
      <c r="N4">
        <v>10</v>
      </c>
      <c r="O4">
        <v>63.4</v>
      </c>
      <c r="P4">
        <v>63.4</v>
      </c>
      <c r="Q4">
        <v>63.4</v>
      </c>
      <c r="R4">
        <v>24.634</v>
      </c>
      <c r="S4">
        <v>0</v>
      </c>
      <c r="T4">
        <v>118.43</v>
      </c>
      <c r="U4">
        <v>2030700000</v>
      </c>
      <c r="V4">
        <v>57</v>
      </c>
      <c r="W4">
        <v>227</v>
      </c>
      <c r="X4">
        <v>24634.400000000001</v>
      </c>
      <c r="Y4">
        <v>12</v>
      </c>
      <c r="Z4">
        <v>659151</v>
      </c>
      <c r="AA4">
        <v>689.89700000000005</v>
      </c>
      <c r="AB4">
        <v>777208</v>
      </c>
      <c r="AC4">
        <v>744.65099999999995</v>
      </c>
      <c r="AD4">
        <v>819325</v>
      </c>
      <c r="AE4">
        <v>824.62800000000004</v>
      </c>
      <c r="AF4">
        <v>811851</v>
      </c>
      <c r="AG4">
        <v>1081.8800000000001</v>
      </c>
      <c r="AH4">
        <v>955226</v>
      </c>
      <c r="AI4">
        <v>1169.8699999999999</v>
      </c>
      <c r="AJ4">
        <v>795747</v>
      </c>
      <c r="AK4">
        <v>987.73800000000006</v>
      </c>
      <c r="AL4">
        <v>787179</v>
      </c>
      <c r="AM4">
        <v>880.90300000000002</v>
      </c>
      <c r="AN4">
        <f t="shared" si="0"/>
        <v>751894.66666666663</v>
      </c>
      <c r="AO4">
        <f t="shared" si="1"/>
        <v>854274.66666666663</v>
      </c>
      <c r="AP4">
        <f t="shared" si="2"/>
        <v>18522173.218666665</v>
      </c>
      <c r="AQ4">
        <f t="shared" si="3"/>
        <v>21044202.138666667</v>
      </c>
      <c r="AR4" t="s">
        <v>1287</v>
      </c>
      <c r="AS4" t="s">
        <v>1287</v>
      </c>
      <c r="AT4" t="s">
        <v>1288</v>
      </c>
      <c r="AU4" t="s">
        <v>1289</v>
      </c>
      <c r="AV4" t="s">
        <v>1289</v>
      </c>
      <c r="AW4" t="s">
        <v>1288</v>
      </c>
      <c r="AX4" t="s">
        <v>7060</v>
      </c>
      <c r="AY4" t="s">
        <v>7071</v>
      </c>
      <c r="AZ4" s="2">
        <v>0.87373972390524524</v>
      </c>
      <c r="BB4" t="s">
        <v>7091</v>
      </c>
      <c r="BC4" s="2">
        <f t="shared" ref="BC4:BC67" si="8">1-AZ4</f>
        <v>0.12626027609475476</v>
      </c>
      <c r="BD4">
        <f t="shared" si="4"/>
        <v>2338614.7044637254</v>
      </c>
      <c r="BE4">
        <f t="shared" si="5"/>
        <v>2657046.7722218819</v>
      </c>
      <c r="BF4">
        <f t="shared" si="6"/>
        <v>16183558.514202939</v>
      </c>
      <c r="BG4">
        <f t="shared" si="7"/>
        <v>18387155.366444785</v>
      </c>
    </row>
    <row r="5" spans="1:61" x14ac:dyDescent="0.25">
      <c r="A5">
        <v>28436000</v>
      </c>
      <c r="B5">
        <v>20774000</v>
      </c>
      <c r="C5">
        <v>33842000</v>
      </c>
      <c r="D5">
        <v>162860000</v>
      </c>
      <c r="E5">
        <v>151410000</v>
      </c>
      <c r="F5">
        <v>80220000</v>
      </c>
      <c r="J5" t="s">
        <v>6069</v>
      </c>
      <c r="L5">
        <v>9</v>
      </c>
      <c r="M5">
        <v>9</v>
      </c>
      <c r="N5">
        <v>9</v>
      </c>
      <c r="O5">
        <v>35.4</v>
      </c>
      <c r="P5">
        <v>35.4</v>
      </c>
      <c r="Q5">
        <v>35.4</v>
      </c>
      <c r="R5">
        <v>26.791</v>
      </c>
      <c r="S5">
        <v>0</v>
      </c>
      <c r="T5">
        <v>26.843</v>
      </c>
      <c r="U5">
        <v>514500000</v>
      </c>
      <c r="V5">
        <v>24</v>
      </c>
      <c r="W5">
        <v>240</v>
      </c>
      <c r="X5">
        <v>26791.200000000001</v>
      </c>
      <c r="Y5">
        <v>11</v>
      </c>
      <c r="Z5">
        <v>72863.100000000006</v>
      </c>
      <c r="AA5">
        <v>76.261799999999994</v>
      </c>
      <c r="AB5">
        <v>56830.6</v>
      </c>
      <c r="AC5">
        <v>54.45</v>
      </c>
      <c r="AD5">
        <v>85273.7</v>
      </c>
      <c r="AE5">
        <v>85.825699999999998</v>
      </c>
      <c r="AF5">
        <v>410116</v>
      </c>
      <c r="AG5">
        <v>546.52300000000002</v>
      </c>
      <c r="AH5">
        <v>426984</v>
      </c>
      <c r="AI5">
        <v>522.928</v>
      </c>
      <c r="AJ5">
        <v>205089</v>
      </c>
      <c r="AK5">
        <v>254.571</v>
      </c>
      <c r="AL5">
        <v>217571</v>
      </c>
      <c r="AM5">
        <v>243.476</v>
      </c>
      <c r="AN5">
        <f t="shared" si="0"/>
        <v>71655.8</v>
      </c>
      <c r="AO5">
        <f t="shared" si="1"/>
        <v>347396.33333333331</v>
      </c>
      <c r="AP5">
        <f t="shared" si="2"/>
        <v>1919730.5378</v>
      </c>
      <c r="AQ5">
        <f t="shared" si="3"/>
        <v>9307095.1663333327</v>
      </c>
      <c r="AR5" t="s">
        <v>6070</v>
      </c>
      <c r="AS5" t="s">
        <v>6071</v>
      </c>
      <c r="AT5" t="s">
        <v>6072</v>
      </c>
      <c r="AU5" t="s">
        <v>6073</v>
      </c>
      <c r="AV5" t="s">
        <v>6073</v>
      </c>
      <c r="AW5" t="s">
        <v>6072</v>
      </c>
      <c r="AX5" t="s">
        <v>7060</v>
      </c>
      <c r="AY5" t="s">
        <v>7071</v>
      </c>
      <c r="AZ5" s="2">
        <v>0.86775054117509676</v>
      </c>
      <c r="BB5" t="s">
        <v>7091</v>
      </c>
      <c r="BC5" s="2">
        <f t="shared" si="8"/>
        <v>0.13224945882490324</v>
      </c>
      <c r="BD5">
        <f t="shared" si="4"/>
        <v>253883.32471369047</v>
      </c>
      <c r="BE5">
        <f t="shared" si="5"/>
        <v>1230858.2989794561</v>
      </c>
      <c r="BF5">
        <f t="shared" si="6"/>
        <v>1665847.2130863096</v>
      </c>
      <c r="BG5">
        <f t="shared" si="7"/>
        <v>8076236.8673538761</v>
      </c>
    </row>
    <row r="6" spans="1:61" x14ac:dyDescent="0.25">
      <c r="A6">
        <v>16680000</v>
      </c>
      <c r="B6">
        <v>12421000</v>
      </c>
      <c r="C6">
        <v>22135000</v>
      </c>
      <c r="D6">
        <v>19156000</v>
      </c>
      <c r="E6">
        <v>14500000</v>
      </c>
      <c r="F6">
        <v>0</v>
      </c>
      <c r="J6" t="s">
        <v>4471</v>
      </c>
      <c r="L6">
        <v>5</v>
      </c>
      <c r="M6">
        <v>5</v>
      </c>
      <c r="N6">
        <v>5</v>
      </c>
      <c r="O6">
        <v>19</v>
      </c>
      <c r="P6">
        <v>19</v>
      </c>
      <c r="Q6">
        <v>19</v>
      </c>
      <c r="R6">
        <v>31.263000000000002</v>
      </c>
      <c r="S6">
        <v>0</v>
      </c>
      <c r="T6">
        <v>6.6681999999999997</v>
      </c>
      <c r="U6">
        <v>89102000</v>
      </c>
      <c r="V6">
        <v>12</v>
      </c>
      <c r="W6">
        <v>274</v>
      </c>
      <c r="X6">
        <v>31263.5</v>
      </c>
      <c r="Y6">
        <v>16</v>
      </c>
      <c r="Z6">
        <v>29383.8</v>
      </c>
      <c r="AA6">
        <v>30.7544</v>
      </c>
      <c r="AB6">
        <v>23361</v>
      </c>
      <c r="AC6">
        <v>22.382400000000001</v>
      </c>
      <c r="AD6">
        <v>38345.199999999997</v>
      </c>
      <c r="AE6">
        <v>38.593400000000003</v>
      </c>
      <c r="AF6">
        <v>33164.199999999997</v>
      </c>
      <c r="AG6">
        <v>44.194800000000001</v>
      </c>
      <c r="AH6">
        <v>28112.400000000001</v>
      </c>
      <c r="AI6">
        <v>34.429299999999998</v>
      </c>
      <c r="AJ6">
        <v>0</v>
      </c>
      <c r="AK6">
        <v>0</v>
      </c>
      <c r="AL6">
        <v>25904.6</v>
      </c>
      <c r="AM6">
        <v>28.988900000000001</v>
      </c>
      <c r="AN6">
        <f t="shared" si="0"/>
        <v>30363.333333333332</v>
      </c>
      <c r="AO6">
        <f t="shared" si="1"/>
        <v>30638.3</v>
      </c>
      <c r="AP6">
        <f t="shared" si="2"/>
        <v>949248.89</v>
      </c>
      <c r="AQ6">
        <f t="shared" si="3"/>
        <v>957845.17290000001</v>
      </c>
      <c r="AR6" t="s">
        <v>4472</v>
      </c>
      <c r="AS6" t="s">
        <v>4472</v>
      </c>
      <c r="AT6" t="s">
        <v>4473</v>
      </c>
      <c r="AU6" t="s">
        <v>4474</v>
      </c>
      <c r="AV6" t="s">
        <v>4474</v>
      </c>
      <c r="AW6" t="s">
        <v>4473</v>
      </c>
      <c r="AX6" t="s">
        <v>7062</v>
      </c>
      <c r="AY6" t="s">
        <v>7071</v>
      </c>
      <c r="AZ6" s="2">
        <v>0</v>
      </c>
      <c r="BB6" t="s">
        <v>7091</v>
      </c>
      <c r="BC6" s="2">
        <f t="shared" si="8"/>
        <v>1</v>
      </c>
      <c r="BD6">
        <f t="shared" si="4"/>
        <v>949248.89</v>
      </c>
      <c r="BE6">
        <f t="shared" si="5"/>
        <v>957845.17290000001</v>
      </c>
      <c r="BF6">
        <f t="shared" si="6"/>
        <v>0</v>
      </c>
      <c r="BG6">
        <f t="shared" si="7"/>
        <v>0</v>
      </c>
    </row>
    <row r="7" spans="1:61" x14ac:dyDescent="0.25">
      <c r="A7">
        <v>559320000</v>
      </c>
      <c r="B7">
        <v>457760000</v>
      </c>
      <c r="C7">
        <v>572400000</v>
      </c>
      <c r="D7">
        <v>594630000</v>
      </c>
      <c r="E7">
        <v>779140000</v>
      </c>
      <c r="F7">
        <v>569750000</v>
      </c>
      <c r="J7" t="s">
        <v>3225</v>
      </c>
      <c r="L7">
        <v>8</v>
      </c>
      <c r="M7">
        <v>8</v>
      </c>
      <c r="N7">
        <v>8</v>
      </c>
      <c r="O7">
        <v>55.6</v>
      </c>
      <c r="P7">
        <v>55.6</v>
      </c>
      <c r="Q7">
        <v>55.6</v>
      </c>
      <c r="R7">
        <v>16.93</v>
      </c>
      <c r="S7">
        <v>0</v>
      </c>
      <c r="T7">
        <v>55.07</v>
      </c>
      <c r="U7">
        <v>3636900000</v>
      </c>
      <c r="V7">
        <v>65</v>
      </c>
      <c r="W7">
        <v>151</v>
      </c>
      <c r="X7">
        <v>16930.099999999999</v>
      </c>
      <c r="Y7">
        <v>10</v>
      </c>
      <c r="Z7">
        <v>1576490</v>
      </c>
      <c r="AA7">
        <v>1650.03</v>
      </c>
      <c r="AB7">
        <v>1377500</v>
      </c>
      <c r="AC7">
        <v>1319.8</v>
      </c>
      <c r="AD7">
        <v>1586540</v>
      </c>
      <c r="AE7">
        <v>1596.81</v>
      </c>
      <c r="AF7">
        <v>1647150</v>
      </c>
      <c r="AG7">
        <v>2194.9899999999998</v>
      </c>
      <c r="AH7">
        <v>2416930</v>
      </c>
      <c r="AI7">
        <v>2960.03</v>
      </c>
      <c r="AJ7">
        <v>1602270</v>
      </c>
      <c r="AK7">
        <v>1988.86</v>
      </c>
      <c r="AL7">
        <v>1691770</v>
      </c>
      <c r="AM7">
        <v>1893.19</v>
      </c>
      <c r="AN7">
        <f t="shared" si="0"/>
        <v>1513510</v>
      </c>
      <c r="AO7">
        <f t="shared" si="1"/>
        <v>1888783.3333333333</v>
      </c>
      <c r="AP7">
        <f t="shared" si="2"/>
        <v>25623724.300000001</v>
      </c>
      <c r="AQ7">
        <f t="shared" si="3"/>
        <v>31977101.833333332</v>
      </c>
      <c r="AR7" t="s">
        <v>3226</v>
      </c>
      <c r="AS7" t="s">
        <v>3227</v>
      </c>
      <c r="AT7" t="s">
        <v>3228</v>
      </c>
      <c r="AU7" t="s">
        <v>3229</v>
      </c>
      <c r="AV7" t="s">
        <v>3229</v>
      </c>
      <c r="AW7" t="s">
        <v>3228</v>
      </c>
      <c r="AX7" t="s">
        <v>7064</v>
      </c>
      <c r="AY7" t="s">
        <v>7071</v>
      </c>
      <c r="AZ7" s="2">
        <v>0.64635184788058409</v>
      </c>
      <c r="BB7" t="s">
        <v>7091</v>
      </c>
      <c r="BC7" s="2">
        <f t="shared" si="8"/>
        <v>0.35364815211941591</v>
      </c>
      <c r="BD7">
        <f t="shared" si="4"/>
        <v>9061782.7491123751</v>
      </c>
      <c r="BE7">
        <f t="shared" si="5"/>
        <v>11308642.973492719</v>
      </c>
      <c r="BF7">
        <f t="shared" si="6"/>
        <v>16561941.550887626</v>
      </c>
      <c r="BG7">
        <f t="shared" si="7"/>
        <v>20668458.859840613</v>
      </c>
    </row>
    <row r="8" spans="1:61" x14ac:dyDescent="0.25">
      <c r="A8">
        <v>186180000</v>
      </c>
      <c r="B8">
        <v>175840000</v>
      </c>
      <c r="C8">
        <v>210390000</v>
      </c>
      <c r="D8">
        <v>228590000</v>
      </c>
      <c r="E8">
        <v>299960000</v>
      </c>
      <c r="F8">
        <v>263170000</v>
      </c>
      <c r="J8" t="s">
        <v>6504</v>
      </c>
      <c r="L8">
        <v>35</v>
      </c>
      <c r="M8">
        <v>35</v>
      </c>
      <c r="N8">
        <v>35</v>
      </c>
      <c r="O8">
        <v>26.9</v>
      </c>
      <c r="P8">
        <v>26.9</v>
      </c>
      <c r="Q8">
        <v>26.9</v>
      </c>
      <c r="R8">
        <v>188.74</v>
      </c>
      <c r="S8">
        <v>0</v>
      </c>
      <c r="T8">
        <v>159.28</v>
      </c>
      <c r="U8">
        <v>1439100000</v>
      </c>
      <c r="V8">
        <v>86</v>
      </c>
      <c r="W8">
        <v>1657</v>
      </c>
      <c r="X8">
        <v>188742</v>
      </c>
      <c r="Y8">
        <v>83</v>
      </c>
      <c r="Z8">
        <v>63224.7</v>
      </c>
      <c r="AA8">
        <v>66.1738</v>
      </c>
      <c r="AB8">
        <v>63752.1</v>
      </c>
      <c r="AC8">
        <v>61.081499999999998</v>
      </c>
      <c r="AD8">
        <v>70258.5</v>
      </c>
      <c r="AE8">
        <v>70.713300000000004</v>
      </c>
      <c r="AF8">
        <v>76289.399999999994</v>
      </c>
      <c r="AG8">
        <v>101.664</v>
      </c>
      <c r="AH8">
        <v>112107</v>
      </c>
      <c r="AI8">
        <v>137.298</v>
      </c>
      <c r="AJ8">
        <v>89168.4</v>
      </c>
      <c r="AK8">
        <v>110.682</v>
      </c>
      <c r="AL8">
        <v>80653.3</v>
      </c>
      <c r="AM8">
        <v>90.256100000000004</v>
      </c>
      <c r="AN8">
        <f t="shared" si="0"/>
        <v>65745.099999999991</v>
      </c>
      <c r="AO8">
        <f t="shared" si="1"/>
        <v>92521.599999999991</v>
      </c>
      <c r="AP8">
        <f t="shared" si="2"/>
        <v>12408730.173999999</v>
      </c>
      <c r="AQ8">
        <f t="shared" si="3"/>
        <v>17462526.783999998</v>
      </c>
      <c r="AR8" t="s">
        <v>6505</v>
      </c>
      <c r="AS8" t="s">
        <v>6506</v>
      </c>
      <c r="AT8" t="s">
        <v>6507</v>
      </c>
      <c r="AU8" t="s">
        <v>6508</v>
      </c>
      <c r="AV8" t="s">
        <v>6508</v>
      </c>
      <c r="AW8" t="s">
        <v>6507</v>
      </c>
      <c r="AX8" t="s">
        <v>7064</v>
      </c>
      <c r="AY8" t="s">
        <v>7071</v>
      </c>
      <c r="AZ8" s="2">
        <v>0.74188087757802146</v>
      </c>
      <c r="BB8" t="s">
        <v>7091</v>
      </c>
      <c r="BC8" s="2">
        <f t="shared" si="8"/>
        <v>0.25811912242197854</v>
      </c>
      <c r="BD8">
        <f t="shared" si="4"/>
        <v>3202930.5428840048</v>
      </c>
      <c r="BE8">
        <f t="shared" si="5"/>
        <v>4507412.088756375</v>
      </c>
      <c r="BF8">
        <f t="shared" si="6"/>
        <v>9205799.6311159935</v>
      </c>
      <c r="BG8">
        <f t="shared" si="7"/>
        <v>12955114.695243623</v>
      </c>
    </row>
    <row r="9" spans="1:61" x14ac:dyDescent="0.25">
      <c r="A9">
        <v>149260000</v>
      </c>
      <c r="B9">
        <v>131190000</v>
      </c>
      <c r="C9">
        <v>129300000</v>
      </c>
      <c r="D9">
        <v>187930000</v>
      </c>
      <c r="E9">
        <v>158500000</v>
      </c>
      <c r="F9">
        <v>114210000</v>
      </c>
      <c r="J9" t="s">
        <v>6403</v>
      </c>
      <c r="L9">
        <v>10</v>
      </c>
      <c r="M9">
        <v>10</v>
      </c>
      <c r="N9">
        <v>10</v>
      </c>
      <c r="O9">
        <v>25.4</v>
      </c>
      <c r="P9">
        <v>25.4</v>
      </c>
      <c r="Q9">
        <v>25.4</v>
      </c>
      <c r="R9">
        <v>62.698999999999998</v>
      </c>
      <c r="S9">
        <v>0</v>
      </c>
      <c r="T9">
        <v>32.396999999999998</v>
      </c>
      <c r="U9">
        <v>890810000</v>
      </c>
      <c r="V9">
        <v>61</v>
      </c>
      <c r="W9">
        <v>551</v>
      </c>
      <c r="X9">
        <v>62699.9</v>
      </c>
      <c r="Y9">
        <v>26</v>
      </c>
      <c r="Z9">
        <v>161809</v>
      </c>
      <c r="AA9">
        <v>169.35599999999999</v>
      </c>
      <c r="AB9">
        <v>151839</v>
      </c>
      <c r="AC9">
        <v>145.47800000000001</v>
      </c>
      <c r="AD9">
        <v>137841</v>
      </c>
      <c r="AE9">
        <v>138.733</v>
      </c>
      <c r="AF9">
        <v>200220</v>
      </c>
      <c r="AG9">
        <v>266.81400000000002</v>
      </c>
      <c r="AH9">
        <v>189106</v>
      </c>
      <c r="AI9">
        <v>231.59899999999999</v>
      </c>
      <c r="AJ9">
        <v>123533</v>
      </c>
      <c r="AK9">
        <v>153.33799999999999</v>
      </c>
      <c r="AL9">
        <v>159375</v>
      </c>
      <c r="AM9">
        <v>178.351</v>
      </c>
      <c r="AN9">
        <f t="shared" si="0"/>
        <v>150496.33333333334</v>
      </c>
      <c r="AO9">
        <f t="shared" si="1"/>
        <v>170953</v>
      </c>
      <c r="AP9">
        <f t="shared" si="2"/>
        <v>9435969.6036666669</v>
      </c>
      <c r="AQ9">
        <f t="shared" si="3"/>
        <v>10718582.147</v>
      </c>
      <c r="AR9" t="s">
        <v>6404</v>
      </c>
      <c r="AS9" t="s">
        <v>6404</v>
      </c>
      <c r="AT9" t="s">
        <v>6405</v>
      </c>
      <c r="AU9" t="s">
        <v>6406</v>
      </c>
      <c r="AV9" t="s">
        <v>6406</v>
      </c>
      <c r="AW9" t="s">
        <v>6405</v>
      </c>
      <c r="AX9" t="s">
        <v>7064</v>
      </c>
      <c r="AY9" t="s">
        <v>7071</v>
      </c>
      <c r="AZ9" s="2">
        <v>0.62514799778695729</v>
      </c>
      <c r="BB9" t="s">
        <v>7091</v>
      </c>
      <c r="BC9" s="2">
        <f t="shared" si="8"/>
        <v>0.37485200221304271</v>
      </c>
      <c r="BD9">
        <f t="shared" si="4"/>
        <v>3537092.0987558612</v>
      </c>
      <c r="BE9">
        <f t="shared" si="5"/>
        <v>4017881.9786879239</v>
      </c>
      <c r="BF9">
        <f t="shared" si="6"/>
        <v>5898877.5049108053</v>
      </c>
      <c r="BG9">
        <f t="shared" si="7"/>
        <v>6700700.1683120755</v>
      </c>
    </row>
    <row r="10" spans="1:61" x14ac:dyDescent="0.25">
      <c r="A10">
        <v>1602300000</v>
      </c>
      <c r="B10">
        <v>1808400000</v>
      </c>
      <c r="C10">
        <v>1800300000</v>
      </c>
      <c r="D10">
        <v>1438000000</v>
      </c>
      <c r="E10">
        <v>1603300000</v>
      </c>
      <c r="F10">
        <v>1808900000</v>
      </c>
      <c r="J10" t="s">
        <v>365</v>
      </c>
      <c r="L10">
        <v>19</v>
      </c>
      <c r="M10">
        <v>19</v>
      </c>
      <c r="N10">
        <v>19</v>
      </c>
      <c r="O10">
        <v>47.2</v>
      </c>
      <c r="P10">
        <v>47.2</v>
      </c>
      <c r="Q10">
        <v>47.2</v>
      </c>
      <c r="R10">
        <v>43.953000000000003</v>
      </c>
      <c r="S10">
        <v>0</v>
      </c>
      <c r="T10">
        <v>323.31</v>
      </c>
      <c r="U10">
        <v>10303000000</v>
      </c>
      <c r="V10">
        <v>258</v>
      </c>
      <c r="W10">
        <v>392</v>
      </c>
      <c r="X10">
        <v>43953.599999999999</v>
      </c>
      <c r="Y10">
        <v>18</v>
      </c>
      <c r="Z10">
        <v>2509020</v>
      </c>
      <c r="AA10">
        <v>2626.05</v>
      </c>
      <c r="AB10">
        <v>3023270</v>
      </c>
      <c r="AC10">
        <v>2896.63</v>
      </c>
      <c r="AD10">
        <v>2772200</v>
      </c>
      <c r="AE10">
        <v>2790.14</v>
      </c>
      <c r="AF10">
        <v>2212950</v>
      </c>
      <c r="AG10">
        <v>2948.99</v>
      </c>
      <c r="AH10">
        <v>2763070</v>
      </c>
      <c r="AI10">
        <v>3383.94</v>
      </c>
      <c r="AJ10">
        <v>2826150</v>
      </c>
      <c r="AK10">
        <v>3508.02</v>
      </c>
      <c r="AL10">
        <v>2662560</v>
      </c>
      <c r="AM10">
        <v>2979.58</v>
      </c>
      <c r="AN10">
        <f t="shared" si="0"/>
        <v>2768163.3333333335</v>
      </c>
      <c r="AO10">
        <f t="shared" si="1"/>
        <v>2600723.3333333335</v>
      </c>
      <c r="AP10">
        <f t="shared" si="2"/>
        <v>121669082.99000001</v>
      </c>
      <c r="AQ10">
        <f t="shared" si="3"/>
        <v>114309592.67000002</v>
      </c>
      <c r="AR10" t="s">
        <v>366</v>
      </c>
      <c r="AS10" t="s">
        <v>366</v>
      </c>
      <c r="AT10" t="s">
        <v>367</v>
      </c>
      <c r="AU10" t="s">
        <v>368</v>
      </c>
      <c r="AV10" t="s">
        <v>368</v>
      </c>
      <c r="AW10" t="s">
        <v>367</v>
      </c>
      <c r="AX10" t="s">
        <v>7061</v>
      </c>
      <c r="AY10" t="s">
        <v>7071</v>
      </c>
      <c r="AZ10" s="2">
        <v>5.291626240801519E-2</v>
      </c>
      <c r="BB10" t="s">
        <v>7091</v>
      </c>
      <c r="BC10" s="2">
        <f t="shared" si="8"/>
        <v>0.94708373759198483</v>
      </c>
      <c r="BD10">
        <f t="shared" si="4"/>
        <v>115230809.8675586</v>
      </c>
      <c r="BE10">
        <f t="shared" si="5"/>
        <v>108260756.26852097</v>
      </c>
      <c r="BF10">
        <f t="shared" si="6"/>
        <v>6438273.1224414175</v>
      </c>
      <c r="BG10">
        <f t="shared" si="7"/>
        <v>6048836.4014790505</v>
      </c>
    </row>
    <row r="11" spans="1:61" x14ac:dyDescent="0.25">
      <c r="A11">
        <v>14019000</v>
      </c>
      <c r="B11">
        <v>13278000</v>
      </c>
      <c r="C11">
        <v>15608000</v>
      </c>
      <c r="D11">
        <v>1224200000</v>
      </c>
      <c r="E11">
        <v>2429600000</v>
      </c>
      <c r="F11">
        <v>1933800000</v>
      </c>
      <c r="J11" t="s">
        <v>3142</v>
      </c>
      <c r="L11">
        <v>102</v>
      </c>
      <c r="M11">
        <v>102</v>
      </c>
      <c r="N11">
        <v>102</v>
      </c>
      <c r="O11">
        <v>36.700000000000003</v>
      </c>
      <c r="P11">
        <v>36.700000000000003</v>
      </c>
      <c r="Q11">
        <v>36.700000000000003</v>
      </c>
      <c r="R11">
        <v>428.25</v>
      </c>
      <c r="S11">
        <v>0</v>
      </c>
      <c r="T11">
        <v>323.31</v>
      </c>
      <c r="U11">
        <v>6162200000</v>
      </c>
      <c r="V11">
        <v>233</v>
      </c>
      <c r="W11">
        <v>3784</v>
      </c>
      <c r="X11">
        <v>428259</v>
      </c>
      <c r="Y11">
        <v>218</v>
      </c>
      <c r="Z11">
        <v>1812.56</v>
      </c>
      <c r="AA11">
        <v>1.8971100000000001</v>
      </c>
      <c r="AB11">
        <v>1832.87</v>
      </c>
      <c r="AC11">
        <v>1.7560899999999999</v>
      </c>
      <c r="AD11">
        <v>1984.46</v>
      </c>
      <c r="AE11">
        <v>1.9973099999999999</v>
      </c>
      <c r="AF11">
        <v>155554</v>
      </c>
      <c r="AG11">
        <v>207.292</v>
      </c>
      <c r="AH11">
        <v>345722</v>
      </c>
      <c r="AI11">
        <v>423.40699999999998</v>
      </c>
      <c r="AJ11">
        <v>249464</v>
      </c>
      <c r="AK11">
        <v>309.65199999999999</v>
      </c>
      <c r="AL11">
        <v>131489</v>
      </c>
      <c r="AM11">
        <v>147.14400000000001</v>
      </c>
      <c r="AN11">
        <f t="shared" si="0"/>
        <v>1876.6299999999999</v>
      </c>
      <c r="AO11">
        <f t="shared" si="1"/>
        <v>250246.66666666666</v>
      </c>
      <c r="AP11">
        <f t="shared" si="2"/>
        <v>803666.79749999999</v>
      </c>
      <c r="AQ11">
        <f t="shared" si="3"/>
        <v>107168135</v>
      </c>
      <c r="AR11" t="s">
        <v>3143</v>
      </c>
      <c r="AS11" t="s">
        <v>3143</v>
      </c>
      <c r="AT11" t="s">
        <v>3144</v>
      </c>
      <c r="AU11" t="s">
        <v>3145</v>
      </c>
      <c r="AV11" t="s">
        <v>3145</v>
      </c>
      <c r="AW11" t="s">
        <v>3144</v>
      </c>
      <c r="AX11" t="s">
        <v>7061</v>
      </c>
      <c r="AY11" t="s">
        <v>7071</v>
      </c>
      <c r="AZ11" s="2">
        <v>0</v>
      </c>
      <c r="BB11" t="s">
        <v>7091</v>
      </c>
      <c r="BC11" s="2">
        <f t="shared" si="8"/>
        <v>1</v>
      </c>
      <c r="BD11">
        <f t="shared" si="4"/>
        <v>803666.79749999999</v>
      </c>
      <c r="BE11">
        <f t="shared" si="5"/>
        <v>107168135</v>
      </c>
      <c r="BF11">
        <f t="shared" si="6"/>
        <v>0</v>
      </c>
      <c r="BG11">
        <f t="shared" si="7"/>
        <v>0</v>
      </c>
    </row>
    <row r="12" spans="1:61" x14ac:dyDescent="0.25">
      <c r="A12">
        <v>1379700000</v>
      </c>
      <c r="B12">
        <v>1308900000</v>
      </c>
      <c r="C12">
        <v>1698500000</v>
      </c>
      <c r="D12">
        <v>1504800000</v>
      </c>
      <c r="E12">
        <v>1399700000</v>
      </c>
      <c r="F12">
        <v>1635600000</v>
      </c>
      <c r="J12" t="s">
        <v>1835</v>
      </c>
      <c r="L12">
        <v>10</v>
      </c>
      <c r="M12">
        <v>10</v>
      </c>
      <c r="N12">
        <v>8</v>
      </c>
      <c r="O12">
        <v>61.8</v>
      </c>
      <c r="P12">
        <v>61.8</v>
      </c>
      <c r="Q12">
        <v>56.2</v>
      </c>
      <c r="R12">
        <v>20.538</v>
      </c>
      <c r="S12">
        <v>0</v>
      </c>
      <c r="T12">
        <v>91.260999999999996</v>
      </c>
      <c r="U12">
        <v>9102400000</v>
      </c>
      <c r="V12">
        <v>66</v>
      </c>
      <c r="W12">
        <v>178</v>
      </c>
      <c r="X12">
        <v>20538.7</v>
      </c>
      <c r="Y12">
        <v>10</v>
      </c>
      <c r="Z12">
        <v>3888810</v>
      </c>
      <c r="AA12">
        <v>4070.2</v>
      </c>
      <c r="AB12">
        <v>3938780</v>
      </c>
      <c r="AC12">
        <v>3773.78</v>
      </c>
      <c r="AD12">
        <v>4707790</v>
      </c>
      <c r="AE12">
        <v>4738.2700000000004</v>
      </c>
      <c r="AF12">
        <v>4168350</v>
      </c>
      <c r="AG12">
        <v>5554.76</v>
      </c>
      <c r="AH12">
        <v>4341940</v>
      </c>
      <c r="AI12">
        <v>5317.59</v>
      </c>
      <c r="AJ12">
        <v>4599700</v>
      </c>
      <c r="AK12">
        <v>5709.48</v>
      </c>
      <c r="AL12">
        <v>4234140</v>
      </c>
      <c r="AM12">
        <v>4738.2700000000004</v>
      </c>
      <c r="AN12">
        <f t="shared" si="0"/>
        <v>4178460</v>
      </c>
      <c r="AO12">
        <f t="shared" si="1"/>
        <v>4369996.666666667</v>
      </c>
      <c r="AP12">
        <f t="shared" si="2"/>
        <v>85817211.480000004</v>
      </c>
      <c r="AQ12">
        <f t="shared" si="3"/>
        <v>89750991.540000007</v>
      </c>
      <c r="AR12" t="s">
        <v>1836</v>
      </c>
      <c r="AS12" t="s">
        <v>1836</v>
      </c>
      <c r="AT12" t="s">
        <v>1837</v>
      </c>
      <c r="AU12" t="s">
        <v>1838</v>
      </c>
      <c r="AV12" t="s">
        <v>1838</v>
      </c>
      <c r="AW12" t="s">
        <v>1837</v>
      </c>
      <c r="AX12" t="s">
        <v>7061</v>
      </c>
      <c r="AY12" t="s">
        <v>7071</v>
      </c>
      <c r="AZ12" s="2">
        <v>8.8775539508319148E-3</v>
      </c>
      <c r="BB12" t="s">
        <v>7091</v>
      </c>
      <c r="BC12" s="2">
        <f t="shared" si="8"/>
        <v>0.9911224460491681</v>
      </c>
      <c r="BD12">
        <f t="shared" si="4"/>
        <v>85055364.555176347</v>
      </c>
      <c r="BE12">
        <f t="shared" si="5"/>
        <v>88954222.270463005</v>
      </c>
      <c r="BF12">
        <f t="shared" si="6"/>
        <v>761846.92482365202</v>
      </c>
      <c r="BG12">
        <f t="shared" si="7"/>
        <v>796769.26953700883</v>
      </c>
    </row>
    <row r="13" spans="1:61" x14ac:dyDescent="0.25">
      <c r="A13">
        <v>317180000</v>
      </c>
      <c r="B13">
        <v>333670000</v>
      </c>
      <c r="C13">
        <v>267160000</v>
      </c>
      <c r="D13">
        <v>767310000</v>
      </c>
      <c r="E13">
        <v>780760000</v>
      </c>
      <c r="F13">
        <v>674540000</v>
      </c>
      <c r="J13" t="s">
        <v>481</v>
      </c>
      <c r="L13">
        <v>40</v>
      </c>
      <c r="M13">
        <v>40</v>
      </c>
      <c r="N13">
        <v>40</v>
      </c>
      <c r="O13">
        <v>57.2</v>
      </c>
      <c r="P13">
        <v>57.2</v>
      </c>
      <c r="Q13">
        <v>57.2</v>
      </c>
      <c r="R13">
        <v>123.43</v>
      </c>
      <c r="S13">
        <v>0</v>
      </c>
      <c r="T13">
        <v>259.32</v>
      </c>
      <c r="U13">
        <v>3350800000</v>
      </c>
      <c r="V13">
        <v>132</v>
      </c>
      <c r="W13">
        <v>1129</v>
      </c>
      <c r="X13">
        <v>123431</v>
      </c>
      <c r="Y13">
        <v>62</v>
      </c>
      <c r="Z13">
        <v>144194</v>
      </c>
      <c r="AA13">
        <v>150.91900000000001</v>
      </c>
      <c r="AB13">
        <v>161950</v>
      </c>
      <c r="AC13">
        <v>155.166</v>
      </c>
      <c r="AD13">
        <v>119435</v>
      </c>
      <c r="AE13">
        <v>120.208</v>
      </c>
      <c r="AF13">
        <v>342819</v>
      </c>
      <c r="AG13">
        <v>456.84199999999998</v>
      </c>
      <c r="AH13">
        <v>390639</v>
      </c>
      <c r="AI13">
        <v>478.416</v>
      </c>
      <c r="AJ13">
        <v>305963</v>
      </c>
      <c r="AK13">
        <v>379.78300000000002</v>
      </c>
      <c r="AL13">
        <v>251400</v>
      </c>
      <c r="AM13">
        <v>281.33300000000003</v>
      </c>
      <c r="AN13">
        <f t="shared" si="0"/>
        <v>141859.66666666666</v>
      </c>
      <c r="AO13">
        <f t="shared" si="1"/>
        <v>346473.66666666669</v>
      </c>
      <c r="AP13">
        <f t="shared" si="2"/>
        <v>17509738.656666666</v>
      </c>
      <c r="AQ13">
        <f t="shared" si="3"/>
        <v>42765244.67666667</v>
      </c>
      <c r="AR13" t="s">
        <v>482</v>
      </c>
      <c r="AS13" t="s">
        <v>482</v>
      </c>
      <c r="AT13" t="s">
        <v>483</v>
      </c>
      <c r="AU13" t="s">
        <v>484</v>
      </c>
      <c r="AV13" t="s">
        <v>484</v>
      </c>
      <c r="AW13" t="s">
        <v>483</v>
      </c>
      <c r="AX13" t="s">
        <v>7061</v>
      </c>
      <c r="AY13" t="s">
        <v>7071</v>
      </c>
      <c r="AZ13" s="2">
        <v>0</v>
      </c>
      <c r="BB13" t="s">
        <v>7091</v>
      </c>
      <c r="BC13" s="2">
        <f t="shared" si="8"/>
        <v>1</v>
      </c>
      <c r="BD13">
        <f t="shared" si="4"/>
        <v>17509738.656666666</v>
      </c>
      <c r="BE13">
        <f t="shared" si="5"/>
        <v>42765244.67666667</v>
      </c>
      <c r="BF13">
        <f t="shared" si="6"/>
        <v>0</v>
      </c>
      <c r="BG13">
        <f t="shared" si="7"/>
        <v>0</v>
      </c>
    </row>
    <row r="14" spans="1:61" x14ac:dyDescent="0.25">
      <c r="A14">
        <v>56623000</v>
      </c>
      <c r="B14">
        <v>55139000</v>
      </c>
      <c r="C14">
        <v>71187000</v>
      </c>
      <c r="D14">
        <v>50045000</v>
      </c>
      <c r="E14">
        <v>59966000</v>
      </c>
      <c r="F14">
        <v>65721000</v>
      </c>
      <c r="J14" t="s">
        <v>4813</v>
      </c>
      <c r="L14">
        <v>5</v>
      </c>
      <c r="M14">
        <v>5</v>
      </c>
      <c r="N14">
        <v>5</v>
      </c>
      <c r="O14">
        <v>28.8</v>
      </c>
      <c r="P14">
        <v>28.8</v>
      </c>
      <c r="Q14">
        <v>28.8</v>
      </c>
      <c r="R14">
        <v>27.853000000000002</v>
      </c>
      <c r="S14">
        <v>0</v>
      </c>
      <c r="T14">
        <v>21.731999999999999</v>
      </c>
      <c r="U14">
        <v>357840000</v>
      </c>
      <c r="V14">
        <v>21</v>
      </c>
      <c r="W14">
        <v>260</v>
      </c>
      <c r="X14">
        <v>27853.4</v>
      </c>
      <c r="Y14">
        <v>11</v>
      </c>
      <c r="Z14">
        <v>145088</v>
      </c>
      <c r="AA14">
        <v>151.85599999999999</v>
      </c>
      <c r="AB14">
        <v>150842</v>
      </c>
      <c r="AC14">
        <v>144.523</v>
      </c>
      <c r="AD14">
        <v>179374</v>
      </c>
      <c r="AE14">
        <v>180.535</v>
      </c>
      <c r="AF14">
        <v>126024</v>
      </c>
      <c r="AG14">
        <v>167.94</v>
      </c>
      <c r="AH14">
        <v>169107</v>
      </c>
      <c r="AI14">
        <v>207.10599999999999</v>
      </c>
      <c r="AJ14">
        <v>168021</v>
      </c>
      <c r="AK14">
        <v>208.56</v>
      </c>
      <c r="AL14">
        <v>151323</v>
      </c>
      <c r="AM14">
        <v>169.34</v>
      </c>
      <c r="AN14">
        <f t="shared" si="0"/>
        <v>158434.66666666666</v>
      </c>
      <c r="AO14">
        <f t="shared" si="1"/>
        <v>154384</v>
      </c>
      <c r="AP14">
        <f t="shared" si="2"/>
        <v>4412880.7706666663</v>
      </c>
      <c r="AQ14">
        <f t="shared" si="3"/>
        <v>4300057.5520000001</v>
      </c>
      <c r="AR14" t="s">
        <v>4814</v>
      </c>
      <c r="AS14" t="s">
        <v>4814</v>
      </c>
      <c r="AT14" t="s">
        <v>4815</v>
      </c>
      <c r="AU14" t="s">
        <v>4816</v>
      </c>
      <c r="AV14" t="s">
        <v>4816</v>
      </c>
      <c r="AW14" t="s">
        <v>4815</v>
      </c>
      <c r="AX14" t="s">
        <v>7061</v>
      </c>
      <c r="AY14" t="s">
        <v>7071</v>
      </c>
      <c r="AZ14" s="2">
        <v>1.055051498481867E-2</v>
      </c>
      <c r="BB14" t="s">
        <v>7091</v>
      </c>
      <c r="BC14" s="2">
        <f t="shared" si="8"/>
        <v>0.98944948501518137</v>
      </c>
      <c r="BD14">
        <f t="shared" si="4"/>
        <v>4366322.6059695296</v>
      </c>
      <c r="BE14">
        <f t="shared" si="5"/>
        <v>4254689.7303620419</v>
      </c>
      <c r="BF14">
        <f t="shared" si="6"/>
        <v>46558.164697136825</v>
      </c>
      <c r="BG14">
        <f t="shared" si="7"/>
        <v>45367.821637958688</v>
      </c>
    </row>
    <row r="15" spans="1:61" x14ac:dyDescent="0.25">
      <c r="A15">
        <v>61934000</v>
      </c>
      <c r="B15">
        <v>63467000</v>
      </c>
      <c r="C15">
        <v>71526000</v>
      </c>
      <c r="D15">
        <v>75355000</v>
      </c>
      <c r="E15">
        <v>0</v>
      </c>
      <c r="F15">
        <v>59832000</v>
      </c>
      <c r="J15" t="s">
        <v>3234</v>
      </c>
      <c r="L15">
        <v>9</v>
      </c>
      <c r="M15">
        <v>9</v>
      </c>
      <c r="N15">
        <v>9</v>
      </c>
      <c r="O15">
        <v>25.7</v>
      </c>
      <c r="P15">
        <v>25.7</v>
      </c>
      <c r="Q15">
        <v>25.7</v>
      </c>
      <c r="R15">
        <v>47.036999999999999</v>
      </c>
      <c r="S15">
        <v>0</v>
      </c>
      <c r="T15">
        <v>27.445</v>
      </c>
      <c r="U15">
        <v>365430000</v>
      </c>
      <c r="V15">
        <v>10</v>
      </c>
      <c r="W15">
        <v>428</v>
      </c>
      <c r="X15">
        <v>47038</v>
      </c>
      <c r="Y15">
        <v>27</v>
      </c>
      <c r="Z15">
        <v>64654.3</v>
      </c>
      <c r="AA15">
        <v>67.670100000000005</v>
      </c>
      <c r="AB15">
        <v>70735.8</v>
      </c>
      <c r="AC15">
        <v>67.7727</v>
      </c>
      <c r="AD15">
        <v>73426.399999999994</v>
      </c>
      <c r="AE15">
        <v>73.901600000000002</v>
      </c>
      <c r="AF15">
        <v>77309.600000000006</v>
      </c>
      <c r="AG15">
        <v>103.023</v>
      </c>
      <c r="AH15">
        <v>0</v>
      </c>
      <c r="AI15">
        <v>0</v>
      </c>
      <c r="AJ15">
        <v>62319.3</v>
      </c>
      <c r="AK15">
        <v>77.355099999999993</v>
      </c>
      <c r="AL15">
        <v>62957.8</v>
      </c>
      <c r="AM15">
        <v>70.453800000000001</v>
      </c>
      <c r="AN15">
        <f t="shared" si="0"/>
        <v>69605.5</v>
      </c>
      <c r="AO15">
        <f t="shared" si="1"/>
        <v>69814.450000000012</v>
      </c>
      <c r="AP15">
        <f t="shared" si="2"/>
        <v>3274033.9035</v>
      </c>
      <c r="AQ15">
        <f t="shared" si="3"/>
        <v>3283862.2846500003</v>
      </c>
      <c r="AR15" t="s">
        <v>3235</v>
      </c>
      <c r="AS15" t="s">
        <v>3235</v>
      </c>
      <c r="AT15" t="s">
        <v>3236</v>
      </c>
      <c r="AU15" t="s">
        <v>3237</v>
      </c>
      <c r="AV15" t="s">
        <v>3237</v>
      </c>
      <c r="AW15" t="s">
        <v>3236</v>
      </c>
      <c r="AX15" t="s">
        <v>7061</v>
      </c>
      <c r="AY15" t="s">
        <v>7071</v>
      </c>
      <c r="AZ15" s="2">
        <v>7.1600831295593013E-4</v>
      </c>
      <c r="BB15" t="s">
        <v>7091</v>
      </c>
      <c r="BC15" s="2">
        <f t="shared" si="8"/>
        <v>0.99928399168704407</v>
      </c>
      <c r="BD15">
        <f t="shared" si="4"/>
        <v>3271689.6680081943</v>
      </c>
      <c r="BE15">
        <f t="shared" si="5"/>
        <v>3281511.0119555886</v>
      </c>
      <c r="BF15">
        <f t="shared" si="6"/>
        <v>2344.2354918055535</v>
      </c>
      <c r="BG15">
        <f t="shared" si="7"/>
        <v>2351.2726944118531</v>
      </c>
    </row>
    <row r="16" spans="1:61" x14ac:dyDescent="0.25">
      <c r="A16">
        <v>51306000</v>
      </c>
      <c r="B16">
        <v>62806000</v>
      </c>
      <c r="C16">
        <v>53532000</v>
      </c>
      <c r="D16">
        <v>45162000</v>
      </c>
      <c r="E16">
        <v>45292000</v>
      </c>
      <c r="F16">
        <v>34693000</v>
      </c>
      <c r="J16" t="s">
        <v>194</v>
      </c>
      <c r="L16">
        <v>8</v>
      </c>
      <c r="M16">
        <v>8</v>
      </c>
      <c r="N16">
        <v>8</v>
      </c>
      <c r="O16">
        <v>25</v>
      </c>
      <c r="P16">
        <v>25</v>
      </c>
      <c r="Q16">
        <v>25</v>
      </c>
      <c r="R16">
        <v>47.512999999999998</v>
      </c>
      <c r="S16">
        <v>0</v>
      </c>
      <c r="T16">
        <v>26.861000000000001</v>
      </c>
      <c r="U16">
        <v>299040000</v>
      </c>
      <c r="V16">
        <v>24</v>
      </c>
      <c r="W16">
        <v>428</v>
      </c>
      <c r="X16">
        <v>47513.4</v>
      </c>
      <c r="Y16">
        <v>27</v>
      </c>
      <c r="Z16">
        <v>53559.5</v>
      </c>
      <c r="AA16">
        <v>56.057699999999997</v>
      </c>
      <c r="AB16">
        <v>69999.100000000006</v>
      </c>
      <c r="AC16">
        <v>67.066800000000001</v>
      </c>
      <c r="AD16">
        <v>54954.3</v>
      </c>
      <c r="AE16">
        <v>55.31</v>
      </c>
      <c r="AF16">
        <v>46333.4</v>
      </c>
      <c r="AG16">
        <v>61.744100000000003</v>
      </c>
      <c r="AH16">
        <v>52036.4</v>
      </c>
      <c r="AI16">
        <v>63.729100000000003</v>
      </c>
      <c r="AJ16">
        <v>36135.199999999997</v>
      </c>
      <c r="AK16">
        <v>44.8536</v>
      </c>
      <c r="AL16">
        <v>51519.8</v>
      </c>
      <c r="AM16">
        <v>57.654000000000003</v>
      </c>
      <c r="AN16">
        <f t="shared" si="0"/>
        <v>59504.30000000001</v>
      </c>
      <c r="AO16">
        <f t="shared" si="1"/>
        <v>44835</v>
      </c>
      <c r="AP16">
        <f t="shared" si="2"/>
        <v>2827227.8059000005</v>
      </c>
      <c r="AQ16">
        <f t="shared" si="3"/>
        <v>2130245.355</v>
      </c>
      <c r="AR16" t="s">
        <v>195</v>
      </c>
      <c r="AS16" t="s">
        <v>195</v>
      </c>
      <c r="AT16" t="s">
        <v>196</v>
      </c>
      <c r="AU16" t="s">
        <v>197</v>
      </c>
      <c r="AV16" t="s">
        <v>197</v>
      </c>
      <c r="AW16" t="s">
        <v>196</v>
      </c>
      <c r="AX16" t="s">
        <v>7061</v>
      </c>
      <c r="AY16" t="s">
        <v>7071</v>
      </c>
      <c r="AZ16" s="2">
        <v>6.0405737435201463E-4</v>
      </c>
      <c r="BB16" t="s">
        <v>7091</v>
      </c>
      <c r="BC16" s="2">
        <f t="shared" si="8"/>
        <v>0.99939594262564801</v>
      </c>
      <c r="BD16">
        <f t="shared" si="4"/>
        <v>2825519.9980948735</v>
      </c>
      <c r="BE16">
        <f t="shared" si="5"/>
        <v>2128958.5645841332</v>
      </c>
      <c r="BF16">
        <f t="shared" si="6"/>
        <v>1707.8078051269615</v>
      </c>
      <c r="BG16">
        <f t="shared" si="7"/>
        <v>1286.7904158668753</v>
      </c>
      <c r="BH16" t="s">
        <v>7100</v>
      </c>
      <c r="BI16" t="s">
        <v>7101</v>
      </c>
    </row>
    <row r="17" spans="1:61" x14ac:dyDescent="0.25">
      <c r="A17">
        <v>12051000</v>
      </c>
      <c r="B17">
        <v>12198000</v>
      </c>
      <c r="C17">
        <v>12921000</v>
      </c>
      <c r="D17">
        <v>130230000</v>
      </c>
      <c r="E17">
        <v>113690000</v>
      </c>
      <c r="F17">
        <v>53974000</v>
      </c>
      <c r="J17" t="s">
        <v>6153</v>
      </c>
      <c r="L17">
        <v>12</v>
      </c>
      <c r="M17">
        <v>11</v>
      </c>
      <c r="N17">
        <v>11</v>
      </c>
      <c r="O17">
        <v>18</v>
      </c>
      <c r="P17">
        <v>16.399999999999999</v>
      </c>
      <c r="Q17">
        <v>16.399999999999999</v>
      </c>
      <c r="R17">
        <v>114.99</v>
      </c>
      <c r="S17">
        <v>0</v>
      </c>
      <c r="T17">
        <v>46.51</v>
      </c>
      <c r="U17">
        <v>365560000</v>
      </c>
      <c r="V17">
        <v>28</v>
      </c>
      <c r="W17">
        <v>1029</v>
      </c>
      <c r="X17">
        <v>114996</v>
      </c>
      <c r="Y17">
        <v>49</v>
      </c>
      <c r="Z17">
        <v>6932.01</v>
      </c>
      <c r="AA17">
        <v>7.25535</v>
      </c>
      <c r="AB17">
        <v>7491.14</v>
      </c>
      <c r="AC17">
        <v>7.1773300000000004</v>
      </c>
      <c r="AD17">
        <v>7308.9</v>
      </c>
      <c r="AE17">
        <v>7.3562099999999999</v>
      </c>
      <c r="AF17">
        <v>73620.7</v>
      </c>
      <c r="AG17">
        <v>98.107299999999995</v>
      </c>
      <c r="AH17">
        <v>71974</v>
      </c>
      <c r="AI17">
        <v>88.146699999999996</v>
      </c>
      <c r="AJ17">
        <v>30977.1</v>
      </c>
      <c r="AK17">
        <v>38.451000000000001</v>
      </c>
      <c r="AL17">
        <v>34703.4</v>
      </c>
      <c r="AM17">
        <v>38.835299999999997</v>
      </c>
      <c r="AN17">
        <f t="shared" si="0"/>
        <v>7244.0166666666673</v>
      </c>
      <c r="AO17">
        <f t="shared" si="1"/>
        <v>58857.26666666667</v>
      </c>
      <c r="AP17">
        <f t="shared" si="2"/>
        <v>832989.47649999999</v>
      </c>
      <c r="AQ17">
        <f t="shared" si="3"/>
        <v>6767997.0940000005</v>
      </c>
      <c r="AR17" t="s">
        <v>6154</v>
      </c>
      <c r="AS17" t="s">
        <v>6154</v>
      </c>
      <c r="AT17" t="s">
        <v>6155</v>
      </c>
      <c r="AU17" t="s">
        <v>6156</v>
      </c>
      <c r="AV17" t="s">
        <v>6156</v>
      </c>
      <c r="AW17" t="s">
        <v>6155</v>
      </c>
      <c r="AX17" t="s">
        <v>7063</v>
      </c>
      <c r="AY17" t="s">
        <v>7071</v>
      </c>
      <c r="AZ17" s="2">
        <v>0.45995917266504249</v>
      </c>
      <c r="BB17" t="s">
        <v>7091</v>
      </c>
      <c r="BC17" s="2">
        <f t="shared" si="8"/>
        <v>0.54004082733495751</v>
      </c>
      <c r="BD17">
        <f t="shared" si="4"/>
        <v>449848.32605037314</v>
      </c>
      <c r="BE17">
        <f t="shared" si="5"/>
        <v>3654994.7500443486</v>
      </c>
      <c r="BF17">
        <f t="shared" si="6"/>
        <v>383141.15044962685</v>
      </c>
      <c r="BG17">
        <f t="shared" si="7"/>
        <v>3113002.3439556519</v>
      </c>
      <c r="BH17">
        <f>SUM(BD2:BD17)</f>
        <v>251478132.92872593</v>
      </c>
      <c r="BI17">
        <f>SUM(BE2:BE17)</f>
        <v>387424375.84858012</v>
      </c>
    </row>
    <row r="18" spans="1:61" x14ac:dyDescent="0.25">
      <c r="A18">
        <v>1427900000</v>
      </c>
      <c r="B18">
        <v>1450500000</v>
      </c>
      <c r="C18">
        <v>1727800000</v>
      </c>
      <c r="D18">
        <v>1540600000</v>
      </c>
      <c r="E18">
        <v>2152100000</v>
      </c>
      <c r="F18">
        <v>1808400000</v>
      </c>
      <c r="J18" t="s">
        <v>4145</v>
      </c>
      <c r="L18">
        <v>97</v>
      </c>
      <c r="M18">
        <v>88</v>
      </c>
      <c r="N18">
        <v>88</v>
      </c>
      <c r="O18">
        <v>53.5</v>
      </c>
      <c r="P18">
        <v>50.9</v>
      </c>
      <c r="Q18">
        <v>50.9</v>
      </c>
      <c r="R18">
        <v>281.22000000000003</v>
      </c>
      <c r="S18">
        <v>0</v>
      </c>
      <c r="T18">
        <v>323.31</v>
      </c>
      <c r="U18">
        <v>10335000000</v>
      </c>
      <c r="V18">
        <v>469</v>
      </c>
      <c r="W18">
        <v>2647</v>
      </c>
      <c r="X18">
        <v>281222</v>
      </c>
      <c r="Y18">
        <v>134</v>
      </c>
      <c r="Z18">
        <v>300348</v>
      </c>
      <c r="AA18">
        <v>314.358</v>
      </c>
      <c r="AB18">
        <v>325738</v>
      </c>
      <c r="AC18">
        <v>312.09199999999998</v>
      </c>
      <c r="AD18">
        <v>357388</v>
      </c>
      <c r="AE18">
        <v>359.702</v>
      </c>
      <c r="AF18">
        <v>318471</v>
      </c>
      <c r="AG18">
        <v>424.39600000000002</v>
      </c>
      <c r="AH18">
        <v>498204</v>
      </c>
      <c r="AI18">
        <v>610.15099999999995</v>
      </c>
      <c r="AJ18">
        <v>379527</v>
      </c>
      <c r="AK18">
        <v>471.096</v>
      </c>
      <c r="AL18">
        <v>358769</v>
      </c>
      <c r="AM18">
        <v>401.48500000000001</v>
      </c>
      <c r="AN18">
        <f t="shared" si="0"/>
        <v>327824.66666666669</v>
      </c>
      <c r="AO18">
        <f t="shared" si="1"/>
        <v>398734</v>
      </c>
      <c r="AP18">
        <f t="shared" si="2"/>
        <v>92190852.76000002</v>
      </c>
      <c r="AQ18">
        <f t="shared" si="3"/>
        <v>112131975.48</v>
      </c>
      <c r="AR18" t="s">
        <v>4146</v>
      </c>
      <c r="AS18" t="s">
        <v>4146</v>
      </c>
      <c r="AT18" t="s">
        <v>4147</v>
      </c>
      <c r="AU18" t="s">
        <v>4148</v>
      </c>
      <c r="AV18" t="s">
        <v>4148</v>
      </c>
      <c r="AW18" t="s">
        <v>4147</v>
      </c>
      <c r="AX18" t="s">
        <v>7058</v>
      </c>
      <c r="AY18" t="s">
        <v>7085</v>
      </c>
      <c r="AZ18" s="2">
        <v>0.52709925672638247</v>
      </c>
      <c r="BB18" t="s">
        <v>7085</v>
      </c>
      <c r="BC18" s="2">
        <f t="shared" si="8"/>
        <v>0.47290074327361753</v>
      </c>
      <c r="BD18">
        <f t="shared" si="4"/>
        <v>43597122.793232642</v>
      </c>
      <c r="BE18">
        <f t="shared" si="5"/>
        <v>53027294.54923106</v>
      </c>
      <c r="BF18">
        <f t="shared" si="6"/>
        <v>48593729.966767378</v>
      </c>
      <c r="BG18">
        <f t="shared" si="7"/>
        <v>59104680.930768944</v>
      </c>
      <c r="BH18" s="2">
        <f>BH17/BH1</f>
        <v>1.2605909635446473E-3</v>
      </c>
      <c r="BI18" s="2">
        <f>BI17/BI1</f>
        <v>2.4474609113776307E-3</v>
      </c>
    </row>
    <row r="19" spans="1:61" x14ac:dyDescent="0.25">
      <c r="A19">
        <v>981320000</v>
      </c>
      <c r="B19">
        <v>920030000</v>
      </c>
      <c r="C19">
        <v>1022500000</v>
      </c>
      <c r="D19">
        <v>1248100000</v>
      </c>
      <c r="E19">
        <v>1355900000</v>
      </c>
      <c r="F19">
        <v>1182100000</v>
      </c>
      <c r="J19" t="s">
        <v>2073</v>
      </c>
      <c r="L19">
        <v>54</v>
      </c>
      <c r="M19">
        <v>33</v>
      </c>
      <c r="N19">
        <v>33</v>
      </c>
      <c r="O19">
        <v>66.599999999999994</v>
      </c>
      <c r="P19">
        <v>45.3</v>
      </c>
      <c r="Q19">
        <v>45.3</v>
      </c>
      <c r="R19">
        <v>104.98</v>
      </c>
      <c r="S19">
        <v>0</v>
      </c>
      <c r="T19">
        <v>323.31</v>
      </c>
      <c r="U19">
        <v>6619200000</v>
      </c>
      <c r="V19">
        <v>216</v>
      </c>
      <c r="W19">
        <v>912</v>
      </c>
      <c r="X19">
        <v>104977</v>
      </c>
      <c r="Y19">
        <v>55</v>
      </c>
      <c r="Z19">
        <v>502898</v>
      </c>
      <c r="AA19">
        <v>526.35599999999999</v>
      </c>
      <c r="AB19">
        <v>503378</v>
      </c>
      <c r="AC19">
        <v>482.291</v>
      </c>
      <c r="AD19">
        <v>515291</v>
      </c>
      <c r="AE19">
        <v>518.62599999999998</v>
      </c>
      <c r="AF19">
        <v>628596</v>
      </c>
      <c r="AG19">
        <v>837.67</v>
      </c>
      <c r="AH19">
        <v>764741</v>
      </c>
      <c r="AI19">
        <v>936.58</v>
      </c>
      <c r="AJ19">
        <v>604427</v>
      </c>
      <c r="AK19">
        <v>750.25900000000001</v>
      </c>
      <c r="AL19">
        <v>559824</v>
      </c>
      <c r="AM19">
        <v>626.47900000000004</v>
      </c>
      <c r="AN19">
        <f t="shared" si="0"/>
        <v>507189</v>
      </c>
      <c r="AO19">
        <f t="shared" si="1"/>
        <v>665921.33333333337</v>
      </c>
      <c r="AP19">
        <f t="shared" si="2"/>
        <v>53244701.219999999</v>
      </c>
      <c r="AQ19">
        <f t="shared" si="3"/>
        <v>69908421.573333338</v>
      </c>
      <c r="AR19" t="s">
        <v>2074</v>
      </c>
      <c r="AS19" t="s">
        <v>2074</v>
      </c>
      <c r="AT19" t="s">
        <v>2075</v>
      </c>
      <c r="AU19" t="s">
        <v>2076</v>
      </c>
      <c r="AV19" t="s">
        <v>2076</v>
      </c>
      <c r="AW19" t="s">
        <v>2075</v>
      </c>
      <c r="AX19" t="s">
        <v>7058</v>
      </c>
      <c r="AY19" t="s">
        <v>7085</v>
      </c>
      <c r="AZ19" s="2">
        <v>0.56209298961679277</v>
      </c>
      <c r="BB19" t="s">
        <v>7085</v>
      </c>
      <c r="BC19" s="2">
        <f t="shared" si="8"/>
        <v>0.43790701038320723</v>
      </c>
      <c r="BD19">
        <f t="shared" si="4"/>
        <v>23316227.929997306</v>
      </c>
      <c r="BE19">
        <f t="shared" si="5"/>
        <v>30613387.891787309</v>
      </c>
      <c r="BF19">
        <f t="shared" si="6"/>
        <v>29928473.290002692</v>
      </c>
      <c r="BG19">
        <f t="shared" si="7"/>
        <v>39295033.681546025</v>
      </c>
    </row>
    <row r="20" spans="1:61" x14ac:dyDescent="0.25">
      <c r="A20">
        <v>805390000</v>
      </c>
      <c r="B20">
        <v>849550000</v>
      </c>
      <c r="C20">
        <v>830380000</v>
      </c>
      <c r="D20">
        <v>1001700000</v>
      </c>
      <c r="E20">
        <v>983100000</v>
      </c>
      <c r="F20">
        <v>903070000</v>
      </c>
      <c r="J20" t="s">
        <v>538</v>
      </c>
      <c r="L20">
        <v>28</v>
      </c>
      <c r="M20">
        <v>28</v>
      </c>
      <c r="N20">
        <v>28</v>
      </c>
      <c r="O20">
        <v>58.6</v>
      </c>
      <c r="P20">
        <v>58.6</v>
      </c>
      <c r="Q20">
        <v>58.6</v>
      </c>
      <c r="R20">
        <v>66.406000000000006</v>
      </c>
      <c r="S20">
        <v>0</v>
      </c>
      <c r="T20">
        <v>280.24</v>
      </c>
      <c r="U20">
        <v>5477600000</v>
      </c>
      <c r="V20">
        <v>202</v>
      </c>
      <c r="W20">
        <v>606</v>
      </c>
      <c r="X20">
        <v>66406.7</v>
      </c>
      <c r="Y20">
        <v>30</v>
      </c>
      <c r="Z20">
        <v>756688</v>
      </c>
      <c r="AA20">
        <v>791.98400000000004</v>
      </c>
      <c r="AB20">
        <v>852163</v>
      </c>
      <c r="AC20">
        <v>816.46600000000001</v>
      </c>
      <c r="AD20">
        <v>767198</v>
      </c>
      <c r="AE20">
        <v>772.16399999999999</v>
      </c>
      <c r="AF20">
        <v>924914</v>
      </c>
      <c r="AG20">
        <v>1232.55</v>
      </c>
      <c r="AH20">
        <v>1016540</v>
      </c>
      <c r="AI20">
        <v>1244.96</v>
      </c>
      <c r="AJ20">
        <v>846550</v>
      </c>
      <c r="AK20">
        <v>1050.8</v>
      </c>
      <c r="AL20">
        <v>849333</v>
      </c>
      <c r="AM20">
        <v>950.45799999999997</v>
      </c>
      <c r="AN20">
        <f t="shared" si="0"/>
        <v>792016.33333333337</v>
      </c>
      <c r="AO20">
        <f t="shared" si="1"/>
        <v>929334.66666666663</v>
      </c>
      <c r="AP20">
        <f t="shared" si="2"/>
        <v>52594636.631333344</v>
      </c>
      <c r="AQ20">
        <f t="shared" si="3"/>
        <v>61713397.874666668</v>
      </c>
      <c r="AR20" t="s">
        <v>539</v>
      </c>
      <c r="AS20" t="s">
        <v>539</v>
      </c>
      <c r="AT20" t="s">
        <v>540</v>
      </c>
      <c r="AU20" t="s">
        <v>541</v>
      </c>
      <c r="AV20" t="s">
        <v>541</v>
      </c>
      <c r="AW20" t="s">
        <v>540</v>
      </c>
      <c r="AX20" t="s">
        <v>7058</v>
      </c>
      <c r="AY20" t="s">
        <v>7085</v>
      </c>
      <c r="AZ20" s="2">
        <v>0.80902842861036761</v>
      </c>
      <c r="BB20" t="s">
        <v>7085</v>
      </c>
      <c r="BC20" s="2">
        <f t="shared" si="8"/>
        <v>0.19097157138963239</v>
      </c>
      <c r="BD20">
        <f t="shared" si="4"/>
        <v>10044080.404152451</v>
      </c>
      <c r="BE20">
        <f t="shared" si="5"/>
        <v>11785504.567918694</v>
      </c>
      <c r="BF20">
        <f t="shared" si="6"/>
        <v>42550556.227180891</v>
      </c>
      <c r="BG20">
        <f t="shared" si="7"/>
        <v>49927893.306747973</v>
      </c>
    </row>
    <row r="21" spans="1:61" x14ac:dyDescent="0.25">
      <c r="A21">
        <v>680260000</v>
      </c>
      <c r="B21">
        <v>759480000</v>
      </c>
      <c r="C21">
        <v>778230000</v>
      </c>
      <c r="D21">
        <v>823810000</v>
      </c>
      <c r="E21">
        <v>802410000</v>
      </c>
      <c r="F21">
        <v>762890000</v>
      </c>
      <c r="J21" t="s">
        <v>4485</v>
      </c>
      <c r="L21">
        <v>32</v>
      </c>
      <c r="M21">
        <v>32</v>
      </c>
      <c r="N21">
        <v>32</v>
      </c>
      <c r="O21">
        <v>45.4</v>
      </c>
      <c r="P21">
        <v>45.4</v>
      </c>
      <c r="Q21">
        <v>45.4</v>
      </c>
      <c r="R21">
        <v>96.804000000000002</v>
      </c>
      <c r="S21">
        <v>0</v>
      </c>
      <c r="T21">
        <v>204.18</v>
      </c>
      <c r="U21">
        <v>4685200000</v>
      </c>
      <c r="V21">
        <v>207</v>
      </c>
      <c r="W21">
        <v>861</v>
      </c>
      <c r="X21">
        <v>96804.7</v>
      </c>
      <c r="Y21">
        <v>56</v>
      </c>
      <c r="Z21">
        <v>342388</v>
      </c>
      <c r="AA21">
        <v>358.35899999999998</v>
      </c>
      <c r="AB21">
        <v>408116</v>
      </c>
      <c r="AC21">
        <v>391.02</v>
      </c>
      <c r="AD21">
        <v>385187</v>
      </c>
      <c r="AE21">
        <v>387.68</v>
      </c>
      <c r="AF21">
        <v>407497</v>
      </c>
      <c r="AG21">
        <v>543.03200000000004</v>
      </c>
      <c r="AH21">
        <v>444486</v>
      </c>
      <c r="AI21">
        <v>544.36300000000006</v>
      </c>
      <c r="AJ21">
        <v>383113</v>
      </c>
      <c r="AK21">
        <v>475.54700000000003</v>
      </c>
      <c r="AL21">
        <v>389179</v>
      </c>
      <c r="AM21">
        <v>435.51600000000002</v>
      </c>
      <c r="AN21">
        <f t="shared" si="0"/>
        <v>378563.66666666669</v>
      </c>
      <c r="AO21">
        <f t="shared" si="1"/>
        <v>411698.66666666669</v>
      </c>
      <c r="AP21">
        <f t="shared" si="2"/>
        <v>36646477.188000001</v>
      </c>
      <c r="AQ21">
        <f t="shared" si="3"/>
        <v>39854077.728</v>
      </c>
      <c r="AR21" t="s">
        <v>4486</v>
      </c>
      <c r="AS21" t="s">
        <v>4486</v>
      </c>
      <c r="AT21" t="s">
        <v>4487</v>
      </c>
      <c r="AU21" t="s">
        <v>4488</v>
      </c>
      <c r="AV21" t="s">
        <v>4488</v>
      </c>
      <c r="AW21" t="s">
        <v>4487</v>
      </c>
      <c r="AX21" t="s">
        <v>7058</v>
      </c>
      <c r="AY21" t="s">
        <v>7085</v>
      </c>
      <c r="AZ21" s="2">
        <v>0.22349206089657439</v>
      </c>
      <c r="BB21" t="s">
        <v>7085</v>
      </c>
      <c r="BC21" s="2">
        <f t="shared" si="8"/>
        <v>0.77650793910342564</v>
      </c>
      <c r="BD21">
        <f t="shared" si="4"/>
        <v>28456280.476654582</v>
      </c>
      <c r="BE21">
        <f t="shared" si="5"/>
        <v>30947007.761437017</v>
      </c>
      <c r="BF21">
        <f t="shared" si="6"/>
        <v>8190196.7113454202</v>
      </c>
      <c r="BG21">
        <f t="shared" si="7"/>
        <v>8907069.9665629845</v>
      </c>
    </row>
    <row r="22" spans="1:61" x14ac:dyDescent="0.25">
      <c r="A22">
        <v>103510000</v>
      </c>
      <c r="B22">
        <v>104440000</v>
      </c>
      <c r="C22">
        <v>80118000</v>
      </c>
      <c r="D22">
        <v>332340000</v>
      </c>
      <c r="E22">
        <v>442390000</v>
      </c>
      <c r="F22">
        <v>289870000</v>
      </c>
      <c r="L22">
        <v>19</v>
      </c>
      <c r="M22">
        <v>19</v>
      </c>
      <c r="N22">
        <v>19</v>
      </c>
      <c r="O22">
        <v>24.9</v>
      </c>
      <c r="P22">
        <v>24.9</v>
      </c>
      <c r="Q22">
        <v>24.9</v>
      </c>
      <c r="R22">
        <v>98.576999999999998</v>
      </c>
      <c r="S22">
        <v>0</v>
      </c>
      <c r="T22">
        <v>90.992000000000004</v>
      </c>
      <c r="U22">
        <v>1454900000</v>
      </c>
      <c r="V22">
        <v>61</v>
      </c>
      <c r="W22">
        <v>893</v>
      </c>
      <c r="X22">
        <v>98578.6</v>
      </c>
      <c r="Y22">
        <v>37</v>
      </c>
      <c r="Z22">
        <v>78852</v>
      </c>
      <c r="AA22">
        <v>82.53</v>
      </c>
      <c r="AB22">
        <v>84941.6</v>
      </c>
      <c r="AC22">
        <v>81.383300000000006</v>
      </c>
      <c r="AD22">
        <v>60017.8</v>
      </c>
      <c r="AE22">
        <v>60.406300000000002</v>
      </c>
      <c r="AF22">
        <v>248809</v>
      </c>
      <c r="AG22">
        <v>331.56400000000002</v>
      </c>
      <c r="AH22">
        <v>370897</v>
      </c>
      <c r="AI22">
        <v>454.238</v>
      </c>
      <c r="AJ22">
        <v>220320</v>
      </c>
      <c r="AK22">
        <v>273.47699999999998</v>
      </c>
      <c r="AL22">
        <v>182911</v>
      </c>
      <c r="AM22">
        <v>204.68899999999999</v>
      </c>
      <c r="AN22">
        <f t="shared" si="0"/>
        <v>74603.8</v>
      </c>
      <c r="AO22">
        <f t="shared" si="1"/>
        <v>280008.66666666669</v>
      </c>
      <c r="AP22">
        <f t="shared" si="2"/>
        <v>7354218.7926000003</v>
      </c>
      <c r="AQ22">
        <f t="shared" si="3"/>
        <v>27602414.334000003</v>
      </c>
      <c r="AR22" t="s">
        <v>377</v>
      </c>
      <c r="AS22" t="s">
        <v>377</v>
      </c>
      <c r="AT22" t="s">
        <v>378</v>
      </c>
      <c r="AU22" t="s">
        <v>379</v>
      </c>
      <c r="AV22" t="s">
        <v>379</v>
      </c>
      <c r="AW22" t="s">
        <v>378</v>
      </c>
      <c r="AX22" t="s">
        <v>7058</v>
      </c>
      <c r="AY22" t="s">
        <v>7085</v>
      </c>
      <c r="AZ22" s="2">
        <v>4.4215545852640738E-2</v>
      </c>
      <c r="BB22" t="s">
        <v>7085</v>
      </c>
      <c r="BC22" s="2">
        <f t="shared" si="8"/>
        <v>0.95578445414735924</v>
      </c>
      <c r="BD22">
        <f t="shared" si="4"/>
        <v>7029047.9943654425</v>
      </c>
      <c r="BE22">
        <f t="shared" si="5"/>
        <v>26381958.517371438</v>
      </c>
      <c r="BF22">
        <f t="shared" si="6"/>
        <v>325170.7982345575</v>
      </c>
      <c r="BG22">
        <f t="shared" si="7"/>
        <v>1220455.8166285651</v>
      </c>
    </row>
    <row r="23" spans="1:61" x14ac:dyDescent="0.25">
      <c r="A23">
        <v>193580000</v>
      </c>
      <c r="B23">
        <v>263200000</v>
      </c>
      <c r="C23">
        <v>249510000</v>
      </c>
      <c r="D23">
        <v>335440000</v>
      </c>
      <c r="E23">
        <v>381980000</v>
      </c>
      <c r="F23">
        <v>345840000</v>
      </c>
      <c r="J23" t="s">
        <v>485</v>
      </c>
      <c r="L23">
        <v>16</v>
      </c>
      <c r="M23">
        <v>16</v>
      </c>
      <c r="N23">
        <v>16</v>
      </c>
      <c r="O23">
        <v>75.8</v>
      </c>
      <c r="P23">
        <v>75.8</v>
      </c>
      <c r="Q23">
        <v>75.8</v>
      </c>
      <c r="R23">
        <v>35.774000000000001</v>
      </c>
      <c r="S23">
        <v>0</v>
      </c>
      <c r="T23">
        <v>167.22</v>
      </c>
      <c r="U23">
        <v>1821700000</v>
      </c>
      <c r="V23">
        <v>79</v>
      </c>
      <c r="W23">
        <v>327</v>
      </c>
      <c r="X23">
        <v>35774.400000000001</v>
      </c>
      <c r="Y23">
        <v>16</v>
      </c>
      <c r="Z23">
        <v>341014</v>
      </c>
      <c r="AA23">
        <v>356.92099999999999</v>
      </c>
      <c r="AB23">
        <v>495018</v>
      </c>
      <c r="AC23">
        <v>474.28199999999998</v>
      </c>
      <c r="AD23">
        <v>432235</v>
      </c>
      <c r="AE23">
        <v>435.03300000000002</v>
      </c>
      <c r="AF23">
        <v>580738</v>
      </c>
      <c r="AG23">
        <v>773.89400000000001</v>
      </c>
      <c r="AH23">
        <v>740577</v>
      </c>
      <c r="AI23">
        <v>906.98599999999999</v>
      </c>
      <c r="AJ23">
        <v>607866</v>
      </c>
      <c r="AK23">
        <v>754.52700000000004</v>
      </c>
      <c r="AL23">
        <v>529622</v>
      </c>
      <c r="AM23">
        <v>592.67999999999995</v>
      </c>
      <c r="AN23">
        <f t="shared" si="0"/>
        <v>422755.66666666669</v>
      </c>
      <c r="AO23">
        <f t="shared" si="1"/>
        <v>643060.33333333337</v>
      </c>
      <c r="AP23">
        <f t="shared" si="2"/>
        <v>15123661.219333334</v>
      </c>
      <c r="AQ23">
        <f t="shared" si="3"/>
        <v>23004840.364666667</v>
      </c>
      <c r="AR23" t="s">
        <v>486</v>
      </c>
      <c r="AS23" t="s">
        <v>486</v>
      </c>
      <c r="AT23" t="s">
        <v>487</v>
      </c>
      <c r="AU23" t="s">
        <v>488</v>
      </c>
      <c r="AV23" t="s">
        <v>488</v>
      </c>
      <c r="AW23" t="s">
        <v>487</v>
      </c>
      <c r="AX23" t="s">
        <v>7058</v>
      </c>
      <c r="AY23" t="s">
        <v>7085</v>
      </c>
      <c r="AZ23" s="2">
        <v>0.8290480731595492</v>
      </c>
      <c r="BB23" t="s">
        <v>7085</v>
      </c>
      <c r="BC23" s="2">
        <f t="shared" si="8"/>
        <v>0.1709519268404508</v>
      </c>
      <c r="BD23">
        <f t="shared" si="4"/>
        <v>2585419.0263272352</v>
      </c>
      <c r="BE23">
        <f t="shared" si="5"/>
        <v>3932721.7869967455</v>
      </c>
      <c r="BF23">
        <f t="shared" si="6"/>
        <v>12538242.193006098</v>
      </c>
      <c r="BG23">
        <f t="shared" si="7"/>
        <v>19072118.577669922</v>
      </c>
    </row>
    <row r="24" spans="1:61" x14ac:dyDescent="0.25">
      <c r="A24">
        <v>224240000</v>
      </c>
      <c r="B24">
        <v>220390000</v>
      </c>
      <c r="C24">
        <v>227780000</v>
      </c>
      <c r="D24">
        <v>270670000</v>
      </c>
      <c r="E24">
        <v>282910000</v>
      </c>
      <c r="F24">
        <v>263450000</v>
      </c>
      <c r="J24" t="s">
        <v>6564</v>
      </c>
      <c r="L24">
        <v>27</v>
      </c>
      <c r="M24">
        <v>27</v>
      </c>
      <c r="N24">
        <v>27</v>
      </c>
      <c r="O24">
        <v>19.399999999999999</v>
      </c>
      <c r="P24">
        <v>19.399999999999999</v>
      </c>
      <c r="Q24">
        <v>19.399999999999999</v>
      </c>
      <c r="R24">
        <v>232.75</v>
      </c>
      <c r="S24">
        <v>0</v>
      </c>
      <c r="T24">
        <v>121.05</v>
      </c>
      <c r="U24">
        <v>1519500000</v>
      </c>
      <c r="V24">
        <v>88</v>
      </c>
      <c r="W24">
        <v>2050</v>
      </c>
      <c r="X24">
        <v>232755</v>
      </c>
      <c r="Y24">
        <v>106</v>
      </c>
      <c r="Z24">
        <v>59626.5</v>
      </c>
      <c r="AA24">
        <v>62.407699999999998</v>
      </c>
      <c r="AB24">
        <v>62566.400000000001</v>
      </c>
      <c r="AC24">
        <v>59.945500000000003</v>
      </c>
      <c r="AD24">
        <v>59560.9</v>
      </c>
      <c r="AE24">
        <v>59.9465</v>
      </c>
      <c r="AF24">
        <v>70732.600000000006</v>
      </c>
      <c r="AG24">
        <v>94.258499999999998</v>
      </c>
      <c r="AH24">
        <v>82792.600000000006</v>
      </c>
      <c r="AI24">
        <v>101.396</v>
      </c>
      <c r="AJ24">
        <v>69894.8</v>
      </c>
      <c r="AK24">
        <v>86.758399999999995</v>
      </c>
      <c r="AL24">
        <v>66681.3</v>
      </c>
      <c r="AM24">
        <v>74.620599999999996</v>
      </c>
      <c r="AN24">
        <f t="shared" si="0"/>
        <v>60584.6</v>
      </c>
      <c r="AO24">
        <f t="shared" si="1"/>
        <v>74473.333333333328</v>
      </c>
      <c r="AP24">
        <f t="shared" si="2"/>
        <v>14101065.65</v>
      </c>
      <c r="AQ24">
        <f t="shared" si="3"/>
        <v>17333668.333333332</v>
      </c>
      <c r="AR24" t="s">
        <v>6565</v>
      </c>
      <c r="AS24" t="s">
        <v>6565</v>
      </c>
      <c r="AT24" t="s">
        <v>6566</v>
      </c>
      <c r="AU24" t="s">
        <v>6567</v>
      </c>
      <c r="AV24" t="s">
        <v>6567</v>
      </c>
      <c r="AW24" t="s">
        <v>6566</v>
      </c>
      <c r="AX24" t="s">
        <v>7058</v>
      </c>
      <c r="AY24" t="s">
        <v>7085</v>
      </c>
      <c r="AZ24" s="2">
        <v>0.3605477358967864</v>
      </c>
      <c r="BB24" t="s">
        <v>7085</v>
      </c>
      <c r="BC24" s="2">
        <f t="shared" si="8"/>
        <v>0.63945226410321365</v>
      </c>
      <c r="BD24">
        <f t="shared" si="4"/>
        <v>9016958.356160555</v>
      </c>
      <c r="BE24">
        <f t="shared" si="5"/>
        <v>11084053.460964177</v>
      </c>
      <c r="BF24">
        <f t="shared" si="6"/>
        <v>5084107.2938394472</v>
      </c>
      <c r="BG24">
        <f t="shared" si="7"/>
        <v>6249614.8723691562</v>
      </c>
    </row>
    <row r="25" spans="1:61" x14ac:dyDescent="0.25">
      <c r="A25">
        <v>163850000</v>
      </c>
      <c r="B25">
        <v>141830000</v>
      </c>
      <c r="C25">
        <v>169790000</v>
      </c>
      <c r="D25">
        <v>209880000</v>
      </c>
      <c r="E25">
        <v>225420000</v>
      </c>
      <c r="F25">
        <v>178710000</v>
      </c>
      <c r="J25" t="s">
        <v>3452</v>
      </c>
      <c r="L25">
        <v>48</v>
      </c>
      <c r="M25">
        <v>28</v>
      </c>
      <c r="N25">
        <v>28</v>
      </c>
      <c r="O25">
        <v>29.4</v>
      </c>
      <c r="P25">
        <v>20.5</v>
      </c>
      <c r="Q25">
        <v>20.5</v>
      </c>
      <c r="R25">
        <v>228.99</v>
      </c>
      <c r="S25">
        <v>0</v>
      </c>
      <c r="T25">
        <v>131.84</v>
      </c>
      <c r="U25">
        <v>1132800000</v>
      </c>
      <c r="V25">
        <v>81</v>
      </c>
      <c r="W25">
        <v>1976</v>
      </c>
      <c r="X25">
        <v>228996</v>
      </c>
      <c r="Y25">
        <v>102</v>
      </c>
      <c r="Z25">
        <v>45277.1</v>
      </c>
      <c r="AA25">
        <v>47.389000000000003</v>
      </c>
      <c r="AB25">
        <v>41843</v>
      </c>
      <c r="AC25">
        <v>40.090200000000003</v>
      </c>
      <c r="AD25">
        <v>46138.5</v>
      </c>
      <c r="AE25">
        <v>46.437199999999997</v>
      </c>
      <c r="AF25">
        <v>56997.5</v>
      </c>
      <c r="AG25">
        <v>75.955200000000005</v>
      </c>
      <c r="AH25">
        <v>68555.399999999994</v>
      </c>
      <c r="AI25">
        <v>83.96</v>
      </c>
      <c r="AJ25">
        <v>49272.1</v>
      </c>
      <c r="AK25">
        <v>61.1601</v>
      </c>
      <c r="AL25">
        <v>51660.9</v>
      </c>
      <c r="AM25">
        <v>57.811799999999998</v>
      </c>
      <c r="AN25">
        <f t="shared" si="0"/>
        <v>44419.533333333333</v>
      </c>
      <c r="AO25">
        <f t="shared" si="1"/>
        <v>58275</v>
      </c>
      <c r="AP25">
        <f t="shared" si="2"/>
        <v>10171628.938000001</v>
      </c>
      <c r="AQ25">
        <f t="shared" si="3"/>
        <v>13344392.25</v>
      </c>
      <c r="AR25" t="s">
        <v>3453</v>
      </c>
      <c r="AS25" t="s">
        <v>3453</v>
      </c>
      <c r="AT25" t="s">
        <v>3454</v>
      </c>
      <c r="AU25" t="s">
        <v>3455</v>
      </c>
      <c r="AV25" t="s">
        <v>3455</v>
      </c>
      <c r="AW25" t="s">
        <v>3454</v>
      </c>
      <c r="AX25" t="s">
        <v>7058</v>
      </c>
      <c r="AY25" t="s">
        <v>7085</v>
      </c>
      <c r="AZ25" s="2">
        <v>0.30853101616528555</v>
      </c>
      <c r="BB25" t="s">
        <v>7085</v>
      </c>
      <c r="BC25" s="2">
        <f t="shared" si="8"/>
        <v>0.69146898383471445</v>
      </c>
      <c r="BD25">
        <f t="shared" si="4"/>
        <v>7033365.9257026361</v>
      </c>
      <c r="BE25">
        <f t="shared" si="5"/>
        <v>9227233.3489993382</v>
      </c>
      <c r="BF25">
        <f t="shared" si="6"/>
        <v>3138263.0122973644</v>
      </c>
      <c r="BG25">
        <f t="shared" si="7"/>
        <v>4117158.9010006613</v>
      </c>
    </row>
    <row r="26" spans="1:61" x14ac:dyDescent="0.25">
      <c r="A26">
        <v>121490000</v>
      </c>
      <c r="B26">
        <v>131260000</v>
      </c>
      <c r="C26">
        <v>169770000</v>
      </c>
      <c r="D26">
        <v>157740000</v>
      </c>
      <c r="E26">
        <v>205930000</v>
      </c>
      <c r="F26">
        <v>147700000</v>
      </c>
      <c r="J26" t="s">
        <v>2692</v>
      </c>
      <c r="L26">
        <v>9</v>
      </c>
      <c r="M26">
        <v>9</v>
      </c>
      <c r="N26">
        <v>9</v>
      </c>
      <c r="O26">
        <v>64.2</v>
      </c>
      <c r="P26">
        <v>64.2</v>
      </c>
      <c r="Q26">
        <v>64.2</v>
      </c>
      <c r="R26">
        <v>20.582999999999998</v>
      </c>
      <c r="S26">
        <v>0</v>
      </c>
      <c r="T26">
        <v>66.183999999999997</v>
      </c>
      <c r="U26">
        <v>958100000</v>
      </c>
      <c r="V26">
        <v>62</v>
      </c>
      <c r="W26">
        <v>193</v>
      </c>
      <c r="X26">
        <v>20583.400000000001</v>
      </c>
      <c r="Y26">
        <v>12</v>
      </c>
      <c r="Z26">
        <v>285359</v>
      </c>
      <c r="AA26">
        <v>298.66899999999998</v>
      </c>
      <c r="AB26">
        <v>329159</v>
      </c>
      <c r="AC26">
        <v>315.37099999999998</v>
      </c>
      <c r="AD26">
        <v>392131</v>
      </c>
      <c r="AE26">
        <v>394.66899999999998</v>
      </c>
      <c r="AF26">
        <v>364121</v>
      </c>
      <c r="AG26">
        <v>485.22899999999998</v>
      </c>
      <c r="AH26">
        <v>532338</v>
      </c>
      <c r="AI26">
        <v>651.95600000000002</v>
      </c>
      <c r="AJ26">
        <v>346140</v>
      </c>
      <c r="AK26">
        <v>429.654</v>
      </c>
      <c r="AL26">
        <v>371397</v>
      </c>
      <c r="AM26">
        <v>415.61700000000002</v>
      </c>
      <c r="AN26">
        <f t="shared" si="0"/>
        <v>335549.66666666669</v>
      </c>
      <c r="AO26">
        <f t="shared" si="1"/>
        <v>414199.66666666669</v>
      </c>
      <c r="AP26">
        <f t="shared" si="2"/>
        <v>6906618.7889999999</v>
      </c>
      <c r="AQ26">
        <f t="shared" si="3"/>
        <v>8525471.7390000001</v>
      </c>
      <c r="AR26" t="s">
        <v>2693</v>
      </c>
      <c r="AS26" t="s">
        <v>2693</v>
      </c>
      <c r="AT26" t="s">
        <v>2694</v>
      </c>
      <c r="AU26" t="s">
        <v>2695</v>
      </c>
      <c r="AV26" t="s">
        <v>2695</v>
      </c>
      <c r="AW26" t="s">
        <v>2694</v>
      </c>
      <c r="AX26" t="s">
        <v>7058</v>
      </c>
      <c r="AY26" t="s">
        <v>7085</v>
      </c>
      <c r="AZ26" s="2">
        <v>0.37904714823347002</v>
      </c>
      <c r="BB26" t="s">
        <v>7085</v>
      </c>
      <c r="BC26" s="2">
        <f t="shared" si="8"/>
        <v>0.62095285176652992</v>
      </c>
      <c r="BD26">
        <f t="shared" si="4"/>
        <v>4288684.633093847</v>
      </c>
      <c r="BE26">
        <f t="shared" si="5"/>
        <v>5293915.9889870072</v>
      </c>
      <c r="BF26">
        <f t="shared" si="6"/>
        <v>2617934.155906152</v>
      </c>
      <c r="BG26">
        <f t="shared" si="7"/>
        <v>3231555.7500129924</v>
      </c>
    </row>
    <row r="27" spans="1:61" x14ac:dyDescent="0.25">
      <c r="A27">
        <v>63572000</v>
      </c>
      <c r="B27">
        <v>76356000</v>
      </c>
      <c r="C27">
        <v>78375000</v>
      </c>
      <c r="D27">
        <v>80825000</v>
      </c>
      <c r="E27">
        <v>83866000</v>
      </c>
      <c r="F27">
        <v>86106000</v>
      </c>
      <c r="J27" t="s">
        <v>6816</v>
      </c>
      <c r="L27">
        <v>7</v>
      </c>
      <c r="M27">
        <v>7</v>
      </c>
      <c r="N27">
        <v>7</v>
      </c>
      <c r="O27">
        <v>19.2</v>
      </c>
      <c r="P27">
        <v>19.2</v>
      </c>
      <c r="Q27">
        <v>19.2</v>
      </c>
      <c r="R27">
        <v>53.911999999999999</v>
      </c>
      <c r="S27">
        <v>0</v>
      </c>
      <c r="T27">
        <v>31.952999999999999</v>
      </c>
      <c r="U27">
        <v>466840000</v>
      </c>
      <c r="V27">
        <v>21</v>
      </c>
      <c r="W27">
        <v>484</v>
      </c>
      <c r="X27">
        <v>53912.2</v>
      </c>
      <c r="Y27">
        <v>18</v>
      </c>
      <c r="Z27">
        <v>99546.4</v>
      </c>
      <c r="AA27">
        <v>104.19</v>
      </c>
      <c r="AB27">
        <v>127651</v>
      </c>
      <c r="AC27">
        <v>122.304</v>
      </c>
      <c r="AD27">
        <v>120686</v>
      </c>
      <c r="AE27">
        <v>121.467</v>
      </c>
      <c r="AF27">
        <v>124382</v>
      </c>
      <c r="AG27">
        <v>165.75200000000001</v>
      </c>
      <c r="AH27">
        <v>144532</v>
      </c>
      <c r="AI27">
        <v>177.00800000000001</v>
      </c>
      <c r="AJ27">
        <v>134528</v>
      </c>
      <c r="AK27">
        <v>166.98599999999999</v>
      </c>
      <c r="AL27">
        <v>120644</v>
      </c>
      <c r="AM27">
        <v>135.00800000000001</v>
      </c>
      <c r="AN27">
        <f t="shared" si="0"/>
        <v>115961.13333333335</v>
      </c>
      <c r="AO27">
        <f t="shared" si="1"/>
        <v>134480.66666666666</v>
      </c>
      <c r="AP27">
        <f t="shared" si="2"/>
        <v>6251696.6202666676</v>
      </c>
      <c r="AQ27">
        <f t="shared" si="3"/>
        <v>7250121.7013333328</v>
      </c>
      <c r="AR27" t="s">
        <v>6817</v>
      </c>
      <c r="AS27" t="s">
        <v>6817</v>
      </c>
      <c r="AT27" t="s">
        <v>6818</v>
      </c>
      <c r="AU27" t="s">
        <v>6819</v>
      </c>
      <c r="AV27" t="s">
        <v>6819</v>
      </c>
      <c r="AW27" t="s">
        <v>6818</v>
      </c>
      <c r="AX27" t="s">
        <v>7058</v>
      </c>
      <c r="AY27" t="s">
        <v>7085</v>
      </c>
      <c r="AZ27" s="2">
        <v>0.22108500377700613</v>
      </c>
      <c r="BB27" t="s">
        <v>7085</v>
      </c>
      <c r="BC27" s="2">
        <f t="shared" si="8"/>
        <v>0.77891499622299387</v>
      </c>
      <c r="BD27">
        <f t="shared" si="4"/>
        <v>4869540.2493623151</v>
      </c>
      <c r="BE27">
        <f t="shared" si="5"/>
        <v>5647228.5176102985</v>
      </c>
      <c r="BF27">
        <f t="shared" si="6"/>
        <v>1382156.3709043527</v>
      </c>
      <c r="BG27">
        <f t="shared" si="7"/>
        <v>1602893.1837230339</v>
      </c>
    </row>
    <row r="28" spans="1:61" x14ac:dyDescent="0.25">
      <c r="A28">
        <v>53456000</v>
      </c>
      <c r="B28">
        <v>80620000</v>
      </c>
      <c r="C28">
        <v>70614000</v>
      </c>
      <c r="D28">
        <v>80245000</v>
      </c>
      <c r="E28">
        <v>86987000</v>
      </c>
      <c r="F28">
        <v>85761000</v>
      </c>
      <c r="J28" t="s">
        <v>6371</v>
      </c>
      <c r="L28">
        <v>11</v>
      </c>
      <c r="M28">
        <v>11</v>
      </c>
      <c r="N28">
        <v>11</v>
      </c>
      <c r="O28">
        <v>11.8</v>
      </c>
      <c r="P28">
        <v>11.8</v>
      </c>
      <c r="Q28">
        <v>11.8</v>
      </c>
      <c r="R28">
        <v>152.13</v>
      </c>
      <c r="S28">
        <v>0</v>
      </c>
      <c r="T28">
        <v>29.516999999999999</v>
      </c>
      <c r="U28">
        <v>468560000</v>
      </c>
      <c r="V28">
        <v>25</v>
      </c>
      <c r="W28">
        <v>1408</v>
      </c>
      <c r="X28">
        <v>152131</v>
      </c>
      <c r="Y28">
        <v>59</v>
      </c>
      <c r="Z28">
        <v>25537.4</v>
      </c>
      <c r="AA28">
        <v>26.7286</v>
      </c>
      <c r="AB28">
        <v>41119.300000000003</v>
      </c>
      <c r="AC28">
        <v>39.396799999999999</v>
      </c>
      <c r="AD28">
        <v>33173.5</v>
      </c>
      <c r="AE28">
        <v>33.388199999999998</v>
      </c>
      <c r="AF28">
        <v>37674.800000000003</v>
      </c>
      <c r="AG28">
        <v>50.205599999999997</v>
      </c>
      <c r="AH28">
        <v>45735.3</v>
      </c>
      <c r="AI28">
        <v>56.0122</v>
      </c>
      <c r="AJ28">
        <v>40878.1</v>
      </c>
      <c r="AK28">
        <v>50.7408</v>
      </c>
      <c r="AL28">
        <v>36942.199999999997</v>
      </c>
      <c r="AM28">
        <v>41.340600000000002</v>
      </c>
      <c r="AN28">
        <f t="shared" si="0"/>
        <v>33276.733333333337</v>
      </c>
      <c r="AO28">
        <f t="shared" si="1"/>
        <v>41429.4</v>
      </c>
      <c r="AP28">
        <f t="shared" si="2"/>
        <v>5062389.4420000007</v>
      </c>
      <c r="AQ28">
        <f t="shared" si="3"/>
        <v>6302654.6220000004</v>
      </c>
      <c r="AR28" t="s">
        <v>6372</v>
      </c>
      <c r="AS28" t="s">
        <v>6372</v>
      </c>
      <c r="AT28" t="s">
        <v>6373</v>
      </c>
      <c r="AU28" t="s">
        <v>6374</v>
      </c>
      <c r="AV28" t="s">
        <v>6374</v>
      </c>
      <c r="AW28" t="s">
        <v>6373</v>
      </c>
      <c r="AX28" t="s">
        <v>7058</v>
      </c>
      <c r="AY28" t="s">
        <v>7085</v>
      </c>
      <c r="AZ28" s="2">
        <v>0.41089269221825142</v>
      </c>
      <c r="BB28" t="s">
        <v>7085</v>
      </c>
      <c r="BC28" s="2">
        <f t="shared" si="8"/>
        <v>0.58910730778174858</v>
      </c>
      <c r="BD28">
        <f t="shared" si="4"/>
        <v>2982290.6151193688</v>
      </c>
      <c r="BE28">
        <f t="shared" si="5"/>
        <v>3712939.8962446144</v>
      </c>
      <c r="BF28">
        <f t="shared" si="6"/>
        <v>2080098.826880632</v>
      </c>
      <c r="BG28">
        <f t="shared" si="7"/>
        <v>2589714.7257553861</v>
      </c>
    </row>
    <row r="29" spans="1:61" x14ac:dyDescent="0.25">
      <c r="A29">
        <v>70859000</v>
      </c>
      <c r="B29">
        <v>47117000</v>
      </c>
      <c r="C29">
        <v>53106000</v>
      </c>
      <c r="D29">
        <v>91995000</v>
      </c>
      <c r="E29">
        <v>74306000</v>
      </c>
      <c r="F29">
        <v>64474000</v>
      </c>
      <c r="J29" t="s">
        <v>6820</v>
      </c>
      <c r="L29">
        <v>8</v>
      </c>
      <c r="M29">
        <v>8</v>
      </c>
      <c r="N29">
        <v>7</v>
      </c>
      <c r="O29">
        <v>18.8</v>
      </c>
      <c r="P29">
        <v>18.8</v>
      </c>
      <c r="Q29">
        <v>16.5</v>
      </c>
      <c r="R29">
        <v>53.12</v>
      </c>
      <c r="S29">
        <v>0</v>
      </c>
      <c r="T29">
        <v>23.344999999999999</v>
      </c>
      <c r="U29">
        <v>415520000</v>
      </c>
      <c r="V29">
        <v>16</v>
      </c>
      <c r="W29">
        <v>474</v>
      </c>
      <c r="X29">
        <v>53120.9</v>
      </c>
      <c r="Y29">
        <v>19</v>
      </c>
      <c r="Z29">
        <v>105117</v>
      </c>
      <c r="AA29">
        <v>110.02</v>
      </c>
      <c r="AB29">
        <v>74624.100000000006</v>
      </c>
      <c r="AC29">
        <v>71.498099999999994</v>
      </c>
      <c r="AD29">
        <v>77471.5</v>
      </c>
      <c r="AE29">
        <v>77.972899999999996</v>
      </c>
      <c r="AF29">
        <v>134121</v>
      </c>
      <c r="AG29">
        <v>178.73</v>
      </c>
      <c r="AH29">
        <v>121316</v>
      </c>
      <c r="AI29">
        <v>148.577</v>
      </c>
      <c r="AJ29">
        <v>95429.7</v>
      </c>
      <c r="AK29">
        <v>118.45399999999999</v>
      </c>
      <c r="AL29">
        <v>101730</v>
      </c>
      <c r="AM29">
        <v>113.842</v>
      </c>
      <c r="AN29">
        <f t="shared" si="0"/>
        <v>85737.53333333334</v>
      </c>
      <c r="AO29">
        <f t="shared" si="1"/>
        <v>116955.56666666667</v>
      </c>
      <c r="AP29">
        <f t="shared" si="2"/>
        <v>4554377.7706666673</v>
      </c>
      <c r="AQ29">
        <f t="shared" si="3"/>
        <v>6212679.7013333328</v>
      </c>
      <c r="AR29" t="s">
        <v>6821</v>
      </c>
      <c r="AS29" t="s">
        <v>6821</v>
      </c>
      <c r="AT29" t="s">
        <v>6822</v>
      </c>
      <c r="AU29" t="s">
        <v>6823</v>
      </c>
      <c r="AV29" t="s">
        <v>6823</v>
      </c>
      <c r="AW29" t="s">
        <v>6822</v>
      </c>
      <c r="AX29" t="s">
        <v>7058</v>
      </c>
      <c r="AY29" t="s">
        <v>7085</v>
      </c>
      <c r="AZ29" s="2">
        <v>0.20642058246339565</v>
      </c>
      <c r="BB29" t="s">
        <v>7085</v>
      </c>
      <c r="BC29" s="2">
        <f t="shared" si="8"/>
        <v>0.79357941753660433</v>
      </c>
      <c r="BD29">
        <f t="shared" si="4"/>
        <v>3614260.4584873123</v>
      </c>
      <c r="BE29">
        <f t="shared" si="5"/>
        <v>4930254.7387255915</v>
      </c>
      <c r="BF29">
        <f t="shared" si="6"/>
        <v>940117.31217935483</v>
      </c>
      <c r="BG29">
        <f t="shared" si="7"/>
        <v>1282424.9626077414</v>
      </c>
    </row>
    <row r="30" spans="1:61" x14ac:dyDescent="0.25">
      <c r="A30">
        <v>35542000</v>
      </c>
      <c r="B30">
        <v>38271000</v>
      </c>
      <c r="C30">
        <v>19541000</v>
      </c>
      <c r="D30">
        <v>86289000</v>
      </c>
      <c r="E30">
        <v>83919000</v>
      </c>
      <c r="F30">
        <v>67668000</v>
      </c>
      <c r="J30" t="s">
        <v>3221</v>
      </c>
      <c r="L30">
        <v>11</v>
      </c>
      <c r="M30">
        <v>11</v>
      </c>
      <c r="N30">
        <v>11</v>
      </c>
      <c r="O30">
        <v>24.2</v>
      </c>
      <c r="P30">
        <v>24.2</v>
      </c>
      <c r="Q30">
        <v>24.2</v>
      </c>
      <c r="R30">
        <v>61.249000000000002</v>
      </c>
      <c r="S30">
        <v>0</v>
      </c>
      <c r="T30">
        <v>30.93</v>
      </c>
      <c r="U30">
        <v>354790000</v>
      </c>
      <c r="V30">
        <v>27</v>
      </c>
      <c r="W30">
        <v>546</v>
      </c>
      <c r="X30">
        <v>61249.8</v>
      </c>
      <c r="Y30">
        <v>26</v>
      </c>
      <c r="Z30">
        <v>38530.1</v>
      </c>
      <c r="AA30">
        <v>40.327399999999997</v>
      </c>
      <c r="AB30">
        <v>44294.7</v>
      </c>
      <c r="AC30">
        <v>42.4392</v>
      </c>
      <c r="AD30">
        <v>20831.7</v>
      </c>
      <c r="AE30">
        <v>20.9666</v>
      </c>
      <c r="AF30">
        <v>91932.1</v>
      </c>
      <c r="AG30">
        <v>122.509</v>
      </c>
      <c r="AH30">
        <v>100124</v>
      </c>
      <c r="AI30">
        <v>122.622</v>
      </c>
      <c r="AJ30">
        <v>73191.8</v>
      </c>
      <c r="AK30">
        <v>90.850899999999996</v>
      </c>
      <c r="AL30">
        <v>63475.6</v>
      </c>
      <c r="AM30">
        <v>71.033299999999997</v>
      </c>
      <c r="AN30">
        <f t="shared" si="0"/>
        <v>34552.166666666664</v>
      </c>
      <c r="AO30">
        <f t="shared" si="1"/>
        <v>88415.966666666674</v>
      </c>
      <c r="AP30">
        <f t="shared" si="2"/>
        <v>2116285.6561666667</v>
      </c>
      <c r="AQ30">
        <f t="shared" si="3"/>
        <v>5415389.5423666677</v>
      </c>
      <c r="AR30" t="s">
        <v>3222</v>
      </c>
      <c r="AS30" t="s">
        <v>3222</v>
      </c>
      <c r="AT30" t="s">
        <v>3223</v>
      </c>
      <c r="AU30" t="s">
        <v>3224</v>
      </c>
      <c r="AV30" t="s">
        <v>3224</v>
      </c>
      <c r="AW30" t="s">
        <v>3223</v>
      </c>
      <c r="AX30" t="s">
        <v>7058</v>
      </c>
      <c r="AY30" t="s">
        <v>7085</v>
      </c>
      <c r="AZ30" s="2">
        <v>0.56571629266001966</v>
      </c>
      <c r="BB30" t="s">
        <v>7085</v>
      </c>
      <c r="BC30" s="2">
        <f t="shared" si="8"/>
        <v>0.43428370733998034</v>
      </c>
      <c r="BD30">
        <f t="shared" si="4"/>
        <v>919068.38055048289</v>
      </c>
      <c r="BE30">
        <f t="shared" si="5"/>
        <v>2351815.4471491561</v>
      </c>
      <c r="BF30">
        <f t="shared" si="6"/>
        <v>1197217.2756161836</v>
      </c>
      <c r="BG30">
        <f t="shared" si="7"/>
        <v>3063574.0952175115</v>
      </c>
    </row>
    <row r="31" spans="1:61" x14ac:dyDescent="0.25">
      <c r="A31">
        <v>50420000</v>
      </c>
      <c r="B31">
        <v>50876000</v>
      </c>
      <c r="C31">
        <v>44209000</v>
      </c>
      <c r="D31">
        <v>41327000</v>
      </c>
      <c r="E31">
        <v>62037000</v>
      </c>
      <c r="F31">
        <v>39804000</v>
      </c>
      <c r="J31" t="s">
        <v>3444</v>
      </c>
      <c r="L31">
        <v>3</v>
      </c>
      <c r="M31">
        <v>3</v>
      </c>
      <c r="N31">
        <v>3</v>
      </c>
      <c r="O31">
        <v>13.7</v>
      </c>
      <c r="P31">
        <v>13.7</v>
      </c>
      <c r="Q31">
        <v>13.7</v>
      </c>
      <c r="R31">
        <v>29.994</v>
      </c>
      <c r="S31">
        <v>0</v>
      </c>
      <c r="T31">
        <v>13.885</v>
      </c>
      <c r="U31">
        <v>292090000</v>
      </c>
      <c r="V31">
        <v>16</v>
      </c>
      <c r="W31">
        <v>263</v>
      </c>
      <c r="X31">
        <v>29994.400000000001</v>
      </c>
      <c r="Y31">
        <v>14</v>
      </c>
      <c r="Z31">
        <v>101510</v>
      </c>
      <c r="AA31">
        <v>106.244</v>
      </c>
      <c r="AB31">
        <v>109355</v>
      </c>
      <c r="AC31">
        <v>104.774</v>
      </c>
      <c r="AD31">
        <v>87525.5</v>
      </c>
      <c r="AE31">
        <v>88.091999999999999</v>
      </c>
      <c r="AF31">
        <v>81769.399999999994</v>
      </c>
      <c r="AG31">
        <v>108.96599999999999</v>
      </c>
      <c r="AH31">
        <v>137459</v>
      </c>
      <c r="AI31">
        <v>168.346</v>
      </c>
      <c r="AJ31">
        <v>79956.100000000006</v>
      </c>
      <c r="AK31">
        <v>99.247200000000007</v>
      </c>
      <c r="AL31">
        <v>97050.5</v>
      </c>
      <c r="AM31">
        <v>108.60599999999999</v>
      </c>
      <c r="AN31">
        <f t="shared" si="0"/>
        <v>99463.5</v>
      </c>
      <c r="AO31">
        <f t="shared" si="1"/>
        <v>99728.166666666672</v>
      </c>
      <c r="AP31">
        <f t="shared" si="2"/>
        <v>2983308.219</v>
      </c>
      <c r="AQ31">
        <f t="shared" si="3"/>
        <v>2991246.6310000001</v>
      </c>
      <c r="AR31" t="s">
        <v>3445</v>
      </c>
      <c r="AS31" t="s">
        <v>3445</v>
      </c>
      <c r="AT31" t="s">
        <v>3446</v>
      </c>
      <c r="AU31" t="s">
        <v>3447</v>
      </c>
      <c r="AV31" t="s">
        <v>3447</v>
      </c>
      <c r="AW31" t="s">
        <v>3446</v>
      </c>
      <c r="AX31" t="s">
        <v>7058</v>
      </c>
      <c r="AY31" t="s">
        <v>7085</v>
      </c>
      <c r="AZ31" s="2">
        <v>0.66969365178801699</v>
      </c>
      <c r="BB31" t="s">
        <v>7085</v>
      </c>
      <c r="BC31" s="2">
        <f t="shared" si="8"/>
        <v>0.33030634821198301</v>
      </c>
      <c r="BD31">
        <f t="shared" si="4"/>
        <v>985405.64340868487</v>
      </c>
      <c r="BE31">
        <f t="shared" si="5"/>
        <v>988027.75128700712</v>
      </c>
      <c r="BF31">
        <f t="shared" si="6"/>
        <v>1997902.575591315</v>
      </c>
      <c r="BG31">
        <f t="shared" si="7"/>
        <v>2003218.879712993</v>
      </c>
    </row>
    <row r="32" spans="1:61" x14ac:dyDescent="0.25">
      <c r="A32">
        <v>18094000</v>
      </c>
      <c r="B32">
        <v>17078000</v>
      </c>
      <c r="C32">
        <v>19379000</v>
      </c>
      <c r="D32">
        <v>20151000</v>
      </c>
      <c r="E32">
        <v>23749000</v>
      </c>
      <c r="F32">
        <v>19167000</v>
      </c>
      <c r="J32" t="s">
        <v>2999</v>
      </c>
      <c r="L32">
        <v>7</v>
      </c>
      <c r="M32">
        <v>7</v>
      </c>
      <c r="N32">
        <v>7</v>
      </c>
      <c r="O32">
        <v>19.5</v>
      </c>
      <c r="P32">
        <v>19.5</v>
      </c>
      <c r="Q32">
        <v>19.5</v>
      </c>
      <c r="R32">
        <v>50.118000000000002</v>
      </c>
      <c r="S32">
        <v>0</v>
      </c>
      <c r="T32">
        <v>12.833</v>
      </c>
      <c r="U32">
        <v>123490000</v>
      </c>
      <c r="V32">
        <v>13</v>
      </c>
      <c r="W32">
        <v>457</v>
      </c>
      <c r="X32">
        <v>50119</v>
      </c>
      <c r="Y32">
        <v>27</v>
      </c>
      <c r="Z32">
        <v>18888.7</v>
      </c>
      <c r="AA32">
        <v>19.7698</v>
      </c>
      <c r="AB32">
        <v>19033.900000000001</v>
      </c>
      <c r="AC32">
        <v>18.236599999999999</v>
      </c>
      <c r="AD32">
        <v>19893.900000000001</v>
      </c>
      <c r="AE32">
        <v>20.022600000000001</v>
      </c>
      <c r="AF32">
        <v>20673.7</v>
      </c>
      <c r="AG32">
        <v>27.549900000000001</v>
      </c>
      <c r="AH32">
        <v>27285.4</v>
      </c>
      <c r="AI32">
        <v>33.416499999999999</v>
      </c>
      <c r="AJ32">
        <v>19963.8</v>
      </c>
      <c r="AK32">
        <v>24.7805</v>
      </c>
      <c r="AL32">
        <v>21275.4</v>
      </c>
      <c r="AM32">
        <v>23.808499999999999</v>
      </c>
      <c r="AN32">
        <f t="shared" si="0"/>
        <v>19272.166666666668</v>
      </c>
      <c r="AO32">
        <f t="shared" si="1"/>
        <v>22640.966666666671</v>
      </c>
      <c r="AP32">
        <f t="shared" si="2"/>
        <v>965882.44900000014</v>
      </c>
      <c r="AQ32">
        <f t="shared" si="3"/>
        <v>1134719.9674000002</v>
      </c>
      <c r="AR32" t="s">
        <v>3000</v>
      </c>
      <c r="AS32" t="s">
        <v>3000</v>
      </c>
      <c r="AT32" t="s">
        <v>3001</v>
      </c>
      <c r="AU32" t="s">
        <v>3002</v>
      </c>
      <c r="AV32" t="s">
        <v>3002</v>
      </c>
      <c r="AW32" t="s">
        <v>3001</v>
      </c>
      <c r="AX32" t="s">
        <v>7058</v>
      </c>
      <c r="AY32" t="s">
        <v>7085</v>
      </c>
      <c r="AZ32" s="2">
        <v>0.13571153604333164</v>
      </c>
      <c r="BB32" t="s">
        <v>7085</v>
      </c>
      <c r="BC32" s="2">
        <f t="shared" si="8"/>
        <v>0.86428846395666836</v>
      </c>
      <c r="BD32">
        <f t="shared" si="4"/>
        <v>834801.05820891517</v>
      </c>
      <c r="BE32">
        <f t="shared" si="5"/>
        <v>980725.37764510699</v>
      </c>
      <c r="BF32">
        <f t="shared" si="6"/>
        <v>131081.39079108494</v>
      </c>
      <c r="BG32">
        <f t="shared" si="7"/>
        <v>153994.58975489324</v>
      </c>
    </row>
    <row r="33" spans="1:59" x14ac:dyDescent="0.25">
      <c r="A33">
        <v>2392700000</v>
      </c>
      <c r="B33">
        <v>2566600000</v>
      </c>
      <c r="C33">
        <v>2657300000</v>
      </c>
      <c r="D33">
        <v>3639900000</v>
      </c>
      <c r="E33">
        <v>4256700000</v>
      </c>
      <c r="F33">
        <v>3469000000</v>
      </c>
      <c r="J33" t="s">
        <v>4691</v>
      </c>
      <c r="L33">
        <v>96</v>
      </c>
      <c r="M33">
        <v>95</v>
      </c>
      <c r="N33">
        <v>78</v>
      </c>
      <c r="O33">
        <v>49.9</v>
      </c>
      <c r="P33">
        <v>49.4</v>
      </c>
      <c r="Q33">
        <v>41.5</v>
      </c>
      <c r="R33">
        <v>226.37</v>
      </c>
      <c r="S33">
        <v>0</v>
      </c>
      <c r="T33">
        <v>323.31</v>
      </c>
      <c r="U33">
        <v>19523000000</v>
      </c>
      <c r="V33">
        <v>547</v>
      </c>
      <c r="W33">
        <v>1960</v>
      </c>
      <c r="X33">
        <v>226372</v>
      </c>
      <c r="Y33">
        <v>104</v>
      </c>
      <c r="Z33">
        <v>648466</v>
      </c>
      <c r="AA33">
        <v>678.71299999999997</v>
      </c>
      <c r="AB33">
        <v>742643</v>
      </c>
      <c r="AC33">
        <v>711.53300000000002</v>
      </c>
      <c r="AD33">
        <v>708205</v>
      </c>
      <c r="AE33">
        <v>712.78899999999999</v>
      </c>
      <c r="AF33">
        <v>969485</v>
      </c>
      <c r="AG33">
        <v>1291.94</v>
      </c>
      <c r="AH33">
        <v>1269660</v>
      </c>
      <c r="AI33">
        <v>1554.96</v>
      </c>
      <c r="AJ33">
        <v>938045</v>
      </c>
      <c r="AK33">
        <v>1164.3699999999999</v>
      </c>
      <c r="AL33">
        <v>873217</v>
      </c>
      <c r="AM33">
        <v>977.18499999999995</v>
      </c>
      <c r="AN33">
        <f t="shared" si="0"/>
        <v>699771.33333333337</v>
      </c>
      <c r="AO33">
        <f t="shared" si="1"/>
        <v>1059063.3333333333</v>
      </c>
      <c r="AP33">
        <f t="shared" si="2"/>
        <v>158407236.72666669</v>
      </c>
      <c r="AQ33">
        <f t="shared" si="3"/>
        <v>239740166.76666665</v>
      </c>
      <c r="AR33" t="s">
        <v>4692</v>
      </c>
      <c r="AS33" t="s">
        <v>4692</v>
      </c>
      <c r="AT33" t="s">
        <v>4693</v>
      </c>
      <c r="AU33" t="s">
        <v>4694</v>
      </c>
      <c r="AV33" t="s">
        <v>4694</v>
      </c>
      <c r="AW33" t="s">
        <v>4693</v>
      </c>
      <c r="AX33" t="s">
        <v>7064</v>
      </c>
      <c r="AY33" t="s">
        <v>7085</v>
      </c>
      <c r="AZ33" s="2">
        <v>0.60035010755272189</v>
      </c>
      <c r="BB33" t="s">
        <v>7085</v>
      </c>
      <c r="BC33" s="2">
        <f t="shared" si="8"/>
        <v>0.39964989244727811</v>
      </c>
      <c r="BD33">
        <f t="shared" si="4"/>
        <v>63307435.120682865</v>
      </c>
      <c r="BE33">
        <f t="shared" si="5"/>
        <v>95812131.863590851</v>
      </c>
      <c r="BF33">
        <f t="shared" si="6"/>
        <v>95099801.605983824</v>
      </c>
      <c r="BG33">
        <f t="shared" si="7"/>
        <v>143928034.90307581</v>
      </c>
    </row>
    <row r="34" spans="1:59" x14ac:dyDescent="0.25">
      <c r="A34">
        <v>31159000</v>
      </c>
      <c r="B34">
        <v>46228000</v>
      </c>
      <c r="C34">
        <v>40071000</v>
      </c>
      <c r="D34">
        <v>65677000</v>
      </c>
      <c r="E34">
        <v>67799000</v>
      </c>
      <c r="F34">
        <v>62864000</v>
      </c>
      <c r="J34" t="s">
        <v>3549</v>
      </c>
      <c r="L34">
        <v>6</v>
      </c>
      <c r="M34">
        <v>6</v>
      </c>
      <c r="N34">
        <v>6</v>
      </c>
      <c r="O34">
        <v>20.9</v>
      </c>
      <c r="P34">
        <v>20.9</v>
      </c>
      <c r="Q34">
        <v>20.9</v>
      </c>
      <c r="R34">
        <v>60.545000000000002</v>
      </c>
      <c r="S34">
        <v>0</v>
      </c>
      <c r="T34">
        <v>26.204999999999998</v>
      </c>
      <c r="U34">
        <v>322960000</v>
      </c>
      <c r="V34">
        <v>18</v>
      </c>
      <c r="W34">
        <v>564</v>
      </c>
      <c r="X34">
        <v>60545.9</v>
      </c>
      <c r="Y34">
        <v>22</v>
      </c>
      <c r="Z34">
        <v>39920.199999999997</v>
      </c>
      <c r="AA34">
        <v>41.782299999999999</v>
      </c>
      <c r="AB34">
        <v>63232.1</v>
      </c>
      <c r="AC34">
        <v>60.583300000000001</v>
      </c>
      <c r="AD34">
        <v>50484.7</v>
      </c>
      <c r="AE34">
        <v>50.811399999999999</v>
      </c>
      <c r="AF34">
        <v>82694.3</v>
      </c>
      <c r="AG34">
        <v>110.199</v>
      </c>
      <c r="AH34">
        <v>95598.2</v>
      </c>
      <c r="AI34">
        <v>117.07899999999999</v>
      </c>
      <c r="AJ34">
        <v>80358.5</v>
      </c>
      <c r="AK34">
        <v>99.746799999999993</v>
      </c>
      <c r="AL34">
        <v>68286.5</v>
      </c>
      <c r="AM34">
        <v>76.417000000000002</v>
      </c>
      <c r="AN34">
        <f t="shared" si="0"/>
        <v>51212.333333333336</v>
      </c>
      <c r="AO34">
        <f t="shared" si="1"/>
        <v>86217</v>
      </c>
      <c r="AP34">
        <f t="shared" si="2"/>
        <v>3100650.7216666667</v>
      </c>
      <c r="AQ34">
        <f t="shared" si="3"/>
        <v>5220008.2650000006</v>
      </c>
      <c r="AR34" t="s">
        <v>3550</v>
      </c>
      <c r="AS34" t="s">
        <v>3550</v>
      </c>
      <c r="AT34" t="s">
        <v>3551</v>
      </c>
      <c r="AU34" t="s">
        <v>3552</v>
      </c>
      <c r="AV34" t="s">
        <v>3552</v>
      </c>
      <c r="AW34" t="s">
        <v>3551</v>
      </c>
      <c r="AX34" t="s">
        <v>7064</v>
      </c>
      <c r="AY34" t="s">
        <v>7085</v>
      </c>
      <c r="AZ34" s="2">
        <v>0.73941150831120428</v>
      </c>
      <c r="BB34" t="s">
        <v>7085</v>
      </c>
      <c r="BC34" s="2">
        <f t="shared" si="8"/>
        <v>0.26058849168879572</v>
      </c>
      <c r="BD34">
        <f t="shared" si="4"/>
        <v>807993.89481289266</v>
      </c>
      <c r="BE34">
        <f t="shared" si="5"/>
        <v>1360274.0803793976</v>
      </c>
      <c r="BF34">
        <f t="shared" si="6"/>
        <v>2292656.826853774</v>
      </c>
      <c r="BG34">
        <f t="shared" si="7"/>
        <v>3859734.184620603</v>
      </c>
    </row>
    <row r="35" spans="1:59" x14ac:dyDescent="0.25">
      <c r="A35">
        <v>73340000</v>
      </c>
      <c r="B35">
        <v>93013000</v>
      </c>
      <c r="C35">
        <v>130570000</v>
      </c>
      <c r="D35">
        <v>39718000</v>
      </c>
      <c r="E35">
        <v>69132000</v>
      </c>
      <c r="F35">
        <v>55673000</v>
      </c>
      <c r="J35" t="s">
        <v>3728</v>
      </c>
      <c r="L35">
        <v>25</v>
      </c>
      <c r="M35">
        <v>17</v>
      </c>
      <c r="N35">
        <v>17</v>
      </c>
      <c r="O35">
        <v>15.4</v>
      </c>
      <c r="P35">
        <v>11.8</v>
      </c>
      <c r="Q35">
        <v>11.8</v>
      </c>
      <c r="R35">
        <v>228.58</v>
      </c>
      <c r="S35">
        <v>0</v>
      </c>
      <c r="T35">
        <v>51.23</v>
      </c>
      <c r="U35">
        <v>455640000</v>
      </c>
      <c r="V35">
        <v>29</v>
      </c>
      <c r="W35">
        <v>2000</v>
      </c>
      <c r="X35">
        <v>228586</v>
      </c>
      <c r="Y35">
        <v>104</v>
      </c>
      <c r="Z35">
        <v>19876.5</v>
      </c>
      <c r="AA35">
        <v>20.803599999999999</v>
      </c>
      <c r="AB35">
        <v>26913.200000000001</v>
      </c>
      <c r="AC35">
        <v>25.785799999999998</v>
      </c>
      <c r="AD35">
        <v>34798.6</v>
      </c>
      <c r="AE35">
        <v>35.023899999999998</v>
      </c>
      <c r="AF35">
        <v>10578.9</v>
      </c>
      <c r="AG35">
        <v>14.0974</v>
      </c>
      <c r="AH35">
        <v>20620.3</v>
      </c>
      <c r="AI35">
        <v>25.253699999999998</v>
      </c>
      <c r="AJ35">
        <v>15054.4</v>
      </c>
      <c r="AK35">
        <v>18.686599999999999</v>
      </c>
      <c r="AL35">
        <v>20379.7</v>
      </c>
      <c r="AM35">
        <v>22.8062</v>
      </c>
      <c r="AN35">
        <f t="shared" si="0"/>
        <v>27196.099999999995</v>
      </c>
      <c r="AO35">
        <f t="shared" si="1"/>
        <v>15417.866666666667</v>
      </c>
      <c r="AP35">
        <f t="shared" si="2"/>
        <v>6216484.5379999988</v>
      </c>
      <c r="AQ35">
        <f t="shared" si="3"/>
        <v>3524215.9626666671</v>
      </c>
      <c r="AR35" t="s">
        <v>3729</v>
      </c>
      <c r="AS35" t="s">
        <v>3729</v>
      </c>
      <c r="AT35" t="s">
        <v>3730</v>
      </c>
      <c r="AU35" t="s">
        <v>3731</v>
      </c>
      <c r="AV35" t="s">
        <v>3731</v>
      </c>
      <c r="AW35" t="s">
        <v>3730</v>
      </c>
      <c r="AX35" t="s">
        <v>7064</v>
      </c>
      <c r="AY35" t="s">
        <v>7085</v>
      </c>
      <c r="AZ35" s="2">
        <v>0.65707684036834801</v>
      </c>
      <c r="BB35" t="s">
        <v>7085</v>
      </c>
      <c r="BC35" s="2">
        <f t="shared" si="8"/>
        <v>0.34292315963165199</v>
      </c>
      <c r="BD35">
        <f t="shared" si="4"/>
        <v>2131776.5195722701</v>
      </c>
      <c r="BE35">
        <f t="shared" si="5"/>
        <v>1208535.2731419576</v>
      </c>
      <c r="BF35">
        <f t="shared" si="6"/>
        <v>4084708.0184277287</v>
      </c>
      <c r="BG35">
        <f t="shared" si="7"/>
        <v>2315680.6895247097</v>
      </c>
    </row>
    <row r="36" spans="1:59" x14ac:dyDescent="0.25">
      <c r="A36">
        <v>141890000</v>
      </c>
      <c r="B36">
        <v>161360000</v>
      </c>
      <c r="C36">
        <v>144080000</v>
      </c>
      <c r="D36">
        <v>201710000</v>
      </c>
      <c r="E36">
        <v>206520000</v>
      </c>
      <c r="F36">
        <v>190210000</v>
      </c>
      <c r="J36" t="s">
        <v>4489</v>
      </c>
      <c r="L36">
        <v>37</v>
      </c>
      <c r="M36">
        <v>37</v>
      </c>
      <c r="N36">
        <v>37</v>
      </c>
      <c r="O36">
        <v>25.6</v>
      </c>
      <c r="P36">
        <v>25.6</v>
      </c>
      <c r="Q36">
        <v>25.6</v>
      </c>
      <c r="R36">
        <v>243.16</v>
      </c>
      <c r="S36">
        <v>0</v>
      </c>
      <c r="T36">
        <v>99.694999999999993</v>
      </c>
      <c r="U36">
        <v>1089600000</v>
      </c>
      <c r="V36">
        <v>90</v>
      </c>
      <c r="W36">
        <v>2170</v>
      </c>
      <c r="X36">
        <v>243162</v>
      </c>
      <c r="Y36">
        <v>112</v>
      </c>
      <c r="Z36">
        <v>35708</v>
      </c>
      <c r="AA36">
        <v>37.373600000000003</v>
      </c>
      <c r="AB36">
        <v>43354.400000000001</v>
      </c>
      <c r="AC36">
        <v>41.538200000000003</v>
      </c>
      <c r="AD36">
        <v>35656.400000000001</v>
      </c>
      <c r="AE36">
        <v>35.8872</v>
      </c>
      <c r="AF36">
        <v>49887.8</v>
      </c>
      <c r="AG36">
        <v>66.480699999999999</v>
      </c>
      <c r="AH36">
        <v>57199.7</v>
      </c>
      <c r="AI36">
        <v>70.052599999999998</v>
      </c>
      <c r="AJ36">
        <v>47760.4</v>
      </c>
      <c r="AK36">
        <v>59.2836</v>
      </c>
      <c r="AL36">
        <v>45254.1</v>
      </c>
      <c r="AM36">
        <v>50.642200000000003</v>
      </c>
      <c r="AN36">
        <f t="shared" si="0"/>
        <v>38239.599999999999</v>
      </c>
      <c r="AO36">
        <f t="shared" si="1"/>
        <v>51615.966666666667</v>
      </c>
      <c r="AP36">
        <f t="shared" si="2"/>
        <v>9298341.1359999999</v>
      </c>
      <c r="AQ36">
        <f t="shared" si="3"/>
        <v>12550938.454666667</v>
      </c>
      <c r="AR36" t="s">
        <v>4490</v>
      </c>
      <c r="AS36" t="s">
        <v>4490</v>
      </c>
      <c r="AT36" t="s">
        <v>4491</v>
      </c>
      <c r="AU36" t="s">
        <v>4492</v>
      </c>
      <c r="AV36" t="s">
        <v>4492</v>
      </c>
      <c r="AW36" t="s">
        <v>4491</v>
      </c>
      <c r="AX36" t="s">
        <v>7061</v>
      </c>
      <c r="AY36" t="s">
        <v>7085</v>
      </c>
      <c r="AZ36" s="2">
        <v>4.3853184027533958E-2</v>
      </c>
      <c r="BB36" t="s">
        <v>7085</v>
      </c>
      <c r="BC36" s="2">
        <f t="shared" si="8"/>
        <v>0.95614681597246609</v>
      </c>
      <c r="BD36">
        <f t="shared" si="4"/>
        <v>8890579.2710122038</v>
      </c>
      <c r="BE36">
        <f t="shared" si="5"/>
        <v>12000539.840895917</v>
      </c>
      <c r="BF36">
        <f t="shared" si="6"/>
        <v>407761.86498779716</v>
      </c>
      <c r="BG36">
        <f t="shared" si="7"/>
        <v>550398.61377075</v>
      </c>
    </row>
    <row r="37" spans="1:59" x14ac:dyDescent="0.25">
      <c r="A37">
        <v>4858700000</v>
      </c>
      <c r="B37">
        <v>5116400000</v>
      </c>
      <c r="C37">
        <v>5435300000</v>
      </c>
      <c r="D37">
        <v>6724400000</v>
      </c>
      <c r="E37">
        <v>6023400000</v>
      </c>
      <c r="F37">
        <v>5735800000</v>
      </c>
      <c r="J37" t="s">
        <v>1098</v>
      </c>
      <c r="L37">
        <v>130</v>
      </c>
      <c r="M37">
        <v>130</v>
      </c>
      <c r="N37">
        <v>129</v>
      </c>
      <c r="O37">
        <v>60.2</v>
      </c>
      <c r="P37">
        <v>60.2</v>
      </c>
      <c r="Q37">
        <v>60.2</v>
      </c>
      <c r="R37">
        <v>284.58999999999997</v>
      </c>
      <c r="S37">
        <v>0</v>
      </c>
      <c r="T37">
        <v>323.31</v>
      </c>
      <c r="U37">
        <v>34836000000</v>
      </c>
      <c r="V37">
        <v>909</v>
      </c>
      <c r="W37">
        <v>2472</v>
      </c>
      <c r="X37">
        <v>284597</v>
      </c>
      <c r="Y37">
        <v>143</v>
      </c>
      <c r="Z37">
        <v>957670</v>
      </c>
      <c r="AA37">
        <v>1002.34</v>
      </c>
      <c r="AB37">
        <v>1076670</v>
      </c>
      <c r="AC37">
        <v>1031.57</v>
      </c>
      <c r="AD37">
        <v>1053510</v>
      </c>
      <c r="AE37">
        <v>1060.33</v>
      </c>
      <c r="AF37">
        <v>1302570</v>
      </c>
      <c r="AG37">
        <v>1735.82</v>
      </c>
      <c r="AH37">
        <v>1306640</v>
      </c>
      <c r="AI37">
        <v>1600.24</v>
      </c>
      <c r="AJ37">
        <v>1128000</v>
      </c>
      <c r="AK37">
        <v>1400.16</v>
      </c>
      <c r="AL37">
        <v>1133190</v>
      </c>
      <c r="AM37">
        <v>1268.1099999999999</v>
      </c>
      <c r="AN37">
        <f t="shared" si="0"/>
        <v>1029283.3333333334</v>
      </c>
      <c r="AO37">
        <f t="shared" si="1"/>
        <v>1245736.6666666667</v>
      </c>
      <c r="AP37">
        <f t="shared" si="2"/>
        <v>292923743.83333331</v>
      </c>
      <c r="AQ37">
        <f t="shared" si="3"/>
        <v>354524197.96666664</v>
      </c>
      <c r="AR37" t="s">
        <v>1099</v>
      </c>
      <c r="AS37" t="s">
        <v>1099</v>
      </c>
      <c r="AT37" t="s">
        <v>1100</v>
      </c>
      <c r="AU37" t="s">
        <v>1101</v>
      </c>
      <c r="AV37" t="s">
        <v>1101</v>
      </c>
      <c r="AW37" t="s">
        <v>1100</v>
      </c>
      <c r="AX37" t="s">
        <v>7058</v>
      </c>
      <c r="AY37" t="s">
        <v>7085</v>
      </c>
      <c r="AZ37" s="2">
        <v>0</v>
      </c>
      <c r="BB37" t="s">
        <v>7085</v>
      </c>
      <c r="BC37" s="2">
        <f t="shared" si="8"/>
        <v>1</v>
      </c>
      <c r="BD37">
        <f t="shared" si="4"/>
        <v>292923743.83333331</v>
      </c>
      <c r="BE37">
        <f t="shared" si="5"/>
        <v>354524197.96666664</v>
      </c>
      <c r="BF37">
        <f t="shared" si="6"/>
        <v>0</v>
      </c>
      <c r="BG37">
        <f t="shared" si="7"/>
        <v>0</v>
      </c>
    </row>
    <row r="38" spans="1:59" x14ac:dyDescent="0.25">
      <c r="A38">
        <v>171010000</v>
      </c>
      <c r="B38">
        <v>172840000</v>
      </c>
      <c r="C38">
        <v>194710000</v>
      </c>
      <c r="D38">
        <v>196430000</v>
      </c>
      <c r="E38">
        <v>212690000</v>
      </c>
      <c r="F38">
        <v>198530000</v>
      </c>
      <c r="J38" t="s">
        <v>768</v>
      </c>
      <c r="L38">
        <v>19</v>
      </c>
      <c r="M38">
        <v>19</v>
      </c>
      <c r="N38">
        <v>18</v>
      </c>
      <c r="O38">
        <v>23.6</v>
      </c>
      <c r="P38">
        <v>23.6</v>
      </c>
      <c r="Q38">
        <v>21.9</v>
      </c>
      <c r="R38">
        <v>109.05</v>
      </c>
      <c r="S38">
        <v>0</v>
      </c>
      <c r="T38">
        <v>61.633000000000003</v>
      </c>
      <c r="U38">
        <v>1163000000</v>
      </c>
      <c r="V38">
        <v>67</v>
      </c>
      <c r="W38">
        <v>976</v>
      </c>
      <c r="X38">
        <v>109049</v>
      </c>
      <c r="Y38">
        <v>53</v>
      </c>
      <c r="Z38">
        <v>90944.8</v>
      </c>
      <c r="AA38">
        <v>95.186800000000005</v>
      </c>
      <c r="AB38">
        <v>98134.9</v>
      </c>
      <c r="AC38">
        <v>94.024000000000001</v>
      </c>
      <c r="AD38">
        <v>101827</v>
      </c>
      <c r="AE38">
        <v>102.486</v>
      </c>
      <c r="AF38">
        <v>102664</v>
      </c>
      <c r="AG38">
        <v>136.81</v>
      </c>
      <c r="AH38">
        <v>124486</v>
      </c>
      <c r="AI38">
        <v>152.458</v>
      </c>
      <c r="AJ38">
        <v>105342</v>
      </c>
      <c r="AK38">
        <v>130.75800000000001</v>
      </c>
      <c r="AL38">
        <v>102073</v>
      </c>
      <c r="AM38">
        <v>114.227</v>
      </c>
      <c r="AN38">
        <f t="shared" si="0"/>
        <v>96968.900000000009</v>
      </c>
      <c r="AO38">
        <f t="shared" si="1"/>
        <v>110830.66666666667</v>
      </c>
      <c r="AP38">
        <f t="shared" si="2"/>
        <v>10574458.545</v>
      </c>
      <c r="AQ38">
        <f t="shared" si="3"/>
        <v>12086084.200000001</v>
      </c>
      <c r="AR38" t="s">
        <v>3976</v>
      </c>
      <c r="AS38" t="s">
        <v>3976</v>
      </c>
      <c r="AT38" t="s">
        <v>3977</v>
      </c>
      <c r="AU38" t="s">
        <v>3978</v>
      </c>
      <c r="AV38" t="s">
        <v>3978</v>
      </c>
      <c r="AW38" t="s">
        <v>3977</v>
      </c>
      <c r="AX38" t="s">
        <v>7058</v>
      </c>
      <c r="AY38" t="s">
        <v>7085</v>
      </c>
      <c r="AZ38" s="2">
        <v>0.14115385793104618</v>
      </c>
      <c r="BB38" t="s">
        <v>7085</v>
      </c>
      <c r="BC38" s="2">
        <f t="shared" si="8"/>
        <v>0.85884614206895382</v>
      </c>
      <c r="BD38">
        <f t="shared" si="4"/>
        <v>9081832.9258413333</v>
      </c>
      <c r="BE38">
        <f t="shared" si="5"/>
        <v>10380086.787890539</v>
      </c>
      <c r="BF38">
        <f t="shared" si="6"/>
        <v>1492625.6191586673</v>
      </c>
      <c r="BG38">
        <f t="shared" si="7"/>
        <v>1705997.4121094621</v>
      </c>
    </row>
    <row r="39" spans="1:59" x14ac:dyDescent="0.25">
      <c r="A39">
        <v>353500000</v>
      </c>
      <c r="B39">
        <v>352000000</v>
      </c>
      <c r="C39">
        <v>401120000</v>
      </c>
      <c r="D39">
        <v>300430000</v>
      </c>
      <c r="E39">
        <v>246140000</v>
      </c>
      <c r="F39">
        <v>245020000</v>
      </c>
      <c r="J39" t="s">
        <v>3361</v>
      </c>
      <c r="L39">
        <v>12</v>
      </c>
      <c r="M39">
        <v>11</v>
      </c>
      <c r="N39">
        <v>11</v>
      </c>
      <c r="O39">
        <v>31.8</v>
      </c>
      <c r="P39">
        <v>30.4</v>
      </c>
      <c r="Q39">
        <v>30.4</v>
      </c>
      <c r="R39">
        <v>53.664000000000001</v>
      </c>
      <c r="S39">
        <v>0</v>
      </c>
      <c r="T39">
        <v>84.143000000000001</v>
      </c>
      <c r="U39">
        <v>1894500000</v>
      </c>
      <c r="V39">
        <v>58</v>
      </c>
      <c r="W39">
        <v>503</v>
      </c>
      <c r="X39">
        <v>53665</v>
      </c>
      <c r="Y39">
        <v>23</v>
      </c>
      <c r="Z39">
        <v>433205</v>
      </c>
      <c r="AA39">
        <v>453.41199999999998</v>
      </c>
      <c r="AB39">
        <v>460543</v>
      </c>
      <c r="AC39">
        <v>441.25</v>
      </c>
      <c r="AD39">
        <v>483391</v>
      </c>
      <c r="AE39">
        <v>486.52</v>
      </c>
      <c r="AF39">
        <v>361827</v>
      </c>
      <c r="AG39">
        <v>482.17200000000003</v>
      </c>
      <c r="AH39">
        <v>331974</v>
      </c>
      <c r="AI39">
        <v>406.56900000000002</v>
      </c>
      <c r="AJ39">
        <v>299589</v>
      </c>
      <c r="AK39">
        <v>371.87200000000001</v>
      </c>
      <c r="AL39">
        <v>383156</v>
      </c>
      <c r="AM39">
        <v>428.77600000000001</v>
      </c>
      <c r="AN39">
        <f t="shared" si="0"/>
        <v>459046.33333333331</v>
      </c>
      <c r="AO39">
        <f t="shared" si="1"/>
        <v>331130</v>
      </c>
      <c r="AP39">
        <f t="shared" si="2"/>
        <v>24634262.432</v>
      </c>
      <c r="AQ39">
        <f t="shared" si="3"/>
        <v>17769760.32</v>
      </c>
      <c r="AR39" t="s">
        <v>3362</v>
      </c>
      <c r="AS39" t="s">
        <v>3362</v>
      </c>
      <c r="AT39" t="s">
        <v>3363</v>
      </c>
      <c r="AU39" t="s">
        <v>3364</v>
      </c>
      <c r="AV39" t="s">
        <v>3364</v>
      </c>
      <c r="AW39" t="s">
        <v>3363</v>
      </c>
      <c r="AX39" t="s">
        <v>7060</v>
      </c>
      <c r="AY39" t="s">
        <v>7085</v>
      </c>
      <c r="AZ39" s="2">
        <v>0.91764368920845552</v>
      </c>
      <c r="BB39" t="s">
        <v>7085</v>
      </c>
      <c r="BC39" s="2">
        <f t="shared" si="8"/>
        <v>8.2356310791544485E-2</v>
      </c>
      <c r="BD39">
        <f t="shared" si="4"/>
        <v>2028786.9729702605</v>
      </c>
      <c r="BE39">
        <f t="shared" si="5"/>
        <v>1463451.903605175</v>
      </c>
      <c r="BF39">
        <f t="shared" si="6"/>
        <v>22605475.459029738</v>
      </c>
      <c r="BG39">
        <f t="shared" si="7"/>
        <v>16306308.416394826</v>
      </c>
    </row>
    <row r="40" spans="1:59" x14ac:dyDescent="0.25">
      <c r="A40">
        <v>90414000</v>
      </c>
      <c r="B40">
        <v>116570000</v>
      </c>
      <c r="C40">
        <v>102300000</v>
      </c>
      <c r="D40">
        <v>76077000</v>
      </c>
      <c r="E40">
        <v>81572000</v>
      </c>
      <c r="F40">
        <v>78952000</v>
      </c>
      <c r="J40" t="s">
        <v>3769</v>
      </c>
      <c r="L40">
        <v>11</v>
      </c>
      <c r="M40">
        <v>11</v>
      </c>
      <c r="N40">
        <v>11</v>
      </c>
      <c r="O40">
        <v>45.9</v>
      </c>
      <c r="P40">
        <v>45.9</v>
      </c>
      <c r="Q40">
        <v>45.9</v>
      </c>
      <c r="R40">
        <v>41.026000000000003</v>
      </c>
      <c r="S40">
        <v>0</v>
      </c>
      <c r="T40">
        <v>39.462000000000003</v>
      </c>
      <c r="U40">
        <v>535800000</v>
      </c>
      <c r="V40">
        <v>39</v>
      </c>
      <c r="W40">
        <v>375</v>
      </c>
      <c r="X40">
        <v>41025.9</v>
      </c>
      <c r="Y40">
        <v>16</v>
      </c>
      <c r="Z40">
        <v>159275</v>
      </c>
      <c r="AA40">
        <v>166.70400000000001</v>
      </c>
      <c r="AB40">
        <v>219241</v>
      </c>
      <c r="AC40">
        <v>210.05699999999999</v>
      </c>
      <c r="AD40">
        <v>177218</v>
      </c>
      <c r="AE40">
        <v>178.36500000000001</v>
      </c>
      <c r="AF40">
        <v>131710</v>
      </c>
      <c r="AG40">
        <v>175.517</v>
      </c>
      <c r="AH40">
        <v>158150</v>
      </c>
      <c r="AI40">
        <v>193.68700000000001</v>
      </c>
      <c r="AJ40">
        <v>138770</v>
      </c>
      <c r="AK40">
        <v>172.251</v>
      </c>
      <c r="AL40">
        <v>155773</v>
      </c>
      <c r="AM40">
        <v>174.32</v>
      </c>
      <c r="AN40">
        <f t="shared" si="0"/>
        <v>185244.66666666666</v>
      </c>
      <c r="AO40">
        <f t="shared" si="1"/>
        <v>142876.66666666666</v>
      </c>
      <c r="AP40">
        <f t="shared" si="2"/>
        <v>7599847.6946666669</v>
      </c>
      <c r="AQ40">
        <f t="shared" si="3"/>
        <v>5861658.1266666669</v>
      </c>
      <c r="AR40" t="s">
        <v>3770</v>
      </c>
      <c r="AS40" t="s">
        <v>3770</v>
      </c>
      <c r="AT40" t="s">
        <v>3771</v>
      </c>
      <c r="AU40" t="s">
        <v>3772</v>
      </c>
      <c r="AV40" t="s">
        <v>3772</v>
      </c>
      <c r="AW40" t="s">
        <v>3771</v>
      </c>
      <c r="AX40" t="s">
        <v>7060</v>
      </c>
      <c r="AY40" t="s">
        <v>7085</v>
      </c>
      <c r="AZ40" s="2">
        <v>0.96454124116228945</v>
      </c>
      <c r="BB40" t="s">
        <v>7085</v>
      </c>
      <c r="BC40" s="2">
        <f t="shared" si="8"/>
        <v>3.5458758837710547E-2</v>
      </c>
      <c r="BD40">
        <f t="shared" si="4"/>
        <v>269481.16660851578</v>
      </c>
      <c r="BE40">
        <f t="shared" si="5"/>
        <v>207847.12190257953</v>
      </c>
      <c r="BF40">
        <f t="shared" si="6"/>
        <v>7330366.5280581508</v>
      </c>
      <c r="BG40">
        <f t="shared" si="7"/>
        <v>5653811.0047640875</v>
      </c>
    </row>
    <row r="41" spans="1:59" x14ac:dyDescent="0.25">
      <c r="A41">
        <v>66015000</v>
      </c>
      <c r="B41">
        <v>67568000</v>
      </c>
      <c r="C41">
        <v>44779000</v>
      </c>
      <c r="D41">
        <v>100570000</v>
      </c>
      <c r="E41">
        <v>85430000</v>
      </c>
      <c r="F41">
        <v>67776000</v>
      </c>
      <c r="J41" t="s">
        <v>4516</v>
      </c>
      <c r="L41">
        <v>5</v>
      </c>
      <c r="M41">
        <v>5</v>
      </c>
      <c r="N41">
        <v>4</v>
      </c>
      <c r="O41">
        <v>16.600000000000001</v>
      </c>
      <c r="P41">
        <v>16.600000000000001</v>
      </c>
      <c r="Q41">
        <v>13.5</v>
      </c>
      <c r="R41">
        <v>36.945999999999998</v>
      </c>
      <c r="S41">
        <v>0</v>
      </c>
      <c r="T41">
        <v>34.627000000000002</v>
      </c>
      <c r="U41">
        <v>436350000</v>
      </c>
      <c r="V41">
        <v>28</v>
      </c>
      <c r="W41">
        <v>326</v>
      </c>
      <c r="X41">
        <v>36946.199999999997</v>
      </c>
      <c r="Y41">
        <v>16</v>
      </c>
      <c r="Z41">
        <v>116293</v>
      </c>
      <c r="AA41">
        <v>121.718</v>
      </c>
      <c r="AB41">
        <v>127080</v>
      </c>
      <c r="AC41">
        <v>121.756</v>
      </c>
      <c r="AD41">
        <v>77572.2</v>
      </c>
      <c r="AE41">
        <v>78.074299999999994</v>
      </c>
      <c r="AF41">
        <v>174114</v>
      </c>
      <c r="AG41">
        <v>232.02500000000001</v>
      </c>
      <c r="AH41">
        <v>165630</v>
      </c>
      <c r="AI41">
        <v>202.84800000000001</v>
      </c>
      <c r="AJ41">
        <v>119127</v>
      </c>
      <c r="AK41">
        <v>147.86799999999999</v>
      </c>
      <c r="AL41">
        <v>126860</v>
      </c>
      <c r="AM41">
        <v>141.964</v>
      </c>
      <c r="AN41">
        <f t="shared" si="0"/>
        <v>106981.73333333334</v>
      </c>
      <c r="AO41">
        <f t="shared" si="1"/>
        <v>152957</v>
      </c>
      <c r="AP41">
        <f t="shared" si="2"/>
        <v>3952547.1197333331</v>
      </c>
      <c r="AQ41">
        <f t="shared" si="3"/>
        <v>5651149.3219999997</v>
      </c>
      <c r="AR41" t="s">
        <v>4517</v>
      </c>
      <c r="AS41" t="s">
        <v>4517</v>
      </c>
      <c r="AT41" t="s">
        <v>4518</v>
      </c>
      <c r="AU41" t="s">
        <v>4519</v>
      </c>
      <c r="AV41" t="s">
        <v>4519</v>
      </c>
      <c r="AW41" t="s">
        <v>4518</v>
      </c>
      <c r="AX41" t="s">
        <v>7060</v>
      </c>
      <c r="AY41" t="s">
        <v>7085</v>
      </c>
      <c r="AZ41" s="2">
        <v>0.8970979124226991</v>
      </c>
      <c r="BB41" t="s">
        <v>7085</v>
      </c>
      <c r="BC41" s="2">
        <f t="shared" si="8"/>
        <v>0.1029020875773009</v>
      </c>
      <c r="BD41">
        <f t="shared" si="4"/>
        <v>406725.34986820788</v>
      </c>
      <c r="BE41">
        <f t="shared" si="5"/>
        <v>581515.06244484859</v>
      </c>
      <c r="BF41">
        <f t="shared" si="6"/>
        <v>3545821.7698651254</v>
      </c>
      <c r="BG41">
        <f t="shared" si="7"/>
        <v>5069634.2595551508</v>
      </c>
    </row>
    <row r="42" spans="1:59" x14ac:dyDescent="0.25">
      <c r="A42">
        <v>46587000000</v>
      </c>
      <c r="B42">
        <v>52421000000</v>
      </c>
      <c r="C42">
        <v>48648000000</v>
      </c>
      <c r="D42">
        <v>27415000000</v>
      </c>
      <c r="E42">
        <v>29836000000</v>
      </c>
      <c r="F42">
        <v>36836000000</v>
      </c>
      <c r="J42" t="s">
        <v>2104</v>
      </c>
      <c r="L42">
        <v>43</v>
      </c>
      <c r="M42">
        <v>43</v>
      </c>
      <c r="N42">
        <v>19</v>
      </c>
      <c r="O42">
        <v>79.900000000000006</v>
      </c>
      <c r="P42">
        <v>79.900000000000006</v>
      </c>
      <c r="Q42">
        <v>45.8</v>
      </c>
      <c r="R42">
        <v>32.68</v>
      </c>
      <c r="S42">
        <v>0</v>
      </c>
      <c r="T42">
        <v>323.31</v>
      </c>
      <c r="U42">
        <v>245010000000</v>
      </c>
      <c r="V42">
        <v>766</v>
      </c>
      <c r="W42">
        <v>284</v>
      </c>
      <c r="X42">
        <v>32680.6</v>
      </c>
      <c r="Y42">
        <v>16</v>
      </c>
      <c r="Z42">
        <v>82068600</v>
      </c>
      <c r="AA42">
        <v>85896.6</v>
      </c>
      <c r="AB42">
        <v>98591700</v>
      </c>
      <c r="AC42">
        <v>94461.7</v>
      </c>
      <c r="AD42">
        <v>84274600</v>
      </c>
      <c r="AE42">
        <v>84820.1</v>
      </c>
      <c r="AF42">
        <v>47462800</v>
      </c>
      <c r="AG42">
        <v>63249.1</v>
      </c>
      <c r="AH42">
        <v>57845500</v>
      </c>
      <c r="AI42">
        <v>70843.600000000006</v>
      </c>
      <c r="AJ42">
        <v>64744800</v>
      </c>
      <c r="AK42">
        <v>80365.899999999994</v>
      </c>
      <c r="AL42">
        <v>71231600</v>
      </c>
      <c r="AM42">
        <v>79712.7</v>
      </c>
      <c r="AN42">
        <f t="shared" si="0"/>
        <v>88311633.333333328</v>
      </c>
      <c r="AO42">
        <f t="shared" si="1"/>
        <v>56684366.666666664</v>
      </c>
      <c r="AP42">
        <f t="shared" si="2"/>
        <v>2886024177.333333</v>
      </c>
      <c r="AQ42">
        <f t="shared" si="3"/>
        <v>1852445102.6666665</v>
      </c>
      <c r="AR42" t="s">
        <v>2105</v>
      </c>
      <c r="AS42" t="s">
        <v>2105</v>
      </c>
      <c r="AT42" t="s">
        <v>2106</v>
      </c>
      <c r="AU42" t="s">
        <v>2107</v>
      </c>
      <c r="AV42" t="s">
        <v>2107</v>
      </c>
      <c r="AW42" t="s">
        <v>2106</v>
      </c>
      <c r="AX42" t="s">
        <v>7061</v>
      </c>
      <c r="AY42" t="s">
        <v>7085</v>
      </c>
      <c r="AZ42" s="2">
        <v>0</v>
      </c>
      <c r="BB42" t="s">
        <v>7085</v>
      </c>
      <c r="BC42" s="2">
        <f t="shared" si="8"/>
        <v>1</v>
      </c>
      <c r="BD42">
        <f t="shared" si="4"/>
        <v>2886024177.333333</v>
      </c>
      <c r="BE42">
        <f t="shared" si="5"/>
        <v>1852445102.6666665</v>
      </c>
      <c r="BF42">
        <f t="shared" si="6"/>
        <v>0</v>
      </c>
      <c r="BG42">
        <f t="shared" si="7"/>
        <v>0</v>
      </c>
    </row>
    <row r="43" spans="1:59" x14ac:dyDescent="0.25">
      <c r="A43">
        <v>7769300000</v>
      </c>
      <c r="B43">
        <v>7685800000</v>
      </c>
      <c r="C43">
        <v>8871000000</v>
      </c>
      <c r="D43">
        <v>8493800000</v>
      </c>
      <c r="E43">
        <v>8205300000</v>
      </c>
      <c r="F43">
        <v>8900800000</v>
      </c>
      <c r="J43" t="s">
        <v>2545</v>
      </c>
      <c r="L43">
        <v>27</v>
      </c>
      <c r="M43">
        <v>27</v>
      </c>
      <c r="N43">
        <v>5</v>
      </c>
      <c r="O43">
        <v>81.8</v>
      </c>
      <c r="P43">
        <v>81.8</v>
      </c>
      <c r="Q43">
        <v>16.399999999999999</v>
      </c>
      <c r="R43">
        <v>49.83</v>
      </c>
      <c r="S43">
        <v>0</v>
      </c>
      <c r="T43">
        <v>323.31</v>
      </c>
      <c r="U43">
        <v>53616000000</v>
      </c>
      <c r="V43">
        <v>571</v>
      </c>
      <c r="W43">
        <v>444.5</v>
      </c>
      <c r="X43">
        <v>49708.4</v>
      </c>
      <c r="Y43">
        <v>20</v>
      </c>
      <c r="Z43">
        <v>10949200</v>
      </c>
      <c r="AA43">
        <v>11460</v>
      </c>
      <c r="AB43">
        <v>11564200</v>
      </c>
      <c r="AC43">
        <v>11079.7</v>
      </c>
      <c r="AD43">
        <v>12294000</v>
      </c>
      <c r="AE43">
        <v>12373.6</v>
      </c>
      <c r="AF43">
        <v>11764100</v>
      </c>
      <c r="AG43">
        <v>15676.8</v>
      </c>
      <c r="AH43">
        <v>12726600</v>
      </c>
      <c r="AI43">
        <v>15586.3</v>
      </c>
      <c r="AJ43">
        <v>12515600</v>
      </c>
      <c r="AK43">
        <v>15535.3</v>
      </c>
      <c r="AL43">
        <v>12470200</v>
      </c>
      <c r="AM43">
        <v>13954.9</v>
      </c>
      <c r="AN43">
        <f t="shared" si="0"/>
        <v>11602466.666666666</v>
      </c>
      <c r="AO43">
        <f t="shared" si="1"/>
        <v>12335433.333333334</v>
      </c>
      <c r="AP43">
        <f t="shared" si="2"/>
        <v>578150914</v>
      </c>
      <c r="AQ43">
        <f t="shared" si="3"/>
        <v>614674643</v>
      </c>
      <c r="AR43" t="s">
        <v>2546</v>
      </c>
      <c r="AS43" t="s">
        <v>2546</v>
      </c>
      <c r="AT43" t="s">
        <v>2547</v>
      </c>
      <c r="AU43" t="s">
        <v>2548</v>
      </c>
      <c r="AV43" t="s">
        <v>2548</v>
      </c>
      <c r="AW43" t="s">
        <v>2547</v>
      </c>
      <c r="AX43" t="s">
        <v>7061</v>
      </c>
      <c r="AY43" t="s">
        <v>7085</v>
      </c>
      <c r="AZ43" s="2">
        <v>0</v>
      </c>
      <c r="BB43" t="s">
        <v>7085</v>
      </c>
      <c r="BC43" s="2">
        <f t="shared" si="8"/>
        <v>1</v>
      </c>
      <c r="BD43">
        <f t="shared" si="4"/>
        <v>578150914</v>
      </c>
      <c r="BE43">
        <f t="shared" si="5"/>
        <v>614674643</v>
      </c>
      <c r="BF43">
        <f t="shared" si="6"/>
        <v>0</v>
      </c>
      <c r="BG43">
        <f t="shared" si="7"/>
        <v>0</v>
      </c>
    </row>
    <row r="44" spans="1:59" x14ac:dyDescent="0.25">
      <c r="A44">
        <v>6121100000</v>
      </c>
      <c r="B44">
        <v>5822600000</v>
      </c>
      <c r="C44">
        <v>6635400000</v>
      </c>
      <c r="D44">
        <v>7902000000</v>
      </c>
      <c r="E44">
        <v>7541200000</v>
      </c>
      <c r="F44">
        <v>7979800000</v>
      </c>
      <c r="J44" t="s">
        <v>2541</v>
      </c>
      <c r="L44">
        <v>28</v>
      </c>
      <c r="M44">
        <v>28</v>
      </c>
      <c r="N44">
        <v>1</v>
      </c>
      <c r="O44">
        <v>69.8</v>
      </c>
      <c r="P44">
        <v>69.8</v>
      </c>
      <c r="Q44">
        <v>3.1</v>
      </c>
      <c r="R44">
        <v>50.134999999999998</v>
      </c>
      <c r="S44">
        <v>0</v>
      </c>
      <c r="T44">
        <v>323.31</v>
      </c>
      <c r="U44">
        <v>43730000000</v>
      </c>
      <c r="V44">
        <v>477</v>
      </c>
      <c r="W44">
        <v>450.5</v>
      </c>
      <c r="X44">
        <v>50047.6</v>
      </c>
      <c r="Y44">
        <v>21</v>
      </c>
      <c r="Z44">
        <v>8215660</v>
      </c>
      <c r="AA44">
        <v>8598.8700000000008</v>
      </c>
      <c r="AB44">
        <v>8343590</v>
      </c>
      <c r="AC44">
        <v>7994.07</v>
      </c>
      <c r="AD44">
        <v>8757890</v>
      </c>
      <c r="AE44">
        <v>8814.58</v>
      </c>
      <c r="AF44">
        <v>10423200</v>
      </c>
      <c r="AG44">
        <v>13890.1</v>
      </c>
      <c r="AH44">
        <v>11139600</v>
      </c>
      <c r="AI44">
        <v>13642.7</v>
      </c>
      <c r="AJ44">
        <v>10686300</v>
      </c>
      <c r="AK44">
        <v>13264.5</v>
      </c>
      <c r="AL44">
        <v>9686550</v>
      </c>
      <c r="AM44">
        <v>10839.9</v>
      </c>
      <c r="AN44">
        <f t="shared" si="0"/>
        <v>8439046.666666666</v>
      </c>
      <c r="AO44">
        <f t="shared" si="1"/>
        <v>10749700</v>
      </c>
      <c r="AP44">
        <f t="shared" si="2"/>
        <v>423091604.63333327</v>
      </c>
      <c r="AQ44">
        <f t="shared" si="3"/>
        <v>538936209.5</v>
      </c>
      <c r="AR44" t="s">
        <v>2542</v>
      </c>
      <c r="AS44" t="s">
        <v>2542</v>
      </c>
      <c r="AT44" t="s">
        <v>2543</v>
      </c>
      <c r="AU44" t="s">
        <v>2544</v>
      </c>
      <c r="AV44" t="s">
        <v>2544</v>
      </c>
      <c r="AW44" t="s">
        <v>2543</v>
      </c>
      <c r="AX44" t="s">
        <v>7061</v>
      </c>
      <c r="AY44" t="s">
        <v>7085</v>
      </c>
      <c r="AZ44" s="2">
        <v>0</v>
      </c>
      <c r="BB44" t="s">
        <v>7085</v>
      </c>
      <c r="BC44" s="2">
        <f t="shared" si="8"/>
        <v>1</v>
      </c>
      <c r="BD44">
        <f t="shared" si="4"/>
        <v>423091604.63333327</v>
      </c>
      <c r="BE44">
        <f t="shared" si="5"/>
        <v>538936209.5</v>
      </c>
      <c r="BF44">
        <f t="shared" si="6"/>
        <v>0</v>
      </c>
      <c r="BG44">
        <f t="shared" si="7"/>
        <v>0</v>
      </c>
    </row>
    <row r="45" spans="1:59" x14ac:dyDescent="0.25">
      <c r="A45">
        <v>359290000</v>
      </c>
      <c r="B45">
        <v>477770000</v>
      </c>
      <c r="C45">
        <v>412920000</v>
      </c>
      <c r="D45">
        <v>1351700000</v>
      </c>
      <c r="E45">
        <v>1440500000</v>
      </c>
      <c r="F45">
        <v>1216100000</v>
      </c>
      <c r="J45" t="s">
        <v>4177</v>
      </c>
      <c r="L45">
        <v>29</v>
      </c>
      <c r="M45">
        <v>29</v>
      </c>
      <c r="N45">
        <v>29</v>
      </c>
      <c r="O45">
        <v>39.9</v>
      </c>
      <c r="P45">
        <v>39.9</v>
      </c>
      <c r="Q45">
        <v>39.9</v>
      </c>
      <c r="R45">
        <v>102.95</v>
      </c>
      <c r="S45">
        <v>0</v>
      </c>
      <c r="T45">
        <v>302.87</v>
      </c>
      <c r="U45">
        <v>5578400000</v>
      </c>
      <c r="V45">
        <v>204</v>
      </c>
      <c r="W45">
        <v>975</v>
      </c>
      <c r="X45">
        <v>102953</v>
      </c>
      <c r="Y45">
        <v>41</v>
      </c>
      <c r="Z45">
        <v>246998</v>
      </c>
      <c r="AA45">
        <v>258.51900000000001</v>
      </c>
      <c r="AB45">
        <v>350663</v>
      </c>
      <c r="AC45">
        <v>335.97399999999999</v>
      </c>
      <c r="AD45">
        <v>279148</v>
      </c>
      <c r="AE45">
        <v>280.95400000000001</v>
      </c>
      <c r="AF45">
        <v>913233</v>
      </c>
      <c r="AG45">
        <v>1216.98</v>
      </c>
      <c r="AH45">
        <v>1089880</v>
      </c>
      <c r="AI45">
        <v>1334.78</v>
      </c>
      <c r="AJ45">
        <v>834138</v>
      </c>
      <c r="AK45">
        <v>1035.3900000000001</v>
      </c>
      <c r="AL45">
        <v>632900</v>
      </c>
      <c r="AM45">
        <v>708.255</v>
      </c>
      <c r="AN45">
        <f t="shared" si="0"/>
        <v>292269.66666666669</v>
      </c>
      <c r="AO45">
        <f t="shared" si="1"/>
        <v>945750.33333333337</v>
      </c>
      <c r="AP45">
        <f t="shared" si="2"/>
        <v>30089162.183333337</v>
      </c>
      <c r="AQ45">
        <f t="shared" si="3"/>
        <v>97364996.816666678</v>
      </c>
      <c r="AR45" t="s">
        <v>4178</v>
      </c>
      <c r="AS45" t="s">
        <v>4178</v>
      </c>
      <c r="AT45" t="s">
        <v>4179</v>
      </c>
      <c r="AU45" t="s">
        <v>4180</v>
      </c>
      <c r="AV45" t="s">
        <v>4180</v>
      </c>
      <c r="AW45" t="s">
        <v>4179</v>
      </c>
      <c r="AX45" t="s">
        <v>7061</v>
      </c>
      <c r="AY45" t="s">
        <v>7085</v>
      </c>
      <c r="AZ45" s="2">
        <v>0</v>
      </c>
      <c r="BB45" t="s">
        <v>7085</v>
      </c>
      <c r="BC45" s="2">
        <f t="shared" si="8"/>
        <v>1</v>
      </c>
      <c r="BD45">
        <f t="shared" si="4"/>
        <v>30089162.183333337</v>
      </c>
      <c r="BE45">
        <f t="shared" si="5"/>
        <v>97364996.816666678</v>
      </c>
      <c r="BF45">
        <f t="shared" si="6"/>
        <v>0</v>
      </c>
      <c r="BG45">
        <f t="shared" si="7"/>
        <v>0</v>
      </c>
    </row>
    <row r="46" spans="1:59" x14ac:dyDescent="0.25">
      <c r="A46">
        <v>849770000</v>
      </c>
      <c r="B46">
        <v>767180000</v>
      </c>
      <c r="C46">
        <v>880630000</v>
      </c>
      <c r="D46">
        <v>1020700000</v>
      </c>
      <c r="E46">
        <v>941210000</v>
      </c>
      <c r="F46">
        <v>1169300000</v>
      </c>
      <c r="J46" t="s">
        <v>2780</v>
      </c>
      <c r="L46">
        <v>25</v>
      </c>
      <c r="M46">
        <v>5</v>
      </c>
      <c r="N46">
        <v>4</v>
      </c>
      <c r="O46">
        <v>77.7</v>
      </c>
      <c r="P46">
        <v>19.399999999999999</v>
      </c>
      <c r="Q46">
        <v>16</v>
      </c>
      <c r="R46">
        <v>49.67</v>
      </c>
      <c r="S46">
        <v>0</v>
      </c>
      <c r="T46">
        <v>78.311000000000007</v>
      </c>
      <c r="U46">
        <v>5843900000</v>
      </c>
      <c r="V46">
        <v>69</v>
      </c>
      <c r="W46">
        <v>444</v>
      </c>
      <c r="X46">
        <v>49670.8</v>
      </c>
      <c r="Y46">
        <v>20</v>
      </c>
      <c r="Z46">
        <v>1197580</v>
      </c>
      <c r="AA46">
        <v>1253.44</v>
      </c>
      <c r="AB46">
        <v>1154310</v>
      </c>
      <c r="AC46">
        <v>1105.96</v>
      </c>
      <c r="AD46">
        <v>1220440</v>
      </c>
      <c r="AE46">
        <v>1228.3399999999999</v>
      </c>
      <c r="AF46">
        <v>1413690</v>
      </c>
      <c r="AG46">
        <v>1883.89</v>
      </c>
      <c r="AH46">
        <v>1459840</v>
      </c>
      <c r="AI46">
        <v>1787.87</v>
      </c>
      <c r="AJ46">
        <v>1644180</v>
      </c>
      <c r="AK46">
        <v>2040.87</v>
      </c>
      <c r="AL46">
        <v>1359200</v>
      </c>
      <c r="AM46">
        <v>1521.03</v>
      </c>
      <c r="AN46">
        <f t="shared" si="0"/>
        <v>1190776.6666666667</v>
      </c>
      <c r="AO46">
        <f t="shared" si="1"/>
        <v>1505903.3333333333</v>
      </c>
      <c r="AP46">
        <f t="shared" si="2"/>
        <v>59145877.033333339</v>
      </c>
      <c r="AQ46">
        <f t="shared" si="3"/>
        <v>74798218.566666663</v>
      </c>
      <c r="AR46" t="s">
        <v>2781</v>
      </c>
      <c r="AS46" t="s">
        <v>2781</v>
      </c>
      <c r="AT46" t="s">
        <v>2782</v>
      </c>
      <c r="AU46" t="s">
        <v>2783</v>
      </c>
      <c r="AV46" t="s">
        <v>2783</v>
      </c>
      <c r="AW46" t="s">
        <v>2782</v>
      </c>
      <c r="AX46" t="s">
        <v>7061</v>
      </c>
      <c r="AY46" t="s">
        <v>7085</v>
      </c>
      <c r="AZ46" s="2">
        <v>0</v>
      </c>
      <c r="BB46" t="s">
        <v>7085</v>
      </c>
      <c r="BC46" s="2">
        <f t="shared" si="8"/>
        <v>1</v>
      </c>
      <c r="BD46">
        <f t="shared" si="4"/>
        <v>59145877.033333339</v>
      </c>
      <c r="BE46">
        <f t="shared" si="5"/>
        <v>74798218.566666663</v>
      </c>
      <c r="BF46">
        <f t="shared" si="6"/>
        <v>0</v>
      </c>
      <c r="BG46">
        <f t="shared" si="7"/>
        <v>0</v>
      </c>
    </row>
    <row r="47" spans="1:59" x14ac:dyDescent="0.25">
      <c r="A47">
        <v>823150000</v>
      </c>
      <c r="B47">
        <v>1017500000</v>
      </c>
      <c r="C47">
        <v>991870000</v>
      </c>
      <c r="D47">
        <v>577480000</v>
      </c>
      <c r="E47">
        <v>632040000</v>
      </c>
      <c r="F47">
        <v>617080000</v>
      </c>
      <c r="J47" t="s">
        <v>1830</v>
      </c>
      <c r="L47">
        <v>20</v>
      </c>
      <c r="M47">
        <v>20</v>
      </c>
      <c r="N47">
        <v>19</v>
      </c>
      <c r="O47">
        <v>67.099999999999994</v>
      </c>
      <c r="P47">
        <v>67.099999999999994</v>
      </c>
      <c r="Q47">
        <v>64.900000000000006</v>
      </c>
      <c r="R47">
        <v>40.466000000000001</v>
      </c>
      <c r="S47">
        <v>0</v>
      </c>
      <c r="T47">
        <v>323.31</v>
      </c>
      <c r="U47">
        <v>4593200000</v>
      </c>
      <c r="V47">
        <v>158</v>
      </c>
      <c r="W47">
        <v>359</v>
      </c>
      <c r="X47">
        <v>40466</v>
      </c>
      <c r="Y47">
        <v>19</v>
      </c>
      <c r="Z47">
        <v>1221120</v>
      </c>
      <c r="AA47">
        <v>1278.08</v>
      </c>
      <c r="AB47">
        <v>1611520</v>
      </c>
      <c r="AC47">
        <v>1544.01</v>
      </c>
      <c r="AD47">
        <v>1446950</v>
      </c>
      <c r="AE47">
        <v>1456.31</v>
      </c>
      <c r="AF47">
        <v>841915</v>
      </c>
      <c r="AG47">
        <v>1121.94</v>
      </c>
      <c r="AH47">
        <v>1031910</v>
      </c>
      <c r="AI47">
        <v>1263.78</v>
      </c>
      <c r="AJ47">
        <v>913357</v>
      </c>
      <c r="AK47">
        <v>1133.72</v>
      </c>
      <c r="AL47">
        <v>1124530</v>
      </c>
      <c r="AM47">
        <v>1258.42</v>
      </c>
      <c r="AN47">
        <f t="shared" si="0"/>
        <v>1426530</v>
      </c>
      <c r="AO47">
        <f t="shared" si="1"/>
        <v>929060.66666666663</v>
      </c>
      <c r="AP47">
        <f t="shared" si="2"/>
        <v>57725962.980000004</v>
      </c>
      <c r="AQ47">
        <f t="shared" si="3"/>
        <v>37595368.937333331</v>
      </c>
      <c r="AR47" t="s">
        <v>1831</v>
      </c>
      <c r="AS47" t="s">
        <v>1832</v>
      </c>
      <c r="AT47" t="s">
        <v>1833</v>
      </c>
      <c r="AU47" t="s">
        <v>1834</v>
      </c>
      <c r="AV47" t="s">
        <v>1834</v>
      </c>
      <c r="AW47" t="s">
        <v>1833</v>
      </c>
      <c r="AX47" t="s">
        <v>7061</v>
      </c>
      <c r="AY47" t="s">
        <v>7085</v>
      </c>
      <c r="AZ47" s="2">
        <v>0</v>
      </c>
      <c r="BB47" t="s">
        <v>7085</v>
      </c>
      <c r="BC47" s="2">
        <f t="shared" si="8"/>
        <v>1</v>
      </c>
      <c r="BD47">
        <f t="shared" si="4"/>
        <v>57725962.980000004</v>
      </c>
      <c r="BE47">
        <f t="shared" si="5"/>
        <v>37595368.937333331</v>
      </c>
      <c r="BF47">
        <f t="shared" si="6"/>
        <v>0</v>
      </c>
      <c r="BG47">
        <f t="shared" si="7"/>
        <v>0</v>
      </c>
    </row>
    <row r="48" spans="1:59" x14ac:dyDescent="0.25">
      <c r="A48">
        <v>433890000</v>
      </c>
      <c r="B48">
        <v>448140000</v>
      </c>
      <c r="C48">
        <v>446730000</v>
      </c>
      <c r="D48">
        <v>279350000</v>
      </c>
      <c r="E48">
        <v>296760000</v>
      </c>
      <c r="F48">
        <v>326720000</v>
      </c>
      <c r="J48" t="s">
        <v>4279</v>
      </c>
      <c r="L48">
        <v>35</v>
      </c>
      <c r="M48">
        <v>35</v>
      </c>
      <c r="N48">
        <v>27</v>
      </c>
      <c r="O48">
        <v>12.9</v>
      </c>
      <c r="P48">
        <v>12.9</v>
      </c>
      <c r="Q48">
        <v>11.1</v>
      </c>
      <c r="R48">
        <v>426.26</v>
      </c>
      <c r="S48">
        <v>0</v>
      </c>
      <c r="T48">
        <v>140.5</v>
      </c>
      <c r="U48">
        <v>2215300000</v>
      </c>
      <c r="V48">
        <v>152</v>
      </c>
      <c r="W48">
        <v>3898</v>
      </c>
      <c r="X48">
        <v>426261</v>
      </c>
      <c r="Y48">
        <v>198</v>
      </c>
      <c r="Z48">
        <v>61765.599999999999</v>
      </c>
      <c r="AA48">
        <v>64.646600000000007</v>
      </c>
      <c r="AB48">
        <v>68108.899999999994</v>
      </c>
      <c r="AC48">
        <v>65.255799999999994</v>
      </c>
      <c r="AD48">
        <v>62536.2</v>
      </c>
      <c r="AE48">
        <v>62.941000000000003</v>
      </c>
      <c r="AF48">
        <v>39081.300000000003</v>
      </c>
      <c r="AG48">
        <v>52.079900000000002</v>
      </c>
      <c r="AH48">
        <v>46493.2</v>
      </c>
      <c r="AI48">
        <v>56.940300000000001</v>
      </c>
      <c r="AJ48">
        <v>46404.800000000003</v>
      </c>
      <c r="AK48">
        <v>57.600999999999999</v>
      </c>
      <c r="AL48">
        <v>52044.7</v>
      </c>
      <c r="AM48">
        <v>58.241300000000003</v>
      </c>
      <c r="AN48">
        <f t="shared" si="0"/>
        <v>64136.9</v>
      </c>
      <c r="AO48">
        <f t="shared" si="1"/>
        <v>43993.1</v>
      </c>
      <c r="AP48">
        <f t="shared" si="2"/>
        <v>27338994.993999999</v>
      </c>
      <c r="AQ48">
        <f t="shared" si="3"/>
        <v>18752498.805999998</v>
      </c>
      <c r="AR48" t="s">
        <v>4280</v>
      </c>
      <c r="AS48" t="s">
        <v>4280</v>
      </c>
      <c r="AT48" t="s">
        <v>4281</v>
      </c>
      <c r="AU48" t="s">
        <v>4282</v>
      </c>
      <c r="AV48" t="s">
        <v>4282</v>
      </c>
      <c r="AW48" t="s">
        <v>4281</v>
      </c>
      <c r="AX48" t="s">
        <v>7061</v>
      </c>
      <c r="AY48" t="s">
        <v>7085</v>
      </c>
      <c r="AZ48" s="2">
        <v>0</v>
      </c>
      <c r="BB48" t="s">
        <v>7085</v>
      </c>
      <c r="BC48" s="2">
        <f t="shared" si="8"/>
        <v>1</v>
      </c>
      <c r="BD48">
        <f t="shared" si="4"/>
        <v>27338994.993999999</v>
      </c>
      <c r="BE48">
        <f t="shared" si="5"/>
        <v>18752498.805999998</v>
      </c>
      <c r="BF48">
        <f t="shared" si="6"/>
        <v>0</v>
      </c>
      <c r="BG48">
        <f t="shared" si="7"/>
        <v>0</v>
      </c>
    </row>
    <row r="49" spans="1:59" x14ac:dyDescent="0.25">
      <c r="A49">
        <v>290990000</v>
      </c>
      <c r="B49">
        <v>278520000</v>
      </c>
      <c r="C49">
        <v>303470000</v>
      </c>
      <c r="D49">
        <v>232870000</v>
      </c>
      <c r="E49">
        <v>268370000</v>
      </c>
      <c r="F49">
        <v>250600000</v>
      </c>
      <c r="J49" t="s">
        <v>4220</v>
      </c>
      <c r="L49">
        <v>17</v>
      </c>
      <c r="M49">
        <v>17</v>
      </c>
      <c r="N49">
        <v>17</v>
      </c>
      <c r="O49">
        <v>40</v>
      </c>
      <c r="P49">
        <v>40</v>
      </c>
      <c r="Q49">
        <v>40</v>
      </c>
      <c r="R49">
        <v>62.219000000000001</v>
      </c>
      <c r="S49">
        <v>0</v>
      </c>
      <c r="T49">
        <v>70.239000000000004</v>
      </c>
      <c r="U49">
        <v>1633200000</v>
      </c>
      <c r="V49">
        <v>111</v>
      </c>
      <c r="W49">
        <v>567</v>
      </c>
      <c r="X49">
        <v>62220.1</v>
      </c>
      <c r="Y49">
        <v>32</v>
      </c>
      <c r="Z49">
        <v>256307</v>
      </c>
      <c r="AA49">
        <v>268.262</v>
      </c>
      <c r="AB49">
        <v>261916</v>
      </c>
      <c r="AC49">
        <v>250.94399999999999</v>
      </c>
      <c r="AD49">
        <v>262856</v>
      </c>
      <c r="AE49">
        <v>264.55700000000002</v>
      </c>
      <c r="AF49">
        <v>201581</v>
      </c>
      <c r="AG49">
        <v>268.62700000000001</v>
      </c>
      <c r="AH49">
        <v>260156</v>
      </c>
      <c r="AI49">
        <v>318.613</v>
      </c>
      <c r="AJ49">
        <v>220234</v>
      </c>
      <c r="AK49">
        <v>273.37</v>
      </c>
      <c r="AL49">
        <v>237410</v>
      </c>
      <c r="AM49">
        <v>265.67599999999999</v>
      </c>
      <c r="AN49">
        <f t="shared" si="0"/>
        <v>260359.66666666666</v>
      </c>
      <c r="AO49">
        <f t="shared" si="1"/>
        <v>227323.66666666666</v>
      </c>
      <c r="AP49">
        <f t="shared" si="2"/>
        <v>16199318.100333333</v>
      </c>
      <c r="AQ49">
        <f t="shared" si="3"/>
        <v>14143851.216333333</v>
      </c>
      <c r="AR49" t="s">
        <v>4221</v>
      </c>
      <c r="AS49" t="s">
        <v>4221</v>
      </c>
      <c r="AT49" t="s">
        <v>4222</v>
      </c>
      <c r="AU49" t="s">
        <v>4223</v>
      </c>
      <c r="AV49" t="s">
        <v>4223</v>
      </c>
      <c r="AW49" t="s">
        <v>4222</v>
      </c>
      <c r="AX49" t="s">
        <v>7061</v>
      </c>
      <c r="AY49" t="s">
        <v>7085</v>
      </c>
      <c r="AZ49" s="2">
        <v>0</v>
      </c>
      <c r="BB49" t="s">
        <v>7085</v>
      </c>
      <c r="BC49" s="2">
        <f t="shared" si="8"/>
        <v>1</v>
      </c>
      <c r="BD49">
        <f t="shared" si="4"/>
        <v>16199318.100333333</v>
      </c>
      <c r="BE49">
        <f t="shared" si="5"/>
        <v>14143851.216333333</v>
      </c>
      <c r="BF49">
        <f t="shared" si="6"/>
        <v>0</v>
      </c>
      <c r="BG49">
        <f t="shared" si="7"/>
        <v>0</v>
      </c>
    </row>
    <row r="50" spans="1:59" x14ac:dyDescent="0.25">
      <c r="A50">
        <v>241950000</v>
      </c>
      <c r="B50">
        <v>261830000</v>
      </c>
      <c r="C50">
        <v>254720000</v>
      </c>
      <c r="D50">
        <v>168730000</v>
      </c>
      <c r="E50">
        <v>180630000</v>
      </c>
      <c r="F50">
        <v>195190000</v>
      </c>
      <c r="J50" t="s">
        <v>2648</v>
      </c>
      <c r="L50">
        <v>12</v>
      </c>
      <c r="M50">
        <v>12</v>
      </c>
      <c r="N50">
        <v>12</v>
      </c>
      <c r="O50">
        <v>40.6</v>
      </c>
      <c r="P50">
        <v>40.6</v>
      </c>
      <c r="Q50">
        <v>40.6</v>
      </c>
      <c r="R50">
        <v>43.286000000000001</v>
      </c>
      <c r="S50">
        <v>0</v>
      </c>
      <c r="T50">
        <v>54.137</v>
      </c>
      <c r="U50">
        <v>1299200000</v>
      </c>
      <c r="V50">
        <v>84</v>
      </c>
      <c r="W50">
        <v>387</v>
      </c>
      <c r="X50">
        <v>43286.9</v>
      </c>
      <c r="Y50">
        <v>21</v>
      </c>
      <c r="Z50">
        <v>324742</v>
      </c>
      <c r="AA50">
        <v>339.88900000000001</v>
      </c>
      <c r="AB50">
        <v>375193</v>
      </c>
      <c r="AC50">
        <v>359.476</v>
      </c>
      <c r="AD50">
        <v>336198</v>
      </c>
      <c r="AE50">
        <v>338.37400000000002</v>
      </c>
      <c r="AF50">
        <v>222566</v>
      </c>
      <c r="AG50">
        <v>296.59199999999998</v>
      </c>
      <c r="AH50">
        <v>266821</v>
      </c>
      <c r="AI50">
        <v>326.77600000000001</v>
      </c>
      <c r="AJ50">
        <v>261391</v>
      </c>
      <c r="AK50">
        <v>324.45699999999999</v>
      </c>
      <c r="AL50">
        <v>287783</v>
      </c>
      <c r="AM50">
        <v>322.048</v>
      </c>
      <c r="AN50">
        <f t="shared" si="0"/>
        <v>345377.66666666669</v>
      </c>
      <c r="AO50">
        <f t="shared" si="1"/>
        <v>250259.33333333334</v>
      </c>
      <c r="AP50">
        <f t="shared" si="2"/>
        <v>14950017.679333335</v>
      </c>
      <c r="AQ50">
        <f t="shared" si="3"/>
        <v>10832725.502666667</v>
      </c>
      <c r="AR50" t="s">
        <v>2649</v>
      </c>
      <c r="AS50" t="s">
        <v>2649</v>
      </c>
      <c r="AT50" t="s">
        <v>2650</v>
      </c>
      <c r="AU50" t="s">
        <v>2651</v>
      </c>
      <c r="AV50" t="s">
        <v>2651</v>
      </c>
      <c r="AW50" t="s">
        <v>2650</v>
      </c>
      <c r="AX50" t="s">
        <v>7061</v>
      </c>
      <c r="AY50" t="s">
        <v>7085</v>
      </c>
      <c r="AZ50" s="2">
        <v>0</v>
      </c>
      <c r="BB50" t="s">
        <v>7085</v>
      </c>
      <c r="BC50" s="2">
        <f t="shared" si="8"/>
        <v>1</v>
      </c>
      <c r="BD50">
        <f t="shared" si="4"/>
        <v>14950017.679333335</v>
      </c>
      <c r="BE50">
        <f t="shared" si="5"/>
        <v>10832725.502666667</v>
      </c>
      <c r="BF50">
        <f t="shared" si="6"/>
        <v>0</v>
      </c>
      <c r="BG50">
        <f t="shared" si="7"/>
        <v>0</v>
      </c>
    </row>
    <row r="51" spans="1:59" x14ac:dyDescent="0.25">
      <c r="A51">
        <v>240400000</v>
      </c>
      <c r="B51">
        <v>214130000</v>
      </c>
      <c r="C51">
        <v>287280000</v>
      </c>
      <c r="D51">
        <v>153000000</v>
      </c>
      <c r="E51">
        <v>159140000</v>
      </c>
      <c r="F51">
        <v>179310000</v>
      </c>
      <c r="J51" t="s">
        <v>3621</v>
      </c>
      <c r="L51">
        <v>21</v>
      </c>
      <c r="M51">
        <v>20</v>
      </c>
      <c r="N51">
        <v>20</v>
      </c>
      <c r="O51">
        <v>34.1</v>
      </c>
      <c r="P51">
        <v>32.799999999999997</v>
      </c>
      <c r="Q51">
        <v>32.799999999999997</v>
      </c>
      <c r="R51">
        <v>99.802000000000007</v>
      </c>
      <c r="S51">
        <v>0</v>
      </c>
      <c r="T51">
        <v>94.727999999999994</v>
      </c>
      <c r="U51">
        <v>1208600000</v>
      </c>
      <c r="V51">
        <v>55</v>
      </c>
      <c r="W51">
        <v>895</v>
      </c>
      <c r="X51">
        <v>99802.7</v>
      </c>
      <c r="Y51">
        <v>44</v>
      </c>
      <c r="Z51">
        <v>153998</v>
      </c>
      <c r="AA51">
        <v>161.18100000000001</v>
      </c>
      <c r="AB51">
        <v>146447</v>
      </c>
      <c r="AC51">
        <v>140.31200000000001</v>
      </c>
      <c r="AD51">
        <v>180969</v>
      </c>
      <c r="AE51">
        <v>182.14099999999999</v>
      </c>
      <c r="AF51">
        <v>96321.600000000006</v>
      </c>
      <c r="AG51">
        <v>128.35900000000001</v>
      </c>
      <c r="AH51">
        <v>112196</v>
      </c>
      <c r="AI51">
        <v>137.40600000000001</v>
      </c>
      <c r="AJ51">
        <v>114605</v>
      </c>
      <c r="AK51">
        <v>142.256</v>
      </c>
      <c r="AL51">
        <v>127773</v>
      </c>
      <c r="AM51">
        <v>142.98599999999999</v>
      </c>
      <c r="AN51">
        <f t="shared" si="0"/>
        <v>160471.33333333334</v>
      </c>
      <c r="AO51">
        <f t="shared" si="1"/>
        <v>107707.53333333333</v>
      </c>
      <c r="AP51">
        <f t="shared" si="2"/>
        <v>16015360.009333335</v>
      </c>
      <c r="AQ51">
        <f t="shared" si="3"/>
        <v>10749427.241733333</v>
      </c>
      <c r="AR51" t="s">
        <v>3622</v>
      </c>
      <c r="AS51" t="s">
        <v>3622</v>
      </c>
      <c r="AT51" t="s">
        <v>3623</v>
      </c>
      <c r="AU51" t="s">
        <v>3624</v>
      </c>
      <c r="AV51" t="s">
        <v>3624</v>
      </c>
      <c r="AW51" t="s">
        <v>3623</v>
      </c>
      <c r="AX51" t="s">
        <v>7061</v>
      </c>
      <c r="AY51" t="s">
        <v>7085</v>
      </c>
      <c r="AZ51" s="2">
        <v>0</v>
      </c>
      <c r="BB51" t="s">
        <v>7085</v>
      </c>
      <c r="BC51" s="2">
        <f t="shared" si="8"/>
        <v>1</v>
      </c>
      <c r="BD51">
        <f t="shared" si="4"/>
        <v>16015360.009333335</v>
      </c>
      <c r="BE51">
        <f t="shared" si="5"/>
        <v>10749427.241733333</v>
      </c>
      <c r="BF51">
        <f t="shared" si="6"/>
        <v>0</v>
      </c>
      <c r="BG51">
        <f t="shared" si="7"/>
        <v>0</v>
      </c>
    </row>
    <row r="52" spans="1:59" x14ac:dyDescent="0.25">
      <c r="A52">
        <v>208430000</v>
      </c>
      <c r="B52">
        <v>198670000</v>
      </c>
      <c r="C52">
        <v>208490000</v>
      </c>
      <c r="D52">
        <v>113320000</v>
      </c>
      <c r="E52">
        <v>149400000</v>
      </c>
      <c r="F52">
        <v>157340000</v>
      </c>
      <c r="J52" t="s">
        <v>4516</v>
      </c>
      <c r="L52">
        <v>22</v>
      </c>
      <c r="M52">
        <v>7</v>
      </c>
      <c r="N52">
        <v>7</v>
      </c>
      <c r="O52">
        <v>55.7</v>
      </c>
      <c r="P52">
        <v>22</v>
      </c>
      <c r="Q52">
        <v>22</v>
      </c>
      <c r="R52">
        <v>50.051000000000002</v>
      </c>
      <c r="S52">
        <v>0</v>
      </c>
      <c r="T52">
        <v>50.634</v>
      </c>
      <c r="U52">
        <v>1042200000</v>
      </c>
      <c r="V52">
        <v>45</v>
      </c>
      <c r="W52">
        <v>449</v>
      </c>
      <c r="X52">
        <v>50051.5</v>
      </c>
      <c r="Y52">
        <v>21</v>
      </c>
      <c r="Z52">
        <v>279752</v>
      </c>
      <c r="AA52">
        <v>292.80099999999999</v>
      </c>
      <c r="AB52">
        <v>284687</v>
      </c>
      <c r="AC52">
        <v>272.762</v>
      </c>
      <c r="AD52">
        <v>275181</v>
      </c>
      <c r="AE52">
        <v>276.96199999999999</v>
      </c>
      <c r="AF52">
        <v>149476</v>
      </c>
      <c r="AG52">
        <v>199.19300000000001</v>
      </c>
      <c r="AH52">
        <v>220689</v>
      </c>
      <c r="AI52">
        <v>270.27800000000002</v>
      </c>
      <c r="AJ52">
        <v>210704</v>
      </c>
      <c r="AK52">
        <v>261.541</v>
      </c>
      <c r="AL52">
        <v>230856</v>
      </c>
      <c r="AM52">
        <v>258.34199999999998</v>
      </c>
      <c r="AN52">
        <f t="shared" si="0"/>
        <v>279873.33333333331</v>
      </c>
      <c r="AO52">
        <f t="shared" si="1"/>
        <v>193623</v>
      </c>
      <c r="AP52">
        <f t="shared" si="2"/>
        <v>14007940.206666667</v>
      </c>
      <c r="AQ52">
        <f t="shared" si="3"/>
        <v>9691024.773</v>
      </c>
      <c r="AR52" t="s">
        <v>6481</v>
      </c>
      <c r="AS52" t="s">
        <v>6481</v>
      </c>
      <c r="AT52" t="s">
        <v>6482</v>
      </c>
      <c r="AU52" t="s">
        <v>6483</v>
      </c>
      <c r="AV52" t="s">
        <v>6483</v>
      </c>
      <c r="AW52" t="s">
        <v>6482</v>
      </c>
      <c r="AX52" t="s">
        <v>7061</v>
      </c>
      <c r="AY52" t="s">
        <v>7085</v>
      </c>
      <c r="AZ52" s="2">
        <v>0</v>
      </c>
      <c r="BB52" t="s">
        <v>7085</v>
      </c>
      <c r="BC52" s="2">
        <f t="shared" si="8"/>
        <v>1</v>
      </c>
      <c r="BD52">
        <f t="shared" si="4"/>
        <v>14007940.206666667</v>
      </c>
      <c r="BE52">
        <f t="shared" si="5"/>
        <v>9691024.773</v>
      </c>
      <c r="BF52">
        <f t="shared" si="6"/>
        <v>0</v>
      </c>
      <c r="BG52">
        <f t="shared" si="7"/>
        <v>0</v>
      </c>
    </row>
    <row r="53" spans="1:59" x14ac:dyDescent="0.25">
      <c r="A53">
        <v>152650000</v>
      </c>
      <c r="B53">
        <v>176910000</v>
      </c>
      <c r="C53">
        <v>182750000</v>
      </c>
      <c r="D53">
        <v>117300000</v>
      </c>
      <c r="E53">
        <v>132510000</v>
      </c>
      <c r="F53">
        <v>129580000</v>
      </c>
      <c r="J53" t="s">
        <v>2637</v>
      </c>
      <c r="L53">
        <v>9</v>
      </c>
      <c r="M53">
        <v>9</v>
      </c>
      <c r="N53">
        <v>9</v>
      </c>
      <c r="O53">
        <v>47.5</v>
      </c>
      <c r="P53">
        <v>47.5</v>
      </c>
      <c r="Q53">
        <v>47.5</v>
      </c>
      <c r="R53">
        <v>34.872</v>
      </c>
      <c r="S53">
        <v>0</v>
      </c>
      <c r="T53">
        <v>38.514000000000003</v>
      </c>
      <c r="U53">
        <v>893880000</v>
      </c>
      <c r="V53">
        <v>52</v>
      </c>
      <c r="W53">
        <v>320</v>
      </c>
      <c r="X53">
        <v>34872.800000000003</v>
      </c>
      <c r="Y53">
        <v>16</v>
      </c>
      <c r="Z53">
        <v>268911</v>
      </c>
      <c r="AA53">
        <v>281.45400000000001</v>
      </c>
      <c r="AB53">
        <v>332727</v>
      </c>
      <c r="AC53">
        <v>318.78899999999999</v>
      </c>
      <c r="AD53">
        <v>316584</v>
      </c>
      <c r="AE53">
        <v>318.63299999999998</v>
      </c>
      <c r="AF53">
        <v>203078</v>
      </c>
      <c r="AG53">
        <v>270.62299999999999</v>
      </c>
      <c r="AH53">
        <v>256908</v>
      </c>
      <c r="AI53">
        <v>314.63600000000002</v>
      </c>
      <c r="AJ53">
        <v>227756</v>
      </c>
      <c r="AK53">
        <v>282.70800000000003</v>
      </c>
      <c r="AL53">
        <v>259877</v>
      </c>
      <c r="AM53">
        <v>290.81900000000002</v>
      </c>
      <c r="AN53">
        <f t="shared" si="0"/>
        <v>306074</v>
      </c>
      <c r="AO53">
        <f t="shared" si="1"/>
        <v>229247.33333333334</v>
      </c>
      <c r="AP53">
        <f t="shared" si="2"/>
        <v>10673412.528000001</v>
      </c>
      <c r="AQ53">
        <f t="shared" si="3"/>
        <v>7994313.0080000004</v>
      </c>
      <c r="AR53" t="s">
        <v>2645</v>
      </c>
      <c r="AS53" t="s">
        <v>2645</v>
      </c>
      <c r="AT53" t="s">
        <v>2646</v>
      </c>
      <c r="AU53" t="s">
        <v>2647</v>
      </c>
      <c r="AV53" t="s">
        <v>2647</v>
      </c>
      <c r="AW53" t="s">
        <v>2646</v>
      </c>
      <c r="AX53" t="s">
        <v>7061</v>
      </c>
      <c r="AY53" t="s">
        <v>7085</v>
      </c>
      <c r="AZ53" s="2">
        <v>0</v>
      </c>
      <c r="BB53" t="s">
        <v>7085</v>
      </c>
      <c r="BC53" s="2">
        <f t="shared" si="8"/>
        <v>1</v>
      </c>
      <c r="BD53">
        <f t="shared" si="4"/>
        <v>10673412.528000001</v>
      </c>
      <c r="BE53">
        <f t="shared" si="5"/>
        <v>7994313.0080000004</v>
      </c>
      <c r="BF53">
        <f t="shared" si="6"/>
        <v>0</v>
      </c>
      <c r="BG53">
        <f t="shared" si="7"/>
        <v>0</v>
      </c>
    </row>
    <row r="54" spans="1:59" x14ac:dyDescent="0.25">
      <c r="A54">
        <v>124960000</v>
      </c>
      <c r="B54">
        <v>144200000</v>
      </c>
      <c r="C54">
        <v>151630000</v>
      </c>
      <c r="D54">
        <v>120340000</v>
      </c>
      <c r="E54">
        <v>123580000</v>
      </c>
      <c r="F54">
        <v>120640000</v>
      </c>
      <c r="J54" t="s">
        <v>2637</v>
      </c>
      <c r="L54">
        <v>6</v>
      </c>
      <c r="M54">
        <v>6</v>
      </c>
      <c r="N54">
        <v>6</v>
      </c>
      <c r="O54">
        <v>25.6</v>
      </c>
      <c r="P54">
        <v>25.6</v>
      </c>
      <c r="Q54">
        <v>25.6</v>
      </c>
      <c r="R54">
        <v>32.133000000000003</v>
      </c>
      <c r="S54">
        <v>0</v>
      </c>
      <c r="T54">
        <v>41.765999999999998</v>
      </c>
      <c r="U54">
        <v>793090000</v>
      </c>
      <c r="V54">
        <v>38</v>
      </c>
      <c r="W54">
        <v>289</v>
      </c>
      <c r="X54">
        <v>32133.4</v>
      </c>
      <c r="Y54">
        <v>18</v>
      </c>
      <c r="Z54">
        <v>195673</v>
      </c>
      <c r="AA54">
        <v>204.8</v>
      </c>
      <c r="AB54">
        <v>241073</v>
      </c>
      <c r="AC54">
        <v>230.97399999999999</v>
      </c>
      <c r="AD54">
        <v>233488</v>
      </c>
      <c r="AE54">
        <v>234.999</v>
      </c>
      <c r="AF54">
        <v>185192</v>
      </c>
      <c r="AG54">
        <v>246.78800000000001</v>
      </c>
      <c r="AH54">
        <v>212973</v>
      </c>
      <c r="AI54">
        <v>260.82900000000001</v>
      </c>
      <c r="AJ54">
        <v>188483</v>
      </c>
      <c r="AK54">
        <v>233.958</v>
      </c>
      <c r="AL54">
        <v>204955</v>
      </c>
      <c r="AM54">
        <v>229.358</v>
      </c>
      <c r="AN54">
        <f t="shared" si="0"/>
        <v>223411.33333333334</v>
      </c>
      <c r="AO54">
        <f t="shared" si="1"/>
        <v>195549.33333333334</v>
      </c>
      <c r="AP54">
        <f t="shared" si="2"/>
        <v>7178876.3740000008</v>
      </c>
      <c r="AQ54">
        <f t="shared" si="3"/>
        <v>6283586.7280000011</v>
      </c>
      <c r="AR54" t="s">
        <v>2638</v>
      </c>
      <c r="AS54" t="s">
        <v>2638</v>
      </c>
      <c r="AT54" t="s">
        <v>2639</v>
      </c>
      <c r="AU54" t="s">
        <v>2640</v>
      </c>
      <c r="AV54" t="s">
        <v>2640</v>
      </c>
      <c r="AW54" t="s">
        <v>2639</v>
      </c>
      <c r="AX54" t="s">
        <v>7061</v>
      </c>
      <c r="AY54" t="s">
        <v>7085</v>
      </c>
      <c r="AZ54" s="2">
        <v>0</v>
      </c>
      <c r="BB54" t="s">
        <v>7085</v>
      </c>
      <c r="BC54" s="2">
        <f t="shared" si="8"/>
        <v>1</v>
      </c>
      <c r="BD54">
        <f t="shared" si="4"/>
        <v>7178876.3740000008</v>
      </c>
      <c r="BE54">
        <f t="shared" si="5"/>
        <v>6283586.7280000011</v>
      </c>
      <c r="BF54">
        <f t="shared" si="6"/>
        <v>0</v>
      </c>
      <c r="BG54">
        <f t="shared" si="7"/>
        <v>0</v>
      </c>
    </row>
    <row r="55" spans="1:59" x14ac:dyDescent="0.25">
      <c r="A55">
        <v>196230000</v>
      </c>
      <c r="B55">
        <v>158100000</v>
      </c>
      <c r="C55">
        <v>175840000</v>
      </c>
      <c r="D55">
        <v>112950000</v>
      </c>
      <c r="E55">
        <v>95637000</v>
      </c>
      <c r="F55">
        <v>95748000</v>
      </c>
      <c r="J55" t="s">
        <v>792</v>
      </c>
      <c r="L55">
        <v>31</v>
      </c>
      <c r="M55">
        <v>30</v>
      </c>
      <c r="N55">
        <v>30</v>
      </c>
      <c r="O55">
        <v>16.399999999999999</v>
      </c>
      <c r="P55">
        <v>15.9</v>
      </c>
      <c r="Q55">
        <v>15.9</v>
      </c>
      <c r="R55">
        <v>279.86</v>
      </c>
      <c r="S55">
        <v>0</v>
      </c>
      <c r="T55">
        <v>78.347999999999999</v>
      </c>
      <c r="U55">
        <v>808780000</v>
      </c>
      <c r="V55">
        <v>63</v>
      </c>
      <c r="W55">
        <v>2415</v>
      </c>
      <c r="X55">
        <v>279865</v>
      </c>
      <c r="Y55">
        <v>137</v>
      </c>
      <c r="Z55">
        <v>40371.699999999997</v>
      </c>
      <c r="AA55">
        <v>42.254800000000003</v>
      </c>
      <c r="AB55">
        <v>34726.9</v>
      </c>
      <c r="AC55">
        <v>33.272199999999998</v>
      </c>
      <c r="AD55">
        <v>35575.300000000003</v>
      </c>
      <c r="AE55">
        <v>35.805599999999998</v>
      </c>
      <c r="AF55">
        <v>22837.599999999999</v>
      </c>
      <c r="AG55">
        <v>30.433499999999999</v>
      </c>
      <c r="AH55">
        <v>21654.799999999999</v>
      </c>
      <c r="AI55">
        <v>26.520700000000001</v>
      </c>
      <c r="AJ55">
        <v>19654.5</v>
      </c>
      <c r="AK55">
        <v>24.396599999999999</v>
      </c>
      <c r="AL55">
        <v>27461.200000000001</v>
      </c>
      <c r="AM55">
        <v>30.730799999999999</v>
      </c>
      <c r="AN55">
        <f t="shared" si="0"/>
        <v>36891.300000000003</v>
      </c>
      <c r="AO55">
        <f t="shared" si="1"/>
        <v>21382.3</v>
      </c>
      <c r="AP55">
        <f t="shared" si="2"/>
        <v>10324399.218000002</v>
      </c>
      <c r="AQ55">
        <f t="shared" si="3"/>
        <v>5984050.4780000001</v>
      </c>
      <c r="AR55" t="s">
        <v>793</v>
      </c>
      <c r="AS55" t="s">
        <v>793</v>
      </c>
      <c r="AT55" t="s">
        <v>794</v>
      </c>
      <c r="AU55" t="s">
        <v>795</v>
      </c>
      <c r="AV55" t="s">
        <v>795</v>
      </c>
      <c r="AW55" t="s">
        <v>794</v>
      </c>
      <c r="AX55" t="s">
        <v>7061</v>
      </c>
      <c r="AY55" t="s">
        <v>7085</v>
      </c>
      <c r="AZ55" s="2">
        <v>0</v>
      </c>
      <c r="BB55" t="s">
        <v>7085</v>
      </c>
      <c r="BC55" s="2">
        <f t="shared" si="8"/>
        <v>1</v>
      </c>
      <c r="BD55">
        <f t="shared" si="4"/>
        <v>10324399.218000002</v>
      </c>
      <c r="BE55">
        <f t="shared" si="5"/>
        <v>5984050.4780000001</v>
      </c>
      <c r="BF55">
        <f t="shared" si="6"/>
        <v>0</v>
      </c>
      <c r="BG55">
        <f t="shared" si="7"/>
        <v>0</v>
      </c>
    </row>
    <row r="56" spans="1:59" x14ac:dyDescent="0.25">
      <c r="A56">
        <v>66851000</v>
      </c>
      <c r="B56">
        <v>64902000</v>
      </c>
      <c r="C56">
        <v>72340000</v>
      </c>
      <c r="D56">
        <v>69429000</v>
      </c>
      <c r="E56">
        <v>133850000</v>
      </c>
      <c r="F56">
        <v>117300000</v>
      </c>
      <c r="J56" t="s">
        <v>3357</v>
      </c>
      <c r="L56">
        <v>16</v>
      </c>
      <c r="M56">
        <v>14</v>
      </c>
      <c r="N56">
        <v>14</v>
      </c>
      <c r="O56">
        <v>35.4</v>
      </c>
      <c r="P56">
        <v>31.9</v>
      </c>
      <c r="Q56">
        <v>31.9</v>
      </c>
      <c r="R56">
        <v>70.147999999999996</v>
      </c>
      <c r="S56">
        <v>0</v>
      </c>
      <c r="T56">
        <v>46.606000000000002</v>
      </c>
      <c r="U56">
        <v>549400000</v>
      </c>
      <c r="V56">
        <v>46</v>
      </c>
      <c r="W56">
        <v>627</v>
      </c>
      <c r="X56">
        <v>70149.3</v>
      </c>
      <c r="Y56">
        <v>37</v>
      </c>
      <c r="Z56">
        <v>50925.8</v>
      </c>
      <c r="AA56">
        <v>53.301299999999998</v>
      </c>
      <c r="AB56">
        <v>52785.1</v>
      </c>
      <c r="AC56">
        <v>50.573900000000002</v>
      </c>
      <c r="AD56">
        <v>54191.199999999997</v>
      </c>
      <c r="AE56">
        <v>54.541899999999998</v>
      </c>
      <c r="AF56">
        <v>51978.6</v>
      </c>
      <c r="AG56">
        <v>69.266900000000007</v>
      </c>
      <c r="AH56">
        <v>112219</v>
      </c>
      <c r="AI56">
        <v>137.435</v>
      </c>
      <c r="AJ56">
        <v>89155.7</v>
      </c>
      <c r="AK56">
        <v>110.666</v>
      </c>
      <c r="AL56">
        <v>69071</v>
      </c>
      <c r="AM56">
        <v>77.294899999999998</v>
      </c>
      <c r="AN56">
        <f t="shared" si="0"/>
        <v>52634.033333333326</v>
      </c>
      <c r="AO56">
        <f t="shared" si="1"/>
        <v>84451.099999999991</v>
      </c>
      <c r="AP56">
        <f t="shared" si="2"/>
        <v>3692172.170266666</v>
      </c>
      <c r="AQ56">
        <f t="shared" si="3"/>
        <v>5924075.7627999987</v>
      </c>
      <c r="AR56" t="s">
        <v>3358</v>
      </c>
      <c r="AS56" t="s">
        <v>3358</v>
      </c>
      <c r="AT56" t="s">
        <v>3359</v>
      </c>
      <c r="AU56" t="s">
        <v>3360</v>
      </c>
      <c r="AV56" t="s">
        <v>3360</v>
      </c>
      <c r="AW56" t="s">
        <v>3359</v>
      </c>
      <c r="AX56" t="s">
        <v>7061</v>
      </c>
      <c r="AY56" t="s">
        <v>7085</v>
      </c>
      <c r="AZ56" s="2">
        <v>0</v>
      </c>
      <c r="BB56" t="s">
        <v>7085</v>
      </c>
      <c r="BC56" s="2">
        <f t="shared" si="8"/>
        <v>1</v>
      </c>
      <c r="BD56">
        <f t="shared" si="4"/>
        <v>3692172.170266666</v>
      </c>
      <c r="BE56">
        <f t="shared" si="5"/>
        <v>5924075.7627999987</v>
      </c>
      <c r="BF56">
        <f t="shared" si="6"/>
        <v>0</v>
      </c>
      <c r="BG56">
        <f t="shared" si="7"/>
        <v>0</v>
      </c>
    </row>
    <row r="57" spans="1:59" x14ac:dyDescent="0.25">
      <c r="A57">
        <v>48318000</v>
      </c>
      <c r="B57">
        <v>46795000</v>
      </c>
      <c r="C57">
        <v>52514000</v>
      </c>
      <c r="D57">
        <v>62614000</v>
      </c>
      <c r="E57">
        <v>60546000</v>
      </c>
      <c r="F57">
        <v>55598000</v>
      </c>
      <c r="J57" t="s">
        <v>4932</v>
      </c>
      <c r="L57">
        <v>6</v>
      </c>
      <c r="M57">
        <v>5</v>
      </c>
      <c r="N57">
        <v>5</v>
      </c>
      <c r="O57">
        <v>19.3</v>
      </c>
      <c r="P57">
        <v>17</v>
      </c>
      <c r="Q57">
        <v>17</v>
      </c>
      <c r="R57">
        <v>52.597999999999999</v>
      </c>
      <c r="S57">
        <v>0</v>
      </c>
      <c r="T57">
        <v>18.334</v>
      </c>
      <c r="U57">
        <v>334840000</v>
      </c>
      <c r="V57">
        <v>29</v>
      </c>
      <c r="W57">
        <v>471</v>
      </c>
      <c r="X57">
        <v>52598.9</v>
      </c>
      <c r="Y57">
        <v>16</v>
      </c>
      <c r="Z57">
        <v>85117.9</v>
      </c>
      <c r="AA57">
        <v>89.088200000000001</v>
      </c>
      <c r="AB57">
        <v>88010.5</v>
      </c>
      <c r="AC57">
        <v>84.323700000000002</v>
      </c>
      <c r="AD57">
        <v>90971.8</v>
      </c>
      <c r="AE57">
        <v>91.560699999999997</v>
      </c>
      <c r="AF57">
        <v>108402</v>
      </c>
      <c r="AG57">
        <v>144.45699999999999</v>
      </c>
      <c r="AH57">
        <v>117386</v>
      </c>
      <c r="AI57">
        <v>143.762</v>
      </c>
      <c r="AJ57">
        <v>97721.9</v>
      </c>
      <c r="AK57">
        <v>121.29900000000001</v>
      </c>
      <c r="AL57">
        <v>97347.8</v>
      </c>
      <c r="AM57">
        <v>108.938</v>
      </c>
      <c r="AN57">
        <f t="shared" si="0"/>
        <v>88033.400000000009</v>
      </c>
      <c r="AO57">
        <f t="shared" si="1"/>
        <v>107836.63333333335</v>
      </c>
      <c r="AP57">
        <f t="shared" si="2"/>
        <v>4630380.7732000006</v>
      </c>
      <c r="AQ57">
        <f t="shared" si="3"/>
        <v>5671991.2400666671</v>
      </c>
      <c r="AR57" t="s">
        <v>4933</v>
      </c>
      <c r="AS57" t="s">
        <v>4933</v>
      </c>
      <c r="AT57" t="s">
        <v>4934</v>
      </c>
      <c r="AU57" t="s">
        <v>4935</v>
      </c>
      <c r="AV57" t="s">
        <v>4935</v>
      </c>
      <c r="AW57" t="s">
        <v>4934</v>
      </c>
      <c r="AX57" t="s">
        <v>7061</v>
      </c>
      <c r="AY57" t="s">
        <v>7085</v>
      </c>
      <c r="AZ57" s="2">
        <v>0</v>
      </c>
      <c r="BB57" t="s">
        <v>7085</v>
      </c>
      <c r="BC57" s="2">
        <f t="shared" si="8"/>
        <v>1</v>
      </c>
      <c r="BD57">
        <f t="shared" si="4"/>
        <v>4630380.7732000006</v>
      </c>
      <c r="BE57">
        <f t="shared" si="5"/>
        <v>5671991.2400666671</v>
      </c>
      <c r="BF57">
        <f t="shared" si="6"/>
        <v>0</v>
      </c>
      <c r="BG57">
        <f t="shared" si="7"/>
        <v>0</v>
      </c>
    </row>
    <row r="58" spans="1:59" x14ac:dyDescent="0.25">
      <c r="A58">
        <v>95252000</v>
      </c>
      <c r="B58">
        <v>98319000</v>
      </c>
      <c r="C58">
        <v>116720000</v>
      </c>
      <c r="D58">
        <v>79690000</v>
      </c>
      <c r="E58">
        <v>83015000</v>
      </c>
      <c r="F58">
        <v>77769000</v>
      </c>
      <c r="J58" t="s">
        <v>2641</v>
      </c>
      <c r="L58">
        <v>6</v>
      </c>
      <c r="M58">
        <v>6</v>
      </c>
      <c r="N58">
        <v>6</v>
      </c>
      <c r="O58">
        <v>28.9</v>
      </c>
      <c r="P58">
        <v>28.9</v>
      </c>
      <c r="Q58">
        <v>28.9</v>
      </c>
      <c r="R58">
        <v>32.081000000000003</v>
      </c>
      <c r="S58">
        <v>0</v>
      </c>
      <c r="T58">
        <v>20.09</v>
      </c>
      <c r="U58">
        <v>552730000</v>
      </c>
      <c r="V58">
        <v>33</v>
      </c>
      <c r="W58">
        <v>291</v>
      </c>
      <c r="X58">
        <v>32081.7</v>
      </c>
      <c r="Y58">
        <v>16</v>
      </c>
      <c r="Z58">
        <v>167798</v>
      </c>
      <c r="AA58">
        <v>175.625</v>
      </c>
      <c r="AB58">
        <v>184915</v>
      </c>
      <c r="AC58">
        <v>177.16900000000001</v>
      </c>
      <c r="AD58">
        <v>202198</v>
      </c>
      <c r="AE58">
        <v>203.50700000000001</v>
      </c>
      <c r="AF58">
        <v>137965</v>
      </c>
      <c r="AG58">
        <v>183.85300000000001</v>
      </c>
      <c r="AH58">
        <v>160948</v>
      </c>
      <c r="AI58">
        <v>197.114</v>
      </c>
      <c r="AJ58">
        <v>136691</v>
      </c>
      <c r="AK58">
        <v>169.67</v>
      </c>
      <c r="AL58">
        <v>160695</v>
      </c>
      <c r="AM58">
        <v>179.828</v>
      </c>
      <c r="AN58">
        <f t="shared" si="0"/>
        <v>184970.33333333334</v>
      </c>
      <c r="AO58">
        <f t="shared" si="1"/>
        <v>145201.33333333334</v>
      </c>
      <c r="AP58">
        <f t="shared" si="2"/>
        <v>5934033.263666668</v>
      </c>
      <c r="AQ58">
        <f t="shared" si="3"/>
        <v>4658203.9746666672</v>
      </c>
      <c r="AR58" t="s">
        <v>2642</v>
      </c>
      <c r="AS58" t="s">
        <v>2642</v>
      </c>
      <c r="AT58" t="s">
        <v>2643</v>
      </c>
      <c r="AU58" t="s">
        <v>2644</v>
      </c>
      <c r="AV58" t="s">
        <v>2644</v>
      </c>
      <c r="AW58" t="s">
        <v>2643</v>
      </c>
      <c r="AX58" t="s">
        <v>7061</v>
      </c>
      <c r="AY58" t="s">
        <v>7085</v>
      </c>
      <c r="AZ58" s="2">
        <v>0</v>
      </c>
      <c r="BB58" t="s">
        <v>7085</v>
      </c>
      <c r="BC58" s="2">
        <f t="shared" si="8"/>
        <v>1</v>
      </c>
      <c r="BD58">
        <f t="shared" si="4"/>
        <v>5934033.263666668</v>
      </c>
      <c r="BE58">
        <f t="shared" si="5"/>
        <v>4658203.9746666672</v>
      </c>
      <c r="BF58">
        <f t="shared" si="6"/>
        <v>0</v>
      </c>
      <c r="BG58">
        <f t="shared" si="7"/>
        <v>0</v>
      </c>
    </row>
    <row r="59" spans="1:59" x14ac:dyDescent="0.25">
      <c r="A59">
        <v>32479000</v>
      </c>
      <c r="B59">
        <v>27951000</v>
      </c>
      <c r="C59">
        <v>26713000</v>
      </c>
      <c r="D59">
        <v>33765000</v>
      </c>
      <c r="E59">
        <v>38661000</v>
      </c>
      <c r="F59">
        <v>34768000</v>
      </c>
      <c r="J59" t="s">
        <v>4835</v>
      </c>
      <c r="L59">
        <v>2</v>
      </c>
      <c r="M59">
        <v>2</v>
      </c>
      <c r="N59">
        <v>1</v>
      </c>
      <c r="O59">
        <v>17.399999999999999</v>
      </c>
      <c r="P59">
        <v>17.399999999999999</v>
      </c>
      <c r="Q59">
        <v>11.6</v>
      </c>
      <c r="R59">
        <v>14.272</v>
      </c>
      <c r="S59">
        <v>0</v>
      </c>
      <c r="T59">
        <v>3.6238999999999999</v>
      </c>
      <c r="U59">
        <v>200220000</v>
      </c>
      <c r="V59">
        <v>18</v>
      </c>
      <c r="W59">
        <v>121</v>
      </c>
      <c r="X59">
        <v>14272.5</v>
      </c>
      <c r="Y59">
        <v>4</v>
      </c>
      <c r="Z59">
        <v>228863</v>
      </c>
      <c r="AA59">
        <v>239.53800000000001</v>
      </c>
      <c r="AB59">
        <v>210277</v>
      </c>
      <c r="AC59">
        <v>201.46899999999999</v>
      </c>
      <c r="AD59">
        <v>185103</v>
      </c>
      <c r="AE59">
        <v>186.30199999999999</v>
      </c>
      <c r="AF59">
        <v>233825</v>
      </c>
      <c r="AG59">
        <v>311.59699999999998</v>
      </c>
      <c r="AH59">
        <v>299821</v>
      </c>
      <c r="AI59">
        <v>367.19200000000001</v>
      </c>
      <c r="AJ59">
        <v>244440</v>
      </c>
      <c r="AK59">
        <v>303.416</v>
      </c>
      <c r="AL59">
        <v>232839</v>
      </c>
      <c r="AM59">
        <v>260.56200000000001</v>
      </c>
      <c r="AN59">
        <f t="shared" si="0"/>
        <v>208081</v>
      </c>
      <c r="AO59">
        <f t="shared" si="1"/>
        <v>259362</v>
      </c>
      <c r="AP59">
        <f t="shared" si="2"/>
        <v>2969732.0320000001</v>
      </c>
      <c r="AQ59">
        <f t="shared" si="3"/>
        <v>3701614.4640000002</v>
      </c>
      <c r="AR59" t="s">
        <v>4836</v>
      </c>
      <c r="AS59" t="s">
        <v>4836</v>
      </c>
      <c r="AT59" t="s">
        <v>4837</v>
      </c>
      <c r="AU59" t="s">
        <v>4838</v>
      </c>
      <c r="AV59" t="s">
        <v>4838</v>
      </c>
      <c r="AW59" t="s">
        <v>4837</v>
      </c>
      <c r="AX59" t="s">
        <v>7061</v>
      </c>
      <c r="AY59" t="s">
        <v>7085</v>
      </c>
      <c r="AZ59" s="2">
        <v>0</v>
      </c>
      <c r="BB59" t="s">
        <v>7085</v>
      </c>
      <c r="BC59" s="2">
        <f t="shared" si="8"/>
        <v>1</v>
      </c>
      <c r="BD59">
        <f t="shared" si="4"/>
        <v>2969732.0320000001</v>
      </c>
      <c r="BE59">
        <f t="shared" si="5"/>
        <v>3701614.4640000002</v>
      </c>
      <c r="BF59">
        <f t="shared" si="6"/>
        <v>0</v>
      </c>
      <c r="BG59">
        <f t="shared" si="7"/>
        <v>0</v>
      </c>
    </row>
    <row r="60" spans="1:59" x14ac:dyDescent="0.25">
      <c r="A60">
        <v>71449000</v>
      </c>
      <c r="B60">
        <v>49364000</v>
      </c>
      <c r="C60">
        <v>83468000</v>
      </c>
      <c r="D60">
        <v>31332000</v>
      </c>
      <c r="E60">
        <v>66473000</v>
      </c>
      <c r="F60">
        <v>48313000</v>
      </c>
      <c r="J60" t="s">
        <v>2930</v>
      </c>
      <c r="L60">
        <v>6</v>
      </c>
      <c r="M60">
        <v>6</v>
      </c>
      <c r="N60">
        <v>6</v>
      </c>
      <c r="O60">
        <v>29</v>
      </c>
      <c r="P60">
        <v>29</v>
      </c>
      <c r="Q60">
        <v>29</v>
      </c>
      <c r="R60">
        <v>33.354999999999997</v>
      </c>
      <c r="S60">
        <v>0</v>
      </c>
      <c r="T60">
        <v>18.463999999999999</v>
      </c>
      <c r="U60">
        <v>344850000</v>
      </c>
      <c r="V60">
        <v>18</v>
      </c>
      <c r="W60">
        <v>297</v>
      </c>
      <c r="X60">
        <v>33355.599999999999</v>
      </c>
      <c r="Y60">
        <v>14</v>
      </c>
      <c r="Z60">
        <v>143847</v>
      </c>
      <c r="AA60">
        <v>150.55600000000001</v>
      </c>
      <c r="AB60">
        <v>106105</v>
      </c>
      <c r="AC60">
        <v>101.661</v>
      </c>
      <c r="AD60">
        <v>165251</v>
      </c>
      <c r="AE60">
        <v>166.321</v>
      </c>
      <c r="AF60">
        <v>61993.4</v>
      </c>
      <c r="AG60">
        <v>82.6126</v>
      </c>
      <c r="AH60">
        <v>147288</v>
      </c>
      <c r="AI60">
        <v>180.38399999999999</v>
      </c>
      <c r="AJ60">
        <v>97048.5</v>
      </c>
      <c r="AK60">
        <v>120.46299999999999</v>
      </c>
      <c r="AL60">
        <v>114581</v>
      </c>
      <c r="AM60">
        <v>128.22300000000001</v>
      </c>
      <c r="AN60">
        <f t="shared" si="0"/>
        <v>138401</v>
      </c>
      <c r="AO60">
        <f t="shared" si="1"/>
        <v>102109.96666666667</v>
      </c>
      <c r="AP60">
        <f t="shared" si="2"/>
        <v>4616365.3549999995</v>
      </c>
      <c r="AQ60">
        <f t="shared" si="3"/>
        <v>3405877.9381666668</v>
      </c>
      <c r="AR60" t="s">
        <v>2931</v>
      </c>
      <c r="AS60" t="s">
        <v>2931</v>
      </c>
      <c r="AT60" t="s">
        <v>2932</v>
      </c>
      <c r="AU60" t="s">
        <v>2933</v>
      </c>
      <c r="AV60" t="s">
        <v>2933</v>
      </c>
      <c r="AW60" t="s">
        <v>2932</v>
      </c>
      <c r="AX60" t="s">
        <v>7061</v>
      </c>
      <c r="AY60" t="s">
        <v>7085</v>
      </c>
      <c r="AZ60" s="2">
        <v>0</v>
      </c>
      <c r="BB60" t="s">
        <v>7085</v>
      </c>
      <c r="BC60" s="2">
        <f t="shared" si="8"/>
        <v>1</v>
      </c>
      <c r="BD60">
        <f t="shared" si="4"/>
        <v>4616365.3549999995</v>
      </c>
      <c r="BE60">
        <f t="shared" si="5"/>
        <v>3405877.9381666668</v>
      </c>
      <c r="BF60">
        <f t="shared" si="6"/>
        <v>0</v>
      </c>
      <c r="BG60">
        <f t="shared" si="7"/>
        <v>0</v>
      </c>
    </row>
    <row r="61" spans="1:59" x14ac:dyDescent="0.25">
      <c r="A61">
        <v>86944000</v>
      </c>
      <c r="B61">
        <v>74754000</v>
      </c>
      <c r="C61">
        <v>101060000</v>
      </c>
      <c r="D61">
        <v>0</v>
      </c>
      <c r="E61">
        <v>59795000</v>
      </c>
      <c r="F61">
        <v>65085000</v>
      </c>
      <c r="J61" t="s">
        <v>2537</v>
      </c>
      <c r="L61">
        <v>6</v>
      </c>
      <c r="M61">
        <v>6</v>
      </c>
      <c r="N61">
        <v>6</v>
      </c>
      <c r="O61">
        <v>38.1</v>
      </c>
      <c r="P61">
        <v>38.1</v>
      </c>
      <c r="Q61">
        <v>38.1</v>
      </c>
      <c r="R61">
        <v>18.965</v>
      </c>
      <c r="S61">
        <v>0</v>
      </c>
      <c r="T61">
        <v>15.701000000000001</v>
      </c>
      <c r="U61">
        <v>398710000</v>
      </c>
      <c r="V61">
        <v>17</v>
      </c>
      <c r="W61">
        <v>176</v>
      </c>
      <c r="X61">
        <v>18965.5</v>
      </c>
      <c r="Y61">
        <v>11</v>
      </c>
      <c r="Z61">
        <v>222781</v>
      </c>
      <c r="AA61">
        <v>233.173</v>
      </c>
      <c r="AB61">
        <v>204502</v>
      </c>
      <c r="AC61">
        <v>195.935</v>
      </c>
      <c r="AD61">
        <v>254647</v>
      </c>
      <c r="AE61">
        <v>256.29500000000002</v>
      </c>
      <c r="AF61">
        <v>0</v>
      </c>
      <c r="AG61">
        <v>0</v>
      </c>
      <c r="AH61">
        <v>168625</v>
      </c>
      <c r="AI61">
        <v>206.51499999999999</v>
      </c>
      <c r="AJ61">
        <v>166395</v>
      </c>
      <c r="AK61">
        <v>206.542</v>
      </c>
      <c r="AL61">
        <v>168606</v>
      </c>
      <c r="AM61">
        <v>188.68100000000001</v>
      </c>
      <c r="AN61">
        <f t="shared" si="0"/>
        <v>227310</v>
      </c>
      <c r="AO61">
        <f t="shared" si="1"/>
        <v>167510</v>
      </c>
      <c r="AP61">
        <f t="shared" si="2"/>
        <v>4310934.1500000004</v>
      </c>
      <c r="AQ61">
        <f t="shared" si="3"/>
        <v>3176827.15</v>
      </c>
      <c r="AR61" t="s">
        <v>5545</v>
      </c>
      <c r="AS61" t="s">
        <v>5545</v>
      </c>
      <c r="AT61" t="s">
        <v>5546</v>
      </c>
      <c r="AU61" t="s">
        <v>5547</v>
      </c>
      <c r="AV61" t="s">
        <v>5547</v>
      </c>
      <c r="AW61" t="s">
        <v>5546</v>
      </c>
      <c r="AX61" t="s">
        <v>7061</v>
      </c>
      <c r="AY61" t="s">
        <v>7085</v>
      </c>
      <c r="AZ61" s="2">
        <v>0</v>
      </c>
      <c r="BB61" t="s">
        <v>7085</v>
      </c>
      <c r="BC61" s="2">
        <f t="shared" si="8"/>
        <v>1</v>
      </c>
      <c r="BD61">
        <f t="shared" si="4"/>
        <v>4310934.1500000004</v>
      </c>
      <c r="BE61">
        <f t="shared" si="5"/>
        <v>3176827.15</v>
      </c>
      <c r="BF61">
        <f t="shared" si="6"/>
        <v>0</v>
      </c>
      <c r="BG61">
        <f t="shared" si="7"/>
        <v>0</v>
      </c>
    </row>
    <row r="62" spans="1:59" x14ac:dyDescent="0.25">
      <c r="A62">
        <v>50313000</v>
      </c>
      <c r="B62">
        <v>53907000</v>
      </c>
      <c r="C62">
        <v>56248000</v>
      </c>
      <c r="D62">
        <v>33634000</v>
      </c>
      <c r="E62">
        <v>45508000</v>
      </c>
      <c r="F62">
        <v>42952000</v>
      </c>
      <c r="J62" t="s">
        <v>3713</v>
      </c>
      <c r="L62">
        <v>6</v>
      </c>
      <c r="M62">
        <v>6</v>
      </c>
      <c r="N62">
        <v>6</v>
      </c>
      <c r="O62">
        <v>3.9</v>
      </c>
      <c r="P62">
        <v>3.9</v>
      </c>
      <c r="Q62">
        <v>3.9</v>
      </c>
      <c r="R62">
        <v>212.92</v>
      </c>
      <c r="S62">
        <v>0</v>
      </c>
      <c r="T62">
        <v>12.257</v>
      </c>
      <c r="U62">
        <v>354970000</v>
      </c>
      <c r="V62">
        <v>36</v>
      </c>
      <c r="W62">
        <v>1941</v>
      </c>
      <c r="X62">
        <v>212925</v>
      </c>
      <c r="Y62">
        <v>97</v>
      </c>
      <c r="Z62">
        <v>14619.8</v>
      </c>
      <c r="AA62">
        <v>15.3017</v>
      </c>
      <c r="AB62">
        <v>16723.599999999999</v>
      </c>
      <c r="AC62">
        <v>16.023</v>
      </c>
      <c r="AD62">
        <v>16072.6</v>
      </c>
      <c r="AE62">
        <v>16.1767</v>
      </c>
      <c r="AF62">
        <v>9604.8799999999992</v>
      </c>
      <c r="AG62">
        <v>12.7995</v>
      </c>
      <c r="AH62">
        <v>14553.4</v>
      </c>
      <c r="AI62">
        <v>17.823599999999999</v>
      </c>
      <c r="AJ62">
        <v>12452.7</v>
      </c>
      <c r="AK62">
        <v>15.4572</v>
      </c>
      <c r="AL62">
        <v>17022.7</v>
      </c>
      <c r="AM62">
        <v>19.049499999999998</v>
      </c>
      <c r="AN62">
        <f t="shared" si="0"/>
        <v>15805.333333333334</v>
      </c>
      <c r="AO62">
        <f t="shared" si="1"/>
        <v>12203.659999999998</v>
      </c>
      <c r="AP62">
        <f t="shared" si="2"/>
        <v>3365271.5733333332</v>
      </c>
      <c r="AQ62">
        <f t="shared" si="3"/>
        <v>2598403.2871999992</v>
      </c>
      <c r="AR62" t="s">
        <v>3714</v>
      </c>
      <c r="AS62" t="s">
        <v>3714</v>
      </c>
      <c r="AT62" t="s">
        <v>3715</v>
      </c>
      <c r="AU62" t="s">
        <v>3716</v>
      </c>
      <c r="AV62" t="s">
        <v>3716</v>
      </c>
      <c r="AW62" t="s">
        <v>3717</v>
      </c>
      <c r="AX62" t="s">
        <v>7061</v>
      </c>
      <c r="AY62" t="s">
        <v>7085</v>
      </c>
      <c r="AZ62" s="2">
        <v>0</v>
      </c>
      <c r="BB62" t="s">
        <v>7085</v>
      </c>
      <c r="BC62" s="2">
        <f t="shared" si="8"/>
        <v>1</v>
      </c>
      <c r="BD62">
        <f t="shared" si="4"/>
        <v>3365271.5733333332</v>
      </c>
      <c r="BE62">
        <f t="shared" si="5"/>
        <v>2598403.2871999992</v>
      </c>
      <c r="BF62">
        <f t="shared" si="6"/>
        <v>0</v>
      </c>
      <c r="BG62">
        <f t="shared" si="7"/>
        <v>0</v>
      </c>
    </row>
    <row r="63" spans="1:59" x14ac:dyDescent="0.25">
      <c r="A63">
        <v>36053000</v>
      </c>
      <c r="B63">
        <v>26683000</v>
      </c>
      <c r="C63">
        <v>28181000</v>
      </c>
      <c r="D63">
        <v>25666000</v>
      </c>
      <c r="E63">
        <v>33613000</v>
      </c>
      <c r="F63">
        <v>22889000</v>
      </c>
      <c r="J63" t="s">
        <v>6781</v>
      </c>
      <c r="L63">
        <v>8</v>
      </c>
      <c r="M63">
        <v>8</v>
      </c>
      <c r="N63">
        <v>8</v>
      </c>
      <c r="O63">
        <v>9.3000000000000007</v>
      </c>
      <c r="P63">
        <v>9.3000000000000007</v>
      </c>
      <c r="Q63">
        <v>9.3000000000000007</v>
      </c>
      <c r="R63">
        <v>180.69</v>
      </c>
      <c r="S63">
        <v>0</v>
      </c>
      <c r="T63">
        <v>17.739999999999998</v>
      </c>
      <c r="U63">
        <v>177300000</v>
      </c>
      <c r="V63">
        <v>24</v>
      </c>
      <c r="W63">
        <v>1684</v>
      </c>
      <c r="X63">
        <v>180695</v>
      </c>
      <c r="Y63">
        <v>64</v>
      </c>
      <c r="Z63">
        <v>15877.9</v>
      </c>
      <c r="AA63">
        <v>16.618500000000001</v>
      </c>
      <c r="AB63">
        <v>12546.1</v>
      </c>
      <c r="AC63">
        <v>12.0206</v>
      </c>
      <c r="AD63">
        <v>12204.7</v>
      </c>
      <c r="AE63">
        <v>12.2837</v>
      </c>
      <c r="AF63">
        <v>11108.7</v>
      </c>
      <c r="AG63">
        <v>14.8035</v>
      </c>
      <c r="AH63">
        <v>16292.1</v>
      </c>
      <c r="AI63">
        <v>19.952999999999999</v>
      </c>
      <c r="AJ63">
        <v>10057.700000000001</v>
      </c>
      <c r="AK63">
        <v>12.484400000000001</v>
      </c>
      <c r="AL63">
        <v>12886.6</v>
      </c>
      <c r="AM63">
        <v>14.4209</v>
      </c>
      <c r="AN63">
        <f t="shared" si="0"/>
        <v>13542.9</v>
      </c>
      <c r="AO63">
        <f t="shared" si="1"/>
        <v>12486.166666666666</v>
      </c>
      <c r="AP63">
        <f t="shared" si="2"/>
        <v>2447066.6009999998</v>
      </c>
      <c r="AQ63">
        <f t="shared" si="3"/>
        <v>2256125.4550000001</v>
      </c>
      <c r="AR63" t="s">
        <v>6782</v>
      </c>
      <c r="AS63" t="s">
        <v>6782</v>
      </c>
      <c r="AT63" t="s">
        <v>6783</v>
      </c>
      <c r="AU63" t="s">
        <v>6784</v>
      </c>
      <c r="AV63" t="s">
        <v>6784</v>
      </c>
      <c r="AW63" t="s">
        <v>6783</v>
      </c>
      <c r="AX63" t="s">
        <v>7061</v>
      </c>
      <c r="AY63" t="s">
        <v>7085</v>
      </c>
      <c r="AZ63" s="2">
        <v>0</v>
      </c>
      <c r="BB63" t="s">
        <v>7085</v>
      </c>
      <c r="BC63" s="2">
        <f t="shared" si="8"/>
        <v>1</v>
      </c>
      <c r="BD63">
        <f t="shared" si="4"/>
        <v>2447066.6009999998</v>
      </c>
      <c r="BE63">
        <f t="shared" si="5"/>
        <v>2256125.4550000001</v>
      </c>
      <c r="BF63">
        <f t="shared" si="6"/>
        <v>0</v>
      </c>
      <c r="BG63">
        <f t="shared" si="7"/>
        <v>0</v>
      </c>
    </row>
    <row r="64" spans="1:59" x14ac:dyDescent="0.25">
      <c r="A64">
        <v>77878000</v>
      </c>
      <c r="B64">
        <v>62590000</v>
      </c>
      <c r="C64">
        <v>65862000</v>
      </c>
      <c r="D64">
        <v>41441000</v>
      </c>
      <c r="E64">
        <v>27817000</v>
      </c>
      <c r="F64">
        <v>25708000</v>
      </c>
      <c r="J64" t="s">
        <v>2852</v>
      </c>
      <c r="L64">
        <v>18</v>
      </c>
      <c r="M64">
        <v>15</v>
      </c>
      <c r="N64">
        <v>15</v>
      </c>
      <c r="O64">
        <v>12.8</v>
      </c>
      <c r="P64">
        <v>11.7</v>
      </c>
      <c r="Q64">
        <v>11.7</v>
      </c>
      <c r="R64">
        <v>204.22</v>
      </c>
      <c r="S64">
        <v>0</v>
      </c>
      <c r="T64">
        <v>35.902999999999999</v>
      </c>
      <c r="U64">
        <v>293930000</v>
      </c>
      <c r="V64">
        <v>20</v>
      </c>
      <c r="W64">
        <v>1862</v>
      </c>
      <c r="X64">
        <v>204227</v>
      </c>
      <c r="Y64">
        <v>87</v>
      </c>
      <c r="Z64">
        <v>25230.6</v>
      </c>
      <c r="AA64">
        <v>26.407499999999999</v>
      </c>
      <c r="AB64">
        <v>21649.1</v>
      </c>
      <c r="AC64">
        <v>20.7423</v>
      </c>
      <c r="AD64">
        <v>20983</v>
      </c>
      <c r="AE64">
        <v>21.1188</v>
      </c>
      <c r="AF64">
        <v>13194.6</v>
      </c>
      <c r="AG64">
        <v>17.583200000000001</v>
      </c>
      <c r="AH64">
        <v>9918.3700000000008</v>
      </c>
      <c r="AI64">
        <v>12.1471</v>
      </c>
      <c r="AJ64">
        <v>8310.01</v>
      </c>
      <c r="AK64">
        <v>10.315</v>
      </c>
      <c r="AL64">
        <v>15715.7</v>
      </c>
      <c r="AM64">
        <v>17.5869</v>
      </c>
      <c r="AN64">
        <f t="shared" si="0"/>
        <v>22620.899999999998</v>
      </c>
      <c r="AO64">
        <f t="shared" si="1"/>
        <v>10474.326666666668</v>
      </c>
      <c r="AP64">
        <f t="shared" si="2"/>
        <v>4619640.1979999999</v>
      </c>
      <c r="AQ64">
        <f t="shared" si="3"/>
        <v>2139066.9918666668</v>
      </c>
      <c r="AR64" t="s">
        <v>2853</v>
      </c>
      <c r="AS64" t="s">
        <v>2853</v>
      </c>
      <c r="AT64" t="s">
        <v>2854</v>
      </c>
      <c r="AU64" t="s">
        <v>2855</v>
      </c>
      <c r="AV64" t="s">
        <v>2855</v>
      </c>
      <c r="AW64" t="s">
        <v>2854</v>
      </c>
      <c r="AX64" t="s">
        <v>7061</v>
      </c>
      <c r="AY64" t="s">
        <v>7085</v>
      </c>
      <c r="AZ64" s="2">
        <v>0</v>
      </c>
      <c r="BB64" t="s">
        <v>7085</v>
      </c>
      <c r="BC64" s="2">
        <f t="shared" si="8"/>
        <v>1</v>
      </c>
      <c r="BD64">
        <f t="shared" si="4"/>
        <v>4619640.1979999999</v>
      </c>
      <c r="BE64">
        <f t="shared" si="5"/>
        <v>2139066.9918666668</v>
      </c>
      <c r="BF64">
        <f t="shared" si="6"/>
        <v>0</v>
      </c>
      <c r="BG64">
        <f t="shared" si="7"/>
        <v>0</v>
      </c>
    </row>
    <row r="65" spans="1:61" x14ac:dyDescent="0.25">
      <c r="A65">
        <v>18392000</v>
      </c>
      <c r="B65">
        <v>20808000</v>
      </c>
      <c r="C65">
        <v>21336000</v>
      </c>
      <c r="D65">
        <v>32177000</v>
      </c>
      <c r="E65">
        <v>36839000</v>
      </c>
      <c r="F65">
        <v>24670000</v>
      </c>
      <c r="J65" t="s">
        <v>3502</v>
      </c>
      <c r="L65">
        <v>6</v>
      </c>
      <c r="M65">
        <v>6</v>
      </c>
      <c r="N65">
        <v>6</v>
      </c>
      <c r="O65">
        <v>16.899999999999999</v>
      </c>
      <c r="P65">
        <v>16.899999999999999</v>
      </c>
      <c r="Q65">
        <v>16.899999999999999</v>
      </c>
      <c r="R65">
        <v>50.1</v>
      </c>
      <c r="S65">
        <v>0</v>
      </c>
      <c r="T65">
        <v>10.612</v>
      </c>
      <c r="U65">
        <v>162980000</v>
      </c>
      <c r="V65">
        <v>15</v>
      </c>
      <c r="W65">
        <v>461</v>
      </c>
      <c r="X65">
        <v>50100.5</v>
      </c>
      <c r="Y65">
        <v>27</v>
      </c>
      <c r="Z65">
        <v>19199.8</v>
      </c>
      <c r="AA65">
        <v>20.095400000000001</v>
      </c>
      <c r="AB65">
        <v>23191.1</v>
      </c>
      <c r="AC65">
        <v>22.2196</v>
      </c>
      <c r="AD65">
        <v>21902.9</v>
      </c>
      <c r="AE65">
        <v>22.044599999999999</v>
      </c>
      <c r="AF65">
        <v>33011.599999999999</v>
      </c>
      <c r="AG65">
        <v>43.991399999999999</v>
      </c>
      <c r="AH65">
        <v>42324.7</v>
      </c>
      <c r="AI65">
        <v>51.835099999999997</v>
      </c>
      <c r="AJ65">
        <v>25695.599999999999</v>
      </c>
      <c r="AK65">
        <v>31.895199999999999</v>
      </c>
      <c r="AL65">
        <v>28078.9</v>
      </c>
      <c r="AM65">
        <v>31.422000000000001</v>
      </c>
      <c r="AN65">
        <f t="shared" si="0"/>
        <v>21431.266666666666</v>
      </c>
      <c r="AO65">
        <f t="shared" si="1"/>
        <v>33677.299999999996</v>
      </c>
      <c r="AP65">
        <f t="shared" si="2"/>
        <v>1073706.46</v>
      </c>
      <c r="AQ65">
        <f t="shared" si="3"/>
        <v>1687232.7299999997</v>
      </c>
      <c r="AR65" t="s">
        <v>3503</v>
      </c>
      <c r="AS65" t="s">
        <v>3503</v>
      </c>
      <c r="AT65" t="s">
        <v>3504</v>
      </c>
      <c r="AU65" t="s">
        <v>3505</v>
      </c>
      <c r="AV65" t="s">
        <v>3505</v>
      </c>
      <c r="AW65" t="s">
        <v>3504</v>
      </c>
      <c r="AX65" t="s">
        <v>7061</v>
      </c>
      <c r="AY65" t="s">
        <v>7085</v>
      </c>
      <c r="AZ65" s="2">
        <v>0</v>
      </c>
      <c r="BB65" t="s">
        <v>7085</v>
      </c>
      <c r="BC65" s="2">
        <f t="shared" si="8"/>
        <v>1</v>
      </c>
      <c r="BD65">
        <f t="shared" si="4"/>
        <v>1073706.46</v>
      </c>
      <c r="BE65">
        <f t="shared" si="5"/>
        <v>1687232.7299999997</v>
      </c>
      <c r="BF65">
        <f t="shared" si="6"/>
        <v>0</v>
      </c>
      <c r="BG65">
        <f t="shared" si="7"/>
        <v>0</v>
      </c>
    </row>
    <row r="66" spans="1:61" x14ac:dyDescent="0.25">
      <c r="A66">
        <v>26221000</v>
      </c>
      <c r="B66">
        <v>20738000</v>
      </c>
      <c r="C66">
        <v>21466000</v>
      </c>
      <c r="D66">
        <v>17868000</v>
      </c>
      <c r="E66">
        <v>15720000</v>
      </c>
      <c r="F66">
        <v>15385000</v>
      </c>
      <c r="J66" t="s">
        <v>1521</v>
      </c>
      <c r="L66">
        <v>4</v>
      </c>
      <c r="M66">
        <v>4</v>
      </c>
      <c r="N66">
        <v>4</v>
      </c>
      <c r="O66">
        <v>14.8</v>
      </c>
      <c r="P66">
        <v>14.8</v>
      </c>
      <c r="Q66">
        <v>14.8</v>
      </c>
      <c r="R66">
        <v>31.39</v>
      </c>
      <c r="S66">
        <v>0</v>
      </c>
      <c r="T66">
        <v>7.7248000000000001</v>
      </c>
      <c r="U66">
        <v>116260000</v>
      </c>
      <c r="V66">
        <v>13</v>
      </c>
      <c r="W66">
        <v>277</v>
      </c>
      <c r="X66">
        <v>31390.2</v>
      </c>
      <c r="Y66">
        <v>15</v>
      </c>
      <c r="Z66">
        <v>49270.8</v>
      </c>
      <c r="AA66">
        <v>51.569099999999999</v>
      </c>
      <c r="AB66">
        <v>41603.599999999999</v>
      </c>
      <c r="AC66">
        <v>39.860799999999998</v>
      </c>
      <c r="AD66">
        <v>39665.4</v>
      </c>
      <c r="AE66">
        <v>39.9221</v>
      </c>
      <c r="AF66">
        <v>32996.6</v>
      </c>
      <c r="AG66">
        <v>43.971499999999999</v>
      </c>
      <c r="AH66">
        <v>32509.5</v>
      </c>
      <c r="AI66">
        <v>39.814500000000002</v>
      </c>
      <c r="AJ66">
        <v>28844.2</v>
      </c>
      <c r="AK66">
        <v>35.8035</v>
      </c>
      <c r="AL66">
        <v>36053.599999999999</v>
      </c>
      <c r="AM66">
        <v>40.346200000000003</v>
      </c>
      <c r="AN66">
        <f t="shared" ref="AN66:AN129" si="9">IF(Z66=0, AVERAGE(AB66, AD66), IF(AB66=0, AVERAGE(Z66, AD66), IF(AD66=0, AVERAGE(Z66, AB66), AVERAGE(Z66, AB66, AD66))))</f>
        <v>43513.266666666663</v>
      </c>
      <c r="AO66">
        <f t="shared" ref="AO66:AO129" si="10">IF(AF66=0, AVERAGE(AH66, AJ66), IF(AH66=0, AVERAGE(AF66, AJ66), IF(AJ66=0, AVERAGE(AF66, AH66), AVERAGE(AF66, AH66, AJ66))))</f>
        <v>31450.100000000002</v>
      </c>
      <c r="AP66">
        <f t="shared" ref="AP66:AP129" si="11">AN66*R66</f>
        <v>1365881.4406666665</v>
      </c>
      <c r="AQ66">
        <f t="shared" ref="AQ66:AQ129" si="12">AO66*R66</f>
        <v>987218.63900000008</v>
      </c>
      <c r="AR66" t="s">
        <v>1522</v>
      </c>
      <c r="AS66" t="s">
        <v>1522</v>
      </c>
      <c r="AT66" t="s">
        <v>1523</v>
      </c>
      <c r="AU66" t="s">
        <v>1524</v>
      </c>
      <c r="AV66" t="s">
        <v>1524</v>
      </c>
      <c r="AW66" t="s">
        <v>1523</v>
      </c>
      <c r="AX66" t="s">
        <v>7061</v>
      </c>
      <c r="AY66" t="s">
        <v>7085</v>
      </c>
      <c r="AZ66" s="2">
        <v>0</v>
      </c>
      <c r="BB66" t="s">
        <v>7085</v>
      </c>
      <c r="BC66" s="2">
        <f t="shared" si="8"/>
        <v>1</v>
      </c>
      <c r="BD66">
        <f t="shared" si="4"/>
        <v>1365881.4406666665</v>
      </c>
      <c r="BE66">
        <f t="shared" si="5"/>
        <v>987218.63900000008</v>
      </c>
      <c r="BF66">
        <f t="shared" si="6"/>
        <v>0</v>
      </c>
      <c r="BG66">
        <f t="shared" si="7"/>
        <v>0</v>
      </c>
      <c r="BH66" t="s">
        <v>7100</v>
      </c>
      <c r="BI66" t="s">
        <v>7101</v>
      </c>
    </row>
    <row r="67" spans="1:61" x14ac:dyDescent="0.25">
      <c r="A67">
        <v>13955000</v>
      </c>
      <c r="B67">
        <v>13341000</v>
      </c>
      <c r="C67">
        <v>15941000</v>
      </c>
      <c r="D67">
        <v>0</v>
      </c>
      <c r="E67">
        <v>9487900</v>
      </c>
      <c r="F67">
        <v>11044000</v>
      </c>
      <c r="J67" t="s">
        <v>896</v>
      </c>
      <c r="L67">
        <v>3</v>
      </c>
      <c r="M67">
        <v>3</v>
      </c>
      <c r="N67">
        <v>3</v>
      </c>
      <c r="O67">
        <v>5.9</v>
      </c>
      <c r="P67">
        <v>5.9</v>
      </c>
      <c r="Q67">
        <v>5.9</v>
      </c>
      <c r="R67">
        <v>76.242999999999995</v>
      </c>
      <c r="S67">
        <v>0</v>
      </c>
      <c r="T67">
        <v>5.8785999999999996</v>
      </c>
      <c r="U67">
        <v>69687000</v>
      </c>
      <c r="V67">
        <v>9</v>
      </c>
      <c r="W67">
        <v>733</v>
      </c>
      <c r="X67">
        <v>76243.399999999994</v>
      </c>
      <c r="Y67">
        <v>33</v>
      </c>
      <c r="Z67">
        <v>11919.2</v>
      </c>
      <c r="AA67">
        <v>12.475199999999999</v>
      </c>
      <c r="AB67">
        <v>12165.5</v>
      </c>
      <c r="AC67">
        <v>11.655900000000001</v>
      </c>
      <c r="AD67">
        <v>13389.2</v>
      </c>
      <c r="AE67">
        <v>13.4758</v>
      </c>
      <c r="AF67">
        <v>0</v>
      </c>
      <c r="AG67">
        <v>0</v>
      </c>
      <c r="AH67">
        <v>8918.7800000000007</v>
      </c>
      <c r="AI67">
        <v>10.9229</v>
      </c>
      <c r="AJ67">
        <v>9411.64</v>
      </c>
      <c r="AK67">
        <v>11.682399999999999</v>
      </c>
      <c r="AL67">
        <v>9823.06</v>
      </c>
      <c r="AM67">
        <v>10.992599999999999</v>
      </c>
      <c r="AN67">
        <f t="shared" si="9"/>
        <v>12491.300000000001</v>
      </c>
      <c r="AO67">
        <f t="shared" si="10"/>
        <v>9165.2099999999991</v>
      </c>
      <c r="AP67">
        <f t="shared" si="11"/>
        <v>952374.18590000004</v>
      </c>
      <c r="AQ67">
        <f t="shared" si="12"/>
        <v>698783.10602999991</v>
      </c>
      <c r="AR67" t="s">
        <v>897</v>
      </c>
      <c r="AS67" t="s">
        <v>897</v>
      </c>
      <c r="AT67" t="s">
        <v>898</v>
      </c>
      <c r="AU67" t="s">
        <v>899</v>
      </c>
      <c r="AV67" t="s">
        <v>899</v>
      </c>
      <c r="AW67" t="s">
        <v>898</v>
      </c>
      <c r="AX67" t="s">
        <v>7061</v>
      </c>
      <c r="AY67" t="s">
        <v>7085</v>
      </c>
      <c r="AZ67" s="2">
        <v>0</v>
      </c>
      <c r="BB67" t="s">
        <v>7085</v>
      </c>
      <c r="BC67" s="2">
        <f t="shared" si="8"/>
        <v>1</v>
      </c>
      <c r="BD67">
        <f t="shared" ref="BD67:BD130" si="13">BC67*AP67</f>
        <v>952374.18590000004</v>
      </c>
      <c r="BE67">
        <f t="shared" ref="BE67:BE130" si="14">BC67*AQ67</f>
        <v>698783.10602999991</v>
      </c>
      <c r="BF67">
        <f t="shared" ref="BF67:BF130" si="15">AZ67*AP67</f>
        <v>0</v>
      </c>
      <c r="BG67">
        <f t="shared" ref="BG67:BG130" si="16">AZ67*AQ67</f>
        <v>0</v>
      </c>
      <c r="BH67">
        <f>SUM(BD18:BD68)</f>
        <v>4721480746.4402199</v>
      </c>
      <c r="BI67">
        <f>SUM(BE18:BE68)</f>
        <v>4016374872.2366347</v>
      </c>
    </row>
    <row r="68" spans="1:61" x14ac:dyDescent="0.25">
      <c r="A68">
        <v>62645000</v>
      </c>
      <c r="B68">
        <v>65366000</v>
      </c>
      <c r="C68">
        <v>47842000</v>
      </c>
      <c r="D68">
        <v>30467000</v>
      </c>
      <c r="E68">
        <v>43087000</v>
      </c>
      <c r="F68">
        <v>42891000</v>
      </c>
      <c r="J68" t="s">
        <v>2895</v>
      </c>
      <c r="L68">
        <v>9</v>
      </c>
      <c r="M68">
        <v>9</v>
      </c>
      <c r="N68">
        <v>9</v>
      </c>
      <c r="O68">
        <v>14.4</v>
      </c>
      <c r="P68">
        <v>14.4</v>
      </c>
      <c r="Q68">
        <v>14.4</v>
      </c>
      <c r="R68">
        <v>89.679000000000002</v>
      </c>
      <c r="S68">
        <v>0</v>
      </c>
      <c r="T68">
        <v>21.425000000000001</v>
      </c>
      <c r="U68">
        <v>285430000</v>
      </c>
      <c r="V68">
        <v>26</v>
      </c>
      <c r="W68">
        <v>814</v>
      </c>
      <c r="X68">
        <v>89679.7</v>
      </c>
      <c r="Y68">
        <v>40</v>
      </c>
      <c r="Z68">
        <v>44142.7</v>
      </c>
      <c r="AA68">
        <v>46.201700000000002</v>
      </c>
      <c r="AB68">
        <v>49175.3</v>
      </c>
      <c r="AC68">
        <v>47.115299999999998</v>
      </c>
      <c r="AD68">
        <v>33151.300000000003</v>
      </c>
      <c r="AE68">
        <v>33.365900000000003</v>
      </c>
      <c r="AF68">
        <v>21098.7</v>
      </c>
      <c r="AG68">
        <v>28.116199999999999</v>
      </c>
      <c r="AH68">
        <v>33414.5</v>
      </c>
      <c r="AI68">
        <v>40.922899999999998</v>
      </c>
      <c r="AJ68">
        <v>30155</v>
      </c>
      <c r="AK68">
        <v>37.430500000000002</v>
      </c>
      <c r="AL68">
        <v>33193.199999999997</v>
      </c>
      <c r="AM68">
        <v>37.145299999999999</v>
      </c>
      <c r="AN68">
        <f t="shared" si="9"/>
        <v>42156.433333333334</v>
      </c>
      <c r="AO68">
        <f t="shared" si="10"/>
        <v>28222.733333333334</v>
      </c>
      <c r="AP68">
        <f t="shared" si="11"/>
        <v>3780546.7849000003</v>
      </c>
      <c r="AQ68">
        <f t="shared" si="12"/>
        <v>2530986.5026000002</v>
      </c>
      <c r="AR68" t="s">
        <v>2896</v>
      </c>
      <c r="AS68" t="s">
        <v>2896</v>
      </c>
      <c r="AT68" t="s">
        <v>2897</v>
      </c>
      <c r="AU68" t="s">
        <v>2898</v>
      </c>
      <c r="AV68" t="s">
        <v>2898</v>
      </c>
      <c r="AW68" t="s">
        <v>2897</v>
      </c>
      <c r="AX68" t="s">
        <v>7063</v>
      </c>
      <c r="AY68" t="s">
        <v>7085</v>
      </c>
      <c r="AZ68" s="2">
        <v>0.69150971247881665</v>
      </c>
      <c r="BB68" t="s">
        <v>7085</v>
      </c>
      <c r="BC68" s="2">
        <f t="shared" ref="BC68:BC89" si="17">1-AZ68</f>
        <v>0.30849028752118335</v>
      </c>
      <c r="BD68">
        <f t="shared" si="13"/>
        <v>1166261.9646610864</v>
      </c>
      <c r="BE68">
        <f t="shared" si="14"/>
        <v>780784.75389930839</v>
      </c>
      <c r="BF68">
        <f t="shared" si="15"/>
        <v>2614284.8202389139</v>
      </c>
      <c r="BG68">
        <f t="shared" si="16"/>
        <v>1750201.7487006919</v>
      </c>
      <c r="BH68" s="2">
        <f>BH67/BH1</f>
        <v>2.3667489074286455E-2</v>
      </c>
      <c r="BI68" s="2">
        <f>BI67/BI1</f>
        <v>2.5372488459735915E-2</v>
      </c>
    </row>
    <row r="69" spans="1:61" x14ac:dyDescent="0.25">
      <c r="A69">
        <v>3254900000</v>
      </c>
      <c r="B69">
        <v>3692100000</v>
      </c>
      <c r="C69">
        <v>3939700000</v>
      </c>
      <c r="D69">
        <v>4329000000</v>
      </c>
      <c r="E69">
        <v>4203600000</v>
      </c>
      <c r="F69">
        <v>3815200000</v>
      </c>
      <c r="J69" t="s">
        <v>2884</v>
      </c>
      <c r="L69">
        <v>103</v>
      </c>
      <c r="M69">
        <v>103</v>
      </c>
      <c r="N69">
        <v>103</v>
      </c>
      <c r="O69">
        <v>41.9</v>
      </c>
      <c r="P69">
        <v>41.9</v>
      </c>
      <c r="Q69">
        <v>41.9</v>
      </c>
      <c r="R69">
        <v>398.29</v>
      </c>
      <c r="S69">
        <v>0</v>
      </c>
      <c r="T69">
        <v>323.31</v>
      </c>
      <c r="U69">
        <v>23828000000</v>
      </c>
      <c r="V69">
        <v>748</v>
      </c>
      <c r="W69">
        <v>3707</v>
      </c>
      <c r="X69">
        <v>398294</v>
      </c>
      <c r="Y69">
        <v>150</v>
      </c>
      <c r="Z69">
        <v>611615</v>
      </c>
      <c r="AA69">
        <v>640.14400000000001</v>
      </c>
      <c r="AB69">
        <v>740691</v>
      </c>
      <c r="AC69">
        <v>709.66399999999999</v>
      </c>
      <c r="AD69">
        <v>727987</v>
      </c>
      <c r="AE69">
        <v>732.69899999999996</v>
      </c>
      <c r="AF69">
        <v>799432</v>
      </c>
      <c r="AG69">
        <v>1065.33</v>
      </c>
      <c r="AH69">
        <v>869320</v>
      </c>
      <c r="AI69">
        <v>1064.6600000000001</v>
      </c>
      <c r="AJ69">
        <v>715284</v>
      </c>
      <c r="AK69">
        <v>887.86199999999997</v>
      </c>
      <c r="AL69">
        <v>738933</v>
      </c>
      <c r="AM69">
        <v>826.91300000000001</v>
      </c>
      <c r="AN69">
        <f t="shared" si="9"/>
        <v>693431</v>
      </c>
      <c r="AO69">
        <f t="shared" si="10"/>
        <v>794678.66666666663</v>
      </c>
      <c r="AP69">
        <f t="shared" si="11"/>
        <v>276186632.99000001</v>
      </c>
      <c r="AQ69">
        <f t="shared" si="12"/>
        <v>316512566.14666665</v>
      </c>
      <c r="AR69" t="s">
        <v>2885</v>
      </c>
      <c r="AS69" t="s">
        <v>2885</v>
      </c>
      <c r="AT69" t="s">
        <v>2886</v>
      </c>
      <c r="AU69" t="s">
        <v>2887</v>
      </c>
      <c r="AV69" t="s">
        <v>2887</v>
      </c>
      <c r="AW69" t="s">
        <v>2888</v>
      </c>
      <c r="AX69" t="s">
        <v>7058</v>
      </c>
      <c r="AY69" t="s">
        <v>7086</v>
      </c>
      <c r="AZ69" s="2">
        <v>0</v>
      </c>
      <c r="BB69" t="s">
        <v>7086</v>
      </c>
      <c r="BC69" s="2">
        <f t="shared" si="17"/>
        <v>1</v>
      </c>
      <c r="BD69">
        <f t="shared" si="13"/>
        <v>276186632.99000001</v>
      </c>
      <c r="BE69">
        <f t="shared" si="14"/>
        <v>316512566.14666665</v>
      </c>
      <c r="BF69">
        <f t="shared" si="15"/>
        <v>0</v>
      </c>
      <c r="BG69">
        <f t="shared" si="16"/>
        <v>0</v>
      </c>
    </row>
    <row r="70" spans="1:61" x14ac:dyDescent="0.25">
      <c r="A70">
        <v>2649100000</v>
      </c>
      <c r="B70">
        <v>3029900000</v>
      </c>
      <c r="C70">
        <v>3102800000</v>
      </c>
      <c r="D70">
        <v>2638400000</v>
      </c>
      <c r="E70">
        <v>2416600000</v>
      </c>
      <c r="F70">
        <v>2397800000</v>
      </c>
      <c r="J70" t="s">
        <v>3245</v>
      </c>
      <c r="L70">
        <v>102</v>
      </c>
      <c r="M70">
        <v>102</v>
      </c>
      <c r="N70">
        <v>102</v>
      </c>
      <c r="O70">
        <v>42</v>
      </c>
      <c r="P70">
        <v>42</v>
      </c>
      <c r="Q70">
        <v>42</v>
      </c>
      <c r="R70">
        <v>343.81</v>
      </c>
      <c r="S70">
        <v>0</v>
      </c>
      <c r="T70">
        <v>323.31</v>
      </c>
      <c r="U70">
        <v>16455000000</v>
      </c>
      <c r="V70">
        <v>628</v>
      </c>
      <c r="W70">
        <v>3118</v>
      </c>
      <c r="X70">
        <v>343815</v>
      </c>
      <c r="Y70">
        <v>162</v>
      </c>
      <c r="Z70">
        <v>460909</v>
      </c>
      <c r="AA70">
        <v>482.40800000000002</v>
      </c>
      <c r="AB70">
        <v>562819</v>
      </c>
      <c r="AC70">
        <v>539.24199999999996</v>
      </c>
      <c r="AD70">
        <v>530873</v>
      </c>
      <c r="AE70">
        <v>534.30899999999997</v>
      </c>
      <c r="AF70">
        <v>451139</v>
      </c>
      <c r="AG70">
        <v>601.19000000000005</v>
      </c>
      <c r="AH70">
        <v>462742</v>
      </c>
      <c r="AI70">
        <v>566.721</v>
      </c>
      <c r="AJ70">
        <v>416247</v>
      </c>
      <c r="AK70">
        <v>516.67499999999995</v>
      </c>
      <c r="AL70">
        <v>472489</v>
      </c>
      <c r="AM70">
        <v>528.745</v>
      </c>
      <c r="AN70">
        <f t="shared" si="9"/>
        <v>518200.33333333331</v>
      </c>
      <c r="AO70">
        <f t="shared" si="10"/>
        <v>443376</v>
      </c>
      <c r="AP70">
        <f t="shared" si="11"/>
        <v>178162456.60333332</v>
      </c>
      <c r="AQ70">
        <f t="shared" si="12"/>
        <v>152437102.56</v>
      </c>
      <c r="AR70" t="s">
        <v>3246</v>
      </c>
      <c r="AS70" t="s">
        <v>3247</v>
      </c>
      <c r="AT70" t="s">
        <v>3248</v>
      </c>
      <c r="AU70" t="s">
        <v>3249</v>
      </c>
      <c r="AV70" t="s">
        <v>3249</v>
      </c>
      <c r="AW70" t="s">
        <v>3248</v>
      </c>
      <c r="AX70" t="s">
        <v>7058</v>
      </c>
      <c r="AY70" t="s">
        <v>7086</v>
      </c>
      <c r="AZ70" s="2">
        <v>0</v>
      </c>
      <c r="BB70" t="s">
        <v>7086</v>
      </c>
      <c r="BC70" s="2">
        <f t="shared" si="17"/>
        <v>1</v>
      </c>
      <c r="BD70">
        <f t="shared" si="13"/>
        <v>178162456.60333332</v>
      </c>
      <c r="BE70">
        <f t="shared" si="14"/>
        <v>152437102.56</v>
      </c>
      <c r="BF70">
        <f t="shared" si="15"/>
        <v>0</v>
      </c>
      <c r="BG70">
        <f t="shared" si="16"/>
        <v>0</v>
      </c>
    </row>
    <row r="71" spans="1:61" x14ac:dyDescent="0.25">
      <c r="A71">
        <v>1488900000</v>
      </c>
      <c r="B71">
        <v>1707700000</v>
      </c>
      <c r="C71">
        <v>1823500000</v>
      </c>
      <c r="D71">
        <v>1875700000</v>
      </c>
      <c r="E71">
        <v>1633300000</v>
      </c>
      <c r="F71">
        <v>1648500000</v>
      </c>
      <c r="J71" t="s">
        <v>879</v>
      </c>
      <c r="L71">
        <v>47</v>
      </c>
      <c r="M71">
        <v>47</v>
      </c>
      <c r="N71">
        <v>46</v>
      </c>
      <c r="O71">
        <v>55.7</v>
      </c>
      <c r="P71">
        <v>55.7</v>
      </c>
      <c r="Q71">
        <v>55.7</v>
      </c>
      <c r="R71">
        <v>136.54</v>
      </c>
      <c r="S71">
        <v>0</v>
      </c>
      <c r="T71">
        <v>323.31</v>
      </c>
      <c r="U71">
        <v>10523000000</v>
      </c>
      <c r="V71">
        <v>363</v>
      </c>
      <c r="W71">
        <v>1245</v>
      </c>
      <c r="X71">
        <v>136538</v>
      </c>
      <c r="Y71">
        <v>50</v>
      </c>
      <c r="Z71">
        <v>839320</v>
      </c>
      <c r="AA71">
        <v>878.47</v>
      </c>
      <c r="AB71">
        <v>1027770</v>
      </c>
      <c r="AC71">
        <v>984.71799999999996</v>
      </c>
      <c r="AD71">
        <v>1010850</v>
      </c>
      <c r="AE71">
        <v>1017.4</v>
      </c>
      <c r="AF71">
        <v>1039150</v>
      </c>
      <c r="AG71">
        <v>1384.78</v>
      </c>
      <c r="AH71">
        <v>1013320</v>
      </c>
      <c r="AI71">
        <v>1241.01</v>
      </c>
      <c r="AJ71">
        <v>927196</v>
      </c>
      <c r="AK71">
        <v>1150.9000000000001</v>
      </c>
      <c r="AL71">
        <v>978991</v>
      </c>
      <c r="AM71">
        <v>1095.55</v>
      </c>
      <c r="AN71">
        <f t="shared" si="9"/>
        <v>959313.33333333337</v>
      </c>
      <c r="AO71">
        <f t="shared" si="10"/>
        <v>993222</v>
      </c>
      <c r="AP71">
        <f t="shared" si="11"/>
        <v>130984642.53333333</v>
      </c>
      <c r="AQ71">
        <f t="shared" si="12"/>
        <v>135614531.88</v>
      </c>
      <c r="AR71" t="s">
        <v>880</v>
      </c>
      <c r="AS71" t="s">
        <v>880</v>
      </c>
      <c r="AT71" t="s">
        <v>881</v>
      </c>
      <c r="AU71" t="s">
        <v>882</v>
      </c>
      <c r="AV71" t="s">
        <v>882</v>
      </c>
      <c r="AW71" t="s">
        <v>881</v>
      </c>
      <c r="AX71" t="s">
        <v>7058</v>
      </c>
      <c r="AY71" t="s">
        <v>7086</v>
      </c>
      <c r="AZ71" s="2">
        <v>0</v>
      </c>
      <c r="BB71" t="s">
        <v>7086</v>
      </c>
      <c r="BC71" s="2">
        <f t="shared" si="17"/>
        <v>1</v>
      </c>
      <c r="BD71">
        <f t="shared" si="13"/>
        <v>130984642.53333333</v>
      </c>
      <c r="BE71">
        <f t="shared" si="14"/>
        <v>135614531.88</v>
      </c>
      <c r="BF71">
        <f t="shared" si="15"/>
        <v>0</v>
      </c>
      <c r="BG71">
        <f t="shared" si="16"/>
        <v>0</v>
      </c>
    </row>
    <row r="72" spans="1:61" x14ac:dyDescent="0.25">
      <c r="A72">
        <v>1547600000</v>
      </c>
      <c r="B72">
        <v>1386700000</v>
      </c>
      <c r="C72">
        <v>1694900000</v>
      </c>
      <c r="D72">
        <v>2061100000</v>
      </c>
      <c r="E72">
        <v>1766900000</v>
      </c>
      <c r="F72">
        <v>1835900000</v>
      </c>
      <c r="J72" t="s">
        <v>2876</v>
      </c>
      <c r="L72">
        <v>29</v>
      </c>
      <c r="M72">
        <v>29</v>
      </c>
      <c r="N72">
        <v>29</v>
      </c>
      <c r="O72">
        <v>35</v>
      </c>
      <c r="P72">
        <v>35</v>
      </c>
      <c r="Q72">
        <v>35</v>
      </c>
      <c r="R72">
        <v>108.49</v>
      </c>
      <c r="S72">
        <v>0</v>
      </c>
      <c r="T72">
        <v>323.31</v>
      </c>
      <c r="U72">
        <v>10599000000</v>
      </c>
      <c r="V72">
        <v>226</v>
      </c>
      <c r="W72">
        <v>1025</v>
      </c>
      <c r="X72">
        <v>108489</v>
      </c>
      <c r="Y72">
        <v>51</v>
      </c>
      <c r="Z72">
        <v>855304</v>
      </c>
      <c r="AA72">
        <v>895.19899999999996</v>
      </c>
      <c r="AB72">
        <v>818215</v>
      </c>
      <c r="AC72">
        <v>783.94</v>
      </c>
      <c r="AD72">
        <v>921140</v>
      </c>
      <c r="AE72">
        <v>927.10199999999998</v>
      </c>
      <c r="AF72">
        <v>1119470</v>
      </c>
      <c r="AG72">
        <v>1491.82</v>
      </c>
      <c r="AH72">
        <v>1074710</v>
      </c>
      <c r="AI72">
        <v>1316.2</v>
      </c>
      <c r="AJ72">
        <v>1012350</v>
      </c>
      <c r="AK72">
        <v>1256.5999999999999</v>
      </c>
      <c r="AL72">
        <v>966727</v>
      </c>
      <c r="AM72">
        <v>1081.83</v>
      </c>
      <c r="AN72">
        <f t="shared" si="9"/>
        <v>864886.33333333337</v>
      </c>
      <c r="AO72">
        <f t="shared" si="10"/>
        <v>1068843.3333333333</v>
      </c>
      <c r="AP72">
        <f t="shared" si="11"/>
        <v>93831518.303333327</v>
      </c>
      <c r="AQ72">
        <f t="shared" si="12"/>
        <v>115958813.23333332</v>
      </c>
      <c r="AR72" t="s">
        <v>2877</v>
      </c>
      <c r="AS72" t="s">
        <v>2877</v>
      </c>
      <c r="AT72" t="s">
        <v>2878</v>
      </c>
      <c r="AU72" t="s">
        <v>2879</v>
      </c>
      <c r="AV72" t="s">
        <v>2879</v>
      </c>
      <c r="AW72" t="s">
        <v>2878</v>
      </c>
      <c r="AX72" t="s">
        <v>7058</v>
      </c>
      <c r="AY72" t="s">
        <v>7086</v>
      </c>
      <c r="AZ72" s="2">
        <v>0.8262392282916281</v>
      </c>
      <c r="BB72" t="s">
        <v>7086</v>
      </c>
      <c r="BC72" s="2">
        <f t="shared" si="17"/>
        <v>0.1737607717083719</v>
      </c>
      <c r="BD72">
        <f t="shared" si="13"/>
        <v>16304237.030955421</v>
      </c>
      <c r="BE72">
        <f t="shared" si="14"/>
        <v>20149092.873810966</v>
      </c>
      <c r="BF72">
        <f t="shared" si="15"/>
        <v>77527281.272377908</v>
      </c>
      <c r="BG72">
        <f t="shared" si="16"/>
        <v>95809720.359522358</v>
      </c>
    </row>
    <row r="73" spans="1:61" x14ac:dyDescent="0.25">
      <c r="A73">
        <v>1835800000</v>
      </c>
      <c r="B73">
        <v>1661800000</v>
      </c>
      <c r="C73">
        <v>2142600000</v>
      </c>
      <c r="D73">
        <v>1048800000</v>
      </c>
      <c r="E73">
        <v>1405400000</v>
      </c>
      <c r="F73">
        <v>1579300000</v>
      </c>
      <c r="J73" t="s">
        <v>777</v>
      </c>
      <c r="L73">
        <v>15</v>
      </c>
      <c r="M73">
        <v>15</v>
      </c>
      <c r="N73">
        <v>5</v>
      </c>
      <c r="O73">
        <v>43.6</v>
      </c>
      <c r="P73">
        <v>43.6</v>
      </c>
      <c r="Q73">
        <v>12.8</v>
      </c>
      <c r="R73">
        <v>45.973999999999997</v>
      </c>
      <c r="S73">
        <v>0</v>
      </c>
      <c r="T73">
        <v>323.31</v>
      </c>
      <c r="U73">
        <v>9628500000</v>
      </c>
      <c r="V73">
        <v>149</v>
      </c>
      <c r="W73">
        <v>413</v>
      </c>
      <c r="X73">
        <v>45974.6</v>
      </c>
      <c r="Y73">
        <v>17</v>
      </c>
      <c r="Z73">
        <v>3043750</v>
      </c>
      <c r="AA73">
        <v>3185.72</v>
      </c>
      <c r="AB73">
        <v>2941610</v>
      </c>
      <c r="AC73">
        <v>2818.38</v>
      </c>
      <c r="AD73">
        <v>3493370</v>
      </c>
      <c r="AE73">
        <v>3515.98</v>
      </c>
      <c r="AF73">
        <v>1708950</v>
      </c>
      <c r="AG73">
        <v>2277.35</v>
      </c>
      <c r="AH73">
        <v>2564490</v>
      </c>
      <c r="AI73">
        <v>3140.73</v>
      </c>
      <c r="AJ73">
        <v>2612570</v>
      </c>
      <c r="AK73">
        <v>3242.91</v>
      </c>
      <c r="AL73">
        <v>2634620</v>
      </c>
      <c r="AM73">
        <v>2948.31</v>
      </c>
      <c r="AN73">
        <f t="shared" si="9"/>
        <v>3159576.6666666665</v>
      </c>
      <c r="AO73">
        <f t="shared" si="10"/>
        <v>2295336.6666666665</v>
      </c>
      <c r="AP73">
        <f t="shared" si="11"/>
        <v>145258377.67333332</v>
      </c>
      <c r="AQ73">
        <f t="shared" si="12"/>
        <v>105525807.91333331</v>
      </c>
      <c r="AR73" t="s">
        <v>1264</v>
      </c>
      <c r="AS73" t="s">
        <v>1264</v>
      </c>
      <c r="AT73" t="s">
        <v>1265</v>
      </c>
      <c r="AU73" t="s">
        <v>1266</v>
      </c>
      <c r="AV73" t="s">
        <v>1266</v>
      </c>
      <c r="AW73" t="s">
        <v>1265</v>
      </c>
      <c r="AX73" t="s">
        <v>7058</v>
      </c>
      <c r="AY73" t="s">
        <v>7086</v>
      </c>
      <c r="AZ73" s="2">
        <v>0</v>
      </c>
      <c r="BB73" t="s">
        <v>7086</v>
      </c>
      <c r="BC73" s="2">
        <f t="shared" si="17"/>
        <v>1</v>
      </c>
      <c r="BD73">
        <f t="shared" si="13"/>
        <v>145258377.67333332</v>
      </c>
      <c r="BE73">
        <f t="shared" si="14"/>
        <v>105525807.91333331</v>
      </c>
      <c r="BF73">
        <f t="shared" si="15"/>
        <v>0</v>
      </c>
      <c r="BG73">
        <f t="shared" si="16"/>
        <v>0</v>
      </c>
    </row>
    <row r="74" spans="1:61" x14ac:dyDescent="0.25">
      <c r="A74">
        <v>327860000</v>
      </c>
      <c r="B74">
        <v>297650000</v>
      </c>
      <c r="C74">
        <v>362460000</v>
      </c>
      <c r="D74">
        <v>1558600000</v>
      </c>
      <c r="E74">
        <v>1641900000</v>
      </c>
      <c r="F74">
        <v>1368800000</v>
      </c>
      <c r="J74" t="s">
        <v>3472</v>
      </c>
      <c r="L74">
        <v>30</v>
      </c>
      <c r="M74">
        <v>30</v>
      </c>
      <c r="N74">
        <v>30</v>
      </c>
      <c r="O74">
        <v>49.4</v>
      </c>
      <c r="P74">
        <v>49.4</v>
      </c>
      <c r="Q74">
        <v>49.4</v>
      </c>
      <c r="R74">
        <v>93.141999999999996</v>
      </c>
      <c r="S74">
        <v>0</v>
      </c>
      <c r="T74">
        <v>323.31</v>
      </c>
      <c r="U74">
        <v>6017200000</v>
      </c>
      <c r="V74">
        <v>102</v>
      </c>
      <c r="W74">
        <v>838</v>
      </c>
      <c r="X74">
        <v>93143.6</v>
      </c>
      <c r="Y74">
        <v>40</v>
      </c>
      <c r="Z74">
        <v>231026</v>
      </c>
      <c r="AA74">
        <v>241.80199999999999</v>
      </c>
      <c r="AB74">
        <v>223924</v>
      </c>
      <c r="AC74">
        <v>214.54400000000001</v>
      </c>
      <c r="AD74">
        <v>251161</v>
      </c>
      <c r="AE74">
        <v>252.78700000000001</v>
      </c>
      <c r="AF74">
        <v>1079340</v>
      </c>
      <c r="AG74">
        <v>1438.34</v>
      </c>
      <c r="AH74">
        <v>1273320</v>
      </c>
      <c r="AI74">
        <v>1559.43</v>
      </c>
      <c r="AJ74">
        <v>962349</v>
      </c>
      <c r="AK74">
        <v>1194.54</v>
      </c>
      <c r="AL74">
        <v>699751</v>
      </c>
      <c r="AM74">
        <v>783.06600000000003</v>
      </c>
      <c r="AN74">
        <f t="shared" si="9"/>
        <v>235370.33333333334</v>
      </c>
      <c r="AO74">
        <f t="shared" si="10"/>
        <v>1105003</v>
      </c>
      <c r="AP74">
        <f t="shared" si="11"/>
        <v>21922863.587333333</v>
      </c>
      <c r="AQ74">
        <f t="shared" si="12"/>
        <v>102922189.426</v>
      </c>
      <c r="AR74" t="s">
        <v>3473</v>
      </c>
      <c r="AS74" t="s">
        <v>3474</v>
      </c>
      <c r="AT74" t="s">
        <v>3475</v>
      </c>
      <c r="AU74" t="s">
        <v>3476</v>
      </c>
      <c r="AV74" t="s">
        <v>3476</v>
      </c>
      <c r="AW74" t="s">
        <v>3475</v>
      </c>
      <c r="AX74" t="s">
        <v>7058</v>
      </c>
      <c r="AY74" t="s">
        <v>7086</v>
      </c>
      <c r="AZ74" s="2">
        <v>0</v>
      </c>
      <c r="BB74" t="s">
        <v>7086</v>
      </c>
      <c r="BC74" s="2">
        <f t="shared" si="17"/>
        <v>1</v>
      </c>
      <c r="BD74">
        <f t="shared" si="13"/>
        <v>21922863.587333333</v>
      </c>
      <c r="BE74">
        <f t="shared" si="14"/>
        <v>102922189.426</v>
      </c>
      <c r="BF74">
        <f t="shared" si="15"/>
        <v>0</v>
      </c>
      <c r="BG74">
        <f t="shared" si="16"/>
        <v>0</v>
      </c>
    </row>
    <row r="75" spans="1:61" x14ac:dyDescent="0.25">
      <c r="A75">
        <v>762930000</v>
      </c>
      <c r="B75">
        <v>900180000</v>
      </c>
      <c r="C75">
        <v>1074700000</v>
      </c>
      <c r="D75">
        <v>1077300000</v>
      </c>
      <c r="E75">
        <v>994180000</v>
      </c>
      <c r="F75">
        <v>1110800000</v>
      </c>
      <c r="J75" t="s">
        <v>2860</v>
      </c>
      <c r="L75">
        <v>21</v>
      </c>
      <c r="M75">
        <v>21</v>
      </c>
      <c r="N75">
        <v>21</v>
      </c>
      <c r="O75">
        <v>27.1</v>
      </c>
      <c r="P75">
        <v>27.1</v>
      </c>
      <c r="Q75">
        <v>27.1</v>
      </c>
      <c r="R75">
        <v>110.33</v>
      </c>
      <c r="S75">
        <v>0</v>
      </c>
      <c r="T75">
        <v>266.22000000000003</v>
      </c>
      <c r="U75">
        <v>6100300000</v>
      </c>
      <c r="V75">
        <v>183</v>
      </c>
      <c r="W75">
        <v>1034</v>
      </c>
      <c r="X75">
        <v>110334</v>
      </c>
      <c r="Y75">
        <v>49</v>
      </c>
      <c r="Z75">
        <v>438855</v>
      </c>
      <c r="AA75">
        <v>459.32499999999999</v>
      </c>
      <c r="AB75">
        <v>552826</v>
      </c>
      <c r="AC75">
        <v>529.66800000000001</v>
      </c>
      <c r="AD75">
        <v>607915</v>
      </c>
      <c r="AE75">
        <v>611.85</v>
      </c>
      <c r="AF75">
        <v>609012</v>
      </c>
      <c r="AG75">
        <v>811.572</v>
      </c>
      <c r="AH75">
        <v>629388</v>
      </c>
      <c r="AI75">
        <v>770.81299999999999</v>
      </c>
      <c r="AJ75">
        <v>637518</v>
      </c>
      <c r="AK75">
        <v>791.33299999999997</v>
      </c>
      <c r="AL75">
        <v>579114</v>
      </c>
      <c r="AM75">
        <v>648.06500000000005</v>
      </c>
      <c r="AN75">
        <f t="shared" si="9"/>
        <v>533198.66666666663</v>
      </c>
      <c r="AO75">
        <f t="shared" si="10"/>
        <v>625306</v>
      </c>
      <c r="AP75">
        <f t="shared" si="11"/>
        <v>58827808.893333331</v>
      </c>
      <c r="AQ75">
        <f t="shared" si="12"/>
        <v>68990010.980000004</v>
      </c>
      <c r="AR75" t="s">
        <v>2861</v>
      </c>
      <c r="AS75" t="s">
        <v>2861</v>
      </c>
      <c r="AT75" t="s">
        <v>2862</v>
      </c>
      <c r="AU75" t="s">
        <v>2863</v>
      </c>
      <c r="AV75" t="s">
        <v>2863</v>
      </c>
      <c r="AW75" t="s">
        <v>2862</v>
      </c>
      <c r="AX75" t="s">
        <v>7058</v>
      </c>
      <c r="AY75" t="s">
        <v>7086</v>
      </c>
      <c r="AZ75" s="2">
        <v>0</v>
      </c>
      <c r="BB75" t="s">
        <v>7086</v>
      </c>
      <c r="BC75" s="2">
        <f t="shared" si="17"/>
        <v>1</v>
      </c>
      <c r="BD75">
        <f t="shared" si="13"/>
        <v>58827808.893333331</v>
      </c>
      <c r="BE75">
        <f t="shared" si="14"/>
        <v>68990010.980000004</v>
      </c>
      <c r="BF75">
        <f t="shared" si="15"/>
        <v>0</v>
      </c>
      <c r="BG75">
        <f t="shared" si="16"/>
        <v>0</v>
      </c>
    </row>
    <row r="76" spans="1:61" x14ac:dyDescent="0.25">
      <c r="A76">
        <v>306170000</v>
      </c>
      <c r="B76">
        <v>284740000</v>
      </c>
      <c r="C76">
        <v>366540000</v>
      </c>
      <c r="D76">
        <v>597930000</v>
      </c>
      <c r="E76">
        <v>718220000</v>
      </c>
      <c r="F76">
        <v>595310000</v>
      </c>
      <c r="J76" t="s">
        <v>1401</v>
      </c>
      <c r="L76">
        <v>13</v>
      </c>
      <c r="M76">
        <v>12</v>
      </c>
      <c r="N76">
        <v>12</v>
      </c>
      <c r="O76">
        <v>41.5</v>
      </c>
      <c r="P76">
        <v>39.299999999999997</v>
      </c>
      <c r="Q76">
        <v>39.299999999999997</v>
      </c>
      <c r="R76">
        <v>41.639000000000003</v>
      </c>
      <c r="S76">
        <v>0</v>
      </c>
      <c r="T76">
        <v>101.05</v>
      </c>
      <c r="U76">
        <v>3005100000</v>
      </c>
      <c r="V76">
        <v>82</v>
      </c>
      <c r="W76">
        <v>369</v>
      </c>
      <c r="X76">
        <v>41639.199999999997</v>
      </c>
      <c r="Y76">
        <v>17</v>
      </c>
      <c r="Z76">
        <v>507628</v>
      </c>
      <c r="AA76">
        <v>531.30600000000004</v>
      </c>
      <c r="AB76">
        <v>504028</v>
      </c>
      <c r="AC76">
        <v>482.91399999999999</v>
      </c>
      <c r="AD76">
        <v>597619</v>
      </c>
      <c r="AE76">
        <v>601.48699999999997</v>
      </c>
      <c r="AF76">
        <v>974286</v>
      </c>
      <c r="AG76">
        <v>1298.3399999999999</v>
      </c>
      <c r="AH76">
        <v>1310560</v>
      </c>
      <c r="AI76">
        <v>1605.05</v>
      </c>
      <c r="AJ76">
        <v>984797</v>
      </c>
      <c r="AK76">
        <v>1222.4000000000001</v>
      </c>
      <c r="AL76">
        <v>822279</v>
      </c>
      <c r="AM76">
        <v>920.18200000000002</v>
      </c>
      <c r="AN76">
        <f t="shared" si="9"/>
        <v>536425</v>
      </c>
      <c r="AO76">
        <f t="shared" si="10"/>
        <v>1089881</v>
      </c>
      <c r="AP76">
        <f t="shared" si="11"/>
        <v>22336200.575000003</v>
      </c>
      <c r="AQ76">
        <f t="shared" si="12"/>
        <v>45381554.959000006</v>
      </c>
      <c r="AR76" t="s">
        <v>1402</v>
      </c>
      <c r="AS76" t="s">
        <v>1402</v>
      </c>
      <c r="AT76" t="s">
        <v>1403</v>
      </c>
      <c r="AU76" t="s">
        <v>1404</v>
      </c>
      <c r="AV76" t="s">
        <v>1404</v>
      </c>
      <c r="AW76" t="s">
        <v>1403</v>
      </c>
      <c r="AX76" t="s">
        <v>7058</v>
      </c>
      <c r="AY76" t="s">
        <v>7086</v>
      </c>
      <c r="AZ76" s="2">
        <v>0</v>
      </c>
      <c r="BB76" t="s">
        <v>7086</v>
      </c>
      <c r="BC76" s="2">
        <f t="shared" si="17"/>
        <v>1</v>
      </c>
      <c r="BD76">
        <f t="shared" si="13"/>
        <v>22336200.575000003</v>
      </c>
      <c r="BE76">
        <f t="shared" si="14"/>
        <v>45381554.959000006</v>
      </c>
      <c r="BF76">
        <f t="shared" si="15"/>
        <v>0</v>
      </c>
      <c r="BG76">
        <f t="shared" si="16"/>
        <v>0</v>
      </c>
    </row>
    <row r="77" spans="1:61" x14ac:dyDescent="0.25">
      <c r="A77">
        <v>504750000</v>
      </c>
      <c r="B77">
        <v>465670000</v>
      </c>
      <c r="C77">
        <v>637970000</v>
      </c>
      <c r="D77">
        <v>597470000</v>
      </c>
      <c r="E77">
        <v>597630000</v>
      </c>
      <c r="F77">
        <v>512170000</v>
      </c>
      <c r="J77" t="s">
        <v>1917</v>
      </c>
      <c r="L77">
        <v>13</v>
      </c>
      <c r="M77">
        <v>13</v>
      </c>
      <c r="N77">
        <v>13</v>
      </c>
      <c r="O77">
        <v>42.9</v>
      </c>
      <c r="P77">
        <v>42.9</v>
      </c>
      <c r="Q77">
        <v>42.9</v>
      </c>
      <c r="R77">
        <v>38.265000000000001</v>
      </c>
      <c r="S77">
        <v>0</v>
      </c>
      <c r="T77">
        <v>216.52</v>
      </c>
      <c r="U77">
        <v>3365300000</v>
      </c>
      <c r="V77">
        <v>69</v>
      </c>
      <c r="W77">
        <v>338</v>
      </c>
      <c r="X77">
        <v>38265</v>
      </c>
      <c r="Y77">
        <v>16</v>
      </c>
      <c r="Z77">
        <v>889177</v>
      </c>
      <c r="AA77">
        <v>930.65300000000002</v>
      </c>
      <c r="AB77">
        <v>875817</v>
      </c>
      <c r="AC77">
        <v>839.12900000000002</v>
      </c>
      <c r="AD77">
        <v>1105180</v>
      </c>
      <c r="AE77">
        <v>1112.33</v>
      </c>
      <c r="AF77">
        <v>1034380</v>
      </c>
      <c r="AG77">
        <v>1378.42</v>
      </c>
      <c r="AH77">
        <v>1158680</v>
      </c>
      <c r="AI77">
        <v>1419.03</v>
      </c>
      <c r="AJ77">
        <v>900216</v>
      </c>
      <c r="AK77">
        <v>1117.4100000000001</v>
      </c>
      <c r="AL77">
        <v>978392</v>
      </c>
      <c r="AM77">
        <v>1094.8800000000001</v>
      </c>
      <c r="AN77">
        <f t="shared" si="9"/>
        <v>956724.66666666663</v>
      </c>
      <c r="AO77">
        <f t="shared" si="10"/>
        <v>1031092</v>
      </c>
      <c r="AP77">
        <f t="shared" si="11"/>
        <v>36609069.369999997</v>
      </c>
      <c r="AQ77">
        <f t="shared" si="12"/>
        <v>39454735.380000003</v>
      </c>
      <c r="AR77" t="s">
        <v>1918</v>
      </c>
      <c r="AS77" t="s">
        <v>1919</v>
      </c>
      <c r="AT77" t="s">
        <v>1920</v>
      </c>
      <c r="AU77" t="s">
        <v>1921</v>
      </c>
      <c r="AV77" t="s">
        <v>1921</v>
      </c>
      <c r="AW77" t="s">
        <v>1920</v>
      </c>
      <c r="AX77" t="s">
        <v>7058</v>
      </c>
      <c r="AY77" t="s">
        <v>7086</v>
      </c>
      <c r="AZ77" s="2">
        <v>0</v>
      </c>
      <c r="BB77" t="s">
        <v>7086</v>
      </c>
      <c r="BC77" s="2">
        <f t="shared" si="17"/>
        <v>1</v>
      </c>
      <c r="BD77">
        <f t="shared" si="13"/>
        <v>36609069.369999997</v>
      </c>
      <c r="BE77">
        <f t="shared" si="14"/>
        <v>39454735.380000003</v>
      </c>
      <c r="BF77">
        <f t="shared" si="15"/>
        <v>0</v>
      </c>
      <c r="BG77">
        <f t="shared" si="16"/>
        <v>0</v>
      </c>
    </row>
    <row r="78" spans="1:61" x14ac:dyDescent="0.25">
      <c r="A78">
        <v>386360000</v>
      </c>
      <c r="B78">
        <v>397120000</v>
      </c>
      <c r="C78">
        <v>424580000</v>
      </c>
      <c r="D78">
        <v>429870000</v>
      </c>
      <c r="E78">
        <v>427310000</v>
      </c>
      <c r="F78">
        <v>391180000</v>
      </c>
      <c r="J78" t="s">
        <v>2776</v>
      </c>
      <c r="L78">
        <v>34</v>
      </c>
      <c r="M78">
        <v>34</v>
      </c>
      <c r="N78">
        <v>34</v>
      </c>
      <c r="O78">
        <v>23</v>
      </c>
      <c r="P78">
        <v>23</v>
      </c>
      <c r="Q78">
        <v>23</v>
      </c>
      <c r="R78">
        <v>201.82</v>
      </c>
      <c r="S78">
        <v>0</v>
      </c>
      <c r="T78">
        <v>148.44</v>
      </c>
      <c r="U78">
        <v>2548800000</v>
      </c>
      <c r="V78">
        <v>152</v>
      </c>
      <c r="W78">
        <v>1816</v>
      </c>
      <c r="X78">
        <v>201819</v>
      </c>
      <c r="Y78">
        <v>87</v>
      </c>
      <c r="Z78">
        <v>125171</v>
      </c>
      <c r="AA78">
        <v>131.01</v>
      </c>
      <c r="AB78">
        <v>137359</v>
      </c>
      <c r="AC78">
        <v>131.60499999999999</v>
      </c>
      <c r="AD78">
        <v>135267</v>
      </c>
      <c r="AE78">
        <v>136.143</v>
      </c>
      <c r="AF78">
        <v>136868</v>
      </c>
      <c r="AG78">
        <v>182.39099999999999</v>
      </c>
      <c r="AH78">
        <v>152361</v>
      </c>
      <c r="AI78">
        <v>186.59700000000001</v>
      </c>
      <c r="AJ78">
        <v>126447</v>
      </c>
      <c r="AK78">
        <v>156.95599999999999</v>
      </c>
      <c r="AL78">
        <v>136278</v>
      </c>
      <c r="AM78">
        <v>152.50399999999999</v>
      </c>
      <c r="AN78">
        <f t="shared" si="9"/>
        <v>132599</v>
      </c>
      <c r="AO78">
        <f t="shared" si="10"/>
        <v>138558.66666666666</v>
      </c>
      <c r="AP78">
        <f t="shared" si="11"/>
        <v>26761130.18</v>
      </c>
      <c r="AQ78">
        <f t="shared" si="12"/>
        <v>27963910.106666666</v>
      </c>
      <c r="AR78" t="s">
        <v>2777</v>
      </c>
      <c r="AS78" t="s">
        <v>2777</v>
      </c>
      <c r="AT78" t="s">
        <v>2778</v>
      </c>
      <c r="AU78" t="s">
        <v>2779</v>
      </c>
      <c r="AV78" t="s">
        <v>2779</v>
      </c>
      <c r="AW78" t="s">
        <v>2778</v>
      </c>
      <c r="AX78" t="s">
        <v>7058</v>
      </c>
      <c r="AY78" t="s">
        <v>7086</v>
      </c>
      <c r="AZ78" s="2">
        <v>0</v>
      </c>
      <c r="BB78" t="s">
        <v>7086</v>
      </c>
      <c r="BC78" s="2">
        <f t="shared" si="17"/>
        <v>1</v>
      </c>
      <c r="BD78">
        <f t="shared" si="13"/>
        <v>26761130.18</v>
      </c>
      <c r="BE78">
        <f t="shared" si="14"/>
        <v>27963910.106666666</v>
      </c>
      <c r="BF78">
        <f t="shared" si="15"/>
        <v>0</v>
      </c>
      <c r="BG78">
        <f t="shared" si="16"/>
        <v>0</v>
      </c>
    </row>
    <row r="79" spans="1:61" x14ac:dyDescent="0.25">
      <c r="A79">
        <v>169740000</v>
      </c>
      <c r="B79">
        <v>148690000</v>
      </c>
      <c r="C79">
        <v>166330000</v>
      </c>
      <c r="D79">
        <v>360280000</v>
      </c>
      <c r="E79">
        <v>279730000</v>
      </c>
      <c r="F79">
        <v>258810000</v>
      </c>
      <c r="J79" t="s">
        <v>6883</v>
      </c>
      <c r="L79">
        <v>10</v>
      </c>
      <c r="M79">
        <v>10</v>
      </c>
      <c r="N79">
        <v>10</v>
      </c>
      <c r="O79">
        <v>29.7</v>
      </c>
      <c r="P79">
        <v>29.7</v>
      </c>
      <c r="Q79">
        <v>29.7</v>
      </c>
      <c r="R79">
        <v>50.192999999999998</v>
      </c>
      <c r="S79">
        <v>0</v>
      </c>
      <c r="T79">
        <v>109.75</v>
      </c>
      <c r="U79">
        <v>1459400000</v>
      </c>
      <c r="V79">
        <v>70</v>
      </c>
      <c r="W79">
        <v>448</v>
      </c>
      <c r="X79">
        <v>50193.4</v>
      </c>
      <c r="Y79">
        <v>17</v>
      </c>
      <c r="Z79">
        <v>281428</v>
      </c>
      <c r="AA79">
        <v>294.55500000000001</v>
      </c>
      <c r="AB79">
        <v>263201</v>
      </c>
      <c r="AC79">
        <v>252.17599999999999</v>
      </c>
      <c r="AD79">
        <v>271190</v>
      </c>
      <c r="AE79">
        <v>272.94499999999999</v>
      </c>
      <c r="AF79">
        <v>587052</v>
      </c>
      <c r="AG79">
        <v>782.30799999999999</v>
      </c>
      <c r="AH79">
        <v>510434</v>
      </c>
      <c r="AI79">
        <v>625.13</v>
      </c>
      <c r="AJ79">
        <v>428139</v>
      </c>
      <c r="AK79">
        <v>531.43700000000001</v>
      </c>
      <c r="AL79">
        <v>399332</v>
      </c>
      <c r="AM79">
        <v>446.87799999999999</v>
      </c>
      <c r="AN79">
        <f t="shared" si="9"/>
        <v>271939.66666666669</v>
      </c>
      <c r="AO79">
        <f t="shared" si="10"/>
        <v>508541.66666666669</v>
      </c>
      <c r="AP79">
        <f t="shared" si="11"/>
        <v>13649467.689000001</v>
      </c>
      <c r="AQ79">
        <f t="shared" si="12"/>
        <v>25525231.875</v>
      </c>
      <c r="AR79" t="s">
        <v>6884</v>
      </c>
      <c r="AS79" t="s">
        <v>6884</v>
      </c>
      <c r="AT79" t="s">
        <v>6885</v>
      </c>
      <c r="AU79" t="s">
        <v>6886</v>
      </c>
      <c r="AV79" t="s">
        <v>6886</v>
      </c>
      <c r="AW79" t="s">
        <v>6885</v>
      </c>
      <c r="AX79" t="s">
        <v>7058</v>
      </c>
      <c r="AY79" t="s">
        <v>7086</v>
      </c>
      <c r="AZ79" s="2">
        <v>0</v>
      </c>
      <c r="BB79" t="s">
        <v>7086</v>
      </c>
      <c r="BC79" s="2">
        <f t="shared" si="17"/>
        <v>1</v>
      </c>
      <c r="BD79">
        <f t="shared" si="13"/>
        <v>13649467.689000001</v>
      </c>
      <c r="BE79">
        <f t="shared" si="14"/>
        <v>25525231.875</v>
      </c>
      <c r="BF79">
        <f t="shared" si="15"/>
        <v>0</v>
      </c>
      <c r="BG79">
        <f t="shared" si="16"/>
        <v>0</v>
      </c>
    </row>
    <row r="80" spans="1:61" x14ac:dyDescent="0.25">
      <c r="A80">
        <v>232370000</v>
      </c>
      <c r="B80">
        <v>76998000</v>
      </c>
      <c r="C80">
        <v>330460000</v>
      </c>
      <c r="D80">
        <v>318270000</v>
      </c>
      <c r="E80">
        <v>35425000</v>
      </c>
      <c r="F80">
        <v>210720000</v>
      </c>
      <c r="J80" t="s">
        <v>5861</v>
      </c>
      <c r="L80">
        <v>3</v>
      </c>
      <c r="M80">
        <v>3</v>
      </c>
      <c r="N80">
        <v>3</v>
      </c>
      <c r="O80">
        <v>19.8</v>
      </c>
      <c r="P80">
        <v>19.8</v>
      </c>
      <c r="Q80">
        <v>19.8</v>
      </c>
      <c r="R80">
        <v>28.937000000000001</v>
      </c>
      <c r="S80">
        <v>0</v>
      </c>
      <c r="T80">
        <v>37.731999999999999</v>
      </c>
      <c r="U80">
        <v>1210100000</v>
      </c>
      <c r="V80">
        <v>19</v>
      </c>
      <c r="W80">
        <v>257</v>
      </c>
      <c r="X80">
        <v>28937.599999999999</v>
      </c>
      <c r="Y80">
        <v>7</v>
      </c>
      <c r="Z80">
        <v>935651</v>
      </c>
      <c r="AA80">
        <v>979.29399999999998</v>
      </c>
      <c r="AB80">
        <v>331007</v>
      </c>
      <c r="AC80">
        <v>317.14</v>
      </c>
      <c r="AD80">
        <v>1308500</v>
      </c>
      <c r="AE80">
        <v>1316.97</v>
      </c>
      <c r="AF80">
        <v>1259460</v>
      </c>
      <c r="AG80">
        <v>1678.36</v>
      </c>
      <c r="AH80">
        <v>156986</v>
      </c>
      <c r="AI80">
        <v>192.261</v>
      </c>
      <c r="AJ80">
        <v>846565</v>
      </c>
      <c r="AK80">
        <v>1050.82</v>
      </c>
      <c r="AL80">
        <v>804141</v>
      </c>
      <c r="AM80">
        <v>899.88499999999999</v>
      </c>
      <c r="AN80">
        <f t="shared" si="9"/>
        <v>858386</v>
      </c>
      <c r="AO80">
        <f t="shared" si="10"/>
        <v>754337</v>
      </c>
      <c r="AP80">
        <f t="shared" si="11"/>
        <v>24839115.682</v>
      </c>
      <c r="AQ80">
        <f t="shared" si="12"/>
        <v>21828249.769000001</v>
      </c>
      <c r="AR80" t="s">
        <v>5862</v>
      </c>
      <c r="AS80" t="s">
        <v>5862</v>
      </c>
      <c r="AT80" t="s">
        <v>5863</v>
      </c>
      <c r="AU80" t="s">
        <v>5864</v>
      </c>
      <c r="AV80" t="s">
        <v>5864</v>
      </c>
      <c r="AW80" t="s">
        <v>5863</v>
      </c>
      <c r="AX80" t="s">
        <v>7058</v>
      </c>
      <c r="AY80" t="s">
        <v>7086</v>
      </c>
      <c r="AZ80" s="2">
        <v>0</v>
      </c>
      <c r="BB80" t="s">
        <v>7086</v>
      </c>
      <c r="BC80" s="2">
        <f t="shared" si="17"/>
        <v>1</v>
      </c>
      <c r="BD80">
        <f t="shared" si="13"/>
        <v>24839115.682</v>
      </c>
      <c r="BE80">
        <f t="shared" si="14"/>
        <v>21828249.769000001</v>
      </c>
      <c r="BF80">
        <f t="shared" si="15"/>
        <v>0</v>
      </c>
      <c r="BG80">
        <f t="shared" si="16"/>
        <v>0</v>
      </c>
    </row>
    <row r="81" spans="1:59" x14ac:dyDescent="0.25">
      <c r="A81">
        <v>312970000</v>
      </c>
      <c r="B81">
        <v>322280000</v>
      </c>
      <c r="C81">
        <v>504030000</v>
      </c>
      <c r="D81">
        <v>389220000</v>
      </c>
      <c r="E81">
        <v>299980000</v>
      </c>
      <c r="F81">
        <v>345800000</v>
      </c>
      <c r="J81" t="s">
        <v>1405</v>
      </c>
      <c r="L81">
        <v>14</v>
      </c>
      <c r="M81">
        <v>14</v>
      </c>
      <c r="N81">
        <v>13</v>
      </c>
      <c r="O81">
        <v>43.8</v>
      </c>
      <c r="P81">
        <v>43.8</v>
      </c>
      <c r="Q81">
        <v>41.5</v>
      </c>
      <c r="R81">
        <v>39.808999999999997</v>
      </c>
      <c r="S81">
        <v>0</v>
      </c>
      <c r="T81">
        <v>91.715000000000003</v>
      </c>
      <c r="U81">
        <v>2220900000</v>
      </c>
      <c r="V81">
        <v>90</v>
      </c>
      <c r="W81">
        <v>354</v>
      </c>
      <c r="X81">
        <v>39809</v>
      </c>
      <c r="Y81">
        <v>19</v>
      </c>
      <c r="Z81">
        <v>464281</v>
      </c>
      <c r="AA81">
        <v>485.93700000000001</v>
      </c>
      <c r="AB81">
        <v>510428</v>
      </c>
      <c r="AC81">
        <v>489.04599999999999</v>
      </c>
      <c r="AD81">
        <v>735283</v>
      </c>
      <c r="AE81">
        <v>740.04200000000003</v>
      </c>
      <c r="AF81">
        <v>567449</v>
      </c>
      <c r="AG81">
        <v>756.18499999999995</v>
      </c>
      <c r="AH81">
        <v>489765</v>
      </c>
      <c r="AI81">
        <v>599.81700000000001</v>
      </c>
      <c r="AJ81">
        <v>511828</v>
      </c>
      <c r="AK81">
        <v>635.31799999999998</v>
      </c>
      <c r="AL81">
        <v>543731</v>
      </c>
      <c r="AM81">
        <v>608.47</v>
      </c>
      <c r="AN81">
        <f t="shared" si="9"/>
        <v>569997.33333333337</v>
      </c>
      <c r="AO81">
        <f t="shared" si="10"/>
        <v>523014</v>
      </c>
      <c r="AP81">
        <f t="shared" si="11"/>
        <v>22691023.842666667</v>
      </c>
      <c r="AQ81">
        <f t="shared" si="12"/>
        <v>20820664.325999998</v>
      </c>
      <c r="AR81" t="s">
        <v>1406</v>
      </c>
      <c r="AS81" t="s">
        <v>1406</v>
      </c>
      <c r="AT81" t="s">
        <v>1407</v>
      </c>
      <c r="AU81" t="s">
        <v>1408</v>
      </c>
      <c r="AV81" t="s">
        <v>1408</v>
      </c>
      <c r="AW81" t="s">
        <v>1407</v>
      </c>
      <c r="AX81" t="s">
        <v>7058</v>
      </c>
      <c r="AY81" t="s">
        <v>7086</v>
      </c>
      <c r="AZ81" s="2">
        <v>0</v>
      </c>
      <c r="BB81" t="s">
        <v>7086</v>
      </c>
      <c r="BC81" s="2">
        <f t="shared" si="17"/>
        <v>1</v>
      </c>
      <c r="BD81">
        <f t="shared" si="13"/>
        <v>22691023.842666667</v>
      </c>
      <c r="BE81">
        <f t="shared" si="14"/>
        <v>20820664.325999998</v>
      </c>
      <c r="BF81">
        <f t="shared" si="15"/>
        <v>0</v>
      </c>
      <c r="BG81">
        <f t="shared" si="16"/>
        <v>0</v>
      </c>
    </row>
    <row r="82" spans="1:59" x14ac:dyDescent="0.25">
      <c r="A82">
        <v>77433000</v>
      </c>
      <c r="B82">
        <v>60130000</v>
      </c>
      <c r="C82">
        <v>107600000</v>
      </c>
      <c r="D82">
        <v>232510000</v>
      </c>
      <c r="E82">
        <v>228830000</v>
      </c>
      <c r="F82">
        <v>195490000</v>
      </c>
      <c r="J82" t="s">
        <v>3468</v>
      </c>
      <c r="L82">
        <v>22</v>
      </c>
      <c r="M82">
        <v>22</v>
      </c>
      <c r="N82">
        <v>22</v>
      </c>
      <c r="O82">
        <v>20.5</v>
      </c>
      <c r="P82">
        <v>20.5</v>
      </c>
      <c r="Q82">
        <v>20.5</v>
      </c>
      <c r="R82">
        <v>178.64</v>
      </c>
      <c r="S82">
        <v>0</v>
      </c>
      <c r="T82">
        <v>87.92</v>
      </c>
      <c r="U82">
        <v>966340000</v>
      </c>
      <c r="V82">
        <v>73</v>
      </c>
      <c r="W82">
        <v>1666</v>
      </c>
      <c r="X82">
        <v>178642</v>
      </c>
      <c r="Y82">
        <v>80</v>
      </c>
      <c r="Z82">
        <v>27281.5</v>
      </c>
      <c r="AA82">
        <v>28.553999999999998</v>
      </c>
      <c r="AB82">
        <v>22618.1</v>
      </c>
      <c r="AC82">
        <v>21.6706</v>
      </c>
      <c r="AD82">
        <v>37279.800000000003</v>
      </c>
      <c r="AE82">
        <v>37.521099999999997</v>
      </c>
      <c r="AF82">
        <v>80507.600000000006</v>
      </c>
      <c r="AG82">
        <v>107.285</v>
      </c>
      <c r="AH82">
        <v>88730.4</v>
      </c>
      <c r="AI82">
        <v>108.66800000000001</v>
      </c>
      <c r="AJ82">
        <v>68720.600000000006</v>
      </c>
      <c r="AK82">
        <v>85.301000000000002</v>
      </c>
      <c r="AL82">
        <v>56188.7</v>
      </c>
      <c r="AM82">
        <v>62.878700000000002</v>
      </c>
      <c r="AN82">
        <f t="shared" si="9"/>
        <v>29059.8</v>
      </c>
      <c r="AO82">
        <f t="shared" si="10"/>
        <v>79319.53333333334</v>
      </c>
      <c r="AP82">
        <f t="shared" si="11"/>
        <v>5191242.6719999993</v>
      </c>
      <c r="AQ82">
        <f t="shared" si="12"/>
        <v>14169641.434666667</v>
      </c>
      <c r="AR82" t="s">
        <v>4482</v>
      </c>
      <c r="AS82" t="s">
        <v>4482</v>
      </c>
      <c r="AT82" t="s">
        <v>4483</v>
      </c>
      <c r="AU82" t="s">
        <v>4484</v>
      </c>
      <c r="AV82" t="s">
        <v>4484</v>
      </c>
      <c r="AW82" t="s">
        <v>4483</v>
      </c>
      <c r="AX82" t="s">
        <v>7058</v>
      </c>
      <c r="AY82" t="s">
        <v>7086</v>
      </c>
      <c r="AZ82" s="2">
        <v>0</v>
      </c>
      <c r="BB82" t="s">
        <v>7086</v>
      </c>
      <c r="BC82" s="2">
        <f t="shared" si="17"/>
        <v>1</v>
      </c>
      <c r="BD82">
        <f t="shared" si="13"/>
        <v>5191242.6719999993</v>
      </c>
      <c r="BE82">
        <f t="shared" si="14"/>
        <v>14169641.434666667</v>
      </c>
      <c r="BF82">
        <f t="shared" si="15"/>
        <v>0</v>
      </c>
      <c r="BG82">
        <f t="shared" si="16"/>
        <v>0</v>
      </c>
    </row>
    <row r="83" spans="1:59" x14ac:dyDescent="0.25">
      <c r="A83">
        <v>190800000</v>
      </c>
      <c r="B83">
        <v>142440000</v>
      </c>
      <c r="C83">
        <v>160400000</v>
      </c>
      <c r="D83">
        <v>167200000</v>
      </c>
      <c r="E83">
        <v>251720000</v>
      </c>
      <c r="F83">
        <v>240550000</v>
      </c>
      <c r="J83" t="s">
        <v>925</v>
      </c>
      <c r="L83">
        <v>9</v>
      </c>
      <c r="M83">
        <v>9</v>
      </c>
      <c r="N83">
        <v>9</v>
      </c>
      <c r="O83">
        <v>7.9</v>
      </c>
      <c r="P83">
        <v>7.9</v>
      </c>
      <c r="Q83">
        <v>7.9</v>
      </c>
      <c r="R83">
        <v>138.03</v>
      </c>
      <c r="S83">
        <v>0</v>
      </c>
      <c r="T83">
        <v>34.817999999999998</v>
      </c>
      <c r="U83">
        <v>1152100000</v>
      </c>
      <c r="V83">
        <v>43</v>
      </c>
      <c r="W83">
        <v>1453</v>
      </c>
      <c r="X83">
        <v>138032</v>
      </c>
      <c r="Y83">
        <v>77</v>
      </c>
      <c r="Z83">
        <v>69842.5</v>
      </c>
      <c r="AA83">
        <v>73.100300000000004</v>
      </c>
      <c r="AB83">
        <v>55666.8</v>
      </c>
      <c r="AC83">
        <v>53.334899999999998</v>
      </c>
      <c r="AD83">
        <v>57738.5</v>
      </c>
      <c r="AE83">
        <v>58.112200000000001</v>
      </c>
      <c r="AF83">
        <v>60149.3</v>
      </c>
      <c r="AG83">
        <v>80.155199999999994</v>
      </c>
      <c r="AH83">
        <v>101409</v>
      </c>
      <c r="AI83">
        <v>124.196</v>
      </c>
      <c r="AJ83">
        <v>87855.2</v>
      </c>
      <c r="AK83">
        <v>109.05200000000001</v>
      </c>
      <c r="AL83">
        <v>69599.899999999994</v>
      </c>
      <c r="AM83">
        <v>77.886700000000005</v>
      </c>
      <c r="AN83">
        <f t="shared" si="9"/>
        <v>61082.6</v>
      </c>
      <c r="AO83">
        <f t="shared" si="10"/>
        <v>83137.833333333328</v>
      </c>
      <c r="AP83">
        <f t="shared" si="11"/>
        <v>8431231.277999999</v>
      </c>
      <c r="AQ83">
        <f t="shared" si="12"/>
        <v>11475515.135</v>
      </c>
      <c r="AR83" t="s">
        <v>926</v>
      </c>
      <c r="AS83" t="s">
        <v>926</v>
      </c>
      <c r="AT83" t="s">
        <v>927</v>
      </c>
      <c r="AU83" t="s">
        <v>928</v>
      </c>
      <c r="AV83" t="s">
        <v>928</v>
      </c>
      <c r="AW83" t="s">
        <v>927</v>
      </c>
      <c r="AX83" t="s">
        <v>7058</v>
      </c>
      <c r="AY83" t="s">
        <v>7086</v>
      </c>
      <c r="AZ83" s="2">
        <v>0</v>
      </c>
      <c r="BB83" t="s">
        <v>7086</v>
      </c>
      <c r="BC83" s="2">
        <f t="shared" si="17"/>
        <v>1</v>
      </c>
      <c r="BD83">
        <f t="shared" si="13"/>
        <v>8431231.277999999</v>
      </c>
      <c r="BE83">
        <f t="shared" si="14"/>
        <v>11475515.135</v>
      </c>
      <c r="BF83">
        <f t="shared" si="15"/>
        <v>0</v>
      </c>
      <c r="BG83">
        <f t="shared" si="16"/>
        <v>0</v>
      </c>
    </row>
    <row r="84" spans="1:59" x14ac:dyDescent="0.25">
      <c r="A84">
        <v>63233000</v>
      </c>
      <c r="B84">
        <v>63106000</v>
      </c>
      <c r="C84">
        <v>66880000</v>
      </c>
      <c r="D84">
        <v>159280000</v>
      </c>
      <c r="E84">
        <v>161140000</v>
      </c>
      <c r="F84">
        <v>135740000</v>
      </c>
      <c r="J84" t="s">
        <v>5091</v>
      </c>
      <c r="L84">
        <v>18</v>
      </c>
      <c r="M84">
        <v>18</v>
      </c>
      <c r="N84">
        <v>18</v>
      </c>
      <c r="O84">
        <v>24.6</v>
      </c>
      <c r="P84">
        <v>24.6</v>
      </c>
      <c r="Q84">
        <v>24.6</v>
      </c>
      <c r="R84">
        <v>107.58</v>
      </c>
      <c r="S84">
        <v>0</v>
      </c>
      <c r="T84">
        <v>83.98</v>
      </c>
      <c r="U84">
        <v>696670000</v>
      </c>
      <c r="V84">
        <v>51</v>
      </c>
      <c r="W84">
        <v>1017</v>
      </c>
      <c r="X84">
        <v>107585</v>
      </c>
      <c r="Y84">
        <v>55</v>
      </c>
      <c r="Z84">
        <v>32405.1</v>
      </c>
      <c r="AA84">
        <v>33.916600000000003</v>
      </c>
      <c r="AB84">
        <v>34527.300000000003</v>
      </c>
      <c r="AC84">
        <v>33.081000000000003</v>
      </c>
      <c r="AD84">
        <v>33704.300000000003</v>
      </c>
      <c r="AE84">
        <v>33.922499999999999</v>
      </c>
      <c r="AF84">
        <v>80220.2</v>
      </c>
      <c r="AG84">
        <v>106.902</v>
      </c>
      <c r="AH84">
        <v>90884.5</v>
      </c>
      <c r="AI84">
        <v>111.307</v>
      </c>
      <c r="AJ84">
        <v>69406.100000000006</v>
      </c>
      <c r="AK84">
        <v>86.151799999999994</v>
      </c>
      <c r="AL84">
        <v>58921.4</v>
      </c>
      <c r="AM84">
        <v>65.936800000000005</v>
      </c>
      <c r="AN84">
        <f t="shared" si="9"/>
        <v>33545.566666666666</v>
      </c>
      <c r="AO84">
        <f t="shared" si="10"/>
        <v>80170.266666666677</v>
      </c>
      <c r="AP84">
        <f t="shared" si="11"/>
        <v>3608832.0619999999</v>
      </c>
      <c r="AQ84">
        <f t="shared" si="12"/>
        <v>8624717.2880000006</v>
      </c>
      <c r="AR84" t="s">
        <v>5092</v>
      </c>
      <c r="AS84" t="s">
        <v>5092</v>
      </c>
      <c r="AT84" t="s">
        <v>5093</v>
      </c>
      <c r="AU84" t="s">
        <v>5094</v>
      </c>
      <c r="AV84" t="s">
        <v>5094</v>
      </c>
      <c r="AW84" t="s">
        <v>5093</v>
      </c>
      <c r="AX84" t="s">
        <v>7058</v>
      </c>
      <c r="AY84" t="s">
        <v>7086</v>
      </c>
      <c r="AZ84" s="2">
        <v>0</v>
      </c>
      <c r="BB84" t="s">
        <v>7086</v>
      </c>
      <c r="BC84" s="2">
        <f t="shared" si="17"/>
        <v>1</v>
      </c>
      <c r="BD84">
        <f t="shared" si="13"/>
        <v>3608832.0619999999</v>
      </c>
      <c r="BE84">
        <f t="shared" si="14"/>
        <v>8624717.2880000006</v>
      </c>
      <c r="BF84">
        <f t="shared" si="15"/>
        <v>0</v>
      </c>
      <c r="BG84">
        <f t="shared" si="16"/>
        <v>0</v>
      </c>
    </row>
    <row r="85" spans="1:59" x14ac:dyDescent="0.25">
      <c r="A85">
        <v>95568000</v>
      </c>
      <c r="B85">
        <v>97145000</v>
      </c>
      <c r="C85">
        <v>108980000</v>
      </c>
      <c r="D85">
        <v>130230000</v>
      </c>
      <c r="E85">
        <v>120180000</v>
      </c>
      <c r="F85">
        <v>113050000</v>
      </c>
      <c r="J85" t="s">
        <v>3318</v>
      </c>
      <c r="L85">
        <v>3</v>
      </c>
      <c r="M85">
        <v>3</v>
      </c>
      <c r="N85">
        <v>3</v>
      </c>
      <c r="O85">
        <v>13.8</v>
      </c>
      <c r="P85">
        <v>13.8</v>
      </c>
      <c r="Q85">
        <v>13.8</v>
      </c>
      <c r="R85">
        <v>26.809000000000001</v>
      </c>
      <c r="S85">
        <v>0</v>
      </c>
      <c r="T85">
        <v>35.017000000000003</v>
      </c>
      <c r="U85">
        <v>678800000</v>
      </c>
      <c r="V85">
        <v>35</v>
      </c>
      <c r="W85">
        <v>247</v>
      </c>
      <c r="X85">
        <v>26809</v>
      </c>
      <c r="Y85">
        <v>11</v>
      </c>
      <c r="Z85">
        <v>244879</v>
      </c>
      <c r="AA85">
        <v>256.30099999999999</v>
      </c>
      <c r="AB85">
        <v>265756</v>
      </c>
      <c r="AC85">
        <v>254.62299999999999</v>
      </c>
      <c r="AD85">
        <v>274603</v>
      </c>
      <c r="AE85">
        <v>276.38099999999997</v>
      </c>
      <c r="AF85">
        <v>327947</v>
      </c>
      <c r="AG85">
        <v>437.02300000000002</v>
      </c>
      <c r="AH85">
        <v>338913</v>
      </c>
      <c r="AI85">
        <v>415.06799999999998</v>
      </c>
      <c r="AJ85">
        <v>289022</v>
      </c>
      <c r="AK85">
        <v>358.75400000000002</v>
      </c>
      <c r="AL85">
        <v>287050</v>
      </c>
      <c r="AM85">
        <v>321.22800000000001</v>
      </c>
      <c r="AN85">
        <f t="shared" si="9"/>
        <v>261746</v>
      </c>
      <c r="AO85">
        <f t="shared" si="10"/>
        <v>318627.33333333331</v>
      </c>
      <c r="AP85">
        <f t="shared" si="11"/>
        <v>7017148.5140000004</v>
      </c>
      <c r="AQ85">
        <f t="shared" si="12"/>
        <v>8542080.1793333329</v>
      </c>
      <c r="AR85" t="s">
        <v>3319</v>
      </c>
      <c r="AS85" t="s">
        <v>3319</v>
      </c>
      <c r="AT85" t="s">
        <v>3320</v>
      </c>
      <c r="AU85" t="s">
        <v>3321</v>
      </c>
      <c r="AV85" t="s">
        <v>3321</v>
      </c>
      <c r="AW85" t="s">
        <v>3320</v>
      </c>
      <c r="AX85" t="s">
        <v>7058</v>
      </c>
      <c r="AY85" t="s">
        <v>7086</v>
      </c>
      <c r="AZ85" s="2">
        <v>0</v>
      </c>
      <c r="BB85" t="s">
        <v>7086</v>
      </c>
      <c r="BC85" s="2">
        <f t="shared" si="17"/>
        <v>1</v>
      </c>
      <c r="BD85">
        <f t="shared" si="13"/>
        <v>7017148.5140000004</v>
      </c>
      <c r="BE85">
        <f t="shared" si="14"/>
        <v>8542080.1793333329</v>
      </c>
      <c r="BF85">
        <f t="shared" si="15"/>
        <v>0</v>
      </c>
      <c r="BG85">
        <f t="shared" si="16"/>
        <v>0</v>
      </c>
    </row>
    <row r="86" spans="1:59" x14ac:dyDescent="0.25">
      <c r="A86">
        <v>174260000</v>
      </c>
      <c r="B86">
        <v>218960000</v>
      </c>
      <c r="C86">
        <v>361160000</v>
      </c>
      <c r="D86">
        <v>49965000</v>
      </c>
      <c r="E86">
        <v>109340000</v>
      </c>
      <c r="F86">
        <v>179370000</v>
      </c>
      <c r="J86" t="s">
        <v>1413</v>
      </c>
      <c r="L86">
        <v>19</v>
      </c>
      <c r="M86">
        <v>19</v>
      </c>
      <c r="N86">
        <v>19</v>
      </c>
      <c r="O86">
        <v>18.2</v>
      </c>
      <c r="P86">
        <v>18.2</v>
      </c>
      <c r="Q86">
        <v>18.2</v>
      </c>
      <c r="R86">
        <v>165.3</v>
      </c>
      <c r="S86">
        <v>0</v>
      </c>
      <c r="T86">
        <v>70.748000000000005</v>
      </c>
      <c r="U86">
        <v>1050500000</v>
      </c>
      <c r="V86">
        <v>62</v>
      </c>
      <c r="W86">
        <v>1476</v>
      </c>
      <c r="X86">
        <v>165298</v>
      </c>
      <c r="Y86">
        <v>67</v>
      </c>
      <c r="Z86">
        <v>73308.600000000006</v>
      </c>
      <c r="AA86">
        <v>76.727999999999994</v>
      </c>
      <c r="AB86">
        <v>98343.4</v>
      </c>
      <c r="AC86">
        <v>94.223699999999994</v>
      </c>
      <c r="AD86">
        <v>149409</v>
      </c>
      <c r="AE86">
        <v>150.376</v>
      </c>
      <c r="AF86">
        <v>20657.400000000001</v>
      </c>
      <c r="AG86">
        <v>27.528199999999998</v>
      </c>
      <c r="AH86">
        <v>50623.7</v>
      </c>
      <c r="AI86">
        <v>61.998899999999999</v>
      </c>
      <c r="AJ86">
        <v>75288.3</v>
      </c>
      <c r="AK86">
        <v>93.453299999999999</v>
      </c>
      <c r="AL86">
        <v>72934</v>
      </c>
      <c r="AM86">
        <v>81.617800000000003</v>
      </c>
      <c r="AN86">
        <f t="shared" si="9"/>
        <v>107020.33333333333</v>
      </c>
      <c r="AO86">
        <f t="shared" si="10"/>
        <v>48856.466666666674</v>
      </c>
      <c r="AP86">
        <f t="shared" si="11"/>
        <v>17690461.100000001</v>
      </c>
      <c r="AQ86">
        <f t="shared" si="12"/>
        <v>8075973.9400000023</v>
      </c>
      <c r="AR86" t="s">
        <v>1414</v>
      </c>
      <c r="AS86" t="s">
        <v>1415</v>
      </c>
      <c r="AT86" t="s">
        <v>1416</v>
      </c>
      <c r="AU86" t="s">
        <v>1417</v>
      </c>
      <c r="AV86" t="s">
        <v>1417</v>
      </c>
      <c r="AW86" t="s">
        <v>1416</v>
      </c>
      <c r="AX86" t="s">
        <v>7058</v>
      </c>
      <c r="AY86" t="s">
        <v>7086</v>
      </c>
      <c r="AZ86" s="2">
        <v>0</v>
      </c>
      <c r="BB86" t="s">
        <v>7086</v>
      </c>
      <c r="BC86" s="2">
        <f t="shared" si="17"/>
        <v>1</v>
      </c>
      <c r="BD86">
        <f t="shared" si="13"/>
        <v>17690461.100000001</v>
      </c>
      <c r="BE86">
        <f t="shared" si="14"/>
        <v>8075973.9400000023</v>
      </c>
      <c r="BF86">
        <f t="shared" si="15"/>
        <v>0</v>
      </c>
      <c r="BG86">
        <f t="shared" si="16"/>
        <v>0</v>
      </c>
    </row>
    <row r="87" spans="1:59" x14ac:dyDescent="0.25">
      <c r="A87">
        <v>101100000</v>
      </c>
      <c r="B87">
        <v>80361000</v>
      </c>
      <c r="C87">
        <v>122040000</v>
      </c>
      <c r="D87">
        <v>149260000</v>
      </c>
      <c r="E87">
        <v>101280000</v>
      </c>
      <c r="F87">
        <v>84901000</v>
      </c>
      <c r="J87" t="s">
        <v>1690</v>
      </c>
      <c r="L87">
        <v>6</v>
      </c>
      <c r="M87">
        <v>6</v>
      </c>
      <c r="N87">
        <v>6</v>
      </c>
      <c r="O87">
        <v>32.299999999999997</v>
      </c>
      <c r="P87">
        <v>32.299999999999997</v>
      </c>
      <c r="Q87">
        <v>32.299999999999997</v>
      </c>
      <c r="R87">
        <v>25.423999999999999</v>
      </c>
      <c r="S87">
        <v>0</v>
      </c>
      <c r="T87">
        <v>18.228999999999999</v>
      </c>
      <c r="U87">
        <v>661580000</v>
      </c>
      <c r="V87">
        <v>47</v>
      </c>
      <c r="W87">
        <v>226</v>
      </c>
      <c r="X87">
        <v>25274.1</v>
      </c>
      <c r="Y87">
        <v>11</v>
      </c>
      <c r="Z87">
        <v>259054</v>
      </c>
      <c r="AA87">
        <v>271.13799999999998</v>
      </c>
      <c r="AB87">
        <v>219841</v>
      </c>
      <c r="AC87">
        <v>210.631</v>
      </c>
      <c r="AD87">
        <v>307512</v>
      </c>
      <c r="AE87">
        <v>309.50200000000001</v>
      </c>
      <c r="AF87">
        <v>375868</v>
      </c>
      <c r="AG87">
        <v>500.88400000000001</v>
      </c>
      <c r="AH87">
        <v>285615</v>
      </c>
      <c r="AI87">
        <v>349.79300000000001</v>
      </c>
      <c r="AJ87">
        <v>217056</v>
      </c>
      <c r="AK87">
        <v>269.42599999999999</v>
      </c>
      <c r="AL87">
        <v>279768</v>
      </c>
      <c r="AM87">
        <v>313.07900000000001</v>
      </c>
      <c r="AN87">
        <f t="shared" si="9"/>
        <v>262135.66666666666</v>
      </c>
      <c r="AO87">
        <f t="shared" si="10"/>
        <v>292846.33333333331</v>
      </c>
      <c r="AP87">
        <f t="shared" si="11"/>
        <v>6664537.1893333327</v>
      </c>
      <c r="AQ87">
        <f t="shared" si="12"/>
        <v>7445325.1786666662</v>
      </c>
      <c r="AR87" t="s">
        <v>1691</v>
      </c>
      <c r="AS87" t="s">
        <v>1692</v>
      </c>
      <c r="AT87" t="s">
        <v>1693</v>
      </c>
      <c r="AU87" t="s">
        <v>1694</v>
      </c>
      <c r="AV87" t="s">
        <v>1694</v>
      </c>
      <c r="AW87" t="s">
        <v>1693</v>
      </c>
      <c r="AX87" t="s">
        <v>7058</v>
      </c>
      <c r="AY87" t="s">
        <v>7086</v>
      </c>
      <c r="AZ87" s="2">
        <v>0</v>
      </c>
      <c r="BB87" t="s">
        <v>7086</v>
      </c>
      <c r="BC87" s="2">
        <f t="shared" si="17"/>
        <v>1</v>
      </c>
      <c r="BD87">
        <f t="shared" si="13"/>
        <v>6664537.1893333327</v>
      </c>
      <c r="BE87">
        <f t="shared" si="14"/>
        <v>7445325.1786666662</v>
      </c>
      <c r="BF87">
        <f t="shared" si="15"/>
        <v>0</v>
      </c>
      <c r="BG87">
        <f t="shared" si="16"/>
        <v>0</v>
      </c>
    </row>
    <row r="88" spans="1:59" x14ac:dyDescent="0.25">
      <c r="A88">
        <v>153300000</v>
      </c>
      <c r="B88">
        <v>151770000</v>
      </c>
      <c r="C88">
        <v>205330000</v>
      </c>
      <c r="D88">
        <v>130820000</v>
      </c>
      <c r="E88">
        <v>159870000</v>
      </c>
      <c r="F88">
        <v>146470000</v>
      </c>
      <c r="J88" t="s">
        <v>2814</v>
      </c>
      <c r="L88">
        <v>10</v>
      </c>
      <c r="M88">
        <v>10</v>
      </c>
      <c r="N88">
        <v>10</v>
      </c>
      <c r="O88">
        <v>31.9</v>
      </c>
      <c r="P88">
        <v>31.9</v>
      </c>
      <c r="Q88">
        <v>31.9</v>
      </c>
      <c r="R88">
        <v>38.618000000000002</v>
      </c>
      <c r="S88">
        <v>0</v>
      </c>
      <c r="T88">
        <v>27.913</v>
      </c>
      <c r="U88">
        <v>950540000</v>
      </c>
      <c r="V88">
        <v>53</v>
      </c>
      <c r="W88">
        <v>345</v>
      </c>
      <c r="X88">
        <v>38618.800000000003</v>
      </c>
      <c r="Y88">
        <v>22</v>
      </c>
      <c r="Z88">
        <v>196405</v>
      </c>
      <c r="AA88">
        <v>205.566</v>
      </c>
      <c r="AB88">
        <v>207596</v>
      </c>
      <c r="AC88">
        <v>198.899</v>
      </c>
      <c r="AD88">
        <v>258691</v>
      </c>
      <c r="AE88">
        <v>260.36599999999999</v>
      </c>
      <c r="AF88">
        <v>164716</v>
      </c>
      <c r="AG88">
        <v>219.50200000000001</v>
      </c>
      <c r="AH88">
        <v>225421</v>
      </c>
      <c r="AI88">
        <v>276.07299999999998</v>
      </c>
      <c r="AJ88">
        <v>187231</v>
      </c>
      <c r="AK88">
        <v>232.405</v>
      </c>
      <c r="AL88">
        <v>200982</v>
      </c>
      <c r="AM88">
        <v>224.911</v>
      </c>
      <c r="AN88">
        <f t="shared" si="9"/>
        <v>220897.33333333334</v>
      </c>
      <c r="AO88">
        <f t="shared" si="10"/>
        <v>192456</v>
      </c>
      <c r="AP88">
        <f t="shared" si="11"/>
        <v>8530613.2186666671</v>
      </c>
      <c r="AQ88">
        <f t="shared" si="12"/>
        <v>7432265.8080000002</v>
      </c>
      <c r="AR88" t="s">
        <v>2815</v>
      </c>
      <c r="AS88" t="s">
        <v>2816</v>
      </c>
      <c r="AT88" t="s">
        <v>2817</v>
      </c>
      <c r="AU88" t="s">
        <v>2818</v>
      </c>
      <c r="AV88" t="s">
        <v>2818</v>
      </c>
      <c r="AW88" t="s">
        <v>2817</v>
      </c>
      <c r="AX88" t="s">
        <v>7058</v>
      </c>
      <c r="AY88" t="s">
        <v>7086</v>
      </c>
      <c r="AZ88" s="2">
        <v>0</v>
      </c>
      <c r="BB88" t="s">
        <v>7086</v>
      </c>
      <c r="BC88" s="2">
        <f t="shared" si="17"/>
        <v>1</v>
      </c>
      <c r="BD88">
        <f t="shared" si="13"/>
        <v>8530613.2186666671</v>
      </c>
      <c r="BE88">
        <f t="shared" si="14"/>
        <v>7432265.8080000002</v>
      </c>
      <c r="BF88">
        <f t="shared" si="15"/>
        <v>0</v>
      </c>
      <c r="BG88">
        <f t="shared" si="16"/>
        <v>0</v>
      </c>
    </row>
    <row r="89" spans="1:59" x14ac:dyDescent="0.25">
      <c r="A89">
        <v>109300000</v>
      </c>
      <c r="B89">
        <v>91145000</v>
      </c>
      <c r="C89">
        <v>115560000</v>
      </c>
      <c r="D89">
        <v>185190000</v>
      </c>
      <c r="E89">
        <v>109190000</v>
      </c>
      <c r="F89">
        <v>121130000</v>
      </c>
      <c r="J89" t="s">
        <v>6492</v>
      </c>
      <c r="L89">
        <v>11</v>
      </c>
      <c r="M89">
        <v>11</v>
      </c>
      <c r="N89">
        <v>11</v>
      </c>
      <c r="O89">
        <v>33.6</v>
      </c>
      <c r="P89">
        <v>33.6</v>
      </c>
      <c r="Q89">
        <v>33.6</v>
      </c>
      <c r="R89">
        <v>43.292000000000002</v>
      </c>
      <c r="S89">
        <v>0</v>
      </c>
      <c r="T89">
        <v>41.966000000000001</v>
      </c>
      <c r="U89">
        <v>770470000</v>
      </c>
      <c r="V89">
        <v>56</v>
      </c>
      <c r="W89">
        <v>378</v>
      </c>
      <c r="X89">
        <v>43292.5</v>
      </c>
      <c r="Y89">
        <v>24</v>
      </c>
      <c r="Z89">
        <v>128363</v>
      </c>
      <c r="AA89">
        <v>134.351</v>
      </c>
      <c r="AB89">
        <v>114282</v>
      </c>
      <c r="AC89">
        <v>109.494</v>
      </c>
      <c r="AD89">
        <v>133459</v>
      </c>
      <c r="AE89">
        <v>134.32300000000001</v>
      </c>
      <c r="AF89">
        <v>213743</v>
      </c>
      <c r="AG89">
        <v>284.83499999999998</v>
      </c>
      <c r="AH89">
        <v>141131</v>
      </c>
      <c r="AI89">
        <v>172.84299999999999</v>
      </c>
      <c r="AJ89">
        <v>141936</v>
      </c>
      <c r="AK89">
        <v>176.18100000000001</v>
      </c>
      <c r="AL89">
        <v>149332</v>
      </c>
      <c r="AM89">
        <v>167.11199999999999</v>
      </c>
      <c r="AN89">
        <f t="shared" si="9"/>
        <v>125368</v>
      </c>
      <c r="AO89">
        <f t="shared" si="10"/>
        <v>165603.33333333334</v>
      </c>
      <c r="AP89">
        <f t="shared" si="11"/>
        <v>5427431.4560000002</v>
      </c>
      <c r="AQ89">
        <f t="shared" si="12"/>
        <v>7169299.5066666678</v>
      </c>
      <c r="AR89" t="s">
        <v>6493</v>
      </c>
      <c r="AS89" t="s">
        <v>6493</v>
      </c>
      <c r="AT89" t="s">
        <v>6494</v>
      </c>
      <c r="AU89" t="s">
        <v>6495</v>
      </c>
      <c r="AV89" t="s">
        <v>6495</v>
      </c>
      <c r="AW89" t="s">
        <v>6494</v>
      </c>
      <c r="AX89" t="s">
        <v>7058</v>
      </c>
      <c r="AY89" t="s">
        <v>7086</v>
      </c>
      <c r="AZ89" s="2">
        <v>0</v>
      </c>
      <c r="BB89" t="s">
        <v>7086</v>
      </c>
      <c r="BC89" s="2">
        <f t="shared" si="17"/>
        <v>1</v>
      </c>
      <c r="BD89">
        <f t="shared" si="13"/>
        <v>5427431.4560000002</v>
      </c>
      <c r="BE89">
        <f t="shared" si="14"/>
        <v>7169299.5066666678</v>
      </c>
      <c r="BF89">
        <f t="shared" si="15"/>
        <v>0</v>
      </c>
      <c r="BG89">
        <f t="shared" si="16"/>
        <v>0</v>
      </c>
    </row>
    <row r="90" spans="1:59" x14ac:dyDescent="0.25">
      <c r="A90">
        <v>100690000</v>
      </c>
      <c r="B90">
        <v>70622000</v>
      </c>
      <c r="C90">
        <v>113610000</v>
      </c>
      <c r="D90">
        <v>105640000</v>
      </c>
      <c r="E90">
        <v>92932000</v>
      </c>
      <c r="F90">
        <v>68072000</v>
      </c>
      <c r="J90" t="s">
        <v>3468</v>
      </c>
      <c r="L90">
        <v>5</v>
      </c>
      <c r="M90">
        <v>5</v>
      </c>
      <c r="N90">
        <v>5</v>
      </c>
      <c r="O90">
        <v>17.399999999999999</v>
      </c>
      <c r="P90">
        <v>17.399999999999999</v>
      </c>
      <c r="Q90">
        <v>17.399999999999999</v>
      </c>
      <c r="R90">
        <v>34.012</v>
      </c>
      <c r="S90">
        <v>0</v>
      </c>
      <c r="T90">
        <v>31.931999999999999</v>
      </c>
      <c r="U90">
        <v>556550000</v>
      </c>
      <c r="V90">
        <v>42</v>
      </c>
      <c r="W90">
        <v>298</v>
      </c>
      <c r="X90">
        <v>34012.1</v>
      </c>
      <c r="Y90">
        <v>14</v>
      </c>
      <c r="Z90">
        <v>202717</v>
      </c>
      <c r="AA90">
        <v>212.173</v>
      </c>
      <c r="AB90">
        <v>151798</v>
      </c>
      <c r="AC90">
        <v>145.43899999999999</v>
      </c>
      <c r="AD90">
        <v>224926</v>
      </c>
      <c r="AE90">
        <v>226.38200000000001</v>
      </c>
      <c r="AF90">
        <v>209019</v>
      </c>
      <c r="AG90">
        <v>278.53899999999999</v>
      </c>
      <c r="AH90">
        <v>205914</v>
      </c>
      <c r="AI90">
        <v>252.184</v>
      </c>
      <c r="AJ90">
        <v>136739</v>
      </c>
      <c r="AK90">
        <v>169.73099999999999</v>
      </c>
      <c r="AL90">
        <v>184921</v>
      </c>
      <c r="AM90">
        <v>206.93799999999999</v>
      </c>
      <c r="AN90">
        <f t="shared" si="9"/>
        <v>193147</v>
      </c>
      <c r="AO90">
        <f t="shared" si="10"/>
        <v>183890.66666666666</v>
      </c>
      <c r="AP90">
        <f t="shared" si="11"/>
        <v>6569315.7640000004</v>
      </c>
      <c r="AQ90">
        <f t="shared" si="12"/>
        <v>6254489.3546666661</v>
      </c>
      <c r="AR90" t="s">
        <v>3469</v>
      </c>
      <c r="AS90" t="s">
        <v>3469</v>
      </c>
      <c r="AT90" t="s">
        <v>3470</v>
      </c>
      <c r="AU90" t="s">
        <v>3471</v>
      </c>
      <c r="AV90" t="s">
        <v>3471</v>
      </c>
      <c r="AW90" t="s">
        <v>3470</v>
      </c>
      <c r="AX90" t="s">
        <v>7058</v>
      </c>
      <c r="AY90" t="s">
        <v>7086</v>
      </c>
      <c r="AZ90" s="2">
        <v>0</v>
      </c>
      <c r="BB90" t="s">
        <v>7086</v>
      </c>
      <c r="BC90" s="2">
        <f>1-AZ90</f>
        <v>1</v>
      </c>
      <c r="BD90">
        <f t="shared" si="13"/>
        <v>6569315.7640000004</v>
      </c>
      <c r="BE90">
        <f t="shared" si="14"/>
        <v>6254489.3546666661</v>
      </c>
      <c r="BF90">
        <f t="shared" si="15"/>
        <v>0</v>
      </c>
      <c r="BG90">
        <f t="shared" si="16"/>
        <v>0</v>
      </c>
    </row>
    <row r="91" spans="1:59" x14ac:dyDescent="0.25">
      <c r="A91">
        <v>44568000</v>
      </c>
      <c r="B91">
        <v>44175000</v>
      </c>
      <c r="C91">
        <v>62408000</v>
      </c>
      <c r="D91">
        <v>68939000</v>
      </c>
      <c r="E91">
        <v>67303000</v>
      </c>
      <c r="F91">
        <v>59160000</v>
      </c>
      <c r="J91" t="s">
        <v>3468</v>
      </c>
      <c r="L91">
        <v>5</v>
      </c>
      <c r="M91">
        <v>5</v>
      </c>
      <c r="N91">
        <v>5</v>
      </c>
      <c r="O91">
        <v>27.4</v>
      </c>
      <c r="P91">
        <v>27.4</v>
      </c>
      <c r="Q91">
        <v>27.4</v>
      </c>
      <c r="R91">
        <v>23.995000000000001</v>
      </c>
      <c r="S91">
        <v>0</v>
      </c>
      <c r="T91">
        <v>11.347</v>
      </c>
      <c r="U91">
        <v>351120000</v>
      </c>
      <c r="V91">
        <v>20</v>
      </c>
      <c r="W91">
        <v>201</v>
      </c>
      <c r="X91">
        <v>23994.799999999999</v>
      </c>
      <c r="Y91">
        <v>8</v>
      </c>
      <c r="Z91">
        <v>157024</v>
      </c>
      <c r="AA91">
        <v>164.34800000000001</v>
      </c>
      <c r="AB91">
        <v>166166</v>
      </c>
      <c r="AC91">
        <v>159.20500000000001</v>
      </c>
      <c r="AD91">
        <v>216223</v>
      </c>
      <c r="AE91">
        <v>217.62299999999999</v>
      </c>
      <c r="AF91">
        <v>238704</v>
      </c>
      <c r="AG91">
        <v>318.09800000000001</v>
      </c>
      <c r="AH91">
        <v>260972</v>
      </c>
      <c r="AI91">
        <v>319.613</v>
      </c>
      <c r="AJ91">
        <v>207965</v>
      </c>
      <c r="AK91">
        <v>258.14100000000002</v>
      </c>
      <c r="AL91">
        <v>204162</v>
      </c>
      <c r="AM91">
        <v>228.47</v>
      </c>
      <c r="AN91">
        <f t="shared" si="9"/>
        <v>179804.33333333334</v>
      </c>
      <c r="AO91">
        <f t="shared" si="10"/>
        <v>235880.33333333334</v>
      </c>
      <c r="AP91">
        <f t="shared" si="11"/>
        <v>4314404.9783333335</v>
      </c>
      <c r="AQ91">
        <f t="shared" si="12"/>
        <v>5659948.5983333336</v>
      </c>
      <c r="AR91" t="s">
        <v>6693</v>
      </c>
      <c r="AS91" t="s">
        <v>6693</v>
      </c>
      <c r="AT91" t="s">
        <v>6694</v>
      </c>
      <c r="AU91" t="s">
        <v>6695</v>
      </c>
      <c r="AV91" t="s">
        <v>6695</v>
      </c>
      <c r="AW91" t="s">
        <v>6694</v>
      </c>
      <c r="AX91" t="s">
        <v>7058</v>
      </c>
      <c r="AY91" t="s">
        <v>7086</v>
      </c>
      <c r="AZ91" s="2">
        <v>0</v>
      </c>
      <c r="BB91" t="s">
        <v>7086</v>
      </c>
      <c r="BC91" s="2">
        <f t="shared" ref="BC91:BC154" si="18">1-AZ91</f>
        <v>1</v>
      </c>
      <c r="BD91">
        <f t="shared" si="13"/>
        <v>4314404.9783333335</v>
      </c>
      <c r="BE91">
        <f t="shared" si="14"/>
        <v>5659948.5983333336</v>
      </c>
      <c r="BF91">
        <f t="shared" si="15"/>
        <v>0</v>
      </c>
      <c r="BG91">
        <f t="shared" si="16"/>
        <v>0</v>
      </c>
    </row>
    <row r="92" spans="1:59" x14ac:dyDescent="0.25">
      <c r="A92">
        <v>74636000</v>
      </c>
      <c r="B92">
        <v>65644000</v>
      </c>
      <c r="C92">
        <v>87017000</v>
      </c>
      <c r="D92">
        <v>106400000</v>
      </c>
      <c r="E92">
        <v>90006000</v>
      </c>
      <c r="F92">
        <v>63567000</v>
      </c>
      <c r="J92" t="s">
        <v>5216</v>
      </c>
      <c r="L92">
        <v>8</v>
      </c>
      <c r="M92">
        <v>8</v>
      </c>
      <c r="N92">
        <v>8</v>
      </c>
      <c r="O92">
        <v>26.8</v>
      </c>
      <c r="P92">
        <v>26.8</v>
      </c>
      <c r="Q92">
        <v>26.8</v>
      </c>
      <c r="R92">
        <v>42.572000000000003</v>
      </c>
      <c r="S92">
        <v>0</v>
      </c>
      <c r="T92">
        <v>25.51</v>
      </c>
      <c r="U92">
        <v>488220000</v>
      </c>
      <c r="V92">
        <v>22</v>
      </c>
      <c r="W92">
        <v>373</v>
      </c>
      <c r="X92">
        <v>42572.5</v>
      </c>
      <c r="Y92">
        <v>19</v>
      </c>
      <c r="Z92">
        <v>110720</v>
      </c>
      <c r="AA92">
        <v>115.88500000000001</v>
      </c>
      <c r="AB92">
        <v>103967</v>
      </c>
      <c r="AC92">
        <v>99.611999999999995</v>
      </c>
      <c r="AD92">
        <v>126941</v>
      </c>
      <c r="AE92">
        <v>127.76300000000001</v>
      </c>
      <c r="AF92">
        <v>155122</v>
      </c>
      <c r="AG92">
        <v>206.71600000000001</v>
      </c>
      <c r="AH92">
        <v>146949</v>
      </c>
      <c r="AI92">
        <v>179.96899999999999</v>
      </c>
      <c r="AJ92">
        <v>94087.3</v>
      </c>
      <c r="AK92">
        <v>116.788</v>
      </c>
      <c r="AL92">
        <v>119528</v>
      </c>
      <c r="AM92">
        <v>133.76</v>
      </c>
      <c r="AN92">
        <f t="shared" si="9"/>
        <v>113876</v>
      </c>
      <c r="AO92">
        <f t="shared" si="10"/>
        <v>132052.76666666666</v>
      </c>
      <c r="AP92">
        <f t="shared" si="11"/>
        <v>4847929.0720000006</v>
      </c>
      <c r="AQ92">
        <f t="shared" si="12"/>
        <v>5621750.3825333333</v>
      </c>
      <c r="AR92" t="s">
        <v>5217</v>
      </c>
      <c r="AS92" t="s">
        <v>5217</v>
      </c>
      <c r="AT92" t="s">
        <v>5218</v>
      </c>
      <c r="AU92" t="s">
        <v>5219</v>
      </c>
      <c r="AV92" t="s">
        <v>5219</v>
      </c>
      <c r="AW92" t="s">
        <v>5218</v>
      </c>
      <c r="AX92" t="s">
        <v>7058</v>
      </c>
      <c r="AY92" t="s">
        <v>7086</v>
      </c>
      <c r="AZ92" s="2">
        <v>0</v>
      </c>
      <c r="BB92" t="s">
        <v>7086</v>
      </c>
      <c r="BC92" s="2">
        <f t="shared" si="18"/>
        <v>1</v>
      </c>
      <c r="BD92">
        <f t="shared" si="13"/>
        <v>4847929.0720000006</v>
      </c>
      <c r="BE92">
        <f t="shared" si="14"/>
        <v>5621750.3825333333</v>
      </c>
      <c r="BF92">
        <f t="shared" si="15"/>
        <v>0</v>
      </c>
      <c r="BG92">
        <f t="shared" si="16"/>
        <v>0</v>
      </c>
    </row>
    <row r="93" spans="1:59" x14ac:dyDescent="0.25">
      <c r="A93">
        <v>33293000</v>
      </c>
      <c r="B93">
        <v>35082000</v>
      </c>
      <c r="C93">
        <v>35350000</v>
      </c>
      <c r="D93">
        <v>68740000</v>
      </c>
      <c r="E93">
        <v>56616000</v>
      </c>
      <c r="F93">
        <v>45567000</v>
      </c>
      <c r="J93" t="s">
        <v>1592</v>
      </c>
      <c r="L93">
        <v>7</v>
      </c>
      <c r="M93">
        <v>7</v>
      </c>
      <c r="N93">
        <v>7</v>
      </c>
      <c r="O93">
        <v>5.0999999999999996</v>
      </c>
      <c r="P93">
        <v>5.0999999999999996</v>
      </c>
      <c r="Q93">
        <v>5.0999999999999996</v>
      </c>
      <c r="R93">
        <v>182.17</v>
      </c>
      <c r="S93">
        <v>0</v>
      </c>
      <c r="T93">
        <v>20.707000000000001</v>
      </c>
      <c r="U93">
        <v>288680000</v>
      </c>
      <c r="V93">
        <v>17</v>
      </c>
      <c r="W93">
        <v>1774</v>
      </c>
      <c r="X93">
        <v>182172</v>
      </c>
      <c r="Y93">
        <v>72</v>
      </c>
      <c r="Z93">
        <v>13033.2</v>
      </c>
      <c r="AA93">
        <v>13.6412</v>
      </c>
      <c r="AB93">
        <v>14662.5</v>
      </c>
      <c r="AC93">
        <v>14.0482</v>
      </c>
      <c r="AD93">
        <v>13608.5</v>
      </c>
      <c r="AE93">
        <v>13.6965</v>
      </c>
      <c r="AF93">
        <v>26446.1</v>
      </c>
      <c r="AG93">
        <v>35.242199999999997</v>
      </c>
      <c r="AH93">
        <v>24392.5</v>
      </c>
      <c r="AI93">
        <v>29.8735</v>
      </c>
      <c r="AJ93">
        <v>17798</v>
      </c>
      <c r="AK93">
        <v>22.092099999999999</v>
      </c>
      <c r="AL93">
        <v>18650.599999999999</v>
      </c>
      <c r="AM93">
        <v>20.871200000000002</v>
      </c>
      <c r="AN93">
        <f t="shared" si="9"/>
        <v>13768.066666666666</v>
      </c>
      <c r="AO93">
        <f t="shared" si="10"/>
        <v>22878.866666666669</v>
      </c>
      <c r="AP93">
        <f t="shared" si="11"/>
        <v>2508128.7046666662</v>
      </c>
      <c r="AQ93">
        <f t="shared" si="12"/>
        <v>4167843.1406666669</v>
      </c>
      <c r="AR93" t="s">
        <v>1593</v>
      </c>
      <c r="AS93" t="s">
        <v>1593</v>
      </c>
      <c r="AT93" t="s">
        <v>1594</v>
      </c>
      <c r="AU93" t="s">
        <v>1595</v>
      </c>
      <c r="AV93" t="s">
        <v>1595</v>
      </c>
      <c r="AW93" t="s">
        <v>1596</v>
      </c>
      <c r="AX93" t="s">
        <v>7058</v>
      </c>
      <c r="AY93" t="s">
        <v>7086</v>
      </c>
      <c r="AZ93" s="2">
        <v>0</v>
      </c>
      <c r="BB93" t="s">
        <v>7086</v>
      </c>
      <c r="BC93" s="2">
        <f t="shared" si="18"/>
        <v>1</v>
      </c>
      <c r="BD93">
        <f t="shared" si="13"/>
        <v>2508128.7046666662</v>
      </c>
      <c r="BE93">
        <f t="shared" si="14"/>
        <v>4167843.1406666669</v>
      </c>
      <c r="BF93">
        <f t="shared" si="15"/>
        <v>0</v>
      </c>
      <c r="BG93">
        <f t="shared" si="16"/>
        <v>0</v>
      </c>
    </row>
    <row r="94" spans="1:59" x14ac:dyDescent="0.25">
      <c r="A94">
        <v>145170000</v>
      </c>
      <c r="B94">
        <v>148000000</v>
      </c>
      <c r="C94">
        <v>166350000</v>
      </c>
      <c r="D94">
        <v>61629000</v>
      </c>
      <c r="E94">
        <v>65705000</v>
      </c>
      <c r="F94">
        <v>78476000</v>
      </c>
      <c r="J94" t="s">
        <v>4335</v>
      </c>
      <c r="L94">
        <v>9</v>
      </c>
      <c r="M94">
        <v>9</v>
      </c>
      <c r="N94">
        <v>9</v>
      </c>
      <c r="O94">
        <v>35</v>
      </c>
      <c r="P94">
        <v>35</v>
      </c>
      <c r="Q94">
        <v>35</v>
      </c>
      <c r="R94">
        <v>34.466999999999999</v>
      </c>
      <c r="S94">
        <v>0</v>
      </c>
      <c r="T94">
        <v>27.95</v>
      </c>
      <c r="U94">
        <v>648140000</v>
      </c>
      <c r="V94">
        <v>35</v>
      </c>
      <c r="W94">
        <v>311</v>
      </c>
      <c r="X94">
        <v>34467.5</v>
      </c>
      <c r="Y94">
        <v>18</v>
      </c>
      <c r="Z94">
        <v>227319</v>
      </c>
      <c r="AA94">
        <v>237.923</v>
      </c>
      <c r="AB94">
        <v>247425</v>
      </c>
      <c r="AC94">
        <v>237.06100000000001</v>
      </c>
      <c r="AD94">
        <v>256155</v>
      </c>
      <c r="AE94">
        <v>257.81299999999999</v>
      </c>
      <c r="AF94">
        <v>94841.3</v>
      </c>
      <c r="AG94">
        <v>126.386</v>
      </c>
      <c r="AH94">
        <v>113234</v>
      </c>
      <c r="AI94">
        <v>138.67699999999999</v>
      </c>
      <c r="AJ94">
        <v>122607</v>
      </c>
      <c r="AK94">
        <v>152.18899999999999</v>
      </c>
      <c r="AL94">
        <v>167496</v>
      </c>
      <c r="AM94">
        <v>187.43899999999999</v>
      </c>
      <c r="AN94">
        <f t="shared" si="9"/>
        <v>243633</v>
      </c>
      <c r="AO94">
        <f t="shared" si="10"/>
        <v>110227.43333333333</v>
      </c>
      <c r="AP94">
        <f t="shared" si="11"/>
        <v>8397298.6109999996</v>
      </c>
      <c r="AQ94">
        <f t="shared" si="12"/>
        <v>3799208.9446999999</v>
      </c>
      <c r="AR94" t="s">
        <v>4336</v>
      </c>
      <c r="AS94" t="s">
        <v>4336</v>
      </c>
      <c r="AT94" t="s">
        <v>4337</v>
      </c>
      <c r="AU94" t="s">
        <v>4338</v>
      </c>
      <c r="AV94" t="s">
        <v>4338</v>
      </c>
      <c r="AW94" t="s">
        <v>4337</v>
      </c>
      <c r="AX94" t="s">
        <v>7058</v>
      </c>
      <c r="AY94" t="s">
        <v>7086</v>
      </c>
      <c r="AZ94" s="2">
        <v>0</v>
      </c>
      <c r="BB94" t="s">
        <v>7086</v>
      </c>
      <c r="BC94" s="2">
        <f t="shared" si="18"/>
        <v>1</v>
      </c>
      <c r="BD94">
        <f t="shared" si="13"/>
        <v>8397298.6109999996</v>
      </c>
      <c r="BE94">
        <f t="shared" si="14"/>
        <v>3799208.9446999999</v>
      </c>
      <c r="BF94">
        <f t="shared" si="15"/>
        <v>0</v>
      </c>
      <c r="BG94">
        <f t="shared" si="16"/>
        <v>0</v>
      </c>
    </row>
    <row r="95" spans="1:59" x14ac:dyDescent="0.25">
      <c r="A95">
        <v>43045000</v>
      </c>
      <c r="B95">
        <v>118080000</v>
      </c>
      <c r="C95">
        <v>36078000</v>
      </c>
      <c r="D95">
        <v>72239000</v>
      </c>
      <c r="E95">
        <v>45091000</v>
      </c>
      <c r="F95">
        <v>16786000</v>
      </c>
      <c r="J95" t="s">
        <v>6933</v>
      </c>
      <c r="L95">
        <v>3</v>
      </c>
      <c r="M95">
        <v>3</v>
      </c>
      <c r="N95">
        <v>3</v>
      </c>
      <c r="O95">
        <v>28.6</v>
      </c>
      <c r="P95">
        <v>28.6</v>
      </c>
      <c r="Q95">
        <v>28.6</v>
      </c>
      <c r="R95">
        <v>11.243</v>
      </c>
      <c r="S95">
        <v>0</v>
      </c>
      <c r="T95">
        <v>10.552</v>
      </c>
      <c r="U95">
        <v>333060000</v>
      </c>
      <c r="V95">
        <v>22</v>
      </c>
      <c r="W95">
        <v>105</v>
      </c>
      <c r="X95">
        <v>11243.5</v>
      </c>
      <c r="Y95">
        <v>4</v>
      </c>
      <c r="Z95">
        <v>303316</v>
      </c>
      <c r="AA95">
        <v>317.464</v>
      </c>
      <c r="AB95">
        <v>888324</v>
      </c>
      <c r="AC95">
        <v>851.11199999999997</v>
      </c>
      <c r="AD95">
        <v>249997</v>
      </c>
      <c r="AE95">
        <v>251.61500000000001</v>
      </c>
      <c r="AF95">
        <v>500261</v>
      </c>
      <c r="AG95">
        <v>666.65</v>
      </c>
      <c r="AH95">
        <v>349687</v>
      </c>
      <c r="AI95">
        <v>428.262</v>
      </c>
      <c r="AJ95">
        <v>118016</v>
      </c>
      <c r="AK95">
        <v>146.49</v>
      </c>
      <c r="AL95">
        <v>387321</v>
      </c>
      <c r="AM95">
        <v>433.43700000000001</v>
      </c>
      <c r="AN95">
        <f t="shared" si="9"/>
        <v>480545.66666666669</v>
      </c>
      <c r="AO95">
        <f t="shared" si="10"/>
        <v>322654.66666666669</v>
      </c>
      <c r="AP95">
        <f t="shared" si="11"/>
        <v>5402774.930333334</v>
      </c>
      <c r="AQ95">
        <f t="shared" si="12"/>
        <v>3627606.4173333338</v>
      </c>
      <c r="AR95" t="s">
        <v>6934</v>
      </c>
      <c r="AS95" t="s">
        <v>6934</v>
      </c>
      <c r="AT95" t="s">
        <v>6935</v>
      </c>
      <c r="AU95" t="s">
        <v>6936</v>
      </c>
      <c r="AV95" t="s">
        <v>6936</v>
      </c>
      <c r="AW95" t="s">
        <v>6935</v>
      </c>
      <c r="AX95" t="s">
        <v>7058</v>
      </c>
      <c r="AY95" t="s">
        <v>7086</v>
      </c>
      <c r="AZ95" s="2">
        <v>0</v>
      </c>
      <c r="BB95" t="s">
        <v>7086</v>
      </c>
      <c r="BC95" s="2">
        <f t="shared" si="18"/>
        <v>1</v>
      </c>
      <c r="BD95">
        <f t="shared" si="13"/>
        <v>5402774.930333334</v>
      </c>
      <c r="BE95">
        <f t="shared" si="14"/>
        <v>3627606.4173333338</v>
      </c>
      <c r="BF95">
        <f t="shared" si="15"/>
        <v>0</v>
      </c>
      <c r="BG95">
        <f t="shared" si="16"/>
        <v>0</v>
      </c>
    </row>
    <row r="96" spans="1:59" x14ac:dyDescent="0.25">
      <c r="A96">
        <v>43098000</v>
      </c>
      <c r="B96">
        <v>44130000</v>
      </c>
      <c r="C96">
        <v>29667000</v>
      </c>
      <c r="D96">
        <v>51348000</v>
      </c>
      <c r="E96">
        <v>89207000</v>
      </c>
      <c r="F96">
        <v>61908000</v>
      </c>
      <c r="J96" t="s">
        <v>1422</v>
      </c>
      <c r="L96">
        <v>7</v>
      </c>
      <c r="M96">
        <v>7</v>
      </c>
      <c r="N96">
        <v>7</v>
      </c>
      <c r="O96">
        <v>53.6</v>
      </c>
      <c r="P96">
        <v>53.6</v>
      </c>
      <c r="Q96">
        <v>53.6</v>
      </c>
      <c r="R96">
        <v>20.802</v>
      </c>
      <c r="S96">
        <v>0</v>
      </c>
      <c r="T96">
        <v>35.03</v>
      </c>
      <c r="U96">
        <v>339990000</v>
      </c>
      <c r="V96">
        <v>29</v>
      </c>
      <c r="W96">
        <v>183</v>
      </c>
      <c r="X96">
        <v>20822.5</v>
      </c>
      <c r="Y96">
        <v>11.5</v>
      </c>
      <c r="Z96">
        <v>105631</v>
      </c>
      <c r="AA96">
        <v>110.55800000000001</v>
      </c>
      <c r="AB96">
        <v>115476</v>
      </c>
      <c r="AC96">
        <v>110.639</v>
      </c>
      <c r="AD96">
        <v>71503.600000000006</v>
      </c>
      <c r="AE96">
        <v>71.966399999999993</v>
      </c>
      <c r="AF96">
        <v>123683</v>
      </c>
      <c r="AG96">
        <v>164.821</v>
      </c>
      <c r="AH96">
        <v>240630</v>
      </c>
      <c r="AI96">
        <v>294.70100000000002</v>
      </c>
      <c r="AJ96">
        <v>151392</v>
      </c>
      <c r="AK96">
        <v>187.91800000000001</v>
      </c>
      <c r="AL96">
        <v>137524</v>
      </c>
      <c r="AM96">
        <v>153.898</v>
      </c>
      <c r="AN96">
        <f t="shared" si="9"/>
        <v>97536.866666666654</v>
      </c>
      <c r="AO96">
        <f t="shared" si="10"/>
        <v>171901.66666666666</v>
      </c>
      <c r="AP96">
        <f t="shared" si="11"/>
        <v>2028961.9003999997</v>
      </c>
      <c r="AQ96">
        <f t="shared" si="12"/>
        <v>3575898.4699999997</v>
      </c>
      <c r="AR96" t="s">
        <v>1423</v>
      </c>
      <c r="AS96" t="s">
        <v>1423</v>
      </c>
      <c r="AT96" t="s">
        <v>1424</v>
      </c>
      <c r="AU96" t="s">
        <v>1425</v>
      </c>
      <c r="AV96" t="s">
        <v>1425</v>
      </c>
      <c r="AW96" t="s">
        <v>1424</v>
      </c>
      <c r="AX96" t="s">
        <v>7058</v>
      </c>
      <c r="AY96" t="s">
        <v>7086</v>
      </c>
      <c r="AZ96" s="2">
        <v>0</v>
      </c>
      <c r="BB96" t="s">
        <v>7086</v>
      </c>
      <c r="BC96" s="2">
        <f t="shared" si="18"/>
        <v>1</v>
      </c>
      <c r="BD96">
        <f t="shared" si="13"/>
        <v>2028961.9003999997</v>
      </c>
      <c r="BE96">
        <f t="shared" si="14"/>
        <v>3575898.4699999997</v>
      </c>
      <c r="BF96">
        <f t="shared" si="15"/>
        <v>0</v>
      </c>
      <c r="BG96">
        <f t="shared" si="16"/>
        <v>0</v>
      </c>
    </row>
    <row r="97" spans="1:61" x14ac:dyDescent="0.25">
      <c r="A97">
        <v>45864000</v>
      </c>
      <c r="B97">
        <v>35870000</v>
      </c>
      <c r="C97">
        <v>48588000</v>
      </c>
      <c r="D97">
        <v>25742000</v>
      </c>
      <c r="E97">
        <v>67643000</v>
      </c>
      <c r="F97">
        <v>54123000</v>
      </c>
      <c r="J97" t="s">
        <v>3894</v>
      </c>
      <c r="L97">
        <v>12</v>
      </c>
      <c r="M97">
        <v>12</v>
      </c>
      <c r="N97">
        <v>12</v>
      </c>
      <c r="O97">
        <v>8.6</v>
      </c>
      <c r="P97">
        <v>8.6</v>
      </c>
      <c r="Q97">
        <v>8.6</v>
      </c>
      <c r="R97">
        <v>193.01</v>
      </c>
      <c r="S97">
        <v>0</v>
      </c>
      <c r="T97">
        <v>19.975999999999999</v>
      </c>
      <c r="U97">
        <v>280760000</v>
      </c>
      <c r="V97">
        <v>25</v>
      </c>
      <c r="W97">
        <v>1797</v>
      </c>
      <c r="X97">
        <v>193013</v>
      </c>
      <c r="Y97">
        <v>78</v>
      </c>
      <c r="Z97">
        <v>16573.3</v>
      </c>
      <c r="AA97">
        <v>17.346399999999999</v>
      </c>
      <c r="AB97">
        <v>13838.6</v>
      </c>
      <c r="AC97">
        <v>13.258900000000001</v>
      </c>
      <c r="AD97">
        <v>17265.8</v>
      </c>
      <c r="AE97">
        <v>17.377500000000001</v>
      </c>
      <c r="AF97">
        <v>9141.82</v>
      </c>
      <c r="AG97">
        <v>12.182399999999999</v>
      </c>
      <c r="AH97">
        <v>26901.599999999999</v>
      </c>
      <c r="AI97">
        <v>32.946399999999997</v>
      </c>
      <c r="AJ97">
        <v>19513.7</v>
      </c>
      <c r="AK97">
        <v>24.221800000000002</v>
      </c>
      <c r="AL97">
        <v>16743.599999999999</v>
      </c>
      <c r="AM97">
        <v>18.737200000000001</v>
      </c>
      <c r="AN97">
        <f t="shared" si="9"/>
        <v>15892.566666666666</v>
      </c>
      <c r="AO97">
        <f t="shared" si="10"/>
        <v>18519.039999999997</v>
      </c>
      <c r="AP97">
        <f t="shared" si="11"/>
        <v>3067424.2923333328</v>
      </c>
      <c r="AQ97">
        <f t="shared" si="12"/>
        <v>3574359.9103999995</v>
      </c>
      <c r="AR97" t="s">
        <v>3895</v>
      </c>
      <c r="AS97" t="s">
        <v>3895</v>
      </c>
      <c r="AT97" t="s">
        <v>3896</v>
      </c>
      <c r="AU97" t="s">
        <v>3897</v>
      </c>
      <c r="AV97" t="s">
        <v>3897</v>
      </c>
      <c r="AW97" t="s">
        <v>3896</v>
      </c>
      <c r="AX97" t="s">
        <v>7058</v>
      </c>
      <c r="AY97" t="s">
        <v>7086</v>
      </c>
      <c r="AZ97" s="2">
        <v>0</v>
      </c>
      <c r="BB97" t="s">
        <v>7086</v>
      </c>
      <c r="BC97" s="2">
        <f t="shared" si="18"/>
        <v>1</v>
      </c>
      <c r="BD97">
        <f t="shared" si="13"/>
        <v>3067424.2923333328</v>
      </c>
      <c r="BE97">
        <f t="shared" si="14"/>
        <v>3574359.9103999995</v>
      </c>
      <c r="BF97">
        <f t="shared" si="15"/>
        <v>0</v>
      </c>
      <c r="BG97">
        <f t="shared" si="16"/>
        <v>0</v>
      </c>
    </row>
    <row r="98" spans="1:61" x14ac:dyDescent="0.25">
      <c r="A98">
        <v>72364000</v>
      </c>
      <c r="B98">
        <v>51290000</v>
      </c>
      <c r="C98">
        <v>79113000</v>
      </c>
      <c r="D98">
        <v>0</v>
      </c>
      <c r="E98">
        <v>41462000</v>
      </c>
      <c r="F98">
        <v>47433000</v>
      </c>
      <c r="J98" t="s">
        <v>1690</v>
      </c>
      <c r="L98">
        <v>4</v>
      </c>
      <c r="M98">
        <v>4</v>
      </c>
      <c r="N98">
        <v>4</v>
      </c>
      <c r="O98">
        <v>10.8</v>
      </c>
      <c r="P98">
        <v>10.8</v>
      </c>
      <c r="Q98">
        <v>10.8</v>
      </c>
      <c r="R98">
        <v>44.768999999999998</v>
      </c>
      <c r="S98">
        <v>0</v>
      </c>
      <c r="T98">
        <v>12.935</v>
      </c>
      <c r="U98">
        <v>282090000</v>
      </c>
      <c r="V98">
        <v>12</v>
      </c>
      <c r="W98">
        <v>397</v>
      </c>
      <c r="X98">
        <v>44769.2</v>
      </c>
      <c r="Y98">
        <v>18</v>
      </c>
      <c r="Z98">
        <v>113314</v>
      </c>
      <c r="AA98">
        <v>118.599</v>
      </c>
      <c r="AB98">
        <v>85746.3</v>
      </c>
      <c r="AC98">
        <v>82.154300000000006</v>
      </c>
      <c r="AD98">
        <v>121822</v>
      </c>
      <c r="AE98">
        <v>122.611</v>
      </c>
      <c r="AF98">
        <v>0</v>
      </c>
      <c r="AG98">
        <v>0</v>
      </c>
      <c r="AH98">
        <v>71454.100000000006</v>
      </c>
      <c r="AI98">
        <v>87.51</v>
      </c>
      <c r="AJ98">
        <v>74107.3</v>
      </c>
      <c r="AK98">
        <v>91.987200000000001</v>
      </c>
      <c r="AL98">
        <v>72899.399999999994</v>
      </c>
      <c r="AM98">
        <v>81.579099999999997</v>
      </c>
      <c r="AN98">
        <f t="shared" si="9"/>
        <v>106960.76666666666</v>
      </c>
      <c r="AO98">
        <f t="shared" si="10"/>
        <v>72780.700000000012</v>
      </c>
      <c r="AP98">
        <f t="shared" si="11"/>
        <v>4788526.5628999993</v>
      </c>
      <c r="AQ98">
        <f t="shared" si="12"/>
        <v>3258319.1583000002</v>
      </c>
      <c r="AR98" t="s">
        <v>2911</v>
      </c>
      <c r="AS98" t="s">
        <v>2911</v>
      </c>
      <c r="AT98" t="s">
        <v>2912</v>
      </c>
      <c r="AU98" t="s">
        <v>2913</v>
      </c>
      <c r="AV98" t="s">
        <v>2913</v>
      </c>
      <c r="AW98" t="s">
        <v>2912</v>
      </c>
      <c r="AX98" t="s">
        <v>7058</v>
      </c>
      <c r="AY98" t="s">
        <v>7086</v>
      </c>
      <c r="AZ98" s="2">
        <v>0</v>
      </c>
      <c r="BB98" t="s">
        <v>7086</v>
      </c>
      <c r="BC98" s="2">
        <f t="shared" si="18"/>
        <v>1</v>
      </c>
      <c r="BD98">
        <f t="shared" si="13"/>
        <v>4788526.5628999993</v>
      </c>
      <c r="BE98">
        <f t="shared" si="14"/>
        <v>3258319.1583000002</v>
      </c>
      <c r="BF98">
        <f t="shared" si="15"/>
        <v>0</v>
      </c>
      <c r="BG98">
        <f t="shared" si="16"/>
        <v>0</v>
      </c>
    </row>
    <row r="99" spans="1:61" x14ac:dyDescent="0.25">
      <c r="A99">
        <v>44335000</v>
      </c>
      <c r="B99">
        <v>53259000</v>
      </c>
      <c r="C99">
        <v>47102000</v>
      </c>
      <c r="D99">
        <v>47052000</v>
      </c>
      <c r="E99">
        <v>53517000</v>
      </c>
      <c r="F99">
        <v>49311000</v>
      </c>
      <c r="J99" t="s">
        <v>4263</v>
      </c>
      <c r="L99">
        <v>13</v>
      </c>
      <c r="M99">
        <v>13</v>
      </c>
      <c r="N99">
        <v>13</v>
      </c>
      <c r="O99">
        <v>7</v>
      </c>
      <c r="P99">
        <v>7</v>
      </c>
      <c r="Q99">
        <v>7</v>
      </c>
      <c r="R99">
        <v>246.32</v>
      </c>
      <c r="S99">
        <v>0</v>
      </c>
      <c r="T99">
        <v>28.103000000000002</v>
      </c>
      <c r="U99">
        <v>289930000</v>
      </c>
      <c r="V99">
        <v>23</v>
      </c>
      <c r="W99">
        <v>2265</v>
      </c>
      <c r="X99">
        <v>246323</v>
      </c>
      <c r="Y99">
        <v>112</v>
      </c>
      <c r="Z99">
        <v>11157.3</v>
      </c>
      <c r="AA99">
        <v>11.6778</v>
      </c>
      <c r="AB99">
        <v>14309.7</v>
      </c>
      <c r="AC99">
        <v>13.7102</v>
      </c>
      <c r="AD99">
        <v>11656.6</v>
      </c>
      <c r="AE99">
        <v>11.732100000000001</v>
      </c>
      <c r="AF99">
        <v>11637.1</v>
      </c>
      <c r="AG99">
        <v>15.5077</v>
      </c>
      <c r="AH99">
        <v>14822.6</v>
      </c>
      <c r="AI99">
        <v>18.153199999999998</v>
      </c>
      <c r="AJ99">
        <v>12381.6</v>
      </c>
      <c r="AK99">
        <v>15.369</v>
      </c>
      <c r="AL99">
        <v>12041.6</v>
      </c>
      <c r="AM99">
        <v>13.475300000000001</v>
      </c>
      <c r="AN99">
        <f t="shared" si="9"/>
        <v>12374.533333333333</v>
      </c>
      <c r="AO99">
        <f t="shared" si="10"/>
        <v>12947.1</v>
      </c>
      <c r="AP99">
        <f t="shared" si="11"/>
        <v>3048095.0506666666</v>
      </c>
      <c r="AQ99">
        <f t="shared" si="12"/>
        <v>3189129.6719999998</v>
      </c>
      <c r="AR99" t="s">
        <v>4264</v>
      </c>
      <c r="AS99" t="s">
        <v>4265</v>
      </c>
      <c r="AT99" t="s">
        <v>4266</v>
      </c>
      <c r="AU99" t="s">
        <v>4267</v>
      </c>
      <c r="AV99" t="s">
        <v>4267</v>
      </c>
      <c r="AW99" t="s">
        <v>4266</v>
      </c>
      <c r="AX99" t="s">
        <v>7058</v>
      </c>
      <c r="AY99" t="s">
        <v>7086</v>
      </c>
      <c r="AZ99" s="2">
        <v>0</v>
      </c>
      <c r="BB99" t="s">
        <v>7086</v>
      </c>
      <c r="BC99" s="2">
        <f t="shared" si="18"/>
        <v>1</v>
      </c>
      <c r="BD99">
        <f t="shared" si="13"/>
        <v>3048095.0506666666</v>
      </c>
      <c r="BE99">
        <f t="shared" si="14"/>
        <v>3189129.6719999998</v>
      </c>
      <c r="BF99">
        <f t="shared" si="15"/>
        <v>0</v>
      </c>
      <c r="BG99">
        <f t="shared" si="16"/>
        <v>0</v>
      </c>
    </row>
    <row r="100" spans="1:61" x14ac:dyDescent="0.25">
      <c r="A100">
        <v>28506000</v>
      </c>
      <c r="B100">
        <v>28006000</v>
      </c>
      <c r="C100">
        <v>42831000</v>
      </c>
      <c r="D100">
        <v>43227000</v>
      </c>
      <c r="E100">
        <v>52059000</v>
      </c>
      <c r="F100">
        <v>40943000</v>
      </c>
      <c r="J100" t="s">
        <v>2633</v>
      </c>
      <c r="L100">
        <v>6</v>
      </c>
      <c r="M100">
        <v>6</v>
      </c>
      <c r="N100">
        <v>6</v>
      </c>
      <c r="O100">
        <v>9.4</v>
      </c>
      <c r="P100">
        <v>9.4</v>
      </c>
      <c r="Q100">
        <v>9.4</v>
      </c>
      <c r="R100">
        <v>74.596000000000004</v>
      </c>
      <c r="S100">
        <v>0</v>
      </c>
      <c r="T100">
        <v>11.731999999999999</v>
      </c>
      <c r="U100">
        <v>242690000</v>
      </c>
      <c r="V100">
        <v>24</v>
      </c>
      <c r="W100">
        <v>683</v>
      </c>
      <c r="X100">
        <v>74597</v>
      </c>
      <c r="Y100">
        <v>32</v>
      </c>
      <c r="Z100">
        <v>25108.400000000001</v>
      </c>
      <c r="AA100">
        <v>26.279499999999999</v>
      </c>
      <c r="AB100">
        <v>26336.400000000001</v>
      </c>
      <c r="AC100">
        <v>25.2331</v>
      </c>
      <c r="AD100">
        <v>37098.800000000003</v>
      </c>
      <c r="AE100">
        <v>37.338900000000002</v>
      </c>
      <c r="AF100">
        <v>37418.800000000003</v>
      </c>
      <c r="AG100">
        <v>49.8645</v>
      </c>
      <c r="AH100">
        <v>50465.599999999999</v>
      </c>
      <c r="AI100">
        <v>61.805300000000003</v>
      </c>
      <c r="AJ100">
        <v>35981.800000000003</v>
      </c>
      <c r="AK100">
        <v>44.6631</v>
      </c>
      <c r="AL100">
        <v>35278.6</v>
      </c>
      <c r="AM100">
        <v>39.478900000000003</v>
      </c>
      <c r="AN100">
        <f t="shared" si="9"/>
        <v>29514.533333333336</v>
      </c>
      <c r="AO100">
        <f t="shared" si="10"/>
        <v>41288.73333333333</v>
      </c>
      <c r="AP100">
        <f t="shared" si="11"/>
        <v>2201666.1285333335</v>
      </c>
      <c r="AQ100">
        <f t="shared" si="12"/>
        <v>3079974.3517333334</v>
      </c>
      <c r="AR100" t="s">
        <v>2634</v>
      </c>
      <c r="AS100" t="s">
        <v>2634</v>
      </c>
      <c r="AT100" t="s">
        <v>2635</v>
      </c>
      <c r="AU100" t="s">
        <v>2636</v>
      </c>
      <c r="AV100" t="s">
        <v>2636</v>
      </c>
      <c r="AW100" t="s">
        <v>2635</v>
      </c>
      <c r="AX100" t="s">
        <v>7058</v>
      </c>
      <c r="AY100" t="s">
        <v>7086</v>
      </c>
      <c r="AZ100" s="2">
        <v>0</v>
      </c>
      <c r="BB100" t="s">
        <v>7086</v>
      </c>
      <c r="BC100" s="2">
        <f t="shared" si="18"/>
        <v>1</v>
      </c>
      <c r="BD100">
        <f t="shared" si="13"/>
        <v>2201666.1285333335</v>
      </c>
      <c r="BE100">
        <f t="shared" si="14"/>
        <v>3079974.3517333334</v>
      </c>
      <c r="BF100">
        <f t="shared" si="15"/>
        <v>0</v>
      </c>
      <c r="BG100">
        <f t="shared" si="16"/>
        <v>0</v>
      </c>
    </row>
    <row r="101" spans="1:61" x14ac:dyDescent="0.25">
      <c r="A101">
        <v>53969000</v>
      </c>
      <c r="B101">
        <v>46654000</v>
      </c>
      <c r="C101">
        <v>59995000</v>
      </c>
      <c r="D101">
        <v>47454000</v>
      </c>
      <c r="E101">
        <v>52474000</v>
      </c>
      <c r="F101">
        <v>66808000</v>
      </c>
      <c r="J101" t="s">
        <v>2810</v>
      </c>
      <c r="L101">
        <v>8</v>
      </c>
      <c r="M101">
        <v>8</v>
      </c>
      <c r="N101">
        <v>8</v>
      </c>
      <c r="O101">
        <v>7.7</v>
      </c>
      <c r="P101">
        <v>7.7</v>
      </c>
      <c r="Q101">
        <v>7.7</v>
      </c>
      <c r="R101">
        <v>129.56</v>
      </c>
      <c r="S101">
        <v>0</v>
      </c>
      <c r="T101">
        <v>16.132000000000001</v>
      </c>
      <c r="U101">
        <v>341200000</v>
      </c>
      <c r="V101">
        <v>24</v>
      </c>
      <c r="W101">
        <v>1372</v>
      </c>
      <c r="X101">
        <v>129557</v>
      </c>
      <c r="Y101">
        <v>68</v>
      </c>
      <c r="Z101">
        <v>22370.1</v>
      </c>
      <c r="AA101">
        <v>23.413499999999999</v>
      </c>
      <c r="AB101">
        <v>20646</v>
      </c>
      <c r="AC101">
        <v>19.781099999999999</v>
      </c>
      <c r="AD101">
        <v>24454.5</v>
      </c>
      <c r="AE101">
        <v>24.6127</v>
      </c>
      <c r="AF101">
        <v>19330.8</v>
      </c>
      <c r="AG101">
        <v>25.760300000000001</v>
      </c>
      <c r="AH101">
        <v>23937.8</v>
      </c>
      <c r="AI101">
        <v>29.316700000000001</v>
      </c>
      <c r="AJ101">
        <v>27629.4</v>
      </c>
      <c r="AK101">
        <v>34.2956</v>
      </c>
      <c r="AL101">
        <v>23340.400000000001</v>
      </c>
      <c r="AM101">
        <v>26.119399999999999</v>
      </c>
      <c r="AN101">
        <f t="shared" si="9"/>
        <v>22490.2</v>
      </c>
      <c r="AO101">
        <f t="shared" si="10"/>
        <v>23632.666666666668</v>
      </c>
      <c r="AP101">
        <f t="shared" si="11"/>
        <v>2913830.3119999999</v>
      </c>
      <c r="AQ101">
        <f t="shared" si="12"/>
        <v>3061848.2933333335</v>
      </c>
      <c r="AR101" t="s">
        <v>2811</v>
      </c>
      <c r="AS101" t="s">
        <v>2811</v>
      </c>
      <c r="AT101" t="s">
        <v>2812</v>
      </c>
      <c r="AU101" t="s">
        <v>2813</v>
      </c>
      <c r="AV101" t="s">
        <v>2813</v>
      </c>
      <c r="AW101" t="s">
        <v>2812</v>
      </c>
      <c r="AX101" t="s">
        <v>7058</v>
      </c>
      <c r="AY101" t="s">
        <v>7086</v>
      </c>
      <c r="AZ101" s="2">
        <v>0</v>
      </c>
      <c r="BB101" t="s">
        <v>7086</v>
      </c>
      <c r="BC101" s="2">
        <f t="shared" si="18"/>
        <v>1</v>
      </c>
      <c r="BD101">
        <f t="shared" si="13"/>
        <v>2913830.3119999999</v>
      </c>
      <c r="BE101">
        <f t="shared" si="14"/>
        <v>3061848.2933333335</v>
      </c>
      <c r="BF101">
        <f t="shared" si="15"/>
        <v>0</v>
      </c>
      <c r="BG101">
        <f t="shared" si="16"/>
        <v>0</v>
      </c>
    </row>
    <row r="102" spans="1:61" x14ac:dyDescent="0.25">
      <c r="A102">
        <v>37426000</v>
      </c>
      <c r="B102">
        <v>51541000</v>
      </c>
      <c r="C102">
        <v>58689000</v>
      </c>
      <c r="D102">
        <v>31206000</v>
      </c>
      <c r="E102">
        <v>27691000</v>
      </c>
      <c r="F102">
        <v>34372000</v>
      </c>
      <c r="J102" t="s">
        <v>777</v>
      </c>
      <c r="L102">
        <v>12</v>
      </c>
      <c r="M102">
        <v>3</v>
      </c>
      <c r="N102">
        <v>3</v>
      </c>
      <c r="O102">
        <v>37.5</v>
      </c>
      <c r="P102">
        <v>12.1</v>
      </c>
      <c r="Q102">
        <v>12.1</v>
      </c>
      <c r="R102">
        <v>45.997999999999998</v>
      </c>
      <c r="S102">
        <v>0</v>
      </c>
      <c r="T102">
        <v>19.513999999999999</v>
      </c>
      <c r="U102">
        <v>237450000</v>
      </c>
      <c r="V102">
        <v>15</v>
      </c>
      <c r="W102">
        <v>413</v>
      </c>
      <c r="X102">
        <v>45998.400000000001</v>
      </c>
      <c r="Y102">
        <v>18</v>
      </c>
      <c r="Z102">
        <v>58604.800000000003</v>
      </c>
      <c r="AA102">
        <v>61.3384</v>
      </c>
      <c r="AB102">
        <v>86165.9</v>
      </c>
      <c r="AC102">
        <v>82.556399999999996</v>
      </c>
      <c r="AD102">
        <v>90372.5</v>
      </c>
      <c r="AE102">
        <v>90.957400000000007</v>
      </c>
      <c r="AF102">
        <v>48023.199999999997</v>
      </c>
      <c r="AG102">
        <v>63.995899999999999</v>
      </c>
      <c r="AH102">
        <v>47721.7</v>
      </c>
      <c r="AI102">
        <v>58.444800000000001</v>
      </c>
      <c r="AJ102">
        <v>53701.3</v>
      </c>
      <c r="AK102">
        <v>66.657899999999998</v>
      </c>
      <c r="AL102">
        <v>61363.3</v>
      </c>
      <c r="AM102">
        <v>68.669399999999996</v>
      </c>
      <c r="AN102">
        <f t="shared" si="9"/>
        <v>78381.066666666666</v>
      </c>
      <c r="AO102">
        <f t="shared" si="10"/>
        <v>49815.4</v>
      </c>
      <c r="AP102">
        <f t="shared" si="11"/>
        <v>3605372.3045333331</v>
      </c>
      <c r="AQ102">
        <f t="shared" si="12"/>
        <v>2291408.7692</v>
      </c>
      <c r="AR102" t="s">
        <v>2803</v>
      </c>
      <c r="AS102" t="s">
        <v>2803</v>
      </c>
      <c r="AT102" t="s">
        <v>2804</v>
      </c>
      <c r="AU102" t="s">
        <v>2805</v>
      </c>
      <c r="AV102" t="s">
        <v>2805</v>
      </c>
      <c r="AW102" t="s">
        <v>2804</v>
      </c>
      <c r="AX102" t="s">
        <v>7058</v>
      </c>
      <c r="AY102" t="s">
        <v>7086</v>
      </c>
      <c r="AZ102" s="2">
        <v>0</v>
      </c>
      <c r="BB102" t="s">
        <v>7086</v>
      </c>
      <c r="BC102" s="2">
        <f t="shared" si="18"/>
        <v>1</v>
      </c>
      <c r="BD102">
        <f t="shared" si="13"/>
        <v>3605372.3045333331</v>
      </c>
      <c r="BE102">
        <f t="shared" si="14"/>
        <v>2291408.7692</v>
      </c>
      <c r="BF102">
        <f t="shared" si="15"/>
        <v>0</v>
      </c>
      <c r="BG102">
        <f t="shared" si="16"/>
        <v>0</v>
      </c>
    </row>
    <row r="103" spans="1:61" x14ac:dyDescent="0.25">
      <c r="A103">
        <v>20263000</v>
      </c>
      <c r="B103">
        <v>17176000</v>
      </c>
      <c r="C103">
        <v>20994000</v>
      </c>
      <c r="D103">
        <v>24723000</v>
      </c>
      <c r="E103">
        <v>40685000</v>
      </c>
      <c r="F103">
        <v>31728000</v>
      </c>
      <c r="J103" t="s">
        <v>5188</v>
      </c>
      <c r="L103">
        <v>4</v>
      </c>
      <c r="M103">
        <v>4</v>
      </c>
      <c r="N103">
        <v>4</v>
      </c>
      <c r="O103">
        <v>34.4</v>
      </c>
      <c r="P103">
        <v>34.4</v>
      </c>
      <c r="Q103">
        <v>34.4</v>
      </c>
      <c r="R103">
        <v>21.061</v>
      </c>
      <c r="S103">
        <v>0</v>
      </c>
      <c r="T103">
        <v>13.923</v>
      </c>
      <c r="U103">
        <v>162020000</v>
      </c>
      <c r="V103">
        <v>16</v>
      </c>
      <c r="W103">
        <v>186</v>
      </c>
      <c r="X103">
        <v>21061.1</v>
      </c>
      <c r="Y103">
        <v>12</v>
      </c>
      <c r="Z103">
        <v>47594.3</v>
      </c>
      <c r="AA103">
        <v>49.814300000000003</v>
      </c>
      <c r="AB103">
        <v>43072.1</v>
      </c>
      <c r="AC103">
        <v>41.267800000000001</v>
      </c>
      <c r="AD103">
        <v>48491.5</v>
      </c>
      <c r="AE103">
        <v>48.805399999999999</v>
      </c>
      <c r="AF103">
        <v>57069.599999999999</v>
      </c>
      <c r="AG103">
        <v>76.051199999999994</v>
      </c>
      <c r="AH103">
        <v>105173</v>
      </c>
      <c r="AI103">
        <v>128.80500000000001</v>
      </c>
      <c r="AJ103">
        <v>74355.7</v>
      </c>
      <c r="AK103">
        <v>92.295599999999993</v>
      </c>
      <c r="AL103">
        <v>62805.3</v>
      </c>
      <c r="AM103">
        <v>70.283100000000005</v>
      </c>
      <c r="AN103">
        <f t="shared" si="9"/>
        <v>46385.966666666667</v>
      </c>
      <c r="AO103">
        <f t="shared" si="10"/>
        <v>78866.099999999991</v>
      </c>
      <c r="AP103">
        <f t="shared" si="11"/>
        <v>976934.84396666673</v>
      </c>
      <c r="AQ103">
        <f t="shared" si="12"/>
        <v>1660998.9320999999</v>
      </c>
      <c r="AR103" t="s">
        <v>5189</v>
      </c>
      <c r="AS103" t="s">
        <v>5189</v>
      </c>
      <c r="AT103" t="s">
        <v>5190</v>
      </c>
      <c r="AU103" t="s">
        <v>5191</v>
      </c>
      <c r="AV103" t="s">
        <v>5191</v>
      </c>
      <c r="AW103" t="s">
        <v>5190</v>
      </c>
      <c r="AX103" t="s">
        <v>7058</v>
      </c>
      <c r="AY103" t="s">
        <v>7086</v>
      </c>
      <c r="AZ103" s="2">
        <v>0</v>
      </c>
      <c r="BB103" t="s">
        <v>7086</v>
      </c>
      <c r="BC103" s="2">
        <f t="shared" si="18"/>
        <v>1</v>
      </c>
      <c r="BD103">
        <f t="shared" si="13"/>
        <v>976934.84396666673</v>
      </c>
      <c r="BE103">
        <f t="shared" si="14"/>
        <v>1660998.9320999999</v>
      </c>
      <c r="BF103">
        <f t="shared" si="15"/>
        <v>0</v>
      </c>
      <c r="BG103">
        <f t="shared" si="16"/>
        <v>0</v>
      </c>
    </row>
    <row r="104" spans="1:61" x14ac:dyDescent="0.25">
      <c r="A104">
        <v>21652000</v>
      </c>
      <c r="B104">
        <v>22736000</v>
      </c>
      <c r="C104">
        <v>28292000</v>
      </c>
      <c r="D104">
        <v>13510000</v>
      </c>
      <c r="E104">
        <v>30013000</v>
      </c>
      <c r="F104">
        <v>16074000</v>
      </c>
      <c r="J104" t="s">
        <v>6594</v>
      </c>
      <c r="L104">
        <v>4</v>
      </c>
      <c r="M104">
        <v>4</v>
      </c>
      <c r="N104">
        <v>4</v>
      </c>
      <c r="O104">
        <v>14.9</v>
      </c>
      <c r="P104">
        <v>14.9</v>
      </c>
      <c r="Q104">
        <v>14.9</v>
      </c>
      <c r="R104">
        <v>42.712000000000003</v>
      </c>
      <c r="S104">
        <v>0</v>
      </c>
      <c r="T104">
        <v>10.818</v>
      </c>
      <c r="U104">
        <v>132800000</v>
      </c>
      <c r="V104">
        <v>21</v>
      </c>
      <c r="W104">
        <v>388</v>
      </c>
      <c r="X104">
        <v>42712.800000000003</v>
      </c>
      <c r="Y104">
        <v>18</v>
      </c>
      <c r="Z104">
        <v>33904.5</v>
      </c>
      <c r="AA104">
        <v>35.485999999999997</v>
      </c>
      <c r="AB104">
        <v>38009.9</v>
      </c>
      <c r="AC104">
        <v>36.4176</v>
      </c>
      <c r="AD104">
        <v>43565.5</v>
      </c>
      <c r="AE104">
        <v>43.847499999999997</v>
      </c>
      <c r="AF104">
        <v>20790.599999999999</v>
      </c>
      <c r="AG104">
        <v>27.7057</v>
      </c>
      <c r="AH104">
        <v>51723.3</v>
      </c>
      <c r="AI104">
        <v>63.345700000000001</v>
      </c>
      <c r="AJ104">
        <v>25113.3</v>
      </c>
      <c r="AK104">
        <v>31.1724</v>
      </c>
      <c r="AL104">
        <v>34319</v>
      </c>
      <c r="AM104">
        <v>38.405099999999997</v>
      </c>
      <c r="AN104">
        <f t="shared" si="9"/>
        <v>38493.299999999996</v>
      </c>
      <c r="AO104">
        <f t="shared" si="10"/>
        <v>32542.399999999998</v>
      </c>
      <c r="AP104">
        <f t="shared" si="11"/>
        <v>1644125.8296000001</v>
      </c>
      <c r="AQ104">
        <f t="shared" si="12"/>
        <v>1389950.9887999999</v>
      </c>
      <c r="AR104" t="s">
        <v>6595</v>
      </c>
      <c r="AS104" t="s">
        <v>6595</v>
      </c>
      <c r="AT104" t="s">
        <v>6596</v>
      </c>
      <c r="AU104" t="s">
        <v>6597</v>
      </c>
      <c r="AV104" t="s">
        <v>6597</v>
      </c>
      <c r="AW104" t="s">
        <v>6596</v>
      </c>
      <c r="AX104" t="s">
        <v>7058</v>
      </c>
      <c r="AY104" t="s">
        <v>7086</v>
      </c>
      <c r="AZ104" s="2">
        <v>0</v>
      </c>
      <c r="BB104" t="s">
        <v>7086</v>
      </c>
      <c r="BC104" s="2">
        <f t="shared" si="18"/>
        <v>1</v>
      </c>
      <c r="BD104">
        <f t="shared" si="13"/>
        <v>1644125.8296000001</v>
      </c>
      <c r="BE104">
        <f t="shared" si="14"/>
        <v>1389950.9887999999</v>
      </c>
      <c r="BF104">
        <f t="shared" si="15"/>
        <v>0</v>
      </c>
      <c r="BG104">
        <f t="shared" si="16"/>
        <v>0</v>
      </c>
    </row>
    <row r="105" spans="1:61" x14ac:dyDescent="0.25">
      <c r="A105">
        <v>0</v>
      </c>
      <c r="B105">
        <v>17711000</v>
      </c>
      <c r="C105">
        <v>18111000</v>
      </c>
      <c r="D105">
        <v>20464000</v>
      </c>
      <c r="E105">
        <v>17490000</v>
      </c>
      <c r="F105">
        <v>18971000</v>
      </c>
      <c r="J105" t="s">
        <v>1251</v>
      </c>
      <c r="L105">
        <v>6</v>
      </c>
      <c r="M105">
        <v>6</v>
      </c>
      <c r="N105">
        <v>6</v>
      </c>
      <c r="O105">
        <v>18.100000000000001</v>
      </c>
      <c r="P105">
        <v>18.100000000000001</v>
      </c>
      <c r="Q105">
        <v>18.100000000000001</v>
      </c>
      <c r="R105">
        <v>51.24</v>
      </c>
      <c r="S105">
        <v>0</v>
      </c>
      <c r="T105">
        <v>16.318000000000001</v>
      </c>
      <c r="U105">
        <v>105910000</v>
      </c>
      <c r="V105">
        <v>11</v>
      </c>
      <c r="W105">
        <v>463</v>
      </c>
      <c r="X105">
        <v>51240.9</v>
      </c>
      <c r="Y105">
        <v>21</v>
      </c>
      <c r="Z105">
        <v>0</v>
      </c>
      <c r="AA105">
        <v>0</v>
      </c>
      <c r="AB105">
        <v>25379.3</v>
      </c>
      <c r="AC105">
        <v>24.316099999999999</v>
      </c>
      <c r="AD105">
        <v>23904.2</v>
      </c>
      <c r="AE105">
        <v>24.059000000000001</v>
      </c>
      <c r="AF105">
        <v>26993.3</v>
      </c>
      <c r="AG105">
        <v>35.971400000000003</v>
      </c>
      <c r="AH105">
        <v>25835.7</v>
      </c>
      <c r="AI105">
        <v>31.640999999999998</v>
      </c>
      <c r="AJ105">
        <v>25405.3</v>
      </c>
      <c r="AK105">
        <v>31.534800000000001</v>
      </c>
      <c r="AL105">
        <v>23459.9</v>
      </c>
      <c r="AM105">
        <v>26.2531</v>
      </c>
      <c r="AN105">
        <f t="shared" si="9"/>
        <v>24641.75</v>
      </c>
      <c r="AO105">
        <f t="shared" si="10"/>
        <v>26078.100000000002</v>
      </c>
      <c r="AP105">
        <f t="shared" si="11"/>
        <v>1262643.27</v>
      </c>
      <c r="AQ105">
        <f t="shared" si="12"/>
        <v>1336241.8440000003</v>
      </c>
      <c r="AR105" t="s">
        <v>1252</v>
      </c>
      <c r="AS105" t="s">
        <v>1252</v>
      </c>
      <c r="AT105" t="s">
        <v>1253</v>
      </c>
      <c r="AU105" t="s">
        <v>1254</v>
      </c>
      <c r="AV105" t="s">
        <v>1254</v>
      </c>
      <c r="AW105" t="s">
        <v>1253</v>
      </c>
      <c r="AX105" t="s">
        <v>7058</v>
      </c>
      <c r="AY105" t="s">
        <v>7086</v>
      </c>
      <c r="AZ105" s="2">
        <v>0</v>
      </c>
      <c r="BB105" t="s">
        <v>7086</v>
      </c>
      <c r="BC105" s="2">
        <f t="shared" si="18"/>
        <v>1</v>
      </c>
      <c r="BD105">
        <f t="shared" si="13"/>
        <v>1262643.27</v>
      </c>
      <c r="BE105">
        <f t="shared" si="14"/>
        <v>1336241.8440000003</v>
      </c>
      <c r="BF105">
        <f t="shared" si="15"/>
        <v>0</v>
      </c>
      <c r="BG105">
        <f t="shared" si="16"/>
        <v>0</v>
      </c>
    </row>
    <row r="106" spans="1:61" x14ac:dyDescent="0.25">
      <c r="A106">
        <v>33707000</v>
      </c>
      <c r="B106">
        <v>27268000</v>
      </c>
      <c r="C106">
        <v>43998000</v>
      </c>
      <c r="D106">
        <v>14009000</v>
      </c>
      <c r="E106">
        <v>16965000</v>
      </c>
      <c r="F106">
        <v>29741000</v>
      </c>
      <c r="J106" t="s">
        <v>1479</v>
      </c>
      <c r="L106">
        <v>2</v>
      </c>
      <c r="M106">
        <v>2</v>
      </c>
      <c r="N106">
        <v>2</v>
      </c>
      <c r="O106">
        <v>27.3</v>
      </c>
      <c r="P106">
        <v>27.3</v>
      </c>
      <c r="Q106">
        <v>27.3</v>
      </c>
      <c r="R106">
        <v>10.981999999999999</v>
      </c>
      <c r="S106">
        <v>0</v>
      </c>
      <c r="T106">
        <v>7.2423999999999999</v>
      </c>
      <c r="U106">
        <v>163030000</v>
      </c>
      <c r="V106">
        <v>16</v>
      </c>
      <c r="W106">
        <v>99</v>
      </c>
      <c r="X106">
        <v>10982.4</v>
      </c>
      <c r="Y106">
        <v>5</v>
      </c>
      <c r="Z106">
        <v>190012</v>
      </c>
      <c r="AA106">
        <v>198.876</v>
      </c>
      <c r="AB106">
        <v>164111</v>
      </c>
      <c r="AC106">
        <v>157.23699999999999</v>
      </c>
      <c r="AD106">
        <v>243902</v>
      </c>
      <c r="AE106">
        <v>245.48</v>
      </c>
      <c r="AF106">
        <v>77610.8</v>
      </c>
      <c r="AG106">
        <v>103.425</v>
      </c>
      <c r="AH106">
        <v>105253</v>
      </c>
      <c r="AI106">
        <v>128.90299999999999</v>
      </c>
      <c r="AJ106">
        <v>167278</v>
      </c>
      <c r="AK106">
        <v>207.637</v>
      </c>
      <c r="AL106">
        <v>151672</v>
      </c>
      <c r="AM106">
        <v>169.73099999999999</v>
      </c>
      <c r="AN106">
        <f t="shared" si="9"/>
        <v>199341.66666666666</v>
      </c>
      <c r="AO106">
        <f t="shared" si="10"/>
        <v>116713.93333333333</v>
      </c>
      <c r="AP106">
        <f t="shared" si="11"/>
        <v>2189170.1833333331</v>
      </c>
      <c r="AQ106">
        <f t="shared" si="12"/>
        <v>1281752.4158666667</v>
      </c>
      <c r="AR106" t="s">
        <v>1480</v>
      </c>
      <c r="AS106" t="s">
        <v>1480</v>
      </c>
      <c r="AT106" t="s">
        <v>1481</v>
      </c>
      <c r="AU106" t="s">
        <v>1482</v>
      </c>
      <c r="AV106" t="s">
        <v>1482</v>
      </c>
      <c r="AW106" t="s">
        <v>1481</v>
      </c>
      <c r="AX106" t="s">
        <v>7058</v>
      </c>
      <c r="AY106" t="s">
        <v>7086</v>
      </c>
      <c r="AZ106" s="2">
        <v>0</v>
      </c>
      <c r="BB106" t="s">
        <v>7086</v>
      </c>
      <c r="BC106" s="2">
        <f t="shared" si="18"/>
        <v>1</v>
      </c>
      <c r="BD106">
        <f t="shared" si="13"/>
        <v>2189170.1833333331</v>
      </c>
      <c r="BE106">
        <f t="shared" si="14"/>
        <v>1281752.4158666667</v>
      </c>
      <c r="BF106">
        <f t="shared" si="15"/>
        <v>0</v>
      </c>
      <c r="BG106">
        <f t="shared" si="16"/>
        <v>0</v>
      </c>
    </row>
    <row r="107" spans="1:61" x14ac:dyDescent="0.25">
      <c r="A107">
        <v>0</v>
      </c>
      <c r="B107">
        <v>12542000</v>
      </c>
      <c r="C107">
        <v>10700000</v>
      </c>
      <c r="D107">
        <v>0</v>
      </c>
      <c r="E107">
        <v>12822000</v>
      </c>
      <c r="F107">
        <v>12371000</v>
      </c>
      <c r="J107" t="s">
        <v>1413</v>
      </c>
      <c r="L107">
        <v>4</v>
      </c>
      <c r="M107">
        <v>3</v>
      </c>
      <c r="N107">
        <v>3</v>
      </c>
      <c r="O107">
        <v>6</v>
      </c>
      <c r="P107">
        <v>4.9000000000000004</v>
      </c>
      <c r="Q107">
        <v>4.9000000000000004</v>
      </c>
      <c r="R107">
        <v>76.765000000000001</v>
      </c>
      <c r="S107">
        <v>0</v>
      </c>
      <c r="T107">
        <v>10.048</v>
      </c>
      <c r="U107">
        <v>55505000</v>
      </c>
      <c r="V107">
        <v>9</v>
      </c>
      <c r="W107">
        <v>700</v>
      </c>
      <c r="X107">
        <v>76765.7</v>
      </c>
      <c r="Y107">
        <v>38</v>
      </c>
      <c r="Z107">
        <v>0</v>
      </c>
      <c r="AA107">
        <v>0</v>
      </c>
      <c r="AB107">
        <v>9932.0400000000009</v>
      </c>
      <c r="AC107">
        <v>9.5159800000000008</v>
      </c>
      <c r="AD107">
        <v>7804.63</v>
      </c>
      <c r="AE107">
        <v>7.8551399999999996</v>
      </c>
      <c r="AF107">
        <v>0</v>
      </c>
      <c r="AG107">
        <v>0</v>
      </c>
      <c r="AH107">
        <v>10467</v>
      </c>
      <c r="AI107">
        <v>12.818899999999999</v>
      </c>
      <c r="AJ107">
        <v>9155.33</v>
      </c>
      <c r="AK107">
        <v>11.3642</v>
      </c>
      <c r="AL107">
        <v>6794.5</v>
      </c>
      <c r="AM107">
        <v>7.6034800000000002</v>
      </c>
      <c r="AN107">
        <f t="shared" si="9"/>
        <v>8868.3350000000009</v>
      </c>
      <c r="AO107">
        <f t="shared" si="10"/>
        <v>9811.1650000000009</v>
      </c>
      <c r="AP107">
        <f t="shared" si="11"/>
        <v>680777.73627500003</v>
      </c>
      <c r="AQ107">
        <f t="shared" si="12"/>
        <v>753154.08122500009</v>
      </c>
      <c r="AR107" t="s">
        <v>6120</v>
      </c>
      <c r="AS107" t="s">
        <v>6120</v>
      </c>
      <c r="AT107" t="s">
        <v>6121</v>
      </c>
      <c r="AU107" t="s">
        <v>6122</v>
      </c>
      <c r="AV107" t="s">
        <v>6122</v>
      </c>
      <c r="AW107" t="s">
        <v>6121</v>
      </c>
      <c r="AX107" t="s">
        <v>7058</v>
      </c>
      <c r="AY107" t="s">
        <v>7086</v>
      </c>
      <c r="AZ107" s="2">
        <v>0</v>
      </c>
      <c r="BB107" t="s">
        <v>7086</v>
      </c>
      <c r="BC107" s="2">
        <f t="shared" si="18"/>
        <v>1</v>
      </c>
      <c r="BD107">
        <f t="shared" si="13"/>
        <v>680777.73627500003</v>
      </c>
      <c r="BE107">
        <f t="shared" si="14"/>
        <v>753154.08122500009</v>
      </c>
      <c r="BF107">
        <f t="shared" si="15"/>
        <v>0</v>
      </c>
      <c r="BG107">
        <f t="shared" si="16"/>
        <v>0</v>
      </c>
    </row>
    <row r="108" spans="1:61" x14ac:dyDescent="0.25">
      <c r="A108">
        <v>49510000</v>
      </c>
      <c r="B108">
        <v>52800000</v>
      </c>
      <c r="C108">
        <v>33402000</v>
      </c>
      <c r="D108">
        <v>30147000</v>
      </c>
      <c r="E108">
        <v>28980000</v>
      </c>
      <c r="F108">
        <v>35681000</v>
      </c>
      <c r="J108" t="s">
        <v>3030</v>
      </c>
      <c r="L108">
        <v>6</v>
      </c>
      <c r="M108">
        <v>6</v>
      </c>
      <c r="N108">
        <v>6</v>
      </c>
      <c r="O108">
        <v>35.4</v>
      </c>
      <c r="P108">
        <v>35.4</v>
      </c>
      <c r="Q108">
        <v>35.4</v>
      </c>
      <c r="R108">
        <v>28.274000000000001</v>
      </c>
      <c r="S108">
        <v>0</v>
      </c>
      <c r="T108">
        <v>15.13</v>
      </c>
      <c r="U108">
        <v>231320000</v>
      </c>
      <c r="V108">
        <v>11</v>
      </c>
      <c r="W108">
        <v>260</v>
      </c>
      <c r="X108">
        <v>28274.2</v>
      </c>
      <c r="Y108">
        <v>16</v>
      </c>
      <c r="Z108">
        <v>87217.8</v>
      </c>
      <c r="AA108">
        <v>91.286000000000001</v>
      </c>
      <c r="AB108">
        <v>99304.5</v>
      </c>
      <c r="AC108">
        <v>95.144599999999997</v>
      </c>
      <c r="AD108">
        <v>57863.5</v>
      </c>
      <c r="AE108">
        <v>58.238</v>
      </c>
      <c r="AF108">
        <v>52192.6</v>
      </c>
      <c r="AG108">
        <v>69.552099999999996</v>
      </c>
      <c r="AH108">
        <v>56185.9</v>
      </c>
      <c r="AI108">
        <v>68.811099999999996</v>
      </c>
      <c r="AJ108">
        <v>62714.8</v>
      </c>
      <c r="AK108">
        <v>77.846000000000004</v>
      </c>
      <c r="AL108">
        <v>67251.5</v>
      </c>
      <c r="AM108">
        <v>75.258700000000005</v>
      </c>
      <c r="AN108">
        <f t="shared" si="9"/>
        <v>81461.933333333334</v>
      </c>
      <c r="AO108">
        <f t="shared" si="10"/>
        <v>57031.1</v>
      </c>
      <c r="AP108">
        <f t="shared" si="11"/>
        <v>2303254.7030666666</v>
      </c>
      <c r="AQ108">
        <f t="shared" si="12"/>
        <v>1612497.3214</v>
      </c>
      <c r="AR108" t="s">
        <v>3031</v>
      </c>
      <c r="AS108" t="s">
        <v>3031</v>
      </c>
      <c r="AT108" t="s">
        <v>3032</v>
      </c>
      <c r="AU108" t="s">
        <v>3033</v>
      </c>
      <c r="AV108" t="s">
        <v>3033</v>
      </c>
      <c r="AW108" t="s">
        <v>3032</v>
      </c>
      <c r="AX108" t="s">
        <v>7060</v>
      </c>
      <c r="AY108" t="s">
        <v>7086</v>
      </c>
      <c r="AZ108" s="2">
        <v>0.99420457958466579</v>
      </c>
      <c r="BB108" t="s">
        <v>7086</v>
      </c>
      <c r="BC108" s="2">
        <f t="shared" si="18"/>
        <v>5.795420415334207E-3</v>
      </c>
      <c r="BD108">
        <f t="shared" si="13"/>
        <v>13348.329327867086</v>
      </c>
      <c r="BE108">
        <f t="shared" si="14"/>
        <v>9345.0998961132846</v>
      </c>
      <c r="BF108">
        <f t="shared" si="15"/>
        <v>2289906.3737387997</v>
      </c>
      <c r="BG108">
        <f t="shared" si="16"/>
        <v>1603152.2215038866</v>
      </c>
    </row>
    <row r="109" spans="1:61" x14ac:dyDescent="0.25">
      <c r="A109">
        <v>696160000</v>
      </c>
      <c r="B109">
        <v>755640000</v>
      </c>
      <c r="C109">
        <v>752650000</v>
      </c>
      <c r="D109">
        <v>849390000</v>
      </c>
      <c r="E109">
        <v>727620000</v>
      </c>
      <c r="F109">
        <v>680890000</v>
      </c>
      <c r="J109" t="s">
        <v>3369</v>
      </c>
      <c r="L109">
        <v>46</v>
      </c>
      <c r="M109">
        <v>46</v>
      </c>
      <c r="N109">
        <v>46</v>
      </c>
      <c r="O109">
        <v>35.700000000000003</v>
      </c>
      <c r="P109">
        <v>35.700000000000003</v>
      </c>
      <c r="Q109">
        <v>35.700000000000003</v>
      </c>
      <c r="R109">
        <v>196.58</v>
      </c>
      <c r="S109">
        <v>0</v>
      </c>
      <c r="T109">
        <v>298.14</v>
      </c>
      <c r="U109">
        <v>4619300000</v>
      </c>
      <c r="V109">
        <v>229</v>
      </c>
      <c r="W109">
        <v>1799</v>
      </c>
      <c r="X109">
        <v>196579</v>
      </c>
      <c r="Y109">
        <v>95</v>
      </c>
      <c r="Z109">
        <v>206546</v>
      </c>
      <c r="AA109">
        <v>216.18100000000001</v>
      </c>
      <c r="AB109">
        <v>239357</v>
      </c>
      <c r="AC109">
        <v>229.33</v>
      </c>
      <c r="AD109">
        <v>219594</v>
      </c>
      <c r="AE109">
        <v>221.01599999999999</v>
      </c>
      <c r="AF109">
        <v>247667</v>
      </c>
      <c r="AG109">
        <v>330.04300000000001</v>
      </c>
      <c r="AH109">
        <v>237591</v>
      </c>
      <c r="AI109">
        <v>290.97899999999998</v>
      </c>
      <c r="AJ109">
        <v>201561</v>
      </c>
      <c r="AK109">
        <v>250.19200000000001</v>
      </c>
      <c r="AL109">
        <v>226184</v>
      </c>
      <c r="AM109">
        <v>253.114</v>
      </c>
      <c r="AN109">
        <f t="shared" si="9"/>
        <v>221832.33333333334</v>
      </c>
      <c r="AO109">
        <f t="shared" si="10"/>
        <v>228939.66666666666</v>
      </c>
      <c r="AP109">
        <f t="shared" si="11"/>
        <v>43607800.086666673</v>
      </c>
      <c r="AQ109">
        <f t="shared" si="12"/>
        <v>45004959.673333332</v>
      </c>
      <c r="AR109" t="s">
        <v>3370</v>
      </c>
      <c r="AS109" t="s">
        <v>3370</v>
      </c>
      <c r="AT109" t="s">
        <v>3371</v>
      </c>
      <c r="AU109" t="s">
        <v>3372</v>
      </c>
      <c r="AV109" t="s">
        <v>3372</v>
      </c>
      <c r="AW109" t="s">
        <v>3371</v>
      </c>
      <c r="AX109" t="s">
        <v>7061</v>
      </c>
      <c r="AY109" t="s">
        <v>7086</v>
      </c>
      <c r="AZ109" s="2">
        <v>1.6916970085217243E-2</v>
      </c>
      <c r="BB109" t="s">
        <v>7086</v>
      </c>
      <c r="BC109" s="2">
        <f t="shared" si="18"/>
        <v>0.9830830299147828</v>
      </c>
      <c r="BD109">
        <f t="shared" si="13"/>
        <v>42870088.237118401</v>
      </c>
      <c r="BE109">
        <f t="shared" si="14"/>
        <v>44243612.116853148</v>
      </c>
      <c r="BF109">
        <f t="shared" si="15"/>
        <v>737711.84954827395</v>
      </c>
      <c r="BG109">
        <f t="shared" si="16"/>
        <v>761347.55648018839</v>
      </c>
      <c r="BH109" t="s">
        <v>7100</v>
      </c>
      <c r="BI109" t="s">
        <v>7101</v>
      </c>
    </row>
    <row r="110" spans="1:61" x14ac:dyDescent="0.25">
      <c r="A110">
        <v>61004000</v>
      </c>
      <c r="B110">
        <v>0</v>
      </c>
      <c r="C110">
        <v>26031000</v>
      </c>
      <c r="D110">
        <v>300710000</v>
      </c>
      <c r="E110">
        <v>86090000</v>
      </c>
      <c r="F110">
        <v>151400000</v>
      </c>
      <c r="J110" t="s">
        <v>6680</v>
      </c>
      <c r="L110">
        <v>3</v>
      </c>
      <c r="M110">
        <v>3</v>
      </c>
      <c r="N110">
        <v>3</v>
      </c>
      <c r="O110">
        <v>19.5</v>
      </c>
      <c r="P110">
        <v>19.5</v>
      </c>
      <c r="Q110">
        <v>19.5</v>
      </c>
      <c r="R110">
        <v>18.538</v>
      </c>
      <c r="S110">
        <v>0</v>
      </c>
      <c r="T110">
        <v>45.387</v>
      </c>
      <c r="U110">
        <v>697050000</v>
      </c>
      <c r="V110">
        <v>16</v>
      </c>
      <c r="W110">
        <v>164</v>
      </c>
      <c r="X110">
        <v>18538.2</v>
      </c>
      <c r="Y110">
        <v>7</v>
      </c>
      <c r="Z110">
        <v>245636</v>
      </c>
      <c r="AA110">
        <v>257.09399999999999</v>
      </c>
      <c r="AB110">
        <v>0</v>
      </c>
      <c r="AC110">
        <v>0</v>
      </c>
      <c r="AD110">
        <v>103073</v>
      </c>
      <c r="AE110">
        <v>103.74</v>
      </c>
      <c r="AF110">
        <v>1189970</v>
      </c>
      <c r="AG110">
        <v>1585.76</v>
      </c>
      <c r="AH110">
        <v>381508</v>
      </c>
      <c r="AI110">
        <v>467.23399999999998</v>
      </c>
      <c r="AJ110">
        <v>608248</v>
      </c>
      <c r="AK110">
        <v>755.00099999999998</v>
      </c>
      <c r="AL110">
        <v>463207</v>
      </c>
      <c r="AM110">
        <v>518.35799999999995</v>
      </c>
      <c r="AN110">
        <f t="shared" si="9"/>
        <v>174354.5</v>
      </c>
      <c r="AO110">
        <f t="shared" si="10"/>
        <v>726575.33333333337</v>
      </c>
      <c r="AP110">
        <f t="shared" si="11"/>
        <v>3232183.7209999999</v>
      </c>
      <c r="AQ110">
        <f t="shared" si="12"/>
        <v>13469253.529333334</v>
      </c>
      <c r="AR110" t="s">
        <v>6681</v>
      </c>
      <c r="AS110" t="s">
        <v>6681</v>
      </c>
      <c r="AT110" t="s">
        <v>6682</v>
      </c>
      <c r="AU110" t="s">
        <v>6683</v>
      </c>
      <c r="AV110" t="s">
        <v>6683</v>
      </c>
      <c r="AW110" t="s">
        <v>6682</v>
      </c>
      <c r="AX110" t="s">
        <v>7061</v>
      </c>
      <c r="AY110" t="s">
        <v>7086</v>
      </c>
      <c r="AZ110" s="2">
        <v>0</v>
      </c>
      <c r="BB110" t="s">
        <v>7086</v>
      </c>
      <c r="BC110" s="2">
        <f t="shared" si="18"/>
        <v>1</v>
      </c>
      <c r="BD110">
        <f t="shared" si="13"/>
        <v>3232183.7209999999</v>
      </c>
      <c r="BE110">
        <f t="shared" si="14"/>
        <v>13469253.529333334</v>
      </c>
      <c r="BF110">
        <f t="shared" si="15"/>
        <v>0</v>
      </c>
      <c r="BG110">
        <f t="shared" si="16"/>
        <v>0</v>
      </c>
      <c r="BH110">
        <f>SUM(BD69:BD111)</f>
        <v>1145991395.3135502</v>
      </c>
      <c r="BI110">
        <f>SUM(BE69:BE111)</f>
        <v>1276997834.0321805</v>
      </c>
    </row>
    <row r="111" spans="1:61" x14ac:dyDescent="0.25">
      <c r="A111">
        <v>36835000</v>
      </c>
      <c r="B111">
        <v>25668000</v>
      </c>
      <c r="C111">
        <v>42588000</v>
      </c>
      <c r="D111">
        <v>110850000</v>
      </c>
      <c r="E111">
        <v>62755000</v>
      </c>
      <c r="F111">
        <v>78219000</v>
      </c>
      <c r="J111" t="s">
        <v>5063</v>
      </c>
      <c r="L111">
        <v>8</v>
      </c>
      <c r="M111">
        <v>8</v>
      </c>
      <c r="N111">
        <v>8</v>
      </c>
      <c r="O111">
        <v>27.9</v>
      </c>
      <c r="P111">
        <v>27.9</v>
      </c>
      <c r="Q111">
        <v>27.9</v>
      </c>
      <c r="R111">
        <v>52.664000000000001</v>
      </c>
      <c r="S111">
        <v>0</v>
      </c>
      <c r="T111">
        <v>21.66</v>
      </c>
      <c r="U111">
        <v>384200000</v>
      </c>
      <c r="V111">
        <v>15</v>
      </c>
      <c r="W111">
        <v>466</v>
      </c>
      <c r="X111">
        <v>52664.5</v>
      </c>
      <c r="Y111">
        <v>21</v>
      </c>
      <c r="Z111">
        <v>49439.4</v>
      </c>
      <c r="AA111">
        <v>51.7455</v>
      </c>
      <c r="AB111">
        <v>36781.4</v>
      </c>
      <c r="AC111">
        <v>35.240600000000001</v>
      </c>
      <c r="AD111">
        <v>56210.8</v>
      </c>
      <c r="AE111">
        <v>56.574599999999997</v>
      </c>
      <c r="AF111">
        <v>146218</v>
      </c>
      <c r="AG111">
        <v>194.851</v>
      </c>
      <c r="AH111">
        <v>92699.7</v>
      </c>
      <c r="AI111">
        <v>113.53</v>
      </c>
      <c r="AJ111">
        <v>104748</v>
      </c>
      <c r="AK111">
        <v>130.02099999999999</v>
      </c>
      <c r="AL111">
        <v>85103.4</v>
      </c>
      <c r="AM111">
        <v>95.236099999999993</v>
      </c>
      <c r="AN111">
        <f t="shared" si="9"/>
        <v>47477.200000000004</v>
      </c>
      <c r="AO111">
        <f t="shared" si="10"/>
        <v>114555.23333333334</v>
      </c>
      <c r="AP111">
        <f t="shared" si="11"/>
        <v>2500339.2608000003</v>
      </c>
      <c r="AQ111">
        <f t="shared" si="12"/>
        <v>6032936.8082666667</v>
      </c>
      <c r="AR111" t="s">
        <v>5064</v>
      </c>
      <c r="AS111" t="s">
        <v>5064</v>
      </c>
      <c r="AT111" t="s">
        <v>5065</v>
      </c>
      <c r="AU111" t="s">
        <v>5066</v>
      </c>
      <c r="AV111" t="s">
        <v>5066</v>
      </c>
      <c r="AW111" t="s">
        <v>5065</v>
      </c>
      <c r="AX111" t="s">
        <v>7061</v>
      </c>
      <c r="AY111" t="s">
        <v>7086</v>
      </c>
      <c r="AZ111" s="2">
        <v>6.6578504953289361E-2</v>
      </c>
      <c r="BB111" t="s">
        <v>7086</v>
      </c>
      <c r="BC111" s="2">
        <f t="shared" si="18"/>
        <v>0.93342149504671068</v>
      </c>
      <c r="BD111">
        <f t="shared" si="13"/>
        <v>2333870.4109399235</v>
      </c>
      <c r="BE111">
        <f t="shared" si="14"/>
        <v>5631272.8950946033</v>
      </c>
      <c r="BF111">
        <f t="shared" si="15"/>
        <v>166468.84986007668</v>
      </c>
      <c r="BG111">
        <f t="shared" si="16"/>
        <v>401663.913172064</v>
      </c>
      <c r="BH111" s="2">
        <f>BH110/BH1</f>
        <v>5.7445408092067392E-3</v>
      </c>
      <c r="BI111" s="2">
        <f>BI110/BI1</f>
        <v>8.0671286515260066E-3</v>
      </c>
    </row>
    <row r="112" spans="1:61" x14ac:dyDescent="0.25">
      <c r="A112">
        <v>2115100000</v>
      </c>
      <c r="B112">
        <v>1983600000</v>
      </c>
      <c r="C112">
        <v>2286700000</v>
      </c>
      <c r="D112">
        <v>2768400000</v>
      </c>
      <c r="E112">
        <v>3028700000</v>
      </c>
      <c r="F112">
        <v>2378400000</v>
      </c>
      <c r="J112" t="s">
        <v>6308</v>
      </c>
      <c r="L112">
        <v>31</v>
      </c>
      <c r="M112">
        <v>31</v>
      </c>
      <c r="N112">
        <v>26</v>
      </c>
      <c r="O112">
        <v>67.5</v>
      </c>
      <c r="P112">
        <v>67.5</v>
      </c>
      <c r="Q112">
        <v>60.1</v>
      </c>
      <c r="R112">
        <v>61.48</v>
      </c>
      <c r="S112">
        <v>0</v>
      </c>
      <c r="T112">
        <v>323.31</v>
      </c>
      <c r="U112">
        <v>15121000000</v>
      </c>
      <c r="V112">
        <v>328</v>
      </c>
      <c r="W112">
        <v>541</v>
      </c>
      <c r="X112">
        <v>61480.6</v>
      </c>
      <c r="Y112">
        <v>30</v>
      </c>
      <c r="Z112">
        <v>1987200</v>
      </c>
      <c r="AA112">
        <v>2079.89</v>
      </c>
      <c r="AB112">
        <v>1989700</v>
      </c>
      <c r="AC112">
        <v>1906.35</v>
      </c>
      <c r="AD112">
        <v>2112710</v>
      </c>
      <c r="AE112">
        <v>2126.38</v>
      </c>
      <c r="AF112">
        <v>2556190</v>
      </c>
      <c r="AG112">
        <v>3406.39</v>
      </c>
      <c r="AH112">
        <v>3131730</v>
      </c>
      <c r="AI112">
        <v>3835.44</v>
      </c>
      <c r="AJ112">
        <v>2229550</v>
      </c>
      <c r="AK112">
        <v>2767.47</v>
      </c>
      <c r="AL112">
        <v>2344600</v>
      </c>
      <c r="AM112">
        <v>2623.75</v>
      </c>
      <c r="AN112">
        <f t="shared" si="9"/>
        <v>2029870</v>
      </c>
      <c r="AO112">
        <f t="shared" si="10"/>
        <v>2639156.6666666665</v>
      </c>
      <c r="AP112">
        <f t="shared" si="11"/>
        <v>124796407.59999999</v>
      </c>
      <c r="AQ112">
        <f t="shared" si="12"/>
        <v>162255351.86666664</v>
      </c>
      <c r="AR112" t="s">
        <v>6309</v>
      </c>
      <c r="AS112" t="s">
        <v>6309</v>
      </c>
      <c r="AT112" t="s">
        <v>6310</v>
      </c>
      <c r="AU112" t="s">
        <v>6311</v>
      </c>
      <c r="AV112" t="s">
        <v>6311</v>
      </c>
      <c r="AW112" t="s">
        <v>6310</v>
      </c>
      <c r="AX112" t="s">
        <v>7058</v>
      </c>
      <c r="AY112" t="s">
        <v>7074</v>
      </c>
      <c r="AZ112" s="2">
        <v>0.21750420149138583</v>
      </c>
      <c r="BB112" t="s">
        <v>7074</v>
      </c>
      <c r="BC112" s="2">
        <f t="shared" si="18"/>
        <v>0.78249579850861417</v>
      </c>
      <c r="BD112">
        <f t="shared" si="13"/>
        <v>97652664.615968481</v>
      </c>
      <c r="BE112">
        <f t="shared" si="14"/>
        <v>126964131.12120348</v>
      </c>
      <c r="BF112">
        <f t="shared" si="15"/>
        <v>27143742.984031513</v>
      </c>
      <c r="BG112">
        <f t="shared" si="16"/>
        <v>35291220.74546317</v>
      </c>
    </row>
    <row r="113" spans="1:59" x14ac:dyDescent="0.25">
      <c r="A113">
        <v>62484000</v>
      </c>
      <c r="B113">
        <v>57658000</v>
      </c>
      <c r="C113">
        <v>52290000</v>
      </c>
      <c r="D113">
        <v>113960000</v>
      </c>
      <c r="E113">
        <v>141200000</v>
      </c>
      <c r="F113">
        <v>107070000</v>
      </c>
      <c r="J113" t="s">
        <v>2211</v>
      </c>
      <c r="L113">
        <v>8</v>
      </c>
      <c r="M113">
        <v>3</v>
      </c>
      <c r="N113">
        <v>3</v>
      </c>
      <c r="O113">
        <v>54.4</v>
      </c>
      <c r="P113">
        <v>17.8</v>
      </c>
      <c r="Q113">
        <v>17.8</v>
      </c>
      <c r="R113">
        <v>20.396000000000001</v>
      </c>
      <c r="S113">
        <v>0</v>
      </c>
      <c r="T113">
        <v>14.473000000000001</v>
      </c>
      <c r="U113">
        <v>559300000</v>
      </c>
      <c r="V113">
        <v>16</v>
      </c>
      <c r="W113">
        <v>180</v>
      </c>
      <c r="X113">
        <v>20396.599999999999</v>
      </c>
      <c r="Y113">
        <v>10</v>
      </c>
      <c r="Z113">
        <v>176117</v>
      </c>
      <c r="AA113">
        <v>184.33199999999999</v>
      </c>
      <c r="AB113">
        <v>173506</v>
      </c>
      <c r="AC113">
        <v>166.238</v>
      </c>
      <c r="AD113">
        <v>144934</v>
      </c>
      <c r="AE113">
        <v>145.87200000000001</v>
      </c>
      <c r="AF113">
        <v>315673</v>
      </c>
      <c r="AG113">
        <v>420.66699999999997</v>
      </c>
      <c r="AH113">
        <v>438010</v>
      </c>
      <c r="AI113">
        <v>536.43200000000002</v>
      </c>
      <c r="AJ113">
        <v>301107</v>
      </c>
      <c r="AK113">
        <v>373.755</v>
      </c>
      <c r="AL113">
        <v>260168</v>
      </c>
      <c r="AM113">
        <v>291.14400000000001</v>
      </c>
      <c r="AN113">
        <f t="shared" si="9"/>
        <v>164852.33333333334</v>
      </c>
      <c r="AO113">
        <f t="shared" si="10"/>
        <v>351596.66666666669</v>
      </c>
      <c r="AP113">
        <f t="shared" si="11"/>
        <v>3362328.1906666672</v>
      </c>
      <c r="AQ113">
        <f t="shared" si="12"/>
        <v>7171165.6133333342</v>
      </c>
      <c r="AR113" t="s">
        <v>2212</v>
      </c>
      <c r="AS113" t="s">
        <v>2212</v>
      </c>
      <c r="AT113" t="s">
        <v>2213</v>
      </c>
      <c r="AU113" t="s">
        <v>2214</v>
      </c>
      <c r="AV113" t="s">
        <v>2214</v>
      </c>
      <c r="AW113" t="s">
        <v>2213</v>
      </c>
      <c r="AX113" t="s">
        <v>7058</v>
      </c>
      <c r="AY113" t="s">
        <v>7074</v>
      </c>
      <c r="AZ113" s="2">
        <v>0.70842402020934703</v>
      </c>
      <c r="BB113" t="s">
        <v>7074</v>
      </c>
      <c r="BC113" s="2">
        <f t="shared" si="18"/>
        <v>0.29157597979065297</v>
      </c>
      <c r="BD113">
        <f t="shared" si="13"/>
        <v>980374.13657136692</v>
      </c>
      <c r="BE113">
        <f t="shared" si="14"/>
        <v>2090939.6399487057</v>
      </c>
      <c r="BF113">
        <f t="shared" si="15"/>
        <v>2381954.0540953004</v>
      </c>
      <c r="BG113">
        <f t="shared" si="16"/>
        <v>5080225.9733846281</v>
      </c>
    </row>
    <row r="114" spans="1:59" x14ac:dyDescent="0.25">
      <c r="A114">
        <v>93190000</v>
      </c>
      <c r="B114">
        <v>76370000</v>
      </c>
      <c r="C114">
        <v>83798000</v>
      </c>
      <c r="D114">
        <v>101830000</v>
      </c>
      <c r="E114">
        <v>115200000</v>
      </c>
      <c r="F114">
        <v>87958000</v>
      </c>
      <c r="J114" t="s">
        <v>1863</v>
      </c>
      <c r="L114">
        <v>11</v>
      </c>
      <c r="M114">
        <v>11</v>
      </c>
      <c r="N114">
        <v>11</v>
      </c>
      <c r="O114">
        <v>22.7</v>
      </c>
      <c r="P114">
        <v>22.7</v>
      </c>
      <c r="Q114">
        <v>22.7</v>
      </c>
      <c r="R114">
        <v>68.325000000000003</v>
      </c>
      <c r="S114">
        <v>0</v>
      </c>
      <c r="T114">
        <v>30.832999999999998</v>
      </c>
      <c r="U114">
        <v>571000000</v>
      </c>
      <c r="V114">
        <v>38</v>
      </c>
      <c r="W114">
        <v>617</v>
      </c>
      <c r="X114">
        <v>68326.100000000006</v>
      </c>
      <c r="Y114">
        <v>34</v>
      </c>
      <c r="Z114">
        <v>77254.3</v>
      </c>
      <c r="AA114">
        <v>80.857699999999994</v>
      </c>
      <c r="AB114">
        <v>67592.600000000006</v>
      </c>
      <c r="AC114">
        <v>64.761099999999999</v>
      </c>
      <c r="AD114">
        <v>68313.5</v>
      </c>
      <c r="AE114">
        <v>68.755700000000004</v>
      </c>
      <c r="AF114">
        <v>82962.5</v>
      </c>
      <c r="AG114">
        <v>110.556</v>
      </c>
      <c r="AH114">
        <v>105105</v>
      </c>
      <c r="AI114">
        <v>128.72200000000001</v>
      </c>
      <c r="AJ114">
        <v>72752.7</v>
      </c>
      <c r="AK114">
        <v>90.305800000000005</v>
      </c>
      <c r="AL114">
        <v>78120.7</v>
      </c>
      <c r="AM114">
        <v>87.421999999999997</v>
      </c>
      <c r="AN114">
        <f t="shared" si="9"/>
        <v>71053.466666666674</v>
      </c>
      <c r="AO114">
        <f t="shared" si="10"/>
        <v>86940.066666666666</v>
      </c>
      <c r="AP114">
        <f t="shared" si="11"/>
        <v>4854728.1100000003</v>
      </c>
      <c r="AQ114">
        <f t="shared" si="12"/>
        <v>5940180.0550000006</v>
      </c>
      <c r="AR114" t="s">
        <v>1864</v>
      </c>
      <c r="AS114" t="s">
        <v>1864</v>
      </c>
      <c r="AT114" t="s">
        <v>1865</v>
      </c>
      <c r="AU114" t="s">
        <v>1866</v>
      </c>
      <c r="AV114" t="s">
        <v>1866</v>
      </c>
      <c r="AW114" t="s">
        <v>1865</v>
      </c>
      <c r="AX114" t="s">
        <v>7058</v>
      </c>
      <c r="AY114" t="s">
        <v>7074</v>
      </c>
      <c r="AZ114" s="2">
        <v>0.83344534984442864</v>
      </c>
      <c r="BB114" t="s">
        <v>7074</v>
      </c>
      <c r="BC114" s="2">
        <f t="shared" si="18"/>
        <v>0.16655465015557136</v>
      </c>
      <c r="BD114">
        <f t="shared" si="13"/>
        <v>808577.54196146817</v>
      </c>
      <c r="BE114">
        <f t="shared" si="14"/>
        <v>989364.61092162773</v>
      </c>
      <c r="BF114">
        <f t="shared" si="15"/>
        <v>4046150.568038532</v>
      </c>
      <c r="BG114">
        <f t="shared" si="16"/>
        <v>4950815.4440783728</v>
      </c>
    </row>
    <row r="115" spans="1:59" x14ac:dyDescent="0.25">
      <c r="A115">
        <v>9434700</v>
      </c>
      <c r="B115">
        <v>0</v>
      </c>
      <c r="C115">
        <v>8767200</v>
      </c>
      <c r="D115">
        <v>11703000</v>
      </c>
      <c r="E115">
        <v>10557000</v>
      </c>
      <c r="F115">
        <v>7486800</v>
      </c>
      <c r="J115" t="s">
        <v>6949</v>
      </c>
      <c r="L115">
        <v>3</v>
      </c>
      <c r="M115">
        <v>3</v>
      </c>
      <c r="N115">
        <v>3</v>
      </c>
      <c r="O115">
        <v>6.3</v>
      </c>
      <c r="P115">
        <v>6.3</v>
      </c>
      <c r="Q115">
        <v>6.3</v>
      </c>
      <c r="R115">
        <v>43.887</v>
      </c>
      <c r="S115">
        <v>0</v>
      </c>
      <c r="T115">
        <v>3.4390999999999998</v>
      </c>
      <c r="U115">
        <v>54800000</v>
      </c>
      <c r="V115">
        <v>8</v>
      </c>
      <c r="W115">
        <v>382</v>
      </c>
      <c r="X115">
        <v>43887.6</v>
      </c>
      <c r="Y115">
        <v>27</v>
      </c>
      <c r="Z115">
        <v>9849.1</v>
      </c>
      <c r="AA115">
        <v>10.3085</v>
      </c>
      <c r="AB115">
        <v>0</v>
      </c>
      <c r="AC115">
        <v>0</v>
      </c>
      <c r="AD115">
        <v>9000.1299999999992</v>
      </c>
      <c r="AE115">
        <v>9.0583899999999993</v>
      </c>
      <c r="AF115">
        <v>12006.6</v>
      </c>
      <c r="AG115">
        <v>16</v>
      </c>
      <c r="AH115">
        <v>12129</v>
      </c>
      <c r="AI115">
        <v>14.8545</v>
      </c>
      <c r="AJ115">
        <v>7798.03</v>
      </c>
      <c r="AK115">
        <v>9.6794799999999999</v>
      </c>
      <c r="AL115">
        <v>9441.17</v>
      </c>
      <c r="AM115">
        <v>10.565300000000001</v>
      </c>
      <c r="AN115">
        <f t="shared" si="9"/>
        <v>9424.6149999999998</v>
      </c>
      <c r="AO115">
        <f t="shared" si="10"/>
        <v>10644.543333333333</v>
      </c>
      <c r="AP115">
        <f t="shared" si="11"/>
        <v>413618.07850499998</v>
      </c>
      <c r="AQ115">
        <f t="shared" si="12"/>
        <v>467157.07326999999</v>
      </c>
      <c r="AR115" t="s">
        <v>6950</v>
      </c>
      <c r="AS115" t="s">
        <v>6951</v>
      </c>
      <c r="AT115" t="s">
        <v>6952</v>
      </c>
      <c r="AU115" t="s">
        <v>6953</v>
      </c>
      <c r="AV115" t="s">
        <v>6953</v>
      </c>
      <c r="AW115" t="s">
        <v>6952</v>
      </c>
      <c r="AX115" t="s">
        <v>7058</v>
      </c>
      <c r="AY115" t="s">
        <v>7074</v>
      </c>
      <c r="AZ115" s="2">
        <v>0.77395209498951356</v>
      </c>
      <c r="BB115" t="s">
        <v>7074</v>
      </c>
      <c r="BC115" s="2">
        <f t="shared" si="18"/>
        <v>0.22604790501048644</v>
      </c>
      <c r="BD115">
        <f t="shared" si="13"/>
        <v>93497.500120518162</v>
      </c>
      <c r="BE115">
        <f t="shared" si="14"/>
        <v>105599.87772351381</v>
      </c>
      <c r="BF115">
        <f t="shared" si="15"/>
        <v>320120.57838448184</v>
      </c>
      <c r="BG115">
        <f t="shared" si="16"/>
        <v>361557.19554648618</v>
      </c>
    </row>
    <row r="116" spans="1:59" x14ac:dyDescent="0.25">
      <c r="A116">
        <v>38320000</v>
      </c>
      <c r="B116">
        <v>31799000</v>
      </c>
      <c r="C116">
        <v>43348000</v>
      </c>
      <c r="D116">
        <v>42259000</v>
      </c>
      <c r="E116">
        <v>51698000</v>
      </c>
      <c r="F116">
        <v>40670000</v>
      </c>
      <c r="J116" t="s">
        <v>4524</v>
      </c>
      <c r="L116">
        <v>5</v>
      </c>
      <c r="M116">
        <v>5</v>
      </c>
      <c r="N116">
        <v>5</v>
      </c>
      <c r="O116">
        <v>18</v>
      </c>
      <c r="P116">
        <v>18</v>
      </c>
      <c r="Q116">
        <v>18</v>
      </c>
      <c r="R116">
        <v>52.511000000000003</v>
      </c>
      <c r="S116">
        <v>0</v>
      </c>
      <c r="T116">
        <v>10.337999999999999</v>
      </c>
      <c r="U116">
        <v>255070000</v>
      </c>
      <c r="V116">
        <v>19</v>
      </c>
      <c r="W116">
        <v>455</v>
      </c>
      <c r="X116">
        <v>52511.1</v>
      </c>
      <c r="Y116">
        <v>26</v>
      </c>
      <c r="Z116">
        <v>41541.699999999997</v>
      </c>
      <c r="AA116">
        <v>43.479399999999998</v>
      </c>
      <c r="AB116">
        <v>36804</v>
      </c>
      <c r="AC116">
        <v>35.262300000000003</v>
      </c>
      <c r="AD116">
        <v>46211.199999999997</v>
      </c>
      <c r="AE116">
        <v>46.510300000000001</v>
      </c>
      <c r="AF116">
        <v>45022.6</v>
      </c>
      <c r="AG116">
        <v>59.997399999999999</v>
      </c>
      <c r="AH116">
        <v>61680.800000000003</v>
      </c>
      <c r="AI116">
        <v>75.540599999999998</v>
      </c>
      <c r="AJ116">
        <v>43990</v>
      </c>
      <c r="AK116">
        <v>54.603499999999997</v>
      </c>
      <c r="AL116">
        <v>45634.7</v>
      </c>
      <c r="AM116">
        <v>51.068100000000001</v>
      </c>
      <c r="AN116">
        <f t="shared" si="9"/>
        <v>41518.966666666667</v>
      </c>
      <c r="AO116">
        <f t="shared" si="10"/>
        <v>50231.133333333331</v>
      </c>
      <c r="AP116">
        <f t="shared" si="11"/>
        <v>2180202.4586333334</v>
      </c>
      <c r="AQ116">
        <f t="shared" si="12"/>
        <v>2637687.0424666665</v>
      </c>
      <c r="AR116" t="s">
        <v>4525</v>
      </c>
      <c r="AS116" t="s">
        <v>4525</v>
      </c>
      <c r="AT116" t="s">
        <v>4526</v>
      </c>
      <c r="AU116" t="s">
        <v>4527</v>
      </c>
      <c r="AV116" t="s">
        <v>4527</v>
      </c>
      <c r="AW116" t="s">
        <v>4526</v>
      </c>
      <c r="AX116" t="s">
        <v>7060</v>
      </c>
      <c r="AY116" t="s">
        <v>7074</v>
      </c>
      <c r="AZ116" s="2">
        <v>0.9608213427604767</v>
      </c>
      <c r="BB116" t="s">
        <v>7074</v>
      </c>
      <c r="BC116" s="2">
        <f t="shared" si="18"/>
        <v>3.9178657239523296E-2</v>
      </c>
      <c r="BD116">
        <f t="shared" si="13"/>
        <v>85417.404839561335</v>
      </c>
      <c r="BE116">
        <f t="shared" si="14"/>
        <v>103341.03654193346</v>
      </c>
      <c r="BF116">
        <f t="shared" si="15"/>
        <v>2094785.0537937721</v>
      </c>
      <c r="BG116">
        <f t="shared" si="16"/>
        <v>2534346.0059247329</v>
      </c>
    </row>
    <row r="117" spans="1:59" x14ac:dyDescent="0.25">
      <c r="A117">
        <v>27730000</v>
      </c>
      <c r="B117">
        <v>0</v>
      </c>
      <c r="C117">
        <v>25600000</v>
      </c>
      <c r="D117">
        <v>29650000</v>
      </c>
      <c r="E117">
        <v>33899000</v>
      </c>
      <c r="F117">
        <v>28689000</v>
      </c>
      <c r="J117" t="s">
        <v>6040</v>
      </c>
      <c r="L117">
        <v>3</v>
      </c>
      <c r="M117">
        <v>3</v>
      </c>
      <c r="N117">
        <v>3</v>
      </c>
      <c r="O117">
        <v>17.899999999999999</v>
      </c>
      <c r="P117">
        <v>17.899999999999999</v>
      </c>
      <c r="Q117">
        <v>17.899999999999999</v>
      </c>
      <c r="R117">
        <v>24.936</v>
      </c>
      <c r="S117">
        <v>0</v>
      </c>
      <c r="T117">
        <v>15.775</v>
      </c>
      <c r="U117">
        <v>167980000</v>
      </c>
      <c r="V117">
        <v>11</v>
      </c>
      <c r="W117">
        <v>224</v>
      </c>
      <c r="X117">
        <v>24936.1</v>
      </c>
      <c r="Y117">
        <v>14</v>
      </c>
      <c r="Z117">
        <v>55828.2</v>
      </c>
      <c r="AA117">
        <v>58.432299999999998</v>
      </c>
      <c r="AB117">
        <v>0</v>
      </c>
      <c r="AC117">
        <v>0</v>
      </c>
      <c r="AD117">
        <v>50683.199999999997</v>
      </c>
      <c r="AE117">
        <v>51.011200000000002</v>
      </c>
      <c r="AF117">
        <v>58665.4</v>
      </c>
      <c r="AG117">
        <v>78.177700000000002</v>
      </c>
      <c r="AH117">
        <v>75111.8</v>
      </c>
      <c r="AI117">
        <v>91.989599999999996</v>
      </c>
      <c r="AJ117">
        <v>57628.9</v>
      </c>
      <c r="AK117">
        <v>71.533100000000005</v>
      </c>
      <c r="AL117">
        <v>55813.4</v>
      </c>
      <c r="AM117">
        <v>62.4587</v>
      </c>
      <c r="AN117">
        <f t="shared" si="9"/>
        <v>53255.7</v>
      </c>
      <c r="AO117">
        <f t="shared" si="10"/>
        <v>63802.033333333333</v>
      </c>
      <c r="AP117">
        <f t="shared" si="11"/>
        <v>1327984.1351999999</v>
      </c>
      <c r="AQ117">
        <f t="shared" si="12"/>
        <v>1590967.5031999999</v>
      </c>
      <c r="AR117" t="s">
        <v>6041</v>
      </c>
      <c r="AS117" t="s">
        <v>6041</v>
      </c>
      <c r="AT117" t="s">
        <v>6042</v>
      </c>
      <c r="AU117" t="s">
        <v>6043</v>
      </c>
      <c r="AV117" t="s">
        <v>6043</v>
      </c>
      <c r="AW117" t="s">
        <v>6042</v>
      </c>
      <c r="AX117" t="s">
        <v>7060</v>
      </c>
      <c r="AY117" t="s">
        <v>7074</v>
      </c>
      <c r="AZ117" s="2">
        <v>0.89662133359670237</v>
      </c>
      <c r="BB117" t="s">
        <v>7074</v>
      </c>
      <c r="BC117" s="2">
        <f t="shared" si="18"/>
        <v>0.10337866640329763</v>
      </c>
      <c r="BD117">
        <f t="shared" si="13"/>
        <v>137285.22890171249</v>
      </c>
      <c r="BE117">
        <f t="shared" si="14"/>
        <v>164472.09877180014</v>
      </c>
      <c r="BF117">
        <f t="shared" si="15"/>
        <v>1190698.9062982874</v>
      </c>
      <c r="BG117">
        <f t="shared" si="16"/>
        <v>1426495.4044281999</v>
      </c>
    </row>
    <row r="118" spans="1:59" x14ac:dyDescent="0.25">
      <c r="A118">
        <v>7617100</v>
      </c>
      <c r="B118">
        <v>5391600</v>
      </c>
      <c r="C118">
        <v>6254200</v>
      </c>
      <c r="D118">
        <v>0</v>
      </c>
      <c r="E118">
        <v>8517800</v>
      </c>
      <c r="F118">
        <v>8361000</v>
      </c>
      <c r="J118" t="s">
        <v>3926</v>
      </c>
      <c r="L118">
        <v>2</v>
      </c>
      <c r="M118">
        <v>2</v>
      </c>
      <c r="N118">
        <v>2</v>
      </c>
      <c r="O118">
        <v>1.7</v>
      </c>
      <c r="P118">
        <v>1.7</v>
      </c>
      <c r="Q118">
        <v>1.7</v>
      </c>
      <c r="R118">
        <v>128.65</v>
      </c>
      <c r="S118">
        <v>0</v>
      </c>
      <c r="T118">
        <v>3.1939000000000002</v>
      </c>
      <c r="U118">
        <v>39766000</v>
      </c>
      <c r="V118">
        <v>6</v>
      </c>
      <c r="W118">
        <v>1169</v>
      </c>
      <c r="X118">
        <v>128653</v>
      </c>
      <c r="Y118">
        <v>53</v>
      </c>
      <c r="Z118">
        <v>4050.85</v>
      </c>
      <c r="AA118">
        <v>4.2397999999999998</v>
      </c>
      <c r="AB118">
        <v>3061.24</v>
      </c>
      <c r="AC118">
        <v>2.9329999999999998</v>
      </c>
      <c r="AD118">
        <v>3270.75</v>
      </c>
      <c r="AE118">
        <v>3.2919200000000002</v>
      </c>
      <c r="AF118">
        <v>0</v>
      </c>
      <c r="AG118">
        <v>0</v>
      </c>
      <c r="AH118">
        <v>4985.41</v>
      </c>
      <c r="AI118">
        <v>6.1056400000000002</v>
      </c>
      <c r="AJ118">
        <v>4436.4399999999996</v>
      </c>
      <c r="AK118">
        <v>5.5068299999999999</v>
      </c>
      <c r="AL118">
        <v>3490.16</v>
      </c>
      <c r="AM118">
        <v>3.90571</v>
      </c>
      <c r="AN118">
        <f t="shared" si="9"/>
        <v>3460.9466666666667</v>
      </c>
      <c r="AO118">
        <f t="shared" si="10"/>
        <v>4710.9249999999993</v>
      </c>
      <c r="AP118">
        <f t="shared" si="11"/>
        <v>445250.78866666672</v>
      </c>
      <c r="AQ118">
        <f t="shared" si="12"/>
        <v>606060.50124999997</v>
      </c>
      <c r="AR118" t="s">
        <v>3927</v>
      </c>
      <c r="AS118" t="s">
        <v>3927</v>
      </c>
      <c r="AT118" t="s">
        <v>3928</v>
      </c>
      <c r="AU118" t="s">
        <v>3929</v>
      </c>
      <c r="AV118" t="s">
        <v>3929</v>
      </c>
      <c r="AW118" t="s">
        <v>3928</v>
      </c>
      <c r="AX118" t="s">
        <v>7060</v>
      </c>
      <c r="AY118" t="s">
        <v>7074</v>
      </c>
      <c r="AZ118" s="2">
        <v>0.87176616433820264</v>
      </c>
      <c r="BB118" t="s">
        <v>7074</v>
      </c>
      <c r="BC118" s="2">
        <f t="shared" si="18"/>
        <v>0.12823383566179736</v>
      </c>
      <c r="BD118">
        <f t="shared" si="13"/>
        <v>57096.216462167002</v>
      </c>
      <c r="BE118">
        <f t="shared" si="14"/>
        <v>77717.462718399023</v>
      </c>
      <c r="BF118">
        <f t="shared" si="15"/>
        <v>388154.57220449974</v>
      </c>
      <c r="BG118">
        <f t="shared" si="16"/>
        <v>528343.03853160096</v>
      </c>
    </row>
    <row r="119" spans="1:59" x14ac:dyDescent="0.25">
      <c r="A119">
        <v>13774000</v>
      </c>
      <c r="B119">
        <v>14599000</v>
      </c>
      <c r="C119">
        <v>12805000</v>
      </c>
      <c r="D119">
        <v>0</v>
      </c>
      <c r="E119">
        <v>12051000</v>
      </c>
      <c r="F119">
        <v>9895300</v>
      </c>
      <c r="J119" t="s">
        <v>4662</v>
      </c>
      <c r="L119">
        <v>2</v>
      </c>
      <c r="M119">
        <v>2</v>
      </c>
      <c r="N119">
        <v>2</v>
      </c>
      <c r="O119">
        <v>10.7</v>
      </c>
      <c r="P119">
        <v>10.7</v>
      </c>
      <c r="Q119">
        <v>10.7</v>
      </c>
      <c r="R119">
        <v>32.732999999999997</v>
      </c>
      <c r="S119">
        <v>0</v>
      </c>
      <c r="T119">
        <v>14.843999999999999</v>
      </c>
      <c r="U119">
        <v>64972000</v>
      </c>
      <c r="V119">
        <v>10</v>
      </c>
      <c r="W119">
        <v>299</v>
      </c>
      <c r="X119">
        <v>32733.4</v>
      </c>
      <c r="Y119">
        <v>17</v>
      </c>
      <c r="Z119">
        <v>22837.200000000001</v>
      </c>
      <c r="AA119">
        <v>23.9024</v>
      </c>
      <c r="AB119">
        <v>25842.2</v>
      </c>
      <c r="AC119">
        <v>24.759599999999999</v>
      </c>
      <c r="AD119">
        <v>20877.7</v>
      </c>
      <c r="AE119">
        <v>21.012799999999999</v>
      </c>
      <c r="AF119">
        <v>0</v>
      </c>
      <c r="AG119">
        <v>0</v>
      </c>
      <c r="AH119">
        <v>21989.9</v>
      </c>
      <c r="AI119">
        <v>26.931100000000001</v>
      </c>
      <c r="AJ119">
        <v>16369.4</v>
      </c>
      <c r="AK119">
        <v>20.318899999999999</v>
      </c>
      <c r="AL119">
        <v>17778.099999999999</v>
      </c>
      <c r="AM119">
        <v>19.8949</v>
      </c>
      <c r="AN119">
        <f t="shared" si="9"/>
        <v>23185.7</v>
      </c>
      <c r="AO119">
        <f t="shared" si="10"/>
        <v>19179.650000000001</v>
      </c>
      <c r="AP119">
        <f t="shared" si="11"/>
        <v>758937.51809999999</v>
      </c>
      <c r="AQ119">
        <f t="shared" si="12"/>
        <v>627807.48344999994</v>
      </c>
      <c r="AR119" t="s">
        <v>4663</v>
      </c>
      <c r="AS119" t="s">
        <v>4663</v>
      </c>
      <c r="AT119" t="s">
        <v>4664</v>
      </c>
      <c r="AU119" t="s">
        <v>4665</v>
      </c>
      <c r="AV119" t="s">
        <v>4665</v>
      </c>
      <c r="AW119" t="s">
        <v>4664</v>
      </c>
      <c r="AX119" t="s">
        <v>7064</v>
      </c>
      <c r="AY119" t="s">
        <v>7074</v>
      </c>
      <c r="AZ119" s="2">
        <v>0.70507339754081144</v>
      </c>
      <c r="BB119" t="s">
        <v>7074</v>
      </c>
      <c r="BC119" s="2">
        <f t="shared" si="18"/>
        <v>0.29492660245918856</v>
      </c>
      <c r="BD119">
        <f t="shared" si="13"/>
        <v>223830.86369204192</v>
      </c>
      <c r="BE119">
        <f t="shared" si="14"/>
        <v>185157.12809236173</v>
      </c>
      <c r="BF119">
        <f t="shared" si="15"/>
        <v>535106.65440795803</v>
      </c>
      <c r="BG119">
        <f t="shared" si="16"/>
        <v>442650.35535763821</v>
      </c>
    </row>
    <row r="120" spans="1:59" x14ac:dyDescent="0.25">
      <c r="A120">
        <v>216160000</v>
      </c>
      <c r="B120">
        <v>211210000</v>
      </c>
      <c r="C120">
        <v>217640000</v>
      </c>
      <c r="D120">
        <v>180400000</v>
      </c>
      <c r="E120">
        <v>191960000</v>
      </c>
      <c r="F120">
        <v>164070000</v>
      </c>
      <c r="J120" t="s">
        <v>6944</v>
      </c>
      <c r="L120">
        <v>19</v>
      </c>
      <c r="M120">
        <v>19</v>
      </c>
      <c r="N120">
        <v>19</v>
      </c>
      <c r="O120">
        <v>35.1</v>
      </c>
      <c r="P120">
        <v>35.1</v>
      </c>
      <c r="Q120">
        <v>35.1</v>
      </c>
      <c r="R120">
        <v>83.926000000000002</v>
      </c>
      <c r="S120">
        <v>0</v>
      </c>
      <c r="T120">
        <v>101.52</v>
      </c>
      <c r="U120">
        <v>1169900000</v>
      </c>
      <c r="V120">
        <v>67</v>
      </c>
      <c r="W120">
        <v>738</v>
      </c>
      <c r="X120">
        <v>83926.7</v>
      </c>
      <c r="Y120">
        <v>34</v>
      </c>
      <c r="Z120">
        <v>179196</v>
      </c>
      <c r="AA120">
        <v>187.55500000000001</v>
      </c>
      <c r="AB120">
        <v>186935</v>
      </c>
      <c r="AC120">
        <v>179.10400000000001</v>
      </c>
      <c r="AD120">
        <v>177424</v>
      </c>
      <c r="AE120">
        <v>178.572</v>
      </c>
      <c r="AF120">
        <v>146975</v>
      </c>
      <c r="AG120">
        <v>195.85900000000001</v>
      </c>
      <c r="AH120">
        <v>175138</v>
      </c>
      <c r="AI120">
        <v>214.49199999999999</v>
      </c>
      <c r="AJ120">
        <v>135707</v>
      </c>
      <c r="AK120">
        <v>168.44900000000001</v>
      </c>
      <c r="AL120">
        <v>160059</v>
      </c>
      <c r="AM120">
        <v>179.11600000000001</v>
      </c>
      <c r="AN120">
        <f t="shared" si="9"/>
        <v>181185</v>
      </c>
      <c r="AO120">
        <f t="shared" si="10"/>
        <v>152606.66666666666</v>
      </c>
      <c r="AP120">
        <f t="shared" si="11"/>
        <v>15206132.310000001</v>
      </c>
      <c r="AQ120">
        <f t="shared" si="12"/>
        <v>12807667.106666666</v>
      </c>
      <c r="AR120" t="s">
        <v>6945</v>
      </c>
      <c r="AS120" t="s">
        <v>6946</v>
      </c>
      <c r="AT120" t="s">
        <v>6947</v>
      </c>
      <c r="AU120" t="s">
        <v>6948</v>
      </c>
      <c r="AV120" t="s">
        <v>6948</v>
      </c>
      <c r="AW120" t="s">
        <v>6947</v>
      </c>
      <c r="AX120" t="s">
        <v>7061</v>
      </c>
      <c r="AY120" t="s">
        <v>7074</v>
      </c>
      <c r="AZ120" s="2">
        <v>9.4726190007877742E-2</v>
      </c>
      <c r="BB120" t="s">
        <v>7074</v>
      </c>
      <c r="BC120" s="2">
        <f t="shared" si="18"/>
        <v>0.90527380999212226</v>
      </c>
      <c r="BD120">
        <f t="shared" si="13"/>
        <v>13765713.331518011</v>
      </c>
      <c r="BE120">
        <f t="shared" si="14"/>
        <v>11594445.598762913</v>
      </c>
      <c r="BF120">
        <f t="shared" si="15"/>
        <v>1440418.9784819889</v>
      </c>
      <c r="BG120">
        <f t="shared" si="16"/>
        <v>1213221.5079037524</v>
      </c>
    </row>
    <row r="121" spans="1:59" x14ac:dyDescent="0.25">
      <c r="A121">
        <v>38673000</v>
      </c>
      <c r="B121">
        <v>42107000</v>
      </c>
      <c r="C121">
        <v>33980000</v>
      </c>
      <c r="D121">
        <v>159300000</v>
      </c>
      <c r="E121">
        <v>144520000</v>
      </c>
      <c r="F121">
        <v>119150000</v>
      </c>
      <c r="J121" t="s">
        <v>2918</v>
      </c>
      <c r="L121">
        <v>23</v>
      </c>
      <c r="M121">
        <v>23</v>
      </c>
      <c r="N121">
        <v>23</v>
      </c>
      <c r="O121">
        <v>12.7</v>
      </c>
      <c r="P121">
        <v>12.7</v>
      </c>
      <c r="Q121">
        <v>12.7</v>
      </c>
      <c r="R121">
        <v>273.81</v>
      </c>
      <c r="S121">
        <v>0</v>
      </c>
      <c r="T121">
        <v>49.173000000000002</v>
      </c>
      <c r="U121">
        <v>572700000</v>
      </c>
      <c r="V121">
        <v>38</v>
      </c>
      <c r="W121">
        <v>2483</v>
      </c>
      <c r="X121">
        <v>273815</v>
      </c>
      <c r="Y121">
        <v>119</v>
      </c>
      <c r="Z121">
        <v>9159.9500000000007</v>
      </c>
      <c r="AA121">
        <v>9.5872100000000007</v>
      </c>
      <c r="AB121">
        <v>10647.9</v>
      </c>
      <c r="AC121">
        <v>10.2018</v>
      </c>
      <c r="AD121">
        <v>7914.59</v>
      </c>
      <c r="AE121">
        <v>7.9658199999999999</v>
      </c>
      <c r="AF121">
        <v>37081.199999999997</v>
      </c>
      <c r="AG121">
        <v>49.4146</v>
      </c>
      <c r="AH121">
        <v>37673</v>
      </c>
      <c r="AI121">
        <v>46.138199999999998</v>
      </c>
      <c r="AJ121">
        <v>28157.9</v>
      </c>
      <c r="AK121">
        <v>34.951599999999999</v>
      </c>
      <c r="AL121">
        <v>22386.7</v>
      </c>
      <c r="AM121">
        <v>25.052099999999999</v>
      </c>
      <c r="AN121">
        <f t="shared" si="9"/>
        <v>9240.8133333333335</v>
      </c>
      <c r="AO121">
        <f t="shared" si="10"/>
        <v>34304.033333333333</v>
      </c>
      <c r="AP121">
        <f t="shared" si="11"/>
        <v>2530227.0988000003</v>
      </c>
      <c r="AQ121">
        <f t="shared" si="12"/>
        <v>9392787.3670000006</v>
      </c>
      <c r="AR121" t="s">
        <v>2919</v>
      </c>
      <c r="AS121" t="s">
        <v>2919</v>
      </c>
      <c r="AT121" t="s">
        <v>2920</v>
      </c>
      <c r="AU121" t="s">
        <v>2921</v>
      </c>
      <c r="AV121" t="s">
        <v>2921</v>
      </c>
      <c r="AW121" t="s">
        <v>2920</v>
      </c>
      <c r="AX121" t="s">
        <v>7061</v>
      </c>
      <c r="AY121" t="s">
        <v>7074</v>
      </c>
      <c r="AZ121" s="2">
        <v>7.868231713797566E-2</v>
      </c>
      <c r="BB121" t="s">
        <v>7074</v>
      </c>
      <c r="BC121" s="2">
        <f t="shared" si="18"/>
        <v>0.92131768286202431</v>
      </c>
      <c r="BD121">
        <f t="shared" si="13"/>
        <v>2331142.9677811186</v>
      </c>
      <c r="BE121">
        <f t="shared" si="14"/>
        <v>8653741.092580134</v>
      </c>
      <c r="BF121">
        <f t="shared" si="15"/>
        <v>199084.13101888169</v>
      </c>
      <c r="BG121">
        <f t="shared" si="16"/>
        <v>739046.27441986545</v>
      </c>
    </row>
    <row r="122" spans="1:59" x14ac:dyDescent="0.25">
      <c r="A122">
        <v>103840000</v>
      </c>
      <c r="B122">
        <v>117110000</v>
      </c>
      <c r="C122">
        <v>113720000</v>
      </c>
      <c r="D122">
        <v>114120000</v>
      </c>
      <c r="E122">
        <v>120300000</v>
      </c>
      <c r="F122">
        <v>106920000</v>
      </c>
      <c r="J122" t="s">
        <v>4239</v>
      </c>
      <c r="L122">
        <v>16</v>
      </c>
      <c r="M122">
        <v>16</v>
      </c>
      <c r="N122">
        <v>16</v>
      </c>
      <c r="O122">
        <v>21.1</v>
      </c>
      <c r="P122">
        <v>21.1</v>
      </c>
      <c r="Q122">
        <v>21.1</v>
      </c>
      <c r="R122">
        <v>117.3</v>
      </c>
      <c r="S122">
        <v>0</v>
      </c>
      <c r="T122">
        <v>34.168999999999997</v>
      </c>
      <c r="U122">
        <v>698310000</v>
      </c>
      <c r="V122">
        <v>52</v>
      </c>
      <c r="W122">
        <v>1025</v>
      </c>
      <c r="X122">
        <v>117304</v>
      </c>
      <c r="Y122">
        <v>50</v>
      </c>
      <c r="Z122">
        <v>58536.5</v>
      </c>
      <c r="AA122">
        <v>61.2669</v>
      </c>
      <c r="AB122">
        <v>70482.100000000006</v>
      </c>
      <c r="AC122">
        <v>67.529600000000002</v>
      </c>
      <c r="AD122">
        <v>63040.4</v>
      </c>
      <c r="AE122">
        <v>63.448399999999999</v>
      </c>
      <c r="AF122">
        <v>63223.3</v>
      </c>
      <c r="AG122">
        <v>84.251599999999996</v>
      </c>
      <c r="AH122">
        <v>74635.399999999994</v>
      </c>
      <c r="AI122">
        <v>91.406199999999998</v>
      </c>
      <c r="AJ122">
        <v>60137</v>
      </c>
      <c r="AK122">
        <v>74.646299999999997</v>
      </c>
      <c r="AL122">
        <v>64966.2</v>
      </c>
      <c r="AM122">
        <v>72.701300000000003</v>
      </c>
      <c r="AN122">
        <f t="shared" si="9"/>
        <v>64019.666666666664</v>
      </c>
      <c r="AO122">
        <f t="shared" si="10"/>
        <v>65998.566666666666</v>
      </c>
      <c r="AP122">
        <f t="shared" si="11"/>
        <v>7509506.8999999994</v>
      </c>
      <c r="AQ122">
        <f t="shared" si="12"/>
        <v>7741631.8700000001</v>
      </c>
      <c r="AR122" t="s">
        <v>4240</v>
      </c>
      <c r="AS122" t="s">
        <v>4240</v>
      </c>
      <c r="AT122" t="s">
        <v>4241</v>
      </c>
      <c r="AU122" t="s">
        <v>4242</v>
      </c>
      <c r="AV122" t="s">
        <v>4242</v>
      </c>
      <c r="AW122" t="s">
        <v>4241</v>
      </c>
      <c r="AX122" t="s">
        <v>7061</v>
      </c>
      <c r="AY122" t="s">
        <v>7074</v>
      </c>
      <c r="AZ122" s="2">
        <v>1.4627655167349955E-2</v>
      </c>
      <c r="BB122" t="s">
        <v>7074</v>
      </c>
      <c r="BC122" s="2">
        <f t="shared" si="18"/>
        <v>0.98537234483265002</v>
      </c>
      <c r="BD122">
        <f t="shared" si="13"/>
        <v>7399660.4225899642</v>
      </c>
      <c r="BE122">
        <f t="shared" si="14"/>
        <v>7628389.9485730734</v>
      </c>
      <c r="BF122">
        <f t="shared" si="15"/>
        <v>109846.47741003514</v>
      </c>
      <c r="BG122">
        <f t="shared" si="16"/>
        <v>113241.92142692659</v>
      </c>
    </row>
    <row r="123" spans="1:59" x14ac:dyDescent="0.25">
      <c r="A123">
        <v>125450000</v>
      </c>
      <c r="B123">
        <v>109200000</v>
      </c>
      <c r="C123">
        <v>138900000</v>
      </c>
      <c r="D123">
        <v>126980000</v>
      </c>
      <c r="E123">
        <v>128850000</v>
      </c>
      <c r="F123">
        <v>108310000</v>
      </c>
      <c r="J123" t="s">
        <v>3800</v>
      </c>
      <c r="L123">
        <v>19</v>
      </c>
      <c r="M123">
        <v>19</v>
      </c>
      <c r="N123">
        <v>19</v>
      </c>
      <c r="O123">
        <v>25.9</v>
      </c>
      <c r="P123">
        <v>25.9</v>
      </c>
      <c r="Q123">
        <v>25.9</v>
      </c>
      <c r="R123">
        <v>102.09</v>
      </c>
      <c r="S123">
        <v>0</v>
      </c>
      <c r="T123">
        <v>59.753999999999998</v>
      </c>
      <c r="U123">
        <v>745390000</v>
      </c>
      <c r="V123">
        <v>56</v>
      </c>
      <c r="W123">
        <v>910</v>
      </c>
      <c r="X123">
        <v>102088</v>
      </c>
      <c r="Y123">
        <v>54</v>
      </c>
      <c r="Z123">
        <v>65480</v>
      </c>
      <c r="AA123">
        <v>68.534300000000002</v>
      </c>
      <c r="AB123">
        <v>60853.3</v>
      </c>
      <c r="AC123">
        <v>58.304099999999998</v>
      </c>
      <c r="AD123">
        <v>71295.199999999997</v>
      </c>
      <c r="AE123">
        <v>71.756699999999995</v>
      </c>
      <c r="AF123">
        <v>65136.800000000003</v>
      </c>
      <c r="AG123">
        <v>86.801599999999993</v>
      </c>
      <c r="AH123">
        <v>74018.5</v>
      </c>
      <c r="AI123">
        <v>90.650599999999997</v>
      </c>
      <c r="AJ123">
        <v>56406.3</v>
      </c>
      <c r="AK123">
        <v>70.015500000000003</v>
      </c>
      <c r="AL123">
        <v>64209.4</v>
      </c>
      <c r="AM123">
        <v>71.854399999999998</v>
      </c>
      <c r="AN123">
        <f t="shared" si="9"/>
        <v>65876.166666666672</v>
      </c>
      <c r="AO123">
        <f t="shared" si="10"/>
        <v>65187.19999999999</v>
      </c>
      <c r="AP123">
        <f t="shared" si="11"/>
        <v>6725297.8550000004</v>
      </c>
      <c r="AQ123">
        <f t="shared" si="12"/>
        <v>6654961.2479999987</v>
      </c>
      <c r="AR123" t="s">
        <v>3801</v>
      </c>
      <c r="AS123" t="s">
        <v>3801</v>
      </c>
      <c r="AT123" t="s">
        <v>3802</v>
      </c>
      <c r="AU123" t="s">
        <v>3803</v>
      </c>
      <c r="AV123" t="s">
        <v>3803</v>
      </c>
      <c r="AW123" t="s">
        <v>3802</v>
      </c>
      <c r="AX123" t="s">
        <v>7061</v>
      </c>
      <c r="AY123" t="s">
        <v>7074</v>
      </c>
      <c r="AZ123" s="2">
        <v>7.4167560459009407E-2</v>
      </c>
      <c r="BB123" t="s">
        <v>7074</v>
      </c>
      <c r="BC123" s="2">
        <f t="shared" si="18"/>
        <v>0.92583243954099059</v>
      </c>
      <c r="BD123">
        <f t="shared" si="13"/>
        <v>6226498.9197344417</v>
      </c>
      <c r="BE123">
        <f t="shared" si="14"/>
        <v>6161379.0072865942</v>
      </c>
      <c r="BF123">
        <f t="shared" si="15"/>
        <v>498798.93526555883</v>
      </c>
      <c r="BG123">
        <f t="shared" si="16"/>
        <v>493582.24071340461</v>
      </c>
    </row>
    <row r="124" spans="1:59" x14ac:dyDescent="0.25">
      <c r="A124">
        <v>40005000</v>
      </c>
      <c r="B124">
        <v>27746000</v>
      </c>
      <c r="C124">
        <v>31028000</v>
      </c>
      <c r="D124">
        <v>73619000</v>
      </c>
      <c r="E124">
        <v>138960000</v>
      </c>
      <c r="F124">
        <v>79203000</v>
      </c>
      <c r="J124" t="s">
        <v>4927</v>
      </c>
      <c r="L124">
        <v>23</v>
      </c>
      <c r="M124">
        <v>23</v>
      </c>
      <c r="N124">
        <v>23</v>
      </c>
      <c r="O124">
        <v>6</v>
      </c>
      <c r="P124">
        <v>6</v>
      </c>
      <c r="Q124">
        <v>6</v>
      </c>
      <c r="R124">
        <v>504.74</v>
      </c>
      <c r="S124">
        <v>0</v>
      </c>
      <c r="T124">
        <v>41.082000000000001</v>
      </c>
      <c r="U124">
        <v>417100000</v>
      </c>
      <c r="V124">
        <v>35</v>
      </c>
      <c r="W124">
        <v>4545</v>
      </c>
      <c r="X124">
        <v>504742</v>
      </c>
      <c r="Y124">
        <v>227</v>
      </c>
      <c r="Z124">
        <v>4967.3</v>
      </c>
      <c r="AA124">
        <v>5.1989999999999998</v>
      </c>
      <c r="AB124">
        <v>3678.15</v>
      </c>
      <c r="AC124">
        <v>3.52407</v>
      </c>
      <c r="AD124">
        <v>3788.61</v>
      </c>
      <c r="AE124">
        <v>3.8131300000000001</v>
      </c>
      <c r="AF124">
        <v>8983.57</v>
      </c>
      <c r="AG124">
        <v>11.9716</v>
      </c>
      <c r="AH124">
        <v>18989.5</v>
      </c>
      <c r="AI124">
        <v>23.256499999999999</v>
      </c>
      <c r="AJ124">
        <v>9812.25</v>
      </c>
      <c r="AK124">
        <v>12.1797</v>
      </c>
      <c r="AL124">
        <v>8547.19</v>
      </c>
      <c r="AM124">
        <v>9.5648499999999999</v>
      </c>
      <c r="AN124">
        <f t="shared" si="9"/>
        <v>4144.6866666666674</v>
      </c>
      <c r="AO124">
        <f t="shared" si="10"/>
        <v>12595.106666666667</v>
      </c>
      <c r="AP124">
        <f t="shared" si="11"/>
        <v>2091989.1481333338</v>
      </c>
      <c r="AQ124">
        <f t="shared" si="12"/>
        <v>6357254.1389333336</v>
      </c>
      <c r="AR124" t="s">
        <v>4928</v>
      </c>
      <c r="AS124" t="s">
        <v>4928</v>
      </c>
      <c r="AT124" t="s">
        <v>4929</v>
      </c>
      <c r="AU124" t="s">
        <v>4930</v>
      </c>
      <c r="AV124" t="s">
        <v>4930</v>
      </c>
      <c r="AW124" t="s">
        <v>4931</v>
      </c>
      <c r="AX124" t="s">
        <v>7061</v>
      </c>
      <c r="AY124" t="s">
        <v>7074</v>
      </c>
      <c r="AZ124" s="2">
        <v>1.6278585708326108E-2</v>
      </c>
      <c r="BB124" t="s">
        <v>7074</v>
      </c>
      <c r="BC124" s="2">
        <f t="shared" si="18"/>
        <v>0.98372141429167392</v>
      </c>
      <c r="BD124">
        <f t="shared" si="13"/>
        <v>2057934.5234845572</v>
      </c>
      <c r="BE124">
        <f t="shared" si="14"/>
        <v>6253767.0325630968</v>
      </c>
      <c r="BF124">
        <f t="shared" si="15"/>
        <v>34054.624648776597</v>
      </c>
      <c r="BG124">
        <f t="shared" si="16"/>
        <v>103487.10637023716</v>
      </c>
    </row>
    <row r="125" spans="1:59" x14ac:dyDescent="0.25">
      <c r="A125">
        <v>38298000</v>
      </c>
      <c r="B125">
        <v>32649000</v>
      </c>
      <c r="C125">
        <v>102650000</v>
      </c>
      <c r="D125">
        <v>88116000</v>
      </c>
      <c r="E125">
        <v>113700000</v>
      </c>
      <c r="F125">
        <v>104300000</v>
      </c>
      <c r="J125" t="s">
        <v>5467</v>
      </c>
      <c r="L125">
        <v>7</v>
      </c>
      <c r="M125">
        <v>7</v>
      </c>
      <c r="N125">
        <v>3</v>
      </c>
      <c r="O125">
        <v>45.2</v>
      </c>
      <c r="P125">
        <v>45.2</v>
      </c>
      <c r="Q125">
        <v>13.4</v>
      </c>
      <c r="R125">
        <v>21.539000000000001</v>
      </c>
      <c r="S125">
        <v>0</v>
      </c>
      <c r="T125">
        <v>19.916</v>
      </c>
      <c r="U125">
        <v>490110000</v>
      </c>
      <c r="V125">
        <v>16</v>
      </c>
      <c r="W125">
        <v>186</v>
      </c>
      <c r="X125">
        <v>21539</v>
      </c>
      <c r="Y125">
        <v>11</v>
      </c>
      <c r="Z125">
        <v>98133.1</v>
      </c>
      <c r="AA125">
        <v>102.71</v>
      </c>
      <c r="AB125">
        <v>89316.6</v>
      </c>
      <c r="AC125">
        <v>85.575100000000006</v>
      </c>
      <c r="AD125">
        <v>258653</v>
      </c>
      <c r="AE125">
        <v>260.32799999999997</v>
      </c>
      <c r="AF125">
        <v>221895</v>
      </c>
      <c r="AG125">
        <v>295.69799999999998</v>
      </c>
      <c r="AH125">
        <v>320640</v>
      </c>
      <c r="AI125">
        <v>392.68799999999999</v>
      </c>
      <c r="AJ125">
        <v>266652</v>
      </c>
      <c r="AK125">
        <v>330.98700000000002</v>
      </c>
      <c r="AL125">
        <v>207257</v>
      </c>
      <c r="AM125">
        <v>231.934</v>
      </c>
      <c r="AN125">
        <f t="shared" si="9"/>
        <v>148700.9</v>
      </c>
      <c r="AO125">
        <f t="shared" si="10"/>
        <v>269729</v>
      </c>
      <c r="AP125">
        <f t="shared" si="11"/>
        <v>3202868.6850999999</v>
      </c>
      <c r="AQ125">
        <f t="shared" si="12"/>
        <v>5809692.9310000008</v>
      </c>
      <c r="AR125" t="s">
        <v>5468</v>
      </c>
      <c r="AS125" t="s">
        <v>5468</v>
      </c>
      <c r="AT125" t="s">
        <v>5469</v>
      </c>
      <c r="AU125" t="s">
        <v>5470</v>
      </c>
      <c r="AV125" t="s">
        <v>5470</v>
      </c>
      <c r="AW125" t="s">
        <v>5469</v>
      </c>
      <c r="AX125" t="s">
        <v>7061</v>
      </c>
      <c r="AY125" t="s">
        <v>7074</v>
      </c>
      <c r="AZ125" s="2">
        <v>5.9302205401904305E-2</v>
      </c>
      <c r="BB125" t="s">
        <v>7074</v>
      </c>
      <c r="BC125" s="2">
        <f t="shared" si="18"/>
        <v>0.94069779459809566</v>
      </c>
      <c r="BD125">
        <f t="shared" si="13"/>
        <v>3012931.5084608723</v>
      </c>
      <c r="BE125">
        <f t="shared" si="14"/>
        <v>5465165.3274838468</v>
      </c>
      <c r="BF125">
        <f t="shared" si="15"/>
        <v>189937.17663912734</v>
      </c>
      <c r="BG125">
        <f t="shared" si="16"/>
        <v>344527.60351615353</v>
      </c>
    </row>
    <row r="126" spans="1:59" x14ac:dyDescent="0.25">
      <c r="A126">
        <v>46678000</v>
      </c>
      <c r="B126">
        <v>37469000</v>
      </c>
      <c r="C126">
        <v>31286000</v>
      </c>
      <c r="D126">
        <v>34957000</v>
      </c>
      <c r="E126">
        <v>36333000</v>
      </c>
      <c r="F126">
        <v>38948000</v>
      </c>
      <c r="J126" t="s">
        <v>6703</v>
      </c>
      <c r="L126">
        <v>5</v>
      </c>
      <c r="M126">
        <v>5</v>
      </c>
      <c r="N126">
        <v>5</v>
      </c>
      <c r="O126">
        <v>12.3</v>
      </c>
      <c r="P126">
        <v>12.3</v>
      </c>
      <c r="Q126">
        <v>12.3</v>
      </c>
      <c r="R126">
        <v>53.389000000000003</v>
      </c>
      <c r="S126">
        <v>0</v>
      </c>
      <c r="T126">
        <v>11.875</v>
      </c>
      <c r="U126">
        <v>229100000</v>
      </c>
      <c r="V126">
        <v>11</v>
      </c>
      <c r="W126">
        <v>503</v>
      </c>
      <c r="X126">
        <v>53389.3</v>
      </c>
      <c r="Y126">
        <v>12</v>
      </c>
      <c r="Z126">
        <v>109638</v>
      </c>
      <c r="AA126">
        <v>114.753</v>
      </c>
      <c r="AB126">
        <v>93960.6</v>
      </c>
      <c r="AC126">
        <v>90.024600000000007</v>
      </c>
      <c r="AD126">
        <v>72263.8</v>
      </c>
      <c r="AE126">
        <v>72.731499999999997</v>
      </c>
      <c r="AF126">
        <v>80693.399999999994</v>
      </c>
      <c r="AG126">
        <v>107.532</v>
      </c>
      <c r="AH126">
        <v>93922.4</v>
      </c>
      <c r="AI126">
        <v>115.027</v>
      </c>
      <c r="AJ126">
        <v>91276</v>
      </c>
      <c r="AK126">
        <v>113.298</v>
      </c>
      <c r="AL126">
        <v>88808.2</v>
      </c>
      <c r="AM126">
        <v>99.382000000000005</v>
      </c>
      <c r="AN126">
        <f t="shared" si="9"/>
        <v>91954.133333333346</v>
      </c>
      <c r="AO126">
        <f t="shared" si="10"/>
        <v>88630.599999999991</v>
      </c>
      <c r="AP126">
        <f t="shared" si="11"/>
        <v>4909339.2245333344</v>
      </c>
      <c r="AQ126">
        <f t="shared" si="12"/>
        <v>4731899.1033999994</v>
      </c>
      <c r="AR126" t="s">
        <v>6704</v>
      </c>
      <c r="AS126" t="s">
        <v>6704</v>
      </c>
      <c r="AT126" t="s">
        <v>6705</v>
      </c>
      <c r="AU126" t="s">
        <v>6706</v>
      </c>
      <c r="AV126" t="s">
        <v>6706</v>
      </c>
      <c r="AW126" t="s">
        <v>6705</v>
      </c>
      <c r="AX126" t="s">
        <v>7061</v>
      </c>
      <c r="AY126" t="s">
        <v>7074</v>
      </c>
      <c r="AZ126" s="2">
        <v>1.0251470735929845E-2</v>
      </c>
      <c r="BB126" t="s">
        <v>7074</v>
      </c>
      <c r="BC126" s="2">
        <f t="shared" si="18"/>
        <v>0.9897485292640702</v>
      </c>
      <c r="BD126">
        <f t="shared" si="13"/>
        <v>4859011.2771402784</v>
      </c>
      <c r="BE126">
        <f t="shared" si="14"/>
        <v>4683390.1782161221</v>
      </c>
      <c r="BF126">
        <f t="shared" si="15"/>
        <v>50327.947393055998</v>
      </c>
      <c r="BG126">
        <f t="shared" si="16"/>
        <v>48508.925183877764</v>
      </c>
    </row>
    <row r="127" spans="1:59" x14ac:dyDescent="0.25">
      <c r="A127">
        <v>52719000</v>
      </c>
      <c r="B127">
        <v>47996000</v>
      </c>
      <c r="C127">
        <v>55587000</v>
      </c>
      <c r="D127">
        <v>52330000</v>
      </c>
      <c r="E127">
        <v>51456000</v>
      </c>
      <c r="F127">
        <v>58453000</v>
      </c>
      <c r="J127" t="s">
        <v>2450</v>
      </c>
      <c r="L127">
        <v>3</v>
      </c>
      <c r="M127">
        <v>3</v>
      </c>
      <c r="N127">
        <v>1</v>
      </c>
      <c r="O127">
        <v>38.799999999999997</v>
      </c>
      <c r="P127">
        <v>38.799999999999997</v>
      </c>
      <c r="Q127">
        <v>15.5</v>
      </c>
      <c r="R127">
        <v>11.48</v>
      </c>
      <c r="S127">
        <v>0</v>
      </c>
      <c r="T127">
        <v>35.124000000000002</v>
      </c>
      <c r="U127">
        <v>324260000</v>
      </c>
      <c r="V127">
        <v>26</v>
      </c>
      <c r="W127">
        <v>103</v>
      </c>
      <c r="X127">
        <v>11480.3</v>
      </c>
      <c r="Y127">
        <v>5</v>
      </c>
      <c r="Z127">
        <v>297187</v>
      </c>
      <c r="AA127">
        <v>311.04899999999998</v>
      </c>
      <c r="AB127">
        <v>288862</v>
      </c>
      <c r="AC127">
        <v>276.76100000000002</v>
      </c>
      <c r="AD127">
        <v>308145</v>
      </c>
      <c r="AE127">
        <v>310.13900000000001</v>
      </c>
      <c r="AF127">
        <v>289912</v>
      </c>
      <c r="AG127">
        <v>386.33800000000002</v>
      </c>
      <c r="AH127">
        <v>319239</v>
      </c>
      <c r="AI127">
        <v>390.97199999999998</v>
      </c>
      <c r="AJ127">
        <v>328768</v>
      </c>
      <c r="AK127">
        <v>408.09</v>
      </c>
      <c r="AL127">
        <v>301670</v>
      </c>
      <c r="AM127">
        <v>337.58800000000002</v>
      </c>
      <c r="AN127">
        <f t="shared" si="9"/>
        <v>298064.66666666669</v>
      </c>
      <c r="AO127">
        <f t="shared" si="10"/>
        <v>312639.66666666669</v>
      </c>
      <c r="AP127">
        <f t="shared" si="11"/>
        <v>3421782.3733333335</v>
      </c>
      <c r="AQ127">
        <f t="shared" si="12"/>
        <v>3589103.3733333335</v>
      </c>
      <c r="AR127" t="s">
        <v>2451</v>
      </c>
      <c r="AS127" t="s">
        <v>2451</v>
      </c>
      <c r="AT127" t="s">
        <v>2452</v>
      </c>
      <c r="AU127" t="s">
        <v>2453</v>
      </c>
      <c r="AV127" t="s">
        <v>2453</v>
      </c>
      <c r="AW127" t="s">
        <v>2452</v>
      </c>
      <c r="AX127" t="s">
        <v>7061</v>
      </c>
      <c r="AY127" t="s">
        <v>7074</v>
      </c>
      <c r="AZ127" s="2">
        <v>0.11408865546250156</v>
      </c>
      <c r="BB127" t="s">
        <v>7074</v>
      </c>
      <c r="BC127" s="2">
        <f t="shared" si="18"/>
        <v>0.88591134453749842</v>
      </c>
      <c r="BD127">
        <f t="shared" si="13"/>
        <v>3031395.8230744461</v>
      </c>
      <c r="BE127">
        <f t="shared" si="14"/>
        <v>3179627.3951538047</v>
      </c>
      <c r="BF127">
        <f t="shared" si="15"/>
        <v>390386.55025888758</v>
      </c>
      <c r="BG127">
        <f t="shared" si="16"/>
        <v>409475.97817952879</v>
      </c>
    </row>
    <row r="128" spans="1:59" x14ac:dyDescent="0.25">
      <c r="A128">
        <v>16552000</v>
      </c>
      <c r="B128">
        <v>17577000</v>
      </c>
      <c r="C128">
        <v>15602000</v>
      </c>
      <c r="D128">
        <v>23902000</v>
      </c>
      <c r="E128">
        <v>0</v>
      </c>
      <c r="F128">
        <v>17274000</v>
      </c>
      <c r="J128" t="s">
        <v>2469</v>
      </c>
      <c r="L128">
        <v>1</v>
      </c>
      <c r="M128">
        <v>1</v>
      </c>
      <c r="N128">
        <v>1</v>
      </c>
      <c r="O128">
        <v>11.6</v>
      </c>
      <c r="P128">
        <v>11.6</v>
      </c>
      <c r="Q128">
        <v>11.6</v>
      </c>
      <c r="R128">
        <v>15.808</v>
      </c>
      <c r="S128">
        <v>0</v>
      </c>
      <c r="T128">
        <v>7.2755999999999998</v>
      </c>
      <c r="U128">
        <v>101130000</v>
      </c>
      <c r="V128">
        <v>7</v>
      </c>
      <c r="W128">
        <v>155</v>
      </c>
      <c r="X128">
        <v>15807.9</v>
      </c>
      <c r="Y128">
        <v>3</v>
      </c>
      <c r="Z128">
        <v>155511</v>
      </c>
      <c r="AA128">
        <v>162.76499999999999</v>
      </c>
      <c r="AB128">
        <v>176311</v>
      </c>
      <c r="AC128">
        <v>168.92500000000001</v>
      </c>
      <c r="AD128">
        <v>144149</v>
      </c>
      <c r="AE128">
        <v>145.08199999999999</v>
      </c>
      <c r="AF128">
        <v>220698</v>
      </c>
      <c r="AG128">
        <v>294.10300000000001</v>
      </c>
      <c r="AH128">
        <v>0</v>
      </c>
      <c r="AI128">
        <v>0</v>
      </c>
      <c r="AJ128">
        <v>161929</v>
      </c>
      <c r="AK128">
        <v>200.99799999999999</v>
      </c>
      <c r="AL128">
        <v>156808</v>
      </c>
      <c r="AM128">
        <v>175.47800000000001</v>
      </c>
      <c r="AN128">
        <f t="shared" si="9"/>
        <v>158657</v>
      </c>
      <c r="AO128">
        <f t="shared" si="10"/>
        <v>191313.5</v>
      </c>
      <c r="AP128">
        <f t="shared" si="11"/>
        <v>2508049.8560000001</v>
      </c>
      <c r="AQ128">
        <f t="shared" si="12"/>
        <v>3024283.8080000002</v>
      </c>
      <c r="AR128" t="s">
        <v>2470</v>
      </c>
      <c r="AS128" t="s">
        <v>2470</v>
      </c>
      <c r="AT128" t="s">
        <v>2471</v>
      </c>
      <c r="AU128" t="s">
        <v>2472</v>
      </c>
      <c r="AV128" t="s">
        <v>2472</v>
      </c>
      <c r="AW128" t="s">
        <v>2471</v>
      </c>
      <c r="AX128" t="s">
        <v>7061</v>
      </c>
      <c r="AY128" t="s">
        <v>7074</v>
      </c>
      <c r="AZ128" s="2">
        <v>0</v>
      </c>
      <c r="BB128" t="s">
        <v>7074</v>
      </c>
      <c r="BC128" s="2">
        <f t="shared" si="18"/>
        <v>1</v>
      </c>
      <c r="BD128">
        <f t="shared" si="13"/>
        <v>2508049.8560000001</v>
      </c>
      <c r="BE128">
        <f t="shared" si="14"/>
        <v>3024283.8080000002</v>
      </c>
      <c r="BF128">
        <f t="shared" si="15"/>
        <v>0</v>
      </c>
      <c r="BG128">
        <f t="shared" si="16"/>
        <v>0</v>
      </c>
    </row>
    <row r="129" spans="1:59" x14ac:dyDescent="0.25">
      <c r="A129">
        <v>22621000</v>
      </c>
      <c r="B129">
        <v>25634000</v>
      </c>
      <c r="C129">
        <v>24956000</v>
      </c>
      <c r="D129">
        <v>25694000</v>
      </c>
      <c r="E129">
        <v>32258000</v>
      </c>
      <c r="F129">
        <v>30243000</v>
      </c>
      <c r="J129" t="s">
        <v>6316</v>
      </c>
      <c r="L129">
        <v>3</v>
      </c>
      <c r="M129">
        <v>3</v>
      </c>
      <c r="N129">
        <v>3</v>
      </c>
      <c r="O129">
        <v>15</v>
      </c>
      <c r="P129">
        <v>15</v>
      </c>
      <c r="Q129">
        <v>15</v>
      </c>
      <c r="R129">
        <v>31.195</v>
      </c>
      <c r="S129">
        <v>0</v>
      </c>
      <c r="T129">
        <v>15.302</v>
      </c>
      <c r="U129">
        <v>164790000</v>
      </c>
      <c r="V129">
        <v>17</v>
      </c>
      <c r="W129">
        <v>274</v>
      </c>
      <c r="X129">
        <v>31195.3</v>
      </c>
      <c r="Y129">
        <v>13</v>
      </c>
      <c r="Z129">
        <v>49045.599999999999</v>
      </c>
      <c r="AA129">
        <v>51.333399999999997</v>
      </c>
      <c r="AB129">
        <v>59337.4</v>
      </c>
      <c r="AC129">
        <v>56.851700000000001</v>
      </c>
      <c r="AD129">
        <v>53208.800000000003</v>
      </c>
      <c r="AE129">
        <v>53.553199999999997</v>
      </c>
      <c r="AF129">
        <v>54748.7</v>
      </c>
      <c r="AG129">
        <v>72.958299999999994</v>
      </c>
      <c r="AH129">
        <v>76973.899999999994</v>
      </c>
      <c r="AI129">
        <v>94.270099999999999</v>
      </c>
      <c r="AJ129">
        <v>65423.6</v>
      </c>
      <c r="AK129">
        <v>81.208399999999997</v>
      </c>
      <c r="AL129">
        <v>58965.3</v>
      </c>
      <c r="AM129">
        <v>65.985900000000001</v>
      </c>
      <c r="AN129">
        <f t="shared" si="9"/>
        <v>53863.933333333327</v>
      </c>
      <c r="AO129">
        <f t="shared" si="10"/>
        <v>65715.399999999994</v>
      </c>
      <c r="AP129">
        <f t="shared" si="11"/>
        <v>1680285.4003333331</v>
      </c>
      <c r="AQ129">
        <f t="shared" si="12"/>
        <v>2049991.9029999999</v>
      </c>
      <c r="AR129" t="s">
        <v>6317</v>
      </c>
      <c r="AS129" t="s">
        <v>6317</v>
      </c>
      <c r="AT129" t="s">
        <v>6318</v>
      </c>
      <c r="AU129" t="s">
        <v>6319</v>
      </c>
      <c r="AV129" t="s">
        <v>6319</v>
      </c>
      <c r="AW129" t="s">
        <v>6318</v>
      </c>
      <c r="AX129" t="s">
        <v>7061</v>
      </c>
      <c r="AY129" t="s">
        <v>7074</v>
      </c>
      <c r="AZ129" s="2">
        <v>4.0401711134076083E-2</v>
      </c>
      <c r="BB129" t="s">
        <v>7074</v>
      </c>
      <c r="BC129" s="2">
        <f t="shared" si="18"/>
        <v>0.95959828886592391</v>
      </c>
      <c r="BD129">
        <f t="shared" si="13"/>
        <v>1612398.9949662604</v>
      </c>
      <c r="BE129">
        <f t="shared" si="14"/>
        <v>1967168.7223077989</v>
      </c>
      <c r="BF129">
        <f t="shared" si="15"/>
        <v>67886.405367072715</v>
      </c>
      <c r="BG129">
        <f t="shared" si="16"/>
        <v>82823.180692200913</v>
      </c>
    </row>
    <row r="130" spans="1:59" x14ac:dyDescent="0.25">
      <c r="A130">
        <v>27737000</v>
      </c>
      <c r="B130">
        <v>21577000</v>
      </c>
      <c r="C130">
        <v>21395000</v>
      </c>
      <c r="D130">
        <v>24642000</v>
      </c>
      <c r="E130">
        <v>30688000</v>
      </c>
      <c r="F130">
        <v>19053000</v>
      </c>
      <c r="J130" t="s">
        <v>6450</v>
      </c>
      <c r="L130">
        <v>8</v>
      </c>
      <c r="M130">
        <v>7</v>
      </c>
      <c r="N130">
        <v>7</v>
      </c>
      <c r="O130">
        <v>8.1</v>
      </c>
      <c r="P130">
        <v>7.5</v>
      </c>
      <c r="Q130">
        <v>7.5</v>
      </c>
      <c r="R130">
        <v>120.62</v>
      </c>
      <c r="S130">
        <v>0</v>
      </c>
      <c r="T130">
        <v>14.1</v>
      </c>
      <c r="U130">
        <v>151110000</v>
      </c>
      <c r="V130">
        <v>12</v>
      </c>
      <c r="W130">
        <v>1085</v>
      </c>
      <c r="X130">
        <v>120624</v>
      </c>
      <c r="Y130">
        <v>47</v>
      </c>
      <c r="Z130">
        <v>16633.900000000001</v>
      </c>
      <c r="AA130">
        <v>17.409800000000001</v>
      </c>
      <c r="AB130">
        <v>13814.9</v>
      </c>
      <c r="AC130">
        <v>13.2362</v>
      </c>
      <c r="AD130">
        <v>12617.3</v>
      </c>
      <c r="AE130">
        <v>12.699</v>
      </c>
      <c r="AF130">
        <v>14523.2</v>
      </c>
      <c r="AG130">
        <v>19.3537</v>
      </c>
      <c r="AH130">
        <v>20254.400000000001</v>
      </c>
      <c r="AI130">
        <v>24.805700000000002</v>
      </c>
      <c r="AJ130">
        <v>11400.3</v>
      </c>
      <c r="AK130">
        <v>14.1509</v>
      </c>
      <c r="AL130">
        <v>14955.6</v>
      </c>
      <c r="AM130">
        <v>16.7363</v>
      </c>
      <c r="AN130">
        <f t="shared" ref="AN130:AN193" si="19">IF(Z130=0, AVERAGE(AB130, AD130), IF(AB130=0, AVERAGE(Z130, AD130), IF(AD130=0, AVERAGE(Z130, AB130), AVERAGE(Z130, AB130, AD130))))</f>
        <v>14355.366666666669</v>
      </c>
      <c r="AO130">
        <f t="shared" ref="AO130:AO193" si="20">IF(AF130=0, AVERAGE(AH130, AJ130), IF(AH130=0, AVERAGE(AF130, AJ130), IF(AJ130=0, AVERAGE(AF130, AH130), AVERAGE(AF130, AH130, AJ130))))</f>
        <v>15392.633333333337</v>
      </c>
      <c r="AP130">
        <f t="shared" ref="AP130:AP193" si="21">AN130*R130</f>
        <v>1731544.3273333337</v>
      </c>
      <c r="AQ130">
        <f t="shared" ref="AQ130:AQ193" si="22">AO130*R130</f>
        <v>1856659.4326666673</v>
      </c>
      <c r="AR130" t="s">
        <v>6451</v>
      </c>
      <c r="AS130" t="s">
        <v>6452</v>
      </c>
      <c r="AT130" t="s">
        <v>6453</v>
      </c>
      <c r="AU130" t="s">
        <v>6454</v>
      </c>
      <c r="AV130" t="s">
        <v>6454</v>
      </c>
      <c r="AW130" t="s">
        <v>6453</v>
      </c>
      <c r="AX130" t="s">
        <v>7061</v>
      </c>
      <c r="AY130" t="s">
        <v>7074</v>
      </c>
      <c r="AZ130" s="2">
        <v>6.9805011886721613E-2</v>
      </c>
      <c r="BB130" t="s">
        <v>7074</v>
      </c>
      <c r="BC130" s="2">
        <f t="shared" si="18"/>
        <v>0.93019498811327839</v>
      </c>
      <c r="BD130">
        <f t="shared" si="13"/>
        <v>1610673.854981445</v>
      </c>
      <c r="BE130">
        <f t="shared" si="14"/>
        <v>1727055.2988997768</v>
      </c>
      <c r="BF130">
        <f t="shared" si="15"/>
        <v>120870.47235188873</v>
      </c>
      <c r="BG130">
        <f t="shared" si="16"/>
        <v>129604.13376689052</v>
      </c>
    </row>
    <row r="131" spans="1:59" x14ac:dyDescent="0.25">
      <c r="A131">
        <v>12387000</v>
      </c>
      <c r="B131">
        <v>15340000</v>
      </c>
      <c r="C131">
        <v>16901000</v>
      </c>
      <c r="D131">
        <v>13648000</v>
      </c>
      <c r="E131">
        <v>14961000</v>
      </c>
      <c r="F131">
        <v>20367000</v>
      </c>
      <c r="J131" t="s">
        <v>502</v>
      </c>
      <c r="L131">
        <v>2</v>
      </c>
      <c r="M131">
        <v>2</v>
      </c>
      <c r="N131">
        <v>2</v>
      </c>
      <c r="O131">
        <v>10.3</v>
      </c>
      <c r="P131">
        <v>10.3</v>
      </c>
      <c r="Q131">
        <v>10.3</v>
      </c>
      <c r="R131">
        <v>29.82</v>
      </c>
      <c r="S131">
        <v>0</v>
      </c>
      <c r="T131">
        <v>10.608000000000001</v>
      </c>
      <c r="U131">
        <v>94537000</v>
      </c>
      <c r="V131">
        <v>8</v>
      </c>
      <c r="W131">
        <v>261</v>
      </c>
      <c r="X131">
        <v>29820.7</v>
      </c>
      <c r="Y131">
        <v>12</v>
      </c>
      <c r="Z131">
        <v>29094.9</v>
      </c>
      <c r="AA131">
        <v>30.452000000000002</v>
      </c>
      <c r="AB131">
        <v>38468</v>
      </c>
      <c r="AC131">
        <v>36.856499999999997</v>
      </c>
      <c r="AD131">
        <v>39037.599999999999</v>
      </c>
      <c r="AE131">
        <v>39.290300000000002</v>
      </c>
      <c r="AF131">
        <v>31504.5</v>
      </c>
      <c r="AG131">
        <v>41.9831</v>
      </c>
      <c r="AH131">
        <v>38674.9</v>
      </c>
      <c r="AI131">
        <v>47.365200000000002</v>
      </c>
      <c r="AJ131">
        <v>47730.8</v>
      </c>
      <c r="AK131">
        <v>59.2468</v>
      </c>
      <c r="AL131">
        <v>36646.300000000003</v>
      </c>
      <c r="AM131">
        <v>41.009500000000003</v>
      </c>
      <c r="AN131">
        <f t="shared" si="19"/>
        <v>35533.5</v>
      </c>
      <c r="AO131">
        <f t="shared" si="20"/>
        <v>39303.4</v>
      </c>
      <c r="AP131">
        <f t="shared" si="21"/>
        <v>1059608.97</v>
      </c>
      <c r="AQ131">
        <f t="shared" si="22"/>
        <v>1172027.388</v>
      </c>
      <c r="AR131" t="s">
        <v>503</v>
      </c>
      <c r="AS131" t="s">
        <v>503</v>
      </c>
      <c r="AT131" t="s">
        <v>504</v>
      </c>
      <c r="AU131" t="s">
        <v>505</v>
      </c>
      <c r="AV131" t="s">
        <v>505</v>
      </c>
      <c r="AW131" t="s">
        <v>504</v>
      </c>
      <c r="AX131" t="s">
        <v>7061</v>
      </c>
      <c r="AY131" t="s">
        <v>7074</v>
      </c>
      <c r="AZ131" s="2">
        <v>5.4055622517619362E-2</v>
      </c>
      <c r="BB131" t="s">
        <v>7074</v>
      </c>
      <c r="BC131" s="2">
        <f t="shared" si="18"/>
        <v>0.94594437748238058</v>
      </c>
      <c r="BD131">
        <f t="shared" ref="BD131:BD194" si="23">BC131*AP131</f>
        <v>1002331.1475013965</v>
      </c>
      <c r="BE131">
        <f t="shared" ref="BE131:BE194" si="24">BC131*AQ131</f>
        <v>1108672.7179339605</v>
      </c>
      <c r="BF131">
        <f t="shared" ref="BF131:BF194" si="25">AZ131*AP131</f>
        <v>57277.822498603455</v>
      </c>
      <c r="BG131">
        <f t="shared" ref="BG131:BG194" si="26">AZ131*AQ131</f>
        <v>63354.670066039405</v>
      </c>
    </row>
    <row r="132" spans="1:59" x14ac:dyDescent="0.25">
      <c r="A132">
        <v>13726000</v>
      </c>
      <c r="B132">
        <v>16698000</v>
      </c>
      <c r="C132">
        <v>0</v>
      </c>
      <c r="D132">
        <v>15703000</v>
      </c>
      <c r="E132">
        <v>18751000</v>
      </c>
      <c r="F132">
        <v>12901000</v>
      </c>
      <c r="J132" t="s">
        <v>4405</v>
      </c>
      <c r="L132">
        <v>2</v>
      </c>
      <c r="M132">
        <v>2</v>
      </c>
      <c r="N132">
        <v>2</v>
      </c>
      <c r="O132">
        <v>10.1</v>
      </c>
      <c r="P132">
        <v>10.1</v>
      </c>
      <c r="Q132">
        <v>10.1</v>
      </c>
      <c r="R132">
        <v>38.027999999999999</v>
      </c>
      <c r="S132">
        <v>0</v>
      </c>
      <c r="T132">
        <v>9.4693000000000005</v>
      </c>
      <c r="U132">
        <v>81911000</v>
      </c>
      <c r="V132">
        <v>8</v>
      </c>
      <c r="W132">
        <v>338</v>
      </c>
      <c r="X132">
        <v>38028.6</v>
      </c>
      <c r="Y132">
        <v>16</v>
      </c>
      <c r="Z132">
        <v>24180</v>
      </c>
      <c r="AA132">
        <v>25.3078</v>
      </c>
      <c r="AB132">
        <v>31405.1</v>
      </c>
      <c r="AC132">
        <v>30.089500000000001</v>
      </c>
      <c r="AD132">
        <v>0</v>
      </c>
      <c r="AE132">
        <v>0</v>
      </c>
      <c r="AF132">
        <v>27186.2</v>
      </c>
      <c r="AG132">
        <v>36.228400000000001</v>
      </c>
      <c r="AH132">
        <v>36354.1</v>
      </c>
      <c r="AI132">
        <v>44.523000000000003</v>
      </c>
      <c r="AJ132">
        <v>22675.5</v>
      </c>
      <c r="AK132">
        <v>28.1464</v>
      </c>
      <c r="AL132">
        <v>23813.9</v>
      </c>
      <c r="AM132">
        <v>26.6493</v>
      </c>
      <c r="AN132">
        <f t="shared" si="19"/>
        <v>27792.55</v>
      </c>
      <c r="AO132">
        <f t="shared" si="20"/>
        <v>28738.600000000002</v>
      </c>
      <c r="AP132">
        <f t="shared" si="21"/>
        <v>1056895.0914</v>
      </c>
      <c r="AQ132">
        <f t="shared" si="22"/>
        <v>1092871.4808</v>
      </c>
      <c r="AR132" t="s">
        <v>4406</v>
      </c>
      <c r="AS132" t="s">
        <v>4406</v>
      </c>
      <c r="AT132" t="s">
        <v>4407</v>
      </c>
      <c r="AU132" t="s">
        <v>4408</v>
      </c>
      <c r="AV132" t="s">
        <v>4408</v>
      </c>
      <c r="AW132" t="s">
        <v>4407</v>
      </c>
      <c r="AX132" t="s">
        <v>7061</v>
      </c>
      <c r="AY132" t="s">
        <v>7074</v>
      </c>
      <c r="AZ132" s="2">
        <v>8.6763472023711666E-2</v>
      </c>
      <c r="BB132" t="s">
        <v>7074</v>
      </c>
      <c r="BC132" s="2">
        <f t="shared" si="18"/>
        <v>0.91323652797628829</v>
      </c>
      <c r="BD132">
        <f t="shared" si="23"/>
        <v>965195.20370531792</v>
      </c>
      <c r="BE132">
        <f t="shared" si="24"/>
        <v>998050.15665009688</v>
      </c>
      <c r="BF132">
        <f t="shared" si="25"/>
        <v>91699.887694682082</v>
      </c>
      <c r="BG132">
        <f t="shared" si="26"/>
        <v>94821.324149903143</v>
      </c>
    </row>
    <row r="133" spans="1:59" x14ac:dyDescent="0.25">
      <c r="A133">
        <v>12632000</v>
      </c>
      <c r="B133">
        <v>8537100</v>
      </c>
      <c r="C133">
        <v>9041800</v>
      </c>
      <c r="D133">
        <v>13012000</v>
      </c>
      <c r="E133">
        <v>10259000</v>
      </c>
      <c r="F133">
        <v>10206000</v>
      </c>
      <c r="J133" t="s">
        <v>6954</v>
      </c>
      <c r="L133">
        <v>4</v>
      </c>
      <c r="M133">
        <v>4</v>
      </c>
      <c r="N133">
        <v>4</v>
      </c>
      <c r="O133">
        <v>6.7</v>
      </c>
      <c r="P133">
        <v>6.7</v>
      </c>
      <c r="Q133">
        <v>6.7</v>
      </c>
      <c r="R133">
        <v>96.465999999999994</v>
      </c>
      <c r="S133">
        <v>3.8358000000000001E-4</v>
      </c>
      <c r="T133">
        <v>2.5407999999999999</v>
      </c>
      <c r="U133">
        <v>66467000</v>
      </c>
      <c r="V133">
        <v>11</v>
      </c>
      <c r="W133">
        <v>839</v>
      </c>
      <c r="X133">
        <v>96466.9</v>
      </c>
      <c r="Y133">
        <v>32</v>
      </c>
      <c r="Z133">
        <v>11126.4</v>
      </c>
      <c r="AA133">
        <v>11.6454</v>
      </c>
      <c r="AB133">
        <v>8028.15</v>
      </c>
      <c r="AC133">
        <v>7.6918499999999996</v>
      </c>
      <c r="AD133">
        <v>7831.71</v>
      </c>
      <c r="AE133">
        <v>7.8824100000000001</v>
      </c>
      <c r="AF133">
        <v>11263.7</v>
      </c>
      <c r="AG133">
        <v>15.01</v>
      </c>
      <c r="AH133">
        <v>9944.99</v>
      </c>
      <c r="AI133">
        <v>12.1797</v>
      </c>
      <c r="AJ133">
        <v>8969.2900000000009</v>
      </c>
      <c r="AK133">
        <v>11.1333</v>
      </c>
      <c r="AL133">
        <v>9661.9599999999991</v>
      </c>
      <c r="AM133">
        <v>10.8123</v>
      </c>
      <c r="AN133">
        <f t="shared" si="19"/>
        <v>8995.42</v>
      </c>
      <c r="AO133">
        <f t="shared" si="20"/>
        <v>10059.326666666668</v>
      </c>
      <c r="AP133">
        <f t="shared" si="21"/>
        <v>867752.18571999995</v>
      </c>
      <c r="AQ133">
        <f t="shared" si="22"/>
        <v>970383.00622666674</v>
      </c>
      <c r="AR133" t="s">
        <v>6955</v>
      </c>
      <c r="AS133" t="s">
        <v>6956</v>
      </c>
      <c r="AT133" t="s">
        <v>6957</v>
      </c>
      <c r="AU133" t="s">
        <v>6958</v>
      </c>
      <c r="AV133" t="s">
        <v>6958</v>
      </c>
      <c r="AW133" t="s">
        <v>6957</v>
      </c>
      <c r="AX133" t="s">
        <v>7061</v>
      </c>
      <c r="AY133" t="s">
        <v>7074</v>
      </c>
      <c r="AZ133" s="2">
        <v>5.6899442407286428E-2</v>
      </c>
      <c r="BB133" t="s">
        <v>7074</v>
      </c>
      <c r="BC133" s="2">
        <f t="shared" si="18"/>
        <v>0.94310055759271361</v>
      </c>
      <c r="BD133">
        <f t="shared" si="23"/>
        <v>818377.57020482793</v>
      </c>
      <c r="BE133">
        <f t="shared" si="24"/>
        <v>915168.7542508631</v>
      </c>
      <c r="BF133">
        <f t="shared" si="25"/>
        <v>49374.615515172052</v>
      </c>
      <c r="BG133">
        <f t="shared" si="26"/>
        <v>55214.251975803694</v>
      </c>
    </row>
    <row r="134" spans="1:59" x14ac:dyDescent="0.25">
      <c r="A134">
        <v>5713900</v>
      </c>
      <c r="B134">
        <v>5858900</v>
      </c>
      <c r="C134">
        <v>5435900</v>
      </c>
      <c r="D134">
        <v>7573000</v>
      </c>
      <c r="E134">
        <v>8600800</v>
      </c>
      <c r="F134">
        <v>9231400</v>
      </c>
      <c r="J134" t="s">
        <v>616</v>
      </c>
      <c r="L134">
        <v>3</v>
      </c>
      <c r="M134">
        <v>3</v>
      </c>
      <c r="N134">
        <v>3</v>
      </c>
      <c r="O134">
        <v>11.4</v>
      </c>
      <c r="P134">
        <v>11.4</v>
      </c>
      <c r="Q134">
        <v>11.4</v>
      </c>
      <c r="R134">
        <v>26.925000000000001</v>
      </c>
      <c r="S134">
        <v>3.8654999999999999E-4</v>
      </c>
      <c r="T134">
        <v>2.6038000000000001</v>
      </c>
      <c r="U134">
        <v>43796000</v>
      </c>
      <c r="V134">
        <v>10</v>
      </c>
      <c r="W134">
        <v>236</v>
      </c>
      <c r="X134">
        <v>26924.799999999999</v>
      </c>
      <c r="Y134">
        <v>11</v>
      </c>
      <c r="Z134">
        <v>14641</v>
      </c>
      <c r="AA134">
        <v>15.324</v>
      </c>
      <c r="AB134">
        <v>16028</v>
      </c>
      <c r="AC134">
        <v>15.3566</v>
      </c>
      <c r="AD134">
        <v>13697.2</v>
      </c>
      <c r="AE134">
        <v>13.7858</v>
      </c>
      <c r="AF134">
        <v>19070.400000000001</v>
      </c>
      <c r="AG134">
        <v>25.4133</v>
      </c>
      <c r="AH134">
        <v>24254.7</v>
      </c>
      <c r="AI134">
        <v>29.704799999999999</v>
      </c>
      <c r="AJ134">
        <v>23600.799999999999</v>
      </c>
      <c r="AK134">
        <v>29.295100000000001</v>
      </c>
      <c r="AL134">
        <v>18520.400000000001</v>
      </c>
      <c r="AM134">
        <v>20.7255</v>
      </c>
      <c r="AN134">
        <f t="shared" si="19"/>
        <v>14788.733333333332</v>
      </c>
      <c r="AO134">
        <f t="shared" si="20"/>
        <v>22308.633333333335</v>
      </c>
      <c r="AP134">
        <f t="shared" si="21"/>
        <v>398186.64499999996</v>
      </c>
      <c r="AQ134">
        <f t="shared" si="22"/>
        <v>600659.95250000001</v>
      </c>
      <c r="AR134" t="s">
        <v>617</v>
      </c>
      <c r="AS134" t="s">
        <v>617</v>
      </c>
      <c r="AT134" t="s">
        <v>618</v>
      </c>
      <c r="AU134" t="s">
        <v>619</v>
      </c>
      <c r="AV134" t="s">
        <v>619</v>
      </c>
      <c r="AW134" t="s">
        <v>618</v>
      </c>
      <c r="AX134" t="s">
        <v>7061</v>
      </c>
      <c r="AY134" t="s">
        <v>7074</v>
      </c>
      <c r="AZ134" s="2">
        <v>0</v>
      </c>
      <c r="BB134" t="s">
        <v>7074</v>
      </c>
      <c r="BC134" s="2">
        <f t="shared" si="18"/>
        <v>1</v>
      </c>
      <c r="BD134">
        <f t="shared" si="23"/>
        <v>398186.64499999996</v>
      </c>
      <c r="BE134">
        <f t="shared" si="24"/>
        <v>600659.95250000001</v>
      </c>
      <c r="BF134">
        <f t="shared" si="25"/>
        <v>0</v>
      </c>
      <c r="BG134">
        <f t="shared" si="26"/>
        <v>0</v>
      </c>
    </row>
    <row r="135" spans="1:59" x14ac:dyDescent="0.25">
      <c r="A135">
        <v>1027900000</v>
      </c>
      <c r="B135">
        <v>1057800000</v>
      </c>
      <c r="C135">
        <v>1119500000</v>
      </c>
      <c r="D135">
        <v>869330000</v>
      </c>
      <c r="E135">
        <v>931500000</v>
      </c>
      <c r="F135">
        <v>811580000</v>
      </c>
      <c r="J135" t="s">
        <v>6894</v>
      </c>
      <c r="L135">
        <v>28</v>
      </c>
      <c r="M135">
        <v>25</v>
      </c>
      <c r="N135">
        <v>18</v>
      </c>
      <c r="O135">
        <v>63.1</v>
      </c>
      <c r="P135">
        <v>57.7</v>
      </c>
      <c r="Q135">
        <v>42.5</v>
      </c>
      <c r="R135">
        <v>60.601999999999997</v>
      </c>
      <c r="S135">
        <v>0</v>
      </c>
      <c r="T135">
        <v>232.59</v>
      </c>
      <c r="U135">
        <v>5829400000</v>
      </c>
      <c r="V135">
        <v>195</v>
      </c>
      <c r="W135">
        <v>534</v>
      </c>
      <c r="X135">
        <v>60602.8</v>
      </c>
      <c r="Y135">
        <v>29</v>
      </c>
      <c r="Z135">
        <v>999045</v>
      </c>
      <c r="AA135">
        <v>1045.6400000000001</v>
      </c>
      <c r="AB135">
        <v>1097640</v>
      </c>
      <c r="AC135">
        <v>1051.6600000000001</v>
      </c>
      <c r="AD135">
        <v>1069990</v>
      </c>
      <c r="AE135">
        <v>1076.9100000000001</v>
      </c>
      <c r="AF135">
        <v>830370</v>
      </c>
      <c r="AG135">
        <v>1106.56</v>
      </c>
      <c r="AH135">
        <v>996401</v>
      </c>
      <c r="AI135">
        <v>1220.29</v>
      </c>
      <c r="AJ135">
        <v>787020</v>
      </c>
      <c r="AK135">
        <v>976.90599999999995</v>
      </c>
      <c r="AL135">
        <v>935050</v>
      </c>
      <c r="AM135">
        <v>1046.3800000000001</v>
      </c>
      <c r="AN135">
        <f t="shared" si="19"/>
        <v>1055558.3333333333</v>
      </c>
      <c r="AO135">
        <f t="shared" si="20"/>
        <v>871263.66666666663</v>
      </c>
      <c r="AP135">
        <f t="shared" si="21"/>
        <v>63968946.11666666</v>
      </c>
      <c r="AQ135">
        <f t="shared" si="22"/>
        <v>52800320.72733333</v>
      </c>
      <c r="AR135" t="s">
        <v>6895</v>
      </c>
      <c r="AS135" t="s">
        <v>6895</v>
      </c>
      <c r="AT135" t="s">
        <v>6896</v>
      </c>
      <c r="AU135" t="s">
        <v>6897</v>
      </c>
      <c r="AV135" t="s">
        <v>6897</v>
      </c>
      <c r="AW135" t="s">
        <v>6896</v>
      </c>
      <c r="AX135" t="s">
        <v>7063</v>
      </c>
      <c r="AY135" t="s">
        <v>7074</v>
      </c>
      <c r="AZ135" s="2">
        <v>0.37560846005961679</v>
      </c>
      <c r="BB135" t="s">
        <v>7074</v>
      </c>
      <c r="BC135" s="2">
        <f t="shared" si="18"/>
        <v>0.62439153994038321</v>
      </c>
      <c r="BD135">
        <f t="shared" si="23"/>
        <v>39941668.774148889</v>
      </c>
      <c r="BE135">
        <f t="shared" si="24"/>
        <v>32968073.568285793</v>
      </c>
      <c r="BF135">
        <f t="shared" si="25"/>
        <v>24027277.342517767</v>
      </c>
      <c r="BG135">
        <f t="shared" si="26"/>
        <v>19832247.159047537</v>
      </c>
    </row>
    <row r="136" spans="1:59" x14ac:dyDescent="0.25">
      <c r="A136">
        <v>194330000</v>
      </c>
      <c r="B136">
        <v>234560000</v>
      </c>
      <c r="C136">
        <v>165090000</v>
      </c>
      <c r="D136">
        <v>502880000</v>
      </c>
      <c r="E136">
        <v>510390000</v>
      </c>
      <c r="F136">
        <v>406900000</v>
      </c>
      <c r="J136" t="s">
        <v>846</v>
      </c>
      <c r="L136">
        <v>11</v>
      </c>
      <c r="M136">
        <v>11</v>
      </c>
      <c r="N136">
        <v>11</v>
      </c>
      <c r="O136">
        <v>69.2</v>
      </c>
      <c r="P136">
        <v>69.2</v>
      </c>
      <c r="Q136">
        <v>69.2</v>
      </c>
      <c r="R136">
        <v>21.065999999999999</v>
      </c>
      <c r="S136">
        <v>0</v>
      </c>
      <c r="T136">
        <v>101.24</v>
      </c>
      <c r="U136">
        <v>2127300000</v>
      </c>
      <c r="V136">
        <v>59</v>
      </c>
      <c r="W136">
        <v>182</v>
      </c>
      <c r="X136">
        <v>21066.6</v>
      </c>
      <c r="Y136">
        <v>11</v>
      </c>
      <c r="Z136">
        <v>497943</v>
      </c>
      <c r="AA136">
        <v>521.16899999999998</v>
      </c>
      <c r="AB136">
        <v>641677</v>
      </c>
      <c r="AC136">
        <v>614.79700000000003</v>
      </c>
      <c r="AD136">
        <v>415987</v>
      </c>
      <c r="AE136">
        <v>418.68</v>
      </c>
      <c r="AF136">
        <v>1266360</v>
      </c>
      <c r="AG136">
        <v>1687.56</v>
      </c>
      <c r="AH136">
        <v>1439320</v>
      </c>
      <c r="AI136">
        <v>1762.74</v>
      </c>
      <c r="AJ136">
        <v>1040270</v>
      </c>
      <c r="AK136">
        <v>1291.26</v>
      </c>
      <c r="AL136">
        <v>899591</v>
      </c>
      <c r="AM136">
        <v>1006.7</v>
      </c>
      <c r="AN136">
        <f t="shared" si="19"/>
        <v>518535.66666666669</v>
      </c>
      <c r="AO136">
        <f t="shared" si="20"/>
        <v>1248650</v>
      </c>
      <c r="AP136">
        <f t="shared" si="21"/>
        <v>10923472.354</v>
      </c>
      <c r="AQ136">
        <f t="shared" si="22"/>
        <v>26304060.899999999</v>
      </c>
      <c r="AR136" t="s">
        <v>847</v>
      </c>
      <c r="AS136" t="s">
        <v>847</v>
      </c>
      <c r="AT136" t="s">
        <v>848</v>
      </c>
      <c r="AU136" t="s">
        <v>849</v>
      </c>
      <c r="AV136" t="s">
        <v>849</v>
      </c>
      <c r="AW136" t="s">
        <v>850</v>
      </c>
      <c r="AX136" t="s">
        <v>7063</v>
      </c>
      <c r="AY136" t="s">
        <v>7074</v>
      </c>
      <c r="AZ136" s="2">
        <v>0.82940961696669646</v>
      </c>
      <c r="BB136" t="s">
        <v>7074</v>
      </c>
      <c r="BC136" s="2">
        <f t="shared" si="18"/>
        <v>0.17059038303330354</v>
      </c>
      <c r="BD136">
        <f t="shared" si="23"/>
        <v>1863439.332922562</v>
      </c>
      <c r="BE136">
        <f t="shared" si="24"/>
        <v>4487219.8242623424</v>
      </c>
      <c r="BF136">
        <f t="shared" si="25"/>
        <v>9060033.0210774392</v>
      </c>
      <c r="BG136">
        <f t="shared" si="26"/>
        <v>21816841.075737655</v>
      </c>
    </row>
    <row r="137" spans="1:59" x14ac:dyDescent="0.25">
      <c r="A137">
        <v>349640000</v>
      </c>
      <c r="B137">
        <v>299120000</v>
      </c>
      <c r="C137">
        <v>412360000</v>
      </c>
      <c r="D137">
        <v>401480000</v>
      </c>
      <c r="E137">
        <v>430570000</v>
      </c>
      <c r="F137">
        <v>336500000</v>
      </c>
      <c r="J137" t="s">
        <v>6296</v>
      </c>
      <c r="L137">
        <v>21</v>
      </c>
      <c r="M137">
        <v>21</v>
      </c>
      <c r="N137">
        <v>21</v>
      </c>
      <c r="O137">
        <v>30</v>
      </c>
      <c r="P137">
        <v>30</v>
      </c>
      <c r="Q137">
        <v>30</v>
      </c>
      <c r="R137">
        <v>91.712000000000003</v>
      </c>
      <c r="S137">
        <v>0</v>
      </c>
      <c r="T137">
        <v>143.19</v>
      </c>
      <c r="U137">
        <v>2260400000</v>
      </c>
      <c r="V137">
        <v>100</v>
      </c>
      <c r="W137">
        <v>796</v>
      </c>
      <c r="X137">
        <v>91713</v>
      </c>
      <c r="Y137">
        <v>43</v>
      </c>
      <c r="Z137">
        <v>229184</v>
      </c>
      <c r="AA137">
        <v>239.874</v>
      </c>
      <c r="AB137">
        <v>209330</v>
      </c>
      <c r="AC137">
        <v>200.56100000000001</v>
      </c>
      <c r="AD137">
        <v>265803</v>
      </c>
      <c r="AE137">
        <v>267.52300000000002</v>
      </c>
      <c r="AF137">
        <v>258631</v>
      </c>
      <c r="AG137">
        <v>344.65300000000002</v>
      </c>
      <c r="AH137">
        <v>310617</v>
      </c>
      <c r="AI137">
        <v>380.41300000000001</v>
      </c>
      <c r="AJ137">
        <v>220074</v>
      </c>
      <c r="AK137">
        <v>273.17200000000003</v>
      </c>
      <c r="AL137">
        <v>244526</v>
      </c>
      <c r="AM137">
        <v>273.64100000000002</v>
      </c>
      <c r="AN137">
        <f t="shared" si="19"/>
        <v>234772.33333333334</v>
      </c>
      <c r="AO137">
        <f t="shared" si="20"/>
        <v>263107.33333333331</v>
      </c>
      <c r="AP137">
        <f t="shared" si="21"/>
        <v>21531440.234666668</v>
      </c>
      <c r="AQ137">
        <f t="shared" si="22"/>
        <v>24130099.754666667</v>
      </c>
      <c r="AR137" t="s">
        <v>6297</v>
      </c>
      <c r="AS137" t="s">
        <v>6297</v>
      </c>
      <c r="AT137" t="s">
        <v>6298</v>
      </c>
      <c r="AU137" t="s">
        <v>6299</v>
      </c>
      <c r="AV137" t="s">
        <v>6299</v>
      </c>
      <c r="AW137" t="s">
        <v>6298</v>
      </c>
      <c r="AX137" t="s">
        <v>7063</v>
      </c>
      <c r="AY137" t="s">
        <v>7074</v>
      </c>
      <c r="AZ137" s="2">
        <v>0.66559745097546186</v>
      </c>
      <c r="BB137" t="s">
        <v>7074</v>
      </c>
      <c r="BC137" s="2">
        <f t="shared" si="18"/>
        <v>0.33440254902453814</v>
      </c>
      <c r="BD137">
        <f t="shared" si="23"/>
        <v>7200168.4986420339</v>
      </c>
      <c r="BE137">
        <f t="shared" si="24"/>
        <v>8069166.8661769163</v>
      </c>
      <c r="BF137">
        <f t="shared" si="25"/>
        <v>14331271.736024635</v>
      </c>
      <c r="BG137">
        <f t="shared" si="26"/>
        <v>16060932.888489751</v>
      </c>
    </row>
    <row r="138" spans="1:59" x14ac:dyDescent="0.25">
      <c r="A138">
        <v>355990000</v>
      </c>
      <c r="B138">
        <v>370280000</v>
      </c>
      <c r="C138">
        <v>359740000</v>
      </c>
      <c r="D138">
        <v>353130000</v>
      </c>
      <c r="E138">
        <v>357780000</v>
      </c>
      <c r="F138">
        <v>386250000</v>
      </c>
      <c r="J138" t="s">
        <v>1703</v>
      </c>
      <c r="L138">
        <v>12</v>
      </c>
      <c r="M138">
        <v>12</v>
      </c>
      <c r="N138">
        <v>12</v>
      </c>
      <c r="O138">
        <v>57.3</v>
      </c>
      <c r="P138">
        <v>57.3</v>
      </c>
      <c r="Q138">
        <v>57.3</v>
      </c>
      <c r="R138">
        <v>24.489000000000001</v>
      </c>
      <c r="S138">
        <v>0</v>
      </c>
      <c r="T138">
        <v>44.128</v>
      </c>
      <c r="U138">
        <v>2216800000</v>
      </c>
      <c r="V138">
        <v>64</v>
      </c>
      <c r="W138">
        <v>217</v>
      </c>
      <c r="X138">
        <v>24441.5</v>
      </c>
      <c r="Y138">
        <v>14.5</v>
      </c>
      <c r="Z138">
        <v>691993</v>
      </c>
      <c r="AA138">
        <v>724.27099999999996</v>
      </c>
      <c r="AB138">
        <v>768453</v>
      </c>
      <c r="AC138">
        <v>736.26199999999994</v>
      </c>
      <c r="AD138">
        <v>687658</v>
      </c>
      <c r="AE138">
        <v>692.10900000000004</v>
      </c>
      <c r="AF138">
        <v>674608</v>
      </c>
      <c r="AG138">
        <v>898.98599999999999</v>
      </c>
      <c r="AH138">
        <v>765416</v>
      </c>
      <c r="AI138">
        <v>937.40700000000004</v>
      </c>
      <c r="AJ138">
        <v>749123</v>
      </c>
      <c r="AK138">
        <v>929.86500000000001</v>
      </c>
      <c r="AL138">
        <v>711160</v>
      </c>
      <c r="AM138">
        <v>795.83299999999997</v>
      </c>
      <c r="AN138">
        <f t="shared" si="19"/>
        <v>716034.66666666663</v>
      </c>
      <c r="AO138">
        <f t="shared" si="20"/>
        <v>729715.66666666663</v>
      </c>
      <c r="AP138">
        <f t="shared" si="21"/>
        <v>17534972.952</v>
      </c>
      <c r="AQ138">
        <f t="shared" si="22"/>
        <v>17870006.960999999</v>
      </c>
      <c r="AR138" t="s">
        <v>1704</v>
      </c>
      <c r="AS138" t="s">
        <v>1705</v>
      </c>
      <c r="AT138" t="s">
        <v>1706</v>
      </c>
      <c r="AU138" t="s">
        <v>1707</v>
      </c>
      <c r="AV138" t="s">
        <v>1707</v>
      </c>
      <c r="AW138" t="s">
        <v>1706</v>
      </c>
      <c r="AX138" t="s">
        <v>7063</v>
      </c>
      <c r="AY138" t="s">
        <v>7074</v>
      </c>
      <c r="AZ138" s="2">
        <v>0.26147771527953562</v>
      </c>
      <c r="BB138" t="s">
        <v>7074</v>
      </c>
      <c r="BC138" s="2">
        <f t="shared" si="18"/>
        <v>0.73852228472046444</v>
      </c>
      <c r="BD138">
        <f t="shared" si="23"/>
        <v>12949968.287022587</v>
      </c>
      <c r="BE138">
        <f t="shared" si="24"/>
        <v>13197398.368808324</v>
      </c>
      <c r="BF138">
        <f t="shared" si="25"/>
        <v>4585004.6649774136</v>
      </c>
      <c r="BG138">
        <f t="shared" si="26"/>
        <v>4672608.5921916775</v>
      </c>
    </row>
    <row r="139" spans="1:59" x14ac:dyDescent="0.25">
      <c r="A139">
        <v>271960000</v>
      </c>
      <c r="B139">
        <v>257670000</v>
      </c>
      <c r="C139">
        <v>288970000</v>
      </c>
      <c r="D139">
        <v>307670000</v>
      </c>
      <c r="E139">
        <v>359900000</v>
      </c>
      <c r="F139">
        <v>326980000</v>
      </c>
      <c r="J139" t="s">
        <v>4779</v>
      </c>
      <c r="L139">
        <v>12</v>
      </c>
      <c r="M139">
        <v>12</v>
      </c>
      <c r="N139">
        <v>12</v>
      </c>
      <c r="O139">
        <v>70.7</v>
      </c>
      <c r="P139">
        <v>70.7</v>
      </c>
      <c r="Q139">
        <v>70.7</v>
      </c>
      <c r="R139">
        <v>23.896999999999998</v>
      </c>
      <c r="S139">
        <v>0</v>
      </c>
      <c r="T139">
        <v>85.747</v>
      </c>
      <c r="U139">
        <v>1844900000</v>
      </c>
      <c r="V139">
        <v>73</v>
      </c>
      <c r="W139">
        <v>215</v>
      </c>
      <c r="X139">
        <v>23896.9</v>
      </c>
      <c r="Y139">
        <v>16</v>
      </c>
      <c r="Z139">
        <v>479090</v>
      </c>
      <c r="AA139">
        <v>501.43700000000001</v>
      </c>
      <c r="AB139">
        <v>484617</v>
      </c>
      <c r="AC139">
        <v>464.31700000000001</v>
      </c>
      <c r="AD139">
        <v>500593</v>
      </c>
      <c r="AE139">
        <v>503.83300000000003</v>
      </c>
      <c r="AF139">
        <v>532660</v>
      </c>
      <c r="AG139">
        <v>709.82600000000002</v>
      </c>
      <c r="AH139">
        <v>697768</v>
      </c>
      <c r="AI139">
        <v>854.55799999999999</v>
      </c>
      <c r="AJ139">
        <v>574717</v>
      </c>
      <c r="AK139">
        <v>713.38</v>
      </c>
      <c r="AL139">
        <v>536367</v>
      </c>
      <c r="AM139">
        <v>600.22799999999995</v>
      </c>
      <c r="AN139">
        <f t="shared" si="19"/>
        <v>488100</v>
      </c>
      <c r="AO139">
        <f t="shared" si="20"/>
        <v>601715</v>
      </c>
      <c r="AP139">
        <f t="shared" si="21"/>
        <v>11664125.699999999</v>
      </c>
      <c r="AQ139">
        <f t="shared" si="22"/>
        <v>14379183.354999999</v>
      </c>
      <c r="AR139" t="s">
        <v>4780</v>
      </c>
      <c r="AS139" t="s">
        <v>4780</v>
      </c>
      <c r="AT139" t="s">
        <v>4781</v>
      </c>
      <c r="AU139" t="s">
        <v>4782</v>
      </c>
      <c r="AV139" t="s">
        <v>4782</v>
      </c>
      <c r="AW139" t="s">
        <v>4781</v>
      </c>
      <c r="AX139" t="s">
        <v>7063</v>
      </c>
      <c r="AY139" t="s">
        <v>7074</v>
      </c>
      <c r="AZ139" s="2">
        <v>0.42340943422853788</v>
      </c>
      <c r="BB139" t="s">
        <v>7074</v>
      </c>
      <c r="BC139" s="2">
        <f t="shared" si="18"/>
        <v>0.57659056577146206</v>
      </c>
      <c r="BD139">
        <f t="shared" si="23"/>
        <v>6725424.8365924507</v>
      </c>
      <c r="BE139">
        <f t="shared" si="24"/>
        <v>8290901.4659910388</v>
      </c>
      <c r="BF139">
        <f t="shared" si="25"/>
        <v>4938700.8634075485</v>
      </c>
      <c r="BG139">
        <f t="shared" si="26"/>
        <v>6088281.8890089588</v>
      </c>
    </row>
    <row r="140" spans="1:59" x14ac:dyDescent="0.25">
      <c r="A140">
        <v>214650000</v>
      </c>
      <c r="B140">
        <v>187540000</v>
      </c>
      <c r="C140">
        <v>230420000</v>
      </c>
      <c r="D140">
        <v>160670000</v>
      </c>
      <c r="E140">
        <v>212380000</v>
      </c>
      <c r="F140">
        <v>203600000</v>
      </c>
      <c r="J140" t="s">
        <v>4695</v>
      </c>
      <c r="L140">
        <v>25</v>
      </c>
      <c r="M140">
        <v>25</v>
      </c>
      <c r="N140">
        <v>25</v>
      </c>
      <c r="O140">
        <v>26.6</v>
      </c>
      <c r="P140">
        <v>26.6</v>
      </c>
      <c r="Q140">
        <v>26.6</v>
      </c>
      <c r="R140">
        <v>141.74</v>
      </c>
      <c r="S140">
        <v>0</v>
      </c>
      <c r="T140">
        <v>70.519000000000005</v>
      </c>
      <c r="U140">
        <v>1213200000</v>
      </c>
      <c r="V140">
        <v>63</v>
      </c>
      <c r="W140">
        <v>1268</v>
      </c>
      <c r="X140">
        <v>141743</v>
      </c>
      <c r="Y140">
        <v>66</v>
      </c>
      <c r="Z140">
        <v>91668.3</v>
      </c>
      <c r="AA140">
        <v>95.944100000000006</v>
      </c>
      <c r="AB140">
        <v>85507.7</v>
      </c>
      <c r="AC140">
        <v>81.925700000000006</v>
      </c>
      <c r="AD140">
        <v>96767.2</v>
      </c>
      <c r="AE140">
        <v>97.393500000000003</v>
      </c>
      <c r="AF140">
        <v>67433.5</v>
      </c>
      <c r="AG140">
        <v>89.862200000000001</v>
      </c>
      <c r="AH140">
        <v>99820.3</v>
      </c>
      <c r="AI140">
        <v>122.25</v>
      </c>
      <c r="AJ140">
        <v>86753.4</v>
      </c>
      <c r="AK140">
        <v>107.685</v>
      </c>
      <c r="AL140">
        <v>85506.2</v>
      </c>
      <c r="AM140">
        <v>95.686800000000005</v>
      </c>
      <c r="AN140">
        <f t="shared" si="19"/>
        <v>91314.400000000009</v>
      </c>
      <c r="AO140">
        <f t="shared" si="20"/>
        <v>84669.066666666666</v>
      </c>
      <c r="AP140">
        <f t="shared" si="21"/>
        <v>12942903.056000002</v>
      </c>
      <c r="AQ140">
        <f t="shared" si="22"/>
        <v>12000993.509333335</v>
      </c>
      <c r="AR140" t="s">
        <v>4696</v>
      </c>
      <c r="AS140" t="s">
        <v>4696</v>
      </c>
      <c r="AT140" t="s">
        <v>4697</v>
      </c>
      <c r="AU140" t="s">
        <v>4698</v>
      </c>
      <c r="AV140" t="s">
        <v>4698</v>
      </c>
      <c r="AW140" t="s">
        <v>4697</v>
      </c>
      <c r="AX140" t="s">
        <v>7063</v>
      </c>
      <c r="AY140" t="s">
        <v>7074</v>
      </c>
      <c r="AZ140" s="2">
        <v>0.15317757460655471</v>
      </c>
      <c r="BB140" t="s">
        <v>7074</v>
      </c>
      <c r="BC140" s="2">
        <f t="shared" si="18"/>
        <v>0.84682242539344532</v>
      </c>
      <c r="BD140">
        <f t="shared" si="23"/>
        <v>10960340.557514157</v>
      </c>
      <c r="BE140">
        <f t="shared" si="24"/>
        <v>10162710.43070465</v>
      </c>
      <c r="BF140">
        <f t="shared" si="25"/>
        <v>1982562.4984858453</v>
      </c>
      <c r="BG140">
        <f t="shared" si="26"/>
        <v>1838283.0786286858</v>
      </c>
    </row>
    <row r="141" spans="1:59" x14ac:dyDescent="0.25">
      <c r="A141">
        <v>69986000</v>
      </c>
      <c r="B141">
        <v>76218000</v>
      </c>
      <c r="C141">
        <v>59162000</v>
      </c>
      <c r="D141">
        <v>93970000</v>
      </c>
      <c r="E141">
        <v>81833000</v>
      </c>
      <c r="F141">
        <v>91983000</v>
      </c>
      <c r="J141" t="s">
        <v>6659</v>
      </c>
      <c r="L141">
        <v>5</v>
      </c>
      <c r="M141">
        <v>5</v>
      </c>
      <c r="N141">
        <v>5</v>
      </c>
      <c r="O141">
        <v>29.1</v>
      </c>
      <c r="P141">
        <v>29.1</v>
      </c>
      <c r="Q141">
        <v>29.1</v>
      </c>
      <c r="R141">
        <v>20.495000000000001</v>
      </c>
      <c r="S141">
        <v>0</v>
      </c>
      <c r="T141">
        <v>16.597000000000001</v>
      </c>
      <c r="U141">
        <v>483580000</v>
      </c>
      <c r="V141">
        <v>22</v>
      </c>
      <c r="W141">
        <v>182</v>
      </c>
      <c r="X141">
        <v>20495.7</v>
      </c>
      <c r="Y141">
        <v>10</v>
      </c>
      <c r="Z141">
        <v>197262</v>
      </c>
      <c r="AA141">
        <v>206.46299999999999</v>
      </c>
      <c r="AB141">
        <v>229357</v>
      </c>
      <c r="AC141">
        <v>219.749</v>
      </c>
      <c r="AD141">
        <v>163981</v>
      </c>
      <c r="AE141">
        <v>165.04300000000001</v>
      </c>
      <c r="AF141">
        <v>260300</v>
      </c>
      <c r="AG141">
        <v>346.87700000000001</v>
      </c>
      <c r="AH141">
        <v>253850</v>
      </c>
      <c r="AI141">
        <v>310.89100000000002</v>
      </c>
      <c r="AJ141">
        <v>258678</v>
      </c>
      <c r="AK141">
        <v>321.08999999999997</v>
      </c>
      <c r="AL141">
        <v>224946</v>
      </c>
      <c r="AM141">
        <v>251.72800000000001</v>
      </c>
      <c r="AN141">
        <f t="shared" si="19"/>
        <v>196866.66666666666</v>
      </c>
      <c r="AO141">
        <f t="shared" si="20"/>
        <v>257609.33333333334</v>
      </c>
      <c r="AP141">
        <f t="shared" si="21"/>
        <v>4034782.3333333335</v>
      </c>
      <c r="AQ141">
        <f t="shared" si="22"/>
        <v>5279703.2866666671</v>
      </c>
      <c r="AR141" t="s">
        <v>6660</v>
      </c>
      <c r="AS141" t="s">
        <v>6660</v>
      </c>
      <c r="AT141" t="s">
        <v>6661</v>
      </c>
      <c r="AU141" t="s">
        <v>6662</v>
      </c>
      <c r="AV141" t="s">
        <v>6662</v>
      </c>
      <c r="AW141" t="s">
        <v>6661</v>
      </c>
      <c r="AX141" t="s">
        <v>7063</v>
      </c>
      <c r="AY141" t="s">
        <v>7074</v>
      </c>
      <c r="AZ141" s="2">
        <v>0.67670223818704989</v>
      </c>
      <c r="BB141" t="s">
        <v>7074</v>
      </c>
      <c r="BC141" s="2">
        <f t="shared" si="18"/>
        <v>0.32329776181295011</v>
      </c>
      <c r="BD141">
        <f t="shared" si="23"/>
        <v>1304436.0977690991</v>
      </c>
      <c r="BE141">
        <f t="shared" si="24"/>
        <v>1706916.2556158099</v>
      </c>
      <c r="BF141">
        <f t="shared" si="25"/>
        <v>2730346.2355642342</v>
      </c>
      <c r="BG141">
        <f t="shared" si="26"/>
        <v>3572787.0310508572</v>
      </c>
    </row>
    <row r="142" spans="1:59" x14ac:dyDescent="0.25">
      <c r="A142">
        <v>66152000</v>
      </c>
      <c r="B142">
        <v>60677000</v>
      </c>
      <c r="C142">
        <v>69884000</v>
      </c>
      <c r="D142">
        <v>76174000</v>
      </c>
      <c r="E142">
        <v>89663000</v>
      </c>
      <c r="F142">
        <v>82719000</v>
      </c>
      <c r="J142" t="s">
        <v>5587</v>
      </c>
      <c r="L142">
        <v>12</v>
      </c>
      <c r="M142">
        <v>12</v>
      </c>
      <c r="N142">
        <v>11</v>
      </c>
      <c r="O142">
        <v>27.7</v>
      </c>
      <c r="P142">
        <v>27.7</v>
      </c>
      <c r="Q142">
        <v>25.8</v>
      </c>
      <c r="R142">
        <v>58.47</v>
      </c>
      <c r="S142">
        <v>0</v>
      </c>
      <c r="T142">
        <v>33.421999999999997</v>
      </c>
      <c r="U142">
        <v>459660000</v>
      </c>
      <c r="V142">
        <v>34</v>
      </c>
      <c r="W142">
        <v>519</v>
      </c>
      <c r="X142">
        <v>58471.1</v>
      </c>
      <c r="Y142">
        <v>27</v>
      </c>
      <c r="Z142">
        <v>69057.600000000006</v>
      </c>
      <c r="AA142">
        <v>72.278700000000001</v>
      </c>
      <c r="AB142">
        <v>67626.3</v>
      </c>
      <c r="AC142">
        <v>64.793400000000005</v>
      </c>
      <c r="AD142">
        <v>71740.7</v>
      </c>
      <c r="AE142">
        <v>72.205100000000002</v>
      </c>
      <c r="AF142">
        <v>78149.8</v>
      </c>
      <c r="AG142">
        <v>104.143</v>
      </c>
      <c r="AH142">
        <v>103015</v>
      </c>
      <c r="AI142">
        <v>126.16200000000001</v>
      </c>
      <c r="AJ142">
        <v>86157.7</v>
      </c>
      <c r="AK142">
        <v>106.94499999999999</v>
      </c>
      <c r="AL142">
        <v>79192.100000000006</v>
      </c>
      <c r="AM142">
        <v>88.620999999999995</v>
      </c>
      <c r="AN142">
        <f t="shared" si="19"/>
        <v>69474.866666666683</v>
      </c>
      <c r="AO142">
        <f t="shared" si="20"/>
        <v>89107.5</v>
      </c>
      <c r="AP142">
        <f t="shared" si="21"/>
        <v>4062195.4540000008</v>
      </c>
      <c r="AQ142">
        <f t="shared" si="22"/>
        <v>5210115.5249999994</v>
      </c>
      <c r="AR142" t="s">
        <v>5588</v>
      </c>
      <c r="AS142" t="s">
        <v>5588</v>
      </c>
      <c r="AT142" t="s">
        <v>5589</v>
      </c>
      <c r="AU142" t="s">
        <v>5590</v>
      </c>
      <c r="AV142" t="s">
        <v>5590</v>
      </c>
      <c r="AW142" t="s">
        <v>5589</v>
      </c>
      <c r="AX142" t="s">
        <v>7063</v>
      </c>
      <c r="AY142" t="s">
        <v>7074</v>
      </c>
      <c r="AZ142" s="2">
        <v>0.71761173154114044</v>
      </c>
      <c r="BB142" t="s">
        <v>7074</v>
      </c>
      <c r="BC142" s="2">
        <f t="shared" si="18"/>
        <v>0.28238826845885956</v>
      </c>
      <c r="BD142">
        <f t="shared" si="23"/>
        <v>1147116.3403965111</v>
      </c>
      <c r="BE142">
        <f t="shared" si="24"/>
        <v>1471275.5015753719</v>
      </c>
      <c r="BF142">
        <f t="shared" si="25"/>
        <v>2915079.1136034899</v>
      </c>
      <c r="BG142">
        <f t="shared" si="26"/>
        <v>3738840.0234246277</v>
      </c>
    </row>
    <row r="143" spans="1:59" x14ac:dyDescent="0.25">
      <c r="A143">
        <v>85309000</v>
      </c>
      <c r="B143">
        <v>96835000</v>
      </c>
      <c r="C143">
        <v>98681000</v>
      </c>
      <c r="D143">
        <v>81703000</v>
      </c>
      <c r="E143">
        <v>105340000</v>
      </c>
      <c r="F143">
        <v>76214000</v>
      </c>
      <c r="J143" t="s">
        <v>1609</v>
      </c>
      <c r="L143">
        <v>8</v>
      </c>
      <c r="M143">
        <v>8</v>
      </c>
      <c r="N143">
        <v>8</v>
      </c>
      <c r="O143">
        <v>30</v>
      </c>
      <c r="P143">
        <v>30</v>
      </c>
      <c r="Q143">
        <v>30</v>
      </c>
      <c r="R143">
        <v>38.113</v>
      </c>
      <c r="S143">
        <v>0</v>
      </c>
      <c r="T143">
        <v>43.5</v>
      </c>
      <c r="U143">
        <v>549850000</v>
      </c>
      <c r="V143">
        <v>57</v>
      </c>
      <c r="W143">
        <v>327</v>
      </c>
      <c r="X143">
        <v>38113.800000000003</v>
      </c>
      <c r="Y143">
        <v>19</v>
      </c>
      <c r="Z143">
        <v>126553</v>
      </c>
      <c r="AA143">
        <v>132.45599999999999</v>
      </c>
      <c r="AB143">
        <v>153368</v>
      </c>
      <c r="AC143">
        <v>146.94300000000001</v>
      </c>
      <c r="AD143">
        <v>143957</v>
      </c>
      <c r="AE143">
        <v>144.88800000000001</v>
      </c>
      <c r="AF143">
        <v>119116</v>
      </c>
      <c r="AG143">
        <v>158.73400000000001</v>
      </c>
      <c r="AH143">
        <v>171984</v>
      </c>
      <c r="AI143">
        <v>210.63</v>
      </c>
      <c r="AJ143">
        <v>112806</v>
      </c>
      <c r="AK143">
        <v>140.023</v>
      </c>
      <c r="AL143">
        <v>134617</v>
      </c>
      <c r="AM143">
        <v>150.64500000000001</v>
      </c>
      <c r="AN143">
        <f t="shared" si="19"/>
        <v>141292.66666666666</v>
      </c>
      <c r="AO143">
        <f t="shared" si="20"/>
        <v>134635.33333333334</v>
      </c>
      <c r="AP143">
        <f t="shared" si="21"/>
        <v>5385087.4046666659</v>
      </c>
      <c r="AQ143">
        <f t="shared" si="22"/>
        <v>5131356.4593333332</v>
      </c>
      <c r="AR143" t="s">
        <v>1610</v>
      </c>
      <c r="AS143" t="s">
        <v>1610</v>
      </c>
      <c r="AT143" t="s">
        <v>1611</v>
      </c>
      <c r="AU143" t="s">
        <v>1612</v>
      </c>
      <c r="AV143" t="s">
        <v>1612</v>
      </c>
      <c r="AW143" t="s">
        <v>1611</v>
      </c>
      <c r="AX143" t="s">
        <v>7063</v>
      </c>
      <c r="AY143" t="s">
        <v>7074</v>
      </c>
      <c r="AZ143" s="2">
        <v>0.69431893601601047</v>
      </c>
      <c r="BB143" t="s">
        <v>7074</v>
      </c>
      <c r="BC143" s="2">
        <f t="shared" si="18"/>
        <v>0.30568106398398953</v>
      </c>
      <c r="BD143">
        <f t="shared" si="23"/>
        <v>1646119.2475052872</v>
      </c>
      <c r="BE143">
        <f t="shared" si="24"/>
        <v>1568558.5021701306</v>
      </c>
      <c r="BF143">
        <f t="shared" si="25"/>
        <v>3738968.1571613788</v>
      </c>
      <c r="BG143">
        <f t="shared" si="26"/>
        <v>3562797.9571632026</v>
      </c>
    </row>
    <row r="144" spans="1:59" x14ac:dyDescent="0.25">
      <c r="A144">
        <v>62931000</v>
      </c>
      <c r="B144">
        <v>52311000</v>
      </c>
      <c r="C144">
        <v>63591000</v>
      </c>
      <c r="D144">
        <v>72898000</v>
      </c>
      <c r="E144">
        <v>74191000</v>
      </c>
      <c r="F144">
        <v>67329000</v>
      </c>
      <c r="J144" t="s">
        <v>2358</v>
      </c>
      <c r="L144">
        <v>8</v>
      </c>
      <c r="M144">
        <v>8</v>
      </c>
      <c r="N144">
        <v>8</v>
      </c>
      <c r="O144">
        <v>21.3</v>
      </c>
      <c r="P144">
        <v>21.3</v>
      </c>
      <c r="Q144">
        <v>21.3</v>
      </c>
      <c r="R144">
        <v>56.55</v>
      </c>
      <c r="S144">
        <v>0</v>
      </c>
      <c r="T144">
        <v>30.32</v>
      </c>
      <c r="U144">
        <v>404000000</v>
      </c>
      <c r="V144">
        <v>36</v>
      </c>
      <c r="W144">
        <v>511</v>
      </c>
      <c r="X144">
        <v>56550.8</v>
      </c>
      <c r="Y144">
        <v>25</v>
      </c>
      <c r="Z144">
        <v>70950.7</v>
      </c>
      <c r="AA144">
        <v>74.260199999999998</v>
      </c>
      <c r="AB144">
        <v>62966.3</v>
      </c>
      <c r="AC144">
        <v>60.328600000000002</v>
      </c>
      <c r="AD144">
        <v>70503</v>
      </c>
      <c r="AE144">
        <v>70.959299999999999</v>
      </c>
      <c r="AF144">
        <v>80772</v>
      </c>
      <c r="AG144">
        <v>107.637</v>
      </c>
      <c r="AH144">
        <v>92057.8</v>
      </c>
      <c r="AI144">
        <v>112.74299999999999</v>
      </c>
      <c r="AJ144">
        <v>75738.2</v>
      </c>
      <c r="AK144">
        <v>94.011600000000001</v>
      </c>
      <c r="AL144">
        <v>75171</v>
      </c>
      <c r="AM144">
        <v>84.121099999999998</v>
      </c>
      <c r="AN144">
        <f t="shared" si="19"/>
        <v>68140</v>
      </c>
      <c r="AO144">
        <f t="shared" si="20"/>
        <v>82856</v>
      </c>
      <c r="AP144">
        <f t="shared" si="21"/>
        <v>3853317</v>
      </c>
      <c r="AQ144">
        <f t="shared" si="22"/>
        <v>4685506.8</v>
      </c>
      <c r="AR144" t="s">
        <v>2359</v>
      </c>
      <c r="AS144" t="s">
        <v>2359</v>
      </c>
      <c r="AT144" t="s">
        <v>2360</v>
      </c>
      <c r="AU144" t="s">
        <v>2361</v>
      </c>
      <c r="AV144" t="s">
        <v>2361</v>
      </c>
      <c r="AW144" t="s">
        <v>2360</v>
      </c>
      <c r="AX144" t="s">
        <v>7063</v>
      </c>
      <c r="AY144" t="s">
        <v>7074</v>
      </c>
      <c r="AZ144" s="2">
        <v>0.76901375002467998</v>
      </c>
      <c r="BB144" t="s">
        <v>7074</v>
      </c>
      <c r="BC144" s="2">
        <f t="shared" si="18"/>
        <v>0.23098624997532002</v>
      </c>
      <c r="BD144">
        <f t="shared" si="23"/>
        <v>890063.2437961502</v>
      </c>
      <c r="BE144">
        <f t="shared" si="24"/>
        <v>1082287.6449658617</v>
      </c>
      <c r="BF144">
        <f t="shared" si="25"/>
        <v>2963253.7562038498</v>
      </c>
      <c r="BG144">
        <f t="shared" si="26"/>
        <v>3603219.1550341379</v>
      </c>
    </row>
    <row r="145" spans="1:61" x14ac:dyDescent="0.25">
      <c r="A145">
        <v>69692000</v>
      </c>
      <c r="B145">
        <v>71173000</v>
      </c>
      <c r="C145">
        <v>61249000</v>
      </c>
      <c r="D145">
        <v>56477000</v>
      </c>
      <c r="E145">
        <v>59875000</v>
      </c>
      <c r="F145">
        <v>57388000</v>
      </c>
      <c r="J145" t="s">
        <v>6648</v>
      </c>
      <c r="L145">
        <v>5</v>
      </c>
      <c r="M145">
        <v>5</v>
      </c>
      <c r="N145">
        <v>5</v>
      </c>
      <c r="O145">
        <v>23.4</v>
      </c>
      <c r="P145">
        <v>23.4</v>
      </c>
      <c r="Q145">
        <v>23.4</v>
      </c>
      <c r="R145">
        <v>30.344999999999999</v>
      </c>
      <c r="S145">
        <v>0</v>
      </c>
      <c r="T145">
        <v>17.724</v>
      </c>
      <c r="U145">
        <v>378360000</v>
      </c>
      <c r="V145">
        <v>26</v>
      </c>
      <c r="W145">
        <v>274</v>
      </c>
      <c r="X145">
        <v>30344.799999999999</v>
      </c>
      <c r="Y145">
        <v>12</v>
      </c>
      <c r="Z145">
        <v>163694</v>
      </c>
      <c r="AA145">
        <v>171.33</v>
      </c>
      <c r="AB145">
        <v>178480</v>
      </c>
      <c r="AC145">
        <v>171.00299999999999</v>
      </c>
      <c r="AD145">
        <v>141472</v>
      </c>
      <c r="AE145">
        <v>142.387</v>
      </c>
      <c r="AF145">
        <v>130369</v>
      </c>
      <c r="AG145">
        <v>173.73099999999999</v>
      </c>
      <c r="AH145">
        <v>154780</v>
      </c>
      <c r="AI145">
        <v>189.559</v>
      </c>
      <c r="AJ145">
        <v>134491</v>
      </c>
      <c r="AK145">
        <v>166.94</v>
      </c>
      <c r="AL145">
        <v>146667</v>
      </c>
      <c r="AM145">
        <v>164.13</v>
      </c>
      <c r="AN145">
        <f t="shared" si="19"/>
        <v>161215.33333333334</v>
      </c>
      <c r="AO145">
        <f t="shared" si="20"/>
        <v>139880</v>
      </c>
      <c r="AP145">
        <f t="shared" si="21"/>
        <v>4892079.29</v>
      </c>
      <c r="AQ145">
        <f t="shared" si="22"/>
        <v>4244658.5999999996</v>
      </c>
      <c r="AR145" t="s">
        <v>6649</v>
      </c>
      <c r="AS145" t="s">
        <v>6649</v>
      </c>
      <c r="AT145" t="s">
        <v>6650</v>
      </c>
      <c r="AU145" t="s">
        <v>6651</v>
      </c>
      <c r="AV145" t="s">
        <v>6651</v>
      </c>
      <c r="AW145" t="s">
        <v>6650</v>
      </c>
      <c r="AX145" t="s">
        <v>7063</v>
      </c>
      <c r="AY145" t="s">
        <v>7074</v>
      </c>
      <c r="AZ145" s="2">
        <v>0.79762335703167031</v>
      </c>
      <c r="BB145" t="s">
        <v>7074</v>
      </c>
      <c r="BC145" s="2">
        <f t="shared" si="18"/>
        <v>0.20237664296832969</v>
      </c>
      <c r="BD145">
        <f t="shared" si="23"/>
        <v>990042.58384508977</v>
      </c>
      <c r="BE145">
        <f t="shared" si="24"/>
        <v>859019.75801465008</v>
      </c>
      <c r="BF145">
        <f t="shared" si="25"/>
        <v>3902036.7061549104</v>
      </c>
      <c r="BG145">
        <f t="shared" si="26"/>
        <v>3385638.8419853495</v>
      </c>
    </row>
    <row r="146" spans="1:61" x14ac:dyDescent="0.25">
      <c r="A146">
        <v>52616000</v>
      </c>
      <c r="B146">
        <v>50578000</v>
      </c>
      <c r="C146">
        <v>63912000</v>
      </c>
      <c r="D146">
        <v>66164000</v>
      </c>
      <c r="E146">
        <v>71850000</v>
      </c>
      <c r="F146">
        <v>52756000</v>
      </c>
      <c r="J146" t="s">
        <v>511</v>
      </c>
      <c r="L146">
        <v>6</v>
      </c>
      <c r="M146">
        <v>6</v>
      </c>
      <c r="N146">
        <v>5</v>
      </c>
      <c r="O146">
        <v>37.700000000000003</v>
      </c>
      <c r="P146">
        <v>37.700000000000003</v>
      </c>
      <c r="Q146">
        <v>33.299999999999997</v>
      </c>
      <c r="R146">
        <v>18.757000000000001</v>
      </c>
      <c r="S146">
        <v>0</v>
      </c>
      <c r="T146">
        <v>16.327000000000002</v>
      </c>
      <c r="U146">
        <v>364610000</v>
      </c>
      <c r="V146">
        <v>31</v>
      </c>
      <c r="W146">
        <v>162</v>
      </c>
      <c r="X146">
        <v>18757.3</v>
      </c>
      <c r="Y146">
        <v>10</v>
      </c>
      <c r="Z146">
        <v>148303</v>
      </c>
      <c r="AA146">
        <v>155.22</v>
      </c>
      <c r="AB146">
        <v>152201</v>
      </c>
      <c r="AC146">
        <v>145.82499999999999</v>
      </c>
      <c r="AD146">
        <v>177147</v>
      </c>
      <c r="AE146">
        <v>178.29400000000001</v>
      </c>
      <c r="AF146">
        <v>183277</v>
      </c>
      <c r="AG146">
        <v>244.23500000000001</v>
      </c>
      <c r="AH146">
        <v>222883</v>
      </c>
      <c r="AI146">
        <v>272.96499999999997</v>
      </c>
      <c r="AJ146">
        <v>148363</v>
      </c>
      <c r="AK146">
        <v>184.15799999999999</v>
      </c>
      <c r="AL146">
        <v>169605</v>
      </c>
      <c r="AM146">
        <v>189.798</v>
      </c>
      <c r="AN146">
        <f t="shared" si="19"/>
        <v>159217</v>
      </c>
      <c r="AO146">
        <f t="shared" si="20"/>
        <v>184841</v>
      </c>
      <c r="AP146">
        <f t="shared" si="21"/>
        <v>2986433.2690000003</v>
      </c>
      <c r="AQ146">
        <f t="shared" si="22"/>
        <v>3467062.6370000001</v>
      </c>
      <c r="AR146" t="s">
        <v>512</v>
      </c>
      <c r="AS146" t="s">
        <v>512</v>
      </c>
      <c r="AT146" t="s">
        <v>513</v>
      </c>
      <c r="AU146" t="s">
        <v>514</v>
      </c>
      <c r="AV146" t="s">
        <v>514</v>
      </c>
      <c r="AW146" t="s">
        <v>513</v>
      </c>
      <c r="AX146" t="s">
        <v>7063</v>
      </c>
      <c r="AY146" t="s">
        <v>7074</v>
      </c>
      <c r="AZ146" s="2">
        <v>0.38020939667447723</v>
      </c>
      <c r="BB146" t="s">
        <v>7074</v>
      </c>
      <c r="BC146" s="2">
        <f t="shared" si="18"/>
        <v>0.61979060332552272</v>
      </c>
      <c r="BD146">
        <f t="shared" si="23"/>
        <v>1850963.2775849232</v>
      </c>
      <c r="BE146">
        <f t="shared" si="24"/>
        <v>2148852.8435536078</v>
      </c>
      <c r="BF146">
        <f t="shared" si="25"/>
        <v>1135469.9914150769</v>
      </c>
      <c r="BG146">
        <f t="shared" si="26"/>
        <v>1318209.7934463921</v>
      </c>
    </row>
    <row r="147" spans="1:61" x14ac:dyDescent="0.25">
      <c r="A147">
        <v>58234000</v>
      </c>
      <c r="B147">
        <v>47780000</v>
      </c>
      <c r="C147">
        <v>44709000</v>
      </c>
      <c r="D147">
        <v>48115000</v>
      </c>
      <c r="E147">
        <v>61942000</v>
      </c>
      <c r="F147">
        <v>49137000</v>
      </c>
      <c r="J147" t="s">
        <v>6982</v>
      </c>
      <c r="L147">
        <v>6</v>
      </c>
      <c r="M147">
        <v>6</v>
      </c>
      <c r="N147">
        <v>6</v>
      </c>
      <c r="O147">
        <v>5.2</v>
      </c>
      <c r="P147">
        <v>5.2</v>
      </c>
      <c r="Q147">
        <v>5.2</v>
      </c>
      <c r="R147">
        <v>122.74</v>
      </c>
      <c r="S147">
        <v>0</v>
      </c>
      <c r="T147">
        <v>8.5182000000000002</v>
      </c>
      <c r="U147">
        <v>315030000</v>
      </c>
      <c r="V147">
        <v>20</v>
      </c>
      <c r="W147">
        <v>1105</v>
      </c>
      <c r="X147">
        <v>122740</v>
      </c>
      <c r="Y147">
        <v>56</v>
      </c>
      <c r="Z147">
        <v>29310.3</v>
      </c>
      <c r="AA147">
        <v>30.677499999999998</v>
      </c>
      <c r="AB147">
        <v>25675.200000000001</v>
      </c>
      <c r="AC147">
        <v>24.599599999999999</v>
      </c>
      <c r="AD147">
        <v>22128.799999999999</v>
      </c>
      <c r="AE147">
        <v>22.272099999999998</v>
      </c>
      <c r="AF147">
        <v>23800</v>
      </c>
      <c r="AG147">
        <v>31.716000000000001</v>
      </c>
      <c r="AH147">
        <v>34312</v>
      </c>
      <c r="AI147">
        <v>42.021999999999998</v>
      </c>
      <c r="AJ147">
        <v>24675.9</v>
      </c>
      <c r="AK147">
        <v>30.6295</v>
      </c>
      <c r="AL147">
        <v>26168.1</v>
      </c>
      <c r="AM147">
        <v>29.283799999999999</v>
      </c>
      <c r="AN147">
        <f t="shared" si="19"/>
        <v>25704.766666666666</v>
      </c>
      <c r="AO147">
        <f t="shared" si="20"/>
        <v>27595.966666666664</v>
      </c>
      <c r="AP147">
        <f t="shared" si="21"/>
        <v>3155003.0606666664</v>
      </c>
      <c r="AQ147">
        <f t="shared" si="22"/>
        <v>3387128.9486666662</v>
      </c>
      <c r="AR147" t="s">
        <v>6983</v>
      </c>
      <c r="AS147" t="s">
        <v>6983</v>
      </c>
      <c r="AT147" t="s">
        <v>6984</v>
      </c>
      <c r="AU147" t="s">
        <v>6985</v>
      </c>
      <c r="AV147" t="s">
        <v>6985</v>
      </c>
      <c r="AW147" t="s">
        <v>6984</v>
      </c>
      <c r="AX147" t="s">
        <v>7063</v>
      </c>
      <c r="AY147" t="s">
        <v>7074</v>
      </c>
      <c r="AZ147" s="2">
        <v>0.67473680747642184</v>
      </c>
      <c r="BB147" t="s">
        <v>7074</v>
      </c>
      <c r="BC147" s="2">
        <f t="shared" si="18"/>
        <v>0.32526319252357816</v>
      </c>
      <c r="BD147">
        <f t="shared" si="23"/>
        <v>1026206.3679341002</v>
      </c>
      <c r="BE147">
        <f t="shared" si="24"/>
        <v>1101708.3753323506</v>
      </c>
      <c r="BF147">
        <f t="shared" si="25"/>
        <v>2128796.692732566</v>
      </c>
      <c r="BG147">
        <f t="shared" si="26"/>
        <v>2285420.5733343153</v>
      </c>
    </row>
    <row r="148" spans="1:61" x14ac:dyDescent="0.25">
      <c r="A148">
        <v>35886000</v>
      </c>
      <c r="B148">
        <v>106840000</v>
      </c>
      <c r="C148">
        <v>67956000</v>
      </c>
      <c r="D148">
        <v>89301000</v>
      </c>
      <c r="E148">
        <v>51489000</v>
      </c>
      <c r="F148">
        <v>25818000</v>
      </c>
      <c r="J148" t="s">
        <v>1529</v>
      </c>
      <c r="L148">
        <v>11</v>
      </c>
      <c r="M148">
        <v>11</v>
      </c>
      <c r="N148">
        <v>10</v>
      </c>
      <c r="O148">
        <v>12</v>
      </c>
      <c r="P148">
        <v>12</v>
      </c>
      <c r="Q148">
        <v>11.4</v>
      </c>
      <c r="R148">
        <v>129.65</v>
      </c>
      <c r="S148">
        <v>0</v>
      </c>
      <c r="T148">
        <v>24.75</v>
      </c>
      <c r="U148">
        <v>380800000</v>
      </c>
      <c r="V148">
        <v>26</v>
      </c>
      <c r="W148">
        <v>1170</v>
      </c>
      <c r="X148">
        <v>129647</v>
      </c>
      <c r="Y148">
        <v>64</v>
      </c>
      <c r="Z148">
        <v>15804.4</v>
      </c>
      <c r="AA148">
        <v>16.541599999999999</v>
      </c>
      <c r="AB148">
        <v>50235.3</v>
      </c>
      <c r="AC148">
        <v>48.130899999999997</v>
      </c>
      <c r="AD148">
        <v>29430.6</v>
      </c>
      <c r="AE148">
        <v>29.621099999999998</v>
      </c>
      <c r="AF148">
        <v>38651.1</v>
      </c>
      <c r="AG148">
        <v>51.506599999999999</v>
      </c>
      <c r="AH148">
        <v>24956.5</v>
      </c>
      <c r="AI148">
        <v>30.564299999999999</v>
      </c>
      <c r="AJ148">
        <v>11344.8</v>
      </c>
      <c r="AK148">
        <v>14.081899999999999</v>
      </c>
      <c r="AL148">
        <v>27677.4</v>
      </c>
      <c r="AM148">
        <v>30.972799999999999</v>
      </c>
      <c r="AN148">
        <f t="shared" si="19"/>
        <v>31823.433333333331</v>
      </c>
      <c r="AO148">
        <f t="shared" si="20"/>
        <v>24984.133333333331</v>
      </c>
      <c r="AP148">
        <f t="shared" si="21"/>
        <v>4125908.1316666664</v>
      </c>
      <c r="AQ148">
        <f t="shared" si="22"/>
        <v>3239192.8866666667</v>
      </c>
      <c r="AR148" t="s">
        <v>1530</v>
      </c>
      <c r="AS148" t="s">
        <v>1531</v>
      </c>
      <c r="AT148" t="s">
        <v>1532</v>
      </c>
      <c r="AU148" t="s">
        <v>1533</v>
      </c>
      <c r="AV148" t="s">
        <v>1533</v>
      </c>
      <c r="AW148" t="s">
        <v>1532</v>
      </c>
      <c r="AX148" t="s">
        <v>7063</v>
      </c>
      <c r="AY148" t="s">
        <v>7074</v>
      </c>
      <c r="AZ148" s="2">
        <v>0.66295402027044803</v>
      </c>
      <c r="BB148" t="s">
        <v>7074</v>
      </c>
      <c r="BC148" s="2">
        <f t="shared" si="18"/>
        <v>0.33704597972955197</v>
      </c>
      <c r="BD148">
        <f t="shared" si="23"/>
        <v>1390620.748511717</v>
      </c>
      <c r="BE148">
        <f t="shared" si="24"/>
        <v>1091756.9400195624</v>
      </c>
      <c r="BF148">
        <f t="shared" si="25"/>
        <v>2735287.3831549496</v>
      </c>
      <c r="BG148">
        <f t="shared" si="26"/>
        <v>2147435.9466471043</v>
      </c>
    </row>
    <row r="149" spans="1:61" x14ac:dyDescent="0.25">
      <c r="A149">
        <v>35549000</v>
      </c>
      <c r="B149">
        <v>0</v>
      </c>
      <c r="C149">
        <v>32518000</v>
      </c>
      <c r="D149">
        <v>39855000</v>
      </c>
      <c r="E149">
        <v>41199000</v>
      </c>
      <c r="F149">
        <v>35210000</v>
      </c>
      <c r="J149" t="s">
        <v>3692</v>
      </c>
      <c r="L149">
        <v>7</v>
      </c>
      <c r="M149">
        <v>7</v>
      </c>
      <c r="N149">
        <v>7</v>
      </c>
      <c r="O149">
        <v>19</v>
      </c>
      <c r="P149">
        <v>19</v>
      </c>
      <c r="Q149">
        <v>19</v>
      </c>
      <c r="R149">
        <v>46.648000000000003</v>
      </c>
      <c r="S149">
        <v>0</v>
      </c>
      <c r="T149">
        <v>14.167</v>
      </c>
      <c r="U149">
        <v>204660000</v>
      </c>
      <c r="V149">
        <v>18</v>
      </c>
      <c r="W149">
        <v>406</v>
      </c>
      <c r="X149">
        <v>46648.800000000003</v>
      </c>
      <c r="Y149">
        <v>23</v>
      </c>
      <c r="Z149">
        <v>43564.4</v>
      </c>
      <c r="AA149">
        <v>45.596400000000003</v>
      </c>
      <c r="AB149">
        <v>0</v>
      </c>
      <c r="AC149">
        <v>0</v>
      </c>
      <c r="AD149">
        <v>39187.5</v>
      </c>
      <c r="AE149">
        <v>39.441200000000002</v>
      </c>
      <c r="AF149">
        <v>47999.9</v>
      </c>
      <c r="AG149">
        <v>63.9649</v>
      </c>
      <c r="AH149">
        <v>55565.9</v>
      </c>
      <c r="AI149">
        <v>68.051699999999997</v>
      </c>
      <c r="AJ149">
        <v>43051.8</v>
      </c>
      <c r="AK149">
        <v>53.438899999999997</v>
      </c>
      <c r="AL149">
        <v>41391.800000000003</v>
      </c>
      <c r="AM149">
        <v>46.32</v>
      </c>
      <c r="AN149">
        <f t="shared" si="19"/>
        <v>41375.949999999997</v>
      </c>
      <c r="AO149">
        <f t="shared" si="20"/>
        <v>48872.533333333333</v>
      </c>
      <c r="AP149">
        <f t="shared" si="21"/>
        <v>1930105.3156000001</v>
      </c>
      <c r="AQ149">
        <f t="shared" si="22"/>
        <v>2279805.9349333337</v>
      </c>
      <c r="AR149" t="s">
        <v>3693</v>
      </c>
      <c r="AS149" t="s">
        <v>3693</v>
      </c>
      <c r="AT149" t="s">
        <v>3694</v>
      </c>
      <c r="AU149" t="s">
        <v>3695</v>
      </c>
      <c r="AV149" t="s">
        <v>3695</v>
      </c>
      <c r="AW149" t="s">
        <v>3696</v>
      </c>
      <c r="AX149" t="s">
        <v>7063</v>
      </c>
      <c r="AY149" t="s">
        <v>7074</v>
      </c>
      <c r="AZ149" s="2">
        <v>0.71647233729585669</v>
      </c>
      <c r="BB149" t="s">
        <v>7074</v>
      </c>
      <c r="BC149" s="2">
        <f t="shared" si="18"/>
        <v>0.28352766270414331</v>
      </c>
      <c r="BD149">
        <f t="shared" si="23"/>
        <v>547238.24890491087</v>
      </c>
      <c r="BE149">
        <f t="shared" si="24"/>
        <v>646388.04815068236</v>
      </c>
      <c r="BF149">
        <f t="shared" si="25"/>
        <v>1382867.0666950892</v>
      </c>
      <c r="BG149">
        <f t="shared" si="26"/>
        <v>1633417.8867826513</v>
      </c>
      <c r="BH149" t="s">
        <v>7100</v>
      </c>
      <c r="BI149" t="s">
        <v>7101</v>
      </c>
    </row>
    <row r="150" spans="1:61" x14ac:dyDescent="0.25">
      <c r="A150">
        <v>14147000</v>
      </c>
      <c r="B150">
        <v>19928000</v>
      </c>
      <c r="C150">
        <v>0</v>
      </c>
      <c r="D150">
        <v>18886000</v>
      </c>
      <c r="E150">
        <v>24370000</v>
      </c>
      <c r="F150">
        <v>26227000</v>
      </c>
      <c r="J150" t="s">
        <v>309</v>
      </c>
      <c r="L150">
        <v>4</v>
      </c>
      <c r="M150">
        <v>4</v>
      </c>
      <c r="N150">
        <v>4</v>
      </c>
      <c r="O150">
        <v>21.2</v>
      </c>
      <c r="P150">
        <v>21.2</v>
      </c>
      <c r="Q150">
        <v>21.2</v>
      </c>
      <c r="R150">
        <v>38.457999999999998</v>
      </c>
      <c r="S150">
        <v>0</v>
      </c>
      <c r="T150">
        <v>18.001999999999999</v>
      </c>
      <c r="U150">
        <v>117870000</v>
      </c>
      <c r="V150">
        <v>7</v>
      </c>
      <c r="W150">
        <v>349</v>
      </c>
      <c r="X150">
        <v>38458.1</v>
      </c>
      <c r="Y150">
        <v>13</v>
      </c>
      <c r="Z150">
        <v>30672.799999999999</v>
      </c>
      <c r="AA150">
        <v>32.103499999999997</v>
      </c>
      <c r="AB150">
        <v>46129.2</v>
      </c>
      <c r="AC150">
        <v>44.196800000000003</v>
      </c>
      <c r="AD150">
        <v>0</v>
      </c>
      <c r="AE150">
        <v>0</v>
      </c>
      <c r="AF150">
        <v>40242.199999999997</v>
      </c>
      <c r="AG150">
        <v>53.626899999999999</v>
      </c>
      <c r="AH150">
        <v>58151.6</v>
      </c>
      <c r="AI150">
        <v>71.218400000000003</v>
      </c>
      <c r="AJ150">
        <v>56735.9</v>
      </c>
      <c r="AK150">
        <v>70.424700000000001</v>
      </c>
      <c r="AL150">
        <v>42176.3</v>
      </c>
      <c r="AM150">
        <v>47.198</v>
      </c>
      <c r="AN150">
        <f t="shared" si="19"/>
        <v>38401</v>
      </c>
      <c r="AO150">
        <f t="shared" si="20"/>
        <v>51709.899999999994</v>
      </c>
      <c r="AP150">
        <f t="shared" si="21"/>
        <v>1476825.6580000001</v>
      </c>
      <c r="AQ150">
        <f t="shared" si="22"/>
        <v>1988659.3341999997</v>
      </c>
      <c r="AR150" t="s">
        <v>310</v>
      </c>
      <c r="AS150" t="s">
        <v>310</v>
      </c>
      <c r="AT150" t="s">
        <v>311</v>
      </c>
      <c r="AU150" t="s">
        <v>312</v>
      </c>
      <c r="AV150" t="s">
        <v>312</v>
      </c>
      <c r="AW150" t="s">
        <v>311</v>
      </c>
      <c r="AX150" t="s">
        <v>7063</v>
      </c>
      <c r="AY150" t="s">
        <v>7074</v>
      </c>
      <c r="AZ150" s="2">
        <v>0.35483649405527262</v>
      </c>
      <c r="BB150" t="s">
        <v>7074</v>
      </c>
      <c r="BC150" s="2">
        <f t="shared" si="18"/>
        <v>0.64516350594472738</v>
      </c>
      <c r="BD150">
        <f t="shared" si="23"/>
        <v>952794.01918440894</v>
      </c>
      <c r="BE150">
        <f t="shared" si="24"/>
        <v>1283010.4281821791</v>
      </c>
      <c r="BF150">
        <f t="shared" si="25"/>
        <v>524031.63881559111</v>
      </c>
      <c r="BG150">
        <f t="shared" si="26"/>
        <v>705648.90601782058</v>
      </c>
      <c r="BH150">
        <f>SUM(BD112:BD151)</f>
        <v>243367505.21620929</v>
      </c>
      <c r="BI150">
        <f>SUM(BE112:BE151)</f>
        <v>285076459.71773785</v>
      </c>
    </row>
    <row r="151" spans="1:61" x14ac:dyDescent="0.25">
      <c r="A151">
        <v>29621000</v>
      </c>
      <c r="B151">
        <v>27713000</v>
      </c>
      <c r="C151">
        <v>25297000</v>
      </c>
      <c r="D151">
        <v>23283000</v>
      </c>
      <c r="E151">
        <v>26047000</v>
      </c>
      <c r="F151">
        <v>22004000</v>
      </c>
      <c r="J151" t="s">
        <v>6062</v>
      </c>
      <c r="L151">
        <v>6</v>
      </c>
      <c r="M151">
        <v>6</v>
      </c>
      <c r="N151">
        <v>6</v>
      </c>
      <c r="O151">
        <v>17.100000000000001</v>
      </c>
      <c r="P151">
        <v>17.100000000000001</v>
      </c>
      <c r="Q151">
        <v>17.100000000000001</v>
      </c>
      <c r="R151">
        <v>46.796999999999997</v>
      </c>
      <c r="S151">
        <v>0</v>
      </c>
      <c r="T151">
        <v>16.637</v>
      </c>
      <c r="U151">
        <v>152780000</v>
      </c>
      <c r="V151">
        <v>14</v>
      </c>
      <c r="W151">
        <v>404</v>
      </c>
      <c r="X151">
        <v>46797.4</v>
      </c>
      <c r="Y151">
        <v>24</v>
      </c>
      <c r="Z151">
        <v>34787.300000000003</v>
      </c>
      <c r="AA151">
        <v>36.4099</v>
      </c>
      <c r="AB151">
        <v>34747.800000000003</v>
      </c>
      <c r="AC151">
        <v>33.292200000000001</v>
      </c>
      <c r="AD151">
        <v>29215.3</v>
      </c>
      <c r="AE151">
        <v>29.404399999999999</v>
      </c>
      <c r="AF151">
        <v>26872.799999999999</v>
      </c>
      <c r="AG151">
        <v>35.8108</v>
      </c>
      <c r="AH151">
        <v>33666.300000000003</v>
      </c>
      <c r="AI151">
        <v>41.231200000000001</v>
      </c>
      <c r="AJ151">
        <v>25783.599999999999</v>
      </c>
      <c r="AK151">
        <v>32.004399999999997</v>
      </c>
      <c r="AL151">
        <v>29611.8</v>
      </c>
      <c r="AM151">
        <v>33.1374</v>
      </c>
      <c r="AN151">
        <f t="shared" si="19"/>
        <v>32916.800000000003</v>
      </c>
      <c r="AO151">
        <f t="shared" si="20"/>
        <v>28774.233333333337</v>
      </c>
      <c r="AP151">
        <f t="shared" si="21"/>
        <v>1540407.4896</v>
      </c>
      <c r="AQ151">
        <f t="shared" si="22"/>
        <v>1346547.7973000002</v>
      </c>
      <c r="AR151" t="s">
        <v>6063</v>
      </c>
      <c r="AS151" t="s">
        <v>6063</v>
      </c>
      <c r="AT151" t="s">
        <v>6064</v>
      </c>
      <c r="AU151" t="s">
        <v>6065</v>
      </c>
      <c r="AV151" t="s">
        <v>6065</v>
      </c>
      <c r="AW151" t="s">
        <v>6064</v>
      </c>
      <c r="AX151" t="s">
        <v>7063</v>
      </c>
      <c r="AY151" t="s">
        <v>7074</v>
      </c>
      <c r="AZ151" s="2">
        <v>0.77755937854916113</v>
      </c>
      <c r="BB151" t="s">
        <v>7074</v>
      </c>
      <c r="BC151" s="2">
        <f t="shared" si="18"/>
        <v>0.22244062145083887</v>
      </c>
      <c r="BD151">
        <f t="shared" si="23"/>
        <v>342649.1992741506</v>
      </c>
      <c r="BE151">
        <f t="shared" si="24"/>
        <v>299526.92884467024</v>
      </c>
      <c r="BF151">
        <f t="shared" si="25"/>
        <v>1197758.2903258493</v>
      </c>
      <c r="BG151">
        <f t="shared" si="26"/>
        <v>1047020.8684553299</v>
      </c>
      <c r="BH151" s="2">
        <f>BH150/BH1</f>
        <v>1.2199346095149671E-3</v>
      </c>
      <c r="BI151" s="2">
        <f>BI150/BI1</f>
        <v>1.8009024093666619E-3</v>
      </c>
    </row>
    <row r="152" spans="1:61" x14ac:dyDescent="0.25">
      <c r="A152">
        <v>37541000</v>
      </c>
      <c r="B152">
        <v>46793000</v>
      </c>
      <c r="C152">
        <v>36048000</v>
      </c>
      <c r="D152">
        <v>47200000</v>
      </c>
      <c r="E152">
        <v>52686000</v>
      </c>
      <c r="F152">
        <v>41993000</v>
      </c>
      <c r="J152" t="s">
        <v>138</v>
      </c>
      <c r="L152">
        <v>6</v>
      </c>
      <c r="M152">
        <v>6</v>
      </c>
      <c r="N152">
        <v>6</v>
      </c>
      <c r="O152">
        <v>31.7</v>
      </c>
      <c r="P152">
        <v>31.7</v>
      </c>
      <c r="Q152">
        <v>31.7</v>
      </c>
      <c r="R152">
        <v>29.434999999999999</v>
      </c>
      <c r="S152">
        <v>0</v>
      </c>
      <c r="T152">
        <v>25.614000000000001</v>
      </c>
      <c r="U152">
        <v>277440000</v>
      </c>
      <c r="V152">
        <v>18</v>
      </c>
      <c r="W152">
        <v>259</v>
      </c>
      <c r="X152">
        <v>29435.5</v>
      </c>
      <c r="Y152">
        <v>12</v>
      </c>
      <c r="Z152">
        <v>88177.3</v>
      </c>
      <c r="AA152">
        <v>92.290300000000002</v>
      </c>
      <c r="AB152">
        <v>117342</v>
      </c>
      <c r="AC152">
        <v>112.42700000000001</v>
      </c>
      <c r="AD152">
        <v>83263</v>
      </c>
      <c r="AE152">
        <v>83.801900000000003</v>
      </c>
      <c r="AF152">
        <v>108955</v>
      </c>
      <c r="AG152">
        <v>145.19300000000001</v>
      </c>
      <c r="AH152">
        <v>136196</v>
      </c>
      <c r="AI152">
        <v>166.79900000000001</v>
      </c>
      <c r="AJ152">
        <v>98412.1</v>
      </c>
      <c r="AK152">
        <v>122.15600000000001</v>
      </c>
      <c r="AL152">
        <v>107547</v>
      </c>
      <c r="AM152">
        <v>120.352</v>
      </c>
      <c r="AN152">
        <f t="shared" si="19"/>
        <v>96260.766666666663</v>
      </c>
      <c r="AO152">
        <f t="shared" si="20"/>
        <v>114521.03333333333</v>
      </c>
      <c r="AP152">
        <f t="shared" si="21"/>
        <v>2833435.6668333332</v>
      </c>
      <c r="AQ152">
        <f t="shared" si="22"/>
        <v>3370926.6161666662</v>
      </c>
      <c r="AR152" t="s">
        <v>139</v>
      </c>
      <c r="AS152" t="s">
        <v>139</v>
      </c>
      <c r="AT152" t="s">
        <v>140</v>
      </c>
      <c r="AU152" t="s">
        <v>141</v>
      </c>
      <c r="AV152" t="s">
        <v>141</v>
      </c>
      <c r="AW152" t="s">
        <v>140</v>
      </c>
      <c r="AX152" t="s">
        <v>7058</v>
      </c>
      <c r="AY152" t="s">
        <v>7066</v>
      </c>
      <c r="AZ152" s="2">
        <v>0</v>
      </c>
      <c r="BB152" t="s">
        <v>7066</v>
      </c>
      <c r="BC152" s="2">
        <f t="shared" si="18"/>
        <v>1</v>
      </c>
      <c r="BD152">
        <f t="shared" si="23"/>
        <v>2833435.6668333332</v>
      </c>
      <c r="BE152">
        <f t="shared" si="24"/>
        <v>3370926.6161666662</v>
      </c>
      <c r="BF152">
        <f t="shared" si="25"/>
        <v>0</v>
      </c>
      <c r="BG152">
        <f t="shared" si="26"/>
        <v>0</v>
      </c>
    </row>
    <row r="153" spans="1:61" x14ac:dyDescent="0.25">
      <c r="A153">
        <v>19179000</v>
      </c>
      <c r="B153">
        <v>17052000</v>
      </c>
      <c r="C153">
        <v>13576000</v>
      </c>
      <c r="D153">
        <v>18617000</v>
      </c>
      <c r="E153">
        <v>19840000</v>
      </c>
      <c r="F153">
        <v>21098000</v>
      </c>
      <c r="J153" t="s">
        <v>3050</v>
      </c>
      <c r="L153">
        <v>3</v>
      </c>
      <c r="M153">
        <v>3</v>
      </c>
      <c r="N153">
        <v>3</v>
      </c>
      <c r="O153">
        <v>4.3</v>
      </c>
      <c r="P153">
        <v>4.3</v>
      </c>
      <c r="Q153">
        <v>4.3</v>
      </c>
      <c r="R153">
        <v>71.438999999999993</v>
      </c>
      <c r="S153">
        <v>0</v>
      </c>
      <c r="T153">
        <v>5.4127000000000001</v>
      </c>
      <c r="U153">
        <v>111730000</v>
      </c>
      <c r="V153">
        <v>12</v>
      </c>
      <c r="W153">
        <v>626</v>
      </c>
      <c r="X153">
        <v>71440.2</v>
      </c>
      <c r="Y153">
        <v>23</v>
      </c>
      <c r="Z153">
        <v>23503.4</v>
      </c>
      <c r="AA153">
        <v>24.599699999999999</v>
      </c>
      <c r="AB153">
        <v>22310.2</v>
      </c>
      <c r="AC153">
        <v>21.375599999999999</v>
      </c>
      <c r="AD153">
        <v>16360.5</v>
      </c>
      <c r="AE153">
        <v>16.4664</v>
      </c>
      <c r="AF153">
        <v>22421.599999999999</v>
      </c>
      <c r="AG153">
        <v>29.879200000000001</v>
      </c>
      <c r="AH153">
        <v>26758.6</v>
      </c>
      <c r="AI153">
        <v>32.771299999999997</v>
      </c>
      <c r="AJ153">
        <v>25796.799999999999</v>
      </c>
      <c r="AK153">
        <v>32.020899999999997</v>
      </c>
      <c r="AL153">
        <v>22597</v>
      </c>
      <c r="AM153">
        <v>25.287500000000001</v>
      </c>
      <c r="AN153">
        <f t="shared" si="19"/>
        <v>20724.7</v>
      </c>
      <c r="AO153">
        <f t="shared" si="20"/>
        <v>24992.333333333332</v>
      </c>
      <c r="AP153">
        <f t="shared" si="21"/>
        <v>1480551.8432999998</v>
      </c>
      <c r="AQ153">
        <f t="shared" si="22"/>
        <v>1785427.3009999997</v>
      </c>
      <c r="AR153" t="s">
        <v>3051</v>
      </c>
      <c r="AS153" t="s">
        <v>3051</v>
      </c>
      <c r="AT153" t="s">
        <v>3052</v>
      </c>
      <c r="AU153" t="s">
        <v>3053</v>
      </c>
      <c r="AV153" t="s">
        <v>3053</v>
      </c>
      <c r="AW153" t="s">
        <v>3052</v>
      </c>
      <c r="AX153" t="s">
        <v>7058</v>
      </c>
      <c r="AY153" t="s">
        <v>7066</v>
      </c>
      <c r="AZ153" s="2">
        <v>9.7905229902788514E-4</v>
      </c>
      <c r="BB153" t="s">
        <v>7066</v>
      </c>
      <c r="BC153" s="2">
        <f t="shared" si="18"/>
        <v>0.99902094770097216</v>
      </c>
      <c r="BD153">
        <f t="shared" si="23"/>
        <v>1479102.3056139871</v>
      </c>
      <c r="BE153">
        <f t="shared" si="24"/>
        <v>1783679.2742962085</v>
      </c>
      <c r="BF153">
        <f t="shared" si="25"/>
        <v>1449.5376860128379</v>
      </c>
      <c r="BG153">
        <f t="shared" si="26"/>
        <v>1748.0267037912017</v>
      </c>
    </row>
    <row r="154" spans="1:61" x14ac:dyDescent="0.25">
      <c r="A154">
        <v>9036300</v>
      </c>
      <c r="B154">
        <v>8915600</v>
      </c>
      <c r="C154">
        <v>7221400</v>
      </c>
      <c r="D154">
        <v>8152700</v>
      </c>
      <c r="E154">
        <v>8129900</v>
      </c>
      <c r="F154">
        <v>8588300</v>
      </c>
      <c r="J154" t="s">
        <v>3637</v>
      </c>
      <c r="L154">
        <v>3</v>
      </c>
      <c r="M154">
        <v>3</v>
      </c>
      <c r="N154">
        <v>3</v>
      </c>
      <c r="O154">
        <v>7</v>
      </c>
      <c r="P154">
        <v>7</v>
      </c>
      <c r="Q154">
        <v>7</v>
      </c>
      <c r="R154">
        <v>57.506</v>
      </c>
      <c r="S154">
        <v>0</v>
      </c>
      <c r="T154">
        <v>8.4324999999999992</v>
      </c>
      <c r="U154">
        <v>51228000</v>
      </c>
      <c r="V154">
        <v>6</v>
      </c>
      <c r="W154">
        <v>511</v>
      </c>
      <c r="X154">
        <v>57506.6</v>
      </c>
      <c r="Y154">
        <v>27</v>
      </c>
      <c r="Z154">
        <v>9433.2000000000007</v>
      </c>
      <c r="AA154">
        <v>9.8732000000000006</v>
      </c>
      <c r="AB154">
        <v>9936.69</v>
      </c>
      <c r="AC154">
        <v>9.5204400000000007</v>
      </c>
      <c r="AD154">
        <v>7413.26</v>
      </c>
      <c r="AE154">
        <v>7.4612499999999997</v>
      </c>
      <c r="AF154">
        <v>8364.17</v>
      </c>
      <c r="AG154">
        <v>11.146100000000001</v>
      </c>
      <c r="AH154">
        <v>9340.51</v>
      </c>
      <c r="AI154">
        <v>11.439299999999999</v>
      </c>
      <c r="AJ154">
        <v>8945.32</v>
      </c>
      <c r="AK154">
        <v>11.1036</v>
      </c>
      <c r="AL154">
        <v>8825.77</v>
      </c>
      <c r="AM154">
        <v>9.8765999999999998</v>
      </c>
      <c r="AN154">
        <f t="shared" si="19"/>
        <v>8927.7166666666672</v>
      </c>
      <c r="AO154">
        <f t="shared" si="20"/>
        <v>8883.3333333333339</v>
      </c>
      <c r="AP154">
        <f t="shared" si="21"/>
        <v>513397.27463333338</v>
      </c>
      <c r="AQ154">
        <f t="shared" si="22"/>
        <v>510844.96666666673</v>
      </c>
      <c r="AR154" t="s">
        <v>3638</v>
      </c>
      <c r="AS154" t="s">
        <v>3638</v>
      </c>
      <c r="AT154" t="s">
        <v>3639</v>
      </c>
      <c r="AU154" t="s">
        <v>3640</v>
      </c>
      <c r="AV154" t="s">
        <v>3640</v>
      </c>
      <c r="AW154" t="s">
        <v>3639</v>
      </c>
      <c r="AX154" t="s">
        <v>7058</v>
      </c>
      <c r="AY154" t="s">
        <v>7066</v>
      </c>
      <c r="AZ154" s="2">
        <v>0</v>
      </c>
      <c r="BB154" t="s">
        <v>7066</v>
      </c>
      <c r="BC154" s="2">
        <f t="shared" si="18"/>
        <v>1</v>
      </c>
      <c r="BD154">
        <f t="shared" si="23"/>
        <v>513397.27463333338</v>
      </c>
      <c r="BE154">
        <f t="shared" si="24"/>
        <v>510844.96666666673</v>
      </c>
      <c r="BF154">
        <f t="shared" si="25"/>
        <v>0</v>
      </c>
      <c r="BG154">
        <f t="shared" si="26"/>
        <v>0</v>
      </c>
    </row>
    <row r="155" spans="1:61" x14ac:dyDescent="0.25">
      <c r="A155">
        <v>48178000000</v>
      </c>
      <c r="B155">
        <v>49855000000</v>
      </c>
      <c r="C155">
        <v>51940000000</v>
      </c>
      <c r="D155">
        <v>33533000000</v>
      </c>
      <c r="E155">
        <v>33088000000</v>
      </c>
      <c r="F155">
        <v>36631000000</v>
      </c>
      <c r="J155" t="s">
        <v>422</v>
      </c>
      <c r="L155">
        <v>64</v>
      </c>
      <c r="M155">
        <v>64</v>
      </c>
      <c r="N155">
        <v>64</v>
      </c>
      <c r="O155">
        <v>54.9</v>
      </c>
      <c r="P155">
        <v>54.9</v>
      </c>
      <c r="Q155">
        <v>54.9</v>
      </c>
      <c r="R155">
        <v>114.86</v>
      </c>
      <c r="S155">
        <v>0</v>
      </c>
      <c r="T155">
        <v>323.31</v>
      </c>
      <c r="U155">
        <v>262120000000</v>
      </c>
      <c r="V155">
        <v>1762</v>
      </c>
      <c r="W155">
        <v>1044</v>
      </c>
      <c r="X155">
        <v>114858</v>
      </c>
      <c r="Y155">
        <v>47</v>
      </c>
      <c r="Z155">
        <v>28892400</v>
      </c>
      <c r="AA155">
        <v>30240</v>
      </c>
      <c r="AB155">
        <v>31920200</v>
      </c>
      <c r="AC155">
        <v>30583.1</v>
      </c>
      <c r="AD155">
        <v>30630600</v>
      </c>
      <c r="AE155">
        <v>30828.9</v>
      </c>
      <c r="AF155">
        <v>19763300</v>
      </c>
      <c r="AG155">
        <v>26336.7</v>
      </c>
      <c r="AH155">
        <v>21838500</v>
      </c>
      <c r="AI155">
        <v>26745.599999999999</v>
      </c>
      <c r="AJ155">
        <v>21918100</v>
      </c>
      <c r="AK155">
        <v>27206.400000000001</v>
      </c>
      <c r="AL155">
        <v>25942500</v>
      </c>
      <c r="AM155">
        <v>29031.3</v>
      </c>
      <c r="AN155">
        <f t="shared" si="19"/>
        <v>30481066.666666668</v>
      </c>
      <c r="AO155">
        <f t="shared" si="20"/>
        <v>21173300</v>
      </c>
      <c r="AP155">
        <f t="shared" si="21"/>
        <v>3501055317.3333335</v>
      </c>
      <c r="AQ155">
        <f t="shared" si="22"/>
        <v>2431965238</v>
      </c>
      <c r="AR155" t="s">
        <v>423</v>
      </c>
      <c r="AS155" t="s">
        <v>424</v>
      </c>
      <c r="AT155" t="s">
        <v>425</v>
      </c>
      <c r="AU155" t="s">
        <v>426</v>
      </c>
      <c r="AV155" t="s">
        <v>426</v>
      </c>
      <c r="AW155" t="s">
        <v>425</v>
      </c>
      <c r="AX155" t="s">
        <v>7061</v>
      </c>
      <c r="AY155" t="s">
        <v>7066</v>
      </c>
      <c r="AZ155" s="2">
        <v>0</v>
      </c>
      <c r="BB155" t="s">
        <v>7066</v>
      </c>
      <c r="BC155" s="2">
        <f t="shared" ref="BC155:BC218" si="27">1-AZ155</f>
        <v>1</v>
      </c>
      <c r="BD155">
        <f t="shared" si="23"/>
        <v>3501055317.3333335</v>
      </c>
      <c r="BE155">
        <f t="shared" si="24"/>
        <v>2431965238</v>
      </c>
      <c r="BF155">
        <f t="shared" si="25"/>
        <v>0</v>
      </c>
      <c r="BG155">
        <f t="shared" si="26"/>
        <v>0</v>
      </c>
    </row>
    <row r="156" spans="1:61" x14ac:dyDescent="0.25">
      <c r="A156">
        <v>13043000000</v>
      </c>
      <c r="B156">
        <v>14375000000</v>
      </c>
      <c r="C156">
        <v>14033000000</v>
      </c>
      <c r="D156">
        <v>9362400000</v>
      </c>
      <c r="E156">
        <v>8815900000</v>
      </c>
      <c r="F156">
        <v>9395700000</v>
      </c>
      <c r="J156" t="s">
        <v>3858</v>
      </c>
      <c r="L156">
        <v>36</v>
      </c>
      <c r="M156">
        <v>36</v>
      </c>
      <c r="N156">
        <v>36</v>
      </c>
      <c r="O156">
        <v>48.9</v>
      </c>
      <c r="P156">
        <v>48.9</v>
      </c>
      <c r="Q156">
        <v>48.9</v>
      </c>
      <c r="R156">
        <v>99.183000000000007</v>
      </c>
      <c r="S156">
        <v>0</v>
      </c>
      <c r="T156">
        <v>323.31</v>
      </c>
      <c r="U156">
        <v>70493000000</v>
      </c>
      <c r="V156">
        <v>604</v>
      </c>
      <c r="W156">
        <v>910</v>
      </c>
      <c r="X156">
        <v>99184</v>
      </c>
      <c r="Y156">
        <v>39</v>
      </c>
      <c r="Z156">
        <v>9426380</v>
      </c>
      <c r="AA156">
        <v>9866.07</v>
      </c>
      <c r="AB156">
        <v>11091700</v>
      </c>
      <c r="AC156">
        <v>10627.1</v>
      </c>
      <c r="AD156">
        <v>9973280</v>
      </c>
      <c r="AE156">
        <v>10037.799999999999</v>
      </c>
      <c r="AF156">
        <v>6649790</v>
      </c>
      <c r="AG156">
        <v>8861.5400000000009</v>
      </c>
      <c r="AH156">
        <v>7012150</v>
      </c>
      <c r="AI156">
        <v>8587.7999999999993</v>
      </c>
      <c r="AJ156">
        <v>6775120</v>
      </c>
      <c r="AK156">
        <v>8409.77</v>
      </c>
      <c r="AL156">
        <v>8407960</v>
      </c>
      <c r="AM156">
        <v>9409.0300000000007</v>
      </c>
      <c r="AN156">
        <f t="shared" si="19"/>
        <v>10163786.666666666</v>
      </c>
      <c r="AO156">
        <f t="shared" si="20"/>
        <v>6812353.333333333</v>
      </c>
      <c r="AP156">
        <f t="shared" si="21"/>
        <v>1008074852.96</v>
      </c>
      <c r="AQ156">
        <f t="shared" si="22"/>
        <v>675669640.65999997</v>
      </c>
      <c r="AR156" t="s">
        <v>3859</v>
      </c>
      <c r="AS156" t="s">
        <v>3859</v>
      </c>
      <c r="AT156" t="s">
        <v>3860</v>
      </c>
      <c r="AU156" t="s">
        <v>3861</v>
      </c>
      <c r="AV156" t="s">
        <v>3861</v>
      </c>
      <c r="AW156" t="s">
        <v>3860</v>
      </c>
      <c r="AX156" t="s">
        <v>7061</v>
      </c>
      <c r="AY156" t="s">
        <v>7066</v>
      </c>
      <c r="AZ156" s="2">
        <v>0</v>
      </c>
      <c r="BB156" t="s">
        <v>7066</v>
      </c>
      <c r="BC156" s="2">
        <f t="shared" si="27"/>
        <v>1</v>
      </c>
      <c r="BD156">
        <f t="shared" si="23"/>
        <v>1008074852.96</v>
      </c>
      <c r="BE156">
        <f t="shared" si="24"/>
        <v>675669640.65999997</v>
      </c>
      <c r="BF156">
        <f t="shared" si="25"/>
        <v>0</v>
      </c>
      <c r="BG156">
        <f t="shared" si="26"/>
        <v>0</v>
      </c>
    </row>
    <row r="157" spans="1:61" x14ac:dyDescent="0.25">
      <c r="A157">
        <v>1146900000</v>
      </c>
      <c r="B157">
        <v>1347500000</v>
      </c>
      <c r="C157">
        <v>1479300000</v>
      </c>
      <c r="D157">
        <v>3622700000</v>
      </c>
      <c r="E157">
        <v>3532400000</v>
      </c>
      <c r="F157">
        <v>2825300000</v>
      </c>
      <c r="J157" t="s">
        <v>3400</v>
      </c>
      <c r="L157">
        <v>81</v>
      </c>
      <c r="M157">
        <v>81</v>
      </c>
      <c r="N157">
        <v>77</v>
      </c>
      <c r="O157">
        <v>38.9</v>
      </c>
      <c r="P157">
        <v>38.9</v>
      </c>
      <c r="Q157">
        <v>37.799999999999997</v>
      </c>
      <c r="R157">
        <v>312.3</v>
      </c>
      <c r="S157">
        <v>0</v>
      </c>
      <c r="T157">
        <v>323.31</v>
      </c>
      <c r="U157">
        <v>15172000000</v>
      </c>
      <c r="V157">
        <v>592</v>
      </c>
      <c r="W157">
        <v>2873</v>
      </c>
      <c r="X157">
        <v>312298</v>
      </c>
      <c r="Y157">
        <v>150</v>
      </c>
      <c r="Z157">
        <v>215509</v>
      </c>
      <c r="AA157">
        <v>225.56200000000001</v>
      </c>
      <c r="AB157">
        <v>270329</v>
      </c>
      <c r="AC157">
        <v>259.005</v>
      </c>
      <c r="AD157">
        <v>273349</v>
      </c>
      <c r="AE157">
        <v>275.11799999999999</v>
      </c>
      <c r="AF157">
        <v>669000</v>
      </c>
      <c r="AG157">
        <v>891.51300000000003</v>
      </c>
      <c r="AH157">
        <v>730513</v>
      </c>
      <c r="AI157">
        <v>894.66099999999994</v>
      </c>
      <c r="AJ157">
        <v>529695</v>
      </c>
      <c r="AK157">
        <v>657.495</v>
      </c>
      <c r="AL157">
        <v>470501</v>
      </c>
      <c r="AM157">
        <v>526.52</v>
      </c>
      <c r="AN157">
        <f t="shared" si="19"/>
        <v>253062.33333333334</v>
      </c>
      <c r="AO157">
        <f t="shared" si="20"/>
        <v>643069.33333333337</v>
      </c>
      <c r="AP157">
        <f t="shared" si="21"/>
        <v>79031366.700000003</v>
      </c>
      <c r="AQ157">
        <f t="shared" si="22"/>
        <v>200830552.80000001</v>
      </c>
      <c r="AR157" t="s">
        <v>3401</v>
      </c>
      <c r="AS157" t="s">
        <v>3401</v>
      </c>
      <c r="AT157" t="s">
        <v>3402</v>
      </c>
      <c r="AU157" t="s">
        <v>3403</v>
      </c>
      <c r="AV157" t="s">
        <v>3403</v>
      </c>
      <c r="AW157" t="s">
        <v>3402</v>
      </c>
      <c r="AX157" t="s">
        <v>7061</v>
      </c>
      <c r="AY157" t="s">
        <v>7066</v>
      </c>
      <c r="AZ157" s="2">
        <v>0</v>
      </c>
      <c r="BB157" t="s">
        <v>7066</v>
      </c>
      <c r="BC157" s="2">
        <f t="shared" si="27"/>
        <v>1</v>
      </c>
      <c r="BD157">
        <f t="shared" si="23"/>
        <v>79031366.700000003</v>
      </c>
      <c r="BE157">
        <f t="shared" si="24"/>
        <v>200830552.80000001</v>
      </c>
      <c r="BF157">
        <f t="shared" si="25"/>
        <v>0</v>
      </c>
      <c r="BG157">
        <f t="shared" si="26"/>
        <v>0</v>
      </c>
    </row>
    <row r="158" spans="1:61" x14ac:dyDescent="0.25">
      <c r="A158">
        <v>2181200000</v>
      </c>
      <c r="B158">
        <v>1768400000</v>
      </c>
      <c r="C158">
        <v>2426100000</v>
      </c>
      <c r="D158">
        <v>1985500000</v>
      </c>
      <c r="E158">
        <v>2854100000</v>
      </c>
      <c r="F158">
        <v>3354200000</v>
      </c>
      <c r="J158" t="s">
        <v>1207</v>
      </c>
      <c r="L158">
        <v>20</v>
      </c>
      <c r="M158">
        <v>20</v>
      </c>
      <c r="N158">
        <v>20</v>
      </c>
      <c r="O158">
        <v>53.7</v>
      </c>
      <c r="P158">
        <v>53.7</v>
      </c>
      <c r="Q158">
        <v>53.7</v>
      </c>
      <c r="R158">
        <v>46.533000000000001</v>
      </c>
      <c r="S158">
        <v>0</v>
      </c>
      <c r="T158">
        <v>298.10000000000002</v>
      </c>
      <c r="U158">
        <v>14910000000</v>
      </c>
      <c r="V158">
        <v>234</v>
      </c>
      <c r="W158">
        <v>417</v>
      </c>
      <c r="X158">
        <v>46533.599999999999</v>
      </c>
      <c r="Y158">
        <v>23</v>
      </c>
      <c r="Z158">
        <v>2673000</v>
      </c>
      <c r="AA158">
        <v>2797.69</v>
      </c>
      <c r="AB158">
        <v>2313700</v>
      </c>
      <c r="AC158">
        <v>2216.7800000000002</v>
      </c>
      <c r="AD158">
        <v>2923700</v>
      </c>
      <c r="AE158">
        <v>2942.62</v>
      </c>
      <c r="AF158">
        <v>2391260</v>
      </c>
      <c r="AG158">
        <v>3186.61</v>
      </c>
      <c r="AH158">
        <v>3849380</v>
      </c>
      <c r="AI158">
        <v>4714.34</v>
      </c>
      <c r="AJ158">
        <v>4101230</v>
      </c>
      <c r="AK158">
        <v>5090.74</v>
      </c>
      <c r="AL158">
        <v>3015500</v>
      </c>
      <c r="AM158">
        <v>3374.53</v>
      </c>
      <c r="AN158">
        <f t="shared" si="19"/>
        <v>2636800</v>
      </c>
      <c r="AO158">
        <f t="shared" si="20"/>
        <v>3447290</v>
      </c>
      <c r="AP158">
        <f t="shared" si="21"/>
        <v>122698214.40000001</v>
      </c>
      <c r="AQ158">
        <f t="shared" si="22"/>
        <v>160412745.56999999</v>
      </c>
      <c r="AR158" t="s">
        <v>1208</v>
      </c>
      <c r="AS158" t="s">
        <v>1208</v>
      </c>
      <c r="AT158" t="s">
        <v>1209</v>
      </c>
      <c r="AU158" t="s">
        <v>1210</v>
      </c>
      <c r="AV158" t="s">
        <v>1210</v>
      </c>
      <c r="AW158" t="s">
        <v>1209</v>
      </c>
      <c r="AX158" t="s">
        <v>7061</v>
      </c>
      <c r="AY158" t="s">
        <v>7066</v>
      </c>
      <c r="AZ158" s="2">
        <v>0.10185146612923356</v>
      </c>
      <c r="BB158" t="s">
        <v>7066</v>
      </c>
      <c r="BC158" s="2">
        <f t="shared" si="27"/>
        <v>0.89814853387076643</v>
      </c>
      <c r="BD158">
        <f t="shared" si="23"/>
        <v>110201221.37192097</v>
      </c>
      <c r="BE158">
        <f t="shared" si="24"/>
        <v>144074472.24787977</v>
      </c>
      <c r="BF158">
        <f t="shared" si="25"/>
        <v>12496993.028079038</v>
      </c>
      <c r="BG158">
        <f t="shared" si="26"/>
        <v>16338273.322120214</v>
      </c>
    </row>
    <row r="159" spans="1:61" x14ac:dyDescent="0.25">
      <c r="A159">
        <v>1966900000</v>
      </c>
      <c r="B159">
        <v>2094600000</v>
      </c>
      <c r="C159">
        <v>2221800000</v>
      </c>
      <c r="D159">
        <v>2199300000</v>
      </c>
      <c r="E159">
        <v>2124500000</v>
      </c>
      <c r="F159">
        <v>2079200000</v>
      </c>
      <c r="J159" t="s">
        <v>687</v>
      </c>
      <c r="L159">
        <v>60</v>
      </c>
      <c r="M159">
        <v>60</v>
      </c>
      <c r="N159">
        <v>60</v>
      </c>
      <c r="O159">
        <v>48.2</v>
      </c>
      <c r="P159">
        <v>48.2</v>
      </c>
      <c r="Q159">
        <v>48.2</v>
      </c>
      <c r="R159">
        <v>177.3</v>
      </c>
      <c r="S159">
        <v>0</v>
      </c>
      <c r="T159">
        <v>323.31</v>
      </c>
      <c r="U159">
        <v>12926000000</v>
      </c>
      <c r="V159">
        <v>452</v>
      </c>
      <c r="W159">
        <v>1607</v>
      </c>
      <c r="X159">
        <v>177298</v>
      </c>
      <c r="Y159">
        <v>78</v>
      </c>
      <c r="Z159">
        <v>710755</v>
      </c>
      <c r="AA159">
        <v>743.90700000000004</v>
      </c>
      <c r="AB159">
        <v>808094</v>
      </c>
      <c r="AC159">
        <v>774.24199999999996</v>
      </c>
      <c r="AD159">
        <v>789518</v>
      </c>
      <c r="AE159">
        <v>794.62900000000002</v>
      </c>
      <c r="AF159">
        <v>781043</v>
      </c>
      <c r="AG159">
        <v>1040.82</v>
      </c>
      <c r="AH159">
        <v>844912</v>
      </c>
      <c r="AI159">
        <v>1034.77</v>
      </c>
      <c r="AJ159">
        <v>749643</v>
      </c>
      <c r="AK159">
        <v>930.51</v>
      </c>
      <c r="AL159">
        <v>770865</v>
      </c>
      <c r="AM159">
        <v>862.64700000000005</v>
      </c>
      <c r="AN159">
        <f t="shared" si="19"/>
        <v>769455.66666666663</v>
      </c>
      <c r="AO159">
        <f t="shared" si="20"/>
        <v>791866</v>
      </c>
      <c r="AP159">
        <f t="shared" si="21"/>
        <v>136424489.69999999</v>
      </c>
      <c r="AQ159">
        <f t="shared" si="22"/>
        <v>140397841.80000001</v>
      </c>
      <c r="AR159" t="s">
        <v>688</v>
      </c>
      <c r="AS159" t="s">
        <v>689</v>
      </c>
      <c r="AT159" t="s">
        <v>690</v>
      </c>
      <c r="AU159" t="s">
        <v>691</v>
      </c>
      <c r="AV159" t="s">
        <v>691</v>
      </c>
      <c r="AW159" t="s">
        <v>690</v>
      </c>
      <c r="AX159" t="s">
        <v>7061</v>
      </c>
      <c r="AY159" t="s">
        <v>7066</v>
      </c>
      <c r="AZ159" s="2">
        <v>1.0095645346661328E-2</v>
      </c>
      <c r="BB159" t="s">
        <v>7066</v>
      </c>
      <c r="BC159" s="2">
        <f t="shared" si="27"/>
        <v>0.9899043546533387</v>
      </c>
      <c r="BD159">
        <f t="shared" si="23"/>
        <v>135047196.43538955</v>
      </c>
      <c r="BE159">
        <f t="shared" si="24"/>
        <v>138980434.98175055</v>
      </c>
      <c r="BF159">
        <f t="shared" si="25"/>
        <v>1377293.2646104512</v>
      </c>
      <c r="BG159">
        <f t="shared" si="26"/>
        <v>1417406.8182494636</v>
      </c>
    </row>
    <row r="160" spans="1:61" x14ac:dyDescent="0.25">
      <c r="A160">
        <v>1253100000</v>
      </c>
      <c r="B160">
        <v>1467300000</v>
      </c>
      <c r="C160">
        <v>1507700000</v>
      </c>
      <c r="D160">
        <v>1315200000</v>
      </c>
      <c r="E160">
        <v>1329400000</v>
      </c>
      <c r="F160">
        <v>1356000000</v>
      </c>
      <c r="J160" t="s">
        <v>692</v>
      </c>
      <c r="L160">
        <v>52</v>
      </c>
      <c r="M160">
        <v>52</v>
      </c>
      <c r="N160">
        <v>52</v>
      </c>
      <c r="O160">
        <v>37.6</v>
      </c>
      <c r="P160">
        <v>37.6</v>
      </c>
      <c r="Q160">
        <v>37.6</v>
      </c>
      <c r="R160">
        <v>197.09</v>
      </c>
      <c r="S160">
        <v>0</v>
      </c>
      <c r="T160">
        <v>312.07</v>
      </c>
      <c r="U160">
        <v>8249600000</v>
      </c>
      <c r="V160">
        <v>328</v>
      </c>
      <c r="W160">
        <v>1786</v>
      </c>
      <c r="X160">
        <v>197090</v>
      </c>
      <c r="Y160">
        <v>75</v>
      </c>
      <c r="Z160">
        <v>470930</v>
      </c>
      <c r="AA160">
        <v>492.89600000000002</v>
      </c>
      <c r="AB160">
        <v>588725</v>
      </c>
      <c r="AC160">
        <v>564.06299999999999</v>
      </c>
      <c r="AD160">
        <v>557193</v>
      </c>
      <c r="AE160">
        <v>560.79899999999998</v>
      </c>
      <c r="AF160">
        <v>485753</v>
      </c>
      <c r="AG160">
        <v>647.31700000000001</v>
      </c>
      <c r="AH160">
        <v>549849</v>
      </c>
      <c r="AI160">
        <v>673.40200000000004</v>
      </c>
      <c r="AJ160">
        <v>508453</v>
      </c>
      <c r="AK160">
        <v>631.12900000000002</v>
      </c>
      <c r="AL160">
        <v>511659</v>
      </c>
      <c r="AM160">
        <v>572.57899999999995</v>
      </c>
      <c r="AN160">
        <f t="shared" si="19"/>
        <v>538949.33333333337</v>
      </c>
      <c r="AO160">
        <f t="shared" si="20"/>
        <v>514685</v>
      </c>
      <c r="AP160">
        <f t="shared" si="21"/>
        <v>106221524.10666667</v>
      </c>
      <c r="AQ160">
        <f t="shared" si="22"/>
        <v>101439266.65000001</v>
      </c>
      <c r="AR160" t="s">
        <v>693</v>
      </c>
      <c r="AS160" t="s">
        <v>693</v>
      </c>
      <c r="AT160" t="s">
        <v>694</v>
      </c>
      <c r="AU160" t="s">
        <v>695</v>
      </c>
      <c r="AV160" t="s">
        <v>695</v>
      </c>
      <c r="AW160" t="s">
        <v>694</v>
      </c>
      <c r="AX160" t="s">
        <v>7061</v>
      </c>
      <c r="AY160" t="s">
        <v>7066</v>
      </c>
      <c r="AZ160" s="2">
        <v>9.3406819218562857E-3</v>
      </c>
      <c r="BB160" t="s">
        <v>7066</v>
      </c>
      <c r="BC160" s="2">
        <f t="shared" si="27"/>
        <v>0.99065931807814367</v>
      </c>
      <c r="BD160">
        <f t="shared" si="23"/>
        <v>105229342.63673151</v>
      </c>
      <c r="BE160">
        <f t="shared" si="24"/>
        <v>100491754.72583599</v>
      </c>
      <c r="BF160">
        <f t="shared" si="25"/>
        <v>992181.46993516304</v>
      </c>
      <c r="BG160">
        <f t="shared" si="26"/>
        <v>947511.92416401429</v>
      </c>
    </row>
    <row r="161" spans="1:59" x14ac:dyDescent="0.25">
      <c r="A161">
        <v>1417900000</v>
      </c>
      <c r="B161">
        <v>1315800000</v>
      </c>
      <c r="C161">
        <v>1513300000</v>
      </c>
      <c r="D161">
        <v>1418600000</v>
      </c>
      <c r="E161">
        <v>2024800000</v>
      </c>
      <c r="F161">
        <v>2047400000</v>
      </c>
      <c r="J161" t="s">
        <v>1379</v>
      </c>
      <c r="L161">
        <v>32</v>
      </c>
      <c r="M161">
        <v>32</v>
      </c>
      <c r="N161">
        <v>32</v>
      </c>
      <c r="O161">
        <v>59</v>
      </c>
      <c r="P161">
        <v>59</v>
      </c>
      <c r="Q161">
        <v>59</v>
      </c>
      <c r="R161">
        <v>56.677999999999997</v>
      </c>
      <c r="S161">
        <v>0</v>
      </c>
      <c r="T161">
        <v>323.31</v>
      </c>
      <c r="U161">
        <v>9955300000</v>
      </c>
      <c r="V161">
        <v>212</v>
      </c>
      <c r="W161">
        <v>505</v>
      </c>
      <c r="X161">
        <v>56678.400000000001</v>
      </c>
      <c r="Y161">
        <v>31</v>
      </c>
      <c r="Z161">
        <v>1289190</v>
      </c>
      <c r="AA161">
        <v>1349.32</v>
      </c>
      <c r="AB161">
        <v>1277270</v>
      </c>
      <c r="AC161">
        <v>1223.77</v>
      </c>
      <c r="AD161">
        <v>1353050</v>
      </c>
      <c r="AE161">
        <v>1361.81</v>
      </c>
      <c r="AF161">
        <v>1267600</v>
      </c>
      <c r="AG161">
        <v>1689.21</v>
      </c>
      <c r="AH161">
        <v>2026140</v>
      </c>
      <c r="AI161">
        <v>2481.42</v>
      </c>
      <c r="AJ161">
        <v>1857350</v>
      </c>
      <c r="AK161">
        <v>2305.48</v>
      </c>
      <c r="AL161">
        <v>1493830</v>
      </c>
      <c r="AM161">
        <v>1671.69</v>
      </c>
      <c r="AN161">
        <f t="shared" si="19"/>
        <v>1306503.3333333333</v>
      </c>
      <c r="AO161">
        <f t="shared" si="20"/>
        <v>1717030</v>
      </c>
      <c r="AP161">
        <f t="shared" si="21"/>
        <v>74049995.926666662</v>
      </c>
      <c r="AQ161">
        <f t="shared" si="22"/>
        <v>97317826.339999989</v>
      </c>
      <c r="AR161" t="s">
        <v>1380</v>
      </c>
      <c r="AS161" t="s">
        <v>1380</v>
      </c>
      <c r="AT161" t="s">
        <v>1381</v>
      </c>
      <c r="AU161" t="s">
        <v>1382</v>
      </c>
      <c r="AV161" t="s">
        <v>1382</v>
      </c>
      <c r="AW161" t="s">
        <v>1381</v>
      </c>
      <c r="AX161" t="s">
        <v>7061</v>
      </c>
      <c r="AY161" t="s">
        <v>7066</v>
      </c>
      <c r="AZ161" s="2">
        <v>0.11474849689299528</v>
      </c>
      <c r="BB161" t="s">
        <v>7066</v>
      </c>
      <c r="BC161" s="2">
        <f t="shared" si="27"/>
        <v>0.88525150310700473</v>
      </c>
      <c r="BD161">
        <f t="shared" si="23"/>
        <v>65552870.199149244</v>
      </c>
      <c r="BE161">
        <f t="shared" si="24"/>
        <v>86150752.046591446</v>
      </c>
      <c r="BF161">
        <f t="shared" si="25"/>
        <v>8497125.7275174223</v>
      </c>
      <c r="BG161">
        <f t="shared" si="26"/>
        <v>11167074.293408543</v>
      </c>
    </row>
    <row r="162" spans="1:59" x14ac:dyDescent="0.25">
      <c r="A162">
        <v>922170000</v>
      </c>
      <c r="B162">
        <v>810480000</v>
      </c>
      <c r="C162">
        <v>896310000</v>
      </c>
      <c r="D162">
        <v>1543400000</v>
      </c>
      <c r="E162">
        <v>1690200000</v>
      </c>
      <c r="F162">
        <v>1473700000</v>
      </c>
      <c r="J162" t="s">
        <v>830</v>
      </c>
      <c r="L162">
        <v>29</v>
      </c>
      <c r="M162">
        <v>29</v>
      </c>
      <c r="N162">
        <v>29</v>
      </c>
      <c r="O162">
        <v>57.8</v>
      </c>
      <c r="P162">
        <v>57.8</v>
      </c>
      <c r="Q162">
        <v>57.8</v>
      </c>
      <c r="R162">
        <v>57.058</v>
      </c>
      <c r="S162">
        <v>0</v>
      </c>
      <c r="T162">
        <v>263.55</v>
      </c>
      <c r="U162">
        <v>7702300000</v>
      </c>
      <c r="V162">
        <v>203</v>
      </c>
      <c r="W162">
        <v>509</v>
      </c>
      <c r="X162">
        <v>57058.5</v>
      </c>
      <c r="Y162">
        <v>33</v>
      </c>
      <c r="Z162">
        <v>787642</v>
      </c>
      <c r="AA162">
        <v>824.38199999999995</v>
      </c>
      <c r="AB162">
        <v>739066</v>
      </c>
      <c r="AC162">
        <v>708.10699999999997</v>
      </c>
      <c r="AD162">
        <v>752829</v>
      </c>
      <c r="AE162">
        <v>757.702</v>
      </c>
      <c r="AF162">
        <v>1295540</v>
      </c>
      <c r="AG162">
        <v>1726.44</v>
      </c>
      <c r="AH162">
        <v>1588820</v>
      </c>
      <c r="AI162">
        <v>1945.83</v>
      </c>
      <c r="AJ162">
        <v>1255880</v>
      </c>
      <c r="AK162">
        <v>1558.89</v>
      </c>
      <c r="AL162">
        <v>1085710</v>
      </c>
      <c r="AM162">
        <v>1214.98</v>
      </c>
      <c r="AN162">
        <f t="shared" si="19"/>
        <v>759845.66666666663</v>
      </c>
      <c r="AO162">
        <f t="shared" si="20"/>
        <v>1380080</v>
      </c>
      <c r="AP162">
        <f t="shared" si="21"/>
        <v>43355274.048666663</v>
      </c>
      <c r="AQ162">
        <f t="shared" si="22"/>
        <v>78744604.640000001</v>
      </c>
      <c r="AR162" t="s">
        <v>831</v>
      </c>
      <c r="AS162" t="s">
        <v>831</v>
      </c>
      <c r="AT162" t="s">
        <v>832</v>
      </c>
      <c r="AU162" t="s">
        <v>833</v>
      </c>
      <c r="AV162" t="s">
        <v>833</v>
      </c>
      <c r="AW162" t="s">
        <v>832</v>
      </c>
      <c r="AX162" t="s">
        <v>7061</v>
      </c>
      <c r="AY162" t="s">
        <v>7066</v>
      </c>
      <c r="AZ162" s="2">
        <v>0.14729464454528723</v>
      </c>
      <c r="BB162" t="s">
        <v>7066</v>
      </c>
      <c r="BC162" s="2">
        <f t="shared" si="27"/>
        <v>0.85270535545471282</v>
      </c>
      <c r="BD162">
        <f t="shared" si="23"/>
        <v>36969274.368504792</v>
      </c>
      <c r="BE162">
        <f t="shared" si="24"/>
        <v>67145946.089692026</v>
      </c>
      <c r="BF162">
        <f t="shared" si="25"/>
        <v>6385999.6801618719</v>
      </c>
      <c r="BG162">
        <f t="shared" si="26"/>
        <v>11598658.550307976</v>
      </c>
    </row>
    <row r="163" spans="1:59" x14ac:dyDescent="0.25">
      <c r="A163">
        <v>308930000</v>
      </c>
      <c r="B163">
        <v>552610000</v>
      </c>
      <c r="C163">
        <v>209370000</v>
      </c>
      <c r="D163">
        <v>546510000</v>
      </c>
      <c r="E163">
        <v>528920000</v>
      </c>
      <c r="F163">
        <v>790910000</v>
      </c>
      <c r="J163" t="s">
        <v>2151</v>
      </c>
      <c r="L163">
        <v>3</v>
      </c>
      <c r="M163">
        <v>3</v>
      </c>
      <c r="N163">
        <v>3</v>
      </c>
      <c r="O163">
        <v>40.4</v>
      </c>
      <c r="P163">
        <v>40.4</v>
      </c>
      <c r="Q163">
        <v>40.4</v>
      </c>
      <c r="R163">
        <v>6.0945</v>
      </c>
      <c r="S163">
        <v>0</v>
      </c>
      <c r="T163">
        <v>11.335000000000001</v>
      </c>
      <c r="U163">
        <v>3140000000</v>
      </c>
      <c r="V163">
        <v>37</v>
      </c>
      <c r="W163">
        <v>52</v>
      </c>
      <c r="X163">
        <v>6094.51</v>
      </c>
      <c r="Y163">
        <v>2</v>
      </c>
      <c r="Z163">
        <v>4353740</v>
      </c>
      <c r="AA163">
        <v>4556.8100000000004</v>
      </c>
      <c r="AB163">
        <v>8314650</v>
      </c>
      <c r="AC163">
        <v>7966.34</v>
      </c>
      <c r="AD163">
        <v>2901590</v>
      </c>
      <c r="AE163">
        <v>2920.37</v>
      </c>
      <c r="AF163">
        <v>7569260</v>
      </c>
      <c r="AG163">
        <v>10086.799999999999</v>
      </c>
      <c r="AH163">
        <v>8203690</v>
      </c>
      <c r="AI163">
        <v>10047.1</v>
      </c>
      <c r="AJ163">
        <v>11121200</v>
      </c>
      <c r="AK163">
        <v>13804.4</v>
      </c>
      <c r="AL163">
        <v>7303120</v>
      </c>
      <c r="AM163">
        <v>8172.66</v>
      </c>
      <c r="AN163">
        <f t="shared" si="19"/>
        <v>5189993.333333333</v>
      </c>
      <c r="AO163">
        <f t="shared" si="20"/>
        <v>8964716.666666666</v>
      </c>
      <c r="AP163">
        <f t="shared" si="21"/>
        <v>31630414.369999997</v>
      </c>
      <c r="AQ163">
        <f t="shared" si="22"/>
        <v>54635465.724999994</v>
      </c>
      <c r="AR163" t="s">
        <v>2152</v>
      </c>
      <c r="AS163" t="s">
        <v>2152</v>
      </c>
      <c r="AT163" t="s">
        <v>2153</v>
      </c>
      <c r="AU163" t="s">
        <v>2154</v>
      </c>
      <c r="AV163" t="s">
        <v>2154</v>
      </c>
      <c r="AW163" t="s">
        <v>2153</v>
      </c>
      <c r="AX163" t="s">
        <v>7061</v>
      </c>
      <c r="AY163" t="s">
        <v>7066</v>
      </c>
      <c r="AZ163" s="2">
        <v>0</v>
      </c>
      <c r="BB163" t="s">
        <v>7066</v>
      </c>
      <c r="BC163" s="2">
        <f t="shared" si="27"/>
        <v>1</v>
      </c>
      <c r="BD163">
        <f t="shared" si="23"/>
        <v>31630414.369999997</v>
      </c>
      <c r="BE163">
        <f t="shared" si="24"/>
        <v>54635465.724999994</v>
      </c>
      <c r="BF163">
        <f t="shared" si="25"/>
        <v>0</v>
      </c>
      <c r="BG163">
        <f t="shared" si="26"/>
        <v>0</v>
      </c>
    </row>
    <row r="164" spans="1:59" x14ac:dyDescent="0.25">
      <c r="A164">
        <v>393290000</v>
      </c>
      <c r="B164">
        <v>409170000</v>
      </c>
      <c r="C164">
        <v>458010000</v>
      </c>
      <c r="D164">
        <v>903870000</v>
      </c>
      <c r="E164">
        <v>795210000</v>
      </c>
      <c r="F164">
        <v>767350000</v>
      </c>
      <c r="J164" t="s">
        <v>3113</v>
      </c>
      <c r="L164">
        <v>21</v>
      </c>
      <c r="M164">
        <v>21</v>
      </c>
      <c r="N164">
        <v>21</v>
      </c>
      <c r="O164">
        <v>20.9</v>
      </c>
      <c r="P164">
        <v>20.9</v>
      </c>
      <c r="Q164">
        <v>20.9</v>
      </c>
      <c r="R164">
        <v>96.932000000000002</v>
      </c>
      <c r="S164">
        <v>0</v>
      </c>
      <c r="T164">
        <v>159.03</v>
      </c>
      <c r="U164">
        <v>3881300000</v>
      </c>
      <c r="V164">
        <v>110</v>
      </c>
      <c r="W164">
        <v>845</v>
      </c>
      <c r="X164">
        <v>96933.4</v>
      </c>
      <c r="Y164">
        <v>56</v>
      </c>
      <c r="Z164">
        <v>197951</v>
      </c>
      <c r="AA164">
        <v>207.184</v>
      </c>
      <c r="AB164">
        <v>219872</v>
      </c>
      <c r="AC164">
        <v>210.66200000000001</v>
      </c>
      <c r="AD164">
        <v>226693</v>
      </c>
      <c r="AE164">
        <v>228.161</v>
      </c>
      <c r="AF164">
        <v>447098</v>
      </c>
      <c r="AG164">
        <v>595.80499999999995</v>
      </c>
      <c r="AH164">
        <v>440497</v>
      </c>
      <c r="AI164">
        <v>539.47799999999995</v>
      </c>
      <c r="AJ164">
        <v>385352</v>
      </c>
      <c r="AK164">
        <v>478.327</v>
      </c>
      <c r="AL164">
        <v>322402</v>
      </c>
      <c r="AM164">
        <v>360.78899999999999</v>
      </c>
      <c r="AN164">
        <f t="shared" si="19"/>
        <v>214838.66666666666</v>
      </c>
      <c r="AO164">
        <f t="shared" si="20"/>
        <v>424315.66666666669</v>
      </c>
      <c r="AP164">
        <f t="shared" si="21"/>
        <v>20824741.637333333</v>
      </c>
      <c r="AQ164">
        <f t="shared" si="22"/>
        <v>41129766.201333337</v>
      </c>
      <c r="AR164" t="s">
        <v>3114</v>
      </c>
      <c r="AS164" t="s">
        <v>3114</v>
      </c>
      <c r="AT164" t="s">
        <v>3115</v>
      </c>
      <c r="AU164" t="s">
        <v>3116</v>
      </c>
      <c r="AV164" t="s">
        <v>3116</v>
      </c>
      <c r="AW164" t="s">
        <v>3115</v>
      </c>
      <c r="AX164" t="s">
        <v>7061</v>
      </c>
      <c r="AY164" t="s">
        <v>7066</v>
      </c>
      <c r="AZ164" s="2">
        <v>2.2081088326952856E-2</v>
      </c>
      <c r="BB164" t="s">
        <v>7066</v>
      </c>
      <c r="BC164" s="2">
        <f t="shared" si="27"/>
        <v>0.97791891167304712</v>
      </c>
      <c r="BD164">
        <f t="shared" si="23"/>
        <v>20364908.677853402</v>
      </c>
      <c r="BE164">
        <f t="shared" si="24"/>
        <v>40221576.200974777</v>
      </c>
      <c r="BF164">
        <f t="shared" si="25"/>
        <v>459832.95947993017</v>
      </c>
      <c r="BG164">
        <f t="shared" si="26"/>
        <v>908190.00035856164</v>
      </c>
    </row>
    <row r="165" spans="1:59" x14ac:dyDescent="0.25">
      <c r="A165">
        <v>1010300000</v>
      </c>
      <c r="B165">
        <v>848590000</v>
      </c>
      <c r="C165">
        <v>1262700000</v>
      </c>
      <c r="D165">
        <v>437230000</v>
      </c>
      <c r="E165">
        <v>629690000</v>
      </c>
      <c r="F165">
        <v>656600000</v>
      </c>
      <c r="J165" t="s">
        <v>1297</v>
      </c>
      <c r="L165">
        <v>19</v>
      </c>
      <c r="M165">
        <v>19</v>
      </c>
      <c r="N165">
        <v>16</v>
      </c>
      <c r="O165">
        <v>39.9</v>
      </c>
      <c r="P165">
        <v>39.9</v>
      </c>
      <c r="Q165">
        <v>35.700000000000003</v>
      </c>
      <c r="R165">
        <v>61.055</v>
      </c>
      <c r="S165">
        <v>0</v>
      </c>
      <c r="T165">
        <v>124.41</v>
      </c>
      <c r="U165">
        <v>4781500000</v>
      </c>
      <c r="V165">
        <v>128</v>
      </c>
      <c r="W165">
        <v>554</v>
      </c>
      <c r="X165">
        <v>61055.8</v>
      </c>
      <c r="Y165">
        <v>25</v>
      </c>
      <c r="Z165">
        <v>1139050</v>
      </c>
      <c r="AA165">
        <v>1192.18</v>
      </c>
      <c r="AB165">
        <v>1021440</v>
      </c>
      <c r="AC165">
        <v>978.65200000000004</v>
      </c>
      <c r="AD165">
        <v>1399950</v>
      </c>
      <c r="AE165">
        <v>1409.01</v>
      </c>
      <c r="AF165">
        <v>484457</v>
      </c>
      <c r="AG165">
        <v>645.58900000000006</v>
      </c>
      <c r="AH165">
        <v>781333</v>
      </c>
      <c r="AI165">
        <v>956.9</v>
      </c>
      <c r="AJ165">
        <v>738607</v>
      </c>
      <c r="AK165">
        <v>916.81200000000001</v>
      </c>
      <c r="AL165">
        <v>889679</v>
      </c>
      <c r="AM165">
        <v>995.60699999999997</v>
      </c>
      <c r="AN165">
        <f t="shared" si="19"/>
        <v>1186813.3333333333</v>
      </c>
      <c r="AO165">
        <f t="shared" si="20"/>
        <v>668132.33333333337</v>
      </c>
      <c r="AP165">
        <f t="shared" si="21"/>
        <v>72460888.066666663</v>
      </c>
      <c r="AQ165">
        <f t="shared" si="22"/>
        <v>40792819.611666672</v>
      </c>
      <c r="AR165" t="s">
        <v>1298</v>
      </c>
      <c r="AS165" t="s">
        <v>1298</v>
      </c>
      <c r="AT165" t="s">
        <v>1299</v>
      </c>
      <c r="AU165" t="s">
        <v>1300</v>
      </c>
      <c r="AV165" t="s">
        <v>1300</v>
      </c>
      <c r="AW165" t="s">
        <v>1299</v>
      </c>
      <c r="AX165" t="s">
        <v>7061</v>
      </c>
      <c r="AY165" t="s">
        <v>7066</v>
      </c>
      <c r="AZ165" s="2">
        <v>0</v>
      </c>
      <c r="BB165" t="s">
        <v>7066</v>
      </c>
      <c r="BC165" s="2">
        <f t="shared" si="27"/>
        <v>1</v>
      </c>
      <c r="BD165">
        <f t="shared" si="23"/>
        <v>72460888.066666663</v>
      </c>
      <c r="BE165">
        <f t="shared" si="24"/>
        <v>40792819.611666672</v>
      </c>
      <c r="BF165">
        <f t="shared" si="25"/>
        <v>0</v>
      </c>
      <c r="BG165">
        <f t="shared" si="26"/>
        <v>0</v>
      </c>
    </row>
    <row r="166" spans="1:59" x14ac:dyDescent="0.25">
      <c r="A166">
        <v>324210000</v>
      </c>
      <c r="B166">
        <v>304280000</v>
      </c>
      <c r="C166">
        <v>267120000</v>
      </c>
      <c r="D166">
        <v>596470000</v>
      </c>
      <c r="E166">
        <v>775300000</v>
      </c>
      <c r="F166">
        <v>674830000</v>
      </c>
      <c r="J166" t="s">
        <v>4098</v>
      </c>
      <c r="L166">
        <v>22</v>
      </c>
      <c r="M166">
        <v>22</v>
      </c>
      <c r="N166">
        <v>22</v>
      </c>
      <c r="O166">
        <v>39.799999999999997</v>
      </c>
      <c r="P166">
        <v>39.799999999999997</v>
      </c>
      <c r="Q166">
        <v>39.799999999999997</v>
      </c>
      <c r="R166">
        <v>63.691000000000003</v>
      </c>
      <c r="S166">
        <v>0</v>
      </c>
      <c r="T166">
        <v>128.15</v>
      </c>
      <c r="U166">
        <v>3100400000</v>
      </c>
      <c r="V166">
        <v>112</v>
      </c>
      <c r="W166">
        <v>575</v>
      </c>
      <c r="X166">
        <v>63692.1</v>
      </c>
      <c r="Y166">
        <v>34</v>
      </c>
      <c r="Z166">
        <v>268769</v>
      </c>
      <c r="AA166">
        <v>281.30599999999998</v>
      </c>
      <c r="AB166">
        <v>269308</v>
      </c>
      <c r="AC166">
        <v>258.02699999999999</v>
      </c>
      <c r="AD166">
        <v>217761</v>
      </c>
      <c r="AE166">
        <v>219.17</v>
      </c>
      <c r="AF166">
        <v>485954</v>
      </c>
      <c r="AG166">
        <v>647.58399999999995</v>
      </c>
      <c r="AH166">
        <v>707359</v>
      </c>
      <c r="AI166">
        <v>866.30499999999995</v>
      </c>
      <c r="AJ166">
        <v>558172</v>
      </c>
      <c r="AK166">
        <v>692.84299999999996</v>
      </c>
      <c r="AL166">
        <v>424178</v>
      </c>
      <c r="AM166">
        <v>474.68200000000002</v>
      </c>
      <c r="AN166">
        <f t="shared" si="19"/>
        <v>251946</v>
      </c>
      <c r="AO166">
        <f t="shared" si="20"/>
        <v>583828.33333333337</v>
      </c>
      <c r="AP166">
        <f t="shared" si="21"/>
        <v>16046692.686000001</v>
      </c>
      <c r="AQ166">
        <f t="shared" si="22"/>
        <v>37184610.378333338</v>
      </c>
      <c r="AR166" t="s">
        <v>4099</v>
      </c>
      <c r="AS166" t="s">
        <v>4099</v>
      </c>
      <c r="AT166" t="s">
        <v>4100</v>
      </c>
      <c r="AU166" t="s">
        <v>4101</v>
      </c>
      <c r="AV166" t="s">
        <v>4101</v>
      </c>
      <c r="AW166" t="s">
        <v>4100</v>
      </c>
      <c r="AX166" t="s">
        <v>7061</v>
      </c>
      <c r="AY166" t="s">
        <v>7066</v>
      </c>
      <c r="AZ166" s="2">
        <v>3.1422209965252003E-3</v>
      </c>
      <c r="BB166" t="s">
        <v>7066</v>
      </c>
      <c r="BC166" s="2">
        <f t="shared" si="27"/>
        <v>0.99685777900347483</v>
      </c>
      <c r="BD166">
        <f t="shared" si="23"/>
        <v>15996270.431317264</v>
      </c>
      <c r="BE166">
        <f t="shared" si="24"/>
        <v>37067768.114854932</v>
      </c>
      <c r="BF166">
        <f t="shared" si="25"/>
        <v>50422.254682736566</v>
      </c>
      <c r="BG166">
        <f t="shared" si="26"/>
        <v>116842.26347840788</v>
      </c>
    </row>
    <row r="167" spans="1:59" x14ac:dyDescent="0.25">
      <c r="A167">
        <v>433290000</v>
      </c>
      <c r="B167">
        <v>344680000</v>
      </c>
      <c r="C167">
        <v>435840000</v>
      </c>
      <c r="D167">
        <v>409820000</v>
      </c>
      <c r="E167">
        <v>533800000</v>
      </c>
      <c r="F167">
        <v>475970000</v>
      </c>
      <c r="J167" t="s">
        <v>2487</v>
      </c>
      <c r="L167">
        <v>10</v>
      </c>
      <c r="M167">
        <v>10</v>
      </c>
      <c r="N167">
        <v>10</v>
      </c>
      <c r="O167">
        <v>67.5</v>
      </c>
      <c r="P167">
        <v>67.5</v>
      </c>
      <c r="Q167">
        <v>67.5</v>
      </c>
      <c r="R167">
        <v>16.832000000000001</v>
      </c>
      <c r="S167">
        <v>0</v>
      </c>
      <c r="T167">
        <v>133.36000000000001</v>
      </c>
      <c r="U167">
        <v>2677400000</v>
      </c>
      <c r="V167">
        <v>85</v>
      </c>
      <c r="W167">
        <v>154</v>
      </c>
      <c r="X167">
        <v>16832.2</v>
      </c>
      <c r="Y167">
        <v>8</v>
      </c>
      <c r="Z167">
        <v>1526580</v>
      </c>
      <c r="AA167">
        <v>1597.79</v>
      </c>
      <c r="AB167">
        <v>1296530</v>
      </c>
      <c r="AC167">
        <v>1242.21</v>
      </c>
      <c r="AD167">
        <v>1510040</v>
      </c>
      <c r="AE167">
        <v>1519.82</v>
      </c>
      <c r="AF167">
        <v>1419020</v>
      </c>
      <c r="AG167">
        <v>1890.99</v>
      </c>
      <c r="AH167">
        <v>2069850</v>
      </c>
      <c r="AI167">
        <v>2534.94</v>
      </c>
      <c r="AJ167">
        <v>1673180</v>
      </c>
      <c r="AK167">
        <v>2076.87</v>
      </c>
      <c r="AL167">
        <v>1556800</v>
      </c>
      <c r="AM167">
        <v>1742.16</v>
      </c>
      <c r="AN167">
        <f t="shared" si="19"/>
        <v>1444383.3333333333</v>
      </c>
      <c r="AO167">
        <f t="shared" si="20"/>
        <v>1720683.3333333333</v>
      </c>
      <c r="AP167">
        <f t="shared" si="21"/>
        <v>24311860.266666666</v>
      </c>
      <c r="AQ167">
        <f t="shared" si="22"/>
        <v>28962541.866666667</v>
      </c>
      <c r="AR167" t="s">
        <v>2488</v>
      </c>
      <c r="AS167" t="s">
        <v>2489</v>
      </c>
      <c r="AT167" t="s">
        <v>2490</v>
      </c>
      <c r="AU167" t="s">
        <v>2491</v>
      </c>
      <c r="AV167" t="s">
        <v>2491</v>
      </c>
      <c r="AW167" t="s">
        <v>2490</v>
      </c>
      <c r="AX167" t="s">
        <v>7061</v>
      </c>
      <c r="AY167" t="s">
        <v>7066</v>
      </c>
      <c r="AZ167" s="2">
        <v>0</v>
      </c>
      <c r="BB167" t="s">
        <v>7066</v>
      </c>
      <c r="BC167" s="2">
        <f t="shared" si="27"/>
        <v>1</v>
      </c>
      <c r="BD167">
        <f t="shared" si="23"/>
        <v>24311860.266666666</v>
      </c>
      <c r="BE167">
        <f t="shared" si="24"/>
        <v>28962541.866666667</v>
      </c>
      <c r="BF167">
        <f t="shared" si="25"/>
        <v>0</v>
      </c>
      <c r="BG167">
        <f t="shared" si="26"/>
        <v>0</v>
      </c>
    </row>
    <row r="168" spans="1:59" x14ac:dyDescent="0.25">
      <c r="A168">
        <v>400110000</v>
      </c>
      <c r="B168">
        <v>317360000</v>
      </c>
      <c r="C168">
        <v>409570000</v>
      </c>
      <c r="D168">
        <v>483480000</v>
      </c>
      <c r="E168">
        <v>554820000</v>
      </c>
      <c r="F168">
        <v>453050000</v>
      </c>
      <c r="J168" t="s">
        <v>1305</v>
      </c>
      <c r="L168">
        <v>12</v>
      </c>
      <c r="M168">
        <v>12</v>
      </c>
      <c r="N168">
        <v>12</v>
      </c>
      <c r="O168">
        <v>50</v>
      </c>
      <c r="P168">
        <v>50</v>
      </c>
      <c r="Q168">
        <v>50</v>
      </c>
      <c r="R168">
        <v>23.713000000000001</v>
      </c>
      <c r="S168">
        <v>0</v>
      </c>
      <c r="T168">
        <v>83.322999999999993</v>
      </c>
      <c r="U168">
        <v>2666700000</v>
      </c>
      <c r="V168">
        <v>95</v>
      </c>
      <c r="W168">
        <v>216</v>
      </c>
      <c r="X168">
        <v>23713.5</v>
      </c>
      <c r="Y168">
        <v>12</v>
      </c>
      <c r="Z168">
        <v>939789</v>
      </c>
      <c r="AA168">
        <v>983.625</v>
      </c>
      <c r="AB168">
        <v>795841</v>
      </c>
      <c r="AC168">
        <v>762.50199999999995</v>
      </c>
      <c r="AD168">
        <v>946017</v>
      </c>
      <c r="AE168">
        <v>952.14</v>
      </c>
      <c r="AF168">
        <v>1116050</v>
      </c>
      <c r="AG168">
        <v>1487.25</v>
      </c>
      <c r="AH168">
        <v>1434230</v>
      </c>
      <c r="AI168">
        <v>1756.51</v>
      </c>
      <c r="AJ168">
        <v>1061740</v>
      </c>
      <c r="AK168">
        <v>1317.91</v>
      </c>
      <c r="AL168">
        <v>1033720</v>
      </c>
      <c r="AM168">
        <v>1156.8</v>
      </c>
      <c r="AN168">
        <f t="shared" si="19"/>
        <v>893882.33333333337</v>
      </c>
      <c r="AO168">
        <f t="shared" si="20"/>
        <v>1204006.6666666667</v>
      </c>
      <c r="AP168">
        <f t="shared" si="21"/>
        <v>21196631.770333335</v>
      </c>
      <c r="AQ168">
        <f t="shared" si="22"/>
        <v>28550610.08666667</v>
      </c>
      <c r="AR168" t="s">
        <v>1306</v>
      </c>
      <c r="AS168" t="s">
        <v>1306</v>
      </c>
      <c r="AT168" t="s">
        <v>1307</v>
      </c>
      <c r="AU168" t="s">
        <v>1308</v>
      </c>
      <c r="AV168" t="s">
        <v>1308</v>
      </c>
      <c r="AW168" t="s">
        <v>1307</v>
      </c>
      <c r="AX168" t="s">
        <v>7061</v>
      </c>
      <c r="AY168" t="s">
        <v>7066</v>
      </c>
      <c r="AZ168" s="2">
        <v>4.4000498271713262E-2</v>
      </c>
      <c r="BB168" t="s">
        <v>7066</v>
      </c>
      <c r="BC168" s="2">
        <f t="shared" si="27"/>
        <v>0.95599950172828674</v>
      </c>
      <c r="BD168">
        <f t="shared" si="23"/>
        <v>20263969.41075664</v>
      </c>
      <c r="BE168">
        <f t="shared" si="24"/>
        <v>27294369.016891934</v>
      </c>
      <c r="BF168">
        <f t="shared" si="25"/>
        <v>932662.35957669432</v>
      </c>
      <c r="BG168">
        <f t="shared" si="26"/>
        <v>1256241.069774736</v>
      </c>
    </row>
    <row r="169" spans="1:59" x14ac:dyDescent="0.25">
      <c r="A169">
        <v>323360000</v>
      </c>
      <c r="B169">
        <v>311980000</v>
      </c>
      <c r="C169">
        <v>404190000</v>
      </c>
      <c r="D169">
        <v>412670000</v>
      </c>
      <c r="E169">
        <v>482690000</v>
      </c>
      <c r="F169">
        <v>390110000</v>
      </c>
      <c r="J169" t="s">
        <v>1543</v>
      </c>
      <c r="L169">
        <v>18</v>
      </c>
      <c r="M169">
        <v>18</v>
      </c>
      <c r="N169">
        <v>18</v>
      </c>
      <c r="O169">
        <v>29.1</v>
      </c>
      <c r="P169">
        <v>29.1</v>
      </c>
      <c r="Q169">
        <v>29.1</v>
      </c>
      <c r="R169">
        <v>67.277000000000001</v>
      </c>
      <c r="S169">
        <v>0</v>
      </c>
      <c r="T169">
        <v>92.08</v>
      </c>
      <c r="U169">
        <v>2382200000</v>
      </c>
      <c r="V169">
        <v>101</v>
      </c>
      <c r="W169">
        <v>591</v>
      </c>
      <c r="X169">
        <v>67277.899999999994</v>
      </c>
      <c r="Y169">
        <v>32</v>
      </c>
      <c r="Z169">
        <v>284819</v>
      </c>
      <c r="AA169">
        <v>298.10399999999998</v>
      </c>
      <c r="AB169">
        <v>293381</v>
      </c>
      <c r="AC169">
        <v>281.09100000000001</v>
      </c>
      <c r="AD169">
        <v>350096</v>
      </c>
      <c r="AE169">
        <v>352.36200000000002</v>
      </c>
      <c r="AF169">
        <v>357222</v>
      </c>
      <c r="AG169">
        <v>476.036</v>
      </c>
      <c r="AH169">
        <v>467916</v>
      </c>
      <c r="AI169">
        <v>573.05799999999999</v>
      </c>
      <c r="AJ169">
        <v>342839</v>
      </c>
      <c r="AK169">
        <v>425.55599999999998</v>
      </c>
      <c r="AL169">
        <v>346288</v>
      </c>
      <c r="AM169">
        <v>387.51799999999997</v>
      </c>
      <c r="AN169">
        <f t="shared" si="19"/>
        <v>309432</v>
      </c>
      <c r="AO169">
        <f t="shared" si="20"/>
        <v>389325.66666666669</v>
      </c>
      <c r="AP169">
        <f t="shared" si="21"/>
        <v>20817656.664000001</v>
      </c>
      <c r="AQ169">
        <f t="shared" si="22"/>
        <v>26192662.876333334</v>
      </c>
      <c r="AR169" t="s">
        <v>1544</v>
      </c>
      <c r="AS169" t="s">
        <v>1544</v>
      </c>
      <c r="AT169" t="s">
        <v>1545</v>
      </c>
      <c r="AU169" t="s">
        <v>1546</v>
      </c>
      <c r="AV169" t="s">
        <v>1546</v>
      </c>
      <c r="AW169" t="s">
        <v>1545</v>
      </c>
      <c r="AX169" t="s">
        <v>7061</v>
      </c>
      <c r="AY169" t="s">
        <v>7066</v>
      </c>
      <c r="AZ169" s="2">
        <v>8.024487585491704E-4</v>
      </c>
      <c r="BB169" t="s">
        <v>7066</v>
      </c>
      <c r="BC169" s="2">
        <f t="shared" si="27"/>
        <v>0.99919755124145082</v>
      </c>
      <c r="BD169">
        <f t="shared" si="23"/>
        <v>20800951.561254069</v>
      </c>
      <c r="BE169">
        <f t="shared" si="24"/>
        <v>26171644.606525123</v>
      </c>
      <c r="BF169">
        <f t="shared" si="25"/>
        <v>16705.102745929664</v>
      </c>
      <c r="BG169">
        <f t="shared" si="26"/>
        <v>21018.269808210625</v>
      </c>
    </row>
    <row r="170" spans="1:59" x14ac:dyDescent="0.25">
      <c r="A170">
        <v>253230000</v>
      </c>
      <c r="B170">
        <v>316990000</v>
      </c>
      <c r="C170">
        <v>319870000</v>
      </c>
      <c r="D170">
        <v>344880000</v>
      </c>
      <c r="E170">
        <v>354810000</v>
      </c>
      <c r="F170">
        <v>317830000</v>
      </c>
      <c r="J170" t="s">
        <v>826</v>
      </c>
      <c r="L170">
        <v>13</v>
      </c>
      <c r="M170">
        <v>13</v>
      </c>
      <c r="N170">
        <v>13</v>
      </c>
      <c r="O170">
        <v>23.8</v>
      </c>
      <c r="P170">
        <v>23.8</v>
      </c>
      <c r="Q170">
        <v>23.8</v>
      </c>
      <c r="R170">
        <v>88.230999999999995</v>
      </c>
      <c r="S170">
        <v>0</v>
      </c>
      <c r="T170">
        <v>90.694000000000003</v>
      </c>
      <c r="U170">
        <v>1943000000</v>
      </c>
      <c r="V170">
        <v>89</v>
      </c>
      <c r="W170">
        <v>798</v>
      </c>
      <c r="X170">
        <v>88231.3</v>
      </c>
      <c r="Y170">
        <v>34</v>
      </c>
      <c r="Z170">
        <v>209927</v>
      </c>
      <c r="AA170">
        <v>219.71899999999999</v>
      </c>
      <c r="AB170">
        <v>280557</v>
      </c>
      <c r="AC170">
        <v>268.80500000000001</v>
      </c>
      <c r="AD170">
        <v>260763</v>
      </c>
      <c r="AE170">
        <v>262.45100000000002</v>
      </c>
      <c r="AF170">
        <v>280979</v>
      </c>
      <c r="AG170">
        <v>374.43400000000003</v>
      </c>
      <c r="AH170">
        <v>323718</v>
      </c>
      <c r="AI170">
        <v>396.45800000000003</v>
      </c>
      <c r="AJ170">
        <v>262887</v>
      </c>
      <c r="AK170">
        <v>326.31400000000002</v>
      </c>
      <c r="AL170">
        <v>265829</v>
      </c>
      <c r="AM170">
        <v>297.48</v>
      </c>
      <c r="AN170">
        <f t="shared" si="19"/>
        <v>250415.66666666666</v>
      </c>
      <c r="AO170">
        <f t="shared" si="20"/>
        <v>289194.66666666669</v>
      </c>
      <c r="AP170">
        <f t="shared" si="21"/>
        <v>22094424.685666665</v>
      </c>
      <c r="AQ170">
        <f t="shared" si="22"/>
        <v>25515934.634666666</v>
      </c>
      <c r="AR170" t="s">
        <v>827</v>
      </c>
      <c r="AS170" t="s">
        <v>827</v>
      </c>
      <c r="AT170" t="s">
        <v>828</v>
      </c>
      <c r="AU170" t="s">
        <v>829</v>
      </c>
      <c r="AV170" t="s">
        <v>829</v>
      </c>
      <c r="AW170" t="s">
        <v>828</v>
      </c>
      <c r="AX170" t="s">
        <v>7061</v>
      </c>
      <c r="AY170" t="s">
        <v>7066</v>
      </c>
      <c r="AZ170" s="2">
        <v>3.5948679663682319E-4</v>
      </c>
      <c r="BB170" t="s">
        <v>7066</v>
      </c>
      <c r="BC170" s="2">
        <f t="shared" si="27"/>
        <v>0.99964051320336322</v>
      </c>
      <c r="BD170">
        <f t="shared" si="23"/>
        <v>22086482.031712882</v>
      </c>
      <c r="BE170">
        <f t="shared" si="24"/>
        <v>25506761.993061658</v>
      </c>
      <c r="BF170">
        <f t="shared" si="25"/>
        <v>7942.6539537838589</v>
      </c>
      <c r="BG170">
        <f t="shared" si="26"/>
        <v>9172.6416050108892</v>
      </c>
    </row>
    <row r="171" spans="1:59" x14ac:dyDescent="0.25">
      <c r="A171">
        <v>204760000</v>
      </c>
      <c r="B171">
        <v>188600000</v>
      </c>
      <c r="C171">
        <v>237410000</v>
      </c>
      <c r="D171">
        <v>259360000</v>
      </c>
      <c r="E171">
        <v>368380000</v>
      </c>
      <c r="F171">
        <v>314870000</v>
      </c>
      <c r="J171" t="s">
        <v>353</v>
      </c>
      <c r="L171">
        <v>12</v>
      </c>
      <c r="M171">
        <v>12</v>
      </c>
      <c r="N171">
        <v>12</v>
      </c>
      <c r="O171">
        <v>49.5</v>
      </c>
      <c r="P171">
        <v>49.5</v>
      </c>
      <c r="Q171">
        <v>49.5</v>
      </c>
      <c r="R171">
        <v>37.063000000000002</v>
      </c>
      <c r="S171">
        <v>0</v>
      </c>
      <c r="T171">
        <v>98.608999999999995</v>
      </c>
      <c r="U171">
        <v>1634900000</v>
      </c>
      <c r="V171">
        <v>69</v>
      </c>
      <c r="W171">
        <v>315</v>
      </c>
      <c r="X171">
        <v>37063.699999999997</v>
      </c>
      <c r="Y171">
        <v>16</v>
      </c>
      <c r="Z171">
        <v>360709</v>
      </c>
      <c r="AA171">
        <v>377.53399999999999</v>
      </c>
      <c r="AB171">
        <v>354713</v>
      </c>
      <c r="AC171">
        <v>339.85399999999998</v>
      </c>
      <c r="AD171">
        <v>411274</v>
      </c>
      <c r="AE171">
        <v>413.93599999999998</v>
      </c>
      <c r="AF171">
        <v>449023</v>
      </c>
      <c r="AG171">
        <v>598.36900000000003</v>
      </c>
      <c r="AH171">
        <v>714209</v>
      </c>
      <c r="AI171">
        <v>874.69399999999996</v>
      </c>
      <c r="AJ171">
        <v>553432</v>
      </c>
      <c r="AK171">
        <v>686.95899999999995</v>
      </c>
      <c r="AL171">
        <v>475314</v>
      </c>
      <c r="AM171">
        <v>531.90599999999995</v>
      </c>
      <c r="AN171">
        <f t="shared" si="19"/>
        <v>375565.33333333331</v>
      </c>
      <c r="AO171">
        <f t="shared" si="20"/>
        <v>572221.33333333337</v>
      </c>
      <c r="AP171">
        <f t="shared" si="21"/>
        <v>13919577.949333334</v>
      </c>
      <c r="AQ171">
        <f t="shared" si="22"/>
        <v>21208239.277333338</v>
      </c>
      <c r="AR171" t="s">
        <v>354</v>
      </c>
      <c r="AS171" t="s">
        <v>354</v>
      </c>
      <c r="AT171" t="s">
        <v>355</v>
      </c>
      <c r="AU171" t="s">
        <v>356</v>
      </c>
      <c r="AV171" t="s">
        <v>356</v>
      </c>
      <c r="AW171" t="s">
        <v>355</v>
      </c>
      <c r="AX171" t="s">
        <v>7061</v>
      </c>
      <c r="AY171" t="s">
        <v>7066</v>
      </c>
      <c r="AZ171" s="2">
        <v>0.14295408183943922</v>
      </c>
      <c r="BB171" t="s">
        <v>7066</v>
      </c>
      <c r="BC171" s="2">
        <f t="shared" si="27"/>
        <v>0.85704591816056075</v>
      </c>
      <c r="BD171">
        <f t="shared" si="23"/>
        <v>11929717.463993883</v>
      </c>
      <c r="BE171">
        <f t="shared" si="24"/>
        <v>18176434.904011019</v>
      </c>
      <c r="BF171">
        <f t="shared" si="25"/>
        <v>1989860.4853394511</v>
      </c>
      <c r="BG171">
        <f t="shared" si="26"/>
        <v>3031804.3733223192</v>
      </c>
    </row>
    <row r="172" spans="1:59" x14ac:dyDescent="0.25">
      <c r="A172">
        <v>160560000</v>
      </c>
      <c r="B172">
        <v>212530000</v>
      </c>
      <c r="C172">
        <v>220530000</v>
      </c>
      <c r="D172">
        <v>489210000</v>
      </c>
      <c r="E172">
        <v>169020000</v>
      </c>
      <c r="F172">
        <v>307050000</v>
      </c>
      <c r="J172" t="s">
        <v>682</v>
      </c>
      <c r="L172">
        <v>7</v>
      </c>
      <c r="M172">
        <v>7</v>
      </c>
      <c r="N172">
        <v>7</v>
      </c>
      <c r="O172">
        <v>6.4</v>
      </c>
      <c r="P172">
        <v>6.4</v>
      </c>
      <c r="Q172">
        <v>6.4</v>
      </c>
      <c r="R172">
        <v>160.68</v>
      </c>
      <c r="S172">
        <v>0</v>
      </c>
      <c r="T172">
        <v>104.29</v>
      </c>
      <c r="U172">
        <v>1689800000</v>
      </c>
      <c r="V172">
        <v>42</v>
      </c>
      <c r="W172">
        <v>1669</v>
      </c>
      <c r="X172">
        <v>160679</v>
      </c>
      <c r="Y172">
        <v>76</v>
      </c>
      <c r="Z172">
        <v>59546.400000000001</v>
      </c>
      <c r="AA172">
        <v>62.323999999999998</v>
      </c>
      <c r="AB172">
        <v>84151.5</v>
      </c>
      <c r="AC172">
        <v>80.626300000000001</v>
      </c>
      <c r="AD172">
        <v>80427.8</v>
      </c>
      <c r="AE172">
        <v>80.948300000000003</v>
      </c>
      <c r="AF172">
        <v>178306</v>
      </c>
      <c r="AG172">
        <v>237.61199999999999</v>
      </c>
      <c r="AH172">
        <v>68988</v>
      </c>
      <c r="AI172">
        <v>84.489800000000002</v>
      </c>
      <c r="AJ172">
        <v>113618</v>
      </c>
      <c r="AK172">
        <v>141.03100000000001</v>
      </c>
      <c r="AL172">
        <v>103426</v>
      </c>
      <c r="AM172">
        <v>115.741</v>
      </c>
      <c r="AN172">
        <f t="shared" si="19"/>
        <v>74708.566666666666</v>
      </c>
      <c r="AO172">
        <f t="shared" si="20"/>
        <v>120304</v>
      </c>
      <c r="AP172">
        <f t="shared" si="21"/>
        <v>12004172.492000001</v>
      </c>
      <c r="AQ172">
        <f t="shared" si="22"/>
        <v>19330446.720000003</v>
      </c>
      <c r="AR172" t="s">
        <v>683</v>
      </c>
      <c r="AS172" t="s">
        <v>683</v>
      </c>
      <c r="AT172" t="s">
        <v>684</v>
      </c>
      <c r="AU172" t="s">
        <v>685</v>
      </c>
      <c r="AV172" t="s">
        <v>685</v>
      </c>
      <c r="AW172" t="s">
        <v>686</v>
      </c>
      <c r="AX172" t="s">
        <v>7061</v>
      </c>
      <c r="AY172" t="s">
        <v>7066</v>
      </c>
      <c r="AZ172" s="2">
        <v>0</v>
      </c>
      <c r="BB172" t="s">
        <v>7066</v>
      </c>
      <c r="BC172" s="2">
        <f t="shared" si="27"/>
        <v>1</v>
      </c>
      <c r="BD172">
        <f t="shared" si="23"/>
        <v>12004172.492000001</v>
      </c>
      <c r="BE172">
        <f t="shared" si="24"/>
        <v>19330446.720000003</v>
      </c>
      <c r="BF172">
        <f t="shared" si="25"/>
        <v>0</v>
      </c>
      <c r="BG172">
        <f t="shared" si="26"/>
        <v>0</v>
      </c>
    </row>
    <row r="173" spans="1:59" x14ac:dyDescent="0.25">
      <c r="A173">
        <v>269920000</v>
      </c>
      <c r="B173">
        <v>241820000</v>
      </c>
      <c r="C173">
        <v>287620000</v>
      </c>
      <c r="D173">
        <v>317070000</v>
      </c>
      <c r="E173">
        <v>369630000</v>
      </c>
      <c r="F173">
        <v>344910000</v>
      </c>
      <c r="J173" t="s">
        <v>4900</v>
      </c>
      <c r="L173">
        <v>18</v>
      </c>
      <c r="M173">
        <v>18</v>
      </c>
      <c r="N173">
        <v>18</v>
      </c>
      <c r="O173">
        <v>40.1</v>
      </c>
      <c r="P173">
        <v>40.1</v>
      </c>
      <c r="Q173">
        <v>40.1</v>
      </c>
      <c r="R173">
        <v>68.527000000000001</v>
      </c>
      <c r="S173">
        <v>0</v>
      </c>
      <c r="T173">
        <v>96.935000000000002</v>
      </c>
      <c r="U173">
        <v>1886700000</v>
      </c>
      <c r="V173">
        <v>97</v>
      </c>
      <c r="W173">
        <v>608</v>
      </c>
      <c r="X173">
        <v>68528.3</v>
      </c>
      <c r="Y173">
        <v>37</v>
      </c>
      <c r="Z173">
        <v>205620</v>
      </c>
      <c r="AA173">
        <v>215.21100000000001</v>
      </c>
      <c r="AB173">
        <v>196673</v>
      </c>
      <c r="AC173">
        <v>188.435</v>
      </c>
      <c r="AD173">
        <v>215461</v>
      </c>
      <c r="AE173">
        <v>216.85599999999999</v>
      </c>
      <c r="AF173">
        <v>237377</v>
      </c>
      <c r="AG173">
        <v>316.33</v>
      </c>
      <c r="AH173">
        <v>309895</v>
      </c>
      <c r="AI173">
        <v>379.529</v>
      </c>
      <c r="AJ173">
        <v>262154</v>
      </c>
      <c r="AK173">
        <v>325.404</v>
      </c>
      <c r="AL173">
        <v>237198</v>
      </c>
      <c r="AM173">
        <v>265.43900000000002</v>
      </c>
      <c r="AN173">
        <f t="shared" si="19"/>
        <v>205918</v>
      </c>
      <c r="AO173">
        <f t="shared" si="20"/>
        <v>269808.66666666669</v>
      </c>
      <c r="AP173">
        <f t="shared" si="21"/>
        <v>14110942.786</v>
      </c>
      <c r="AQ173">
        <f t="shared" si="22"/>
        <v>18489178.500666667</v>
      </c>
      <c r="AR173" t="s">
        <v>4901</v>
      </c>
      <c r="AS173" t="s">
        <v>4901</v>
      </c>
      <c r="AT173" t="s">
        <v>4902</v>
      </c>
      <c r="AU173" t="s">
        <v>4903</v>
      </c>
      <c r="AV173" t="s">
        <v>4903</v>
      </c>
      <c r="AW173" t="s">
        <v>4902</v>
      </c>
      <c r="AX173" t="s">
        <v>7061</v>
      </c>
      <c r="AY173" t="s">
        <v>7066</v>
      </c>
      <c r="AZ173" s="2">
        <v>9.951542515446814E-4</v>
      </c>
      <c r="BB173" t="s">
        <v>7066</v>
      </c>
      <c r="BC173" s="2">
        <f t="shared" si="27"/>
        <v>0.99900484574845527</v>
      </c>
      <c r="BD173">
        <f t="shared" si="23"/>
        <v>14096900.221293207</v>
      </c>
      <c r="BE173">
        <f t="shared" si="24"/>
        <v>18470778.91607416</v>
      </c>
      <c r="BF173">
        <f t="shared" si="25"/>
        <v>14042.564706791652</v>
      </c>
      <c r="BG173">
        <f t="shared" si="26"/>
        <v>18399.584592506952</v>
      </c>
    </row>
    <row r="174" spans="1:59" x14ac:dyDescent="0.25">
      <c r="A174">
        <v>242530000</v>
      </c>
      <c r="B174">
        <v>319260000</v>
      </c>
      <c r="C174">
        <v>298690000</v>
      </c>
      <c r="D174">
        <v>248560000</v>
      </c>
      <c r="E174">
        <v>250640000</v>
      </c>
      <c r="F174">
        <v>242780000</v>
      </c>
      <c r="J174" t="s">
        <v>6375</v>
      </c>
      <c r="L174">
        <v>18</v>
      </c>
      <c r="M174">
        <v>18</v>
      </c>
      <c r="N174">
        <v>18</v>
      </c>
      <c r="O174">
        <v>35.299999999999997</v>
      </c>
      <c r="P174">
        <v>35.299999999999997</v>
      </c>
      <c r="Q174">
        <v>35.299999999999997</v>
      </c>
      <c r="R174">
        <v>74.691000000000003</v>
      </c>
      <c r="S174">
        <v>0</v>
      </c>
      <c r="T174">
        <v>69.034000000000006</v>
      </c>
      <c r="U174">
        <v>1611600000</v>
      </c>
      <c r="V174">
        <v>91</v>
      </c>
      <c r="W174">
        <v>696</v>
      </c>
      <c r="X174">
        <v>74692.100000000006</v>
      </c>
      <c r="Y174">
        <v>29</v>
      </c>
      <c r="Z174">
        <v>235722</v>
      </c>
      <c r="AA174">
        <v>246.71700000000001</v>
      </c>
      <c r="AB174">
        <v>331285</v>
      </c>
      <c r="AC174">
        <v>317.40699999999998</v>
      </c>
      <c r="AD174">
        <v>285479</v>
      </c>
      <c r="AE174">
        <v>287.327</v>
      </c>
      <c r="AF174">
        <v>237421</v>
      </c>
      <c r="AG174">
        <v>316.38799999999998</v>
      </c>
      <c r="AH174">
        <v>268103</v>
      </c>
      <c r="AI174">
        <v>328.346</v>
      </c>
      <c r="AJ174">
        <v>235433</v>
      </c>
      <c r="AK174">
        <v>292.23599999999999</v>
      </c>
      <c r="AL174">
        <v>258505</v>
      </c>
      <c r="AM174">
        <v>289.28300000000002</v>
      </c>
      <c r="AN174">
        <f t="shared" si="19"/>
        <v>284162</v>
      </c>
      <c r="AO174">
        <f t="shared" si="20"/>
        <v>246985.66666666666</v>
      </c>
      <c r="AP174">
        <f t="shared" si="21"/>
        <v>21224343.942000002</v>
      </c>
      <c r="AQ174">
        <f t="shared" si="22"/>
        <v>18447606.429000001</v>
      </c>
      <c r="AR174" t="s">
        <v>6376</v>
      </c>
      <c r="AS174" t="s">
        <v>6376</v>
      </c>
      <c r="AT174" t="s">
        <v>6377</v>
      </c>
      <c r="AU174" t="s">
        <v>6378</v>
      </c>
      <c r="AV174" t="s">
        <v>6378</v>
      </c>
      <c r="AW174" t="s">
        <v>6377</v>
      </c>
      <c r="AX174" t="s">
        <v>7061</v>
      </c>
      <c r="AY174" t="s">
        <v>7066</v>
      </c>
      <c r="AZ174" s="2">
        <v>0</v>
      </c>
      <c r="BB174" t="s">
        <v>7066</v>
      </c>
      <c r="BC174" s="2">
        <f t="shared" si="27"/>
        <v>1</v>
      </c>
      <c r="BD174">
        <f t="shared" si="23"/>
        <v>21224343.942000002</v>
      </c>
      <c r="BE174">
        <f t="shared" si="24"/>
        <v>18447606.429000001</v>
      </c>
      <c r="BF174">
        <f t="shared" si="25"/>
        <v>0</v>
      </c>
      <c r="BG174">
        <f t="shared" si="26"/>
        <v>0</v>
      </c>
    </row>
    <row r="175" spans="1:59" x14ac:dyDescent="0.25">
      <c r="A175">
        <v>131780000</v>
      </c>
      <c r="B175">
        <v>100400000</v>
      </c>
      <c r="C175">
        <v>122400000</v>
      </c>
      <c r="D175">
        <v>325140000</v>
      </c>
      <c r="E175">
        <v>331630000</v>
      </c>
      <c r="F175">
        <v>325040000</v>
      </c>
      <c r="J175" t="s">
        <v>1851</v>
      </c>
      <c r="L175">
        <v>18</v>
      </c>
      <c r="M175">
        <v>18</v>
      </c>
      <c r="N175">
        <v>18</v>
      </c>
      <c r="O175">
        <v>49.5</v>
      </c>
      <c r="P175">
        <v>49.5</v>
      </c>
      <c r="Q175">
        <v>49.5</v>
      </c>
      <c r="R175">
        <v>52.576000000000001</v>
      </c>
      <c r="S175">
        <v>0</v>
      </c>
      <c r="T175">
        <v>87.852999999999994</v>
      </c>
      <c r="U175">
        <v>1432500000</v>
      </c>
      <c r="V175">
        <v>70</v>
      </c>
      <c r="W175">
        <v>455</v>
      </c>
      <c r="X175">
        <v>52576.5</v>
      </c>
      <c r="Y175">
        <v>28</v>
      </c>
      <c r="Z175">
        <v>132655</v>
      </c>
      <c r="AA175">
        <v>138.84299999999999</v>
      </c>
      <c r="AB175">
        <v>107902</v>
      </c>
      <c r="AC175">
        <v>103.38200000000001</v>
      </c>
      <c r="AD175">
        <v>121164</v>
      </c>
      <c r="AE175">
        <v>121.949</v>
      </c>
      <c r="AF175">
        <v>321660</v>
      </c>
      <c r="AG175">
        <v>428.64600000000002</v>
      </c>
      <c r="AH175">
        <v>367405</v>
      </c>
      <c r="AI175">
        <v>449.96199999999999</v>
      </c>
      <c r="AJ175">
        <v>326461</v>
      </c>
      <c r="AK175">
        <v>405.22699999999998</v>
      </c>
      <c r="AL175">
        <v>237983</v>
      </c>
      <c r="AM175">
        <v>266.31799999999998</v>
      </c>
      <c r="AN175">
        <f t="shared" si="19"/>
        <v>120573.66666666667</v>
      </c>
      <c r="AO175">
        <f t="shared" si="20"/>
        <v>338508.66666666669</v>
      </c>
      <c r="AP175">
        <f t="shared" si="21"/>
        <v>6339281.098666667</v>
      </c>
      <c r="AQ175">
        <f t="shared" si="22"/>
        <v>17797431.658666667</v>
      </c>
      <c r="AR175" t="s">
        <v>5921</v>
      </c>
      <c r="AS175" t="s">
        <v>5921</v>
      </c>
      <c r="AT175" t="s">
        <v>5922</v>
      </c>
      <c r="AU175" t="s">
        <v>5923</v>
      </c>
      <c r="AV175" t="s">
        <v>5923</v>
      </c>
      <c r="AW175" t="s">
        <v>5922</v>
      </c>
      <c r="AX175" t="s">
        <v>7061</v>
      </c>
      <c r="AY175" t="s">
        <v>7066</v>
      </c>
      <c r="AZ175" s="2">
        <v>9.1382831277772563E-3</v>
      </c>
      <c r="BB175" t="s">
        <v>7066</v>
      </c>
      <c r="BC175" s="2">
        <f t="shared" si="27"/>
        <v>0.9908617168722228</v>
      </c>
      <c r="BD175">
        <f t="shared" si="23"/>
        <v>6281350.9531604843</v>
      </c>
      <c r="BE175">
        <f t="shared" si="24"/>
        <v>17634793.689222503</v>
      </c>
      <c r="BF175">
        <f t="shared" si="25"/>
        <v>57930.145506182875</v>
      </c>
      <c r="BG175">
        <f t="shared" si="26"/>
        <v>162637.96944416239</v>
      </c>
    </row>
    <row r="176" spans="1:59" x14ac:dyDescent="0.25">
      <c r="A176">
        <v>225470000</v>
      </c>
      <c r="B176">
        <v>212130000</v>
      </c>
      <c r="C176">
        <v>257220000</v>
      </c>
      <c r="D176">
        <v>255880000</v>
      </c>
      <c r="E176">
        <v>276480000</v>
      </c>
      <c r="F176">
        <v>282880000</v>
      </c>
      <c r="J176" t="s">
        <v>369</v>
      </c>
      <c r="L176">
        <v>13</v>
      </c>
      <c r="M176">
        <v>13</v>
      </c>
      <c r="N176">
        <v>13</v>
      </c>
      <c r="O176">
        <v>39.700000000000003</v>
      </c>
      <c r="P176">
        <v>39.700000000000003</v>
      </c>
      <c r="Q176">
        <v>39.700000000000003</v>
      </c>
      <c r="R176">
        <v>49.027000000000001</v>
      </c>
      <c r="S176">
        <v>0</v>
      </c>
      <c r="T176">
        <v>100.81</v>
      </c>
      <c r="U176">
        <v>1532100000</v>
      </c>
      <c r="V176">
        <v>69</v>
      </c>
      <c r="W176">
        <v>441</v>
      </c>
      <c r="X176">
        <v>49027.9</v>
      </c>
      <c r="Y176">
        <v>22</v>
      </c>
      <c r="Z176">
        <v>288867</v>
      </c>
      <c r="AA176">
        <v>302.34100000000001</v>
      </c>
      <c r="AB176">
        <v>290158</v>
      </c>
      <c r="AC176">
        <v>278.00299999999999</v>
      </c>
      <c r="AD176">
        <v>324066</v>
      </c>
      <c r="AE176">
        <v>326.16399999999999</v>
      </c>
      <c r="AF176">
        <v>322180</v>
      </c>
      <c r="AG176">
        <v>429.339</v>
      </c>
      <c r="AH176">
        <v>389844</v>
      </c>
      <c r="AI176">
        <v>477.44200000000001</v>
      </c>
      <c r="AJ176">
        <v>361603</v>
      </c>
      <c r="AK176">
        <v>448.84800000000001</v>
      </c>
      <c r="AL176">
        <v>323947</v>
      </c>
      <c r="AM176">
        <v>362.517</v>
      </c>
      <c r="AN176">
        <f t="shared" si="19"/>
        <v>301030.33333333331</v>
      </c>
      <c r="AO176">
        <f t="shared" si="20"/>
        <v>357875.66666666669</v>
      </c>
      <c r="AP176">
        <f t="shared" si="21"/>
        <v>14758614.152333332</v>
      </c>
      <c r="AQ176">
        <f t="shared" si="22"/>
        <v>17545570.309666667</v>
      </c>
      <c r="AR176" t="s">
        <v>370</v>
      </c>
      <c r="AS176" t="s">
        <v>370</v>
      </c>
      <c r="AT176" t="s">
        <v>371</v>
      </c>
      <c r="AU176" t="s">
        <v>372</v>
      </c>
      <c r="AV176" t="s">
        <v>372</v>
      </c>
      <c r="AW176" t="s">
        <v>371</v>
      </c>
      <c r="AX176" t="s">
        <v>7061</v>
      </c>
      <c r="AY176" t="s">
        <v>7066</v>
      </c>
      <c r="AZ176" s="2">
        <v>0</v>
      </c>
      <c r="BB176" t="s">
        <v>7066</v>
      </c>
      <c r="BC176" s="2">
        <f t="shared" si="27"/>
        <v>1</v>
      </c>
      <c r="BD176">
        <f t="shared" si="23"/>
        <v>14758614.152333332</v>
      </c>
      <c r="BE176">
        <f t="shared" si="24"/>
        <v>17545570.309666667</v>
      </c>
      <c r="BF176">
        <f t="shared" si="25"/>
        <v>0</v>
      </c>
      <c r="BG176">
        <f t="shared" si="26"/>
        <v>0</v>
      </c>
    </row>
    <row r="177" spans="1:59" x14ac:dyDescent="0.25">
      <c r="A177">
        <v>160070000</v>
      </c>
      <c r="B177">
        <v>171260000</v>
      </c>
      <c r="C177">
        <v>180660000</v>
      </c>
      <c r="D177">
        <v>217790000</v>
      </c>
      <c r="E177">
        <v>201160000</v>
      </c>
      <c r="F177">
        <v>181410000</v>
      </c>
      <c r="J177" t="s">
        <v>6134</v>
      </c>
      <c r="L177">
        <v>12</v>
      </c>
      <c r="M177">
        <v>12</v>
      </c>
      <c r="N177">
        <v>12</v>
      </c>
      <c r="O177">
        <v>26.5</v>
      </c>
      <c r="P177">
        <v>26.5</v>
      </c>
      <c r="Q177">
        <v>26.5</v>
      </c>
      <c r="R177">
        <v>69.061999999999998</v>
      </c>
      <c r="S177">
        <v>0</v>
      </c>
      <c r="T177">
        <v>149.30000000000001</v>
      </c>
      <c r="U177">
        <v>1159800000</v>
      </c>
      <c r="V177">
        <v>48</v>
      </c>
      <c r="W177">
        <v>631</v>
      </c>
      <c r="X177">
        <v>69062.899999999994</v>
      </c>
      <c r="Y177">
        <v>23</v>
      </c>
      <c r="Z177">
        <v>196162</v>
      </c>
      <c r="AA177">
        <v>205.31200000000001</v>
      </c>
      <c r="AB177">
        <v>224070</v>
      </c>
      <c r="AC177">
        <v>214.68299999999999</v>
      </c>
      <c r="AD177">
        <v>217714</v>
      </c>
      <c r="AE177">
        <v>219.12299999999999</v>
      </c>
      <c r="AF177">
        <v>262298</v>
      </c>
      <c r="AG177">
        <v>349.54</v>
      </c>
      <c r="AH177">
        <v>271308</v>
      </c>
      <c r="AI177">
        <v>332.27199999999999</v>
      </c>
      <c r="AJ177">
        <v>221813</v>
      </c>
      <c r="AK177">
        <v>275.33</v>
      </c>
      <c r="AL177">
        <v>234566</v>
      </c>
      <c r="AM177">
        <v>262.49400000000003</v>
      </c>
      <c r="AN177">
        <f t="shared" si="19"/>
        <v>212648.66666666666</v>
      </c>
      <c r="AO177">
        <f t="shared" si="20"/>
        <v>251806.33333333334</v>
      </c>
      <c r="AP177">
        <f t="shared" si="21"/>
        <v>14685942.217333332</v>
      </c>
      <c r="AQ177">
        <f t="shared" si="22"/>
        <v>17390248.992666665</v>
      </c>
      <c r="AR177" t="s">
        <v>6135</v>
      </c>
      <c r="AS177" t="s">
        <v>6135</v>
      </c>
      <c r="AT177" t="s">
        <v>6136</v>
      </c>
      <c r="AU177" t="s">
        <v>6137</v>
      </c>
      <c r="AV177" t="s">
        <v>6137</v>
      </c>
      <c r="AW177" t="s">
        <v>6136</v>
      </c>
      <c r="AX177" t="s">
        <v>7061</v>
      </c>
      <c r="AY177" t="s">
        <v>7066</v>
      </c>
      <c r="AZ177" s="2">
        <v>0</v>
      </c>
      <c r="BB177" t="s">
        <v>7066</v>
      </c>
      <c r="BC177" s="2">
        <f t="shared" si="27"/>
        <v>1</v>
      </c>
      <c r="BD177">
        <f t="shared" si="23"/>
        <v>14685942.217333332</v>
      </c>
      <c r="BE177">
        <f t="shared" si="24"/>
        <v>17390248.992666665</v>
      </c>
      <c r="BF177">
        <f t="shared" si="25"/>
        <v>0</v>
      </c>
      <c r="BG177">
        <f t="shared" si="26"/>
        <v>0</v>
      </c>
    </row>
    <row r="178" spans="1:59" x14ac:dyDescent="0.25">
      <c r="A178">
        <v>174780000</v>
      </c>
      <c r="B178">
        <v>151270000</v>
      </c>
      <c r="C178">
        <v>174810000</v>
      </c>
      <c r="D178">
        <v>142840000</v>
      </c>
      <c r="E178">
        <v>230000000</v>
      </c>
      <c r="F178">
        <v>193080000</v>
      </c>
      <c r="J178" t="s">
        <v>4997</v>
      </c>
      <c r="L178">
        <v>7</v>
      </c>
      <c r="M178">
        <v>7</v>
      </c>
      <c r="N178">
        <v>7</v>
      </c>
      <c r="O178">
        <v>24.5</v>
      </c>
      <c r="P178">
        <v>24.5</v>
      </c>
      <c r="Q178">
        <v>24.5</v>
      </c>
      <c r="R178">
        <v>48.1</v>
      </c>
      <c r="S178">
        <v>0</v>
      </c>
      <c r="T178">
        <v>67.997</v>
      </c>
      <c r="U178">
        <v>1063500000</v>
      </c>
      <c r="V178">
        <v>43</v>
      </c>
      <c r="W178">
        <v>440</v>
      </c>
      <c r="X178">
        <v>48100.4</v>
      </c>
      <c r="Y178">
        <v>17</v>
      </c>
      <c r="Z178">
        <v>289784</v>
      </c>
      <c r="AA178">
        <v>303.30099999999999</v>
      </c>
      <c r="AB178">
        <v>267768</v>
      </c>
      <c r="AC178">
        <v>256.55099999999999</v>
      </c>
      <c r="AD178">
        <v>285016</v>
      </c>
      <c r="AE178">
        <v>286.86099999999999</v>
      </c>
      <c r="AF178">
        <v>232748</v>
      </c>
      <c r="AG178">
        <v>310.161</v>
      </c>
      <c r="AH178">
        <v>419690</v>
      </c>
      <c r="AI178">
        <v>513.995</v>
      </c>
      <c r="AJ178">
        <v>319405</v>
      </c>
      <c r="AK178">
        <v>396.46800000000002</v>
      </c>
      <c r="AL178">
        <v>291003</v>
      </c>
      <c r="AM178">
        <v>325.65100000000001</v>
      </c>
      <c r="AN178">
        <f t="shared" si="19"/>
        <v>280856</v>
      </c>
      <c r="AO178">
        <f t="shared" si="20"/>
        <v>323947.66666666669</v>
      </c>
      <c r="AP178">
        <f t="shared" si="21"/>
        <v>13509173.6</v>
      </c>
      <c r="AQ178">
        <f t="shared" si="22"/>
        <v>15581882.766666668</v>
      </c>
      <c r="AR178" t="s">
        <v>4998</v>
      </c>
      <c r="AS178" t="s">
        <v>4998</v>
      </c>
      <c r="AT178" t="s">
        <v>4999</v>
      </c>
      <c r="AU178" t="s">
        <v>5000</v>
      </c>
      <c r="AV178" t="s">
        <v>5000</v>
      </c>
      <c r="AW178" t="s">
        <v>4999</v>
      </c>
      <c r="AX178" t="s">
        <v>7061</v>
      </c>
      <c r="AY178" t="s">
        <v>7066</v>
      </c>
      <c r="AZ178" s="2">
        <v>7.624287604445483E-2</v>
      </c>
      <c r="BB178" t="s">
        <v>7066</v>
      </c>
      <c r="BC178" s="2">
        <f t="shared" si="27"/>
        <v>0.92375712395554521</v>
      </c>
      <c r="BD178">
        <f t="shared" si="23"/>
        <v>12479195.351752179</v>
      </c>
      <c r="BE178">
        <f t="shared" si="24"/>
        <v>14393875.210348474</v>
      </c>
      <c r="BF178">
        <f t="shared" si="25"/>
        <v>1029978.2482478216</v>
      </c>
      <c r="BG178">
        <f t="shared" si="26"/>
        <v>1188007.5563181937</v>
      </c>
    </row>
    <row r="179" spans="1:59" x14ac:dyDescent="0.25">
      <c r="A179">
        <v>160830000</v>
      </c>
      <c r="B179">
        <v>149530000</v>
      </c>
      <c r="C179">
        <v>166480000</v>
      </c>
      <c r="D179">
        <v>184860000</v>
      </c>
      <c r="E179">
        <v>230180000</v>
      </c>
      <c r="F179">
        <v>226150000</v>
      </c>
      <c r="J179" t="s">
        <v>4025</v>
      </c>
      <c r="L179">
        <v>21</v>
      </c>
      <c r="M179">
        <v>21</v>
      </c>
      <c r="N179">
        <v>21</v>
      </c>
      <c r="O179">
        <v>30</v>
      </c>
      <c r="P179">
        <v>30</v>
      </c>
      <c r="Q179">
        <v>30</v>
      </c>
      <c r="R179">
        <v>106.91</v>
      </c>
      <c r="S179">
        <v>0</v>
      </c>
      <c r="T179">
        <v>75.33</v>
      </c>
      <c r="U179">
        <v>1138300000</v>
      </c>
      <c r="V179">
        <v>74</v>
      </c>
      <c r="W179">
        <v>944</v>
      </c>
      <c r="X179">
        <v>106911</v>
      </c>
      <c r="Y179">
        <v>46</v>
      </c>
      <c r="Z179">
        <v>98546.5</v>
      </c>
      <c r="AA179">
        <v>103.143</v>
      </c>
      <c r="AB179">
        <v>97819.5</v>
      </c>
      <c r="AC179">
        <v>93.721800000000002</v>
      </c>
      <c r="AD179">
        <v>100313</v>
      </c>
      <c r="AE179">
        <v>100.962</v>
      </c>
      <c r="AF179">
        <v>111319</v>
      </c>
      <c r="AG179">
        <v>148.345</v>
      </c>
      <c r="AH179">
        <v>155224</v>
      </c>
      <c r="AI179">
        <v>190.10300000000001</v>
      </c>
      <c r="AJ179">
        <v>138258</v>
      </c>
      <c r="AK179">
        <v>171.61600000000001</v>
      </c>
      <c r="AL179">
        <v>115109</v>
      </c>
      <c r="AM179">
        <v>128.81399999999999</v>
      </c>
      <c r="AN179">
        <f t="shared" si="19"/>
        <v>98893</v>
      </c>
      <c r="AO179">
        <f t="shared" si="20"/>
        <v>134933.66666666666</v>
      </c>
      <c r="AP179">
        <f t="shared" si="21"/>
        <v>10572650.629999999</v>
      </c>
      <c r="AQ179">
        <f t="shared" si="22"/>
        <v>14425758.303333333</v>
      </c>
      <c r="AR179" t="s">
        <v>4026</v>
      </c>
      <c r="AS179" t="s">
        <v>4026</v>
      </c>
      <c r="AT179" t="s">
        <v>4027</v>
      </c>
      <c r="AU179" t="s">
        <v>4028</v>
      </c>
      <c r="AV179" t="s">
        <v>4028</v>
      </c>
      <c r="AW179" t="s">
        <v>4027</v>
      </c>
      <c r="AX179" t="s">
        <v>7061</v>
      </c>
      <c r="AY179" t="s">
        <v>7066</v>
      </c>
      <c r="AZ179" s="2">
        <v>0.12024591075235232</v>
      </c>
      <c r="BB179" t="s">
        <v>7066</v>
      </c>
      <c r="BC179" s="2">
        <f t="shared" si="27"/>
        <v>0.87975408924764764</v>
      </c>
      <c r="BD179">
        <f t="shared" si="23"/>
        <v>9301332.6259292178</v>
      </c>
      <c r="BE179">
        <f t="shared" si="24"/>
        <v>12691119.857855707</v>
      </c>
      <c r="BF179">
        <f t="shared" si="25"/>
        <v>1271318.0040707814</v>
      </c>
      <c r="BG179">
        <f t="shared" si="26"/>
        <v>1734638.4454776254</v>
      </c>
    </row>
    <row r="180" spans="1:59" x14ac:dyDescent="0.25">
      <c r="A180">
        <v>189040000</v>
      </c>
      <c r="B180">
        <v>212670000</v>
      </c>
      <c r="C180">
        <v>216530000</v>
      </c>
      <c r="D180">
        <v>131450000</v>
      </c>
      <c r="E180">
        <v>216240000</v>
      </c>
      <c r="F180">
        <v>243310000</v>
      </c>
      <c r="J180" t="s">
        <v>1279</v>
      </c>
      <c r="L180">
        <v>7</v>
      </c>
      <c r="M180">
        <v>7</v>
      </c>
      <c r="N180">
        <v>7</v>
      </c>
      <c r="O180">
        <v>30.1</v>
      </c>
      <c r="P180">
        <v>30.1</v>
      </c>
      <c r="Q180">
        <v>30.1</v>
      </c>
      <c r="R180">
        <v>43.003999999999998</v>
      </c>
      <c r="S180">
        <v>0</v>
      </c>
      <c r="T180">
        <v>64.715999999999994</v>
      </c>
      <c r="U180">
        <v>1248000000</v>
      </c>
      <c r="V180">
        <v>75</v>
      </c>
      <c r="W180">
        <v>382</v>
      </c>
      <c r="X180">
        <v>43004.4</v>
      </c>
      <c r="Y180">
        <v>18</v>
      </c>
      <c r="Z180">
        <v>296015</v>
      </c>
      <c r="AA180">
        <v>309.822</v>
      </c>
      <c r="AB180">
        <v>355540</v>
      </c>
      <c r="AC180">
        <v>340.64699999999999</v>
      </c>
      <c r="AD180">
        <v>333424</v>
      </c>
      <c r="AE180">
        <v>335.58300000000003</v>
      </c>
      <c r="AF180">
        <v>202289</v>
      </c>
      <c r="AG180">
        <v>269.572</v>
      </c>
      <c r="AH180">
        <v>372660</v>
      </c>
      <c r="AI180">
        <v>456.39800000000002</v>
      </c>
      <c r="AJ180">
        <v>380137</v>
      </c>
      <c r="AK180">
        <v>471.85300000000001</v>
      </c>
      <c r="AL180">
        <v>322516</v>
      </c>
      <c r="AM180">
        <v>360.916</v>
      </c>
      <c r="AN180">
        <f t="shared" si="19"/>
        <v>328326.33333333331</v>
      </c>
      <c r="AO180">
        <f t="shared" si="20"/>
        <v>318362</v>
      </c>
      <c r="AP180">
        <f t="shared" si="21"/>
        <v>14119345.638666665</v>
      </c>
      <c r="AQ180">
        <f t="shared" si="22"/>
        <v>13690839.447999999</v>
      </c>
      <c r="AR180" t="s">
        <v>1280</v>
      </c>
      <c r="AS180" t="s">
        <v>1280</v>
      </c>
      <c r="AT180" t="s">
        <v>1281</v>
      </c>
      <c r="AU180" t="s">
        <v>1282</v>
      </c>
      <c r="AV180" t="s">
        <v>1282</v>
      </c>
      <c r="AW180" t="s">
        <v>1281</v>
      </c>
      <c r="AX180" t="s">
        <v>7061</v>
      </c>
      <c r="AY180" t="s">
        <v>7066</v>
      </c>
      <c r="AZ180" s="2">
        <v>0</v>
      </c>
      <c r="BB180" t="s">
        <v>7066</v>
      </c>
      <c r="BC180" s="2">
        <f t="shared" si="27"/>
        <v>1</v>
      </c>
      <c r="BD180">
        <f t="shared" si="23"/>
        <v>14119345.638666665</v>
      </c>
      <c r="BE180">
        <f t="shared" si="24"/>
        <v>13690839.447999999</v>
      </c>
      <c r="BF180">
        <f t="shared" si="25"/>
        <v>0</v>
      </c>
      <c r="BG180">
        <f t="shared" si="26"/>
        <v>0</v>
      </c>
    </row>
    <row r="181" spans="1:59" x14ac:dyDescent="0.25">
      <c r="A181">
        <v>228770000</v>
      </c>
      <c r="B181">
        <v>228560000</v>
      </c>
      <c r="C181">
        <v>314190000</v>
      </c>
      <c r="D181">
        <v>231880000</v>
      </c>
      <c r="E181">
        <v>268040000</v>
      </c>
      <c r="F181">
        <v>254670000</v>
      </c>
      <c r="J181" t="s">
        <v>6614</v>
      </c>
      <c r="L181">
        <v>10</v>
      </c>
      <c r="M181">
        <v>10</v>
      </c>
      <c r="N181">
        <v>9</v>
      </c>
      <c r="O181">
        <v>47.7</v>
      </c>
      <c r="P181">
        <v>47.7</v>
      </c>
      <c r="Q181">
        <v>47.7</v>
      </c>
      <c r="R181">
        <v>26.946000000000002</v>
      </c>
      <c r="S181">
        <v>0</v>
      </c>
      <c r="T181">
        <v>82.596999999999994</v>
      </c>
      <c r="U181">
        <v>1536300000</v>
      </c>
      <c r="V181">
        <v>92</v>
      </c>
      <c r="W181">
        <v>243</v>
      </c>
      <c r="X181">
        <v>26946.2</v>
      </c>
      <c r="Y181">
        <v>15</v>
      </c>
      <c r="Z181">
        <v>429873</v>
      </c>
      <c r="AA181">
        <v>449.92399999999998</v>
      </c>
      <c r="AB181">
        <v>458526</v>
      </c>
      <c r="AC181">
        <v>439.31799999999998</v>
      </c>
      <c r="AD181">
        <v>580568</v>
      </c>
      <c r="AE181">
        <v>584.32600000000002</v>
      </c>
      <c r="AF181">
        <v>428210</v>
      </c>
      <c r="AG181">
        <v>570.63499999999999</v>
      </c>
      <c r="AH181">
        <v>554316</v>
      </c>
      <c r="AI181">
        <v>678.87300000000005</v>
      </c>
      <c r="AJ181">
        <v>477462</v>
      </c>
      <c r="AK181">
        <v>592.66</v>
      </c>
      <c r="AL181">
        <v>476424</v>
      </c>
      <c r="AM181">
        <v>533.149</v>
      </c>
      <c r="AN181">
        <f t="shared" si="19"/>
        <v>489655.66666666669</v>
      </c>
      <c r="AO181">
        <f t="shared" si="20"/>
        <v>486662.66666666669</v>
      </c>
      <c r="AP181">
        <f t="shared" si="21"/>
        <v>13194261.594000001</v>
      </c>
      <c r="AQ181">
        <f t="shared" si="22"/>
        <v>13113612.216000002</v>
      </c>
      <c r="AR181" t="s">
        <v>6615</v>
      </c>
      <c r="AS181" t="s">
        <v>6615</v>
      </c>
      <c r="AT181" t="s">
        <v>6616</v>
      </c>
      <c r="AU181" t="s">
        <v>6617</v>
      </c>
      <c r="AV181" t="s">
        <v>6617</v>
      </c>
      <c r="AW181" t="s">
        <v>6616</v>
      </c>
      <c r="AX181" t="s">
        <v>7061</v>
      </c>
      <c r="AY181" t="s">
        <v>7066</v>
      </c>
      <c r="AZ181" s="2">
        <v>2.2831576462945999E-3</v>
      </c>
      <c r="BB181" t="s">
        <v>7066</v>
      </c>
      <c r="BC181" s="2">
        <f t="shared" si="27"/>
        <v>0.99771684235370539</v>
      </c>
      <c r="BD181">
        <f t="shared" si="23"/>
        <v>13164137.014754448</v>
      </c>
      <c r="BE181">
        <f t="shared" si="24"/>
        <v>13083671.771998499</v>
      </c>
      <c r="BF181">
        <f t="shared" si="25"/>
        <v>30124.579245552279</v>
      </c>
      <c r="BG181">
        <f t="shared" si="26"/>
        <v>29940.444001502678</v>
      </c>
    </row>
    <row r="182" spans="1:59" x14ac:dyDescent="0.25">
      <c r="A182">
        <v>192770000</v>
      </c>
      <c r="B182">
        <v>205520000</v>
      </c>
      <c r="C182">
        <v>242660000</v>
      </c>
      <c r="D182">
        <v>165900000</v>
      </c>
      <c r="E182">
        <v>153900000</v>
      </c>
      <c r="F182">
        <v>196680000</v>
      </c>
      <c r="J182" t="s">
        <v>4083</v>
      </c>
      <c r="L182">
        <v>10</v>
      </c>
      <c r="M182">
        <v>10</v>
      </c>
      <c r="N182">
        <v>10</v>
      </c>
      <c r="O182">
        <v>27.5</v>
      </c>
      <c r="P182">
        <v>27.5</v>
      </c>
      <c r="Q182">
        <v>27.5</v>
      </c>
      <c r="R182">
        <v>45.738999999999997</v>
      </c>
      <c r="S182">
        <v>0</v>
      </c>
      <c r="T182">
        <v>48.645000000000003</v>
      </c>
      <c r="U182">
        <v>1177200000</v>
      </c>
      <c r="V182">
        <v>60</v>
      </c>
      <c r="W182">
        <v>408</v>
      </c>
      <c r="X182">
        <v>45739.6</v>
      </c>
      <c r="Y182">
        <v>18</v>
      </c>
      <c r="Z182">
        <v>301855</v>
      </c>
      <c r="AA182">
        <v>315.935</v>
      </c>
      <c r="AB182">
        <v>343587</v>
      </c>
      <c r="AC182">
        <v>329.19400000000002</v>
      </c>
      <c r="AD182">
        <v>373661</v>
      </c>
      <c r="AE182">
        <v>376.07900000000001</v>
      </c>
      <c r="AF182">
        <v>255305</v>
      </c>
      <c r="AG182">
        <v>340.22</v>
      </c>
      <c r="AH182">
        <v>265226</v>
      </c>
      <c r="AI182">
        <v>324.822</v>
      </c>
      <c r="AJ182">
        <v>307284</v>
      </c>
      <c r="AK182">
        <v>381.423</v>
      </c>
      <c r="AL182">
        <v>304219</v>
      </c>
      <c r="AM182">
        <v>340.44099999999997</v>
      </c>
      <c r="AN182">
        <f t="shared" si="19"/>
        <v>339701</v>
      </c>
      <c r="AO182">
        <f t="shared" si="20"/>
        <v>275938.33333333331</v>
      </c>
      <c r="AP182">
        <f t="shared" si="21"/>
        <v>15537584.038999999</v>
      </c>
      <c r="AQ182">
        <f t="shared" si="22"/>
        <v>12621143.428333331</v>
      </c>
      <c r="AR182" t="s">
        <v>4084</v>
      </c>
      <c r="AS182" t="s">
        <v>4084</v>
      </c>
      <c r="AT182" t="s">
        <v>4085</v>
      </c>
      <c r="AU182" t="s">
        <v>4086</v>
      </c>
      <c r="AV182" t="s">
        <v>4086</v>
      </c>
      <c r="AW182" t="s">
        <v>4085</v>
      </c>
      <c r="AX182" t="s">
        <v>7061</v>
      </c>
      <c r="AY182" t="s">
        <v>7066</v>
      </c>
      <c r="AZ182" s="2">
        <v>0</v>
      </c>
      <c r="BB182" t="s">
        <v>7066</v>
      </c>
      <c r="BC182" s="2">
        <f t="shared" si="27"/>
        <v>1</v>
      </c>
      <c r="BD182">
        <f t="shared" si="23"/>
        <v>15537584.038999999</v>
      </c>
      <c r="BE182">
        <f t="shared" si="24"/>
        <v>12621143.428333331</v>
      </c>
      <c r="BF182">
        <f t="shared" si="25"/>
        <v>0</v>
      </c>
      <c r="BG182">
        <f t="shared" si="26"/>
        <v>0</v>
      </c>
    </row>
    <row r="183" spans="1:59" x14ac:dyDescent="0.25">
      <c r="A183">
        <v>95752000</v>
      </c>
      <c r="B183">
        <v>114780000</v>
      </c>
      <c r="C183">
        <v>125540000</v>
      </c>
      <c r="D183">
        <v>128550000</v>
      </c>
      <c r="E183">
        <v>157030000</v>
      </c>
      <c r="F183">
        <v>132090000</v>
      </c>
      <c r="J183" t="s">
        <v>4136</v>
      </c>
      <c r="L183">
        <v>13</v>
      </c>
      <c r="M183">
        <v>13</v>
      </c>
      <c r="N183">
        <v>13</v>
      </c>
      <c r="O183">
        <v>22.5</v>
      </c>
      <c r="P183">
        <v>22.5</v>
      </c>
      <c r="Q183">
        <v>22.5</v>
      </c>
      <c r="R183">
        <v>83.040999999999997</v>
      </c>
      <c r="S183">
        <v>0</v>
      </c>
      <c r="T183">
        <v>59.444000000000003</v>
      </c>
      <c r="U183">
        <v>759080000</v>
      </c>
      <c r="V183">
        <v>44</v>
      </c>
      <c r="W183">
        <v>741</v>
      </c>
      <c r="X183">
        <v>83042.2</v>
      </c>
      <c r="Y183">
        <v>28</v>
      </c>
      <c r="Z183">
        <v>96387.8</v>
      </c>
      <c r="AA183">
        <v>100.884</v>
      </c>
      <c r="AB183">
        <v>123357</v>
      </c>
      <c r="AC183">
        <v>118.18899999999999</v>
      </c>
      <c r="AD183">
        <v>124273</v>
      </c>
      <c r="AE183">
        <v>125.077</v>
      </c>
      <c r="AF183">
        <v>127174</v>
      </c>
      <c r="AG183">
        <v>169.47300000000001</v>
      </c>
      <c r="AH183">
        <v>173970</v>
      </c>
      <c r="AI183">
        <v>213.06100000000001</v>
      </c>
      <c r="AJ183">
        <v>132668</v>
      </c>
      <c r="AK183">
        <v>164.67599999999999</v>
      </c>
      <c r="AL183">
        <v>126107</v>
      </c>
      <c r="AM183">
        <v>141.12200000000001</v>
      </c>
      <c r="AN183">
        <f t="shared" si="19"/>
        <v>114672.59999999999</v>
      </c>
      <c r="AO183">
        <f t="shared" si="20"/>
        <v>144604</v>
      </c>
      <c r="AP183">
        <f t="shared" si="21"/>
        <v>9522527.3765999991</v>
      </c>
      <c r="AQ183">
        <f t="shared" si="22"/>
        <v>12008060.764</v>
      </c>
      <c r="AR183" t="s">
        <v>4137</v>
      </c>
      <c r="AS183" t="s">
        <v>4137</v>
      </c>
      <c r="AT183" t="s">
        <v>4138</v>
      </c>
      <c r="AU183" t="s">
        <v>4139</v>
      </c>
      <c r="AV183" t="s">
        <v>4139</v>
      </c>
      <c r="AW183" t="s">
        <v>4138</v>
      </c>
      <c r="AX183" t="s">
        <v>7061</v>
      </c>
      <c r="AY183" t="s">
        <v>7066</v>
      </c>
      <c r="AZ183" s="2">
        <v>1.0236136589595326E-3</v>
      </c>
      <c r="BB183" t="s">
        <v>7066</v>
      </c>
      <c r="BC183" s="2">
        <f t="shared" si="27"/>
        <v>0.99897638634104047</v>
      </c>
      <c r="BD183">
        <f t="shared" si="23"/>
        <v>9512779.9875094946</v>
      </c>
      <c r="BE183">
        <f t="shared" si="24"/>
        <v>11995769.148984354</v>
      </c>
      <c r="BF183">
        <f t="shared" si="25"/>
        <v>9747.3890905038443</v>
      </c>
      <c r="BG183">
        <f t="shared" si="26"/>
        <v>12291.615015646441</v>
      </c>
    </row>
    <row r="184" spans="1:59" x14ac:dyDescent="0.25">
      <c r="A184">
        <v>110380000</v>
      </c>
      <c r="B184">
        <v>108660000</v>
      </c>
      <c r="C184">
        <v>117020000</v>
      </c>
      <c r="D184">
        <v>88187000</v>
      </c>
      <c r="E184">
        <v>91526000</v>
      </c>
      <c r="F184">
        <v>94333000</v>
      </c>
      <c r="J184" t="s">
        <v>4637</v>
      </c>
      <c r="L184">
        <v>5</v>
      </c>
      <c r="M184">
        <v>5</v>
      </c>
      <c r="N184">
        <v>5</v>
      </c>
      <c r="O184">
        <v>28.7</v>
      </c>
      <c r="P184">
        <v>28.7</v>
      </c>
      <c r="Q184">
        <v>28.7</v>
      </c>
      <c r="R184">
        <v>21.556999999999999</v>
      </c>
      <c r="S184">
        <v>0</v>
      </c>
      <c r="T184">
        <v>19.116</v>
      </c>
      <c r="U184">
        <v>618320000</v>
      </c>
      <c r="V184">
        <v>25</v>
      </c>
      <c r="W184">
        <v>188</v>
      </c>
      <c r="X184">
        <v>21557.7</v>
      </c>
      <c r="Y184">
        <v>5</v>
      </c>
      <c r="Z184">
        <v>622232</v>
      </c>
      <c r="AA184">
        <v>651.25599999999997</v>
      </c>
      <c r="AB184">
        <v>653966</v>
      </c>
      <c r="AC184">
        <v>626.57100000000003</v>
      </c>
      <c r="AD184">
        <v>648697</v>
      </c>
      <c r="AE184">
        <v>652.89599999999996</v>
      </c>
      <c r="AF184">
        <v>488562</v>
      </c>
      <c r="AG184">
        <v>651.05999999999995</v>
      </c>
      <c r="AH184">
        <v>567837</v>
      </c>
      <c r="AI184">
        <v>695.43200000000002</v>
      </c>
      <c r="AJ184">
        <v>530574</v>
      </c>
      <c r="AK184">
        <v>658.58699999999999</v>
      </c>
      <c r="AL184">
        <v>575244</v>
      </c>
      <c r="AM184">
        <v>643.73500000000001</v>
      </c>
      <c r="AN184">
        <f t="shared" si="19"/>
        <v>641631.66666666663</v>
      </c>
      <c r="AO184">
        <f t="shared" si="20"/>
        <v>528991</v>
      </c>
      <c r="AP184">
        <f t="shared" si="21"/>
        <v>13831653.838333331</v>
      </c>
      <c r="AQ184">
        <f t="shared" si="22"/>
        <v>11403458.987</v>
      </c>
      <c r="AR184" t="s">
        <v>4638</v>
      </c>
      <c r="AS184" t="s">
        <v>4638</v>
      </c>
      <c r="AT184" t="s">
        <v>4639</v>
      </c>
      <c r="AU184" t="s">
        <v>4640</v>
      </c>
      <c r="AV184" t="s">
        <v>4640</v>
      </c>
      <c r="AW184" t="s">
        <v>4639</v>
      </c>
      <c r="AX184" t="s">
        <v>7061</v>
      </c>
      <c r="AY184" t="s">
        <v>7066</v>
      </c>
      <c r="AZ184" s="2">
        <v>1.8115617745223658E-2</v>
      </c>
      <c r="BB184" t="s">
        <v>7066</v>
      </c>
      <c r="BC184" s="2">
        <f t="shared" si="27"/>
        <v>0.98188438225477637</v>
      </c>
      <c r="BD184">
        <f t="shared" si="23"/>
        <v>13581084.884613829</v>
      </c>
      <c r="BE184">
        <f t="shared" si="24"/>
        <v>11196878.283018172</v>
      </c>
      <c r="BF184">
        <f t="shared" si="25"/>
        <v>250568.9537195022</v>
      </c>
      <c r="BG184">
        <f t="shared" si="26"/>
        <v>206580.70398182739</v>
      </c>
    </row>
    <row r="185" spans="1:59" x14ac:dyDescent="0.25">
      <c r="A185">
        <v>166790000</v>
      </c>
      <c r="B185">
        <v>149350000</v>
      </c>
      <c r="C185">
        <v>137320000</v>
      </c>
      <c r="D185">
        <v>239250000</v>
      </c>
      <c r="E185">
        <v>206880000</v>
      </c>
      <c r="F185">
        <v>198000000</v>
      </c>
      <c r="J185" t="s">
        <v>6261</v>
      </c>
      <c r="L185">
        <v>19</v>
      </c>
      <c r="M185">
        <v>19</v>
      </c>
      <c r="N185">
        <v>19</v>
      </c>
      <c r="O185">
        <v>38.299999999999997</v>
      </c>
      <c r="P185">
        <v>38.299999999999997</v>
      </c>
      <c r="Q185">
        <v>38.299999999999997</v>
      </c>
      <c r="R185">
        <v>66.942999999999998</v>
      </c>
      <c r="S185">
        <v>0</v>
      </c>
      <c r="T185">
        <v>44.927999999999997</v>
      </c>
      <c r="U185">
        <v>1123700000</v>
      </c>
      <c r="V185">
        <v>70</v>
      </c>
      <c r="W185">
        <v>587</v>
      </c>
      <c r="X185">
        <v>66943.8</v>
      </c>
      <c r="Y185">
        <v>37</v>
      </c>
      <c r="Z185">
        <v>127058</v>
      </c>
      <c r="AA185">
        <v>132.98400000000001</v>
      </c>
      <c r="AB185">
        <v>121467</v>
      </c>
      <c r="AC185">
        <v>116.379</v>
      </c>
      <c r="AD185">
        <v>102869</v>
      </c>
      <c r="AE185">
        <v>103.535</v>
      </c>
      <c r="AF185">
        <v>179116</v>
      </c>
      <c r="AG185">
        <v>238.691</v>
      </c>
      <c r="AH185">
        <v>173447</v>
      </c>
      <c r="AI185">
        <v>212.42099999999999</v>
      </c>
      <c r="AJ185">
        <v>150493</v>
      </c>
      <c r="AK185">
        <v>186.803</v>
      </c>
      <c r="AL185">
        <v>141273</v>
      </c>
      <c r="AM185">
        <v>158.09299999999999</v>
      </c>
      <c r="AN185">
        <f t="shared" si="19"/>
        <v>117131.33333333333</v>
      </c>
      <c r="AO185">
        <f t="shared" si="20"/>
        <v>167685.33333333334</v>
      </c>
      <c r="AP185">
        <f t="shared" si="21"/>
        <v>7841122.8473333325</v>
      </c>
      <c r="AQ185">
        <f t="shared" si="22"/>
        <v>11225359.269333333</v>
      </c>
      <c r="AR185" t="s">
        <v>6262</v>
      </c>
      <c r="AS185" t="s">
        <v>6262</v>
      </c>
      <c r="AT185" t="s">
        <v>6263</v>
      </c>
      <c r="AU185" t="s">
        <v>6264</v>
      </c>
      <c r="AV185" t="s">
        <v>6264</v>
      </c>
      <c r="AW185" t="s">
        <v>6263</v>
      </c>
      <c r="AX185" t="s">
        <v>7061</v>
      </c>
      <c r="AY185" t="s">
        <v>7066</v>
      </c>
      <c r="AZ185" s="2">
        <v>0</v>
      </c>
      <c r="BB185" t="s">
        <v>7066</v>
      </c>
      <c r="BC185" s="2">
        <f t="shared" si="27"/>
        <v>1</v>
      </c>
      <c r="BD185">
        <f t="shared" si="23"/>
        <v>7841122.8473333325</v>
      </c>
      <c r="BE185">
        <f t="shared" si="24"/>
        <v>11225359.269333333</v>
      </c>
      <c r="BF185">
        <f t="shared" si="25"/>
        <v>0</v>
      </c>
      <c r="BG185">
        <f t="shared" si="26"/>
        <v>0</v>
      </c>
    </row>
    <row r="186" spans="1:59" x14ac:dyDescent="0.25">
      <c r="A186">
        <v>70717000</v>
      </c>
      <c r="B186">
        <v>62963000</v>
      </c>
      <c r="C186">
        <v>71166000</v>
      </c>
      <c r="D186">
        <v>110160000</v>
      </c>
      <c r="E186">
        <v>158930000</v>
      </c>
      <c r="F186">
        <v>146650000</v>
      </c>
      <c r="J186" t="s">
        <v>4993</v>
      </c>
      <c r="L186">
        <v>8</v>
      </c>
      <c r="M186">
        <v>8</v>
      </c>
      <c r="N186">
        <v>8</v>
      </c>
      <c r="O186">
        <v>39.700000000000003</v>
      </c>
      <c r="P186">
        <v>39.700000000000003</v>
      </c>
      <c r="Q186">
        <v>39.700000000000003</v>
      </c>
      <c r="R186">
        <v>34.877000000000002</v>
      </c>
      <c r="S186">
        <v>0</v>
      </c>
      <c r="T186">
        <v>40.524000000000001</v>
      </c>
      <c r="U186">
        <v>653740000</v>
      </c>
      <c r="V186">
        <v>23</v>
      </c>
      <c r="W186">
        <v>307</v>
      </c>
      <c r="X186">
        <v>34877.4</v>
      </c>
      <c r="Y186">
        <v>14</v>
      </c>
      <c r="Z186">
        <v>142373</v>
      </c>
      <c r="AA186">
        <v>149.01400000000001</v>
      </c>
      <c r="AB186">
        <v>135336</v>
      </c>
      <c r="AC186">
        <v>129.666</v>
      </c>
      <c r="AD186">
        <v>140895</v>
      </c>
      <c r="AE186">
        <v>141.80699999999999</v>
      </c>
      <c r="AF186">
        <v>217962</v>
      </c>
      <c r="AG186">
        <v>290.45699999999999</v>
      </c>
      <c r="AH186">
        <v>352150</v>
      </c>
      <c r="AI186">
        <v>431.27800000000002</v>
      </c>
      <c r="AJ186">
        <v>294582</v>
      </c>
      <c r="AK186">
        <v>365.65699999999998</v>
      </c>
      <c r="AL186">
        <v>217213</v>
      </c>
      <c r="AM186">
        <v>243.07499999999999</v>
      </c>
      <c r="AN186">
        <f t="shared" si="19"/>
        <v>139534.66666666666</v>
      </c>
      <c r="AO186">
        <f t="shared" si="20"/>
        <v>288231.33333333331</v>
      </c>
      <c r="AP186">
        <f t="shared" si="21"/>
        <v>4866550.5693333335</v>
      </c>
      <c r="AQ186">
        <f t="shared" si="22"/>
        <v>10052644.212666666</v>
      </c>
      <c r="AR186" t="s">
        <v>4994</v>
      </c>
      <c r="AS186" t="s">
        <v>4994</v>
      </c>
      <c r="AT186" t="s">
        <v>4995</v>
      </c>
      <c r="AU186" t="s">
        <v>4996</v>
      </c>
      <c r="AV186" t="s">
        <v>4996</v>
      </c>
      <c r="AW186" t="s">
        <v>4995</v>
      </c>
      <c r="AX186" t="s">
        <v>7061</v>
      </c>
      <c r="AY186" t="s">
        <v>7066</v>
      </c>
      <c r="AZ186" s="2">
        <v>2.5647931745496713E-3</v>
      </c>
      <c r="BB186" t="s">
        <v>7066</v>
      </c>
      <c r="BC186" s="2">
        <f t="shared" si="27"/>
        <v>0.99743520682545028</v>
      </c>
      <c r="BD186">
        <f t="shared" si="23"/>
        <v>4854068.8736495059</v>
      </c>
      <c r="BE186">
        <f t="shared" si="24"/>
        <v>10026861.259403842</v>
      </c>
      <c r="BF186">
        <f t="shared" si="25"/>
        <v>12481.695683826951</v>
      </c>
      <c r="BG186">
        <f t="shared" si="26"/>
        <v>25782.953262823718</v>
      </c>
    </row>
    <row r="187" spans="1:59" x14ac:dyDescent="0.25">
      <c r="A187">
        <v>221900000</v>
      </c>
      <c r="B187">
        <v>214630000</v>
      </c>
      <c r="C187">
        <v>261910000</v>
      </c>
      <c r="D187">
        <v>104630000</v>
      </c>
      <c r="E187">
        <v>126770000</v>
      </c>
      <c r="F187">
        <v>154030000</v>
      </c>
      <c r="J187" t="s">
        <v>5850</v>
      </c>
      <c r="L187">
        <v>10</v>
      </c>
      <c r="M187">
        <v>10</v>
      </c>
      <c r="N187">
        <v>10</v>
      </c>
      <c r="O187">
        <v>19.7</v>
      </c>
      <c r="P187">
        <v>19.7</v>
      </c>
      <c r="Q187">
        <v>19.7</v>
      </c>
      <c r="R187">
        <v>56.43</v>
      </c>
      <c r="S187">
        <v>0</v>
      </c>
      <c r="T187">
        <v>33.779000000000003</v>
      </c>
      <c r="U187">
        <v>1055400000</v>
      </c>
      <c r="V187">
        <v>48</v>
      </c>
      <c r="W187">
        <v>503</v>
      </c>
      <c r="X187">
        <v>56430.6</v>
      </c>
      <c r="Y187">
        <v>21</v>
      </c>
      <c r="Z187">
        <v>297831</v>
      </c>
      <c r="AA187">
        <v>311.72300000000001</v>
      </c>
      <c r="AB187">
        <v>307557</v>
      </c>
      <c r="AC187">
        <v>294.67399999999998</v>
      </c>
      <c r="AD187">
        <v>345688</v>
      </c>
      <c r="AE187">
        <v>347.92599999999999</v>
      </c>
      <c r="AF187">
        <v>138014</v>
      </c>
      <c r="AG187">
        <v>183.91800000000001</v>
      </c>
      <c r="AH187">
        <v>187261</v>
      </c>
      <c r="AI187">
        <v>229.339</v>
      </c>
      <c r="AJ187">
        <v>206271</v>
      </c>
      <c r="AK187">
        <v>256.03899999999999</v>
      </c>
      <c r="AL187">
        <v>233780</v>
      </c>
      <c r="AM187">
        <v>261.61399999999998</v>
      </c>
      <c r="AN187">
        <f t="shared" si="19"/>
        <v>317025.33333333331</v>
      </c>
      <c r="AO187">
        <f t="shared" si="20"/>
        <v>177182</v>
      </c>
      <c r="AP187">
        <f t="shared" si="21"/>
        <v>17889739.559999999</v>
      </c>
      <c r="AQ187">
        <f t="shared" si="22"/>
        <v>9998380.2599999998</v>
      </c>
      <c r="AR187" t="s">
        <v>5851</v>
      </c>
      <c r="AS187" t="s">
        <v>5851</v>
      </c>
      <c r="AT187" t="s">
        <v>5852</v>
      </c>
      <c r="AU187" t="s">
        <v>5853</v>
      </c>
      <c r="AV187" t="s">
        <v>5853</v>
      </c>
      <c r="AW187" t="s">
        <v>5852</v>
      </c>
      <c r="AX187" t="s">
        <v>7061</v>
      </c>
      <c r="AY187" t="s">
        <v>7066</v>
      </c>
      <c r="AZ187" s="2">
        <v>0</v>
      </c>
      <c r="BB187" t="s">
        <v>7066</v>
      </c>
      <c r="BC187" s="2">
        <f t="shared" si="27"/>
        <v>1</v>
      </c>
      <c r="BD187">
        <f t="shared" si="23"/>
        <v>17889739.559999999</v>
      </c>
      <c r="BE187">
        <f t="shared" si="24"/>
        <v>9998380.2599999998</v>
      </c>
      <c r="BF187">
        <f t="shared" si="25"/>
        <v>0</v>
      </c>
      <c r="BG187">
        <f t="shared" si="26"/>
        <v>0</v>
      </c>
    </row>
    <row r="188" spans="1:59" x14ac:dyDescent="0.25">
      <c r="A188">
        <v>132150000</v>
      </c>
      <c r="B188">
        <v>91658000</v>
      </c>
      <c r="C188">
        <v>93628000</v>
      </c>
      <c r="D188">
        <v>115200000</v>
      </c>
      <c r="E188">
        <v>103430000</v>
      </c>
      <c r="F188">
        <v>149110000</v>
      </c>
      <c r="J188" t="s">
        <v>5664</v>
      </c>
      <c r="L188">
        <v>8</v>
      </c>
      <c r="M188">
        <v>8</v>
      </c>
      <c r="N188">
        <v>8</v>
      </c>
      <c r="O188">
        <v>26.6</v>
      </c>
      <c r="P188">
        <v>26.6</v>
      </c>
      <c r="Q188">
        <v>26.6</v>
      </c>
      <c r="R188">
        <v>36.090000000000003</v>
      </c>
      <c r="S188">
        <v>0</v>
      </c>
      <c r="T188">
        <v>30.785</v>
      </c>
      <c r="U188">
        <v>706570000</v>
      </c>
      <c r="V188">
        <v>36</v>
      </c>
      <c r="W188">
        <v>308</v>
      </c>
      <c r="X188">
        <v>36090.5</v>
      </c>
      <c r="Y188">
        <v>13</v>
      </c>
      <c r="Z188">
        <v>286521</v>
      </c>
      <c r="AA188">
        <v>299.88499999999999</v>
      </c>
      <c r="AB188">
        <v>212169</v>
      </c>
      <c r="AC188">
        <v>203.28100000000001</v>
      </c>
      <c r="AD188">
        <v>199625</v>
      </c>
      <c r="AE188">
        <v>200.917</v>
      </c>
      <c r="AF188">
        <v>245468</v>
      </c>
      <c r="AG188">
        <v>327.11099999999999</v>
      </c>
      <c r="AH188">
        <v>246804</v>
      </c>
      <c r="AI188">
        <v>302.262</v>
      </c>
      <c r="AJ188">
        <v>322564</v>
      </c>
      <c r="AK188">
        <v>400.39</v>
      </c>
      <c r="AL188">
        <v>252825</v>
      </c>
      <c r="AM188">
        <v>282.928</v>
      </c>
      <c r="AN188">
        <f t="shared" si="19"/>
        <v>232771.66666666666</v>
      </c>
      <c r="AO188">
        <f t="shared" si="20"/>
        <v>271612</v>
      </c>
      <c r="AP188">
        <f t="shared" si="21"/>
        <v>8400729.4500000011</v>
      </c>
      <c r="AQ188">
        <f t="shared" si="22"/>
        <v>9802477.0800000001</v>
      </c>
      <c r="AR188" t="s">
        <v>5665</v>
      </c>
      <c r="AS188" t="s">
        <v>5665</v>
      </c>
      <c r="AT188" t="s">
        <v>5666</v>
      </c>
      <c r="AU188" t="s">
        <v>5667</v>
      </c>
      <c r="AV188" t="s">
        <v>5667</v>
      </c>
      <c r="AW188" t="s">
        <v>5666</v>
      </c>
      <c r="AX188" t="s">
        <v>7061</v>
      </c>
      <c r="AY188" t="s">
        <v>7066</v>
      </c>
      <c r="AZ188" s="2">
        <v>9.8930752794642814E-4</v>
      </c>
      <c r="BB188" t="s">
        <v>7066</v>
      </c>
      <c r="BC188" s="2">
        <f t="shared" si="27"/>
        <v>0.99901069247205354</v>
      </c>
      <c r="BD188">
        <f t="shared" si="23"/>
        <v>8392418.5451148748</v>
      </c>
      <c r="BE188">
        <f t="shared" si="24"/>
        <v>9792779.415632233</v>
      </c>
      <c r="BF188">
        <f t="shared" si="25"/>
        <v>8310.9048851262578</v>
      </c>
      <c r="BG188">
        <f t="shared" si="26"/>
        <v>9697.6643677663214</v>
      </c>
    </row>
    <row r="189" spans="1:59" x14ac:dyDescent="0.25">
      <c r="A189">
        <v>148580000</v>
      </c>
      <c r="B189">
        <v>119140000</v>
      </c>
      <c r="C189">
        <v>148120000</v>
      </c>
      <c r="D189">
        <v>151480000</v>
      </c>
      <c r="E189">
        <v>118600000</v>
      </c>
      <c r="F189">
        <v>130110000</v>
      </c>
      <c r="J189" t="s">
        <v>3046</v>
      </c>
      <c r="L189">
        <v>9</v>
      </c>
      <c r="M189">
        <v>9</v>
      </c>
      <c r="N189">
        <v>9</v>
      </c>
      <c r="O189">
        <v>12.2</v>
      </c>
      <c r="P189">
        <v>12.2</v>
      </c>
      <c r="Q189">
        <v>12.2</v>
      </c>
      <c r="R189">
        <v>121.55</v>
      </c>
      <c r="S189">
        <v>0</v>
      </c>
      <c r="T189">
        <v>29.164000000000001</v>
      </c>
      <c r="U189">
        <v>806390000</v>
      </c>
      <c r="V189">
        <v>22</v>
      </c>
      <c r="W189">
        <v>1092</v>
      </c>
      <c r="X189">
        <v>121554</v>
      </c>
      <c r="Y189">
        <v>48</v>
      </c>
      <c r="Z189">
        <v>87247.1</v>
      </c>
      <c r="AA189">
        <v>91.316699999999997</v>
      </c>
      <c r="AB189">
        <v>74691.600000000006</v>
      </c>
      <c r="AC189">
        <v>71.562700000000007</v>
      </c>
      <c r="AD189">
        <v>85531.199999999997</v>
      </c>
      <c r="AE189">
        <v>86.084800000000001</v>
      </c>
      <c r="AF189">
        <v>87417.7</v>
      </c>
      <c r="AG189">
        <v>116.49299999999999</v>
      </c>
      <c r="AH189">
        <v>76646.600000000006</v>
      </c>
      <c r="AI189">
        <v>93.869299999999996</v>
      </c>
      <c r="AJ189">
        <v>76229.3</v>
      </c>
      <c r="AK189">
        <v>94.621300000000005</v>
      </c>
      <c r="AL189">
        <v>78147.100000000006</v>
      </c>
      <c r="AM189">
        <v>87.451599999999999</v>
      </c>
      <c r="AN189">
        <f t="shared" si="19"/>
        <v>82489.966666666674</v>
      </c>
      <c r="AO189">
        <f t="shared" si="20"/>
        <v>80097.866666666654</v>
      </c>
      <c r="AP189">
        <f t="shared" si="21"/>
        <v>10026655.448333334</v>
      </c>
      <c r="AQ189">
        <f t="shared" si="22"/>
        <v>9735895.6933333315</v>
      </c>
      <c r="AR189" t="s">
        <v>3047</v>
      </c>
      <c r="AS189" t="s">
        <v>3047</v>
      </c>
      <c r="AT189" t="s">
        <v>3048</v>
      </c>
      <c r="AU189" t="s">
        <v>3049</v>
      </c>
      <c r="AV189" t="s">
        <v>3049</v>
      </c>
      <c r="AW189" t="s">
        <v>3048</v>
      </c>
      <c r="AX189" t="s">
        <v>7061</v>
      </c>
      <c r="AY189" t="s">
        <v>7066</v>
      </c>
      <c r="AZ189" s="2">
        <v>3.0347488115615478E-2</v>
      </c>
      <c r="BB189" t="s">
        <v>7066</v>
      </c>
      <c r="BC189" s="2">
        <f t="shared" si="27"/>
        <v>0.9696525118843845</v>
      </c>
      <c r="BD189">
        <f t="shared" si="23"/>
        <v>9722371.6412756667</v>
      </c>
      <c r="BE189">
        <f t="shared" si="24"/>
        <v>9440435.7144850269</v>
      </c>
      <c r="BF189">
        <f t="shared" si="25"/>
        <v>304283.80705766706</v>
      </c>
      <c r="BG189">
        <f t="shared" si="26"/>
        <v>295459.97884830518</v>
      </c>
    </row>
    <row r="190" spans="1:59" x14ac:dyDescent="0.25">
      <c r="A190">
        <v>119640000</v>
      </c>
      <c r="B190">
        <v>74557000</v>
      </c>
      <c r="C190">
        <v>76855000</v>
      </c>
      <c r="D190">
        <v>87755000</v>
      </c>
      <c r="E190">
        <v>112540000</v>
      </c>
      <c r="F190">
        <v>108160000</v>
      </c>
      <c r="J190" t="s">
        <v>1712</v>
      </c>
      <c r="L190">
        <v>7</v>
      </c>
      <c r="M190">
        <v>6</v>
      </c>
      <c r="N190">
        <v>6</v>
      </c>
      <c r="O190">
        <v>8.6999999999999993</v>
      </c>
      <c r="P190">
        <v>7.7</v>
      </c>
      <c r="Q190">
        <v>7.7</v>
      </c>
      <c r="R190">
        <v>80.596999999999994</v>
      </c>
      <c r="S190">
        <v>0</v>
      </c>
      <c r="T190">
        <v>8.4489000000000001</v>
      </c>
      <c r="U190">
        <v>619450000</v>
      </c>
      <c r="V190">
        <v>9</v>
      </c>
      <c r="W190">
        <v>705</v>
      </c>
      <c r="X190">
        <v>80597.7</v>
      </c>
      <c r="Y190">
        <v>29</v>
      </c>
      <c r="Z190">
        <v>116281</v>
      </c>
      <c r="AA190">
        <v>121.705</v>
      </c>
      <c r="AB190">
        <v>77365.2</v>
      </c>
      <c r="AC190">
        <v>74.124300000000005</v>
      </c>
      <c r="AD190">
        <v>73455.8</v>
      </c>
      <c r="AE190">
        <v>73.931200000000004</v>
      </c>
      <c r="AF190">
        <v>83822.2</v>
      </c>
      <c r="AG190">
        <v>111.702</v>
      </c>
      <c r="AH190">
        <v>120381</v>
      </c>
      <c r="AI190">
        <v>147.43100000000001</v>
      </c>
      <c r="AJ190">
        <v>104887</v>
      </c>
      <c r="AK190">
        <v>130.19300000000001</v>
      </c>
      <c r="AL190">
        <v>99361.3</v>
      </c>
      <c r="AM190">
        <v>111.19199999999999</v>
      </c>
      <c r="AN190">
        <f t="shared" si="19"/>
        <v>89034</v>
      </c>
      <c r="AO190">
        <f t="shared" si="20"/>
        <v>103030.06666666667</v>
      </c>
      <c r="AP190">
        <f t="shared" si="21"/>
        <v>7175873.2979999995</v>
      </c>
      <c r="AQ190">
        <f t="shared" si="22"/>
        <v>8303914.2831333326</v>
      </c>
      <c r="AR190" t="s">
        <v>1713</v>
      </c>
      <c r="AS190" t="s">
        <v>1713</v>
      </c>
      <c r="AT190" t="s">
        <v>1714</v>
      </c>
      <c r="AU190" t="s">
        <v>1715</v>
      </c>
      <c r="AV190" t="s">
        <v>1715</v>
      </c>
      <c r="AW190" t="s">
        <v>1714</v>
      </c>
      <c r="AX190" t="s">
        <v>7061</v>
      </c>
      <c r="AY190" t="s">
        <v>7066</v>
      </c>
      <c r="AZ190" s="2">
        <v>0</v>
      </c>
      <c r="BB190" t="s">
        <v>7066</v>
      </c>
      <c r="BC190" s="2">
        <f t="shared" si="27"/>
        <v>1</v>
      </c>
      <c r="BD190">
        <f t="shared" si="23"/>
        <v>7175873.2979999995</v>
      </c>
      <c r="BE190">
        <f t="shared" si="24"/>
        <v>8303914.2831333326</v>
      </c>
      <c r="BF190">
        <f t="shared" si="25"/>
        <v>0</v>
      </c>
      <c r="BG190">
        <f t="shared" si="26"/>
        <v>0</v>
      </c>
    </row>
    <row r="191" spans="1:59" x14ac:dyDescent="0.25">
      <c r="A191">
        <v>137260000</v>
      </c>
      <c r="B191">
        <v>112850000</v>
      </c>
      <c r="C191">
        <v>117650000</v>
      </c>
      <c r="D191">
        <v>118290000</v>
      </c>
      <c r="E191">
        <v>104890000</v>
      </c>
      <c r="F191">
        <v>90571000</v>
      </c>
      <c r="J191" t="s">
        <v>5931</v>
      </c>
      <c r="L191">
        <v>10</v>
      </c>
      <c r="M191">
        <v>10</v>
      </c>
      <c r="N191">
        <v>10</v>
      </c>
      <c r="O191">
        <v>24.2</v>
      </c>
      <c r="P191">
        <v>24.2</v>
      </c>
      <c r="Q191">
        <v>24.2</v>
      </c>
      <c r="R191">
        <v>43.295000000000002</v>
      </c>
      <c r="S191">
        <v>0</v>
      </c>
      <c r="T191">
        <v>21.722000000000001</v>
      </c>
      <c r="U191">
        <v>688020000</v>
      </c>
      <c r="V191">
        <v>43</v>
      </c>
      <c r="W191">
        <v>376</v>
      </c>
      <c r="X191">
        <v>43295.9</v>
      </c>
      <c r="Y191">
        <v>16</v>
      </c>
      <c r="Z191">
        <v>241800</v>
      </c>
      <c r="AA191">
        <v>253.078</v>
      </c>
      <c r="AB191">
        <v>212245</v>
      </c>
      <c r="AC191">
        <v>203.35400000000001</v>
      </c>
      <c r="AD191">
        <v>203809</v>
      </c>
      <c r="AE191">
        <v>205.12799999999999</v>
      </c>
      <c r="AF191">
        <v>204792</v>
      </c>
      <c r="AG191">
        <v>272.90699999999998</v>
      </c>
      <c r="AH191">
        <v>203359</v>
      </c>
      <c r="AI191">
        <v>249.054</v>
      </c>
      <c r="AJ191">
        <v>159192</v>
      </c>
      <c r="AK191">
        <v>197.601</v>
      </c>
      <c r="AL191">
        <v>200028</v>
      </c>
      <c r="AM191">
        <v>223.84399999999999</v>
      </c>
      <c r="AN191">
        <f t="shared" si="19"/>
        <v>219284.66666666666</v>
      </c>
      <c r="AO191">
        <f t="shared" si="20"/>
        <v>189114.33333333334</v>
      </c>
      <c r="AP191">
        <f t="shared" si="21"/>
        <v>9493929.6433333326</v>
      </c>
      <c r="AQ191">
        <f t="shared" si="22"/>
        <v>8187705.0616666675</v>
      </c>
      <c r="AR191" t="s">
        <v>5932</v>
      </c>
      <c r="AS191" t="s">
        <v>5932</v>
      </c>
      <c r="AT191" t="s">
        <v>5933</v>
      </c>
      <c r="AU191" t="s">
        <v>5934</v>
      </c>
      <c r="AV191" t="s">
        <v>5934</v>
      </c>
      <c r="AW191" t="s">
        <v>5933</v>
      </c>
      <c r="AX191" t="s">
        <v>7061</v>
      </c>
      <c r="AY191" t="s">
        <v>7066</v>
      </c>
      <c r="AZ191" s="2">
        <v>0</v>
      </c>
      <c r="BB191" t="s">
        <v>7066</v>
      </c>
      <c r="BC191" s="2">
        <f t="shared" si="27"/>
        <v>1</v>
      </c>
      <c r="BD191">
        <f t="shared" si="23"/>
        <v>9493929.6433333326</v>
      </c>
      <c r="BE191">
        <f t="shared" si="24"/>
        <v>8187705.0616666675</v>
      </c>
      <c r="BF191">
        <f t="shared" si="25"/>
        <v>0</v>
      </c>
      <c r="BG191">
        <f t="shared" si="26"/>
        <v>0</v>
      </c>
    </row>
    <row r="192" spans="1:59" x14ac:dyDescent="0.25">
      <c r="A192">
        <v>125780000</v>
      </c>
      <c r="B192">
        <v>133250000</v>
      </c>
      <c r="C192">
        <v>138350000</v>
      </c>
      <c r="D192">
        <v>109720000</v>
      </c>
      <c r="E192">
        <v>106170000</v>
      </c>
      <c r="F192">
        <v>106000000</v>
      </c>
      <c r="J192" t="s">
        <v>3322</v>
      </c>
      <c r="L192">
        <v>22</v>
      </c>
      <c r="M192">
        <v>22</v>
      </c>
      <c r="N192">
        <v>22</v>
      </c>
      <c r="O192">
        <v>8.6</v>
      </c>
      <c r="P192">
        <v>8.6</v>
      </c>
      <c r="Q192">
        <v>8.6</v>
      </c>
      <c r="R192">
        <v>404.05</v>
      </c>
      <c r="S192">
        <v>0</v>
      </c>
      <c r="T192">
        <v>43.844999999999999</v>
      </c>
      <c r="U192">
        <v>717330000</v>
      </c>
      <c r="V192">
        <v>46</v>
      </c>
      <c r="W192">
        <v>3718</v>
      </c>
      <c r="X192">
        <v>404054</v>
      </c>
      <c r="Y192">
        <v>160</v>
      </c>
      <c r="Z192">
        <v>22157.599999999999</v>
      </c>
      <c r="AA192">
        <v>23.191199999999998</v>
      </c>
      <c r="AB192">
        <v>25061.200000000001</v>
      </c>
      <c r="AC192">
        <v>24.011399999999998</v>
      </c>
      <c r="AD192">
        <v>23966.9</v>
      </c>
      <c r="AE192">
        <v>24.122</v>
      </c>
      <c r="AF192">
        <v>18995.5</v>
      </c>
      <c r="AG192">
        <v>25.313500000000001</v>
      </c>
      <c r="AH192">
        <v>20584.099999999999</v>
      </c>
      <c r="AI192">
        <v>25.209399999999999</v>
      </c>
      <c r="AJ192">
        <v>18631.099999999999</v>
      </c>
      <c r="AK192">
        <v>23.126300000000001</v>
      </c>
      <c r="AL192">
        <v>20854.900000000001</v>
      </c>
      <c r="AM192">
        <v>23.337900000000001</v>
      </c>
      <c r="AN192">
        <f t="shared" si="19"/>
        <v>23728.566666666669</v>
      </c>
      <c r="AO192">
        <f t="shared" si="20"/>
        <v>19403.566666666666</v>
      </c>
      <c r="AP192">
        <f t="shared" si="21"/>
        <v>9587527.3616666682</v>
      </c>
      <c r="AQ192">
        <f t="shared" si="22"/>
        <v>7840011.1116666663</v>
      </c>
      <c r="AR192" t="s">
        <v>3323</v>
      </c>
      <c r="AS192" t="s">
        <v>3323</v>
      </c>
      <c r="AT192" t="s">
        <v>3324</v>
      </c>
      <c r="AU192" t="s">
        <v>3325</v>
      </c>
      <c r="AV192" t="s">
        <v>3325</v>
      </c>
      <c r="AW192" t="s">
        <v>3324</v>
      </c>
      <c r="AX192" t="s">
        <v>7061</v>
      </c>
      <c r="AY192" t="s">
        <v>7066</v>
      </c>
      <c r="AZ192" s="2">
        <v>1.4185879007922265E-2</v>
      </c>
      <c r="BB192" t="s">
        <v>7066</v>
      </c>
      <c r="BC192" s="2">
        <f t="shared" si="27"/>
        <v>0.98581412099207777</v>
      </c>
      <c r="BD192">
        <f t="shared" si="23"/>
        <v>9451519.8585289214</v>
      </c>
      <c r="BE192">
        <f t="shared" si="24"/>
        <v>7728793.6626157975</v>
      </c>
      <c r="BF192">
        <f t="shared" si="25"/>
        <v>136007.50313774752</v>
      </c>
      <c r="BG192">
        <f t="shared" si="26"/>
        <v>111217.44905086947</v>
      </c>
    </row>
    <row r="193" spans="1:59" x14ac:dyDescent="0.25">
      <c r="A193">
        <v>86248000</v>
      </c>
      <c r="B193">
        <v>60461000</v>
      </c>
      <c r="C193">
        <v>93997000</v>
      </c>
      <c r="D193">
        <v>96703000</v>
      </c>
      <c r="E193">
        <v>141340000</v>
      </c>
      <c r="F193">
        <v>129200000</v>
      </c>
      <c r="J193" t="s">
        <v>231</v>
      </c>
      <c r="L193">
        <v>13</v>
      </c>
      <c r="M193">
        <v>13</v>
      </c>
      <c r="N193">
        <v>13</v>
      </c>
      <c r="O193">
        <v>33.299999999999997</v>
      </c>
      <c r="P193">
        <v>33.299999999999997</v>
      </c>
      <c r="Q193">
        <v>33.299999999999997</v>
      </c>
      <c r="R193">
        <v>57.045999999999999</v>
      </c>
      <c r="S193">
        <v>0</v>
      </c>
      <c r="T193">
        <v>63.003999999999998</v>
      </c>
      <c r="U193">
        <v>626480000</v>
      </c>
      <c r="V193">
        <v>33</v>
      </c>
      <c r="W193">
        <v>501</v>
      </c>
      <c r="X193">
        <v>57046.7</v>
      </c>
      <c r="Y193">
        <v>28</v>
      </c>
      <c r="Z193">
        <v>86820.7</v>
      </c>
      <c r="AA193">
        <v>90.870400000000004</v>
      </c>
      <c r="AB193">
        <v>64978.9</v>
      </c>
      <c r="AC193">
        <v>62.256900000000002</v>
      </c>
      <c r="AD193">
        <v>93048.2</v>
      </c>
      <c r="AE193">
        <v>93.650400000000005</v>
      </c>
      <c r="AF193">
        <v>95668.1</v>
      </c>
      <c r="AG193">
        <v>127.488</v>
      </c>
      <c r="AH193">
        <v>156587</v>
      </c>
      <c r="AI193">
        <v>191.773</v>
      </c>
      <c r="AJ193">
        <v>129765</v>
      </c>
      <c r="AK193">
        <v>161.07300000000001</v>
      </c>
      <c r="AL193">
        <v>104078</v>
      </c>
      <c r="AM193">
        <v>116.47</v>
      </c>
      <c r="AN193">
        <f t="shared" si="19"/>
        <v>81615.933333333334</v>
      </c>
      <c r="AO193">
        <f t="shared" si="20"/>
        <v>127340.03333333333</v>
      </c>
      <c r="AP193">
        <f t="shared" si="21"/>
        <v>4655862.532933333</v>
      </c>
      <c r="AQ193">
        <f t="shared" si="22"/>
        <v>7264239.5415333332</v>
      </c>
      <c r="AR193" t="s">
        <v>232</v>
      </c>
      <c r="AS193" t="s">
        <v>232</v>
      </c>
      <c r="AT193" t="s">
        <v>233</v>
      </c>
      <c r="AU193" t="s">
        <v>234</v>
      </c>
      <c r="AV193" t="s">
        <v>234</v>
      </c>
      <c r="AW193" t="s">
        <v>233</v>
      </c>
      <c r="AX193" t="s">
        <v>7061</v>
      </c>
      <c r="AY193" t="s">
        <v>7066</v>
      </c>
      <c r="AZ193" s="2">
        <v>0</v>
      </c>
      <c r="BB193" t="s">
        <v>7066</v>
      </c>
      <c r="BC193" s="2">
        <f t="shared" si="27"/>
        <v>1</v>
      </c>
      <c r="BD193">
        <f t="shared" si="23"/>
        <v>4655862.532933333</v>
      </c>
      <c r="BE193">
        <f t="shared" si="24"/>
        <v>7264239.5415333332</v>
      </c>
      <c r="BF193">
        <f t="shared" si="25"/>
        <v>0</v>
      </c>
      <c r="BG193">
        <f t="shared" si="26"/>
        <v>0</v>
      </c>
    </row>
    <row r="194" spans="1:59" x14ac:dyDescent="0.25">
      <c r="A194">
        <v>80184000</v>
      </c>
      <c r="B194">
        <v>81445000</v>
      </c>
      <c r="C194">
        <v>83770000</v>
      </c>
      <c r="D194">
        <v>94299000</v>
      </c>
      <c r="E194">
        <v>126530000</v>
      </c>
      <c r="F194">
        <v>110720000</v>
      </c>
      <c r="J194" t="s">
        <v>1678</v>
      </c>
      <c r="L194">
        <v>5</v>
      </c>
      <c r="M194">
        <v>5</v>
      </c>
      <c r="N194">
        <v>5</v>
      </c>
      <c r="O194">
        <v>35</v>
      </c>
      <c r="P194">
        <v>35</v>
      </c>
      <c r="Q194">
        <v>35</v>
      </c>
      <c r="R194">
        <v>15.343999999999999</v>
      </c>
      <c r="S194">
        <v>0</v>
      </c>
      <c r="T194">
        <v>7.3807999999999998</v>
      </c>
      <c r="U194">
        <v>589400000</v>
      </c>
      <c r="V194">
        <v>15</v>
      </c>
      <c r="W194">
        <v>140</v>
      </c>
      <c r="X194">
        <v>15343.9</v>
      </c>
      <c r="Y194">
        <v>7</v>
      </c>
      <c r="Z194">
        <v>322866</v>
      </c>
      <c r="AA194">
        <v>337.92500000000001</v>
      </c>
      <c r="AB194">
        <v>350124</v>
      </c>
      <c r="AC194">
        <v>335.45699999999999</v>
      </c>
      <c r="AD194">
        <v>331698</v>
      </c>
      <c r="AE194">
        <v>333.84500000000003</v>
      </c>
      <c r="AF194">
        <v>373159</v>
      </c>
      <c r="AG194">
        <v>497.274</v>
      </c>
      <c r="AH194">
        <v>560718</v>
      </c>
      <c r="AI194">
        <v>686.71299999999997</v>
      </c>
      <c r="AJ194">
        <v>444816</v>
      </c>
      <c r="AK194">
        <v>552.13800000000003</v>
      </c>
      <c r="AL194">
        <v>391671</v>
      </c>
      <c r="AM194">
        <v>438.30399999999997</v>
      </c>
      <c r="AN194">
        <f t="shared" ref="AN194:AN257" si="28">IF(Z194=0, AVERAGE(AB194, AD194), IF(AB194=0, AVERAGE(Z194, AD194), IF(AD194=0, AVERAGE(Z194, AB194), AVERAGE(Z194, AB194, AD194))))</f>
        <v>334896</v>
      </c>
      <c r="AO194">
        <f t="shared" ref="AO194:AO257" si="29">IF(AF194=0, AVERAGE(AH194, AJ194), IF(AH194=0, AVERAGE(AF194, AJ194), IF(AJ194=0, AVERAGE(AF194, AH194), AVERAGE(AF194, AH194, AJ194))))</f>
        <v>459564.33333333331</v>
      </c>
      <c r="AP194">
        <f t="shared" ref="AP194:AP257" si="30">AN194*R194</f>
        <v>5138644.2239999995</v>
      </c>
      <c r="AQ194">
        <f t="shared" ref="AQ194:AQ257" si="31">AO194*R194</f>
        <v>7051555.1306666657</v>
      </c>
      <c r="AR194" t="s">
        <v>1679</v>
      </c>
      <c r="AS194" t="s">
        <v>1679</v>
      </c>
      <c r="AT194" t="s">
        <v>1680</v>
      </c>
      <c r="AU194" t="s">
        <v>1681</v>
      </c>
      <c r="AV194" t="s">
        <v>1681</v>
      </c>
      <c r="AW194" t="s">
        <v>1680</v>
      </c>
      <c r="AX194" t="s">
        <v>7061</v>
      </c>
      <c r="AY194" t="s">
        <v>7066</v>
      </c>
      <c r="AZ194" s="2">
        <v>0.10801526079012781</v>
      </c>
      <c r="BB194" t="s">
        <v>7066</v>
      </c>
      <c r="BC194" s="2">
        <f t="shared" si="27"/>
        <v>0.8919847392098722</v>
      </c>
      <c r="BD194">
        <f t="shared" si="23"/>
        <v>4583592.2280369559</v>
      </c>
      <c r="BE194">
        <f t="shared" si="24"/>
        <v>6289879.5642517423</v>
      </c>
      <c r="BF194">
        <f t="shared" si="25"/>
        <v>555051.99596304388</v>
      </c>
      <c r="BG194">
        <f t="shared" si="26"/>
        <v>761675.56641492376</v>
      </c>
    </row>
    <row r="195" spans="1:59" x14ac:dyDescent="0.25">
      <c r="A195">
        <v>88573000</v>
      </c>
      <c r="B195">
        <v>76784000</v>
      </c>
      <c r="C195">
        <v>118490000</v>
      </c>
      <c r="D195">
        <v>122690000</v>
      </c>
      <c r="E195">
        <v>125860000</v>
      </c>
      <c r="F195">
        <v>96768000</v>
      </c>
      <c r="J195" t="s">
        <v>252</v>
      </c>
      <c r="L195">
        <v>6</v>
      </c>
      <c r="M195">
        <v>6</v>
      </c>
      <c r="N195">
        <v>6</v>
      </c>
      <c r="O195">
        <v>46.7</v>
      </c>
      <c r="P195">
        <v>46.7</v>
      </c>
      <c r="Q195">
        <v>46.7</v>
      </c>
      <c r="R195">
        <v>22.794</v>
      </c>
      <c r="S195">
        <v>0</v>
      </c>
      <c r="T195">
        <v>48.295999999999999</v>
      </c>
      <c r="U195">
        <v>653030000</v>
      </c>
      <c r="V195">
        <v>28</v>
      </c>
      <c r="W195">
        <v>212</v>
      </c>
      <c r="X195">
        <v>22794.2</v>
      </c>
      <c r="Y195">
        <v>11</v>
      </c>
      <c r="Z195">
        <v>226956</v>
      </c>
      <c r="AA195">
        <v>237.542</v>
      </c>
      <c r="AB195">
        <v>210055</v>
      </c>
      <c r="AC195">
        <v>201.256</v>
      </c>
      <c r="AD195">
        <v>298566</v>
      </c>
      <c r="AE195">
        <v>300.49900000000002</v>
      </c>
      <c r="AF195">
        <v>308960</v>
      </c>
      <c r="AG195">
        <v>411.721</v>
      </c>
      <c r="AH195">
        <v>354931</v>
      </c>
      <c r="AI195">
        <v>434.685</v>
      </c>
      <c r="AJ195">
        <v>247395</v>
      </c>
      <c r="AK195">
        <v>307.08499999999998</v>
      </c>
      <c r="AL195">
        <v>276153</v>
      </c>
      <c r="AM195">
        <v>309.03199999999998</v>
      </c>
      <c r="AN195">
        <f t="shared" si="28"/>
        <v>245192.33333333334</v>
      </c>
      <c r="AO195">
        <f t="shared" si="29"/>
        <v>303762</v>
      </c>
      <c r="AP195">
        <f t="shared" si="30"/>
        <v>5588914.0460000001</v>
      </c>
      <c r="AQ195">
        <f t="shared" si="31"/>
        <v>6923951.0279999999</v>
      </c>
      <c r="AR195" t="s">
        <v>1429</v>
      </c>
      <c r="AS195" t="s">
        <v>1429</v>
      </c>
      <c r="AT195" t="s">
        <v>1430</v>
      </c>
      <c r="AU195" t="s">
        <v>1431</v>
      </c>
      <c r="AV195" t="s">
        <v>1431</v>
      </c>
      <c r="AW195" t="s">
        <v>1430</v>
      </c>
      <c r="AX195" t="s">
        <v>7061</v>
      </c>
      <c r="AY195" t="s">
        <v>7066</v>
      </c>
      <c r="AZ195" s="2">
        <v>0</v>
      </c>
      <c r="BB195" t="s">
        <v>7066</v>
      </c>
      <c r="BC195" s="2">
        <f t="shared" si="27"/>
        <v>1</v>
      </c>
      <c r="BD195">
        <f t="shared" ref="BD195:BD258" si="32">BC195*AP195</f>
        <v>5588914.0460000001</v>
      </c>
      <c r="BE195">
        <f t="shared" ref="BE195:BE258" si="33">BC195*AQ195</f>
        <v>6923951.0279999999</v>
      </c>
      <c r="BF195">
        <f t="shared" ref="BF195:BF258" si="34">AZ195*AP195</f>
        <v>0</v>
      </c>
      <c r="BG195">
        <f t="shared" ref="BG195:BG258" si="35">AZ195*AQ195</f>
        <v>0</v>
      </c>
    </row>
    <row r="196" spans="1:59" x14ac:dyDescent="0.25">
      <c r="A196">
        <v>86391000</v>
      </c>
      <c r="B196">
        <v>84603000</v>
      </c>
      <c r="C196">
        <v>90336000</v>
      </c>
      <c r="D196">
        <v>76591000</v>
      </c>
      <c r="E196">
        <v>128700000</v>
      </c>
      <c r="F196">
        <v>136620000</v>
      </c>
      <c r="J196" t="s">
        <v>785</v>
      </c>
      <c r="L196">
        <v>12</v>
      </c>
      <c r="M196">
        <v>12</v>
      </c>
      <c r="N196">
        <v>12</v>
      </c>
      <c r="O196">
        <v>25.7</v>
      </c>
      <c r="P196">
        <v>25.7</v>
      </c>
      <c r="Q196">
        <v>25.7</v>
      </c>
      <c r="R196">
        <v>71.981999999999999</v>
      </c>
      <c r="S196">
        <v>0</v>
      </c>
      <c r="T196">
        <v>46.470999999999997</v>
      </c>
      <c r="U196">
        <v>619180000</v>
      </c>
      <c r="V196">
        <v>33</v>
      </c>
      <c r="W196">
        <v>638</v>
      </c>
      <c r="X196">
        <v>71982.399999999994</v>
      </c>
      <c r="Y196">
        <v>35</v>
      </c>
      <c r="Z196">
        <v>69571.7</v>
      </c>
      <c r="AA196">
        <v>72.816800000000001</v>
      </c>
      <c r="AB196">
        <v>72739.899999999994</v>
      </c>
      <c r="AC196">
        <v>69.692800000000005</v>
      </c>
      <c r="AD196">
        <v>71539.3</v>
      </c>
      <c r="AE196">
        <v>72.002300000000005</v>
      </c>
      <c r="AF196">
        <v>60617</v>
      </c>
      <c r="AG196">
        <v>80.778599999999997</v>
      </c>
      <c r="AH196">
        <v>114067</v>
      </c>
      <c r="AI196">
        <v>139.69800000000001</v>
      </c>
      <c r="AJ196">
        <v>109774</v>
      </c>
      <c r="AK196">
        <v>136.25899999999999</v>
      </c>
      <c r="AL196">
        <v>82292</v>
      </c>
      <c r="AM196">
        <v>92.09</v>
      </c>
      <c r="AN196">
        <f t="shared" si="28"/>
        <v>71283.633333333317</v>
      </c>
      <c r="AO196">
        <f t="shared" si="29"/>
        <v>94819.333333333328</v>
      </c>
      <c r="AP196">
        <f t="shared" si="30"/>
        <v>5131138.4945999989</v>
      </c>
      <c r="AQ196">
        <f t="shared" si="31"/>
        <v>6825285.2519999994</v>
      </c>
      <c r="AR196" t="s">
        <v>786</v>
      </c>
      <c r="AS196" t="s">
        <v>786</v>
      </c>
      <c r="AT196" t="s">
        <v>787</v>
      </c>
      <c r="AU196" t="s">
        <v>788</v>
      </c>
      <c r="AV196" t="s">
        <v>788</v>
      </c>
      <c r="AW196" t="s">
        <v>787</v>
      </c>
      <c r="AX196" t="s">
        <v>7061</v>
      </c>
      <c r="AY196" t="s">
        <v>7066</v>
      </c>
      <c r="AZ196" s="2">
        <v>8.1662513989425534E-2</v>
      </c>
      <c r="BB196" t="s">
        <v>7066</v>
      </c>
      <c r="BC196" s="2">
        <f t="shared" si="27"/>
        <v>0.91833748601057441</v>
      </c>
      <c r="BD196">
        <f t="shared" si="32"/>
        <v>4712116.8255030466</v>
      </c>
      <c r="BE196">
        <f t="shared" si="33"/>
        <v>6267915.2996267295</v>
      </c>
      <c r="BF196">
        <f t="shared" si="34"/>
        <v>419021.6690969523</v>
      </c>
      <c r="BG196">
        <f t="shared" si="35"/>
        <v>557369.95237326971</v>
      </c>
    </row>
    <row r="197" spans="1:59" x14ac:dyDescent="0.25">
      <c r="A197">
        <v>92724000</v>
      </c>
      <c r="B197">
        <v>85686000</v>
      </c>
      <c r="C197">
        <v>91252000</v>
      </c>
      <c r="D197">
        <v>104490000</v>
      </c>
      <c r="E197">
        <v>90768000</v>
      </c>
      <c r="F197">
        <v>61526000</v>
      </c>
      <c r="J197" t="s">
        <v>2050</v>
      </c>
      <c r="L197">
        <v>7</v>
      </c>
      <c r="M197">
        <v>7</v>
      </c>
      <c r="N197">
        <v>7</v>
      </c>
      <c r="O197">
        <v>10.9</v>
      </c>
      <c r="P197">
        <v>10.9</v>
      </c>
      <c r="Q197">
        <v>10.9</v>
      </c>
      <c r="R197">
        <v>100.58</v>
      </c>
      <c r="S197">
        <v>0</v>
      </c>
      <c r="T197">
        <v>9.6087000000000007</v>
      </c>
      <c r="U197">
        <v>553980000</v>
      </c>
      <c r="V197">
        <v>24</v>
      </c>
      <c r="W197">
        <v>890</v>
      </c>
      <c r="X197">
        <v>100579</v>
      </c>
      <c r="Y197">
        <v>37</v>
      </c>
      <c r="Z197">
        <v>70635.399999999994</v>
      </c>
      <c r="AA197">
        <v>73.930199999999999</v>
      </c>
      <c r="AB197">
        <v>69688.800000000003</v>
      </c>
      <c r="AC197">
        <v>66.769499999999994</v>
      </c>
      <c r="AD197">
        <v>68358.5</v>
      </c>
      <c r="AE197">
        <v>68.801000000000002</v>
      </c>
      <c r="AF197">
        <v>78227.3</v>
      </c>
      <c r="AG197">
        <v>104.246</v>
      </c>
      <c r="AH197">
        <v>76099.199999999997</v>
      </c>
      <c r="AI197">
        <v>93.198899999999995</v>
      </c>
      <c r="AJ197">
        <v>46763.8</v>
      </c>
      <c r="AK197">
        <v>58.046500000000002</v>
      </c>
      <c r="AL197">
        <v>69646.8</v>
      </c>
      <c r="AM197">
        <v>77.9392</v>
      </c>
      <c r="AN197">
        <f t="shared" si="28"/>
        <v>69560.900000000009</v>
      </c>
      <c r="AO197">
        <f t="shared" si="29"/>
        <v>67030.099999999991</v>
      </c>
      <c r="AP197">
        <f t="shared" si="30"/>
        <v>6996435.3220000006</v>
      </c>
      <c r="AQ197">
        <f t="shared" si="31"/>
        <v>6741887.4579999987</v>
      </c>
      <c r="AR197" t="s">
        <v>2051</v>
      </c>
      <c r="AS197" t="s">
        <v>2051</v>
      </c>
      <c r="AT197" t="s">
        <v>2052</v>
      </c>
      <c r="AU197" t="s">
        <v>2053</v>
      </c>
      <c r="AV197" t="s">
        <v>2053</v>
      </c>
      <c r="AW197" t="s">
        <v>2052</v>
      </c>
      <c r="AX197" t="s">
        <v>7061</v>
      </c>
      <c r="AY197" t="s">
        <v>7066</v>
      </c>
      <c r="AZ197" s="2">
        <v>0</v>
      </c>
      <c r="BB197" t="s">
        <v>7066</v>
      </c>
      <c r="BC197" s="2">
        <f t="shared" si="27"/>
        <v>1</v>
      </c>
      <c r="BD197">
        <f t="shared" si="32"/>
        <v>6996435.3220000006</v>
      </c>
      <c r="BE197">
        <f t="shared" si="33"/>
        <v>6741887.4579999987</v>
      </c>
      <c r="BF197">
        <f t="shared" si="34"/>
        <v>0</v>
      </c>
      <c r="BG197">
        <f t="shared" si="35"/>
        <v>0</v>
      </c>
    </row>
    <row r="198" spans="1:59" x14ac:dyDescent="0.25">
      <c r="A198">
        <v>52375000</v>
      </c>
      <c r="B198">
        <v>48815000</v>
      </c>
      <c r="C198">
        <v>56135000</v>
      </c>
      <c r="D198">
        <v>67849000</v>
      </c>
      <c r="E198">
        <v>107120000</v>
      </c>
      <c r="F198">
        <v>117010000</v>
      </c>
      <c r="J198" t="s">
        <v>4846</v>
      </c>
      <c r="L198">
        <v>8</v>
      </c>
      <c r="M198">
        <v>8</v>
      </c>
      <c r="N198">
        <v>8</v>
      </c>
      <c r="O198">
        <v>28.1</v>
      </c>
      <c r="P198">
        <v>28.1</v>
      </c>
      <c r="Q198">
        <v>28.1</v>
      </c>
      <c r="R198">
        <v>46.414999999999999</v>
      </c>
      <c r="S198">
        <v>0</v>
      </c>
      <c r="T198">
        <v>40.99</v>
      </c>
      <c r="U198">
        <v>471690000</v>
      </c>
      <c r="V198">
        <v>18</v>
      </c>
      <c r="W198">
        <v>417</v>
      </c>
      <c r="X198">
        <v>46415.5</v>
      </c>
      <c r="Y198">
        <v>20</v>
      </c>
      <c r="Z198">
        <v>73811.8</v>
      </c>
      <c r="AA198">
        <v>77.254800000000003</v>
      </c>
      <c r="AB198">
        <v>73447.7</v>
      </c>
      <c r="AC198">
        <v>70.370999999999995</v>
      </c>
      <c r="AD198">
        <v>77795.7</v>
      </c>
      <c r="AE198">
        <v>78.299199999999999</v>
      </c>
      <c r="AF198">
        <v>93972</v>
      </c>
      <c r="AG198">
        <v>125.22799999999999</v>
      </c>
      <c r="AH198">
        <v>166146</v>
      </c>
      <c r="AI198">
        <v>203.47900000000001</v>
      </c>
      <c r="AJ198">
        <v>164530</v>
      </c>
      <c r="AK198">
        <v>204.227</v>
      </c>
      <c r="AL198">
        <v>109707</v>
      </c>
      <c r="AM198">
        <v>122.76900000000001</v>
      </c>
      <c r="AN198">
        <f t="shared" si="28"/>
        <v>75018.400000000009</v>
      </c>
      <c r="AO198">
        <f t="shared" si="29"/>
        <v>141549.33333333334</v>
      </c>
      <c r="AP198">
        <f t="shared" si="30"/>
        <v>3481979.0360000003</v>
      </c>
      <c r="AQ198">
        <f t="shared" si="31"/>
        <v>6570012.3066666666</v>
      </c>
      <c r="AR198" t="s">
        <v>4847</v>
      </c>
      <c r="AS198" t="s">
        <v>4847</v>
      </c>
      <c r="AT198" t="s">
        <v>4848</v>
      </c>
      <c r="AU198" t="s">
        <v>4849</v>
      </c>
      <c r="AV198" t="s">
        <v>4849</v>
      </c>
      <c r="AW198" t="s">
        <v>4848</v>
      </c>
      <c r="AX198" t="s">
        <v>7061</v>
      </c>
      <c r="AY198" t="s">
        <v>7066</v>
      </c>
      <c r="AZ198" s="2">
        <v>0.12743800054621029</v>
      </c>
      <c r="BB198" t="s">
        <v>7066</v>
      </c>
      <c r="BC198" s="2">
        <f t="shared" si="27"/>
        <v>0.87256199945378965</v>
      </c>
      <c r="BD198">
        <f t="shared" si="32"/>
        <v>3038242.5897083394</v>
      </c>
      <c r="BE198">
        <f t="shared" si="33"/>
        <v>5732743.0747410711</v>
      </c>
      <c r="BF198">
        <f t="shared" si="34"/>
        <v>443736.44629166083</v>
      </c>
      <c r="BG198">
        <f t="shared" si="35"/>
        <v>837269.23192559497</v>
      </c>
    </row>
    <row r="199" spans="1:59" x14ac:dyDescent="0.25">
      <c r="A199">
        <v>35336000</v>
      </c>
      <c r="B199">
        <v>44745000</v>
      </c>
      <c r="C199">
        <v>34057000</v>
      </c>
      <c r="D199">
        <v>108710000</v>
      </c>
      <c r="E199">
        <v>87190000</v>
      </c>
      <c r="F199">
        <v>71742000</v>
      </c>
      <c r="J199" t="s">
        <v>6718</v>
      </c>
      <c r="L199">
        <v>5</v>
      </c>
      <c r="M199">
        <v>5</v>
      </c>
      <c r="N199">
        <v>5</v>
      </c>
      <c r="O199">
        <v>31.4</v>
      </c>
      <c r="P199">
        <v>31.4</v>
      </c>
      <c r="Q199">
        <v>31.4</v>
      </c>
      <c r="R199">
        <v>24.838000000000001</v>
      </c>
      <c r="S199">
        <v>0</v>
      </c>
      <c r="T199">
        <v>43.072000000000003</v>
      </c>
      <c r="U199">
        <v>403520000</v>
      </c>
      <c r="V199">
        <v>22</v>
      </c>
      <c r="W199">
        <v>223</v>
      </c>
      <c r="X199">
        <v>24838.3</v>
      </c>
      <c r="Y199">
        <v>10</v>
      </c>
      <c r="Z199">
        <v>99597.7</v>
      </c>
      <c r="AA199">
        <v>104.24299999999999</v>
      </c>
      <c r="AB199">
        <v>134648</v>
      </c>
      <c r="AC199">
        <v>129.00700000000001</v>
      </c>
      <c r="AD199">
        <v>94397</v>
      </c>
      <c r="AE199">
        <v>95.007999999999996</v>
      </c>
      <c r="AF199">
        <v>301130</v>
      </c>
      <c r="AG199">
        <v>401.28800000000001</v>
      </c>
      <c r="AH199">
        <v>270468</v>
      </c>
      <c r="AI199">
        <v>331.24299999999999</v>
      </c>
      <c r="AJ199">
        <v>201756</v>
      </c>
      <c r="AK199">
        <v>250.434</v>
      </c>
      <c r="AL199">
        <v>187704</v>
      </c>
      <c r="AM199">
        <v>210.053</v>
      </c>
      <c r="AN199">
        <f t="shared" si="28"/>
        <v>109547.56666666667</v>
      </c>
      <c r="AO199">
        <f t="shared" si="29"/>
        <v>257784.66666666666</v>
      </c>
      <c r="AP199">
        <f t="shared" si="30"/>
        <v>2720942.4608666669</v>
      </c>
      <c r="AQ199">
        <f t="shared" si="31"/>
        <v>6402855.5506666666</v>
      </c>
      <c r="AR199" t="s">
        <v>6719</v>
      </c>
      <c r="AS199" t="s">
        <v>6719</v>
      </c>
      <c r="AT199" t="s">
        <v>6720</v>
      </c>
      <c r="AU199" t="s">
        <v>6721</v>
      </c>
      <c r="AV199" t="s">
        <v>6721</v>
      </c>
      <c r="AW199" t="s">
        <v>6720</v>
      </c>
      <c r="AX199" t="s">
        <v>7061</v>
      </c>
      <c r="AY199" t="s">
        <v>7066</v>
      </c>
      <c r="AZ199" s="2">
        <v>0</v>
      </c>
      <c r="BB199" t="s">
        <v>7066</v>
      </c>
      <c r="BC199" s="2">
        <f t="shared" si="27"/>
        <v>1</v>
      </c>
      <c r="BD199">
        <f t="shared" si="32"/>
        <v>2720942.4608666669</v>
      </c>
      <c r="BE199">
        <f t="shared" si="33"/>
        <v>6402855.5506666666</v>
      </c>
      <c r="BF199">
        <f t="shared" si="34"/>
        <v>0</v>
      </c>
      <c r="BG199">
        <f t="shared" si="35"/>
        <v>0</v>
      </c>
    </row>
    <row r="200" spans="1:59" x14ac:dyDescent="0.25">
      <c r="A200">
        <v>97895000</v>
      </c>
      <c r="B200">
        <v>121310000</v>
      </c>
      <c r="C200">
        <v>111740000</v>
      </c>
      <c r="D200">
        <v>109010000</v>
      </c>
      <c r="E200">
        <v>129340000</v>
      </c>
      <c r="F200">
        <v>106170000</v>
      </c>
      <c r="J200" t="s">
        <v>6851</v>
      </c>
      <c r="L200">
        <v>7</v>
      </c>
      <c r="M200">
        <v>6</v>
      </c>
      <c r="N200">
        <v>6</v>
      </c>
      <c r="O200">
        <v>35.700000000000003</v>
      </c>
      <c r="P200">
        <v>35.700000000000003</v>
      </c>
      <c r="Q200">
        <v>35.700000000000003</v>
      </c>
      <c r="R200">
        <v>27.855</v>
      </c>
      <c r="S200">
        <v>0</v>
      </c>
      <c r="T200">
        <v>26.925000000000001</v>
      </c>
      <c r="U200">
        <v>701600000</v>
      </c>
      <c r="V200">
        <v>74</v>
      </c>
      <c r="W200">
        <v>249</v>
      </c>
      <c r="X200">
        <v>27855.3</v>
      </c>
      <c r="Y200">
        <v>15</v>
      </c>
      <c r="Z200">
        <v>183951</v>
      </c>
      <c r="AA200">
        <v>192.53100000000001</v>
      </c>
      <c r="AB200">
        <v>243366</v>
      </c>
      <c r="AC200">
        <v>233.172</v>
      </c>
      <c r="AD200">
        <v>206476</v>
      </c>
      <c r="AE200">
        <v>207.81200000000001</v>
      </c>
      <c r="AF200">
        <v>201308</v>
      </c>
      <c r="AG200">
        <v>268.26299999999998</v>
      </c>
      <c r="AH200">
        <v>267480</v>
      </c>
      <c r="AI200">
        <v>327.58300000000003</v>
      </c>
      <c r="AJ200">
        <v>199050</v>
      </c>
      <c r="AK200">
        <v>247.07599999999999</v>
      </c>
      <c r="AL200">
        <v>217574</v>
      </c>
      <c r="AM200">
        <v>243.47900000000001</v>
      </c>
      <c r="AN200">
        <f t="shared" si="28"/>
        <v>211264.33333333334</v>
      </c>
      <c r="AO200">
        <f t="shared" si="29"/>
        <v>222612.66666666666</v>
      </c>
      <c r="AP200">
        <f t="shared" si="30"/>
        <v>5884768.0050000008</v>
      </c>
      <c r="AQ200">
        <f t="shared" si="31"/>
        <v>6200875.8300000001</v>
      </c>
      <c r="AR200" t="s">
        <v>6852</v>
      </c>
      <c r="AS200" t="s">
        <v>6852</v>
      </c>
      <c r="AT200" t="s">
        <v>6853</v>
      </c>
      <c r="AU200" t="s">
        <v>6854</v>
      </c>
      <c r="AV200" t="s">
        <v>6854</v>
      </c>
      <c r="AW200" t="s">
        <v>6853</v>
      </c>
      <c r="AX200" t="s">
        <v>7061</v>
      </c>
      <c r="AY200" t="s">
        <v>7066</v>
      </c>
      <c r="AZ200" s="2">
        <v>5.4194211599279058E-3</v>
      </c>
      <c r="BB200" t="s">
        <v>7066</v>
      </c>
      <c r="BC200" s="2">
        <f t="shared" si="27"/>
        <v>0.99458057884007212</v>
      </c>
      <c r="BD200">
        <f t="shared" si="32"/>
        <v>5852875.9687524373</v>
      </c>
      <c r="BE200">
        <f t="shared" si="33"/>
        <v>6167270.6723168129</v>
      </c>
      <c r="BF200">
        <f t="shared" si="34"/>
        <v>31892.036247563734</v>
      </c>
      <c r="BG200">
        <f t="shared" si="35"/>
        <v>33605.157683187514</v>
      </c>
    </row>
    <row r="201" spans="1:59" x14ac:dyDescent="0.25">
      <c r="A201">
        <v>145290000</v>
      </c>
      <c r="B201">
        <v>142340000</v>
      </c>
      <c r="C201">
        <v>153820000</v>
      </c>
      <c r="D201">
        <v>95558000</v>
      </c>
      <c r="E201">
        <v>90338000</v>
      </c>
      <c r="F201">
        <v>114250000</v>
      </c>
      <c r="J201" t="s">
        <v>3102</v>
      </c>
      <c r="L201">
        <v>18</v>
      </c>
      <c r="M201">
        <v>18</v>
      </c>
      <c r="N201">
        <v>18</v>
      </c>
      <c r="O201">
        <v>19.399999999999999</v>
      </c>
      <c r="P201">
        <v>19.399999999999999</v>
      </c>
      <c r="Q201">
        <v>19.399999999999999</v>
      </c>
      <c r="R201">
        <v>152.59</v>
      </c>
      <c r="S201">
        <v>0</v>
      </c>
      <c r="T201">
        <v>61.121000000000002</v>
      </c>
      <c r="U201">
        <v>731720000</v>
      </c>
      <c r="V201">
        <v>42</v>
      </c>
      <c r="W201">
        <v>1327</v>
      </c>
      <c r="X201">
        <v>152592</v>
      </c>
      <c r="Y201">
        <v>80</v>
      </c>
      <c r="Z201">
        <v>51189.1</v>
      </c>
      <c r="AA201">
        <v>53.576799999999999</v>
      </c>
      <c r="AB201">
        <v>53541.7</v>
      </c>
      <c r="AC201">
        <v>51.2988</v>
      </c>
      <c r="AD201">
        <v>53293.599999999999</v>
      </c>
      <c r="AE201">
        <v>53.638500000000001</v>
      </c>
      <c r="AF201">
        <v>33087.4</v>
      </c>
      <c r="AG201">
        <v>44.092399999999998</v>
      </c>
      <c r="AH201">
        <v>35029.199999999997</v>
      </c>
      <c r="AI201">
        <v>42.900300000000001</v>
      </c>
      <c r="AJ201">
        <v>40162.300000000003</v>
      </c>
      <c r="AK201">
        <v>49.852400000000003</v>
      </c>
      <c r="AL201">
        <v>42546.5</v>
      </c>
      <c r="AM201">
        <v>47.612200000000001</v>
      </c>
      <c r="AN201">
        <f t="shared" si="28"/>
        <v>52674.799999999996</v>
      </c>
      <c r="AO201">
        <f t="shared" si="29"/>
        <v>36092.966666666667</v>
      </c>
      <c r="AP201">
        <f t="shared" si="30"/>
        <v>8037647.7319999998</v>
      </c>
      <c r="AQ201">
        <f t="shared" si="31"/>
        <v>5507425.7836666666</v>
      </c>
      <c r="AR201" t="s">
        <v>3408</v>
      </c>
      <c r="AS201" t="s">
        <v>3408</v>
      </c>
      <c r="AT201" t="s">
        <v>3409</v>
      </c>
      <c r="AU201" t="s">
        <v>3410</v>
      </c>
      <c r="AV201" t="s">
        <v>3410</v>
      </c>
      <c r="AW201" t="s">
        <v>3409</v>
      </c>
      <c r="AX201" t="s">
        <v>7061</v>
      </c>
      <c r="AY201" t="s">
        <v>7066</v>
      </c>
      <c r="AZ201" s="2">
        <v>0</v>
      </c>
      <c r="BB201" t="s">
        <v>7066</v>
      </c>
      <c r="BC201" s="2">
        <f t="shared" si="27"/>
        <v>1</v>
      </c>
      <c r="BD201">
        <f t="shared" si="32"/>
        <v>8037647.7319999998</v>
      </c>
      <c r="BE201">
        <f t="shared" si="33"/>
        <v>5507425.7836666666</v>
      </c>
      <c r="BF201">
        <f t="shared" si="34"/>
        <v>0</v>
      </c>
      <c r="BG201">
        <f t="shared" si="35"/>
        <v>0</v>
      </c>
    </row>
    <row r="202" spans="1:59" x14ac:dyDescent="0.25">
      <c r="A202">
        <v>53539000</v>
      </c>
      <c r="B202">
        <v>58103000</v>
      </c>
      <c r="C202">
        <v>68886000</v>
      </c>
      <c r="D202">
        <v>61176000</v>
      </c>
      <c r="E202">
        <v>90756000</v>
      </c>
      <c r="F202">
        <v>87340000</v>
      </c>
      <c r="J202" t="s">
        <v>6515</v>
      </c>
      <c r="L202">
        <v>10</v>
      </c>
      <c r="M202">
        <v>10</v>
      </c>
      <c r="N202">
        <v>10</v>
      </c>
      <c r="O202">
        <v>12.6</v>
      </c>
      <c r="P202">
        <v>12.6</v>
      </c>
      <c r="Q202">
        <v>12.6</v>
      </c>
      <c r="R202">
        <v>111.18</v>
      </c>
      <c r="S202">
        <v>0</v>
      </c>
      <c r="T202">
        <v>29.966999999999999</v>
      </c>
      <c r="U202">
        <v>434440000</v>
      </c>
      <c r="V202">
        <v>29</v>
      </c>
      <c r="W202">
        <v>999</v>
      </c>
      <c r="X202">
        <v>111181</v>
      </c>
      <c r="Y202">
        <v>47</v>
      </c>
      <c r="Z202">
        <v>32107.3</v>
      </c>
      <c r="AA202">
        <v>33.604999999999997</v>
      </c>
      <c r="AB202">
        <v>37201.1</v>
      </c>
      <c r="AC202">
        <v>35.642699999999998</v>
      </c>
      <c r="AD202">
        <v>40624.199999999997</v>
      </c>
      <c r="AE202">
        <v>40.8872</v>
      </c>
      <c r="AF202">
        <v>36055.199999999997</v>
      </c>
      <c r="AG202">
        <v>48.047400000000003</v>
      </c>
      <c r="AH202">
        <v>59900</v>
      </c>
      <c r="AI202">
        <v>73.359700000000004</v>
      </c>
      <c r="AJ202">
        <v>52259.8</v>
      </c>
      <c r="AK202">
        <v>64.868600000000001</v>
      </c>
      <c r="AL202">
        <v>42997.3</v>
      </c>
      <c r="AM202">
        <v>48.116700000000002</v>
      </c>
      <c r="AN202">
        <f t="shared" si="28"/>
        <v>36644.199999999997</v>
      </c>
      <c r="AO202">
        <f t="shared" si="29"/>
        <v>49405</v>
      </c>
      <c r="AP202">
        <f t="shared" si="30"/>
        <v>4074102.156</v>
      </c>
      <c r="AQ202">
        <f t="shared" si="31"/>
        <v>5492847.9000000004</v>
      </c>
      <c r="AR202" t="s">
        <v>6516</v>
      </c>
      <c r="AS202" t="s">
        <v>6516</v>
      </c>
      <c r="AT202" t="s">
        <v>6517</v>
      </c>
      <c r="AU202" t="s">
        <v>6518</v>
      </c>
      <c r="AV202" t="s">
        <v>6518</v>
      </c>
      <c r="AW202" t="s">
        <v>6517</v>
      </c>
      <c r="AX202" t="s">
        <v>7061</v>
      </c>
      <c r="AY202" t="s">
        <v>7066</v>
      </c>
      <c r="AZ202" s="2">
        <v>8.0227351078361098E-2</v>
      </c>
      <c r="BB202" t="s">
        <v>7066</v>
      </c>
      <c r="BC202" s="2">
        <f t="shared" si="27"/>
        <v>0.9197726489216389</v>
      </c>
      <c r="BD202">
        <f t="shared" si="32"/>
        <v>3747247.7320014802</v>
      </c>
      <c r="BE202">
        <f t="shared" si="33"/>
        <v>5052171.2631066618</v>
      </c>
      <c r="BF202">
        <f t="shared" si="34"/>
        <v>326854.42399851989</v>
      </c>
      <c r="BG202">
        <f t="shared" si="35"/>
        <v>440676.63689333852</v>
      </c>
    </row>
    <row r="203" spans="1:59" x14ac:dyDescent="0.25">
      <c r="A203">
        <v>53656000</v>
      </c>
      <c r="B203">
        <v>57883000</v>
      </c>
      <c r="C203">
        <v>72608000</v>
      </c>
      <c r="D203">
        <v>69712000</v>
      </c>
      <c r="E203">
        <v>81474000</v>
      </c>
      <c r="F203">
        <v>80625000</v>
      </c>
      <c r="J203" t="s">
        <v>3676</v>
      </c>
      <c r="L203">
        <v>15</v>
      </c>
      <c r="M203">
        <v>15</v>
      </c>
      <c r="N203">
        <v>15</v>
      </c>
      <c r="O203">
        <v>13.3</v>
      </c>
      <c r="P203">
        <v>13.3</v>
      </c>
      <c r="Q203">
        <v>13.3</v>
      </c>
      <c r="R203">
        <v>176.43</v>
      </c>
      <c r="S203">
        <v>0</v>
      </c>
      <c r="T203">
        <v>31.745000000000001</v>
      </c>
      <c r="U203">
        <v>427900000</v>
      </c>
      <c r="V203">
        <v>31</v>
      </c>
      <c r="W203">
        <v>1551</v>
      </c>
      <c r="X203">
        <v>176434</v>
      </c>
      <c r="Y203">
        <v>76</v>
      </c>
      <c r="Z203">
        <v>19899.3</v>
      </c>
      <c r="AA203">
        <v>20.827400000000001</v>
      </c>
      <c r="AB203">
        <v>22918.799999999999</v>
      </c>
      <c r="AC203">
        <v>21.9588</v>
      </c>
      <c r="AD203">
        <v>26480.3</v>
      </c>
      <c r="AE203">
        <v>26.651700000000002</v>
      </c>
      <c r="AF203">
        <v>25408.5</v>
      </c>
      <c r="AG203">
        <v>33.859499999999997</v>
      </c>
      <c r="AH203">
        <v>33254.800000000003</v>
      </c>
      <c r="AI203">
        <v>40.7273</v>
      </c>
      <c r="AJ203">
        <v>29833.8</v>
      </c>
      <c r="AK203">
        <v>37.0319</v>
      </c>
      <c r="AL203">
        <v>26190.1</v>
      </c>
      <c r="AM203">
        <v>29.308399999999999</v>
      </c>
      <c r="AN203">
        <f t="shared" si="28"/>
        <v>23099.466666666664</v>
      </c>
      <c r="AO203">
        <f t="shared" si="29"/>
        <v>29499.033333333336</v>
      </c>
      <c r="AP203">
        <f t="shared" si="30"/>
        <v>4075438.9039999996</v>
      </c>
      <c r="AQ203">
        <f t="shared" si="31"/>
        <v>5204514.4510000004</v>
      </c>
      <c r="AR203" t="s">
        <v>3677</v>
      </c>
      <c r="AS203" t="s">
        <v>3677</v>
      </c>
      <c r="AT203" t="s">
        <v>3678</v>
      </c>
      <c r="AU203" t="s">
        <v>3679</v>
      </c>
      <c r="AV203" t="s">
        <v>3679</v>
      </c>
      <c r="AW203" t="s">
        <v>3678</v>
      </c>
      <c r="AX203" t="s">
        <v>7061</v>
      </c>
      <c r="AY203" t="s">
        <v>7066</v>
      </c>
      <c r="AZ203" s="2">
        <v>7.3016395380172669E-2</v>
      </c>
      <c r="BB203" t="s">
        <v>7066</v>
      </c>
      <c r="BC203" s="2">
        <f t="shared" si="27"/>
        <v>0.92698360461982732</v>
      </c>
      <c r="BD203">
        <f t="shared" si="32"/>
        <v>3777865.045637798</v>
      </c>
      <c r="BE203">
        <f t="shared" si="33"/>
        <v>4824499.5660839621</v>
      </c>
      <c r="BF203">
        <f t="shared" si="34"/>
        <v>297573.85836220154</v>
      </c>
      <c r="BG203">
        <f t="shared" si="35"/>
        <v>380014.88491603831</v>
      </c>
    </row>
    <row r="204" spans="1:59" x14ac:dyDescent="0.25">
      <c r="A204">
        <v>116880000</v>
      </c>
      <c r="B204">
        <v>77045000</v>
      </c>
      <c r="C204">
        <v>94366000</v>
      </c>
      <c r="D204">
        <v>88044000</v>
      </c>
      <c r="E204">
        <v>84032000</v>
      </c>
      <c r="F204">
        <v>70213000</v>
      </c>
      <c r="J204" t="s">
        <v>1571</v>
      </c>
      <c r="L204">
        <v>10</v>
      </c>
      <c r="M204">
        <v>10</v>
      </c>
      <c r="N204">
        <v>10</v>
      </c>
      <c r="O204">
        <v>20.399999999999999</v>
      </c>
      <c r="P204">
        <v>20.399999999999999</v>
      </c>
      <c r="Q204">
        <v>20.399999999999999</v>
      </c>
      <c r="R204">
        <v>77.043000000000006</v>
      </c>
      <c r="S204">
        <v>0</v>
      </c>
      <c r="T204">
        <v>28.12</v>
      </c>
      <c r="U204">
        <v>541080000</v>
      </c>
      <c r="V204">
        <v>46</v>
      </c>
      <c r="W204">
        <v>678</v>
      </c>
      <c r="X204">
        <v>77044</v>
      </c>
      <c r="Y204">
        <v>35</v>
      </c>
      <c r="Z204">
        <v>94124.800000000003</v>
      </c>
      <c r="AA204">
        <v>98.515199999999993</v>
      </c>
      <c r="AB204">
        <v>66241.7</v>
      </c>
      <c r="AC204">
        <v>63.466799999999999</v>
      </c>
      <c r="AD204">
        <v>74730.8</v>
      </c>
      <c r="AE204">
        <v>75.214500000000001</v>
      </c>
      <c r="AF204">
        <v>69681.399999999994</v>
      </c>
      <c r="AG204">
        <v>92.857699999999994</v>
      </c>
      <c r="AH204">
        <v>74477.7</v>
      </c>
      <c r="AI204">
        <v>91.212999999999994</v>
      </c>
      <c r="AJ204">
        <v>56416</v>
      </c>
      <c r="AK204">
        <v>70.027500000000003</v>
      </c>
      <c r="AL204">
        <v>71912.2</v>
      </c>
      <c r="AM204">
        <v>80.474299999999999</v>
      </c>
      <c r="AN204">
        <f t="shared" si="28"/>
        <v>78365.766666666663</v>
      </c>
      <c r="AO204">
        <f t="shared" si="29"/>
        <v>66858.366666666654</v>
      </c>
      <c r="AP204">
        <f t="shared" si="30"/>
        <v>6037533.7613000004</v>
      </c>
      <c r="AQ204">
        <f t="shared" si="31"/>
        <v>5150969.1430999991</v>
      </c>
      <c r="AR204" t="s">
        <v>1572</v>
      </c>
      <c r="AS204" t="s">
        <v>1572</v>
      </c>
      <c r="AT204" t="s">
        <v>1573</v>
      </c>
      <c r="AU204" t="s">
        <v>1574</v>
      </c>
      <c r="AV204" t="s">
        <v>1574</v>
      </c>
      <c r="AW204" t="s">
        <v>1573</v>
      </c>
      <c r="AX204" t="s">
        <v>7061</v>
      </c>
      <c r="AY204" t="s">
        <v>7066</v>
      </c>
      <c r="AZ204" s="2">
        <v>7.7816513806764761E-3</v>
      </c>
      <c r="BB204" t="s">
        <v>7066</v>
      </c>
      <c r="BC204" s="2">
        <f t="shared" si="27"/>
        <v>0.99221834861932356</v>
      </c>
      <c r="BD204">
        <f t="shared" si="32"/>
        <v>5990551.7783704996</v>
      </c>
      <c r="BE204">
        <f t="shared" si="33"/>
        <v>5110886.0969557734</v>
      </c>
      <c r="BF204">
        <f t="shared" si="34"/>
        <v>46981.982929500984</v>
      </c>
      <c r="BG204">
        <f t="shared" si="35"/>
        <v>40083.046144226035</v>
      </c>
    </row>
    <row r="205" spans="1:59" x14ac:dyDescent="0.25">
      <c r="A205">
        <v>121590000</v>
      </c>
      <c r="B205">
        <v>88078000</v>
      </c>
      <c r="C205">
        <v>105260000</v>
      </c>
      <c r="D205">
        <v>50668000</v>
      </c>
      <c r="E205">
        <v>90189000</v>
      </c>
      <c r="F205">
        <v>85615000</v>
      </c>
      <c r="J205" t="s">
        <v>2957</v>
      </c>
      <c r="L205">
        <v>8</v>
      </c>
      <c r="M205">
        <v>8</v>
      </c>
      <c r="N205">
        <v>8</v>
      </c>
      <c r="O205">
        <v>31.1</v>
      </c>
      <c r="P205">
        <v>31.1</v>
      </c>
      <c r="Q205">
        <v>31.1</v>
      </c>
      <c r="R205">
        <v>38.167000000000002</v>
      </c>
      <c r="S205">
        <v>0</v>
      </c>
      <c r="T205">
        <v>21.905999999999999</v>
      </c>
      <c r="U205">
        <v>528690000</v>
      </c>
      <c r="V205">
        <v>23</v>
      </c>
      <c r="W205">
        <v>338</v>
      </c>
      <c r="X205">
        <v>38167.5</v>
      </c>
      <c r="Y205">
        <v>17</v>
      </c>
      <c r="Z205">
        <v>201596</v>
      </c>
      <c r="AA205">
        <v>210.999</v>
      </c>
      <c r="AB205">
        <v>155910</v>
      </c>
      <c r="AC205">
        <v>149.37899999999999</v>
      </c>
      <c r="AD205">
        <v>171619</v>
      </c>
      <c r="AE205">
        <v>172.73</v>
      </c>
      <c r="AF205">
        <v>82560</v>
      </c>
      <c r="AG205">
        <v>110.02</v>
      </c>
      <c r="AH205">
        <v>164571</v>
      </c>
      <c r="AI205">
        <v>201.55099999999999</v>
      </c>
      <c r="AJ205">
        <v>141629</v>
      </c>
      <c r="AK205">
        <v>175.80099999999999</v>
      </c>
      <c r="AL205">
        <v>144664</v>
      </c>
      <c r="AM205">
        <v>161.88800000000001</v>
      </c>
      <c r="AN205">
        <f t="shared" si="28"/>
        <v>176375</v>
      </c>
      <c r="AO205">
        <f t="shared" si="29"/>
        <v>129586.66666666667</v>
      </c>
      <c r="AP205">
        <f t="shared" si="30"/>
        <v>6731704.625</v>
      </c>
      <c r="AQ205">
        <f t="shared" si="31"/>
        <v>4945934.3066666666</v>
      </c>
      <c r="AR205" t="s">
        <v>5632</v>
      </c>
      <c r="AS205" t="s">
        <v>5632</v>
      </c>
      <c r="AT205" t="s">
        <v>5633</v>
      </c>
      <c r="AU205" t="s">
        <v>5634</v>
      </c>
      <c r="AV205" t="s">
        <v>5634</v>
      </c>
      <c r="AW205" t="s">
        <v>5633</v>
      </c>
      <c r="AX205" t="s">
        <v>7061</v>
      </c>
      <c r="AY205" t="s">
        <v>7066</v>
      </c>
      <c r="AZ205" s="2">
        <v>0</v>
      </c>
      <c r="BB205" t="s">
        <v>7066</v>
      </c>
      <c r="BC205" s="2">
        <f t="shared" si="27"/>
        <v>1</v>
      </c>
      <c r="BD205">
        <f t="shared" si="32"/>
        <v>6731704.625</v>
      </c>
      <c r="BE205">
        <f t="shared" si="33"/>
        <v>4945934.3066666666</v>
      </c>
      <c r="BF205">
        <f t="shared" si="34"/>
        <v>0</v>
      </c>
      <c r="BG205">
        <f t="shared" si="35"/>
        <v>0</v>
      </c>
    </row>
    <row r="206" spans="1:59" x14ac:dyDescent="0.25">
      <c r="A206">
        <v>46950000</v>
      </c>
      <c r="B206">
        <v>39841000</v>
      </c>
      <c r="C206">
        <v>47404000</v>
      </c>
      <c r="D206">
        <v>44843000</v>
      </c>
      <c r="E206">
        <v>58908000</v>
      </c>
      <c r="F206">
        <v>51801000</v>
      </c>
      <c r="J206" t="s">
        <v>3494</v>
      </c>
      <c r="L206">
        <v>4</v>
      </c>
      <c r="M206">
        <v>4</v>
      </c>
      <c r="N206">
        <v>4</v>
      </c>
      <c r="O206">
        <v>30.8</v>
      </c>
      <c r="P206">
        <v>30.8</v>
      </c>
      <c r="Q206">
        <v>30.8</v>
      </c>
      <c r="R206">
        <v>18.936</v>
      </c>
      <c r="S206">
        <v>0</v>
      </c>
      <c r="T206">
        <v>12.044</v>
      </c>
      <c r="U206">
        <v>309560000</v>
      </c>
      <c r="V206">
        <v>14</v>
      </c>
      <c r="W206">
        <v>172</v>
      </c>
      <c r="X206">
        <v>18936.599999999999</v>
      </c>
      <c r="Y206">
        <v>6</v>
      </c>
      <c r="Z206">
        <v>220555</v>
      </c>
      <c r="AA206">
        <v>230.84200000000001</v>
      </c>
      <c r="AB206">
        <v>199818</v>
      </c>
      <c r="AC206">
        <v>191.447</v>
      </c>
      <c r="AD206">
        <v>218986</v>
      </c>
      <c r="AE206">
        <v>220.40299999999999</v>
      </c>
      <c r="AF206">
        <v>207028</v>
      </c>
      <c r="AG206">
        <v>275.88600000000002</v>
      </c>
      <c r="AH206">
        <v>304560</v>
      </c>
      <c r="AI206">
        <v>372.995</v>
      </c>
      <c r="AJ206">
        <v>242795</v>
      </c>
      <c r="AK206">
        <v>301.37400000000002</v>
      </c>
      <c r="AL206">
        <v>239995</v>
      </c>
      <c r="AM206">
        <v>268.57</v>
      </c>
      <c r="AN206">
        <f t="shared" si="28"/>
        <v>213119.66666666666</v>
      </c>
      <c r="AO206">
        <f t="shared" si="29"/>
        <v>251461</v>
      </c>
      <c r="AP206">
        <f t="shared" si="30"/>
        <v>4035634.0079999999</v>
      </c>
      <c r="AQ206">
        <f t="shared" si="31"/>
        <v>4761665.4960000003</v>
      </c>
      <c r="AR206" t="s">
        <v>3495</v>
      </c>
      <c r="AS206" t="s">
        <v>3495</v>
      </c>
      <c r="AT206" t="s">
        <v>3496</v>
      </c>
      <c r="AU206" t="s">
        <v>3497</v>
      </c>
      <c r="AV206" t="s">
        <v>3497</v>
      </c>
      <c r="AW206" t="s">
        <v>3496</v>
      </c>
      <c r="AX206" t="s">
        <v>7061</v>
      </c>
      <c r="AY206" t="s">
        <v>7066</v>
      </c>
      <c r="AZ206" s="2">
        <v>0</v>
      </c>
      <c r="BB206" t="s">
        <v>7066</v>
      </c>
      <c r="BC206" s="2">
        <f t="shared" si="27"/>
        <v>1</v>
      </c>
      <c r="BD206">
        <f t="shared" si="32"/>
        <v>4035634.0079999999</v>
      </c>
      <c r="BE206">
        <f t="shared" si="33"/>
        <v>4761665.4960000003</v>
      </c>
      <c r="BF206">
        <f t="shared" si="34"/>
        <v>0</v>
      </c>
      <c r="BG206">
        <f t="shared" si="35"/>
        <v>0</v>
      </c>
    </row>
    <row r="207" spans="1:59" x14ac:dyDescent="0.25">
      <c r="A207">
        <v>93003000</v>
      </c>
      <c r="B207">
        <v>85283000</v>
      </c>
      <c r="C207">
        <v>76794000</v>
      </c>
      <c r="D207">
        <v>92755000</v>
      </c>
      <c r="E207">
        <v>130720000</v>
      </c>
      <c r="F207">
        <v>104970000</v>
      </c>
      <c r="J207" t="s">
        <v>5260</v>
      </c>
      <c r="L207">
        <v>18</v>
      </c>
      <c r="M207">
        <v>18</v>
      </c>
      <c r="N207">
        <v>18</v>
      </c>
      <c r="O207">
        <v>14</v>
      </c>
      <c r="P207">
        <v>14</v>
      </c>
      <c r="Q207">
        <v>14</v>
      </c>
      <c r="R207">
        <v>172.88</v>
      </c>
      <c r="S207">
        <v>0</v>
      </c>
      <c r="T207">
        <v>71.027000000000001</v>
      </c>
      <c r="U207">
        <v>608670000</v>
      </c>
      <c r="V207">
        <v>51</v>
      </c>
      <c r="W207">
        <v>1605</v>
      </c>
      <c r="X207">
        <v>172879</v>
      </c>
      <c r="Y207">
        <v>116</v>
      </c>
      <c r="Z207">
        <v>22598.1</v>
      </c>
      <c r="AA207">
        <v>23.652100000000001</v>
      </c>
      <c r="AB207">
        <v>22123.8</v>
      </c>
      <c r="AC207">
        <v>21.196999999999999</v>
      </c>
      <c r="AD207">
        <v>18349.400000000001</v>
      </c>
      <c r="AE207">
        <v>18.4681</v>
      </c>
      <c r="AF207">
        <v>22149.5</v>
      </c>
      <c r="AG207">
        <v>29.5166</v>
      </c>
      <c r="AH207">
        <v>34956.9</v>
      </c>
      <c r="AI207">
        <v>42.811799999999998</v>
      </c>
      <c r="AJ207">
        <v>25448.400000000001</v>
      </c>
      <c r="AK207">
        <v>31.5883</v>
      </c>
      <c r="AL207">
        <v>24408</v>
      </c>
      <c r="AM207">
        <v>27.3141</v>
      </c>
      <c r="AN207">
        <f t="shared" si="28"/>
        <v>21023.766666666666</v>
      </c>
      <c r="AO207">
        <f t="shared" si="29"/>
        <v>27518.266666666666</v>
      </c>
      <c r="AP207">
        <f t="shared" si="30"/>
        <v>3634588.7813333333</v>
      </c>
      <c r="AQ207">
        <f t="shared" si="31"/>
        <v>4757357.941333333</v>
      </c>
      <c r="AR207" t="s">
        <v>5261</v>
      </c>
      <c r="AS207" t="s">
        <v>5261</v>
      </c>
      <c r="AT207" t="s">
        <v>5262</v>
      </c>
      <c r="AU207" t="s">
        <v>5263</v>
      </c>
      <c r="AV207" t="s">
        <v>5263</v>
      </c>
      <c r="AW207" t="s">
        <v>5262</v>
      </c>
      <c r="AX207" t="s">
        <v>7061</v>
      </c>
      <c r="AY207" t="s">
        <v>7066</v>
      </c>
      <c r="AZ207" s="2">
        <v>6.1838339151208165E-3</v>
      </c>
      <c r="BB207" t="s">
        <v>7066</v>
      </c>
      <c r="BC207" s="2">
        <f t="shared" si="27"/>
        <v>0.99381616608487922</v>
      </c>
      <c r="BD207">
        <f t="shared" si="32"/>
        <v>3612113.0879598069</v>
      </c>
      <c r="BE207">
        <f t="shared" si="33"/>
        <v>4727939.2299493467</v>
      </c>
      <c r="BF207">
        <f t="shared" si="34"/>
        <v>22475.693373526705</v>
      </c>
      <c r="BG207">
        <f t="shared" si="35"/>
        <v>29418.711383986414</v>
      </c>
    </row>
    <row r="208" spans="1:59" x14ac:dyDescent="0.25">
      <c r="A208">
        <v>27108000</v>
      </c>
      <c r="B208">
        <v>35188000</v>
      </c>
      <c r="C208">
        <v>26565000</v>
      </c>
      <c r="D208">
        <v>47594000</v>
      </c>
      <c r="E208">
        <v>67216000</v>
      </c>
      <c r="F208">
        <v>75743000</v>
      </c>
      <c r="J208" t="s">
        <v>2004</v>
      </c>
      <c r="L208">
        <v>6</v>
      </c>
      <c r="M208">
        <v>6</v>
      </c>
      <c r="N208">
        <v>6</v>
      </c>
      <c r="O208">
        <v>15.8</v>
      </c>
      <c r="P208">
        <v>15.8</v>
      </c>
      <c r="Q208">
        <v>15.8</v>
      </c>
      <c r="R208">
        <v>42.215000000000003</v>
      </c>
      <c r="S208">
        <v>0</v>
      </c>
      <c r="T208">
        <v>13.308</v>
      </c>
      <c r="U208">
        <v>288940000</v>
      </c>
      <c r="V208">
        <v>11</v>
      </c>
      <c r="W208">
        <v>360</v>
      </c>
      <c r="X208">
        <v>42215</v>
      </c>
      <c r="Y208">
        <v>19</v>
      </c>
      <c r="Z208">
        <v>40213.9</v>
      </c>
      <c r="AA208">
        <v>42.089599999999997</v>
      </c>
      <c r="AB208">
        <v>55730.9</v>
      </c>
      <c r="AC208">
        <v>53.396299999999997</v>
      </c>
      <c r="AD208">
        <v>38753.199999999997</v>
      </c>
      <c r="AE208">
        <v>39.004100000000001</v>
      </c>
      <c r="AF208">
        <v>69387.899999999994</v>
      </c>
      <c r="AG208">
        <v>92.4666</v>
      </c>
      <c r="AH208">
        <v>109741</v>
      </c>
      <c r="AI208">
        <v>134.4</v>
      </c>
      <c r="AJ208">
        <v>112109</v>
      </c>
      <c r="AK208">
        <v>139.15799999999999</v>
      </c>
      <c r="AL208">
        <v>70739.7</v>
      </c>
      <c r="AM208">
        <v>79.162199999999999</v>
      </c>
      <c r="AN208">
        <f t="shared" si="28"/>
        <v>44899.333333333336</v>
      </c>
      <c r="AO208">
        <f t="shared" si="29"/>
        <v>97079.3</v>
      </c>
      <c r="AP208">
        <f t="shared" si="30"/>
        <v>1895425.3566666669</v>
      </c>
      <c r="AQ208">
        <f t="shared" si="31"/>
        <v>4098202.6495000003</v>
      </c>
      <c r="AR208" t="s">
        <v>2005</v>
      </c>
      <c r="AS208" t="s">
        <v>2005</v>
      </c>
      <c r="AT208" t="s">
        <v>2006</v>
      </c>
      <c r="AU208" t="s">
        <v>2007</v>
      </c>
      <c r="AV208" t="s">
        <v>2007</v>
      </c>
      <c r="AW208" t="s">
        <v>2006</v>
      </c>
      <c r="AX208" t="s">
        <v>7061</v>
      </c>
      <c r="AY208" t="s">
        <v>7066</v>
      </c>
      <c r="AZ208" s="2">
        <v>2.4655078579405715E-2</v>
      </c>
      <c r="BB208" t="s">
        <v>7066</v>
      </c>
      <c r="BC208" s="2">
        <f t="shared" si="27"/>
        <v>0.97534492142059426</v>
      </c>
      <c r="BD208">
        <f t="shared" si="32"/>
        <v>1848693.4955566521</v>
      </c>
      <c r="BE208">
        <f t="shared" si="33"/>
        <v>3997161.1411422491</v>
      </c>
      <c r="BF208">
        <f t="shared" si="34"/>
        <v>46731.861110014775</v>
      </c>
      <c r="BG208">
        <f t="shared" si="35"/>
        <v>101041.5083577512</v>
      </c>
    </row>
    <row r="209" spans="1:59" x14ac:dyDescent="0.25">
      <c r="A209">
        <v>48114000</v>
      </c>
      <c r="B209">
        <v>47875000</v>
      </c>
      <c r="C209">
        <v>48355000</v>
      </c>
      <c r="D209">
        <v>44884000</v>
      </c>
      <c r="E209">
        <v>0</v>
      </c>
      <c r="F209">
        <v>76431000</v>
      </c>
      <c r="J209" t="s">
        <v>2065</v>
      </c>
      <c r="L209">
        <v>5</v>
      </c>
      <c r="M209">
        <v>5</v>
      </c>
      <c r="N209">
        <v>5</v>
      </c>
      <c r="O209">
        <v>21.4</v>
      </c>
      <c r="P209">
        <v>21.4</v>
      </c>
      <c r="Q209">
        <v>21.4</v>
      </c>
      <c r="R209">
        <v>28.823</v>
      </c>
      <c r="S209">
        <v>0</v>
      </c>
      <c r="T209">
        <v>12.118</v>
      </c>
      <c r="U209">
        <v>303230000</v>
      </c>
      <c r="V209">
        <v>17</v>
      </c>
      <c r="W209">
        <v>262</v>
      </c>
      <c r="X209">
        <v>28823.3</v>
      </c>
      <c r="Y209">
        <v>12</v>
      </c>
      <c r="Z209">
        <v>113011</v>
      </c>
      <c r="AA209">
        <v>118.283</v>
      </c>
      <c r="AB209">
        <v>120056</v>
      </c>
      <c r="AC209">
        <v>115.026</v>
      </c>
      <c r="AD209">
        <v>111689</v>
      </c>
      <c r="AE209">
        <v>112.41200000000001</v>
      </c>
      <c r="AF209">
        <v>103609</v>
      </c>
      <c r="AG209">
        <v>138.06899999999999</v>
      </c>
      <c r="AH209">
        <v>0</v>
      </c>
      <c r="AI209">
        <v>0</v>
      </c>
      <c r="AJ209">
        <v>179119</v>
      </c>
      <c r="AK209">
        <v>222.33500000000001</v>
      </c>
      <c r="AL209">
        <v>117544</v>
      </c>
      <c r="AM209">
        <v>131.53899999999999</v>
      </c>
      <c r="AN209">
        <f t="shared" si="28"/>
        <v>114918.66666666667</v>
      </c>
      <c r="AO209">
        <f t="shared" si="29"/>
        <v>141364</v>
      </c>
      <c r="AP209">
        <f t="shared" si="30"/>
        <v>3312300.7293333337</v>
      </c>
      <c r="AQ209">
        <f t="shared" si="31"/>
        <v>4074534.5720000002</v>
      </c>
      <c r="AR209" t="s">
        <v>2066</v>
      </c>
      <c r="AS209" t="s">
        <v>2066</v>
      </c>
      <c r="AT209" t="s">
        <v>2067</v>
      </c>
      <c r="AU209" t="s">
        <v>2068</v>
      </c>
      <c r="AV209" t="s">
        <v>2068</v>
      </c>
      <c r="AW209" t="s">
        <v>2067</v>
      </c>
      <c r="AX209" t="s">
        <v>7061</v>
      </c>
      <c r="AY209" t="s">
        <v>7066</v>
      </c>
      <c r="AZ209" s="2">
        <v>0.10326542430863216</v>
      </c>
      <c r="BB209" t="s">
        <v>7066</v>
      </c>
      <c r="BC209" s="2">
        <f t="shared" si="27"/>
        <v>0.89673457569136783</v>
      </c>
      <c r="BD209">
        <f t="shared" si="32"/>
        <v>2970254.5890809353</v>
      </c>
      <c r="BE209">
        <f t="shared" si="33"/>
        <v>3653776.030562229</v>
      </c>
      <c r="BF209">
        <f t="shared" si="34"/>
        <v>342046.14025239844</v>
      </c>
      <c r="BG209">
        <f t="shared" si="35"/>
        <v>420758.54143777094</v>
      </c>
    </row>
    <row r="210" spans="1:59" x14ac:dyDescent="0.25">
      <c r="A210">
        <v>37251000</v>
      </c>
      <c r="B210">
        <v>28258000</v>
      </c>
      <c r="C210">
        <v>53205000</v>
      </c>
      <c r="D210">
        <v>70971000</v>
      </c>
      <c r="E210">
        <v>65098000</v>
      </c>
      <c r="F210">
        <v>64946000</v>
      </c>
      <c r="J210" t="s">
        <v>6157</v>
      </c>
      <c r="L210">
        <v>5</v>
      </c>
      <c r="M210">
        <v>5</v>
      </c>
      <c r="N210">
        <v>5</v>
      </c>
      <c r="O210">
        <v>15.8</v>
      </c>
      <c r="P210">
        <v>15.8</v>
      </c>
      <c r="Q210">
        <v>15.8</v>
      </c>
      <c r="R210">
        <v>44.783000000000001</v>
      </c>
      <c r="S210">
        <v>0</v>
      </c>
      <c r="T210">
        <v>16.285</v>
      </c>
      <c r="U210">
        <v>332640000</v>
      </c>
      <c r="V210">
        <v>24</v>
      </c>
      <c r="W210">
        <v>400</v>
      </c>
      <c r="X210">
        <v>44783.4</v>
      </c>
      <c r="Y210">
        <v>22</v>
      </c>
      <c r="Z210">
        <v>47725.1</v>
      </c>
      <c r="AA210">
        <v>49.951300000000003</v>
      </c>
      <c r="AB210">
        <v>38652.199999999997</v>
      </c>
      <c r="AC210">
        <v>37.033000000000001</v>
      </c>
      <c r="AD210">
        <v>67031.899999999994</v>
      </c>
      <c r="AE210">
        <v>67.465800000000002</v>
      </c>
      <c r="AF210">
        <v>89360</v>
      </c>
      <c r="AG210">
        <v>119.08199999999999</v>
      </c>
      <c r="AH210">
        <v>91789.8</v>
      </c>
      <c r="AI210">
        <v>112.41500000000001</v>
      </c>
      <c r="AJ210">
        <v>83019.899999999994</v>
      </c>
      <c r="AK210">
        <v>103.05</v>
      </c>
      <c r="AL210">
        <v>70333.3</v>
      </c>
      <c r="AM210">
        <v>78.707400000000007</v>
      </c>
      <c r="AN210">
        <f t="shared" si="28"/>
        <v>51136.399999999994</v>
      </c>
      <c r="AO210">
        <f t="shared" si="29"/>
        <v>88056.566666666651</v>
      </c>
      <c r="AP210">
        <f t="shared" si="30"/>
        <v>2290041.4011999997</v>
      </c>
      <c r="AQ210">
        <f t="shared" si="31"/>
        <v>3943437.2250333326</v>
      </c>
      <c r="AR210" t="s">
        <v>6158</v>
      </c>
      <c r="AS210" t="s">
        <v>6158</v>
      </c>
      <c r="AT210" t="s">
        <v>6159</v>
      </c>
      <c r="AU210" t="s">
        <v>6160</v>
      </c>
      <c r="AV210" t="s">
        <v>6160</v>
      </c>
      <c r="AW210" t="s">
        <v>6159</v>
      </c>
      <c r="AX210" t="s">
        <v>7061</v>
      </c>
      <c r="AY210" t="s">
        <v>7066</v>
      </c>
      <c r="AZ210" s="2">
        <v>0</v>
      </c>
      <c r="BB210" t="s">
        <v>7066</v>
      </c>
      <c r="BC210" s="2">
        <f t="shared" si="27"/>
        <v>1</v>
      </c>
      <c r="BD210">
        <f t="shared" si="32"/>
        <v>2290041.4011999997</v>
      </c>
      <c r="BE210">
        <f t="shared" si="33"/>
        <v>3943437.2250333326</v>
      </c>
      <c r="BF210">
        <f t="shared" si="34"/>
        <v>0</v>
      </c>
      <c r="BG210">
        <f t="shared" si="35"/>
        <v>0</v>
      </c>
    </row>
    <row r="211" spans="1:59" x14ac:dyDescent="0.25">
      <c r="A211">
        <v>33654000</v>
      </c>
      <c r="B211">
        <v>30269000</v>
      </c>
      <c r="C211">
        <v>26207000</v>
      </c>
      <c r="D211">
        <v>41287000</v>
      </c>
      <c r="E211">
        <v>52901000</v>
      </c>
      <c r="F211">
        <v>32518000</v>
      </c>
      <c r="J211" t="s">
        <v>4641</v>
      </c>
      <c r="L211">
        <v>4</v>
      </c>
      <c r="M211">
        <v>4</v>
      </c>
      <c r="N211">
        <v>4</v>
      </c>
      <c r="O211">
        <v>13.3</v>
      </c>
      <c r="P211">
        <v>13.3</v>
      </c>
      <c r="Q211">
        <v>13.3</v>
      </c>
      <c r="R211">
        <v>31.395</v>
      </c>
      <c r="S211">
        <v>0</v>
      </c>
      <c r="T211">
        <v>9.4741</v>
      </c>
      <c r="U211">
        <v>222990000</v>
      </c>
      <c r="V211">
        <v>15</v>
      </c>
      <c r="W211">
        <v>278</v>
      </c>
      <c r="X211">
        <v>31395.8</v>
      </c>
      <c r="Y211">
        <v>10</v>
      </c>
      <c r="Z211">
        <v>94856.9</v>
      </c>
      <c r="AA211">
        <v>99.281400000000005</v>
      </c>
      <c r="AB211">
        <v>91086.3</v>
      </c>
      <c r="AC211">
        <v>87.270700000000005</v>
      </c>
      <c r="AD211">
        <v>72638.899999999994</v>
      </c>
      <c r="AE211">
        <v>73.109099999999998</v>
      </c>
      <c r="AF211">
        <v>114366</v>
      </c>
      <c r="AG211">
        <v>152.405</v>
      </c>
      <c r="AH211">
        <v>164102</v>
      </c>
      <c r="AI211">
        <v>200.976</v>
      </c>
      <c r="AJ211">
        <v>91448.5</v>
      </c>
      <c r="AK211">
        <v>113.512</v>
      </c>
      <c r="AL211">
        <v>103728</v>
      </c>
      <c r="AM211">
        <v>116.078</v>
      </c>
      <c r="AN211">
        <f t="shared" si="28"/>
        <v>86194.03333333334</v>
      </c>
      <c r="AO211">
        <f t="shared" si="29"/>
        <v>123305.5</v>
      </c>
      <c r="AP211">
        <f t="shared" si="30"/>
        <v>2706061.6765000001</v>
      </c>
      <c r="AQ211">
        <f t="shared" si="31"/>
        <v>3871176.1724999999</v>
      </c>
      <c r="AR211" t="s">
        <v>4642</v>
      </c>
      <c r="AS211" t="s">
        <v>4642</v>
      </c>
      <c r="AT211" t="s">
        <v>4643</v>
      </c>
      <c r="AU211" t="s">
        <v>4644</v>
      </c>
      <c r="AV211" t="s">
        <v>4644</v>
      </c>
      <c r="AW211" t="s">
        <v>4643</v>
      </c>
      <c r="AX211" t="s">
        <v>7061</v>
      </c>
      <c r="AY211" t="s">
        <v>7066</v>
      </c>
      <c r="AZ211" s="2">
        <v>2.4621447974016179E-4</v>
      </c>
      <c r="BB211" t="s">
        <v>7066</v>
      </c>
      <c r="BC211" s="2">
        <f t="shared" si="27"/>
        <v>0.99975378552025984</v>
      </c>
      <c r="BD211">
        <f t="shared" si="32"/>
        <v>2705395.4049321758</v>
      </c>
      <c r="BE211">
        <f t="shared" si="33"/>
        <v>3870223.0328727053</v>
      </c>
      <c r="BF211">
        <f t="shared" si="34"/>
        <v>666.27156782423754</v>
      </c>
      <c r="BG211">
        <f t="shared" si="35"/>
        <v>953.13962729459831</v>
      </c>
    </row>
    <row r="212" spans="1:59" x14ac:dyDescent="0.25">
      <c r="A212">
        <v>39934000</v>
      </c>
      <c r="B212">
        <v>29238000</v>
      </c>
      <c r="C212">
        <v>43345000</v>
      </c>
      <c r="D212">
        <v>44177000</v>
      </c>
      <c r="E212">
        <v>54664000</v>
      </c>
      <c r="F212">
        <v>58306000</v>
      </c>
      <c r="J212" t="s">
        <v>2880</v>
      </c>
      <c r="L212">
        <v>6</v>
      </c>
      <c r="M212">
        <v>6</v>
      </c>
      <c r="N212">
        <v>6</v>
      </c>
      <c r="O212">
        <v>24.6</v>
      </c>
      <c r="P212">
        <v>24.6</v>
      </c>
      <c r="Q212">
        <v>24.6</v>
      </c>
      <c r="R212">
        <v>38.113</v>
      </c>
      <c r="S212">
        <v>0</v>
      </c>
      <c r="T212">
        <v>10.505000000000001</v>
      </c>
      <c r="U212">
        <v>278220000</v>
      </c>
      <c r="V212">
        <v>16</v>
      </c>
      <c r="W212">
        <v>325</v>
      </c>
      <c r="X212">
        <v>38113.1</v>
      </c>
      <c r="Y212">
        <v>15</v>
      </c>
      <c r="Z212">
        <v>75038.399999999994</v>
      </c>
      <c r="AA212">
        <v>78.538499999999999</v>
      </c>
      <c r="AB212">
        <v>58655.9</v>
      </c>
      <c r="AC212">
        <v>56.198799999999999</v>
      </c>
      <c r="AD212">
        <v>80093.899999999994</v>
      </c>
      <c r="AE212">
        <v>80.612399999999994</v>
      </c>
      <c r="AF212">
        <v>81581.2</v>
      </c>
      <c r="AG212">
        <v>108.715</v>
      </c>
      <c r="AH212">
        <v>113047</v>
      </c>
      <c r="AI212">
        <v>138.44900000000001</v>
      </c>
      <c r="AJ212">
        <v>109314</v>
      </c>
      <c r="AK212">
        <v>135.68799999999999</v>
      </c>
      <c r="AL212">
        <v>86279.2</v>
      </c>
      <c r="AM212">
        <v>96.551900000000003</v>
      </c>
      <c r="AN212">
        <f t="shared" si="28"/>
        <v>71262.733333333323</v>
      </c>
      <c r="AO212">
        <f t="shared" si="29"/>
        <v>101314.06666666667</v>
      </c>
      <c r="AP212">
        <f t="shared" si="30"/>
        <v>2716036.5555333328</v>
      </c>
      <c r="AQ212">
        <f t="shared" si="31"/>
        <v>3861383.0228666668</v>
      </c>
      <c r="AR212" t="s">
        <v>2881</v>
      </c>
      <c r="AS212" t="s">
        <v>2881</v>
      </c>
      <c r="AT212" t="s">
        <v>2882</v>
      </c>
      <c r="AU212" t="s">
        <v>2883</v>
      </c>
      <c r="AV212" t="s">
        <v>2883</v>
      </c>
      <c r="AW212" t="s">
        <v>2882</v>
      </c>
      <c r="AX212" t="s">
        <v>7061</v>
      </c>
      <c r="AY212" t="s">
        <v>7066</v>
      </c>
      <c r="AZ212" s="2">
        <v>0.11489812483232008</v>
      </c>
      <c r="BB212" t="s">
        <v>7066</v>
      </c>
      <c r="BC212" s="2">
        <f t="shared" si="27"/>
        <v>0.88510187516767991</v>
      </c>
      <c r="BD212">
        <f t="shared" si="32"/>
        <v>2403969.0483265193</v>
      </c>
      <c r="BE212">
        <f t="shared" si="33"/>
        <v>3417717.3542799312</v>
      </c>
      <c r="BF212">
        <f t="shared" si="34"/>
        <v>312067.50720681349</v>
      </c>
      <c r="BG212">
        <f t="shared" si="35"/>
        <v>443665.66858673573</v>
      </c>
    </row>
    <row r="213" spans="1:59" x14ac:dyDescent="0.25">
      <c r="A213">
        <v>37929000</v>
      </c>
      <c r="B213">
        <v>28776000</v>
      </c>
      <c r="C213">
        <v>53863000</v>
      </c>
      <c r="D213">
        <v>53928000</v>
      </c>
      <c r="E213">
        <v>75670000</v>
      </c>
      <c r="F213">
        <v>55924000</v>
      </c>
      <c r="J213" t="s">
        <v>3376</v>
      </c>
      <c r="L213">
        <v>3</v>
      </c>
      <c r="M213">
        <v>3</v>
      </c>
      <c r="N213">
        <v>3</v>
      </c>
      <c r="O213">
        <v>15.5</v>
      </c>
      <c r="P213">
        <v>15.5</v>
      </c>
      <c r="Q213">
        <v>15.5</v>
      </c>
      <c r="R213">
        <v>27.956</v>
      </c>
      <c r="S213">
        <v>0</v>
      </c>
      <c r="T213">
        <v>18.969000000000001</v>
      </c>
      <c r="U213">
        <v>312070000</v>
      </c>
      <c r="V213">
        <v>18</v>
      </c>
      <c r="W213">
        <v>245</v>
      </c>
      <c r="X213">
        <v>27956.6</v>
      </c>
      <c r="Y213">
        <v>14</v>
      </c>
      <c r="Z213">
        <v>76361.7</v>
      </c>
      <c r="AA213">
        <v>79.923500000000004</v>
      </c>
      <c r="AB213">
        <v>61852.5</v>
      </c>
      <c r="AC213">
        <v>59.261499999999998</v>
      </c>
      <c r="AD213">
        <v>106639</v>
      </c>
      <c r="AE213">
        <v>107.32899999999999</v>
      </c>
      <c r="AF213">
        <v>106702</v>
      </c>
      <c r="AG213">
        <v>142.191</v>
      </c>
      <c r="AH213">
        <v>167666</v>
      </c>
      <c r="AI213">
        <v>205.34100000000001</v>
      </c>
      <c r="AJ213">
        <v>112337</v>
      </c>
      <c r="AK213">
        <v>139.441</v>
      </c>
      <c r="AL213">
        <v>103689</v>
      </c>
      <c r="AM213">
        <v>116.035</v>
      </c>
      <c r="AN213">
        <f t="shared" si="28"/>
        <v>81617.733333333337</v>
      </c>
      <c r="AO213">
        <f t="shared" si="29"/>
        <v>128901.66666666667</v>
      </c>
      <c r="AP213">
        <f t="shared" si="30"/>
        <v>2281705.3530666665</v>
      </c>
      <c r="AQ213">
        <f t="shared" si="31"/>
        <v>3603574.9933333336</v>
      </c>
      <c r="AR213" t="s">
        <v>3377</v>
      </c>
      <c r="AS213" t="s">
        <v>3377</v>
      </c>
      <c r="AT213" t="s">
        <v>3378</v>
      </c>
      <c r="AU213" t="s">
        <v>3379</v>
      </c>
      <c r="AV213" t="s">
        <v>3379</v>
      </c>
      <c r="AW213" t="s">
        <v>3378</v>
      </c>
      <c r="AX213" t="s">
        <v>7061</v>
      </c>
      <c r="AY213" t="s">
        <v>7066</v>
      </c>
      <c r="AZ213" s="2">
        <v>5.4620663039940294E-3</v>
      </c>
      <c r="BB213" t="s">
        <v>7066</v>
      </c>
      <c r="BC213" s="2">
        <f t="shared" si="27"/>
        <v>0.99453793369600596</v>
      </c>
      <c r="BD213">
        <f t="shared" si="32"/>
        <v>2269242.5271420381</v>
      </c>
      <c r="BE213">
        <f t="shared" si="33"/>
        <v>3583892.0277883322</v>
      </c>
      <c r="BF213">
        <f t="shared" si="34"/>
        <v>12462.82592462824</v>
      </c>
      <c r="BG213">
        <f t="shared" si="35"/>
        <v>19682.965545001513</v>
      </c>
    </row>
    <row r="214" spans="1:59" x14ac:dyDescent="0.25">
      <c r="A214">
        <v>52460000</v>
      </c>
      <c r="B214">
        <v>37617000</v>
      </c>
      <c r="C214">
        <v>40873000</v>
      </c>
      <c r="D214">
        <v>46196000</v>
      </c>
      <c r="E214">
        <v>43803000</v>
      </c>
      <c r="F214">
        <v>40915000</v>
      </c>
      <c r="J214" t="s">
        <v>369</v>
      </c>
      <c r="L214">
        <v>8</v>
      </c>
      <c r="M214">
        <v>8</v>
      </c>
      <c r="N214">
        <v>7</v>
      </c>
      <c r="O214">
        <v>9.6999999999999993</v>
      </c>
      <c r="P214">
        <v>9.6999999999999993</v>
      </c>
      <c r="Q214">
        <v>8.9</v>
      </c>
      <c r="R214">
        <v>93.245000000000005</v>
      </c>
      <c r="S214">
        <v>0</v>
      </c>
      <c r="T214">
        <v>14.612</v>
      </c>
      <c r="U214">
        <v>265910000</v>
      </c>
      <c r="V214">
        <v>22</v>
      </c>
      <c r="W214">
        <v>823</v>
      </c>
      <c r="X214">
        <v>93245.7</v>
      </c>
      <c r="Y214">
        <v>33</v>
      </c>
      <c r="Z214">
        <v>44807.1</v>
      </c>
      <c r="AA214">
        <v>46.897100000000002</v>
      </c>
      <c r="AB214">
        <v>34302.5</v>
      </c>
      <c r="AC214">
        <v>32.865499999999997</v>
      </c>
      <c r="AD214">
        <v>34330.1</v>
      </c>
      <c r="AE214">
        <v>34.552300000000002</v>
      </c>
      <c r="AF214">
        <v>38777.1</v>
      </c>
      <c r="AG214">
        <v>51.674599999999998</v>
      </c>
      <c r="AH214">
        <v>41175.5</v>
      </c>
      <c r="AI214">
        <v>50.427799999999998</v>
      </c>
      <c r="AJ214">
        <v>34867.5</v>
      </c>
      <c r="AK214">
        <v>43.280099999999997</v>
      </c>
      <c r="AL214">
        <v>37482.6</v>
      </c>
      <c r="AM214">
        <v>41.945399999999999</v>
      </c>
      <c r="AN214">
        <f t="shared" si="28"/>
        <v>37813.233333333337</v>
      </c>
      <c r="AO214">
        <f t="shared" si="29"/>
        <v>38273.366666666669</v>
      </c>
      <c r="AP214">
        <f t="shared" si="30"/>
        <v>3525894.9421666674</v>
      </c>
      <c r="AQ214">
        <f t="shared" si="31"/>
        <v>3568800.0748333335</v>
      </c>
      <c r="AR214" t="s">
        <v>2980</v>
      </c>
      <c r="AS214" t="s">
        <v>2980</v>
      </c>
      <c r="AT214" t="s">
        <v>2981</v>
      </c>
      <c r="AU214" t="s">
        <v>2982</v>
      </c>
      <c r="AV214" t="s">
        <v>2982</v>
      </c>
      <c r="AW214" t="s">
        <v>2981</v>
      </c>
      <c r="AX214" t="s">
        <v>7061</v>
      </c>
      <c r="AY214" t="s">
        <v>7066</v>
      </c>
      <c r="AZ214" s="2">
        <v>2.5742026878538063E-3</v>
      </c>
      <c r="BB214" t="s">
        <v>7066</v>
      </c>
      <c r="BC214" s="2">
        <f t="shared" si="27"/>
        <v>0.9974257973121462</v>
      </c>
      <c r="BD214">
        <f t="shared" si="32"/>
        <v>3516818.5739294519</v>
      </c>
      <c r="BE214">
        <f t="shared" si="33"/>
        <v>3559613.2600882845</v>
      </c>
      <c r="BF214">
        <f t="shared" si="34"/>
        <v>9076.3682372155763</v>
      </c>
      <c r="BG214">
        <f t="shared" si="35"/>
        <v>9186.8147450488323</v>
      </c>
    </row>
    <row r="215" spans="1:59" x14ac:dyDescent="0.25">
      <c r="A215">
        <v>65035000</v>
      </c>
      <c r="B215">
        <v>57917000</v>
      </c>
      <c r="C215">
        <v>72694000</v>
      </c>
      <c r="D215">
        <v>60831000</v>
      </c>
      <c r="E215">
        <v>55357000</v>
      </c>
      <c r="F215">
        <v>57579000</v>
      </c>
      <c r="J215" t="s">
        <v>459</v>
      </c>
      <c r="L215">
        <v>8</v>
      </c>
      <c r="M215">
        <v>8</v>
      </c>
      <c r="N215">
        <v>8</v>
      </c>
      <c r="O215">
        <v>32.4</v>
      </c>
      <c r="P215">
        <v>32.4</v>
      </c>
      <c r="Q215">
        <v>32.4</v>
      </c>
      <c r="R215">
        <v>35.738</v>
      </c>
      <c r="S215">
        <v>0</v>
      </c>
      <c r="T215">
        <v>28.413</v>
      </c>
      <c r="U215">
        <v>373480000</v>
      </c>
      <c r="V215">
        <v>22</v>
      </c>
      <c r="W215">
        <v>315</v>
      </c>
      <c r="X215">
        <v>35738.6</v>
      </c>
      <c r="Y215">
        <v>18</v>
      </c>
      <c r="Z215">
        <v>101837</v>
      </c>
      <c r="AA215">
        <v>106.587</v>
      </c>
      <c r="AB215">
        <v>96825.3</v>
      </c>
      <c r="AC215">
        <v>92.769199999999998</v>
      </c>
      <c r="AD215">
        <v>111938</v>
      </c>
      <c r="AE215">
        <v>112.663</v>
      </c>
      <c r="AF215">
        <v>93613.3</v>
      </c>
      <c r="AG215">
        <v>124.75</v>
      </c>
      <c r="AH215">
        <v>95400.2</v>
      </c>
      <c r="AI215">
        <v>116.837</v>
      </c>
      <c r="AJ215">
        <v>89958.9</v>
      </c>
      <c r="AK215">
        <v>111.663</v>
      </c>
      <c r="AL215">
        <v>96517</v>
      </c>
      <c r="AM215">
        <v>108.009</v>
      </c>
      <c r="AN215">
        <f t="shared" si="28"/>
        <v>103533.43333333333</v>
      </c>
      <c r="AO215">
        <f t="shared" si="29"/>
        <v>92990.8</v>
      </c>
      <c r="AP215">
        <f t="shared" si="30"/>
        <v>3700077.8404666665</v>
      </c>
      <c r="AQ215">
        <f t="shared" si="31"/>
        <v>3323305.2104000002</v>
      </c>
      <c r="AR215" t="s">
        <v>460</v>
      </c>
      <c r="AS215" t="s">
        <v>460</v>
      </c>
      <c r="AT215" t="s">
        <v>461</v>
      </c>
      <c r="AU215" t="s">
        <v>462</v>
      </c>
      <c r="AV215" t="s">
        <v>462</v>
      </c>
      <c r="AW215" t="s">
        <v>461</v>
      </c>
      <c r="AX215" t="s">
        <v>7061</v>
      </c>
      <c r="AY215" t="s">
        <v>7066</v>
      </c>
      <c r="AZ215" s="2">
        <v>0</v>
      </c>
      <c r="BB215" t="s">
        <v>7066</v>
      </c>
      <c r="BC215" s="2">
        <f t="shared" si="27"/>
        <v>1</v>
      </c>
      <c r="BD215">
        <f t="shared" si="32"/>
        <v>3700077.8404666665</v>
      </c>
      <c r="BE215">
        <f t="shared" si="33"/>
        <v>3323305.2104000002</v>
      </c>
      <c r="BF215">
        <f t="shared" si="34"/>
        <v>0</v>
      </c>
      <c r="BG215">
        <f t="shared" si="35"/>
        <v>0</v>
      </c>
    </row>
    <row r="216" spans="1:59" x14ac:dyDescent="0.25">
      <c r="A216">
        <v>33632000</v>
      </c>
      <c r="B216">
        <v>0</v>
      </c>
      <c r="C216">
        <v>26737000</v>
      </c>
      <c r="D216">
        <v>47603000</v>
      </c>
      <c r="E216">
        <v>39207000</v>
      </c>
      <c r="F216">
        <v>46014000</v>
      </c>
      <c r="J216" t="s">
        <v>5521</v>
      </c>
      <c r="L216">
        <v>5</v>
      </c>
      <c r="M216">
        <v>5</v>
      </c>
      <c r="N216">
        <v>5</v>
      </c>
      <c r="O216">
        <v>22.7</v>
      </c>
      <c r="P216">
        <v>22.7</v>
      </c>
      <c r="Q216">
        <v>22.7</v>
      </c>
      <c r="R216">
        <v>28.030999999999999</v>
      </c>
      <c r="S216">
        <v>0</v>
      </c>
      <c r="T216">
        <v>18.471</v>
      </c>
      <c r="U216">
        <v>208110000</v>
      </c>
      <c r="V216">
        <v>17</v>
      </c>
      <c r="W216">
        <v>247</v>
      </c>
      <c r="X216">
        <v>28031.200000000001</v>
      </c>
      <c r="Y216">
        <v>11</v>
      </c>
      <c r="Z216">
        <v>86177.1</v>
      </c>
      <c r="AA216">
        <v>90.196799999999996</v>
      </c>
      <c r="AB216">
        <v>0</v>
      </c>
      <c r="AC216">
        <v>0</v>
      </c>
      <c r="AD216">
        <v>67370.8</v>
      </c>
      <c r="AE216">
        <v>67.806899999999999</v>
      </c>
      <c r="AF216">
        <v>119874</v>
      </c>
      <c r="AG216">
        <v>159.745</v>
      </c>
      <c r="AH216">
        <v>110566</v>
      </c>
      <c r="AI216">
        <v>135.41</v>
      </c>
      <c r="AJ216">
        <v>117639</v>
      </c>
      <c r="AK216">
        <v>146.02099999999999</v>
      </c>
      <c r="AL216">
        <v>88005.4</v>
      </c>
      <c r="AM216">
        <v>98.483599999999996</v>
      </c>
      <c r="AN216">
        <f t="shared" si="28"/>
        <v>76773.950000000012</v>
      </c>
      <c r="AO216">
        <f t="shared" si="29"/>
        <v>116026.33333333333</v>
      </c>
      <c r="AP216">
        <f t="shared" si="30"/>
        <v>2152050.5924500003</v>
      </c>
      <c r="AQ216">
        <f t="shared" si="31"/>
        <v>3252334.1496666665</v>
      </c>
      <c r="AR216" t="s">
        <v>5522</v>
      </c>
      <c r="AS216" t="s">
        <v>5522</v>
      </c>
      <c r="AT216" t="s">
        <v>5523</v>
      </c>
      <c r="AU216" t="s">
        <v>5524</v>
      </c>
      <c r="AV216" t="s">
        <v>5524</v>
      </c>
      <c r="AW216" t="s">
        <v>5523</v>
      </c>
      <c r="AX216" t="s">
        <v>7061</v>
      </c>
      <c r="AY216" t="s">
        <v>7066</v>
      </c>
      <c r="AZ216" s="2">
        <v>7.5516581098023635E-3</v>
      </c>
      <c r="BB216" t="s">
        <v>7066</v>
      </c>
      <c r="BC216" s="2">
        <f t="shared" si="27"/>
        <v>0.99244834189019759</v>
      </c>
      <c r="BD216">
        <f t="shared" si="32"/>
        <v>2135799.0421408201</v>
      </c>
      <c r="BE216">
        <f t="shared" si="33"/>
        <v>3227773.6341095488</v>
      </c>
      <c r="BF216">
        <f t="shared" si="34"/>
        <v>16251.550309180026</v>
      </c>
      <c r="BG216">
        <f t="shared" si="35"/>
        <v>24560.515557117455</v>
      </c>
    </row>
    <row r="217" spans="1:59" x14ac:dyDescent="0.25">
      <c r="A217">
        <v>33544000</v>
      </c>
      <c r="B217">
        <v>29852000</v>
      </c>
      <c r="C217">
        <v>38795000</v>
      </c>
      <c r="D217">
        <v>62159000</v>
      </c>
      <c r="E217">
        <v>56401000</v>
      </c>
      <c r="F217">
        <v>37915000</v>
      </c>
      <c r="J217" t="s">
        <v>3890</v>
      </c>
      <c r="L217">
        <v>7</v>
      </c>
      <c r="M217">
        <v>7</v>
      </c>
      <c r="N217">
        <v>6</v>
      </c>
      <c r="O217">
        <v>39.6</v>
      </c>
      <c r="P217">
        <v>39.6</v>
      </c>
      <c r="Q217">
        <v>39.6</v>
      </c>
      <c r="R217">
        <v>23.334</v>
      </c>
      <c r="S217">
        <v>0</v>
      </c>
      <c r="T217">
        <v>20.681999999999999</v>
      </c>
      <c r="U217">
        <v>273060000</v>
      </c>
      <c r="V217">
        <v>35</v>
      </c>
      <c r="W217">
        <v>217</v>
      </c>
      <c r="X217">
        <v>23334.1</v>
      </c>
      <c r="Y217">
        <v>11</v>
      </c>
      <c r="Z217">
        <v>85951.6</v>
      </c>
      <c r="AA217">
        <v>89.960800000000006</v>
      </c>
      <c r="AB217">
        <v>81665</v>
      </c>
      <c r="AC217">
        <v>78.244</v>
      </c>
      <c r="AD217">
        <v>97754.1</v>
      </c>
      <c r="AE217">
        <v>98.386799999999994</v>
      </c>
      <c r="AF217">
        <v>156530</v>
      </c>
      <c r="AG217">
        <v>208.59200000000001</v>
      </c>
      <c r="AH217">
        <v>159054</v>
      </c>
      <c r="AI217">
        <v>194.79300000000001</v>
      </c>
      <c r="AJ217">
        <v>96932.9</v>
      </c>
      <c r="AK217">
        <v>120.32</v>
      </c>
      <c r="AL217">
        <v>115471</v>
      </c>
      <c r="AM217">
        <v>129.22</v>
      </c>
      <c r="AN217">
        <f t="shared" si="28"/>
        <v>88456.900000000009</v>
      </c>
      <c r="AO217">
        <f t="shared" si="29"/>
        <v>137505.63333333333</v>
      </c>
      <c r="AP217">
        <f t="shared" si="30"/>
        <v>2064053.3046000001</v>
      </c>
      <c r="AQ217">
        <f t="shared" si="31"/>
        <v>3208556.4482</v>
      </c>
      <c r="AR217" t="s">
        <v>3891</v>
      </c>
      <c r="AS217" t="s">
        <v>3891</v>
      </c>
      <c r="AT217" t="s">
        <v>3892</v>
      </c>
      <c r="AU217" t="s">
        <v>3893</v>
      </c>
      <c r="AV217" t="s">
        <v>3893</v>
      </c>
      <c r="AW217" t="s">
        <v>3892</v>
      </c>
      <c r="AX217" t="s">
        <v>7061</v>
      </c>
      <c r="AY217" t="s">
        <v>7066</v>
      </c>
      <c r="AZ217" s="2">
        <v>1.7066343322157472E-2</v>
      </c>
      <c r="BB217" t="s">
        <v>7066</v>
      </c>
      <c r="BC217" s="2">
        <f t="shared" si="27"/>
        <v>0.98293365667784249</v>
      </c>
      <c r="BD217">
        <f t="shared" si="32"/>
        <v>2028827.4622684629</v>
      </c>
      <c r="BE217">
        <f t="shared" si="33"/>
        <v>3153798.1222864967</v>
      </c>
      <c r="BF217">
        <f t="shared" si="34"/>
        <v>35225.842331537278</v>
      </c>
      <c r="BG217">
        <f t="shared" si="35"/>
        <v>54758.325913503366</v>
      </c>
    </row>
    <row r="218" spans="1:59" x14ac:dyDescent="0.25">
      <c r="A218">
        <v>56029000</v>
      </c>
      <c r="B218">
        <v>49800000</v>
      </c>
      <c r="C218">
        <v>56721000</v>
      </c>
      <c r="D218">
        <v>56870000</v>
      </c>
      <c r="E218">
        <v>52752000</v>
      </c>
      <c r="F218">
        <v>53315000</v>
      </c>
      <c r="J218" t="s">
        <v>3102</v>
      </c>
      <c r="L218">
        <v>5</v>
      </c>
      <c r="M218">
        <v>5</v>
      </c>
      <c r="N218">
        <v>5</v>
      </c>
      <c r="O218">
        <v>22.7</v>
      </c>
      <c r="P218">
        <v>22.7</v>
      </c>
      <c r="Q218">
        <v>22.7</v>
      </c>
      <c r="R218">
        <v>32.341999999999999</v>
      </c>
      <c r="S218">
        <v>0</v>
      </c>
      <c r="T218">
        <v>13.393000000000001</v>
      </c>
      <c r="U218">
        <v>326890000</v>
      </c>
      <c r="V218">
        <v>15</v>
      </c>
      <c r="W218">
        <v>291</v>
      </c>
      <c r="X218">
        <v>32342.1</v>
      </c>
      <c r="Y218">
        <v>16</v>
      </c>
      <c r="Z218">
        <v>98701.8</v>
      </c>
      <c r="AA218">
        <v>103.306</v>
      </c>
      <c r="AB218">
        <v>93662.2</v>
      </c>
      <c r="AC218">
        <v>89.738699999999994</v>
      </c>
      <c r="AD218">
        <v>98259.8</v>
      </c>
      <c r="AE218">
        <v>98.895799999999994</v>
      </c>
      <c r="AF218">
        <v>98457.4</v>
      </c>
      <c r="AG218">
        <v>131.20500000000001</v>
      </c>
      <c r="AH218">
        <v>102275</v>
      </c>
      <c r="AI218">
        <v>125.256</v>
      </c>
      <c r="AJ218">
        <v>93709.2</v>
      </c>
      <c r="AK218">
        <v>116.319</v>
      </c>
      <c r="AL218">
        <v>95036.5</v>
      </c>
      <c r="AM218">
        <v>106.352</v>
      </c>
      <c r="AN218">
        <f t="shared" si="28"/>
        <v>96874.599999999991</v>
      </c>
      <c r="AO218">
        <f t="shared" si="29"/>
        <v>98147.199999999997</v>
      </c>
      <c r="AP218">
        <f t="shared" si="30"/>
        <v>3133118.3131999997</v>
      </c>
      <c r="AQ218">
        <f t="shared" si="31"/>
        <v>3174276.7423999999</v>
      </c>
      <c r="AR218" t="s">
        <v>3744</v>
      </c>
      <c r="AS218" t="s">
        <v>3744</v>
      </c>
      <c r="AT218" t="s">
        <v>3745</v>
      </c>
      <c r="AU218" t="s">
        <v>3746</v>
      </c>
      <c r="AV218" t="s">
        <v>3746</v>
      </c>
      <c r="AW218" t="s">
        <v>3745</v>
      </c>
      <c r="AX218" t="s">
        <v>7061</v>
      </c>
      <c r="AY218" t="s">
        <v>7066</v>
      </c>
      <c r="AZ218" s="2">
        <v>0</v>
      </c>
      <c r="BB218" t="s">
        <v>7066</v>
      </c>
      <c r="BC218" s="2">
        <f t="shared" si="27"/>
        <v>1</v>
      </c>
      <c r="BD218">
        <f t="shared" si="32"/>
        <v>3133118.3131999997</v>
      </c>
      <c r="BE218">
        <f t="shared" si="33"/>
        <v>3174276.7423999999</v>
      </c>
      <c r="BF218">
        <f t="shared" si="34"/>
        <v>0</v>
      </c>
      <c r="BG218">
        <f t="shared" si="35"/>
        <v>0</v>
      </c>
    </row>
    <row r="219" spans="1:59" x14ac:dyDescent="0.25">
      <c r="A219">
        <v>55730000</v>
      </c>
      <c r="B219">
        <v>48752000</v>
      </c>
      <c r="C219">
        <v>28674000</v>
      </c>
      <c r="D219">
        <v>46178000</v>
      </c>
      <c r="E219">
        <v>48718000</v>
      </c>
      <c r="F219">
        <v>44214000</v>
      </c>
      <c r="J219" t="s">
        <v>5393</v>
      </c>
      <c r="L219">
        <v>6</v>
      </c>
      <c r="M219">
        <v>6</v>
      </c>
      <c r="N219">
        <v>6</v>
      </c>
      <c r="O219">
        <v>14.3</v>
      </c>
      <c r="P219">
        <v>14.3</v>
      </c>
      <c r="Q219">
        <v>14.3</v>
      </c>
      <c r="R219">
        <v>56.494</v>
      </c>
      <c r="S219">
        <v>0</v>
      </c>
      <c r="T219">
        <v>21.190999999999999</v>
      </c>
      <c r="U219">
        <v>276880000</v>
      </c>
      <c r="V219">
        <v>16</v>
      </c>
      <c r="W219">
        <v>505</v>
      </c>
      <c r="X219">
        <v>56494.7</v>
      </c>
      <c r="Y219">
        <v>24</v>
      </c>
      <c r="Z219">
        <v>65450</v>
      </c>
      <c r="AA219">
        <v>68.502899999999997</v>
      </c>
      <c r="AB219">
        <v>61127.5</v>
      </c>
      <c r="AC219">
        <v>58.566800000000001</v>
      </c>
      <c r="AD219">
        <v>33115.300000000003</v>
      </c>
      <c r="AE219">
        <v>33.329700000000003</v>
      </c>
      <c r="AF219">
        <v>53297.8</v>
      </c>
      <c r="AG219">
        <v>71.024799999999999</v>
      </c>
      <c r="AH219">
        <v>62969.1</v>
      </c>
      <c r="AI219">
        <v>77.118399999999994</v>
      </c>
      <c r="AJ219">
        <v>51808.5</v>
      </c>
      <c r="AK219">
        <v>64.308400000000006</v>
      </c>
      <c r="AL219">
        <v>53664.800000000003</v>
      </c>
      <c r="AM219">
        <v>60.054299999999998</v>
      </c>
      <c r="AN219">
        <f t="shared" si="28"/>
        <v>53230.933333333327</v>
      </c>
      <c r="AO219">
        <f t="shared" si="29"/>
        <v>56025.133333333331</v>
      </c>
      <c r="AP219">
        <f t="shared" si="30"/>
        <v>3007228.3477333328</v>
      </c>
      <c r="AQ219">
        <f t="shared" si="31"/>
        <v>3165083.8825333333</v>
      </c>
      <c r="AR219" t="s">
        <v>5394</v>
      </c>
      <c r="AS219" t="s">
        <v>5394</v>
      </c>
      <c r="AT219" t="s">
        <v>5395</v>
      </c>
      <c r="AU219" t="s">
        <v>5396</v>
      </c>
      <c r="AV219" t="s">
        <v>5396</v>
      </c>
      <c r="AW219" t="s">
        <v>5395</v>
      </c>
      <c r="AX219" t="s">
        <v>7061</v>
      </c>
      <c r="AY219" t="s">
        <v>7066</v>
      </c>
      <c r="AZ219" s="2">
        <v>1.1323555654897414E-3</v>
      </c>
      <c r="BB219" t="s">
        <v>7066</v>
      </c>
      <c r="BC219" s="2">
        <f t="shared" ref="BC219:BC282" si="36">1-AZ219</f>
        <v>0.99886764443451026</v>
      </c>
      <c r="BD219">
        <f t="shared" si="32"/>
        <v>3003823.0959770782</v>
      </c>
      <c r="BE219">
        <f t="shared" si="33"/>
        <v>3161499.882183705</v>
      </c>
      <c r="BF219">
        <f t="shared" si="34"/>
        <v>3405.251756254359</v>
      </c>
      <c r="BG219">
        <f t="shared" si="35"/>
        <v>3584.000349628499</v>
      </c>
    </row>
    <row r="220" spans="1:59" x14ac:dyDescent="0.25">
      <c r="A220">
        <v>47565000</v>
      </c>
      <c r="B220">
        <v>38523000</v>
      </c>
      <c r="C220">
        <v>50081000</v>
      </c>
      <c r="D220">
        <v>49211000</v>
      </c>
      <c r="E220">
        <v>59640000</v>
      </c>
      <c r="F220">
        <v>59520000</v>
      </c>
      <c r="J220" t="s">
        <v>5446</v>
      </c>
      <c r="L220">
        <v>6</v>
      </c>
      <c r="M220">
        <v>6</v>
      </c>
      <c r="N220">
        <v>6</v>
      </c>
      <c r="O220">
        <v>40.6</v>
      </c>
      <c r="P220">
        <v>40.6</v>
      </c>
      <c r="Q220">
        <v>40.6</v>
      </c>
      <c r="R220">
        <v>19.047999999999998</v>
      </c>
      <c r="S220">
        <v>0</v>
      </c>
      <c r="T220">
        <v>19.599</v>
      </c>
      <c r="U220">
        <v>313570000</v>
      </c>
      <c r="V220">
        <v>25</v>
      </c>
      <c r="W220">
        <v>170</v>
      </c>
      <c r="X220">
        <v>19048.599999999999</v>
      </c>
      <c r="Y220">
        <v>10</v>
      </c>
      <c r="Z220">
        <v>134066</v>
      </c>
      <c r="AA220">
        <v>140.32</v>
      </c>
      <c r="AB220">
        <v>115925</v>
      </c>
      <c r="AC220">
        <v>111.068</v>
      </c>
      <c r="AD220">
        <v>138811</v>
      </c>
      <c r="AE220">
        <v>139.71</v>
      </c>
      <c r="AF220">
        <v>136316</v>
      </c>
      <c r="AG220">
        <v>181.65600000000001</v>
      </c>
      <c r="AH220">
        <v>185006</v>
      </c>
      <c r="AI220">
        <v>226.578</v>
      </c>
      <c r="AJ220">
        <v>167385</v>
      </c>
      <c r="AK220">
        <v>207.77</v>
      </c>
      <c r="AL220">
        <v>145862</v>
      </c>
      <c r="AM220">
        <v>163.22900000000001</v>
      </c>
      <c r="AN220">
        <f t="shared" si="28"/>
        <v>129600.66666666667</v>
      </c>
      <c r="AO220">
        <f t="shared" si="29"/>
        <v>162902.33333333334</v>
      </c>
      <c r="AP220">
        <f t="shared" si="30"/>
        <v>2468633.4986666664</v>
      </c>
      <c r="AQ220">
        <f t="shared" si="31"/>
        <v>3102963.6453333334</v>
      </c>
      <c r="AR220" t="s">
        <v>5447</v>
      </c>
      <c r="AS220" t="s">
        <v>5447</v>
      </c>
      <c r="AT220" t="s">
        <v>5448</v>
      </c>
      <c r="AU220" t="s">
        <v>5449</v>
      </c>
      <c r="AV220" t="s">
        <v>5449</v>
      </c>
      <c r="AW220" t="s">
        <v>5448</v>
      </c>
      <c r="AX220" t="s">
        <v>7061</v>
      </c>
      <c r="AY220" t="s">
        <v>7066</v>
      </c>
      <c r="AZ220" s="2">
        <v>0.14224625674391358</v>
      </c>
      <c r="BB220" t="s">
        <v>7066</v>
      </c>
      <c r="BC220" s="2">
        <f t="shared" si="36"/>
        <v>0.85775374325608644</v>
      </c>
      <c r="BD220">
        <f t="shared" si="32"/>
        <v>2117479.6242087022</v>
      </c>
      <c r="BE220">
        <f t="shared" si="33"/>
        <v>2661578.6819722182</v>
      </c>
      <c r="BF220">
        <f t="shared" si="34"/>
        <v>351153.87445796427</v>
      </c>
      <c r="BG220">
        <f t="shared" si="35"/>
        <v>441384.96336111537</v>
      </c>
    </row>
    <row r="221" spans="1:59" x14ac:dyDescent="0.25">
      <c r="A221">
        <v>50392000</v>
      </c>
      <c r="B221">
        <v>60926000</v>
      </c>
      <c r="C221">
        <v>53808000</v>
      </c>
      <c r="D221">
        <v>42043000</v>
      </c>
      <c r="E221">
        <v>61313000</v>
      </c>
      <c r="F221">
        <v>52988000</v>
      </c>
      <c r="J221" t="s">
        <v>2603</v>
      </c>
      <c r="L221">
        <v>5</v>
      </c>
      <c r="M221">
        <v>5</v>
      </c>
      <c r="N221">
        <v>5</v>
      </c>
      <c r="O221">
        <v>20.3</v>
      </c>
      <c r="P221">
        <v>20.3</v>
      </c>
      <c r="Q221">
        <v>20.3</v>
      </c>
      <c r="R221">
        <v>26.475999999999999</v>
      </c>
      <c r="S221">
        <v>0</v>
      </c>
      <c r="T221">
        <v>13.429</v>
      </c>
      <c r="U221">
        <v>321430000</v>
      </c>
      <c r="V221">
        <v>19</v>
      </c>
      <c r="W221">
        <v>231</v>
      </c>
      <c r="X221">
        <v>26476.1</v>
      </c>
      <c r="Y221">
        <v>13</v>
      </c>
      <c r="Z221">
        <v>109257</v>
      </c>
      <c r="AA221">
        <v>114.354</v>
      </c>
      <c r="AB221">
        <v>141031</v>
      </c>
      <c r="AC221">
        <v>135.12299999999999</v>
      </c>
      <c r="AD221">
        <v>114724</v>
      </c>
      <c r="AE221">
        <v>115.467</v>
      </c>
      <c r="AF221">
        <v>89585</v>
      </c>
      <c r="AG221">
        <v>119.381</v>
      </c>
      <c r="AH221">
        <v>146305</v>
      </c>
      <c r="AI221">
        <v>179.18</v>
      </c>
      <c r="AJ221">
        <v>114627</v>
      </c>
      <c r="AK221">
        <v>142.28299999999999</v>
      </c>
      <c r="AL221">
        <v>115014</v>
      </c>
      <c r="AM221">
        <v>128.708</v>
      </c>
      <c r="AN221">
        <f t="shared" si="28"/>
        <v>121670.66666666667</v>
      </c>
      <c r="AO221">
        <f t="shared" si="29"/>
        <v>116839</v>
      </c>
      <c r="AP221">
        <f t="shared" si="30"/>
        <v>3221352.5706666666</v>
      </c>
      <c r="AQ221">
        <f t="shared" si="31"/>
        <v>3093429.3640000001</v>
      </c>
      <c r="AR221" t="s">
        <v>4016</v>
      </c>
      <c r="AS221" t="s">
        <v>4016</v>
      </c>
      <c r="AT221" t="s">
        <v>4017</v>
      </c>
      <c r="AU221" t="s">
        <v>4018</v>
      </c>
      <c r="AV221" t="s">
        <v>4018</v>
      </c>
      <c r="AW221" t="s">
        <v>4017</v>
      </c>
      <c r="AX221" t="s">
        <v>7061</v>
      </c>
      <c r="AY221" t="s">
        <v>7066</v>
      </c>
      <c r="AZ221" s="2">
        <v>0</v>
      </c>
      <c r="BB221" t="s">
        <v>7066</v>
      </c>
      <c r="BC221" s="2">
        <f t="shared" si="36"/>
        <v>1</v>
      </c>
      <c r="BD221">
        <f t="shared" si="32"/>
        <v>3221352.5706666666</v>
      </c>
      <c r="BE221">
        <f t="shared" si="33"/>
        <v>3093429.3640000001</v>
      </c>
      <c r="BF221">
        <f t="shared" si="34"/>
        <v>0</v>
      </c>
      <c r="BG221">
        <f t="shared" si="35"/>
        <v>0</v>
      </c>
    </row>
    <row r="222" spans="1:59" x14ac:dyDescent="0.25">
      <c r="A222">
        <v>67133000</v>
      </c>
      <c r="B222">
        <v>35447000</v>
      </c>
      <c r="C222">
        <v>49668000</v>
      </c>
      <c r="D222">
        <v>53704000</v>
      </c>
      <c r="E222">
        <v>52102000</v>
      </c>
      <c r="F222">
        <v>44012000</v>
      </c>
      <c r="J222" t="s">
        <v>6004</v>
      </c>
      <c r="L222">
        <v>6</v>
      </c>
      <c r="M222">
        <v>6</v>
      </c>
      <c r="N222">
        <v>6</v>
      </c>
      <c r="O222">
        <v>21</v>
      </c>
      <c r="P222">
        <v>21</v>
      </c>
      <c r="Q222">
        <v>21</v>
      </c>
      <c r="R222">
        <v>46.433999999999997</v>
      </c>
      <c r="S222">
        <v>0</v>
      </c>
      <c r="T222">
        <v>13.930999999999999</v>
      </c>
      <c r="U222">
        <v>297880000</v>
      </c>
      <c r="V222">
        <v>11</v>
      </c>
      <c r="W222">
        <v>415</v>
      </c>
      <c r="X222">
        <v>46434.3</v>
      </c>
      <c r="Y222">
        <v>23</v>
      </c>
      <c r="Z222">
        <v>82269.8</v>
      </c>
      <c r="AA222">
        <v>86.107200000000006</v>
      </c>
      <c r="AB222">
        <v>46377.4</v>
      </c>
      <c r="AC222">
        <v>44.434699999999999</v>
      </c>
      <c r="AD222">
        <v>59855</v>
      </c>
      <c r="AE222">
        <v>60.2425</v>
      </c>
      <c r="AF222">
        <v>64679.1</v>
      </c>
      <c r="AG222">
        <v>86.191699999999997</v>
      </c>
      <c r="AH222">
        <v>70271</v>
      </c>
      <c r="AI222">
        <v>86.061000000000007</v>
      </c>
      <c r="AJ222">
        <v>53814.1</v>
      </c>
      <c r="AK222">
        <v>66.797899999999998</v>
      </c>
      <c r="AL222">
        <v>60245.2</v>
      </c>
      <c r="AM222">
        <v>67.418199999999999</v>
      </c>
      <c r="AN222">
        <f t="shared" si="28"/>
        <v>62834.066666666673</v>
      </c>
      <c r="AO222">
        <f t="shared" si="29"/>
        <v>62921.4</v>
      </c>
      <c r="AP222">
        <f t="shared" si="30"/>
        <v>2917637.0516000004</v>
      </c>
      <c r="AQ222">
        <f t="shared" si="31"/>
        <v>2921692.2875999999</v>
      </c>
      <c r="AR222" t="s">
        <v>6005</v>
      </c>
      <c r="AS222" t="s">
        <v>6005</v>
      </c>
      <c r="AT222" t="s">
        <v>6006</v>
      </c>
      <c r="AU222" t="s">
        <v>6007</v>
      </c>
      <c r="AV222" t="s">
        <v>6007</v>
      </c>
      <c r="AW222" t="s">
        <v>6006</v>
      </c>
      <c r="AX222" t="s">
        <v>7061</v>
      </c>
      <c r="AY222" t="s">
        <v>7066</v>
      </c>
      <c r="AZ222" s="2">
        <v>0</v>
      </c>
      <c r="BB222" t="s">
        <v>7066</v>
      </c>
      <c r="BC222" s="2">
        <f t="shared" si="36"/>
        <v>1</v>
      </c>
      <c r="BD222">
        <f t="shared" si="32"/>
        <v>2917637.0516000004</v>
      </c>
      <c r="BE222">
        <f t="shared" si="33"/>
        <v>2921692.2875999999</v>
      </c>
      <c r="BF222">
        <f t="shared" si="34"/>
        <v>0</v>
      </c>
      <c r="BG222">
        <f t="shared" si="35"/>
        <v>0</v>
      </c>
    </row>
    <row r="223" spans="1:59" x14ac:dyDescent="0.25">
      <c r="A223">
        <v>46278000</v>
      </c>
      <c r="B223">
        <v>40108000</v>
      </c>
      <c r="C223">
        <v>59085000</v>
      </c>
      <c r="D223">
        <v>44368000</v>
      </c>
      <c r="E223">
        <v>39282000</v>
      </c>
      <c r="F223">
        <v>34736000</v>
      </c>
      <c r="J223" t="s">
        <v>4271</v>
      </c>
      <c r="L223">
        <v>8</v>
      </c>
      <c r="M223">
        <v>8</v>
      </c>
      <c r="N223">
        <v>8</v>
      </c>
      <c r="O223">
        <v>8.6999999999999993</v>
      </c>
      <c r="P223">
        <v>8.6999999999999993</v>
      </c>
      <c r="Q223">
        <v>8.6999999999999993</v>
      </c>
      <c r="R223">
        <v>111.6</v>
      </c>
      <c r="S223">
        <v>0</v>
      </c>
      <c r="T223">
        <v>14.984999999999999</v>
      </c>
      <c r="U223">
        <v>263380000</v>
      </c>
      <c r="V223">
        <v>22</v>
      </c>
      <c r="W223">
        <v>997</v>
      </c>
      <c r="X223">
        <v>111605</v>
      </c>
      <c r="Y223">
        <v>45</v>
      </c>
      <c r="Z223">
        <v>28986.400000000001</v>
      </c>
      <c r="AA223">
        <v>30.3384</v>
      </c>
      <c r="AB223">
        <v>26820.9</v>
      </c>
      <c r="AC223">
        <v>25.697399999999998</v>
      </c>
      <c r="AD223">
        <v>36392.9</v>
      </c>
      <c r="AE223">
        <v>36.628500000000003</v>
      </c>
      <c r="AF223">
        <v>27311.3</v>
      </c>
      <c r="AG223">
        <v>36.395200000000003</v>
      </c>
      <c r="AH223">
        <v>27078.9</v>
      </c>
      <c r="AI223">
        <v>33.163499999999999</v>
      </c>
      <c r="AJ223">
        <v>21708</v>
      </c>
      <c r="AK223">
        <v>26.945499999999999</v>
      </c>
      <c r="AL223">
        <v>27225.7</v>
      </c>
      <c r="AM223">
        <v>30.467300000000002</v>
      </c>
      <c r="AN223">
        <f t="shared" si="28"/>
        <v>30733.400000000005</v>
      </c>
      <c r="AO223">
        <f t="shared" si="29"/>
        <v>25366.066666666666</v>
      </c>
      <c r="AP223">
        <f t="shared" si="30"/>
        <v>3429847.4400000004</v>
      </c>
      <c r="AQ223">
        <f t="shared" si="31"/>
        <v>2830853.0399999996</v>
      </c>
      <c r="AR223" t="s">
        <v>4272</v>
      </c>
      <c r="AS223" t="s">
        <v>4272</v>
      </c>
      <c r="AT223" t="s">
        <v>4273</v>
      </c>
      <c r="AU223" t="s">
        <v>4274</v>
      </c>
      <c r="AV223" t="s">
        <v>4274</v>
      </c>
      <c r="AW223" t="s">
        <v>4273</v>
      </c>
      <c r="AX223" t="s">
        <v>7061</v>
      </c>
      <c r="AY223" t="s">
        <v>7066</v>
      </c>
      <c r="AZ223" s="2">
        <v>0</v>
      </c>
      <c r="BB223" t="s">
        <v>7066</v>
      </c>
      <c r="BC223" s="2">
        <f t="shared" si="36"/>
        <v>1</v>
      </c>
      <c r="BD223">
        <f t="shared" si="32"/>
        <v>3429847.4400000004</v>
      </c>
      <c r="BE223">
        <f t="shared" si="33"/>
        <v>2830853.0399999996</v>
      </c>
      <c r="BF223">
        <f t="shared" si="34"/>
        <v>0</v>
      </c>
      <c r="BG223">
        <f t="shared" si="35"/>
        <v>0</v>
      </c>
    </row>
    <row r="224" spans="1:59" x14ac:dyDescent="0.25">
      <c r="A224">
        <v>27898000</v>
      </c>
      <c r="B224">
        <v>23955000</v>
      </c>
      <c r="C224">
        <v>23728000</v>
      </c>
      <c r="D224">
        <v>26085000</v>
      </c>
      <c r="E224">
        <v>34248000</v>
      </c>
      <c r="F224">
        <v>28831000</v>
      </c>
      <c r="J224" t="s">
        <v>182</v>
      </c>
      <c r="L224">
        <v>4</v>
      </c>
      <c r="M224">
        <v>4</v>
      </c>
      <c r="N224">
        <v>4</v>
      </c>
      <c r="O224">
        <v>10.6</v>
      </c>
      <c r="P224">
        <v>10.6</v>
      </c>
      <c r="Q224">
        <v>10.6</v>
      </c>
      <c r="R224">
        <v>58.792000000000002</v>
      </c>
      <c r="S224">
        <v>0</v>
      </c>
      <c r="T224">
        <v>8.4594000000000005</v>
      </c>
      <c r="U224">
        <v>166510000</v>
      </c>
      <c r="V224">
        <v>16</v>
      </c>
      <c r="W224">
        <v>521</v>
      </c>
      <c r="X224">
        <v>58792.7</v>
      </c>
      <c r="Y224">
        <v>18</v>
      </c>
      <c r="Z224">
        <v>43685</v>
      </c>
      <c r="AA224">
        <v>45.722700000000003</v>
      </c>
      <c r="AB224">
        <v>40047.800000000003</v>
      </c>
      <c r="AC224">
        <v>38.370199999999997</v>
      </c>
      <c r="AD224">
        <v>36537.599999999999</v>
      </c>
      <c r="AE224">
        <v>36.774099999999997</v>
      </c>
      <c r="AF224">
        <v>40142.400000000001</v>
      </c>
      <c r="AG224">
        <v>53.494</v>
      </c>
      <c r="AH224">
        <v>59021.7</v>
      </c>
      <c r="AI224">
        <v>72.284099999999995</v>
      </c>
      <c r="AJ224">
        <v>45044.3</v>
      </c>
      <c r="AK224">
        <v>55.912199999999999</v>
      </c>
      <c r="AL224">
        <v>43030.5</v>
      </c>
      <c r="AM224">
        <v>48.1539</v>
      </c>
      <c r="AN224">
        <f t="shared" si="28"/>
        <v>40090.133333333331</v>
      </c>
      <c r="AO224">
        <f t="shared" si="29"/>
        <v>48069.466666666674</v>
      </c>
      <c r="AP224">
        <f t="shared" si="30"/>
        <v>2356979.1189333331</v>
      </c>
      <c r="AQ224">
        <f t="shared" si="31"/>
        <v>2826100.0842666673</v>
      </c>
      <c r="AR224" t="s">
        <v>183</v>
      </c>
      <c r="AS224" t="s">
        <v>183</v>
      </c>
      <c r="AT224" t="s">
        <v>184</v>
      </c>
      <c r="AU224" t="s">
        <v>185</v>
      </c>
      <c r="AV224" t="s">
        <v>185</v>
      </c>
      <c r="AW224" t="s">
        <v>184</v>
      </c>
      <c r="AX224" t="s">
        <v>7061</v>
      </c>
      <c r="AY224" t="s">
        <v>7066</v>
      </c>
      <c r="AZ224" s="2">
        <v>0.13457513782461575</v>
      </c>
      <c r="BB224" t="s">
        <v>7066</v>
      </c>
      <c r="BC224" s="2">
        <f t="shared" si="36"/>
        <v>0.86542486217538428</v>
      </c>
      <c r="BD224">
        <f t="shared" si="32"/>
        <v>2039788.3291531384</v>
      </c>
      <c r="BE224">
        <f t="shared" si="33"/>
        <v>2445777.2759203226</v>
      </c>
      <c r="BF224">
        <f t="shared" si="34"/>
        <v>317190.7897801947</v>
      </c>
      <c r="BG224">
        <f t="shared" si="35"/>
        <v>380322.80834634491</v>
      </c>
    </row>
    <row r="225" spans="1:59" x14ac:dyDescent="0.25">
      <c r="A225">
        <v>19300000</v>
      </c>
      <c r="B225">
        <v>24403000</v>
      </c>
      <c r="C225">
        <v>0</v>
      </c>
      <c r="D225">
        <v>31786000</v>
      </c>
      <c r="E225">
        <v>54483000</v>
      </c>
      <c r="F225">
        <v>29938000</v>
      </c>
      <c r="J225" t="s">
        <v>3266</v>
      </c>
      <c r="L225">
        <v>7</v>
      </c>
      <c r="M225">
        <v>7</v>
      </c>
      <c r="N225">
        <v>7</v>
      </c>
      <c r="O225">
        <v>16.3</v>
      </c>
      <c r="P225">
        <v>16.3</v>
      </c>
      <c r="Q225">
        <v>16.3</v>
      </c>
      <c r="R225">
        <v>60.908999999999999</v>
      </c>
      <c r="S225">
        <v>0</v>
      </c>
      <c r="T225">
        <v>24.867999999999999</v>
      </c>
      <c r="U225">
        <v>182200000</v>
      </c>
      <c r="V225">
        <v>15</v>
      </c>
      <c r="W225">
        <v>534</v>
      </c>
      <c r="X225">
        <v>60910.1</v>
      </c>
      <c r="Y225">
        <v>25</v>
      </c>
      <c r="Z225">
        <v>21759.5</v>
      </c>
      <c r="AA225">
        <v>22.7745</v>
      </c>
      <c r="AB225">
        <v>29373.7</v>
      </c>
      <c r="AC225">
        <v>28.1432</v>
      </c>
      <c r="AD225">
        <v>0</v>
      </c>
      <c r="AE225">
        <v>0</v>
      </c>
      <c r="AF225">
        <v>35219.300000000003</v>
      </c>
      <c r="AG225">
        <v>46.933399999999999</v>
      </c>
      <c r="AH225">
        <v>67603.7</v>
      </c>
      <c r="AI225">
        <v>82.794399999999996</v>
      </c>
      <c r="AJ225">
        <v>33677.199999999997</v>
      </c>
      <c r="AK225">
        <v>41.802500000000002</v>
      </c>
      <c r="AL225">
        <v>33901.4</v>
      </c>
      <c r="AM225">
        <v>37.937800000000003</v>
      </c>
      <c r="AN225">
        <f t="shared" si="28"/>
        <v>25566.6</v>
      </c>
      <c r="AO225">
        <f t="shared" si="29"/>
        <v>45500.066666666673</v>
      </c>
      <c r="AP225">
        <f t="shared" si="30"/>
        <v>1557236.0393999999</v>
      </c>
      <c r="AQ225">
        <f t="shared" si="31"/>
        <v>2771363.5606000004</v>
      </c>
      <c r="AR225" t="s">
        <v>3267</v>
      </c>
      <c r="AS225" t="s">
        <v>3267</v>
      </c>
      <c r="AT225" t="s">
        <v>3268</v>
      </c>
      <c r="AU225" t="s">
        <v>3269</v>
      </c>
      <c r="AV225" t="s">
        <v>3269</v>
      </c>
      <c r="AW225" t="s">
        <v>3268</v>
      </c>
      <c r="AX225" t="s">
        <v>7061</v>
      </c>
      <c r="AY225" t="s">
        <v>7066</v>
      </c>
      <c r="AZ225" s="2">
        <v>4.7364442671550037E-2</v>
      </c>
      <c r="BB225" t="s">
        <v>7066</v>
      </c>
      <c r="BC225" s="2">
        <f t="shared" si="36"/>
        <v>0.95263555732844996</v>
      </c>
      <c r="BD225">
        <f t="shared" si="32"/>
        <v>1483478.422285767</v>
      </c>
      <c r="BE225">
        <f t="shared" si="33"/>
        <v>2640099.4701119391</v>
      </c>
      <c r="BF225">
        <f t="shared" si="34"/>
        <v>73757.617114232926</v>
      </c>
      <c r="BG225">
        <f t="shared" si="35"/>
        <v>131264.09048806151</v>
      </c>
    </row>
    <row r="226" spans="1:59" x14ac:dyDescent="0.25">
      <c r="A226">
        <v>22430000</v>
      </c>
      <c r="B226">
        <v>22078000</v>
      </c>
      <c r="C226">
        <v>22946000</v>
      </c>
      <c r="D226">
        <v>31039000</v>
      </c>
      <c r="E226">
        <v>41690000</v>
      </c>
      <c r="F226">
        <v>28450000</v>
      </c>
      <c r="J226" t="s">
        <v>5766</v>
      </c>
      <c r="L226">
        <v>6</v>
      </c>
      <c r="M226">
        <v>6</v>
      </c>
      <c r="N226">
        <v>6</v>
      </c>
      <c r="O226">
        <v>13.3</v>
      </c>
      <c r="P226">
        <v>13.3</v>
      </c>
      <c r="Q226">
        <v>13.3</v>
      </c>
      <c r="R226">
        <v>55.843000000000004</v>
      </c>
      <c r="S226">
        <v>0</v>
      </c>
      <c r="T226">
        <v>9.3671000000000006</v>
      </c>
      <c r="U226">
        <v>168280000</v>
      </c>
      <c r="V226">
        <v>15</v>
      </c>
      <c r="W226">
        <v>483</v>
      </c>
      <c r="X226">
        <v>55843.8</v>
      </c>
      <c r="Y226">
        <v>21</v>
      </c>
      <c r="Z226">
        <v>30105.200000000001</v>
      </c>
      <c r="AA226">
        <v>31.509499999999999</v>
      </c>
      <c r="AB226">
        <v>31637</v>
      </c>
      <c r="AC226">
        <v>30.311699999999998</v>
      </c>
      <c r="AD226">
        <v>30285.8</v>
      </c>
      <c r="AE226">
        <v>30.4819</v>
      </c>
      <c r="AF226">
        <v>40942.400000000001</v>
      </c>
      <c r="AG226">
        <v>54.560099999999998</v>
      </c>
      <c r="AH226">
        <v>61583.199999999997</v>
      </c>
      <c r="AI226">
        <v>75.421000000000006</v>
      </c>
      <c r="AJ226">
        <v>38099.199999999997</v>
      </c>
      <c r="AK226">
        <v>47.291400000000003</v>
      </c>
      <c r="AL226">
        <v>37275.4</v>
      </c>
      <c r="AM226">
        <v>41.713500000000003</v>
      </c>
      <c r="AN226">
        <f t="shared" si="28"/>
        <v>30676</v>
      </c>
      <c r="AO226">
        <f t="shared" si="29"/>
        <v>46874.933333333327</v>
      </c>
      <c r="AP226">
        <f t="shared" si="30"/>
        <v>1713039.868</v>
      </c>
      <c r="AQ226">
        <f t="shared" si="31"/>
        <v>2617636.902133333</v>
      </c>
      <c r="AR226" t="s">
        <v>5767</v>
      </c>
      <c r="AS226" t="s">
        <v>5767</v>
      </c>
      <c r="AT226" t="s">
        <v>5768</v>
      </c>
      <c r="AU226" t="s">
        <v>5769</v>
      </c>
      <c r="AV226" t="s">
        <v>5769</v>
      </c>
      <c r="AW226" t="s">
        <v>5768</v>
      </c>
      <c r="AX226" t="s">
        <v>7061</v>
      </c>
      <c r="AY226" t="s">
        <v>7066</v>
      </c>
      <c r="AZ226" s="2">
        <v>0</v>
      </c>
      <c r="BB226" t="s">
        <v>7066</v>
      </c>
      <c r="BC226" s="2">
        <f t="shared" si="36"/>
        <v>1</v>
      </c>
      <c r="BD226">
        <f t="shared" si="32"/>
        <v>1713039.868</v>
      </c>
      <c r="BE226">
        <f t="shared" si="33"/>
        <v>2617636.902133333</v>
      </c>
      <c r="BF226">
        <f t="shared" si="34"/>
        <v>0</v>
      </c>
      <c r="BG226">
        <f t="shared" si="35"/>
        <v>0</v>
      </c>
    </row>
    <row r="227" spans="1:59" x14ac:dyDescent="0.25">
      <c r="A227">
        <v>52648000</v>
      </c>
      <c r="B227">
        <v>42468000</v>
      </c>
      <c r="C227">
        <v>45268000</v>
      </c>
      <c r="D227">
        <v>39740000</v>
      </c>
      <c r="E227">
        <v>40493000</v>
      </c>
      <c r="F227">
        <v>37918000</v>
      </c>
      <c r="J227" t="s">
        <v>5224</v>
      </c>
      <c r="L227">
        <v>7</v>
      </c>
      <c r="M227">
        <v>7</v>
      </c>
      <c r="N227">
        <v>7</v>
      </c>
      <c r="O227">
        <v>12.7</v>
      </c>
      <c r="P227">
        <v>12.7</v>
      </c>
      <c r="Q227">
        <v>12.7</v>
      </c>
      <c r="R227">
        <v>63.085000000000001</v>
      </c>
      <c r="S227">
        <v>0</v>
      </c>
      <c r="T227">
        <v>10.052</v>
      </c>
      <c r="U227">
        <v>258410000</v>
      </c>
      <c r="V227">
        <v>26</v>
      </c>
      <c r="W227">
        <v>558</v>
      </c>
      <c r="X227">
        <v>63086.2</v>
      </c>
      <c r="Y227">
        <v>28</v>
      </c>
      <c r="Z227">
        <v>52997.599999999999</v>
      </c>
      <c r="AA227">
        <v>55.4696</v>
      </c>
      <c r="AB227">
        <v>45641.4</v>
      </c>
      <c r="AC227">
        <v>43.729500000000002</v>
      </c>
      <c r="AD227">
        <v>44811.1</v>
      </c>
      <c r="AE227">
        <v>45.101100000000002</v>
      </c>
      <c r="AF227">
        <v>39314.699999999997</v>
      </c>
      <c r="AG227">
        <v>52.390900000000002</v>
      </c>
      <c r="AH227">
        <v>44861.2</v>
      </c>
      <c r="AI227">
        <v>54.941699999999997</v>
      </c>
      <c r="AJ227">
        <v>38083.800000000003</v>
      </c>
      <c r="AK227">
        <v>47.272300000000001</v>
      </c>
      <c r="AL227">
        <v>42929.9</v>
      </c>
      <c r="AM227">
        <v>48.0413</v>
      </c>
      <c r="AN227">
        <f t="shared" si="28"/>
        <v>47816.700000000004</v>
      </c>
      <c r="AO227">
        <f t="shared" si="29"/>
        <v>40753.23333333333</v>
      </c>
      <c r="AP227">
        <f t="shared" si="30"/>
        <v>3016516.5195000004</v>
      </c>
      <c r="AQ227">
        <f t="shared" si="31"/>
        <v>2570917.7248333329</v>
      </c>
      <c r="AR227" t="s">
        <v>6970</v>
      </c>
      <c r="AS227" t="s">
        <v>6971</v>
      </c>
      <c r="AT227" t="s">
        <v>6972</v>
      </c>
      <c r="AU227" t="s">
        <v>6973</v>
      </c>
      <c r="AV227" t="s">
        <v>6973</v>
      </c>
      <c r="AW227" t="s">
        <v>6974</v>
      </c>
      <c r="AX227" t="s">
        <v>7061</v>
      </c>
      <c r="AY227" t="s">
        <v>7066</v>
      </c>
      <c r="AZ227" s="2">
        <v>0</v>
      </c>
      <c r="BB227" t="s">
        <v>7066</v>
      </c>
      <c r="BC227" s="2">
        <f t="shared" si="36"/>
        <v>1</v>
      </c>
      <c r="BD227">
        <f t="shared" si="32"/>
        <v>3016516.5195000004</v>
      </c>
      <c r="BE227">
        <f t="shared" si="33"/>
        <v>2570917.7248333329</v>
      </c>
      <c r="BF227">
        <f t="shared" si="34"/>
        <v>0</v>
      </c>
      <c r="BG227">
        <f t="shared" si="35"/>
        <v>0</v>
      </c>
    </row>
    <row r="228" spans="1:59" x14ac:dyDescent="0.25">
      <c r="A228">
        <v>32867000</v>
      </c>
      <c r="B228">
        <v>35539000</v>
      </c>
      <c r="C228">
        <v>36212000</v>
      </c>
      <c r="D228">
        <v>46673000</v>
      </c>
      <c r="E228">
        <v>47828000</v>
      </c>
      <c r="F228">
        <v>59262000</v>
      </c>
      <c r="J228" t="s">
        <v>5364</v>
      </c>
      <c r="L228">
        <v>4</v>
      </c>
      <c r="M228">
        <v>4</v>
      </c>
      <c r="N228">
        <v>4</v>
      </c>
      <c r="O228">
        <v>37</v>
      </c>
      <c r="P228">
        <v>37</v>
      </c>
      <c r="Q228">
        <v>37</v>
      </c>
      <c r="R228">
        <v>15.242000000000001</v>
      </c>
      <c r="S228">
        <v>0</v>
      </c>
      <c r="T228">
        <v>21.597999999999999</v>
      </c>
      <c r="U228">
        <v>268500000</v>
      </c>
      <c r="V228">
        <v>14</v>
      </c>
      <c r="W228">
        <v>135</v>
      </c>
      <c r="X228">
        <v>15242.1</v>
      </c>
      <c r="Y228">
        <v>9</v>
      </c>
      <c r="Z228">
        <v>102932</v>
      </c>
      <c r="AA228">
        <v>107.733</v>
      </c>
      <c r="AB228">
        <v>118828</v>
      </c>
      <c r="AC228">
        <v>113.85</v>
      </c>
      <c r="AD228">
        <v>111522</v>
      </c>
      <c r="AE228">
        <v>112.244</v>
      </c>
      <c r="AF228">
        <v>143651</v>
      </c>
      <c r="AG228">
        <v>191.43</v>
      </c>
      <c r="AH228">
        <v>164850</v>
      </c>
      <c r="AI228">
        <v>201.892</v>
      </c>
      <c r="AJ228">
        <v>185177</v>
      </c>
      <c r="AK228">
        <v>229.85499999999999</v>
      </c>
      <c r="AL228">
        <v>138775</v>
      </c>
      <c r="AM228">
        <v>155.298</v>
      </c>
      <c r="AN228">
        <f t="shared" si="28"/>
        <v>111094</v>
      </c>
      <c r="AO228">
        <f t="shared" si="29"/>
        <v>164559.33333333334</v>
      </c>
      <c r="AP228">
        <f t="shared" si="30"/>
        <v>1693294.7480000001</v>
      </c>
      <c r="AQ228">
        <f t="shared" si="31"/>
        <v>2508213.3586666668</v>
      </c>
      <c r="AR228" t="s">
        <v>5365</v>
      </c>
      <c r="AS228" t="s">
        <v>5365</v>
      </c>
      <c r="AT228" t="s">
        <v>5366</v>
      </c>
      <c r="AU228" t="s">
        <v>5367</v>
      </c>
      <c r="AV228" t="s">
        <v>5367</v>
      </c>
      <c r="AW228" t="s">
        <v>5366</v>
      </c>
      <c r="AX228" t="s">
        <v>7061</v>
      </c>
      <c r="AY228" t="s">
        <v>7066</v>
      </c>
      <c r="AZ228" s="2">
        <v>0</v>
      </c>
      <c r="BB228" t="s">
        <v>7066</v>
      </c>
      <c r="BC228" s="2">
        <f t="shared" si="36"/>
        <v>1</v>
      </c>
      <c r="BD228">
        <f t="shared" si="32"/>
        <v>1693294.7480000001</v>
      </c>
      <c r="BE228">
        <f t="shared" si="33"/>
        <v>2508213.3586666668</v>
      </c>
      <c r="BF228">
        <f t="shared" si="34"/>
        <v>0</v>
      </c>
      <c r="BG228">
        <f t="shared" si="35"/>
        <v>0</v>
      </c>
    </row>
    <row r="229" spans="1:59" x14ac:dyDescent="0.25">
      <c r="A229">
        <v>20324000</v>
      </c>
      <c r="B229">
        <v>17771000</v>
      </c>
      <c r="C229">
        <v>22598000</v>
      </c>
      <c r="D229">
        <v>0</v>
      </c>
      <c r="E229">
        <v>32139000</v>
      </c>
      <c r="F229">
        <v>30264000</v>
      </c>
      <c r="J229" t="s">
        <v>399</v>
      </c>
      <c r="L229">
        <v>4</v>
      </c>
      <c r="M229">
        <v>3</v>
      </c>
      <c r="N229">
        <v>3</v>
      </c>
      <c r="O229">
        <v>31.8</v>
      </c>
      <c r="P229">
        <v>27.2</v>
      </c>
      <c r="Q229">
        <v>27.2</v>
      </c>
      <c r="R229">
        <v>21.693999999999999</v>
      </c>
      <c r="S229">
        <v>0</v>
      </c>
      <c r="T229">
        <v>13.936999999999999</v>
      </c>
      <c r="U229">
        <v>144440000</v>
      </c>
      <c r="V229">
        <v>8</v>
      </c>
      <c r="W229">
        <v>195</v>
      </c>
      <c r="X229">
        <v>21694.2</v>
      </c>
      <c r="Y229">
        <v>8</v>
      </c>
      <c r="Z229">
        <v>71606.3</v>
      </c>
      <c r="AA229">
        <v>74.946299999999994</v>
      </c>
      <c r="AB229">
        <v>66846.2</v>
      </c>
      <c r="AC229">
        <v>64.046000000000006</v>
      </c>
      <c r="AD229">
        <v>78294.600000000006</v>
      </c>
      <c r="AE229">
        <v>78.801400000000001</v>
      </c>
      <c r="AF229">
        <v>0</v>
      </c>
      <c r="AG229">
        <v>0</v>
      </c>
      <c r="AH229">
        <v>124621</v>
      </c>
      <c r="AI229">
        <v>152.624</v>
      </c>
      <c r="AJ229">
        <v>106387</v>
      </c>
      <c r="AK229">
        <v>132.05500000000001</v>
      </c>
      <c r="AL229">
        <v>83985.9</v>
      </c>
      <c r="AM229">
        <v>93.985600000000005</v>
      </c>
      <c r="AN229">
        <f t="shared" si="28"/>
        <v>72249.03333333334</v>
      </c>
      <c r="AO229">
        <f t="shared" si="29"/>
        <v>115504</v>
      </c>
      <c r="AP229">
        <f t="shared" si="30"/>
        <v>1567370.5291333334</v>
      </c>
      <c r="AQ229">
        <f t="shared" si="31"/>
        <v>2505743.7760000001</v>
      </c>
      <c r="AR229" t="s">
        <v>400</v>
      </c>
      <c r="AS229" t="s">
        <v>400</v>
      </c>
      <c r="AT229" t="s">
        <v>401</v>
      </c>
      <c r="AU229" t="s">
        <v>402</v>
      </c>
      <c r="AV229" t="s">
        <v>402</v>
      </c>
      <c r="AW229" t="s">
        <v>401</v>
      </c>
      <c r="AX229" t="s">
        <v>7061</v>
      </c>
      <c r="AY229" t="s">
        <v>7066</v>
      </c>
      <c r="AZ229" s="2">
        <v>2.7113273324197076E-3</v>
      </c>
      <c r="BB229" t="s">
        <v>7066</v>
      </c>
      <c r="BC229" s="2">
        <f t="shared" si="36"/>
        <v>0.99728867266758026</v>
      </c>
      <c r="BD229">
        <f t="shared" si="32"/>
        <v>1563120.874577665</v>
      </c>
      <c r="BE229">
        <f t="shared" si="33"/>
        <v>2498949.8844120908</v>
      </c>
      <c r="BF229">
        <f t="shared" si="34"/>
        <v>4249.6545556683459</v>
      </c>
      <c r="BG229">
        <f t="shared" si="35"/>
        <v>6793.8915879093656</v>
      </c>
    </row>
    <row r="230" spans="1:59" x14ac:dyDescent="0.25">
      <c r="A230">
        <v>25040000</v>
      </c>
      <c r="B230">
        <v>21753000</v>
      </c>
      <c r="C230">
        <v>21884000</v>
      </c>
      <c r="D230">
        <v>28218000</v>
      </c>
      <c r="E230">
        <v>41626000</v>
      </c>
      <c r="F230">
        <v>32319000</v>
      </c>
      <c r="J230" t="s">
        <v>2215</v>
      </c>
      <c r="L230">
        <v>2</v>
      </c>
      <c r="M230">
        <v>2</v>
      </c>
      <c r="N230">
        <v>2</v>
      </c>
      <c r="O230">
        <v>19.5</v>
      </c>
      <c r="P230">
        <v>19.5</v>
      </c>
      <c r="Q230">
        <v>19.5</v>
      </c>
      <c r="R230">
        <v>12.497</v>
      </c>
      <c r="S230">
        <v>0</v>
      </c>
      <c r="T230">
        <v>7.1746999999999996</v>
      </c>
      <c r="U230">
        <v>175030000</v>
      </c>
      <c r="V230">
        <v>13</v>
      </c>
      <c r="W230">
        <v>113</v>
      </c>
      <c r="X230">
        <v>12496.7</v>
      </c>
      <c r="Y230">
        <v>5</v>
      </c>
      <c r="Z230">
        <v>141155</v>
      </c>
      <c r="AA230">
        <v>147.739</v>
      </c>
      <c r="AB230">
        <v>130919</v>
      </c>
      <c r="AC230">
        <v>125.435</v>
      </c>
      <c r="AD230">
        <v>121313</v>
      </c>
      <c r="AE230">
        <v>122.099</v>
      </c>
      <c r="AF230">
        <v>156330</v>
      </c>
      <c r="AG230">
        <v>208.32599999999999</v>
      </c>
      <c r="AH230">
        <v>258252</v>
      </c>
      <c r="AI230">
        <v>316.28199999999998</v>
      </c>
      <c r="AJ230">
        <v>181778</v>
      </c>
      <c r="AK230">
        <v>225.63499999999999</v>
      </c>
      <c r="AL230">
        <v>162836</v>
      </c>
      <c r="AM230">
        <v>182.22399999999999</v>
      </c>
      <c r="AN230">
        <f t="shared" si="28"/>
        <v>131129</v>
      </c>
      <c r="AO230">
        <f t="shared" si="29"/>
        <v>198786.66666666666</v>
      </c>
      <c r="AP230">
        <f t="shared" si="30"/>
        <v>1638719.1129999999</v>
      </c>
      <c r="AQ230">
        <f t="shared" si="31"/>
        <v>2484236.9733333332</v>
      </c>
      <c r="AR230" t="s">
        <v>2216</v>
      </c>
      <c r="AS230" t="s">
        <v>2216</v>
      </c>
      <c r="AT230" t="s">
        <v>2217</v>
      </c>
      <c r="AU230" t="s">
        <v>2218</v>
      </c>
      <c r="AV230" t="s">
        <v>2218</v>
      </c>
      <c r="AW230" t="s">
        <v>2217</v>
      </c>
      <c r="AX230" t="s">
        <v>7061</v>
      </c>
      <c r="AY230" t="s">
        <v>7066</v>
      </c>
      <c r="AZ230" s="2">
        <v>0</v>
      </c>
      <c r="BB230" t="s">
        <v>7066</v>
      </c>
      <c r="BC230" s="2">
        <f t="shared" si="36"/>
        <v>1</v>
      </c>
      <c r="BD230">
        <f t="shared" si="32"/>
        <v>1638719.1129999999</v>
      </c>
      <c r="BE230">
        <f t="shared" si="33"/>
        <v>2484236.9733333332</v>
      </c>
      <c r="BF230">
        <f t="shared" si="34"/>
        <v>0</v>
      </c>
      <c r="BG230">
        <f t="shared" si="35"/>
        <v>0</v>
      </c>
    </row>
    <row r="231" spans="1:59" x14ac:dyDescent="0.25">
      <c r="A231">
        <v>42490000</v>
      </c>
      <c r="B231">
        <v>28030000</v>
      </c>
      <c r="C231">
        <v>29371000</v>
      </c>
      <c r="D231">
        <v>37957000</v>
      </c>
      <c r="E231">
        <v>38330000</v>
      </c>
      <c r="F231">
        <v>37408000</v>
      </c>
      <c r="J231" t="s">
        <v>515</v>
      </c>
      <c r="L231">
        <v>5</v>
      </c>
      <c r="M231">
        <v>5</v>
      </c>
      <c r="N231">
        <v>5</v>
      </c>
      <c r="O231">
        <v>21.2</v>
      </c>
      <c r="P231">
        <v>21.2</v>
      </c>
      <c r="Q231">
        <v>21.2</v>
      </c>
      <c r="R231">
        <v>34.741</v>
      </c>
      <c r="S231">
        <v>0</v>
      </c>
      <c r="T231">
        <v>23.419</v>
      </c>
      <c r="U231">
        <v>218970000</v>
      </c>
      <c r="V231">
        <v>16</v>
      </c>
      <c r="W231">
        <v>312</v>
      </c>
      <c r="X231">
        <v>34741.800000000003</v>
      </c>
      <c r="Y231">
        <v>16</v>
      </c>
      <c r="Z231">
        <v>74851.199999999997</v>
      </c>
      <c r="AA231">
        <v>78.342600000000004</v>
      </c>
      <c r="AB231">
        <v>52717.9</v>
      </c>
      <c r="AC231">
        <v>50.509500000000003</v>
      </c>
      <c r="AD231">
        <v>50880.4</v>
      </c>
      <c r="AE231">
        <v>51.209699999999998</v>
      </c>
      <c r="AF231">
        <v>65713.899999999994</v>
      </c>
      <c r="AG231">
        <v>87.570599999999999</v>
      </c>
      <c r="AH231">
        <v>74313.600000000006</v>
      </c>
      <c r="AI231">
        <v>91.012</v>
      </c>
      <c r="AJ231">
        <v>65750.2</v>
      </c>
      <c r="AK231">
        <v>81.613900000000001</v>
      </c>
      <c r="AL231">
        <v>63661</v>
      </c>
      <c r="AM231">
        <v>71.240700000000004</v>
      </c>
      <c r="AN231">
        <f t="shared" si="28"/>
        <v>59483.166666666664</v>
      </c>
      <c r="AO231">
        <f t="shared" si="29"/>
        <v>68592.566666666666</v>
      </c>
      <c r="AP231">
        <f t="shared" si="30"/>
        <v>2066504.6931666667</v>
      </c>
      <c r="AQ231">
        <f t="shared" si="31"/>
        <v>2382974.3585666665</v>
      </c>
      <c r="AR231" t="s">
        <v>516</v>
      </c>
      <c r="AS231" t="s">
        <v>516</v>
      </c>
      <c r="AT231" t="s">
        <v>517</v>
      </c>
      <c r="AU231" t="s">
        <v>518</v>
      </c>
      <c r="AV231" t="s">
        <v>518</v>
      </c>
      <c r="AW231" t="s">
        <v>517</v>
      </c>
      <c r="AX231" t="s">
        <v>7061</v>
      </c>
      <c r="AY231" t="s">
        <v>7066</v>
      </c>
      <c r="AZ231" s="2">
        <v>0</v>
      </c>
      <c r="BB231" t="s">
        <v>7066</v>
      </c>
      <c r="BC231" s="2">
        <f t="shared" si="36"/>
        <v>1</v>
      </c>
      <c r="BD231">
        <f t="shared" si="32"/>
        <v>2066504.6931666667</v>
      </c>
      <c r="BE231">
        <f t="shared" si="33"/>
        <v>2382974.3585666665</v>
      </c>
      <c r="BF231">
        <f t="shared" si="34"/>
        <v>0</v>
      </c>
      <c r="BG231">
        <f t="shared" si="35"/>
        <v>0</v>
      </c>
    </row>
    <row r="232" spans="1:59" x14ac:dyDescent="0.25">
      <c r="A232">
        <v>28274000</v>
      </c>
      <c r="B232">
        <v>26301000</v>
      </c>
      <c r="C232">
        <v>30251000</v>
      </c>
      <c r="D232">
        <v>33159000</v>
      </c>
      <c r="E232">
        <v>0</v>
      </c>
      <c r="F232">
        <v>25307000</v>
      </c>
      <c r="J232" t="s">
        <v>1724</v>
      </c>
      <c r="L232">
        <v>4</v>
      </c>
      <c r="M232">
        <v>4</v>
      </c>
      <c r="N232">
        <v>4</v>
      </c>
      <c r="O232">
        <v>12</v>
      </c>
      <c r="P232">
        <v>12</v>
      </c>
      <c r="Q232">
        <v>12</v>
      </c>
      <c r="R232">
        <v>53.97</v>
      </c>
      <c r="S232">
        <v>0</v>
      </c>
      <c r="T232">
        <v>9.4098000000000006</v>
      </c>
      <c r="U232">
        <v>159050000</v>
      </c>
      <c r="V232">
        <v>9</v>
      </c>
      <c r="W232">
        <v>484</v>
      </c>
      <c r="X232">
        <v>53970.8</v>
      </c>
      <c r="Y232">
        <v>20</v>
      </c>
      <c r="Z232">
        <v>39846.400000000001</v>
      </c>
      <c r="AA232">
        <v>41.704999999999998</v>
      </c>
      <c r="AB232">
        <v>39572.9</v>
      </c>
      <c r="AC232">
        <v>37.915100000000002</v>
      </c>
      <c r="AD232">
        <v>41923.9</v>
      </c>
      <c r="AE232">
        <v>42.195300000000003</v>
      </c>
      <c r="AF232">
        <v>45925.8</v>
      </c>
      <c r="AG232">
        <v>61.200899999999997</v>
      </c>
      <c r="AH232">
        <v>0</v>
      </c>
      <c r="AI232">
        <v>0</v>
      </c>
      <c r="AJ232">
        <v>35584.699999999997</v>
      </c>
      <c r="AK232">
        <v>44.170299999999997</v>
      </c>
      <c r="AL232">
        <v>36992.400000000001</v>
      </c>
      <c r="AM232">
        <v>41.396900000000002</v>
      </c>
      <c r="AN232">
        <f t="shared" si="28"/>
        <v>40447.733333333337</v>
      </c>
      <c r="AO232">
        <f t="shared" si="29"/>
        <v>40755.25</v>
      </c>
      <c r="AP232">
        <f t="shared" si="30"/>
        <v>2182964.1680000001</v>
      </c>
      <c r="AQ232">
        <f t="shared" si="31"/>
        <v>2199560.8424999998</v>
      </c>
      <c r="AR232" t="s">
        <v>1725</v>
      </c>
      <c r="AS232" t="s">
        <v>1725</v>
      </c>
      <c r="AT232" t="s">
        <v>1726</v>
      </c>
      <c r="AU232" t="s">
        <v>1727</v>
      </c>
      <c r="AV232" t="s">
        <v>1727</v>
      </c>
      <c r="AW232" t="s">
        <v>1726</v>
      </c>
      <c r="AX232" t="s">
        <v>7061</v>
      </c>
      <c r="AY232" t="s">
        <v>7066</v>
      </c>
      <c r="AZ232" s="2">
        <v>8.9870537413075779E-3</v>
      </c>
      <c r="BB232" t="s">
        <v>7066</v>
      </c>
      <c r="BC232" s="2">
        <f t="shared" si="36"/>
        <v>0.99101294625869241</v>
      </c>
      <c r="BD232">
        <f t="shared" si="32"/>
        <v>2163345.7517068353</v>
      </c>
      <c r="BE232">
        <f t="shared" si="33"/>
        <v>2179793.2710011764</v>
      </c>
      <c r="BF232">
        <f t="shared" si="34"/>
        <v>19618.416293164784</v>
      </c>
      <c r="BG232">
        <f t="shared" si="35"/>
        <v>19767.571498823272</v>
      </c>
    </row>
    <row r="233" spans="1:59" x14ac:dyDescent="0.25">
      <c r="A233">
        <v>16378000</v>
      </c>
      <c r="B233">
        <v>18283000</v>
      </c>
      <c r="C233">
        <v>22728000</v>
      </c>
      <c r="D233">
        <v>19531000</v>
      </c>
      <c r="E233">
        <v>30047000</v>
      </c>
      <c r="F233">
        <v>24913000</v>
      </c>
      <c r="J233" t="s">
        <v>1851</v>
      </c>
      <c r="L233">
        <v>5</v>
      </c>
      <c r="M233">
        <v>5</v>
      </c>
      <c r="N233">
        <v>5</v>
      </c>
      <c r="O233">
        <v>11.4</v>
      </c>
      <c r="P233">
        <v>11.4</v>
      </c>
      <c r="Q233">
        <v>11.4</v>
      </c>
      <c r="R233">
        <v>62.906999999999996</v>
      </c>
      <c r="S233">
        <v>0</v>
      </c>
      <c r="T233">
        <v>7.6803999999999997</v>
      </c>
      <c r="U233">
        <v>133180000</v>
      </c>
      <c r="V233">
        <v>9</v>
      </c>
      <c r="W233">
        <v>563</v>
      </c>
      <c r="X233">
        <v>62908.2</v>
      </c>
      <c r="Y233">
        <v>21</v>
      </c>
      <c r="Z233">
        <v>21982.3</v>
      </c>
      <c r="AA233">
        <v>23.0077</v>
      </c>
      <c r="AB233">
        <v>26198.9</v>
      </c>
      <c r="AC233">
        <v>25.101400000000002</v>
      </c>
      <c r="AD233">
        <v>29998.1</v>
      </c>
      <c r="AE233">
        <v>30.192299999999999</v>
      </c>
      <c r="AF233">
        <v>25762.6</v>
      </c>
      <c r="AG233">
        <v>34.331400000000002</v>
      </c>
      <c r="AH233">
        <v>44384.5</v>
      </c>
      <c r="AI233">
        <v>54.357799999999997</v>
      </c>
      <c r="AJ233">
        <v>33362.6</v>
      </c>
      <c r="AK233">
        <v>41.411999999999999</v>
      </c>
      <c r="AL233">
        <v>29500.5</v>
      </c>
      <c r="AM233">
        <v>33.012900000000002</v>
      </c>
      <c r="AN233">
        <f t="shared" si="28"/>
        <v>26059.766666666663</v>
      </c>
      <c r="AO233">
        <f t="shared" si="29"/>
        <v>34503.233333333337</v>
      </c>
      <c r="AP233">
        <f t="shared" si="30"/>
        <v>1639341.7416999997</v>
      </c>
      <c r="AQ233">
        <f t="shared" si="31"/>
        <v>2170494.8993000002</v>
      </c>
      <c r="AR233" t="s">
        <v>4666</v>
      </c>
      <c r="AS233" t="s">
        <v>4666</v>
      </c>
      <c r="AT233" t="s">
        <v>4667</v>
      </c>
      <c r="AU233" t="s">
        <v>4668</v>
      </c>
      <c r="AV233" t="s">
        <v>4668</v>
      </c>
      <c r="AW233" t="s">
        <v>4667</v>
      </c>
      <c r="AX233" t="s">
        <v>7061</v>
      </c>
      <c r="AY233" t="s">
        <v>7066</v>
      </c>
      <c r="AZ233" s="2">
        <v>1.6694143201464354E-2</v>
      </c>
      <c r="BB233" t="s">
        <v>7066</v>
      </c>
      <c r="BC233" s="2">
        <f t="shared" si="36"/>
        <v>0.98330585679853566</v>
      </c>
      <c r="BD233">
        <f t="shared" si="32"/>
        <v>1611974.3359079219</v>
      </c>
      <c r="BE233">
        <f t="shared" si="33"/>
        <v>2134260.346633038</v>
      </c>
      <c r="BF233">
        <f t="shared" si="34"/>
        <v>27367.405792077781</v>
      </c>
      <c r="BG233">
        <f t="shared" si="35"/>
        <v>36234.552666962154</v>
      </c>
    </row>
    <row r="234" spans="1:59" x14ac:dyDescent="0.25">
      <c r="A234">
        <v>24130000</v>
      </c>
      <c r="B234">
        <v>34445000</v>
      </c>
      <c r="C234">
        <v>32008000</v>
      </c>
      <c r="D234">
        <v>28161000</v>
      </c>
      <c r="E234">
        <v>33462000</v>
      </c>
      <c r="F234">
        <v>31081000</v>
      </c>
      <c r="J234" t="s">
        <v>3102</v>
      </c>
      <c r="L234">
        <v>5</v>
      </c>
      <c r="M234">
        <v>5</v>
      </c>
      <c r="N234">
        <v>5</v>
      </c>
      <c r="O234">
        <v>16.5</v>
      </c>
      <c r="P234">
        <v>16.5</v>
      </c>
      <c r="Q234">
        <v>16.5</v>
      </c>
      <c r="R234">
        <v>44.399000000000001</v>
      </c>
      <c r="S234">
        <v>0</v>
      </c>
      <c r="T234">
        <v>16.259</v>
      </c>
      <c r="U234">
        <v>191090000</v>
      </c>
      <c r="V234">
        <v>24</v>
      </c>
      <c r="W234">
        <v>376</v>
      </c>
      <c r="X234">
        <v>44400</v>
      </c>
      <c r="Y234">
        <v>19</v>
      </c>
      <c r="Z234">
        <v>35796.1</v>
      </c>
      <c r="AA234">
        <v>37.465800000000002</v>
      </c>
      <c r="AB234">
        <v>54554.1</v>
      </c>
      <c r="AC234">
        <v>52.268799999999999</v>
      </c>
      <c r="AD234">
        <v>46693.5</v>
      </c>
      <c r="AE234">
        <v>46.995800000000003</v>
      </c>
      <c r="AF234">
        <v>41056.300000000003</v>
      </c>
      <c r="AG234">
        <v>54.711799999999997</v>
      </c>
      <c r="AH234">
        <v>54632.1</v>
      </c>
      <c r="AI234">
        <v>66.908000000000001</v>
      </c>
      <c r="AJ234">
        <v>46003.8</v>
      </c>
      <c r="AK234">
        <v>57.103200000000001</v>
      </c>
      <c r="AL234">
        <v>46783.6</v>
      </c>
      <c r="AM234">
        <v>52.3538</v>
      </c>
      <c r="AN234">
        <f t="shared" si="28"/>
        <v>45681.233333333337</v>
      </c>
      <c r="AO234">
        <f t="shared" si="29"/>
        <v>47230.733333333337</v>
      </c>
      <c r="AP234">
        <f t="shared" si="30"/>
        <v>2028201.0787666668</v>
      </c>
      <c r="AQ234">
        <f t="shared" si="31"/>
        <v>2096997.3292666669</v>
      </c>
      <c r="AR234" t="s">
        <v>3103</v>
      </c>
      <c r="AS234" t="s">
        <v>3103</v>
      </c>
      <c r="AT234" t="s">
        <v>3104</v>
      </c>
      <c r="AU234" t="s">
        <v>3105</v>
      </c>
      <c r="AV234" t="s">
        <v>3105</v>
      </c>
      <c r="AW234" t="s">
        <v>3104</v>
      </c>
      <c r="AX234" t="s">
        <v>7061</v>
      </c>
      <c r="AY234" t="s">
        <v>7066</v>
      </c>
      <c r="AZ234" s="2">
        <v>0</v>
      </c>
      <c r="BB234" t="s">
        <v>7066</v>
      </c>
      <c r="BC234" s="2">
        <f t="shared" si="36"/>
        <v>1</v>
      </c>
      <c r="BD234">
        <f t="shared" si="32"/>
        <v>2028201.0787666668</v>
      </c>
      <c r="BE234">
        <f t="shared" si="33"/>
        <v>2096997.3292666669</v>
      </c>
      <c r="BF234">
        <f t="shared" si="34"/>
        <v>0</v>
      </c>
      <c r="BG234">
        <f t="shared" si="35"/>
        <v>0</v>
      </c>
    </row>
    <row r="235" spans="1:59" x14ac:dyDescent="0.25">
      <c r="A235">
        <v>43614000</v>
      </c>
      <c r="B235">
        <v>33614000</v>
      </c>
      <c r="C235">
        <v>34098000</v>
      </c>
      <c r="D235">
        <v>38492000</v>
      </c>
      <c r="E235">
        <v>33512000</v>
      </c>
      <c r="F235">
        <v>31402000</v>
      </c>
      <c r="J235" t="s">
        <v>6283</v>
      </c>
      <c r="L235">
        <v>7</v>
      </c>
      <c r="M235">
        <v>7</v>
      </c>
      <c r="N235">
        <v>7</v>
      </c>
      <c r="O235">
        <v>23.2</v>
      </c>
      <c r="P235">
        <v>23.2</v>
      </c>
      <c r="Q235">
        <v>23.2</v>
      </c>
      <c r="R235">
        <v>32.880000000000003</v>
      </c>
      <c r="S235">
        <v>0</v>
      </c>
      <c r="T235">
        <v>10.335000000000001</v>
      </c>
      <c r="U235">
        <v>217660000</v>
      </c>
      <c r="V235">
        <v>24</v>
      </c>
      <c r="W235">
        <v>298</v>
      </c>
      <c r="X235">
        <v>32880.699999999997</v>
      </c>
      <c r="Y235">
        <v>16</v>
      </c>
      <c r="Z235">
        <v>76831.3</v>
      </c>
      <c r="AA235">
        <v>80.415000000000006</v>
      </c>
      <c r="AB235">
        <v>63220.1</v>
      </c>
      <c r="AC235">
        <v>60.571800000000003</v>
      </c>
      <c r="AD235">
        <v>59069.2</v>
      </c>
      <c r="AE235">
        <v>59.451500000000003</v>
      </c>
      <c r="AF235">
        <v>66640.100000000006</v>
      </c>
      <c r="AG235">
        <v>88.804900000000004</v>
      </c>
      <c r="AH235">
        <v>64972.5</v>
      </c>
      <c r="AI235">
        <v>79.572000000000003</v>
      </c>
      <c r="AJ235">
        <v>55193.8</v>
      </c>
      <c r="AK235">
        <v>68.510400000000004</v>
      </c>
      <c r="AL235">
        <v>63280.2</v>
      </c>
      <c r="AM235">
        <v>70.814499999999995</v>
      </c>
      <c r="AN235">
        <f t="shared" si="28"/>
        <v>66373.533333333326</v>
      </c>
      <c r="AO235">
        <f t="shared" si="29"/>
        <v>62268.80000000001</v>
      </c>
      <c r="AP235">
        <f t="shared" si="30"/>
        <v>2182361.7760000001</v>
      </c>
      <c r="AQ235">
        <f t="shared" si="31"/>
        <v>2047398.1440000006</v>
      </c>
      <c r="AR235" t="s">
        <v>6284</v>
      </c>
      <c r="AS235" t="s">
        <v>6285</v>
      </c>
      <c r="AT235" t="s">
        <v>6286</v>
      </c>
      <c r="AU235" t="s">
        <v>6287</v>
      </c>
      <c r="AV235" t="s">
        <v>6287</v>
      </c>
      <c r="AW235" t="s">
        <v>6286</v>
      </c>
      <c r="AX235" t="s">
        <v>7061</v>
      </c>
      <c r="AY235" t="s">
        <v>7066</v>
      </c>
      <c r="AZ235" s="2">
        <v>2.5318786444762043E-2</v>
      </c>
      <c r="BB235" t="s">
        <v>7066</v>
      </c>
      <c r="BC235" s="2">
        <f t="shared" si="36"/>
        <v>0.97468121355523796</v>
      </c>
      <c r="BD235">
        <f t="shared" si="32"/>
        <v>2127107.0242482442</v>
      </c>
      <c r="BE235">
        <f t="shared" si="33"/>
        <v>1995560.5076246625</v>
      </c>
      <c r="BF235">
        <f t="shared" si="34"/>
        <v>55254.751751755619</v>
      </c>
      <c r="BG235">
        <f t="shared" si="35"/>
        <v>51837.636375338181</v>
      </c>
    </row>
    <row r="236" spans="1:59" x14ac:dyDescent="0.25">
      <c r="A236">
        <v>64140000</v>
      </c>
      <c r="B236">
        <v>55856000</v>
      </c>
      <c r="C236">
        <v>54779000</v>
      </c>
      <c r="D236">
        <v>0</v>
      </c>
      <c r="E236">
        <v>25305000</v>
      </c>
      <c r="F236">
        <v>32606000</v>
      </c>
      <c r="J236" t="s">
        <v>3262</v>
      </c>
      <c r="L236">
        <v>6</v>
      </c>
      <c r="M236">
        <v>6</v>
      </c>
      <c r="N236">
        <v>6</v>
      </c>
      <c r="O236">
        <v>13.5</v>
      </c>
      <c r="P236">
        <v>13.5</v>
      </c>
      <c r="Q236">
        <v>13.5</v>
      </c>
      <c r="R236">
        <v>71.275000000000006</v>
      </c>
      <c r="S236">
        <v>0</v>
      </c>
      <c r="T236">
        <v>24.847000000000001</v>
      </c>
      <c r="U236">
        <v>230060000</v>
      </c>
      <c r="V236">
        <v>22</v>
      </c>
      <c r="W236">
        <v>646</v>
      </c>
      <c r="X236">
        <v>71276.100000000006</v>
      </c>
      <c r="Y236">
        <v>31</v>
      </c>
      <c r="Z236">
        <v>58317.599999999999</v>
      </c>
      <c r="AA236">
        <v>61.037700000000001</v>
      </c>
      <c r="AB236">
        <v>54220.5</v>
      </c>
      <c r="AC236">
        <v>51.949100000000001</v>
      </c>
      <c r="AD236">
        <v>48978.400000000001</v>
      </c>
      <c r="AE236">
        <v>49.295400000000001</v>
      </c>
      <c r="AF236">
        <v>0</v>
      </c>
      <c r="AG236">
        <v>0</v>
      </c>
      <c r="AH236">
        <v>25321.8</v>
      </c>
      <c r="AI236">
        <v>31.011600000000001</v>
      </c>
      <c r="AJ236">
        <v>29579.3</v>
      </c>
      <c r="AK236">
        <v>36.716000000000001</v>
      </c>
      <c r="AL236">
        <v>34521.4</v>
      </c>
      <c r="AM236">
        <v>38.631599999999999</v>
      </c>
      <c r="AN236">
        <f t="shared" si="28"/>
        <v>53838.833333333336</v>
      </c>
      <c r="AO236">
        <f t="shared" si="29"/>
        <v>27450.55</v>
      </c>
      <c r="AP236">
        <f t="shared" si="30"/>
        <v>3837362.8458333337</v>
      </c>
      <c r="AQ236">
        <f t="shared" si="31"/>
        <v>1956537.9512500002</v>
      </c>
      <c r="AR236" t="s">
        <v>3263</v>
      </c>
      <c r="AS236" t="s">
        <v>3263</v>
      </c>
      <c r="AT236" t="s">
        <v>3264</v>
      </c>
      <c r="AU236" t="s">
        <v>3265</v>
      </c>
      <c r="AV236" t="s">
        <v>3265</v>
      </c>
      <c r="AW236" t="s">
        <v>3264</v>
      </c>
      <c r="AX236" t="s">
        <v>7061</v>
      </c>
      <c r="AY236" t="s">
        <v>7066</v>
      </c>
      <c r="AZ236" s="2">
        <v>5.448873344031735E-2</v>
      </c>
      <c r="BB236" t="s">
        <v>7066</v>
      </c>
      <c r="BC236" s="2">
        <f t="shared" si="36"/>
        <v>0.94551126655968265</v>
      </c>
      <c r="BD236">
        <f t="shared" si="32"/>
        <v>3628269.8046129434</v>
      </c>
      <c r="BE236">
        <f t="shared" si="33"/>
        <v>1849928.6763584742</v>
      </c>
      <c r="BF236">
        <f t="shared" si="34"/>
        <v>209093.04122039012</v>
      </c>
      <c r="BG236">
        <f t="shared" si="35"/>
        <v>106609.27489152589</v>
      </c>
    </row>
    <row r="237" spans="1:59" x14ac:dyDescent="0.25">
      <c r="A237">
        <v>29970000</v>
      </c>
      <c r="B237">
        <v>31300000</v>
      </c>
      <c r="C237">
        <v>34600000</v>
      </c>
      <c r="D237">
        <v>22751000</v>
      </c>
      <c r="E237">
        <v>32466000</v>
      </c>
      <c r="F237">
        <v>33811000</v>
      </c>
      <c r="J237" t="s">
        <v>6292</v>
      </c>
      <c r="L237">
        <v>6</v>
      </c>
      <c r="M237">
        <v>6</v>
      </c>
      <c r="N237">
        <v>6</v>
      </c>
      <c r="O237">
        <v>7.7</v>
      </c>
      <c r="P237">
        <v>7.7</v>
      </c>
      <c r="Q237">
        <v>7.7</v>
      </c>
      <c r="R237">
        <v>106.6</v>
      </c>
      <c r="S237">
        <v>0</v>
      </c>
      <c r="T237">
        <v>18.43</v>
      </c>
      <c r="U237">
        <v>184730000</v>
      </c>
      <c r="V237">
        <v>18</v>
      </c>
      <c r="W237">
        <v>930</v>
      </c>
      <c r="X237">
        <v>106599</v>
      </c>
      <c r="Y237">
        <v>48</v>
      </c>
      <c r="Z237">
        <v>17598.599999999999</v>
      </c>
      <c r="AA237">
        <v>18.419499999999999</v>
      </c>
      <c r="AB237">
        <v>19622.7</v>
      </c>
      <c r="AC237">
        <v>18.800699999999999</v>
      </c>
      <c r="AD237">
        <v>19979.599999999999</v>
      </c>
      <c r="AE237">
        <v>20.108899999999998</v>
      </c>
      <c r="AF237">
        <v>13129.4</v>
      </c>
      <c r="AG237">
        <v>17.496300000000002</v>
      </c>
      <c r="AH237">
        <v>20981.5</v>
      </c>
      <c r="AI237">
        <v>25.696100000000001</v>
      </c>
      <c r="AJ237">
        <v>19809.3</v>
      </c>
      <c r="AK237">
        <v>24.588699999999999</v>
      </c>
      <c r="AL237">
        <v>17902.099999999999</v>
      </c>
      <c r="AM237">
        <v>20.0336</v>
      </c>
      <c r="AN237">
        <f t="shared" si="28"/>
        <v>19066.966666666667</v>
      </c>
      <c r="AO237">
        <f t="shared" si="29"/>
        <v>17973.399999999998</v>
      </c>
      <c r="AP237">
        <f t="shared" si="30"/>
        <v>2032538.6466666667</v>
      </c>
      <c r="AQ237">
        <f t="shared" si="31"/>
        <v>1915964.4399999997</v>
      </c>
      <c r="AR237" t="s">
        <v>6293</v>
      </c>
      <c r="AS237" t="s">
        <v>6293</v>
      </c>
      <c r="AT237" t="s">
        <v>6294</v>
      </c>
      <c r="AU237" t="s">
        <v>6295</v>
      </c>
      <c r="AV237" t="s">
        <v>6295</v>
      </c>
      <c r="AW237" t="s">
        <v>6294</v>
      </c>
      <c r="AX237" t="s">
        <v>7061</v>
      </c>
      <c r="AY237" t="s">
        <v>7066</v>
      </c>
      <c r="AZ237" s="2">
        <v>6.7135266344790889E-2</v>
      </c>
      <c r="BB237" t="s">
        <v>7066</v>
      </c>
      <c r="BC237" s="2">
        <f t="shared" si="36"/>
        <v>0.93286473365520917</v>
      </c>
      <c r="BD237">
        <f t="shared" si="32"/>
        <v>1896083.6232666194</v>
      </c>
      <c r="BE237">
        <f t="shared" si="33"/>
        <v>1787335.6570134517</v>
      </c>
      <c r="BF237">
        <f t="shared" si="34"/>
        <v>136455.0234000475</v>
      </c>
      <c r="BG237">
        <f t="shared" si="35"/>
        <v>128628.7829865481</v>
      </c>
    </row>
    <row r="238" spans="1:59" x14ac:dyDescent="0.25">
      <c r="A238">
        <v>0</v>
      </c>
      <c r="B238">
        <v>25645000</v>
      </c>
      <c r="C238">
        <v>31168000</v>
      </c>
      <c r="D238">
        <v>36599000</v>
      </c>
      <c r="E238">
        <v>29039000</v>
      </c>
      <c r="F238">
        <v>38543000</v>
      </c>
      <c r="J238" t="s">
        <v>3960</v>
      </c>
      <c r="L238">
        <v>6</v>
      </c>
      <c r="M238">
        <v>6</v>
      </c>
      <c r="N238">
        <v>6</v>
      </c>
      <c r="O238">
        <v>22.1</v>
      </c>
      <c r="P238">
        <v>22.1</v>
      </c>
      <c r="Q238">
        <v>22.1</v>
      </c>
      <c r="R238">
        <v>37.872</v>
      </c>
      <c r="S238">
        <v>0</v>
      </c>
      <c r="T238">
        <v>12.614000000000001</v>
      </c>
      <c r="U238">
        <v>175690000</v>
      </c>
      <c r="V238">
        <v>10</v>
      </c>
      <c r="W238">
        <v>343</v>
      </c>
      <c r="X238">
        <v>38404.6</v>
      </c>
      <c r="Y238">
        <v>20</v>
      </c>
      <c r="Z238">
        <v>0</v>
      </c>
      <c r="AA238">
        <v>0</v>
      </c>
      <c r="AB238">
        <v>38585.800000000003</v>
      </c>
      <c r="AC238">
        <v>36.969499999999996</v>
      </c>
      <c r="AD238">
        <v>43194.7</v>
      </c>
      <c r="AE238">
        <v>43.474299999999999</v>
      </c>
      <c r="AF238">
        <v>50690.2</v>
      </c>
      <c r="AG238">
        <v>67.55</v>
      </c>
      <c r="AH238">
        <v>45040.3</v>
      </c>
      <c r="AI238">
        <v>55.160899999999998</v>
      </c>
      <c r="AJ238">
        <v>54196.1</v>
      </c>
      <c r="AK238">
        <v>67.272099999999995</v>
      </c>
      <c r="AL238">
        <v>40862.6</v>
      </c>
      <c r="AM238">
        <v>45.727800000000002</v>
      </c>
      <c r="AN238">
        <f t="shared" si="28"/>
        <v>40890.25</v>
      </c>
      <c r="AO238">
        <f t="shared" si="29"/>
        <v>49975.533333333333</v>
      </c>
      <c r="AP238">
        <f t="shared" si="30"/>
        <v>1548595.548</v>
      </c>
      <c r="AQ238">
        <f t="shared" si="31"/>
        <v>1892673.3984000001</v>
      </c>
      <c r="AR238" t="s">
        <v>3961</v>
      </c>
      <c r="AS238" t="s">
        <v>3961</v>
      </c>
      <c r="AT238" t="s">
        <v>3962</v>
      </c>
      <c r="AU238" t="s">
        <v>3963</v>
      </c>
      <c r="AV238" t="s">
        <v>3963</v>
      </c>
      <c r="AW238" t="s">
        <v>3962</v>
      </c>
      <c r="AX238" t="s">
        <v>7061</v>
      </c>
      <c r="AY238" t="s">
        <v>7066</v>
      </c>
      <c r="AZ238" s="2">
        <v>0</v>
      </c>
      <c r="BB238" t="s">
        <v>7066</v>
      </c>
      <c r="BC238" s="2">
        <f t="shared" si="36"/>
        <v>1</v>
      </c>
      <c r="BD238">
        <f t="shared" si="32"/>
        <v>1548595.548</v>
      </c>
      <c r="BE238">
        <f t="shared" si="33"/>
        <v>1892673.3984000001</v>
      </c>
      <c r="BF238">
        <f t="shared" si="34"/>
        <v>0</v>
      </c>
      <c r="BG238">
        <f t="shared" si="35"/>
        <v>0</v>
      </c>
    </row>
    <row r="239" spans="1:59" x14ac:dyDescent="0.25">
      <c r="A239">
        <v>10908000</v>
      </c>
      <c r="B239">
        <v>14917000</v>
      </c>
      <c r="C239">
        <v>13804000</v>
      </c>
      <c r="D239">
        <v>24150000</v>
      </c>
      <c r="E239">
        <v>30846000</v>
      </c>
      <c r="F239">
        <v>21512000</v>
      </c>
      <c r="J239" t="s">
        <v>3477</v>
      </c>
      <c r="L239">
        <v>3</v>
      </c>
      <c r="M239">
        <v>3</v>
      </c>
      <c r="N239">
        <v>3</v>
      </c>
      <c r="O239">
        <v>11.3</v>
      </c>
      <c r="P239">
        <v>11.3</v>
      </c>
      <c r="Q239">
        <v>11.3</v>
      </c>
      <c r="R239">
        <v>39.616999999999997</v>
      </c>
      <c r="S239">
        <v>0</v>
      </c>
      <c r="T239">
        <v>5.4255000000000004</v>
      </c>
      <c r="U239">
        <v>123010000</v>
      </c>
      <c r="V239">
        <v>9</v>
      </c>
      <c r="W239">
        <v>354</v>
      </c>
      <c r="X239">
        <v>39617.4</v>
      </c>
      <c r="Y239">
        <v>16</v>
      </c>
      <c r="Z239">
        <v>19215.7</v>
      </c>
      <c r="AA239">
        <v>20.112100000000002</v>
      </c>
      <c r="AB239">
        <v>28055.4</v>
      </c>
      <c r="AC239">
        <v>26.880199999999999</v>
      </c>
      <c r="AD239">
        <v>23913.200000000001</v>
      </c>
      <c r="AE239">
        <v>24.067900000000002</v>
      </c>
      <c r="AF239">
        <v>41810.199999999997</v>
      </c>
      <c r="AG239">
        <v>55.716500000000003</v>
      </c>
      <c r="AH239">
        <v>59803.7</v>
      </c>
      <c r="AI239">
        <v>73.241799999999998</v>
      </c>
      <c r="AJ239">
        <v>37810.6</v>
      </c>
      <c r="AK239">
        <v>46.933199999999999</v>
      </c>
      <c r="AL239">
        <v>35762.6</v>
      </c>
      <c r="AM239">
        <v>40.020600000000002</v>
      </c>
      <c r="AN239">
        <f t="shared" si="28"/>
        <v>23728.100000000002</v>
      </c>
      <c r="AO239">
        <f t="shared" si="29"/>
        <v>46474.833333333336</v>
      </c>
      <c r="AP239">
        <f t="shared" si="30"/>
        <v>940036.13770000008</v>
      </c>
      <c r="AQ239">
        <f t="shared" si="31"/>
        <v>1841193.4721666665</v>
      </c>
      <c r="AR239" t="s">
        <v>3478</v>
      </c>
      <c r="AS239" t="s">
        <v>3478</v>
      </c>
      <c r="AT239" t="s">
        <v>3479</v>
      </c>
      <c r="AU239" t="s">
        <v>3480</v>
      </c>
      <c r="AV239" t="s">
        <v>3480</v>
      </c>
      <c r="AW239" t="s">
        <v>3479</v>
      </c>
      <c r="AX239" t="s">
        <v>7061</v>
      </c>
      <c r="AY239" t="s">
        <v>7066</v>
      </c>
      <c r="AZ239" s="2">
        <v>0</v>
      </c>
      <c r="BB239" t="s">
        <v>7066</v>
      </c>
      <c r="BC239" s="2">
        <f t="shared" si="36"/>
        <v>1</v>
      </c>
      <c r="BD239">
        <f t="shared" si="32"/>
        <v>940036.13770000008</v>
      </c>
      <c r="BE239">
        <f t="shared" si="33"/>
        <v>1841193.4721666665</v>
      </c>
      <c r="BF239">
        <f t="shared" si="34"/>
        <v>0</v>
      </c>
      <c r="BG239">
        <f t="shared" si="35"/>
        <v>0</v>
      </c>
    </row>
    <row r="240" spans="1:59" x14ac:dyDescent="0.25">
      <c r="A240">
        <v>29088000</v>
      </c>
      <c r="B240">
        <v>22276000</v>
      </c>
      <c r="C240">
        <v>0</v>
      </c>
      <c r="D240">
        <v>31219000</v>
      </c>
      <c r="E240">
        <v>35929000</v>
      </c>
      <c r="F240">
        <v>0</v>
      </c>
      <c r="J240" t="s">
        <v>1740</v>
      </c>
      <c r="L240">
        <v>5</v>
      </c>
      <c r="M240">
        <v>5</v>
      </c>
      <c r="N240">
        <v>5</v>
      </c>
      <c r="O240">
        <v>29</v>
      </c>
      <c r="P240">
        <v>29</v>
      </c>
      <c r="Q240">
        <v>29</v>
      </c>
      <c r="R240">
        <v>29.579000000000001</v>
      </c>
      <c r="S240">
        <v>0</v>
      </c>
      <c r="T240">
        <v>14.896000000000001</v>
      </c>
      <c r="U240">
        <v>159840000</v>
      </c>
      <c r="V240">
        <v>10</v>
      </c>
      <c r="W240">
        <v>269</v>
      </c>
      <c r="X240">
        <v>29579</v>
      </c>
      <c r="Y240">
        <v>16</v>
      </c>
      <c r="Z240">
        <v>51242</v>
      </c>
      <c r="AA240">
        <v>53.632100000000001</v>
      </c>
      <c r="AB240">
        <v>41896</v>
      </c>
      <c r="AC240">
        <v>40.140900000000002</v>
      </c>
      <c r="AD240">
        <v>0</v>
      </c>
      <c r="AE240">
        <v>0</v>
      </c>
      <c r="AF240">
        <v>54048.6</v>
      </c>
      <c r="AG240">
        <v>72.025400000000005</v>
      </c>
      <c r="AH240">
        <v>69658.600000000006</v>
      </c>
      <c r="AI240">
        <v>85.311000000000007</v>
      </c>
      <c r="AJ240">
        <v>0</v>
      </c>
      <c r="AK240">
        <v>0</v>
      </c>
      <c r="AL240">
        <v>46470.2</v>
      </c>
      <c r="AM240">
        <v>52.003100000000003</v>
      </c>
      <c r="AN240">
        <f t="shared" si="28"/>
        <v>46569</v>
      </c>
      <c r="AO240">
        <f t="shared" si="29"/>
        <v>61853.600000000006</v>
      </c>
      <c r="AP240">
        <f t="shared" si="30"/>
        <v>1377464.4510000001</v>
      </c>
      <c r="AQ240">
        <f t="shared" si="31"/>
        <v>1829567.6344000001</v>
      </c>
      <c r="AR240" t="s">
        <v>1741</v>
      </c>
      <c r="AS240" t="s">
        <v>1741</v>
      </c>
      <c r="AT240" t="s">
        <v>1742</v>
      </c>
      <c r="AU240" t="s">
        <v>1743</v>
      </c>
      <c r="AV240" t="s">
        <v>1743</v>
      </c>
      <c r="AW240" t="s">
        <v>1742</v>
      </c>
      <c r="AX240" t="s">
        <v>7061</v>
      </c>
      <c r="AY240" t="s">
        <v>7066</v>
      </c>
      <c r="AZ240" s="2">
        <v>0</v>
      </c>
      <c r="BB240" t="s">
        <v>7066</v>
      </c>
      <c r="BC240" s="2">
        <f t="shared" si="36"/>
        <v>1</v>
      </c>
      <c r="BD240">
        <f t="shared" si="32"/>
        <v>1377464.4510000001</v>
      </c>
      <c r="BE240">
        <f t="shared" si="33"/>
        <v>1829567.6344000001</v>
      </c>
      <c r="BF240">
        <f t="shared" si="34"/>
        <v>0</v>
      </c>
      <c r="BG240">
        <f t="shared" si="35"/>
        <v>0</v>
      </c>
    </row>
    <row r="241" spans="1:59" x14ac:dyDescent="0.25">
      <c r="A241">
        <v>31670000</v>
      </c>
      <c r="B241">
        <v>34717000</v>
      </c>
      <c r="C241">
        <v>33371000</v>
      </c>
      <c r="D241">
        <v>18185000</v>
      </c>
      <c r="E241">
        <v>22018000</v>
      </c>
      <c r="F241">
        <v>19723000</v>
      </c>
      <c r="J241" t="s">
        <v>5146</v>
      </c>
      <c r="L241">
        <v>4</v>
      </c>
      <c r="M241">
        <v>4</v>
      </c>
      <c r="N241">
        <v>4</v>
      </c>
      <c r="O241">
        <v>12.2</v>
      </c>
      <c r="P241">
        <v>12.2</v>
      </c>
      <c r="Q241">
        <v>12.2</v>
      </c>
      <c r="R241">
        <v>51.313000000000002</v>
      </c>
      <c r="S241">
        <v>0</v>
      </c>
      <c r="T241">
        <v>13.945</v>
      </c>
      <c r="U241">
        <v>158980000</v>
      </c>
      <c r="V241">
        <v>21</v>
      </c>
      <c r="W241">
        <v>444</v>
      </c>
      <c r="X241">
        <v>51313.8</v>
      </c>
      <c r="Y241">
        <v>17</v>
      </c>
      <c r="Z241">
        <v>52508.7</v>
      </c>
      <c r="AA241">
        <v>54.957900000000002</v>
      </c>
      <c r="AB241">
        <v>61453.8</v>
      </c>
      <c r="AC241">
        <v>58.879399999999997</v>
      </c>
      <c r="AD241">
        <v>54409.2</v>
      </c>
      <c r="AE241">
        <v>54.761299999999999</v>
      </c>
      <c r="AF241">
        <v>29631.200000000001</v>
      </c>
      <c r="AG241">
        <v>39.486699999999999</v>
      </c>
      <c r="AH241">
        <v>40177.1</v>
      </c>
      <c r="AI241">
        <v>49.204999999999998</v>
      </c>
      <c r="AJ241">
        <v>32627</v>
      </c>
      <c r="AK241">
        <v>40.498899999999999</v>
      </c>
      <c r="AL241">
        <v>43501.3</v>
      </c>
      <c r="AM241">
        <v>48.680700000000002</v>
      </c>
      <c r="AN241">
        <f t="shared" si="28"/>
        <v>56123.9</v>
      </c>
      <c r="AO241">
        <f t="shared" si="29"/>
        <v>34145.1</v>
      </c>
      <c r="AP241">
        <f t="shared" si="30"/>
        <v>2879885.6807000004</v>
      </c>
      <c r="AQ241">
        <f t="shared" si="31"/>
        <v>1752087.5163</v>
      </c>
      <c r="AR241" t="s">
        <v>5147</v>
      </c>
      <c r="AS241" t="s">
        <v>5147</v>
      </c>
      <c r="AT241" t="s">
        <v>5148</v>
      </c>
      <c r="AU241" t="s">
        <v>5149</v>
      </c>
      <c r="AV241" t="s">
        <v>5149</v>
      </c>
      <c r="AW241" t="s">
        <v>5148</v>
      </c>
      <c r="AX241" t="s">
        <v>7061</v>
      </c>
      <c r="AY241" t="s">
        <v>7066</v>
      </c>
      <c r="AZ241" s="2">
        <v>0</v>
      </c>
      <c r="BB241" t="s">
        <v>7066</v>
      </c>
      <c r="BC241" s="2">
        <f t="shared" si="36"/>
        <v>1</v>
      </c>
      <c r="BD241">
        <f t="shared" si="32"/>
        <v>2879885.6807000004</v>
      </c>
      <c r="BE241">
        <f t="shared" si="33"/>
        <v>1752087.5163</v>
      </c>
      <c r="BF241">
        <f t="shared" si="34"/>
        <v>0</v>
      </c>
      <c r="BG241">
        <f t="shared" si="35"/>
        <v>0</v>
      </c>
    </row>
    <row r="242" spans="1:59" x14ac:dyDescent="0.25">
      <c r="A242">
        <v>18227000</v>
      </c>
      <c r="B242">
        <v>21220000</v>
      </c>
      <c r="C242">
        <v>31041000</v>
      </c>
      <c r="D242">
        <v>22489000</v>
      </c>
      <c r="E242">
        <v>24373000</v>
      </c>
      <c r="F242">
        <v>33692000</v>
      </c>
      <c r="J242" t="s">
        <v>4212</v>
      </c>
      <c r="L242">
        <v>4</v>
      </c>
      <c r="M242">
        <v>4</v>
      </c>
      <c r="N242">
        <v>4</v>
      </c>
      <c r="O242">
        <v>14.7</v>
      </c>
      <c r="P242">
        <v>14.7</v>
      </c>
      <c r="Q242">
        <v>14.7</v>
      </c>
      <c r="R242">
        <v>51.847000000000001</v>
      </c>
      <c r="S242">
        <v>0</v>
      </c>
      <c r="T242">
        <v>7.4813000000000001</v>
      </c>
      <c r="U242">
        <v>153330000</v>
      </c>
      <c r="V242">
        <v>15</v>
      </c>
      <c r="W242">
        <v>456</v>
      </c>
      <c r="X242">
        <v>51848</v>
      </c>
      <c r="Y242">
        <v>23</v>
      </c>
      <c r="Z242">
        <v>22336.7</v>
      </c>
      <c r="AA242">
        <v>23.378599999999999</v>
      </c>
      <c r="AB242">
        <v>27763.4</v>
      </c>
      <c r="AC242">
        <v>26.6004</v>
      </c>
      <c r="AD242">
        <v>37407.599999999999</v>
      </c>
      <c r="AE242">
        <v>37.649700000000003</v>
      </c>
      <c r="AF242">
        <v>27084.9</v>
      </c>
      <c r="AG242">
        <v>36.093499999999999</v>
      </c>
      <c r="AH242">
        <v>32872.300000000003</v>
      </c>
      <c r="AI242">
        <v>40.258800000000001</v>
      </c>
      <c r="AJ242">
        <v>41195.699999999997</v>
      </c>
      <c r="AK242">
        <v>51.134999999999998</v>
      </c>
      <c r="AL242">
        <v>31010.5</v>
      </c>
      <c r="AM242">
        <v>34.7027</v>
      </c>
      <c r="AN242">
        <f t="shared" si="28"/>
        <v>29169.233333333337</v>
      </c>
      <c r="AO242">
        <f t="shared" si="29"/>
        <v>33717.633333333331</v>
      </c>
      <c r="AP242">
        <f t="shared" si="30"/>
        <v>1512337.2406333336</v>
      </c>
      <c r="AQ242">
        <f t="shared" si="31"/>
        <v>1748158.1354333332</v>
      </c>
      <c r="AR242" t="s">
        <v>4213</v>
      </c>
      <c r="AS242" t="s">
        <v>4213</v>
      </c>
      <c r="AT242" t="s">
        <v>4214</v>
      </c>
      <c r="AU242" t="s">
        <v>4215</v>
      </c>
      <c r="AV242" t="s">
        <v>4215</v>
      </c>
      <c r="AW242" t="s">
        <v>4214</v>
      </c>
      <c r="AX242" t="s">
        <v>7061</v>
      </c>
      <c r="AY242" t="s">
        <v>7066</v>
      </c>
      <c r="AZ242" s="2">
        <v>0</v>
      </c>
      <c r="BB242" t="s">
        <v>7066</v>
      </c>
      <c r="BC242" s="2">
        <f t="shared" si="36"/>
        <v>1</v>
      </c>
      <c r="BD242">
        <f t="shared" si="32"/>
        <v>1512337.2406333336</v>
      </c>
      <c r="BE242">
        <f t="shared" si="33"/>
        <v>1748158.1354333332</v>
      </c>
      <c r="BF242">
        <f t="shared" si="34"/>
        <v>0</v>
      </c>
      <c r="BG242">
        <f t="shared" si="35"/>
        <v>0</v>
      </c>
    </row>
    <row r="243" spans="1:59" x14ac:dyDescent="0.25">
      <c r="A243">
        <v>30025000</v>
      </c>
      <c r="B243">
        <v>27053000</v>
      </c>
      <c r="C243">
        <v>27944000</v>
      </c>
      <c r="D243">
        <v>25089000</v>
      </c>
      <c r="E243">
        <v>29697000</v>
      </c>
      <c r="F243">
        <v>26702000</v>
      </c>
      <c r="J243" t="s">
        <v>1851</v>
      </c>
      <c r="L243">
        <v>8</v>
      </c>
      <c r="M243">
        <v>8</v>
      </c>
      <c r="N243">
        <v>8</v>
      </c>
      <c r="O243">
        <v>7.4</v>
      </c>
      <c r="P243">
        <v>7.4</v>
      </c>
      <c r="Q243">
        <v>7.4</v>
      </c>
      <c r="R243">
        <v>133.41999999999999</v>
      </c>
      <c r="S243">
        <v>0</v>
      </c>
      <c r="T243">
        <v>12.224</v>
      </c>
      <c r="U243">
        <v>167980000</v>
      </c>
      <c r="V243">
        <v>11</v>
      </c>
      <c r="W243">
        <v>1214</v>
      </c>
      <c r="X243">
        <v>133420</v>
      </c>
      <c r="Y243">
        <v>68</v>
      </c>
      <c r="Z243">
        <v>12445.3</v>
      </c>
      <c r="AA243">
        <v>13.0258</v>
      </c>
      <c r="AB243">
        <v>11971.9</v>
      </c>
      <c r="AC243">
        <v>11.4704</v>
      </c>
      <c r="AD243">
        <v>11390.2</v>
      </c>
      <c r="AE243">
        <v>11.463900000000001</v>
      </c>
      <c r="AF243">
        <v>10220.200000000001</v>
      </c>
      <c r="AG243">
        <v>13.6195</v>
      </c>
      <c r="AH243">
        <v>13547.3</v>
      </c>
      <c r="AI243">
        <v>16.5914</v>
      </c>
      <c r="AJ243">
        <v>11043</v>
      </c>
      <c r="AK243">
        <v>13.7074</v>
      </c>
      <c r="AL243">
        <v>11491</v>
      </c>
      <c r="AM243">
        <v>12.8592</v>
      </c>
      <c r="AN243">
        <f t="shared" si="28"/>
        <v>11935.799999999997</v>
      </c>
      <c r="AO243">
        <f t="shared" si="29"/>
        <v>11603.5</v>
      </c>
      <c r="AP243">
        <f t="shared" si="30"/>
        <v>1592474.4359999995</v>
      </c>
      <c r="AQ243">
        <f t="shared" si="31"/>
        <v>1548138.9699999997</v>
      </c>
      <c r="AR243" t="s">
        <v>3641</v>
      </c>
      <c r="AS243" t="s">
        <v>3641</v>
      </c>
      <c r="AT243" t="s">
        <v>3642</v>
      </c>
      <c r="AU243" t="s">
        <v>3643</v>
      </c>
      <c r="AV243" t="s">
        <v>3643</v>
      </c>
      <c r="AW243" t="s">
        <v>3642</v>
      </c>
      <c r="AX243" t="s">
        <v>7061</v>
      </c>
      <c r="AY243" t="s">
        <v>7066</v>
      </c>
      <c r="AZ243" s="2">
        <v>0</v>
      </c>
      <c r="BB243" t="s">
        <v>7066</v>
      </c>
      <c r="BC243" s="2">
        <f t="shared" si="36"/>
        <v>1</v>
      </c>
      <c r="BD243">
        <f t="shared" si="32"/>
        <v>1592474.4359999995</v>
      </c>
      <c r="BE243">
        <f t="shared" si="33"/>
        <v>1548138.9699999997</v>
      </c>
      <c r="BF243">
        <f t="shared" si="34"/>
        <v>0</v>
      </c>
      <c r="BG243">
        <f t="shared" si="35"/>
        <v>0</v>
      </c>
    </row>
    <row r="244" spans="1:59" x14ac:dyDescent="0.25">
      <c r="A244">
        <v>21739000</v>
      </c>
      <c r="B244">
        <v>20644000</v>
      </c>
      <c r="C244">
        <v>22226000</v>
      </c>
      <c r="D244">
        <v>17824000</v>
      </c>
      <c r="E244">
        <v>22767000</v>
      </c>
      <c r="F244">
        <v>14317000</v>
      </c>
      <c r="J244" t="s">
        <v>4654</v>
      </c>
      <c r="L244">
        <v>3</v>
      </c>
      <c r="M244">
        <v>3</v>
      </c>
      <c r="N244">
        <v>3</v>
      </c>
      <c r="O244">
        <v>6.5</v>
      </c>
      <c r="P244">
        <v>6.5</v>
      </c>
      <c r="Q244">
        <v>6.5</v>
      </c>
      <c r="R244">
        <v>75.290000000000006</v>
      </c>
      <c r="S244">
        <v>0</v>
      </c>
      <c r="T244">
        <v>6.0004</v>
      </c>
      <c r="U244">
        <v>119880000</v>
      </c>
      <c r="V244">
        <v>14</v>
      </c>
      <c r="W244">
        <v>664</v>
      </c>
      <c r="X244">
        <v>75290.7</v>
      </c>
      <c r="Y244">
        <v>26</v>
      </c>
      <c r="Z244">
        <v>23566.7</v>
      </c>
      <c r="AA244">
        <v>24.665900000000001</v>
      </c>
      <c r="AB244">
        <v>23893.3</v>
      </c>
      <c r="AC244">
        <v>22.892399999999999</v>
      </c>
      <c r="AD244">
        <v>23694.1</v>
      </c>
      <c r="AE244">
        <v>23.8474</v>
      </c>
      <c r="AF244">
        <v>18989.599999999999</v>
      </c>
      <c r="AG244">
        <v>25.305700000000002</v>
      </c>
      <c r="AH244">
        <v>27163.3</v>
      </c>
      <c r="AI244">
        <v>33.2669</v>
      </c>
      <c r="AJ244">
        <v>15485.7</v>
      </c>
      <c r="AK244">
        <v>19.222000000000001</v>
      </c>
      <c r="AL244">
        <v>21447.8</v>
      </c>
      <c r="AM244">
        <v>24.0014</v>
      </c>
      <c r="AN244">
        <f t="shared" si="28"/>
        <v>23718.033333333336</v>
      </c>
      <c r="AO244">
        <f t="shared" si="29"/>
        <v>20546.199999999997</v>
      </c>
      <c r="AP244">
        <f t="shared" si="30"/>
        <v>1785730.7296666671</v>
      </c>
      <c r="AQ244">
        <f t="shared" si="31"/>
        <v>1546923.3979999998</v>
      </c>
      <c r="AR244" t="s">
        <v>4655</v>
      </c>
      <c r="AS244" t="s">
        <v>4655</v>
      </c>
      <c r="AT244" t="s">
        <v>4656</v>
      </c>
      <c r="AU244" t="s">
        <v>4657</v>
      </c>
      <c r="AV244" t="s">
        <v>4657</v>
      </c>
      <c r="AW244" t="s">
        <v>4656</v>
      </c>
      <c r="AX244" t="s">
        <v>7061</v>
      </c>
      <c r="AY244" t="s">
        <v>7066</v>
      </c>
      <c r="AZ244" s="2">
        <v>0</v>
      </c>
      <c r="BB244" t="s">
        <v>7066</v>
      </c>
      <c r="BC244" s="2">
        <f t="shared" si="36"/>
        <v>1</v>
      </c>
      <c r="BD244">
        <f t="shared" si="32"/>
        <v>1785730.7296666671</v>
      </c>
      <c r="BE244">
        <f t="shared" si="33"/>
        <v>1546923.3979999998</v>
      </c>
      <c r="BF244">
        <f t="shared" si="34"/>
        <v>0</v>
      </c>
      <c r="BG244">
        <f t="shared" si="35"/>
        <v>0</v>
      </c>
    </row>
    <row r="245" spans="1:59" x14ac:dyDescent="0.25">
      <c r="A245">
        <v>20971000</v>
      </c>
      <c r="B245">
        <v>21323000</v>
      </c>
      <c r="C245">
        <v>12120000</v>
      </c>
      <c r="D245">
        <v>19195000</v>
      </c>
      <c r="E245">
        <v>30154000</v>
      </c>
      <c r="F245">
        <v>28413000</v>
      </c>
      <c r="J245" t="s">
        <v>5624</v>
      </c>
      <c r="L245">
        <v>3</v>
      </c>
      <c r="M245">
        <v>3</v>
      </c>
      <c r="N245">
        <v>3</v>
      </c>
      <c r="O245">
        <v>22.9</v>
      </c>
      <c r="P245">
        <v>22.9</v>
      </c>
      <c r="Q245">
        <v>22.9</v>
      </c>
      <c r="R245">
        <v>20.373000000000001</v>
      </c>
      <c r="S245">
        <v>0</v>
      </c>
      <c r="T245">
        <v>7.4969999999999999</v>
      </c>
      <c r="U245">
        <v>137550000</v>
      </c>
      <c r="V245">
        <v>12</v>
      </c>
      <c r="W245">
        <v>179</v>
      </c>
      <c r="X245">
        <v>20373.7</v>
      </c>
      <c r="Y245">
        <v>10</v>
      </c>
      <c r="Z245">
        <v>59108.7</v>
      </c>
      <c r="AA245">
        <v>61.8658</v>
      </c>
      <c r="AB245">
        <v>64165.8</v>
      </c>
      <c r="AC245">
        <v>61.477800000000002</v>
      </c>
      <c r="AD245">
        <v>33593.4</v>
      </c>
      <c r="AE245">
        <v>33.810899999999997</v>
      </c>
      <c r="AF245">
        <v>53170.8</v>
      </c>
      <c r="AG245">
        <v>70.855699999999999</v>
      </c>
      <c r="AH245">
        <v>93539.3</v>
      </c>
      <c r="AI245">
        <v>114.55800000000001</v>
      </c>
      <c r="AJ245">
        <v>79904.2</v>
      </c>
      <c r="AK245">
        <v>99.1828</v>
      </c>
      <c r="AL245">
        <v>63983.7</v>
      </c>
      <c r="AM245">
        <v>71.601900000000001</v>
      </c>
      <c r="AN245">
        <f t="shared" si="28"/>
        <v>52289.299999999996</v>
      </c>
      <c r="AO245">
        <f t="shared" si="29"/>
        <v>75538.099999999991</v>
      </c>
      <c r="AP245">
        <f t="shared" si="30"/>
        <v>1065289.9088999999</v>
      </c>
      <c r="AQ245">
        <f t="shared" si="31"/>
        <v>1538937.7112999998</v>
      </c>
      <c r="AR245" t="s">
        <v>5625</v>
      </c>
      <c r="AS245" t="s">
        <v>5625</v>
      </c>
      <c r="AT245" t="s">
        <v>5626</v>
      </c>
      <c r="AU245" t="s">
        <v>5627</v>
      </c>
      <c r="AV245" t="s">
        <v>5627</v>
      </c>
      <c r="AW245" t="s">
        <v>5626</v>
      </c>
      <c r="AX245" t="s">
        <v>7061</v>
      </c>
      <c r="AY245" t="s">
        <v>7066</v>
      </c>
      <c r="AZ245" s="2">
        <v>2.6752459150817007E-2</v>
      </c>
      <c r="BB245" t="s">
        <v>7066</v>
      </c>
      <c r="BC245" s="2">
        <f t="shared" si="36"/>
        <v>0.97324754084918297</v>
      </c>
      <c r="BD245">
        <f t="shared" si="32"/>
        <v>1036790.7841283751</v>
      </c>
      <c r="BE245">
        <f t="shared" si="33"/>
        <v>1497767.3430427948</v>
      </c>
      <c r="BF245">
        <f t="shared" si="34"/>
        <v>28499.124771624818</v>
      </c>
      <c r="BG245">
        <f t="shared" si="35"/>
        <v>41170.36825720506</v>
      </c>
    </row>
    <row r="246" spans="1:59" x14ac:dyDescent="0.25">
      <c r="A246">
        <v>19781000</v>
      </c>
      <c r="B246">
        <v>18227000</v>
      </c>
      <c r="C246">
        <v>21407000</v>
      </c>
      <c r="D246">
        <v>19006000</v>
      </c>
      <c r="E246">
        <v>28645000</v>
      </c>
      <c r="F246">
        <v>21648000</v>
      </c>
      <c r="J246" t="s">
        <v>3862</v>
      </c>
      <c r="L246">
        <v>5</v>
      </c>
      <c r="M246">
        <v>5</v>
      </c>
      <c r="N246">
        <v>5</v>
      </c>
      <c r="O246">
        <v>16</v>
      </c>
      <c r="P246">
        <v>16</v>
      </c>
      <c r="Q246">
        <v>16</v>
      </c>
      <c r="R246">
        <v>47.499000000000002</v>
      </c>
      <c r="S246">
        <v>0</v>
      </c>
      <c r="T246">
        <v>5.5102000000000002</v>
      </c>
      <c r="U246">
        <v>134170000</v>
      </c>
      <c r="V246">
        <v>8</v>
      </c>
      <c r="W246">
        <v>425</v>
      </c>
      <c r="X246">
        <v>47499.9</v>
      </c>
      <c r="Y246">
        <v>21</v>
      </c>
      <c r="Z246">
        <v>26549.8</v>
      </c>
      <c r="AA246">
        <v>27.7882</v>
      </c>
      <c r="AB246">
        <v>26118.7</v>
      </c>
      <c r="AC246">
        <v>25.0245</v>
      </c>
      <c r="AD246">
        <v>28254.5</v>
      </c>
      <c r="AE246">
        <v>28.4374</v>
      </c>
      <c r="AF246">
        <v>25070.1</v>
      </c>
      <c r="AG246">
        <v>33.4086</v>
      </c>
      <c r="AH246">
        <v>42313.5</v>
      </c>
      <c r="AI246">
        <v>51.821399999999997</v>
      </c>
      <c r="AJ246">
        <v>28990.2</v>
      </c>
      <c r="AK246">
        <v>35.984699999999997</v>
      </c>
      <c r="AL246">
        <v>29719.7</v>
      </c>
      <c r="AM246">
        <v>33.258299999999998</v>
      </c>
      <c r="AN246">
        <f t="shared" si="28"/>
        <v>26974.333333333332</v>
      </c>
      <c r="AO246">
        <f t="shared" si="29"/>
        <v>32124.600000000002</v>
      </c>
      <c r="AP246">
        <f t="shared" si="30"/>
        <v>1281253.8589999999</v>
      </c>
      <c r="AQ246">
        <f t="shared" si="31"/>
        <v>1525886.3754000003</v>
      </c>
      <c r="AR246" t="s">
        <v>3863</v>
      </c>
      <c r="AS246" t="s">
        <v>3863</v>
      </c>
      <c r="AT246" t="s">
        <v>3864</v>
      </c>
      <c r="AU246" t="s">
        <v>3865</v>
      </c>
      <c r="AV246" t="s">
        <v>3865</v>
      </c>
      <c r="AW246" t="s">
        <v>3864</v>
      </c>
      <c r="AX246" t="s">
        <v>7061</v>
      </c>
      <c r="AY246" t="s">
        <v>7066</v>
      </c>
      <c r="AZ246" s="2">
        <v>0</v>
      </c>
      <c r="BB246" t="s">
        <v>7066</v>
      </c>
      <c r="BC246" s="2">
        <f t="shared" si="36"/>
        <v>1</v>
      </c>
      <c r="BD246">
        <f t="shared" si="32"/>
        <v>1281253.8589999999</v>
      </c>
      <c r="BE246">
        <f t="shared" si="33"/>
        <v>1525886.3754000003</v>
      </c>
      <c r="BF246">
        <f t="shared" si="34"/>
        <v>0</v>
      </c>
      <c r="BG246">
        <f t="shared" si="35"/>
        <v>0</v>
      </c>
    </row>
    <row r="247" spans="1:59" x14ac:dyDescent="0.25">
      <c r="A247">
        <v>25745000</v>
      </c>
      <c r="B247">
        <v>18284000</v>
      </c>
      <c r="C247">
        <v>22754000</v>
      </c>
      <c r="D247">
        <v>24108000</v>
      </c>
      <c r="E247">
        <v>20176000</v>
      </c>
      <c r="F247">
        <v>16790000</v>
      </c>
      <c r="J247" t="s">
        <v>57</v>
      </c>
      <c r="L247">
        <v>6</v>
      </c>
      <c r="M247">
        <v>6</v>
      </c>
      <c r="N247">
        <v>6</v>
      </c>
      <c r="O247">
        <v>4.3</v>
      </c>
      <c r="P247">
        <v>4.3</v>
      </c>
      <c r="Q247">
        <v>4.3</v>
      </c>
      <c r="R247">
        <v>207.54</v>
      </c>
      <c r="S247">
        <v>0</v>
      </c>
      <c r="T247">
        <v>15.965999999999999</v>
      </c>
      <c r="U247">
        <v>130270000</v>
      </c>
      <c r="V247">
        <v>14</v>
      </c>
      <c r="W247">
        <v>1950</v>
      </c>
      <c r="X247">
        <v>207539</v>
      </c>
      <c r="Y247">
        <v>88</v>
      </c>
      <c r="Z247">
        <v>8245.98</v>
      </c>
      <c r="AA247">
        <v>8.6306100000000008</v>
      </c>
      <c r="AB247">
        <v>6252.36</v>
      </c>
      <c r="AC247">
        <v>5.9904400000000004</v>
      </c>
      <c r="AD247">
        <v>7166.83</v>
      </c>
      <c r="AE247">
        <v>7.2132199999999997</v>
      </c>
      <c r="AF247">
        <v>7588.63</v>
      </c>
      <c r="AG247">
        <v>10.1126</v>
      </c>
      <c r="AH247">
        <v>7112.16</v>
      </c>
      <c r="AI247">
        <v>8.7102799999999991</v>
      </c>
      <c r="AJ247">
        <v>5365.63</v>
      </c>
      <c r="AK247">
        <v>6.6601999999999997</v>
      </c>
      <c r="AL247">
        <v>6886.06</v>
      </c>
      <c r="AM247">
        <v>7.70594</v>
      </c>
      <c r="AN247">
        <f t="shared" si="28"/>
        <v>7221.7233333333324</v>
      </c>
      <c r="AO247">
        <f t="shared" si="29"/>
        <v>6688.8066666666673</v>
      </c>
      <c r="AP247">
        <f t="shared" si="30"/>
        <v>1498796.4605999999</v>
      </c>
      <c r="AQ247">
        <f t="shared" si="31"/>
        <v>1388194.9356</v>
      </c>
      <c r="AR247" t="s">
        <v>58</v>
      </c>
      <c r="AS247" t="s">
        <v>58</v>
      </c>
      <c r="AT247" t="s">
        <v>59</v>
      </c>
      <c r="AU247" t="s">
        <v>60</v>
      </c>
      <c r="AV247" t="s">
        <v>60</v>
      </c>
      <c r="AW247" t="s">
        <v>61</v>
      </c>
      <c r="AX247" t="s">
        <v>7061</v>
      </c>
      <c r="AY247" t="s">
        <v>7066</v>
      </c>
      <c r="AZ247" s="2">
        <v>2.1519734659632927E-2</v>
      </c>
      <c r="BB247" t="s">
        <v>7066</v>
      </c>
      <c r="BC247" s="2">
        <f t="shared" si="36"/>
        <v>0.97848026534036703</v>
      </c>
      <c r="BD247">
        <f t="shared" si="32"/>
        <v>1466542.7584590907</v>
      </c>
      <c r="BE247">
        <f t="shared" si="33"/>
        <v>1358321.3489300418</v>
      </c>
      <c r="BF247">
        <f t="shared" si="34"/>
        <v>32253.702140908972</v>
      </c>
      <c r="BG247">
        <f t="shared" si="35"/>
        <v>29873.586669958218</v>
      </c>
    </row>
    <row r="248" spans="1:59" x14ac:dyDescent="0.25">
      <c r="A248">
        <v>0</v>
      </c>
      <c r="B248">
        <v>18578000</v>
      </c>
      <c r="C248">
        <v>22651000</v>
      </c>
      <c r="D248">
        <v>17941000</v>
      </c>
      <c r="E248">
        <v>0</v>
      </c>
      <c r="F248">
        <v>20867000</v>
      </c>
      <c r="J248" t="s">
        <v>2061</v>
      </c>
      <c r="L248">
        <v>3</v>
      </c>
      <c r="M248">
        <v>3</v>
      </c>
      <c r="N248">
        <v>3</v>
      </c>
      <c r="O248">
        <v>4.4000000000000004</v>
      </c>
      <c r="P248">
        <v>4.4000000000000004</v>
      </c>
      <c r="Q248">
        <v>4.4000000000000004</v>
      </c>
      <c r="R248">
        <v>78.491</v>
      </c>
      <c r="S248">
        <v>0</v>
      </c>
      <c r="T248">
        <v>7.0915999999999997</v>
      </c>
      <c r="U248">
        <v>103600000</v>
      </c>
      <c r="V248">
        <v>9</v>
      </c>
      <c r="W248">
        <v>708</v>
      </c>
      <c r="X248">
        <v>78492</v>
      </c>
      <c r="Y248">
        <v>32</v>
      </c>
      <c r="Z248">
        <v>0</v>
      </c>
      <c r="AA248">
        <v>0</v>
      </c>
      <c r="AB248">
        <v>17470.5</v>
      </c>
      <c r="AC248">
        <v>16.738600000000002</v>
      </c>
      <c r="AD248">
        <v>19619.599999999999</v>
      </c>
      <c r="AE248">
        <v>19.746600000000001</v>
      </c>
      <c r="AF248">
        <v>15530.4</v>
      </c>
      <c r="AG248">
        <v>20.695799999999998</v>
      </c>
      <c r="AH248">
        <v>0</v>
      </c>
      <c r="AI248">
        <v>0</v>
      </c>
      <c r="AJ248">
        <v>18338.5</v>
      </c>
      <c r="AK248">
        <v>22.763000000000002</v>
      </c>
      <c r="AL248">
        <v>15059.8</v>
      </c>
      <c r="AM248">
        <v>16.852900000000002</v>
      </c>
      <c r="AN248">
        <f t="shared" si="28"/>
        <v>18545.05</v>
      </c>
      <c r="AO248">
        <f t="shared" si="29"/>
        <v>16934.45</v>
      </c>
      <c r="AP248">
        <f t="shared" si="30"/>
        <v>1455619.5195499999</v>
      </c>
      <c r="AQ248">
        <f t="shared" si="31"/>
        <v>1329201.9149500001</v>
      </c>
      <c r="AR248" t="s">
        <v>2062</v>
      </c>
      <c r="AS248" t="s">
        <v>2062</v>
      </c>
      <c r="AT248" t="s">
        <v>2063</v>
      </c>
      <c r="AU248" t="s">
        <v>2064</v>
      </c>
      <c r="AV248" t="s">
        <v>2064</v>
      </c>
      <c r="AW248" t="s">
        <v>2063</v>
      </c>
      <c r="AX248" t="s">
        <v>7061</v>
      </c>
      <c r="AY248" t="s">
        <v>7066</v>
      </c>
      <c r="AZ248" s="2">
        <v>6.443829061922343E-3</v>
      </c>
      <c r="BB248" t="s">
        <v>7066</v>
      </c>
      <c r="BC248" s="2">
        <f t="shared" si="36"/>
        <v>0.99355617093807769</v>
      </c>
      <c r="BD248">
        <f t="shared" si="32"/>
        <v>1446239.7561868222</v>
      </c>
      <c r="BE248">
        <f t="shared" si="33"/>
        <v>1320636.7650212825</v>
      </c>
      <c r="BF248">
        <f t="shared" si="34"/>
        <v>9379.763363177728</v>
      </c>
      <c r="BG248">
        <f t="shared" si="35"/>
        <v>8565.1499287176412</v>
      </c>
    </row>
    <row r="249" spans="1:59" x14ac:dyDescent="0.25">
      <c r="A249">
        <v>35124000</v>
      </c>
      <c r="B249">
        <v>29915000</v>
      </c>
      <c r="C249">
        <v>30718000</v>
      </c>
      <c r="D249">
        <v>0</v>
      </c>
      <c r="E249">
        <v>21501000</v>
      </c>
      <c r="F249">
        <v>23836000</v>
      </c>
      <c r="J249" t="s">
        <v>1851</v>
      </c>
      <c r="L249">
        <v>5</v>
      </c>
      <c r="M249">
        <v>5</v>
      </c>
      <c r="N249">
        <v>5</v>
      </c>
      <c r="O249">
        <v>12.8</v>
      </c>
      <c r="P249">
        <v>12.8</v>
      </c>
      <c r="Q249">
        <v>12.8</v>
      </c>
      <c r="R249">
        <v>59.914000000000001</v>
      </c>
      <c r="S249">
        <v>0</v>
      </c>
      <c r="T249">
        <v>15.845000000000001</v>
      </c>
      <c r="U249">
        <v>144430000</v>
      </c>
      <c r="V249">
        <v>7</v>
      </c>
      <c r="W249">
        <v>532</v>
      </c>
      <c r="X249">
        <v>59914.5</v>
      </c>
      <c r="Y249">
        <v>31</v>
      </c>
      <c r="Z249">
        <v>31935.5</v>
      </c>
      <c r="AA249">
        <v>33.425199999999997</v>
      </c>
      <c r="AB249">
        <v>29039.1</v>
      </c>
      <c r="AC249">
        <v>27.822600000000001</v>
      </c>
      <c r="AD249">
        <v>27465.200000000001</v>
      </c>
      <c r="AE249">
        <v>27.643000000000001</v>
      </c>
      <c r="AF249">
        <v>0</v>
      </c>
      <c r="AG249">
        <v>0</v>
      </c>
      <c r="AH249">
        <v>21515.200000000001</v>
      </c>
      <c r="AI249">
        <v>26.349799999999998</v>
      </c>
      <c r="AJ249">
        <v>21623.4</v>
      </c>
      <c r="AK249">
        <v>26.840499999999999</v>
      </c>
      <c r="AL249">
        <v>21672.3</v>
      </c>
      <c r="AM249">
        <v>24.252700000000001</v>
      </c>
      <c r="AN249">
        <f t="shared" si="28"/>
        <v>29479.933333333334</v>
      </c>
      <c r="AO249">
        <f t="shared" si="29"/>
        <v>21569.300000000003</v>
      </c>
      <c r="AP249">
        <f t="shared" si="30"/>
        <v>1766260.7257333335</v>
      </c>
      <c r="AQ249">
        <f t="shared" si="31"/>
        <v>1292303.0402000002</v>
      </c>
      <c r="AR249" t="s">
        <v>1852</v>
      </c>
      <c r="AS249" t="s">
        <v>1852</v>
      </c>
      <c r="AT249" t="s">
        <v>1853</v>
      </c>
      <c r="AU249" t="s">
        <v>1854</v>
      </c>
      <c r="AV249" t="s">
        <v>1854</v>
      </c>
      <c r="AW249" t="s">
        <v>1853</v>
      </c>
      <c r="AX249" t="s">
        <v>7061</v>
      </c>
      <c r="AY249" t="s">
        <v>7066</v>
      </c>
      <c r="AZ249" s="2">
        <v>0</v>
      </c>
      <c r="BB249" t="s">
        <v>7066</v>
      </c>
      <c r="BC249" s="2">
        <f t="shared" si="36"/>
        <v>1</v>
      </c>
      <c r="BD249">
        <f t="shared" si="32"/>
        <v>1766260.7257333335</v>
      </c>
      <c r="BE249">
        <f t="shared" si="33"/>
        <v>1292303.0402000002</v>
      </c>
      <c r="BF249">
        <f t="shared" si="34"/>
        <v>0</v>
      </c>
      <c r="BG249">
        <f t="shared" si="35"/>
        <v>0</v>
      </c>
    </row>
    <row r="250" spans="1:59" x14ac:dyDescent="0.25">
      <c r="A250">
        <v>17186000</v>
      </c>
      <c r="B250">
        <v>18763000</v>
      </c>
      <c r="C250">
        <v>17850000</v>
      </c>
      <c r="D250">
        <v>0</v>
      </c>
      <c r="E250">
        <v>18382000</v>
      </c>
      <c r="F250">
        <v>14173000</v>
      </c>
      <c r="J250" t="s">
        <v>5559</v>
      </c>
      <c r="L250">
        <v>2</v>
      </c>
      <c r="M250">
        <v>2</v>
      </c>
      <c r="N250">
        <v>2</v>
      </c>
      <c r="O250">
        <v>7.7</v>
      </c>
      <c r="P250">
        <v>7.7</v>
      </c>
      <c r="Q250">
        <v>7.7</v>
      </c>
      <c r="R250">
        <v>34.933999999999997</v>
      </c>
      <c r="S250">
        <v>0</v>
      </c>
      <c r="T250">
        <v>6.2159000000000004</v>
      </c>
      <c r="U250">
        <v>93159000</v>
      </c>
      <c r="V250">
        <v>11</v>
      </c>
      <c r="W250">
        <v>297</v>
      </c>
      <c r="X250">
        <v>34934.699999999997</v>
      </c>
      <c r="Y250">
        <v>14</v>
      </c>
      <c r="Z250">
        <v>34600.199999999997</v>
      </c>
      <c r="AA250">
        <v>36.214100000000002</v>
      </c>
      <c r="AB250">
        <v>40330.1</v>
      </c>
      <c r="AC250">
        <v>38.640700000000002</v>
      </c>
      <c r="AD250">
        <v>35339.599999999999</v>
      </c>
      <c r="AE250">
        <v>35.568399999999997</v>
      </c>
      <c r="AF250">
        <v>0</v>
      </c>
      <c r="AG250">
        <v>0</v>
      </c>
      <c r="AH250">
        <v>40730</v>
      </c>
      <c r="AI250">
        <v>49.882100000000001</v>
      </c>
      <c r="AJ250">
        <v>28469.9</v>
      </c>
      <c r="AK250">
        <v>35.338900000000002</v>
      </c>
      <c r="AL250">
        <v>30953.200000000001</v>
      </c>
      <c r="AM250">
        <v>34.638599999999997</v>
      </c>
      <c r="AN250">
        <f t="shared" si="28"/>
        <v>36756.633333333331</v>
      </c>
      <c r="AO250">
        <f t="shared" si="29"/>
        <v>34599.949999999997</v>
      </c>
      <c r="AP250">
        <f t="shared" si="30"/>
        <v>1284056.2288666666</v>
      </c>
      <c r="AQ250">
        <f t="shared" si="31"/>
        <v>1208714.6532999999</v>
      </c>
      <c r="AR250" t="s">
        <v>5560</v>
      </c>
      <c r="AS250" t="s">
        <v>5560</v>
      </c>
      <c r="AT250" t="s">
        <v>5561</v>
      </c>
      <c r="AU250" t="s">
        <v>5562</v>
      </c>
      <c r="AV250" t="s">
        <v>5562</v>
      </c>
      <c r="AW250" t="s">
        <v>5561</v>
      </c>
      <c r="AX250" t="s">
        <v>7061</v>
      </c>
      <c r="AY250" t="s">
        <v>7066</v>
      </c>
      <c r="AZ250" s="2">
        <v>2.885080136772333E-3</v>
      </c>
      <c r="BB250" t="s">
        <v>7066</v>
      </c>
      <c r="BC250" s="2">
        <f t="shared" si="36"/>
        <v>0.99711491986322764</v>
      </c>
      <c r="BD250">
        <f t="shared" si="32"/>
        <v>1280351.6237462645</v>
      </c>
      <c r="BE250">
        <f t="shared" si="33"/>
        <v>1205227.4146627383</v>
      </c>
      <c r="BF250">
        <f t="shared" si="34"/>
        <v>3704.6051204020087</v>
      </c>
      <c r="BG250">
        <f t="shared" si="35"/>
        <v>3487.2386372614869</v>
      </c>
    </row>
    <row r="251" spans="1:59" x14ac:dyDescent="0.25">
      <c r="A251">
        <v>21763000</v>
      </c>
      <c r="B251">
        <v>18664000</v>
      </c>
      <c r="C251">
        <v>23067000</v>
      </c>
      <c r="D251">
        <v>20548000</v>
      </c>
      <c r="E251">
        <v>22685000</v>
      </c>
      <c r="F251">
        <v>16043000</v>
      </c>
      <c r="J251" t="s">
        <v>5325</v>
      </c>
      <c r="L251">
        <v>3</v>
      </c>
      <c r="M251">
        <v>3</v>
      </c>
      <c r="N251">
        <v>3</v>
      </c>
      <c r="O251">
        <v>24.6</v>
      </c>
      <c r="P251">
        <v>24.6</v>
      </c>
      <c r="Q251">
        <v>24.6</v>
      </c>
      <c r="R251">
        <v>18.904</v>
      </c>
      <c r="S251">
        <v>0</v>
      </c>
      <c r="T251">
        <v>8.5827000000000009</v>
      </c>
      <c r="U251">
        <v>124860000</v>
      </c>
      <c r="V251">
        <v>14</v>
      </c>
      <c r="W251">
        <v>171</v>
      </c>
      <c r="X251">
        <v>18904.400000000001</v>
      </c>
      <c r="Y251">
        <v>10</v>
      </c>
      <c r="Z251">
        <v>61341</v>
      </c>
      <c r="AA251">
        <v>64.202200000000005</v>
      </c>
      <c r="AB251">
        <v>56164.2</v>
      </c>
      <c r="AC251">
        <v>53.811500000000002</v>
      </c>
      <c r="AD251">
        <v>63935.6</v>
      </c>
      <c r="AE251">
        <v>64.349500000000006</v>
      </c>
      <c r="AF251">
        <v>56918.7</v>
      </c>
      <c r="AG251">
        <v>75.850099999999998</v>
      </c>
      <c r="AH251">
        <v>70370.100000000006</v>
      </c>
      <c r="AI251">
        <v>86.182400000000001</v>
      </c>
      <c r="AJ251">
        <v>45116.800000000003</v>
      </c>
      <c r="AK251">
        <v>56.002200000000002</v>
      </c>
      <c r="AL251">
        <v>58080.800000000003</v>
      </c>
      <c r="AM251">
        <v>64.996099999999998</v>
      </c>
      <c r="AN251">
        <f t="shared" si="28"/>
        <v>60480.266666666663</v>
      </c>
      <c r="AO251">
        <f t="shared" si="29"/>
        <v>57468.533333333333</v>
      </c>
      <c r="AP251">
        <f t="shared" si="30"/>
        <v>1143318.9610666665</v>
      </c>
      <c r="AQ251">
        <f t="shared" si="31"/>
        <v>1086385.1541333334</v>
      </c>
      <c r="AR251" t="s">
        <v>5326</v>
      </c>
      <c r="AS251" t="s">
        <v>5326</v>
      </c>
      <c r="AT251" t="s">
        <v>5327</v>
      </c>
      <c r="AU251" t="s">
        <v>5328</v>
      </c>
      <c r="AV251" t="s">
        <v>5328</v>
      </c>
      <c r="AW251" t="s">
        <v>5327</v>
      </c>
      <c r="AX251" t="s">
        <v>7061</v>
      </c>
      <c r="AY251" t="s">
        <v>7066</v>
      </c>
      <c r="AZ251" s="2">
        <v>8.6932532185078862E-2</v>
      </c>
      <c r="BB251" t="s">
        <v>7066</v>
      </c>
      <c r="BC251" s="2">
        <f t="shared" si="36"/>
        <v>0.9130674678149211</v>
      </c>
      <c r="BD251">
        <f t="shared" si="32"/>
        <v>1043927.3486859276</v>
      </c>
      <c r="BE251">
        <f t="shared" si="33"/>
        <v>991942.94175624545</v>
      </c>
      <c r="BF251">
        <f t="shared" si="34"/>
        <v>99391.612380738909</v>
      </c>
      <c r="BG251">
        <f t="shared" si="35"/>
        <v>94442.212377087868</v>
      </c>
    </row>
    <row r="252" spans="1:59" x14ac:dyDescent="0.25">
      <c r="A252">
        <v>452390000</v>
      </c>
      <c r="B252">
        <v>152860000</v>
      </c>
      <c r="C252">
        <v>297250000</v>
      </c>
      <c r="D252">
        <v>0</v>
      </c>
      <c r="E252">
        <v>6821700</v>
      </c>
      <c r="F252">
        <v>25003000</v>
      </c>
      <c r="J252" t="s">
        <v>4673</v>
      </c>
      <c r="L252">
        <v>16</v>
      </c>
      <c r="M252">
        <v>13</v>
      </c>
      <c r="N252">
        <v>13</v>
      </c>
      <c r="O252">
        <v>33.5</v>
      </c>
      <c r="P252">
        <v>28.1</v>
      </c>
      <c r="Q252">
        <v>28.1</v>
      </c>
      <c r="R252">
        <v>61.786999999999999</v>
      </c>
      <c r="S252">
        <v>0</v>
      </c>
      <c r="T252">
        <v>52.404000000000003</v>
      </c>
      <c r="U252">
        <v>880150000</v>
      </c>
      <c r="V252">
        <v>38</v>
      </c>
      <c r="W252">
        <v>565</v>
      </c>
      <c r="X252">
        <v>61787.8</v>
      </c>
      <c r="Y252">
        <v>29</v>
      </c>
      <c r="Z252">
        <v>439690</v>
      </c>
      <c r="AA252">
        <v>460.2</v>
      </c>
      <c r="AB252">
        <v>158617</v>
      </c>
      <c r="AC252">
        <v>151.97300000000001</v>
      </c>
      <c r="AD252">
        <v>284103</v>
      </c>
      <c r="AE252">
        <v>285.94200000000001</v>
      </c>
      <c r="AF252">
        <v>0</v>
      </c>
      <c r="AG252">
        <v>0</v>
      </c>
      <c r="AH252">
        <v>7296.99</v>
      </c>
      <c r="AI252">
        <v>8.9366500000000002</v>
      </c>
      <c r="AJ252">
        <v>24246.400000000001</v>
      </c>
      <c r="AK252">
        <v>30.096299999999999</v>
      </c>
      <c r="AL252">
        <v>141178</v>
      </c>
      <c r="AM252">
        <v>157.98699999999999</v>
      </c>
      <c r="AN252">
        <f t="shared" si="28"/>
        <v>294136.66666666669</v>
      </c>
      <c r="AO252">
        <f t="shared" si="29"/>
        <v>15771.695</v>
      </c>
      <c r="AP252">
        <f t="shared" si="30"/>
        <v>18173822.223333333</v>
      </c>
      <c r="AQ252">
        <f t="shared" si="31"/>
        <v>974485.71896500001</v>
      </c>
      <c r="AR252" t="s">
        <v>4674</v>
      </c>
      <c r="AS252" t="s">
        <v>4675</v>
      </c>
      <c r="AT252" t="s">
        <v>4676</v>
      </c>
      <c r="AU252" t="s">
        <v>4677</v>
      </c>
      <c r="AV252" t="s">
        <v>4677</v>
      </c>
      <c r="AW252" t="s">
        <v>4676</v>
      </c>
      <c r="AX252" t="s">
        <v>7061</v>
      </c>
      <c r="AY252" t="s">
        <v>7066</v>
      </c>
      <c r="AZ252" s="2">
        <v>0</v>
      </c>
      <c r="BB252" t="s">
        <v>7066</v>
      </c>
      <c r="BC252" s="2">
        <f t="shared" si="36"/>
        <v>1</v>
      </c>
      <c r="BD252">
        <f t="shared" si="32"/>
        <v>18173822.223333333</v>
      </c>
      <c r="BE252">
        <f t="shared" si="33"/>
        <v>974485.71896500001</v>
      </c>
      <c r="BF252">
        <f t="shared" si="34"/>
        <v>0</v>
      </c>
      <c r="BG252">
        <f t="shared" si="35"/>
        <v>0</v>
      </c>
    </row>
    <row r="253" spans="1:59" x14ac:dyDescent="0.25">
      <c r="A253">
        <v>8715700</v>
      </c>
      <c r="B253">
        <v>9176900</v>
      </c>
      <c r="C253">
        <v>7516900</v>
      </c>
      <c r="D253">
        <v>0</v>
      </c>
      <c r="E253">
        <v>13655000</v>
      </c>
      <c r="F253">
        <v>10541000</v>
      </c>
      <c r="J253" t="s">
        <v>5087</v>
      </c>
      <c r="L253">
        <v>3</v>
      </c>
      <c r="M253">
        <v>3</v>
      </c>
      <c r="N253">
        <v>3</v>
      </c>
      <c r="O253">
        <v>8.9</v>
      </c>
      <c r="P253">
        <v>8.9</v>
      </c>
      <c r="Q253">
        <v>8.9</v>
      </c>
      <c r="R253">
        <v>52.515000000000001</v>
      </c>
      <c r="S253">
        <v>0</v>
      </c>
      <c r="T253">
        <v>6.5023999999999997</v>
      </c>
      <c r="U253">
        <v>56568000</v>
      </c>
      <c r="V253">
        <v>4</v>
      </c>
      <c r="W253">
        <v>461</v>
      </c>
      <c r="X253">
        <v>52515.199999999997</v>
      </c>
      <c r="Y253">
        <v>23</v>
      </c>
      <c r="Z253">
        <v>10680.9</v>
      </c>
      <c r="AA253">
        <v>11.1791</v>
      </c>
      <c r="AB253">
        <v>12006.7</v>
      </c>
      <c r="AC253">
        <v>11.5037</v>
      </c>
      <c r="AD253">
        <v>9058.64</v>
      </c>
      <c r="AE253">
        <v>9.1172699999999995</v>
      </c>
      <c r="AF253">
        <v>0</v>
      </c>
      <c r="AG253">
        <v>0</v>
      </c>
      <c r="AH253">
        <v>18416.8</v>
      </c>
      <c r="AI253">
        <v>22.555</v>
      </c>
      <c r="AJ253">
        <v>12888.6</v>
      </c>
      <c r="AK253">
        <v>15.9983</v>
      </c>
      <c r="AL253">
        <v>11440.7</v>
      </c>
      <c r="AM253">
        <v>12.802899999999999</v>
      </c>
      <c r="AN253">
        <f t="shared" si="28"/>
        <v>10582.08</v>
      </c>
      <c r="AO253">
        <f t="shared" si="29"/>
        <v>15652.7</v>
      </c>
      <c r="AP253">
        <f t="shared" si="30"/>
        <v>555717.93119999999</v>
      </c>
      <c r="AQ253">
        <f t="shared" si="31"/>
        <v>822001.5405</v>
      </c>
      <c r="AR253" t="s">
        <v>5088</v>
      </c>
      <c r="AS253" t="s">
        <v>5088</v>
      </c>
      <c r="AT253" t="s">
        <v>5089</v>
      </c>
      <c r="AU253" t="s">
        <v>5090</v>
      </c>
      <c r="AV253" t="s">
        <v>5090</v>
      </c>
      <c r="AW253" t="s">
        <v>5089</v>
      </c>
      <c r="AX253" t="s">
        <v>7061</v>
      </c>
      <c r="AY253" t="s">
        <v>7066</v>
      </c>
      <c r="AZ253" s="2">
        <v>0</v>
      </c>
      <c r="BB253" t="s">
        <v>7066</v>
      </c>
      <c r="BC253" s="2">
        <f t="shared" si="36"/>
        <v>1</v>
      </c>
      <c r="BD253">
        <f t="shared" si="32"/>
        <v>555717.93119999999</v>
      </c>
      <c r="BE253">
        <f t="shared" si="33"/>
        <v>822001.5405</v>
      </c>
      <c r="BF253">
        <f t="shared" si="34"/>
        <v>0</v>
      </c>
      <c r="BG253">
        <f t="shared" si="35"/>
        <v>0</v>
      </c>
    </row>
    <row r="254" spans="1:59" x14ac:dyDescent="0.25">
      <c r="A254">
        <v>12388000</v>
      </c>
      <c r="B254">
        <v>12432000</v>
      </c>
      <c r="C254">
        <v>12037000</v>
      </c>
      <c r="D254">
        <v>0</v>
      </c>
      <c r="E254">
        <v>10123000</v>
      </c>
      <c r="F254">
        <v>9260100</v>
      </c>
      <c r="J254" t="s">
        <v>1851</v>
      </c>
      <c r="L254">
        <v>2</v>
      </c>
      <c r="M254">
        <v>2</v>
      </c>
      <c r="N254">
        <v>2</v>
      </c>
      <c r="O254">
        <v>12.1</v>
      </c>
      <c r="P254">
        <v>12.1</v>
      </c>
      <c r="Q254">
        <v>12.1</v>
      </c>
      <c r="R254">
        <v>34.985999999999997</v>
      </c>
      <c r="S254">
        <v>0</v>
      </c>
      <c r="T254">
        <v>8.4802999999999997</v>
      </c>
      <c r="U254">
        <v>60120000</v>
      </c>
      <c r="V254">
        <v>7</v>
      </c>
      <c r="W254">
        <v>323</v>
      </c>
      <c r="X254">
        <v>34986.699999999997</v>
      </c>
      <c r="Y254">
        <v>16</v>
      </c>
      <c r="Z254">
        <v>21822.9</v>
      </c>
      <c r="AA254">
        <v>22.840900000000001</v>
      </c>
      <c r="AB254">
        <v>23381.7</v>
      </c>
      <c r="AC254">
        <v>22.402200000000001</v>
      </c>
      <c r="AD254">
        <v>20852.099999999999</v>
      </c>
      <c r="AE254">
        <v>20.987100000000002</v>
      </c>
      <c r="AF254">
        <v>0</v>
      </c>
      <c r="AG254">
        <v>0</v>
      </c>
      <c r="AH254">
        <v>19626.3</v>
      </c>
      <c r="AI254">
        <v>24.0364</v>
      </c>
      <c r="AJ254">
        <v>16276</v>
      </c>
      <c r="AK254">
        <v>20.202999999999999</v>
      </c>
      <c r="AL254">
        <v>17478.7</v>
      </c>
      <c r="AM254">
        <v>19.559699999999999</v>
      </c>
      <c r="AN254">
        <f t="shared" si="28"/>
        <v>22018.900000000005</v>
      </c>
      <c r="AO254">
        <f t="shared" si="29"/>
        <v>17951.150000000001</v>
      </c>
      <c r="AP254">
        <f t="shared" si="30"/>
        <v>770353.23540000012</v>
      </c>
      <c r="AQ254">
        <f t="shared" si="31"/>
        <v>628038.93389999995</v>
      </c>
      <c r="AR254" t="s">
        <v>5040</v>
      </c>
      <c r="AS254" t="s">
        <v>5040</v>
      </c>
      <c r="AT254" t="s">
        <v>5041</v>
      </c>
      <c r="AU254" t="s">
        <v>5042</v>
      </c>
      <c r="AV254" t="s">
        <v>5042</v>
      </c>
      <c r="AW254" t="s">
        <v>5041</v>
      </c>
      <c r="AX254" t="s">
        <v>7061</v>
      </c>
      <c r="AY254" t="s">
        <v>7066</v>
      </c>
      <c r="AZ254" s="2">
        <v>0</v>
      </c>
      <c r="BB254" t="s">
        <v>7066</v>
      </c>
      <c r="BC254" s="2">
        <f t="shared" si="36"/>
        <v>1</v>
      </c>
      <c r="BD254">
        <f t="shared" si="32"/>
        <v>770353.23540000012</v>
      </c>
      <c r="BE254">
        <f t="shared" si="33"/>
        <v>628038.93389999995</v>
      </c>
      <c r="BF254">
        <f t="shared" si="34"/>
        <v>0</v>
      </c>
      <c r="BG254">
        <f t="shared" si="35"/>
        <v>0</v>
      </c>
    </row>
    <row r="255" spans="1:59" x14ac:dyDescent="0.25">
      <c r="A255">
        <v>5881300</v>
      </c>
      <c r="B255">
        <v>6036800</v>
      </c>
      <c r="C255">
        <v>6126700</v>
      </c>
      <c r="D255">
        <v>0</v>
      </c>
      <c r="E255">
        <v>13550000</v>
      </c>
      <c r="F255">
        <v>8915800</v>
      </c>
      <c r="J255" t="s">
        <v>439</v>
      </c>
      <c r="L255">
        <v>2</v>
      </c>
      <c r="M255">
        <v>2</v>
      </c>
      <c r="N255">
        <v>2</v>
      </c>
      <c r="O255">
        <v>10</v>
      </c>
      <c r="P255">
        <v>10</v>
      </c>
      <c r="Q255">
        <v>10</v>
      </c>
      <c r="R255">
        <v>29.173999999999999</v>
      </c>
      <c r="S255">
        <v>0</v>
      </c>
      <c r="T255">
        <v>3.5632000000000001</v>
      </c>
      <c r="U255">
        <v>43569000</v>
      </c>
      <c r="V255">
        <v>4</v>
      </c>
      <c r="W255">
        <v>260</v>
      </c>
      <c r="X255">
        <v>29174.7</v>
      </c>
      <c r="Y255">
        <v>17</v>
      </c>
      <c r="Z255">
        <v>9751.16</v>
      </c>
      <c r="AA255">
        <v>10.206</v>
      </c>
      <c r="AB255">
        <v>10685.9</v>
      </c>
      <c r="AC255">
        <v>10.238300000000001</v>
      </c>
      <c r="AD255">
        <v>9989.17</v>
      </c>
      <c r="AE255">
        <v>10.053800000000001</v>
      </c>
      <c r="AF255">
        <v>0</v>
      </c>
      <c r="AG255">
        <v>0</v>
      </c>
      <c r="AH255">
        <v>24725.200000000001</v>
      </c>
      <c r="AI255">
        <v>30.280999999999999</v>
      </c>
      <c r="AJ255">
        <v>14749.1</v>
      </c>
      <c r="AK255">
        <v>18.307600000000001</v>
      </c>
      <c r="AL255">
        <v>11921.7</v>
      </c>
      <c r="AM255">
        <v>13.341100000000001</v>
      </c>
      <c r="AN255">
        <f t="shared" si="28"/>
        <v>10142.076666666666</v>
      </c>
      <c r="AO255">
        <f t="shared" si="29"/>
        <v>19737.150000000001</v>
      </c>
      <c r="AP255">
        <f t="shared" si="30"/>
        <v>295884.94467333332</v>
      </c>
      <c r="AQ255">
        <f t="shared" si="31"/>
        <v>575811.61410000001</v>
      </c>
      <c r="AR255" t="s">
        <v>440</v>
      </c>
      <c r="AS255" t="s">
        <v>440</v>
      </c>
      <c r="AT255" t="s">
        <v>441</v>
      </c>
      <c r="AU255" t="s">
        <v>442</v>
      </c>
      <c r="AV255" t="s">
        <v>442</v>
      </c>
      <c r="AW255" t="s">
        <v>441</v>
      </c>
      <c r="AX255" t="s">
        <v>7061</v>
      </c>
      <c r="AY255" t="s">
        <v>7066</v>
      </c>
      <c r="AZ255" s="2">
        <v>6.4919142102114224E-4</v>
      </c>
      <c r="BB255" t="s">
        <v>7066</v>
      </c>
      <c r="BC255" s="2">
        <f t="shared" si="36"/>
        <v>0.99935080857897884</v>
      </c>
      <c r="BD255">
        <f t="shared" si="32"/>
        <v>295692.85870564205</v>
      </c>
      <c r="BE255">
        <f t="shared" si="33"/>
        <v>575437.80214000191</v>
      </c>
      <c r="BF255">
        <f t="shared" si="34"/>
        <v>192.0859676912433</v>
      </c>
      <c r="BG255">
        <f t="shared" si="35"/>
        <v>373.81195999805658</v>
      </c>
    </row>
    <row r="256" spans="1:59" x14ac:dyDescent="0.25">
      <c r="A256">
        <v>6208600</v>
      </c>
      <c r="B256">
        <v>4950200</v>
      </c>
      <c r="C256">
        <v>5991800</v>
      </c>
      <c r="D256">
        <v>6435300</v>
      </c>
      <c r="E256">
        <v>7648300</v>
      </c>
      <c r="F256">
        <v>8874800</v>
      </c>
      <c r="J256" t="s">
        <v>4069</v>
      </c>
      <c r="L256">
        <v>3</v>
      </c>
      <c r="M256">
        <v>3</v>
      </c>
      <c r="N256">
        <v>3</v>
      </c>
      <c r="O256">
        <v>8.9</v>
      </c>
      <c r="P256">
        <v>8.9</v>
      </c>
      <c r="Q256">
        <v>8.9</v>
      </c>
      <c r="R256">
        <v>52.149000000000001</v>
      </c>
      <c r="S256">
        <v>0</v>
      </c>
      <c r="T256">
        <v>6.5068999999999999</v>
      </c>
      <c r="U256">
        <v>41321000</v>
      </c>
      <c r="V256">
        <v>5</v>
      </c>
      <c r="W256">
        <v>462</v>
      </c>
      <c r="X256">
        <v>52149.2</v>
      </c>
      <c r="Y256">
        <v>28</v>
      </c>
      <c r="Z256">
        <v>6249.82</v>
      </c>
      <c r="AA256">
        <v>6.5413399999999999</v>
      </c>
      <c r="AB256">
        <v>5320.1</v>
      </c>
      <c r="AC256">
        <v>5.0972400000000002</v>
      </c>
      <c r="AD256">
        <v>5931.32</v>
      </c>
      <c r="AE256">
        <v>5.9697100000000001</v>
      </c>
      <c r="AF256">
        <v>6366.43</v>
      </c>
      <c r="AG256">
        <v>8.4839300000000009</v>
      </c>
      <c r="AH256">
        <v>8473.3700000000008</v>
      </c>
      <c r="AI256">
        <v>10.3774</v>
      </c>
      <c r="AJ256">
        <v>8913.6</v>
      </c>
      <c r="AK256">
        <v>11.0642</v>
      </c>
      <c r="AL256">
        <v>6864.7</v>
      </c>
      <c r="AM256">
        <v>7.6820399999999998</v>
      </c>
      <c r="AN256">
        <f t="shared" si="28"/>
        <v>5833.746666666666</v>
      </c>
      <c r="AO256">
        <f t="shared" si="29"/>
        <v>7917.8</v>
      </c>
      <c r="AP256">
        <f t="shared" si="30"/>
        <v>304224.05491999997</v>
      </c>
      <c r="AQ256">
        <f t="shared" si="31"/>
        <v>412905.35220000002</v>
      </c>
      <c r="AR256" t="s">
        <v>4070</v>
      </c>
      <c r="AS256" t="s">
        <v>4070</v>
      </c>
      <c r="AT256" t="s">
        <v>4071</v>
      </c>
      <c r="AU256" t="s">
        <v>4072</v>
      </c>
      <c r="AV256" t="s">
        <v>4072</v>
      </c>
      <c r="AW256" t="s">
        <v>4071</v>
      </c>
      <c r="AX256" t="s">
        <v>7061</v>
      </c>
      <c r="AY256" t="s">
        <v>7066</v>
      </c>
      <c r="AZ256" s="2">
        <v>0</v>
      </c>
      <c r="BB256" t="s">
        <v>7066</v>
      </c>
      <c r="BC256" s="2">
        <f t="shared" si="36"/>
        <v>1</v>
      </c>
      <c r="BD256">
        <f t="shared" si="32"/>
        <v>304224.05491999997</v>
      </c>
      <c r="BE256">
        <f t="shared" si="33"/>
        <v>412905.35220000002</v>
      </c>
      <c r="BF256">
        <f t="shared" si="34"/>
        <v>0</v>
      </c>
      <c r="BG256">
        <f t="shared" si="35"/>
        <v>0</v>
      </c>
    </row>
    <row r="257" spans="1:59" x14ac:dyDescent="0.25">
      <c r="A257">
        <v>2168000000</v>
      </c>
      <c r="B257">
        <v>2351300000</v>
      </c>
      <c r="C257">
        <v>2301500000</v>
      </c>
      <c r="D257">
        <v>1868300000</v>
      </c>
      <c r="E257">
        <v>2325900000</v>
      </c>
      <c r="F257">
        <v>2349400000</v>
      </c>
      <c r="J257" t="s">
        <v>1219</v>
      </c>
      <c r="L257">
        <v>37</v>
      </c>
      <c r="M257">
        <v>34</v>
      </c>
      <c r="N257">
        <v>34</v>
      </c>
      <c r="O257">
        <v>53.3</v>
      </c>
      <c r="P257">
        <v>50.5</v>
      </c>
      <c r="Q257">
        <v>50.5</v>
      </c>
      <c r="R257">
        <v>72.421000000000006</v>
      </c>
      <c r="S257">
        <v>0</v>
      </c>
      <c r="T257">
        <v>323.31</v>
      </c>
      <c r="U257">
        <v>13505000000</v>
      </c>
      <c r="V257">
        <v>377</v>
      </c>
      <c r="W257">
        <v>655</v>
      </c>
      <c r="X257">
        <v>72422.100000000006</v>
      </c>
      <c r="Y257">
        <v>30</v>
      </c>
      <c r="Z257">
        <v>2036900</v>
      </c>
      <c r="AA257">
        <v>2131.91</v>
      </c>
      <c r="AB257">
        <v>2358530</v>
      </c>
      <c r="AC257">
        <v>2259.73</v>
      </c>
      <c r="AD257">
        <v>2126380</v>
      </c>
      <c r="AE257">
        <v>2140.15</v>
      </c>
      <c r="AF257">
        <v>1725080</v>
      </c>
      <c r="AG257">
        <v>2298.86</v>
      </c>
      <c r="AH257">
        <v>2405020</v>
      </c>
      <c r="AI257">
        <v>2945.44</v>
      </c>
      <c r="AJ257">
        <v>2202360</v>
      </c>
      <c r="AK257">
        <v>2733.73</v>
      </c>
      <c r="AL257">
        <v>2094030</v>
      </c>
      <c r="AM257">
        <v>2343.35</v>
      </c>
      <c r="AN257">
        <f t="shared" si="28"/>
        <v>2173936.6666666665</v>
      </c>
      <c r="AO257">
        <f t="shared" si="29"/>
        <v>2110820</v>
      </c>
      <c r="AP257">
        <f t="shared" si="30"/>
        <v>157438667.33666667</v>
      </c>
      <c r="AQ257">
        <f t="shared" si="31"/>
        <v>152867695.22</v>
      </c>
      <c r="AR257" t="s">
        <v>1220</v>
      </c>
      <c r="AS257" t="s">
        <v>1220</v>
      </c>
      <c r="AT257" t="s">
        <v>1221</v>
      </c>
      <c r="AU257" t="s">
        <v>1222</v>
      </c>
      <c r="AV257" t="s">
        <v>1222</v>
      </c>
      <c r="AW257" t="s">
        <v>1221</v>
      </c>
      <c r="AX257" t="s">
        <v>7063</v>
      </c>
      <c r="AY257" t="s">
        <v>7066</v>
      </c>
      <c r="AZ257" s="2">
        <v>0.24259341364301915</v>
      </c>
      <c r="BB257" t="s">
        <v>7066</v>
      </c>
      <c r="BC257" s="2">
        <f t="shared" si="36"/>
        <v>0.75740658635698088</v>
      </c>
      <c r="BD257">
        <f t="shared" si="32"/>
        <v>119245083.58805701</v>
      </c>
      <c r="BE257">
        <f t="shared" si="33"/>
        <v>115782999.20083956</v>
      </c>
      <c r="BF257">
        <f t="shared" si="34"/>
        <v>38193583.748609662</v>
      </c>
      <c r="BG257">
        <f t="shared" si="35"/>
        <v>37084696.019160442</v>
      </c>
    </row>
    <row r="258" spans="1:59" x14ac:dyDescent="0.25">
      <c r="A258">
        <v>955050000</v>
      </c>
      <c r="B258">
        <v>911790000</v>
      </c>
      <c r="C258">
        <v>1095400000</v>
      </c>
      <c r="D258">
        <v>975130000</v>
      </c>
      <c r="E258">
        <v>1368500000</v>
      </c>
      <c r="F258">
        <v>1208100000</v>
      </c>
      <c r="J258" t="s">
        <v>800</v>
      </c>
      <c r="L258">
        <v>36</v>
      </c>
      <c r="M258">
        <v>34</v>
      </c>
      <c r="N258">
        <v>34</v>
      </c>
      <c r="O258">
        <v>46.5</v>
      </c>
      <c r="P258">
        <v>44.8</v>
      </c>
      <c r="Q258">
        <v>44.8</v>
      </c>
      <c r="R258">
        <v>92.474999999999994</v>
      </c>
      <c r="S258">
        <v>0</v>
      </c>
      <c r="T258">
        <v>182.67</v>
      </c>
      <c r="U258">
        <v>6716300000</v>
      </c>
      <c r="V258">
        <v>193</v>
      </c>
      <c r="W258">
        <v>802</v>
      </c>
      <c r="X258">
        <v>92475.8</v>
      </c>
      <c r="Y258">
        <v>39</v>
      </c>
      <c r="Z258">
        <v>690230</v>
      </c>
      <c r="AA258">
        <v>722.42499999999995</v>
      </c>
      <c r="AB258">
        <v>703534</v>
      </c>
      <c r="AC258">
        <v>674.06299999999999</v>
      </c>
      <c r="AD258">
        <v>778502</v>
      </c>
      <c r="AE258">
        <v>783.54100000000005</v>
      </c>
      <c r="AF258">
        <v>692601</v>
      </c>
      <c r="AG258">
        <v>922.96299999999997</v>
      </c>
      <c r="AH258">
        <v>1088500</v>
      </c>
      <c r="AI258">
        <v>1333.09</v>
      </c>
      <c r="AJ258">
        <v>871146</v>
      </c>
      <c r="AK258">
        <v>1081.33</v>
      </c>
      <c r="AL258">
        <v>801077</v>
      </c>
      <c r="AM258">
        <v>896.45600000000002</v>
      </c>
      <c r="AN258">
        <f t="shared" ref="AN258:AN321" si="37">IF(Z258=0, AVERAGE(AB258, AD258), IF(AB258=0, AVERAGE(Z258, AD258), IF(AD258=0, AVERAGE(Z258, AB258), AVERAGE(Z258, AB258, AD258))))</f>
        <v>724088.66666666663</v>
      </c>
      <c r="AO258">
        <f t="shared" ref="AO258:AO321" si="38">IF(AF258=0, AVERAGE(AH258, AJ258), IF(AH258=0, AVERAGE(AF258, AJ258), IF(AJ258=0, AVERAGE(AF258, AH258), AVERAGE(AF258, AH258, AJ258))))</f>
        <v>884082.33333333337</v>
      </c>
      <c r="AP258">
        <f t="shared" ref="AP258:AP321" si="39">AN258*R258</f>
        <v>66960099.449999996</v>
      </c>
      <c r="AQ258">
        <f t="shared" ref="AQ258:AQ321" si="40">AO258*R258</f>
        <v>81755513.775000006</v>
      </c>
      <c r="AR258" t="s">
        <v>801</v>
      </c>
      <c r="AS258" t="s">
        <v>801</v>
      </c>
      <c r="AT258" t="s">
        <v>802</v>
      </c>
      <c r="AU258" t="s">
        <v>803</v>
      </c>
      <c r="AV258" t="s">
        <v>803</v>
      </c>
      <c r="AW258" t="s">
        <v>802</v>
      </c>
      <c r="AX258" t="s">
        <v>7063</v>
      </c>
      <c r="AY258" t="s">
        <v>7066</v>
      </c>
      <c r="AZ258" s="2">
        <v>0.1946589571843205</v>
      </c>
      <c r="BB258" t="s">
        <v>7066</v>
      </c>
      <c r="BC258" s="2">
        <f t="shared" si="36"/>
        <v>0.80534104281567953</v>
      </c>
      <c r="BD258">
        <f t="shared" si="32"/>
        <v>53925716.318104602</v>
      </c>
      <c r="BE258">
        <f t="shared" si="33"/>
        <v>65841070.719490156</v>
      </c>
      <c r="BF258">
        <f t="shared" si="34"/>
        <v>13034383.131895391</v>
      </c>
      <c r="BG258">
        <f t="shared" si="35"/>
        <v>15914443.05550985</v>
      </c>
    </row>
    <row r="259" spans="1:59" x14ac:dyDescent="0.25">
      <c r="A259">
        <v>619420000</v>
      </c>
      <c r="B259">
        <v>614400000</v>
      </c>
      <c r="C259">
        <v>695350000</v>
      </c>
      <c r="D259">
        <v>705480000</v>
      </c>
      <c r="E259">
        <v>940880000</v>
      </c>
      <c r="F259">
        <v>876320000</v>
      </c>
      <c r="J259" t="s">
        <v>1026</v>
      </c>
      <c r="L259">
        <v>17</v>
      </c>
      <c r="M259">
        <v>17</v>
      </c>
      <c r="N259">
        <v>17</v>
      </c>
      <c r="O259">
        <v>51.4</v>
      </c>
      <c r="P259">
        <v>51.4</v>
      </c>
      <c r="Q259">
        <v>51.4</v>
      </c>
      <c r="R259">
        <v>47.994</v>
      </c>
      <c r="S259">
        <v>0</v>
      </c>
      <c r="T259">
        <v>298.49</v>
      </c>
      <c r="U259">
        <v>4627600000</v>
      </c>
      <c r="V259">
        <v>154</v>
      </c>
      <c r="W259">
        <v>416</v>
      </c>
      <c r="X259">
        <v>47994.5</v>
      </c>
      <c r="Y259">
        <v>24</v>
      </c>
      <c r="Z259">
        <v>727455</v>
      </c>
      <c r="AA259">
        <v>761.38699999999994</v>
      </c>
      <c r="AB259">
        <v>770362</v>
      </c>
      <c r="AC259">
        <v>738.09199999999998</v>
      </c>
      <c r="AD259">
        <v>803053</v>
      </c>
      <c r="AE259">
        <v>808.25099999999998</v>
      </c>
      <c r="AF259">
        <v>814251</v>
      </c>
      <c r="AG259">
        <v>1085.08</v>
      </c>
      <c r="AH259">
        <v>1216110</v>
      </c>
      <c r="AI259">
        <v>1489.37</v>
      </c>
      <c r="AJ259">
        <v>1026840</v>
      </c>
      <c r="AK259">
        <v>1274.5899999999999</v>
      </c>
      <c r="AL259">
        <v>896920</v>
      </c>
      <c r="AM259">
        <v>1003.71</v>
      </c>
      <c r="AN259">
        <f t="shared" si="37"/>
        <v>766956.66666666663</v>
      </c>
      <c r="AO259">
        <f t="shared" si="38"/>
        <v>1019067</v>
      </c>
      <c r="AP259">
        <f t="shared" si="39"/>
        <v>36809318.259999998</v>
      </c>
      <c r="AQ259">
        <f t="shared" si="40"/>
        <v>48909101.597999997</v>
      </c>
      <c r="AR259" t="s">
        <v>1027</v>
      </c>
      <c r="AS259" t="s">
        <v>1027</v>
      </c>
      <c r="AT259" t="s">
        <v>1028</v>
      </c>
      <c r="AU259" t="s">
        <v>1029</v>
      </c>
      <c r="AV259" t="s">
        <v>1029</v>
      </c>
      <c r="AW259" t="s">
        <v>1028</v>
      </c>
      <c r="AX259" t="s">
        <v>7063</v>
      </c>
      <c r="AY259" t="s">
        <v>7066</v>
      </c>
      <c r="AZ259" s="2">
        <v>0.15902615556382182</v>
      </c>
      <c r="BB259" t="s">
        <v>7066</v>
      </c>
      <c r="BC259" s="2">
        <f t="shared" si="36"/>
        <v>0.84097384443617818</v>
      </c>
      <c r="BD259">
        <f t="shared" ref="BD259:BD322" si="41">BC259*AP259</f>
        <v>30955673.88818701</v>
      </c>
      <c r="BE259">
        <f t="shared" ref="BE259:BE322" si="42">BC259*AQ259</f>
        <v>41131275.198789686</v>
      </c>
      <c r="BF259">
        <f t="shared" ref="BF259:BF322" si="43">AZ259*AP259</f>
        <v>5853644.3718129871</v>
      </c>
      <c r="BG259">
        <f t="shared" ref="BG259:BG322" si="44">AZ259*AQ259</f>
        <v>7777826.3992103143</v>
      </c>
    </row>
    <row r="260" spans="1:59" x14ac:dyDescent="0.25">
      <c r="A260">
        <v>193530000</v>
      </c>
      <c r="B260">
        <v>278120000</v>
      </c>
      <c r="C260">
        <v>283340000</v>
      </c>
      <c r="D260">
        <v>616270000</v>
      </c>
      <c r="E260">
        <v>446700000</v>
      </c>
      <c r="F260">
        <v>366380000</v>
      </c>
      <c r="J260" t="s">
        <v>804</v>
      </c>
      <c r="L260">
        <v>10</v>
      </c>
      <c r="M260">
        <v>10</v>
      </c>
      <c r="N260">
        <v>10</v>
      </c>
      <c r="O260">
        <v>9.5</v>
      </c>
      <c r="P260">
        <v>9.5</v>
      </c>
      <c r="Q260">
        <v>9.5</v>
      </c>
      <c r="R260">
        <v>167.32</v>
      </c>
      <c r="S260">
        <v>0</v>
      </c>
      <c r="T260">
        <v>83.617999999999995</v>
      </c>
      <c r="U260">
        <v>2325300000</v>
      </c>
      <c r="V260">
        <v>54</v>
      </c>
      <c r="W260">
        <v>1707</v>
      </c>
      <c r="X260">
        <v>167325</v>
      </c>
      <c r="Y260">
        <v>85</v>
      </c>
      <c r="Z260">
        <v>64174.3</v>
      </c>
      <c r="AA260">
        <v>67.167699999999996</v>
      </c>
      <c r="AB260">
        <v>98462</v>
      </c>
      <c r="AC260">
        <v>94.337299999999999</v>
      </c>
      <c r="AD260">
        <v>92393.4</v>
      </c>
      <c r="AE260">
        <v>92.991399999999999</v>
      </c>
      <c r="AF260">
        <v>200834</v>
      </c>
      <c r="AG260">
        <v>267.63200000000001</v>
      </c>
      <c r="AH260">
        <v>163022</v>
      </c>
      <c r="AI260">
        <v>199.654</v>
      </c>
      <c r="AJ260">
        <v>121218</v>
      </c>
      <c r="AK260">
        <v>150.464</v>
      </c>
      <c r="AL260">
        <v>127253</v>
      </c>
      <c r="AM260">
        <v>142.405</v>
      </c>
      <c r="AN260">
        <f t="shared" si="37"/>
        <v>85009.9</v>
      </c>
      <c r="AO260">
        <f t="shared" si="38"/>
        <v>161691.33333333334</v>
      </c>
      <c r="AP260">
        <f t="shared" si="39"/>
        <v>14223856.467999998</v>
      </c>
      <c r="AQ260">
        <f t="shared" si="40"/>
        <v>27054193.893333334</v>
      </c>
      <c r="AR260" t="s">
        <v>805</v>
      </c>
      <c r="AS260" t="s">
        <v>805</v>
      </c>
      <c r="AT260" t="s">
        <v>806</v>
      </c>
      <c r="AU260" t="s">
        <v>807</v>
      </c>
      <c r="AV260" t="s">
        <v>807</v>
      </c>
      <c r="AW260" t="s">
        <v>808</v>
      </c>
      <c r="AX260" t="s">
        <v>7063</v>
      </c>
      <c r="AY260" t="s">
        <v>7066</v>
      </c>
      <c r="AZ260" s="2">
        <v>0.31602927132785136</v>
      </c>
      <c r="BB260" t="s">
        <v>7066</v>
      </c>
      <c r="BC260" s="2">
        <f t="shared" si="36"/>
        <v>0.68397072867214859</v>
      </c>
      <c r="BD260">
        <f t="shared" si="41"/>
        <v>9728701.4729460124</v>
      </c>
      <c r="BE260">
        <f t="shared" si="42"/>
        <v>18504276.710860793</v>
      </c>
      <c r="BF260">
        <f t="shared" si="43"/>
        <v>4495154.9950539852</v>
      </c>
      <c r="BG260">
        <f t="shared" si="44"/>
        <v>8549917.1824725401</v>
      </c>
    </row>
    <row r="261" spans="1:59" x14ac:dyDescent="0.25">
      <c r="A261">
        <v>279780000</v>
      </c>
      <c r="B261">
        <v>290550000</v>
      </c>
      <c r="C261">
        <v>310550000</v>
      </c>
      <c r="D261">
        <v>250200000</v>
      </c>
      <c r="E261">
        <v>349960000</v>
      </c>
      <c r="F261">
        <v>299290000</v>
      </c>
      <c r="J261" t="s">
        <v>186</v>
      </c>
      <c r="L261">
        <v>9</v>
      </c>
      <c r="M261">
        <v>8</v>
      </c>
      <c r="N261">
        <v>8</v>
      </c>
      <c r="O261">
        <v>46.4</v>
      </c>
      <c r="P261">
        <v>43.4</v>
      </c>
      <c r="Q261">
        <v>43.4</v>
      </c>
      <c r="R261">
        <v>31.052</v>
      </c>
      <c r="S261">
        <v>0</v>
      </c>
      <c r="T261">
        <v>51.29</v>
      </c>
      <c r="U261">
        <v>1857900000</v>
      </c>
      <c r="V261">
        <v>24</v>
      </c>
      <c r="W261">
        <v>274</v>
      </c>
      <c r="X261">
        <v>31052.5</v>
      </c>
      <c r="Y261">
        <v>17</v>
      </c>
      <c r="Z261">
        <v>463874</v>
      </c>
      <c r="AA261">
        <v>485.51100000000002</v>
      </c>
      <c r="AB261">
        <v>514313</v>
      </c>
      <c r="AC261">
        <v>492.76799999999997</v>
      </c>
      <c r="AD261">
        <v>506331</v>
      </c>
      <c r="AE261">
        <v>509.608</v>
      </c>
      <c r="AF261">
        <v>407684</v>
      </c>
      <c r="AG261">
        <v>543.28099999999995</v>
      </c>
      <c r="AH261">
        <v>638585</v>
      </c>
      <c r="AI261">
        <v>782.077</v>
      </c>
      <c r="AJ261">
        <v>495103</v>
      </c>
      <c r="AK261">
        <v>614.55799999999999</v>
      </c>
      <c r="AL261">
        <v>508373</v>
      </c>
      <c r="AM261">
        <v>568.90200000000004</v>
      </c>
      <c r="AN261">
        <f t="shared" si="37"/>
        <v>494839.33333333331</v>
      </c>
      <c r="AO261">
        <f t="shared" si="38"/>
        <v>513790.66666666669</v>
      </c>
      <c r="AP261">
        <f t="shared" si="39"/>
        <v>15365750.978666665</v>
      </c>
      <c r="AQ261">
        <f t="shared" si="40"/>
        <v>15954227.781333333</v>
      </c>
      <c r="AR261" t="s">
        <v>187</v>
      </c>
      <c r="AS261" t="s">
        <v>187</v>
      </c>
      <c r="AT261" t="s">
        <v>188</v>
      </c>
      <c r="AU261" t="s">
        <v>189</v>
      </c>
      <c r="AV261" t="s">
        <v>189</v>
      </c>
      <c r="AW261" t="s">
        <v>188</v>
      </c>
      <c r="AX261" t="s">
        <v>7063</v>
      </c>
      <c r="AY261" t="s">
        <v>7066</v>
      </c>
      <c r="AZ261" s="2">
        <v>0.1524299068591389</v>
      </c>
      <c r="BB261" t="s">
        <v>7066</v>
      </c>
      <c r="BC261" s="2">
        <f t="shared" si="36"/>
        <v>0.84757009314086107</v>
      </c>
      <c r="BD261">
        <f t="shared" si="41"/>
        <v>13023550.988167783</v>
      </c>
      <c r="BE261">
        <f t="shared" si="42"/>
        <v>13522326.326615207</v>
      </c>
      <c r="BF261">
        <f t="shared" si="43"/>
        <v>2342199.9904988823</v>
      </c>
      <c r="BG261">
        <f t="shared" si="44"/>
        <v>2431901.4547181264</v>
      </c>
    </row>
    <row r="262" spans="1:59" x14ac:dyDescent="0.25">
      <c r="A262">
        <v>362100000</v>
      </c>
      <c r="B262">
        <v>363450000</v>
      </c>
      <c r="C262">
        <v>406800000</v>
      </c>
      <c r="D262">
        <v>285120000</v>
      </c>
      <c r="E262">
        <v>317610000</v>
      </c>
      <c r="F262">
        <v>339360000</v>
      </c>
      <c r="J262" t="s">
        <v>1884</v>
      </c>
      <c r="L262">
        <v>13</v>
      </c>
      <c r="M262">
        <v>13</v>
      </c>
      <c r="N262">
        <v>13</v>
      </c>
      <c r="O262">
        <v>58.9</v>
      </c>
      <c r="P262">
        <v>58.9</v>
      </c>
      <c r="Q262">
        <v>58.9</v>
      </c>
      <c r="R262">
        <v>23.489000000000001</v>
      </c>
      <c r="S262">
        <v>0</v>
      </c>
      <c r="T262">
        <v>122.99</v>
      </c>
      <c r="U262">
        <v>2090300000</v>
      </c>
      <c r="V262">
        <v>85</v>
      </c>
      <c r="W262">
        <v>207</v>
      </c>
      <c r="X262">
        <v>23489.7</v>
      </c>
      <c r="Y262">
        <v>14</v>
      </c>
      <c r="Z262">
        <v>729008</v>
      </c>
      <c r="AA262">
        <v>763.01300000000003</v>
      </c>
      <c r="AB262">
        <v>781217</v>
      </c>
      <c r="AC262">
        <v>748.49199999999996</v>
      </c>
      <c r="AD262">
        <v>805387</v>
      </c>
      <c r="AE262">
        <v>810.6</v>
      </c>
      <c r="AF262">
        <v>564137</v>
      </c>
      <c r="AG262">
        <v>751.77200000000005</v>
      </c>
      <c r="AH262">
        <v>703745</v>
      </c>
      <c r="AI262">
        <v>861.87800000000004</v>
      </c>
      <c r="AJ262">
        <v>681687</v>
      </c>
      <c r="AK262">
        <v>846.15899999999999</v>
      </c>
      <c r="AL262">
        <v>694528</v>
      </c>
      <c r="AM262">
        <v>777.221</v>
      </c>
      <c r="AN262">
        <f t="shared" si="37"/>
        <v>771870.66666666663</v>
      </c>
      <c r="AO262">
        <f t="shared" si="38"/>
        <v>649856.33333333337</v>
      </c>
      <c r="AP262">
        <f t="shared" si="39"/>
        <v>18130470.089333333</v>
      </c>
      <c r="AQ262">
        <f t="shared" si="40"/>
        <v>15264475.413666667</v>
      </c>
      <c r="AR262" t="s">
        <v>1885</v>
      </c>
      <c r="AS262" t="s">
        <v>1885</v>
      </c>
      <c r="AT262" t="s">
        <v>1886</v>
      </c>
      <c r="AU262" t="s">
        <v>1887</v>
      </c>
      <c r="AV262" t="s">
        <v>1887</v>
      </c>
      <c r="AW262" t="s">
        <v>1886</v>
      </c>
      <c r="AX262" t="s">
        <v>7063</v>
      </c>
      <c r="AY262" t="s">
        <v>7066</v>
      </c>
      <c r="AZ262" s="2">
        <v>0.19880944311717141</v>
      </c>
      <c r="BB262" t="s">
        <v>7066</v>
      </c>
      <c r="BC262" s="2">
        <f t="shared" si="36"/>
        <v>0.80119055688282859</v>
      </c>
      <c r="BD262">
        <f t="shared" si="41"/>
        <v>14525961.427420439</v>
      </c>
      <c r="BE262">
        <f t="shared" si="42"/>
        <v>12229753.557199843</v>
      </c>
      <c r="BF262">
        <f t="shared" si="43"/>
        <v>3604508.6619128929</v>
      </c>
      <c r="BG262">
        <f t="shared" si="44"/>
        <v>3034721.8564668251</v>
      </c>
    </row>
    <row r="263" spans="1:59" x14ac:dyDescent="0.25">
      <c r="A263">
        <v>190390000</v>
      </c>
      <c r="B263">
        <v>169410000</v>
      </c>
      <c r="C263">
        <v>230090000</v>
      </c>
      <c r="D263">
        <v>329040000</v>
      </c>
      <c r="E263">
        <v>256490000</v>
      </c>
      <c r="F263">
        <v>252700000</v>
      </c>
      <c r="J263" t="s">
        <v>583</v>
      </c>
      <c r="L263">
        <v>7</v>
      </c>
      <c r="M263">
        <v>7</v>
      </c>
      <c r="N263">
        <v>7</v>
      </c>
      <c r="O263">
        <v>43</v>
      </c>
      <c r="P263">
        <v>43</v>
      </c>
      <c r="Q263">
        <v>43</v>
      </c>
      <c r="R263">
        <v>29.486000000000001</v>
      </c>
      <c r="S263">
        <v>0</v>
      </c>
      <c r="T263">
        <v>76.239000000000004</v>
      </c>
      <c r="U263">
        <v>1462400000</v>
      </c>
      <c r="V263">
        <v>35</v>
      </c>
      <c r="W263">
        <v>265</v>
      </c>
      <c r="X263">
        <v>29486.3</v>
      </c>
      <c r="Y263">
        <v>16</v>
      </c>
      <c r="Z263">
        <v>335395</v>
      </c>
      <c r="AA263">
        <v>351.03899999999999</v>
      </c>
      <c r="AB263">
        <v>318621</v>
      </c>
      <c r="AC263">
        <v>305.274</v>
      </c>
      <c r="AD263">
        <v>398593</v>
      </c>
      <c r="AE263">
        <v>401.173</v>
      </c>
      <c r="AF263">
        <v>569657</v>
      </c>
      <c r="AG263">
        <v>759.12800000000004</v>
      </c>
      <c r="AH263">
        <v>497279</v>
      </c>
      <c r="AI263">
        <v>609.01800000000003</v>
      </c>
      <c r="AJ263">
        <v>444158</v>
      </c>
      <c r="AK263">
        <v>551.32100000000003</v>
      </c>
      <c r="AL263">
        <v>425163</v>
      </c>
      <c r="AM263">
        <v>475.78399999999999</v>
      </c>
      <c r="AN263">
        <f t="shared" si="37"/>
        <v>350869.66666666669</v>
      </c>
      <c r="AO263">
        <f t="shared" si="38"/>
        <v>503698</v>
      </c>
      <c r="AP263">
        <f t="shared" si="39"/>
        <v>10345742.991333334</v>
      </c>
      <c r="AQ263">
        <f t="shared" si="40"/>
        <v>14852039.228</v>
      </c>
      <c r="AR263" t="s">
        <v>584</v>
      </c>
      <c r="AS263" t="s">
        <v>584</v>
      </c>
      <c r="AT263" t="s">
        <v>585</v>
      </c>
      <c r="AU263" t="s">
        <v>586</v>
      </c>
      <c r="AV263" t="s">
        <v>586</v>
      </c>
      <c r="AW263" t="s">
        <v>585</v>
      </c>
      <c r="AX263" t="s">
        <v>7063</v>
      </c>
      <c r="AY263" t="s">
        <v>7066</v>
      </c>
      <c r="AZ263" s="2">
        <v>0.15469684227355318</v>
      </c>
      <c r="BB263" t="s">
        <v>7066</v>
      </c>
      <c r="BC263" s="2">
        <f t="shared" si="36"/>
        <v>0.84530315772644682</v>
      </c>
      <c r="BD263">
        <f t="shared" si="41"/>
        <v>8745289.2196003236</v>
      </c>
      <c r="BE263">
        <f t="shared" si="42"/>
        <v>12554475.658105459</v>
      </c>
      <c r="BF263">
        <f t="shared" si="43"/>
        <v>1600453.7717330111</v>
      </c>
      <c r="BG263">
        <f t="shared" si="44"/>
        <v>2297563.5698945406</v>
      </c>
    </row>
    <row r="264" spans="1:59" x14ac:dyDescent="0.25">
      <c r="A264">
        <v>23142000</v>
      </c>
      <c r="B264">
        <v>22333000</v>
      </c>
      <c r="C264">
        <v>22782000</v>
      </c>
      <c r="D264">
        <v>34329000</v>
      </c>
      <c r="E264">
        <v>40937000</v>
      </c>
      <c r="F264">
        <v>34916000</v>
      </c>
      <c r="J264" t="s">
        <v>4158</v>
      </c>
      <c r="L264">
        <v>4</v>
      </c>
      <c r="M264">
        <v>4</v>
      </c>
      <c r="N264">
        <v>4</v>
      </c>
      <c r="O264">
        <v>26.1</v>
      </c>
      <c r="P264">
        <v>26.1</v>
      </c>
      <c r="Q264">
        <v>26.1</v>
      </c>
      <c r="R264">
        <v>26.832000000000001</v>
      </c>
      <c r="S264">
        <v>0</v>
      </c>
      <c r="T264">
        <v>9.9802</v>
      </c>
      <c r="U264">
        <v>182590000</v>
      </c>
      <c r="V264">
        <v>15</v>
      </c>
      <c r="W264">
        <v>253</v>
      </c>
      <c r="X264">
        <v>26832.3</v>
      </c>
      <c r="Y264">
        <v>13</v>
      </c>
      <c r="Z264">
        <v>50175.3</v>
      </c>
      <c r="AA264">
        <v>52.515700000000002</v>
      </c>
      <c r="AB264">
        <v>51696.2</v>
      </c>
      <c r="AC264">
        <v>49.5306</v>
      </c>
      <c r="AD264">
        <v>48573.599999999999</v>
      </c>
      <c r="AE264">
        <v>48.887999999999998</v>
      </c>
      <c r="AF264">
        <v>73148.100000000006</v>
      </c>
      <c r="AG264">
        <v>97.477500000000006</v>
      </c>
      <c r="AH264">
        <v>97683.7</v>
      </c>
      <c r="AI264">
        <v>119.633</v>
      </c>
      <c r="AJ264">
        <v>75532.5</v>
      </c>
      <c r="AK264">
        <v>93.756299999999996</v>
      </c>
      <c r="AL264">
        <v>65334.5</v>
      </c>
      <c r="AM264">
        <v>73.113500000000002</v>
      </c>
      <c r="AN264">
        <f t="shared" si="37"/>
        <v>50148.366666666669</v>
      </c>
      <c r="AO264">
        <f t="shared" si="38"/>
        <v>82121.433333333334</v>
      </c>
      <c r="AP264">
        <f t="shared" si="39"/>
        <v>1345580.9744000002</v>
      </c>
      <c r="AQ264">
        <f t="shared" si="40"/>
        <v>2203482.2992000002</v>
      </c>
      <c r="AR264" t="s">
        <v>4159</v>
      </c>
      <c r="AS264" t="s">
        <v>4159</v>
      </c>
      <c r="AT264" t="s">
        <v>4160</v>
      </c>
      <c r="AU264" t="s">
        <v>4161</v>
      </c>
      <c r="AV264" t="s">
        <v>4161</v>
      </c>
      <c r="AW264" t="s">
        <v>4160</v>
      </c>
      <c r="AX264" t="s">
        <v>7063</v>
      </c>
      <c r="AY264" t="s">
        <v>7066</v>
      </c>
      <c r="AZ264" s="2">
        <v>0.29614259528377868</v>
      </c>
      <c r="BB264" t="s">
        <v>7066</v>
      </c>
      <c r="BC264" s="2">
        <f t="shared" si="36"/>
        <v>0.70385740471622138</v>
      </c>
      <c r="BD264">
        <f t="shared" si="41"/>
        <v>947097.1324767085</v>
      </c>
      <c r="BE264">
        <f t="shared" si="42"/>
        <v>1550937.3324530446</v>
      </c>
      <c r="BF264">
        <f t="shared" si="43"/>
        <v>398483.84192329179</v>
      </c>
      <c r="BG264">
        <f t="shared" si="44"/>
        <v>652544.96674695576</v>
      </c>
    </row>
    <row r="265" spans="1:59" x14ac:dyDescent="0.25">
      <c r="A265">
        <v>14042000</v>
      </c>
      <c r="B265">
        <v>9580700</v>
      </c>
      <c r="C265">
        <v>15183000</v>
      </c>
      <c r="D265">
        <v>16569000</v>
      </c>
      <c r="E265">
        <v>21349000</v>
      </c>
      <c r="F265">
        <v>16285000</v>
      </c>
      <c r="J265" t="s">
        <v>1030</v>
      </c>
      <c r="L265">
        <v>2</v>
      </c>
      <c r="M265">
        <v>2</v>
      </c>
      <c r="N265">
        <v>2</v>
      </c>
      <c r="O265">
        <v>4.8</v>
      </c>
      <c r="P265">
        <v>4.8</v>
      </c>
      <c r="Q265">
        <v>4.8</v>
      </c>
      <c r="R265">
        <v>55.72</v>
      </c>
      <c r="S265">
        <v>0</v>
      </c>
      <c r="T265">
        <v>7.3</v>
      </c>
      <c r="U265">
        <v>95658000</v>
      </c>
      <c r="V265">
        <v>7</v>
      </c>
      <c r="W265">
        <v>504</v>
      </c>
      <c r="X265">
        <v>55720.7</v>
      </c>
      <c r="Y265">
        <v>30</v>
      </c>
      <c r="Z265">
        <v>13192.9</v>
      </c>
      <c r="AA265">
        <v>13.808299999999999</v>
      </c>
      <c r="AB265">
        <v>9610.17</v>
      </c>
      <c r="AC265">
        <v>9.2075999999999993</v>
      </c>
      <c r="AD265">
        <v>14027.8</v>
      </c>
      <c r="AE265">
        <v>14.118600000000001</v>
      </c>
      <c r="AF265">
        <v>15298.9</v>
      </c>
      <c r="AG265">
        <v>20.3874</v>
      </c>
      <c r="AH265">
        <v>22075.200000000001</v>
      </c>
      <c r="AI265">
        <v>27.035599999999999</v>
      </c>
      <c r="AJ265">
        <v>15265.8</v>
      </c>
      <c r="AK265">
        <v>18.949000000000002</v>
      </c>
      <c r="AL265">
        <v>14832.3</v>
      </c>
      <c r="AM265">
        <v>16.598299999999998</v>
      </c>
      <c r="AN265">
        <f t="shared" si="37"/>
        <v>12276.956666666665</v>
      </c>
      <c r="AO265">
        <f t="shared" si="38"/>
        <v>17546.633333333331</v>
      </c>
      <c r="AP265">
        <f t="shared" si="39"/>
        <v>684072.02546666656</v>
      </c>
      <c r="AQ265">
        <f t="shared" si="40"/>
        <v>977698.40933333326</v>
      </c>
      <c r="AR265" t="s">
        <v>1031</v>
      </c>
      <c r="AS265" t="s">
        <v>1031</v>
      </c>
      <c r="AT265" t="s">
        <v>1032</v>
      </c>
      <c r="AU265" t="s">
        <v>1033</v>
      </c>
      <c r="AV265" t="s">
        <v>1033</v>
      </c>
      <c r="AW265" t="s">
        <v>1032</v>
      </c>
      <c r="AX265" t="s">
        <v>7063</v>
      </c>
      <c r="AY265" t="s">
        <v>7066</v>
      </c>
      <c r="AZ265" s="2">
        <v>0.35677753119635791</v>
      </c>
      <c r="BB265" t="s">
        <v>7066</v>
      </c>
      <c r="BC265" s="2">
        <f t="shared" si="36"/>
        <v>0.64322246880364209</v>
      </c>
      <c r="BD265">
        <f t="shared" si="41"/>
        <v>440010.49706017721</v>
      </c>
      <c r="BE265">
        <f t="shared" si="42"/>
        <v>628877.58459678048</v>
      </c>
      <c r="BF265">
        <f t="shared" si="43"/>
        <v>244061.52840648938</v>
      </c>
      <c r="BG265">
        <f t="shared" si="44"/>
        <v>348820.82473655284</v>
      </c>
    </row>
    <row r="266" spans="1:59" x14ac:dyDescent="0.25">
      <c r="A266">
        <v>183150000</v>
      </c>
      <c r="B266">
        <v>171220000</v>
      </c>
      <c r="C266">
        <v>193850000</v>
      </c>
      <c r="D266">
        <v>819040000</v>
      </c>
      <c r="E266">
        <v>793490000</v>
      </c>
      <c r="F266">
        <v>558480000</v>
      </c>
      <c r="J266" t="s">
        <v>5256</v>
      </c>
      <c r="L266">
        <v>27</v>
      </c>
      <c r="M266">
        <v>27</v>
      </c>
      <c r="N266">
        <v>27</v>
      </c>
      <c r="O266">
        <v>39.4</v>
      </c>
      <c r="P266">
        <v>39.4</v>
      </c>
      <c r="Q266">
        <v>39.4</v>
      </c>
      <c r="R266">
        <v>126.61</v>
      </c>
      <c r="S266">
        <v>0</v>
      </c>
      <c r="T266">
        <v>278.8</v>
      </c>
      <c r="U266">
        <v>2931400000</v>
      </c>
      <c r="V266">
        <v>130</v>
      </c>
      <c r="W266">
        <v>1162</v>
      </c>
      <c r="X266">
        <v>126613</v>
      </c>
      <c r="Y266">
        <v>44</v>
      </c>
      <c r="Z266">
        <v>117324</v>
      </c>
      <c r="AA266">
        <v>122.79600000000001</v>
      </c>
      <c r="AB266">
        <v>117100</v>
      </c>
      <c r="AC266">
        <v>112.19499999999999</v>
      </c>
      <c r="AD266">
        <v>122114</v>
      </c>
      <c r="AE266">
        <v>122.904</v>
      </c>
      <c r="AF266">
        <v>515629</v>
      </c>
      <c r="AG266">
        <v>687.13</v>
      </c>
      <c r="AH266">
        <v>559420</v>
      </c>
      <c r="AI266">
        <v>685.12300000000005</v>
      </c>
      <c r="AJ266">
        <v>356950</v>
      </c>
      <c r="AK266">
        <v>443.072</v>
      </c>
      <c r="AL266">
        <v>309907</v>
      </c>
      <c r="AM266">
        <v>346.80599999999998</v>
      </c>
      <c r="AN266">
        <f t="shared" si="37"/>
        <v>118846</v>
      </c>
      <c r="AO266">
        <f t="shared" si="38"/>
        <v>477333</v>
      </c>
      <c r="AP266">
        <f t="shared" si="39"/>
        <v>15047092.060000001</v>
      </c>
      <c r="AQ266">
        <f t="shared" si="40"/>
        <v>60435131.130000003</v>
      </c>
      <c r="AR266" t="s">
        <v>5257</v>
      </c>
      <c r="AS266" t="s">
        <v>5257</v>
      </c>
      <c r="AT266" t="s">
        <v>5258</v>
      </c>
      <c r="AU266" t="s">
        <v>5259</v>
      </c>
      <c r="AV266" t="s">
        <v>5259</v>
      </c>
      <c r="AW266" t="s">
        <v>5258</v>
      </c>
      <c r="AX266" t="s">
        <v>7061</v>
      </c>
      <c r="AY266" t="s">
        <v>7069</v>
      </c>
      <c r="AZ266" s="2">
        <v>9.8143745000027524E-2</v>
      </c>
      <c r="BB266" t="s">
        <v>7066</v>
      </c>
      <c r="BC266" s="2">
        <f t="shared" si="36"/>
        <v>0.90185625499997246</v>
      </c>
      <c r="BD266">
        <f t="shared" si="41"/>
        <v>13570314.093871422</v>
      </c>
      <c r="BE266">
        <f t="shared" si="42"/>
        <v>54503801.031334057</v>
      </c>
      <c r="BF266">
        <f t="shared" si="43"/>
        <v>1476777.9661285789</v>
      </c>
      <c r="BG266">
        <f t="shared" si="44"/>
        <v>5931330.0986659452</v>
      </c>
    </row>
    <row r="267" spans="1:59" x14ac:dyDescent="0.25">
      <c r="A267">
        <v>269020000</v>
      </c>
      <c r="B267">
        <v>337500000</v>
      </c>
      <c r="C267">
        <v>368960000</v>
      </c>
      <c r="D267">
        <v>168410000</v>
      </c>
      <c r="E267">
        <v>309670000</v>
      </c>
      <c r="F267">
        <v>271000000</v>
      </c>
      <c r="J267" t="s">
        <v>3293</v>
      </c>
      <c r="L267">
        <v>2</v>
      </c>
      <c r="M267">
        <v>2</v>
      </c>
      <c r="N267">
        <v>2</v>
      </c>
      <c r="O267">
        <v>10.3</v>
      </c>
      <c r="P267">
        <v>10.3</v>
      </c>
      <c r="Q267">
        <v>10.3</v>
      </c>
      <c r="R267">
        <v>21.05</v>
      </c>
      <c r="S267">
        <v>0</v>
      </c>
      <c r="T267">
        <v>19.420999999999999</v>
      </c>
      <c r="U267">
        <v>1717000000</v>
      </c>
      <c r="V267">
        <v>16</v>
      </c>
      <c r="W267">
        <v>185</v>
      </c>
      <c r="X267">
        <v>21050.7</v>
      </c>
      <c r="Y267">
        <v>6</v>
      </c>
      <c r="Z267">
        <v>1263760</v>
      </c>
      <c r="AA267">
        <v>1322.71</v>
      </c>
      <c r="AB267">
        <v>1692690</v>
      </c>
      <c r="AC267">
        <v>1621.78</v>
      </c>
      <c r="AD267">
        <v>1704430</v>
      </c>
      <c r="AE267">
        <v>1715.47</v>
      </c>
      <c r="AF267">
        <v>777502</v>
      </c>
      <c r="AG267">
        <v>1036.0999999999999</v>
      </c>
      <c r="AH267">
        <v>1601020</v>
      </c>
      <c r="AI267">
        <v>1960.78</v>
      </c>
      <c r="AJ267">
        <v>1270200</v>
      </c>
      <c r="AK267">
        <v>1576.66</v>
      </c>
      <c r="AL267">
        <v>1331150</v>
      </c>
      <c r="AM267">
        <v>1489.64</v>
      </c>
      <c r="AN267">
        <f t="shared" si="37"/>
        <v>1553626.6666666667</v>
      </c>
      <c r="AO267">
        <f t="shared" si="38"/>
        <v>1216240.6666666667</v>
      </c>
      <c r="AP267">
        <f t="shared" si="39"/>
        <v>32703841.333333336</v>
      </c>
      <c r="AQ267">
        <f t="shared" si="40"/>
        <v>25601866.033333335</v>
      </c>
      <c r="AR267" t="s">
        <v>3294</v>
      </c>
      <c r="AS267" t="s">
        <v>3294</v>
      </c>
      <c r="AT267" t="s">
        <v>3295</v>
      </c>
      <c r="AU267" t="s">
        <v>3296</v>
      </c>
      <c r="AV267" t="s">
        <v>3296</v>
      </c>
      <c r="AW267" t="s">
        <v>3295</v>
      </c>
      <c r="AX267" t="s">
        <v>7061</v>
      </c>
      <c r="AY267" t="s">
        <v>7069</v>
      </c>
      <c r="AZ267" s="2">
        <v>5.8614014352486844E-2</v>
      </c>
      <c r="BB267" t="s">
        <v>7066</v>
      </c>
      <c r="BC267" s="2">
        <f t="shared" si="36"/>
        <v>0.94138598564751319</v>
      </c>
      <c r="BD267">
        <f t="shared" si="41"/>
        <v>30786937.908039883</v>
      </c>
      <c r="BE267">
        <f t="shared" si="42"/>
        <v>24101237.890205089</v>
      </c>
      <c r="BF267">
        <f t="shared" si="43"/>
        <v>1916903.4252934526</v>
      </c>
      <c r="BG267">
        <f t="shared" si="44"/>
        <v>1500628.1431282456</v>
      </c>
    </row>
    <row r="268" spans="1:59" x14ac:dyDescent="0.25">
      <c r="A268">
        <v>93088000</v>
      </c>
      <c r="B268">
        <v>97445000</v>
      </c>
      <c r="C268">
        <v>93252000</v>
      </c>
      <c r="D268">
        <v>156950000</v>
      </c>
      <c r="E268">
        <v>116180000</v>
      </c>
      <c r="F268">
        <v>139240000</v>
      </c>
      <c r="J268" t="s">
        <v>6356</v>
      </c>
      <c r="L268">
        <v>1</v>
      </c>
      <c r="M268">
        <v>1</v>
      </c>
      <c r="N268">
        <v>1</v>
      </c>
      <c r="O268">
        <v>1.1000000000000001</v>
      </c>
      <c r="P268">
        <v>1.1000000000000001</v>
      </c>
      <c r="Q268">
        <v>1.1000000000000001</v>
      </c>
      <c r="R268">
        <v>103.88</v>
      </c>
      <c r="S268">
        <v>0</v>
      </c>
      <c r="T268">
        <v>5.1448999999999998</v>
      </c>
      <c r="U268">
        <v>717720000</v>
      </c>
      <c r="V268">
        <v>15</v>
      </c>
      <c r="W268">
        <v>964</v>
      </c>
      <c r="X268">
        <v>103879</v>
      </c>
      <c r="Y268">
        <v>41</v>
      </c>
      <c r="Z268">
        <v>63994.400000000001</v>
      </c>
      <c r="AA268">
        <v>66.979399999999998</v>
      </c>
      <c r="AB268">
        <v>71520.600000000006</v>
      </c>
      <c r="AC268">
        <v>68.524500000000003</v>
      </c>
      <c r="AD268">
        <v>63041.4</v>
      </c>
      <c r="AE268">
        <v>63.4495</v>
      </c>
      <c r="AF268">
        <v>106038</v>
      </c>
      <c r="AG268">
        <v>141.30699999999999</v>
      </c>
      <c r="AH268">
        <v>87901.6</v>
      </c>
      <c r="AI268">
        <v>107.65300000000001</v>
      </c>
      <c r="AJ268">
        <v>95506.5</v>
      </c>
      <c r="AK268">
        <v>118.54900000000001</v>
      </c>
      <c r="AL268">
        <v>81429.2</v>
      </c>
      <c r="AM268">
        <v>91.124399999999994</v>
      </c>
      <c r="AN268">
        <f t="shared" si="37"/>
        <v>66185.46666666666</v>
      </c>
      <c r="AO268">
        <f t="shared" si="38"/>
        <v>96482.033333333326</v>
      </c>
      <c r="AP268">
        <f t="shared" si="39"/>
        <v>6875346.2773333322</v>
      </c>
      <c r="AQ268">
        <f t="shared" si="40"/>
        <v>10022553.622666666</v>
      </c>
      <c r="AR268" t="s">
        <v>6357</v>
      </c>
      <c r="AS268" t="s">
        <v>6357</v>
      </c>
      <c r="AT268" t="s">
        <v>6358</v>
      </c>
      <c r="AU268" t="s">
        <v>6359</v>
      </c>
      <c r="AV268" t="s">
        <v>6359</v>
      </c>
      <c r="AW268" t="s">
        <v>6358</v>
      </c>
      <c r="AX268" t="s">
        <v>7061</v>
      </c>
      <c r="AY268" t="s">
        <v>7069</v>
      </c>
      <c r="AZ268" s="2">
        <v>9.3888454225881254E-2</v>
      </c>
      <c r="BB268" t="s">
        <v>7066</v>
      </c>
      <c r="BC268" s="2">
        <f t="shared" si="36"/>
        <v>0.90611154577411879</v>
      </c>
      <c r="BD268">
        <f t="shared" si="41"/>
        <v>6229830.6430868385</v>
      </c>
      <c r="BE268">
        <f t="shared" si="42"/>
        <v>9081551.5556384865</v>
      </c>
      <c r="BF268">
        <f t="shared" si="43"/>
        <v>645515.63424649369</v>
      </c>
      <c r="BG268">
        <f t="shared" si="44"/>
        <v>941002.06702817965</v>
      </c>
    </row>
    <row r="269" spans="1:59" x14ac:dyDescent="0.25">
      <c r="A269">
        <v>164770000</v>
      </c>
      <c r="B269">
        <v>213890000</v>
      </c>
      <c r="C269">
        <v>242380000</v>
      </c>
      <c r="D269">
        <v>55004000</v>
      </c>
      <c r="E269">
        <v>67455000</v>
      </c>
      <c r="F269">
        <v>67770000</v>
      </c>
      <c r="J269" t="s">
        <v>530</v>
      </c>
      <c r="L269">
        <v>4</v>
      </c>
      <c r="M269">
        <v>4</v>
      </c>
      <c r="N269">
        <v>4</v>
      </c>
      <c r="O269">
        <v>13.2</v>
      </c>
      <c r="P269">
        <v>13.2</v>
      </c>
      <c r="Q269">
        <v>13.2</v>
      </c>
      <c r="R269">
        <v>51.345999999999997</v>
      </c>
      <c r="S269">
        <v>0</v>
      </c>
      <c r="T269">
        <v>46.006</v>
      </c>
      <c r="U269">
        <v>775050000</v>
      </c>
      <c r="V269">
        <v>27</v>
      </c>
      <c r="W269">
        <v>471</v>
      </c>
      <c r="X269">
        <v>51346.5</v>
      </c>
      <c r="Y269">
        <v>14</v>
      </c>
      <c r="Z269">
        <v>331728</v>
      </c>
      <c r="AA269">
        <v>347.20100000000002</v>
      </c>
      <c r="AB269">
        <v>459746</v>
      </c>
      <c r="AC269">
        <v>440.48700000000002</v>
      </c>
      <c r="AD269">
        <v>479867</v>
      </c>
      <c r="AE269">
        <v>482.97300000000001</v>
      </c>
      <c r="AF269">
        <v>108831</v>
      </c>
      <c r="AG269">
        <v>145.02799999999999</v>
      </c>
      <c r="AH269">
        <v>149464</v>
      </c>
      <c r="AI269">
        <v>183.048</v>
      </c>
      <c r="AJ269">
        <v>136133</v>
      </c>
      <c r="AK269">
        <v>168.97800000000001</v>
      </c>
      <c r="AL269">
        <v>257520</v>
      </c>
      <c r="AM269">
        <v>288.18099999999998</v>
      </c>
      <c r="AN269">
        <f t="shared" si="37"/>
        <v>423780.33333333331</v>
      </c>
      <c r="AO269">
        <f t="shared" si="38"/>
        <v>131476</v>
      </c>
      <c r="AP269">
        <f t="shared" si="39"/>
        <v>21759424.995333333</v>
      </c>
      <c r="AQ269">
        <f t="shared" si="40"/>
        <v>6750766.6959999995</v>
      </c>
      <c r="AR269" t="s">
        <v>531</v>
      </c>
      <c r="AS269" t="s">
        <v>531</v>
      </c>
      <c r="AT269" t="s">
        <v>532</v>
      </c>
      <c r="AU269" t="s">
        <v>533</v>
      </c>
      <c r="AV269" t="s">
        <v>533</v>
      </c>
      <c r="AW269" t="s">
        <v>532</v>
      </c>
      <c r="AX269" t="s">
        <v>7061</v>
      </c>
      <c r="AY269" t="s">
        <v>7069</v>
      </c>
      <c r="AZ269" s="2">
        <v>0</v>
      </c>
      <c r="BB269" t="s">
        <v>7066</v>
      </c>
      <c r="BC269" s="2">
        <f t="shared" si="36"/>
        <v>1</v>
      </c>
      <c r="BD269">
        <f t="shared" si="41"/>
        <v>21759424.995333333</v>
      </c>
      <c r="BE269">
        <f t="shared" si="42"/>
        <v>6750766.6959999995</v>
      </c>
      <c r="BF269">
        <f t="shared" si="43"/>
        <v>0</v>
      </c>
      <c r="BG269">
        <f t="shared" si="44"/>
        <v>0</v>
      </c>
    </row>
    <row r="270" spans="1:59" x14ac:dyDescent="0.25">
      <c r="A270">
        <v>77388000</v>
      </c>
      <c r="B270">
        <v>78402000</v>
      </c>
      <c r="C270">
        <v>62580000</v>
      </c>
      <c r="D270">
        <v>72689000</v>
      </c>
      <c r="E270">
        <v>90108000</v>
      </c>
      <c r="F270">
        <v>62181000</v>
      </c>
      <c r="J270" t="s">
        <v>130</v>
      </c>
      <c r="L270">
        <v>7</v>
      </c>
      <c r="M270">
        <v>7</v>
      </c>
      <c r="N270">
        <v>7</v>
      </c>
      <c r="O270">
        <v>39.1</v>
      </c>
      <c r="P270">
        <v>39.1</v>
      </c>
      <c r="Q270">
        <v>39.1</v>
      </c>
      <c r="R270">
        <v>24.74</v>
      </c>
      <c r="S270">
        <v>0</v>
      </c>
      <c r="T270">
        <v>17.649000000000001</v>
      </c>
      <c r="U270">
        <v>464730000</v>
      </c>
      <c r="V270">
        <v>28</v>
      </c>
      <c r="W270">
        <v>215</v>
      </c>
      <c r="X270">
        <v>24740.6</v>
      </c>
      <c r="Y270">
        <v>12</v>
      </c>
      <c r="Z270">
        <v>181771</v>
      </c>
      <c r="AA270">
        <v>190.25</v>
      </c>
      <c r="AB270">
        <v>196608</v>
      </c>
      <c r="AC270">
        <v>188.37200000000001</v>
      </c>
      <c r="AD270">
        <v>144546</v>
      </c>
      <c r="AE270">
        <v>145.482</v>
      </c>
      <c r="AF270">
        <v>167792</v>
      </c>
      <c r="AG270">
        <v>223.601</v>
      </c>
      <c r="AH270">
        <v>232933</v>
      </c>
      <c r="AI270">
        <v>285.274</v>
      </c>
      <c r="AJ270">
        <v>145723</v>
      </c>
      <c r="AK270">
        <v>180.88200000000001</v>
      </c>
      <c r="AL270">
        <v>180148</v>
      </c>
      <c r="AM270">
        <v>201.59700000000001</v>
      </c>
      <c r="AN270">
        <f t="shared" si="37"/>
        <v>174308.33333333334</v>
      </c>
      <c r="AO270">
        <f t="shared" si="38"/>
        <v>182149.33333333334</v>
      </c>
      <c r="AP270">
        <f t="shared" si="39"/>
        <v>4312388.166666667</v>
      </c>
      <c r="AQ270">
        <f t="shared" si="40"/>
        <v>4506374.5066666668</v>
      </c>
      <c r="AR270" t="s">
        <v>131</v>
      </c>
      <c r="AS270" t="s">
        <v>131</v>
      </c>
      <c r="AT270" t="s">
        <v>132</v>
      </c>
      <c r="AU270" t="s">
        <v>133</v>
      </c>
      <c r="AV270" t="s">
        <v>133</v>
      </c>
      <c r="AW270" t="s">
        <v>132</v>
      </c>
      <c r="AX270" t="s">
        <v>7061</v>
      </c>
      <c r="AY270" t="s">
        <v>7069</v>
      </c>
      <c r="AZ270" s="2">
        <v>2.0908578503337782E-2</v>
      </c>
      <c r="BB270" t="s">
        <v>7066</v>
      </c>
      <c r="BC270" s="2">
        <f t="shared" si="36"/>
        <v>0.97909142149666217</v>
      </c>
      <c r="BD270">
        <f t="shared" si="41"/>
        <v>4222222.2601470519</v>
      </c>
      <c r="BE270">
        <f t="shared" si="42"/>
        <v>4412152.6215285864</v>
      </c>
      <c r="BF270">
        <f t="shared" si="43"/>
        <v>90165.906519614902</v>
      </c>
      <c r="BG270">
        <f t="shared" si="44"/>
        <v>94221.885138080077</v>
      </c>
    </row>
    <row r="271" spans="1:59" x14ac:dyDescent="0.25">
      <c r="A271">
        <v>93591000</v>
      </c>
      <c r="B271">
        <v>61157000</v>
      </c>
      <c r="C271">
        <v>104210000</v>
      </c>
      <c r="D271">
        <v>55570000</v>
      </c>
      <c r="E271">
        <v>0</v>
      </c>
      <c r="F271">
        <v>29241000</v>
      </c>
      <c r="J271" t="s">
        <v>2743</v>
      </c>
      <c r="L271">
        <v>9</v>
      </c>
      <c r="M271">
        <v>9</v>
      </c>
      <c r="N271">
        <v>9</v>
      </c>
      <c r="O271">
        <v>12.6</v>
      </c>
      <c r="P271">
        <v>12.6</v>
      </c>
      <c r="Q271">
        <v>12.6</v>
      </c>
      <c r="R271">
        <v>108.96</v>
      </c>
      <c r="S271">
        <v>0</v>
      </c>
      <c r="T271">
        <v>26.103999999999999</v>
      </c>
      <c r="U271">
        <v>331350000</v>
      </c>
      <c r="V271">
        <v>20</v>
      </c>
      <c r="W271">
        <v>979</v>
      </c>
      <c r="X271">
        <v>108963</v>
      </c>
      <c r="Y271">
        <v>49</v>
      </c>
      <c r="Z271">
        <v>53835.7</v>
      </c>
      <c r="AA271">
        <v>56.346800000000002</v>
      </c>
      <c r="AB271">
        <v>37558.199999999997</v>
      </c>
      <c r="AC271">
        <v>35.984900000000003</v>
      </c>
      <c r="AD271">
        <v>58947.5</v>
      </c>
      <c r="AE271">
        <v>59.329000000000001</v>
      </c>
      <c r="AF271">
        <v>31414.400000000001</v>
      </c>
      <c r="AG271">
        <v>41.863</v>
      </c>
      <c r="AH271">
        <v>0</v>
      </c>
      <c r="AI271">
        <v>0</v>
      </c>
      <c r="AJ271">
        <v>16782.2</v>
      </c>
      <c r="AK271">
        <v>20.831299999999999</v>
      </c>
      <c r="AL271">
        <v>31455.7</v>
      </c>
      <c r="AM271">
        <v>35.201000000000001</v>
      </c>
      <c r="AN271">
        <f t="shared" si="37"/>
        <v>50113.799999999996</v>
      </c>
      <c r="AO271">
        <f t="shared" si="38"/>
        <v>24098.300000000003</v>
      </c>
      <c r="AP271">
        <f t="shared" si="39"/>
        <v>5460399.6479999991</v>
      </c>
      <c r="AQ271">
        <f t="shared" si="40"/>
        <v>2625750.7680000002</v>
      </c>
      <c r="AR271" t="s">
        <v>2744</v>
      </c>
      <c r="AS271" t="s">
        <v>2744</v>
      </c>
      <c r="AT271" t="s">
        <v>2745</v>
      </c>
      <c r="AU271" t="s">
        <v>2746</v>
      </c>
      <c r="AV271" t="s">
        <v>2746</v>
      </c>
      <c r="AW271" t="s">
        <v>2747</v>
      </c>
      <c r="AX271" t="s">
        <v>7061</v>
      </c>
      <c r="AY271" t="s">
        <v>7069</v>
      </c>
      <c r="AZ271" s="2">
        <v>0</v>
      </c>
      <c r="BB271" t="s">
        <v>7066</v>
      </c>
      <c r="BC271" s="2">
        <f t="shared" si="36"/>
        <v>1</v>
      </c>
      <c r="BD271">
        <f t="shared" si="41"/>
        <v>5460399.6479999991</v>
      </c>
      <c r="BE271">
        <f t="shared" si="42"/>
        <v>2625750.7680000002</v>
      </c>
      <c r="BF271">
        <f t="shared" si="43"/>
        <v>0</v>
      </c>
      <c r="BG271">
        <f t="shared" si="44"/>
        <v>0</v>
      </c>
    </row>
    <row r="272" spans="1:59" x14ac:dyDescent="0.25">
      <c r="A272">
        <v>31110000</v>
      </c>
      <c r="B272">
        <v>30757000</v>
      </c>
      <c r="C272">
        <v>35467000</v>
      </c>
      <c r="D272">
        <v>37905000</v>
      </c>
      <c r="E272">
        <v>38875000</v>
      </c>
      <c r="F272">
        <v>39177000</v>
      </c>
      <c r="J272" t="s">
        <v>4127</v>
      </c>
      <c r="L272">
        <v>7</v>
      </c>
      <c r="M272">
        <v>7</v>
      </c>
      <c r="N272">
        <v>7</v>
      </c>
      <c r="O272">
        <v>16.7</v>
      </c>
      <c r="P272">
        <v>16.7</v>
      </c>
      <c r="Q272">
        <v>16.7</v>
      </c>
      <c r="R272">
        <v>72.322000000000003</v>
      </c>
      <c r="S272">
        <v>0</v>
      </c>
      <c r="T272">
        <v>20.466999999999999</v>
      </c>
      <c r="U272">
        <v>223840000</v>
      </c>
      <c r="V272">
        <v>13</v>
      </c>
      <c r="W272">
        <v>639</v>
      </c>
      <c r="X272">
        <v>72322.899999999994</v>
      </c>
      <c r="Y272">
        <v>34</v>
      </c>
      <c r="Z272">
        <v>25790.1</v>
      </c>
      <c r="AA272">
        <v>26.993099999999998</v>
      </c>
      <c r="AB272">
        <v>27222</v>
      </c>
      <c r="AC272">
        <v>26.081700000000001</v>
      </c>
      <c r="AD272">
        <v>28913.3</v>
      </c>
      <c r="AE272">
        <v>29.1004</v>
      </c>
      <c r="AF272">
        <v>30881.8</v>
      </c>
      <c r="AG272">
        <v>41.153199999999998</v>
      </c>
      <c r="AH272">
        <v>35468.300000000003</v>
      </c>
      <c r="AI272">
        <v>43.438200000000002</v>
      </c>
      <c r="AJ272">
        <v>32404.5</v>
      </c>
      <c r="AK272">
        <v>40.222700000000003</v>
      </c>
      <c r="AL272">
        <v>30624.400000000001</v>
      </c>
      <c r="AM272">
        <v>34.270699999999998</v>
      </c>
      <c r="AN272">
        <f t="shared" si="37"/>
        <v>27308.466666666664</v>
      </c>
      <c r="AO272">
        <f t="shared" si="38"/>
        <v>32918.200000000004</v>
      </c>
      <c r="AP272">
        <f t="shared" si="39"/>
        <v>1975002.9262666665</v>
      </c>
      <c r="AQ272">
        <f t="shared" si="40"/>
        <v>2380710.0604000003</v>
      </c>
      <c r="AR272" t="s">
        <v>4128</v>
      </c>
      <c r="AS272" t="s">
        <v>4128</v>
      </c>
      <c r="AT272" t="s">
        <v>4129</v>
      </c>
      <c r="AU272" t="s">
        <v>4130</v>
      </c>
      <c r="AV272" t="s">
        <v>4130</v>
      </c>
      <c r="AW272" t="s">
        <v>4129</v>
      </c>
      <c r="AX272" t="s">
        <v>7061</v>
      </c>
      <c r="AY272" t="s">
        <v>7069</v>
      </c>
      <c r="AZ272" s="2">
        <v>8.4631739826190086E-2</v>
      </c>
      <c r="BB272" t="s">
        <v>7066</v>
      </c>
      <c r="BC272" s="2">
        <f t="shared" si="36"/>
        <v>0.9153682601738099</v>
      </c>
      <c r="BD272">
        <f t="shared" si="41"/>
        <v>1807854.9924549018</v>
      </c>
      <c r="BE272">
        <f t="shared" si="42"/>
        <v>2179226.4259666339</v>
      </c>
      <c r="BF272">
        <f t="shared" si="43"/>
        <v>167147.93381176461</v>
      </c>
      <c r="BG272">
        <f t="shared" si="44"/>
        <v>201483.63443336613</v>
      </c>
    </row>
    <row r="273" spans="1:61" x14ac:dyDescent="0.25">
      <c r="A273">
        <v>101810000</v>
      </c>
      <c r="B273">
        <v>99162000</v>
      </c>
      <c r="C273">
        <v>117530000</v>
      </c>
      <c r="D273">
        <v>127260000</v>
      </c>
      <c r="E273">
        <v>141850000</v>
      </c>
      <c r="F273">
        <v>113890000</v>
      </c>
      <c r="J273" t="s">
        <v>5376</v>
      </c>
      <c r="L273">
        <v>7</v>
      </c>
      <c r="M273">
        <v>7</v>
      </c>
      <c r="N273">
        <v>4</v>
      </c>
      <c r="O273">
        <v>42.3</v>
      </c>
      <c r="P273">
        <v>42.3</v>
      </c>
      <c r="Q273">
        <v>27.4</v>
      </c>
      <c r="R273">
        <v>23.597999999999999</v>
      </c>
      <c r="S273">
        <v>0</v>
      </c>
      <c r="T273">
        <v>43.192</v>
      </c>
      <c r="U273">
        <v>720200000</v>
      </c>
      <c r="V273">
        <v>28</v>
      </c>
      <c r="W273">
        <v>215</v>
      </c>
      <c r="X273">
        <v>23598.6</v>
      </c>
      <c r="Y273">
        <v>11</v>
      </c>
      <c r="Z273">
        <v>260873</v>
      </c>
      <c r="AA273">
        <v>273.04199999999997</v>
      </c>
      <c r="AB273">
        <v>271274</v>
      </c>
      <c r="AC273">
        <v>259.91000000000003</v>
      </c>
      <c r="AD273">
        <v>296147</v>
      </c>
      <c r="AE273">
        <v>298.06400000000002</v>
      </c>
      <c r="AF273">
        <v>320468</v>
      </c>
      <c r="AG273">
        <v>427.05700000000002</v>
      </c>
      <c r="AH273">
        <v>400024</v>
      </c>
      <c r="AI273">
        <v>489.91</v>
      </c>
      <c r="AJ273">
        <v>291169</v>
      </c>
      <c r="AK273">
        <v>361.42</v>
      </c>
      <c r="AL273">
        <v>304558</v>
      </c>
      <c r="AM273">
        <v>340.81900000000002</v>
      </c>
      <c r="AN273">
        <f t="shared" si="37"/>
        <v>276098</v>
      </c>
      <c r="AO273">
        <f t="shared" si="38"/>
        <v>337220.33333333331</v>
      </c>
      <c r="AP273">
        <f t="shared" si="39"/>
        <v>6515360.6039999994</v>
      </c>
      <c r="AQ273">
        <f t="shared" si="40"/>
        <v>7957725.425999999</v>
      </c>
      <c r="AR273" t="s">
        <v>5377</v>
      </c>
      <c r="AS273" t="s">
        <v>5377</v>
      </c>
      <c r="AT273" t="s">
        <v>5378</v>
      </c>
      <c r="AU273" t="s">
        <v>5379</v>
      </c>
      <c r="AV273" t="s">
        <v>5379</v>
      </c>
      <c r="AW273" t="s">
        <v>5378</v>
      </c>
      <c r="AX273" t="s">
        <v>7063</v>
      </c>
      <c r="AY273" t="s">
        <v>7069</v>
      </c>
      <c r="AZ273" s="2">
        <v>0.34984965896877784</v>
      </c>
      <c r="BB273" t="s">
        <v>7066</v>
      </c>
      <c r="BC273" s="2">
        <f t="shared" si="36"/>
        <v>0.65015034103122216</v>
      </c>
      <c r="BD273">
        <f t="shared" si="41"/>
        <v>4235963.9186319895</v>
      </c>
      <c r="BE273">
        <f t="shared" si="42"/>
        <v>5173717.8995467266</v>
      </c>
      <c r="BF273">
        <f t="shared" si="43"/>
        <v>2279396.6853680103</v>
      </c>
      <c r="BG273">
        <f t="shared" si="44"/>
        <v>2784007.526453272</v>
      </c>
    </row>
    <row r="274" spans="1:61" x14ac:dyDescent="0.25">
      <c r="A274">
        <v>110010000</v>
      </c>
      <c r="B274">
        <v>121060000</v>
      </c>
      <c r="C274">
        <v>128020000</v>
      </c>
      <c r="D274">
        <v>99021000</v>
      </c>
      <c r="E274">
        <v>135550000</v>
      </c>
      <c r="F274">
        <v>147330000</v>
      </c>
      <c r="J274" t="s">
        <v>1517</v>
      </c>
      <c r="L274">
        <v>8</v>
      </c>
      <c r="M274">
        <v>8</v>
      </c>
      <c r="N274">
        <v>8</v>
      </c>
      <c r="O274">
        <v>52.4</v>
      </c>
      <c r="P274">
        <v>52.4</v>
      </c>
      <c r="Q274">
        <v>52.4</v>
      </c>
      <c r="R274">
        <v>23.035</v>
      </c>
      <c r="S274">
        <v>0</v>
      </c>
      <c r="T274">
        <v>50.414000000000001</v>
      </c>
      <c r="U274">
        <v>744600000</v>
      </c>
      <c r="V274">
        <v>33</v>
      </c>
      <c r="W274">
        <v>206</v>
      </c>
      <c r="X274">
        <v>23035.200000000001</v>
      </c>
      <c r="Y274">
        <v>13</v>
      </c>
      <c r="Z274">
        <v>238518</v>
      </c>
      <c r="AA274">
        <v>249.643</v>
      </c>
      <c r="AB274">
        <v>280229</v>
      </c>
      <c r="AC274">
        <v>268.49</v>
      </c>
      <c r="AD274">
        <v>272952</v>
      </c>
      <c r="AE274">
        <v>274.71899999999999</v>
      </c>
      <c r="AF274">
        <v>210993</v>
      </c>
      <c r="AG274">
        <v>281.17099999999999</v>
      </c>
      <c r="AH274">
        <v>323449</v>
      </c>
      <c r="AI274">
        <v>396.12799999999999</v>
      </c>
      <c r="AJ274">
        <v>318714</v>
      </c>
      <c r="AK274">
        <v>395.61</v>
      </c>
      <c r="AL274">
        <v>266433</v>
      </c>
      <c r="AM274">
        <v>298.15600000000001</v>
      </c>
      <c r="AN274">
        <f t="shared" si="37"/>
        <v>263899.66666666669</v>
      </c>
      <c r="AO274">
        <f t="shared" si="38"/>
        <v>284385.33333333331</v>
      </c>
      <c r="AP274">
        <f t="shared" si="39"/>
        <v>6078928.8216666672</v>
      </c>
      <c r="AQ274">
        <f t="shared" si="40"/>
        <v>6550816.1533333333</v>
      </c>
      <c r="AR274" t="s">
        <v>1518</v>
      </c>
      <c r="AS274" t="s">
        <v>1518</v>
      </c>
      <c r="AT274" t="s">
        <v>1519</v>
      </c>
      <c r="AU274" t="s">
        <v>1520</v>
      </c>
      <c r="AV274" t="s">
        <v>1520</v>
      </c>
      <c r="AW274" t="s">
        <v>1519</v>
      </c>
      <c r="AX274" t="s">
        <v>7063</v>
      </c>
      <c r="AY274" t="s">
        <v>7069</v>
      </c>
      <c r="AZ274" s="2">
        <v>0.15452736782310325</v>
      </c>
      <c r="BB274" t="s">
        <v>7066</v>
      </c>
      <c r="BC274" s="2">
        <f t="shared" si="36"/>
        <v>0.84547263217689672</v>
      </c>
      <c r="BD274">
        <f t="shared" si="41"/>
        <v>5139567.9516705181</v>
      </c>
      <c r="BE274">
        <f t="shared" si="42"/>
        <v>5538535.7760656672</v>
      </c>
      <c r="BF274">
        <f t="shared" si="43"/>
        <v>939360.86999614874</v>
      </c>
      <c r="BG274">
        <f t="shared" si="44"/>
        <v>1012280.3772676664</v>
      </c>
    </row>
    <row r="275" spans="1:61" x14ac:dyDescent="0.25">
      <c r="A275">
        <v>129720000</v>
      </c>
      <c r="B275">
        <v>134000000</v>
      </c>
      <c r="C275">
        <v>150610000</v>
      </c>
      <c r="D275">
        <v>100400000</v>
      </c>
      <c r="E275">
        <v>126610000</v>
      </c>
      <c r="F275">
        <v>125760000</v>
      </c>
      <c r="J275" t="s">
        <v>1509</v>
      </c>
      <c r="L275">
        <v>9</v>
      </c>
      <c r="M275">
        <v>9</v>
      </c>
      <c r="N275">
        <v>9</v>
      </c>
      <c r="O275">
        <v>48.2</v>
      </c>
      <c r="P275">
        <v>48.2</v>
      </c>
      <c r="Q275">
        <v>48.2</v>
      </c>
      <c r="R275">
        <v>24.106000000000002</v>
      </c>
      <c r="S275">
        <v>0</v>
      </c>
      <c r="T275">
        <v>31.984999999999999</v>
      </c>
      <c r="U275">
        <v>785710000</v>
      </c>
      <c r="V275">
        <v>40</v>
      </c>
      <c r="W275">
        <v>222</v>
      </c>
      <c r="X275">
        <v>24106.3</v>
      </c>
      <c r="Y275">
        <v>13</v>
      </c>
      <c r="Z275">
        <v>281252</v>
      </c>
      <c r="AA275">
        <v>294.37099999999998</v>
      </c>
      <c r="AB275">
        <v>310182</v>
      </c>
      <c r="AC275">
        <v>297.18799999999999</v>
      </c>
      <c r="AD275">
        <v>321116</v>
      </c>
      <c r="AE275">
        <v>323.19499999999999</v>
      </c>
      <c r="AF275">
        <v>213932</v>
      </c>
      <c r="AG275">
        <v>285.08699999999999</v>
      </c>
      <c r="AH275">
        <v>302116</v>
      </c>
      <c r="AI275">
        <v>370.00200000000001</v>
      </c>
      <c r="AJ275">
        <v>272052</v>
      </c>
      <c r="AK275">
        <v>337.69</v>
      </c>
      <c r="AL275">
        <v>281143</v>
      </c>
      <c r="AM275">
        <v>314.61700000000002</v>
      </c>
      <c r="AN275">
        <f t="shared" si="37"/>
        <v>304183.33333333331</v>
      </c>
      <c r="AO275">
        <f t="shared" si="38"/>
        <v>262700</v>
      </c>
      <c r="AP275">
        <f t="shared" si="39"/>
        <v>7332643.4333333336</v>
      </c>
      <c r="AQ275">
        <f t="shared" si="40"/>
        <v>6332646.2000000002</v>
      </c>
      <c r="AR275" t="s">
        <v>1510</v>
      </c>
      <c r="AS275" t="s">
        <v>1510</v>
      </c>
      <c r="AT275" t="s">
        <v>1511</v>
      </c>
      <c r="AU275" t="s">
        <v>1512</v>
      </c>
      <c r="AV275" t="s">
        <v>1512</v>
      </c>
      <c r="AW275" t="s">
        <v>1511</v>
      </c>
      <c r="AX275" t="s">
        <v>7063</v>
      </c>
      <c r="AY275" t="s">
        <v>7069</v>
      </c>
      <c r="AZ275" s="2">
        <v>0.20304027301852093</v>
      </c>
      <c r="BB275" t="s">
        <v>7066</v>
      </c>
      <c r="BC275" s="2">
        <f t="shared" si="36"/>
        <v>0.7969597269814791</v>
      </c>
      <c r="BD275">
        <f t="shared" si="41"/>
        <v>5843821.5086818691</v>
      </c>
      <c r="BE275">
        <f t="shared" si="42"/>
        <v>5046863.9866223009</v>
      </c>
      <c r="BF275">
        <f t="shared" si="43"/>
        <v>1488821.9246514647</v>
      </c>
      <c r="BG275">
        <f t="shared" si="44"/>
        <v>1285782.213377699</v>
      </c>
    </row>
    <row r="276" spans="1:61" x14ac:dyDescent="0.25">
      <c r="A276">
        <v>44988000</v>
      </c>
      <c r="B276">
        <v>45860000</v>
      </c>
      <c r="C276">
        <v>50223000</v>
      </c>
      <c r="D276">
        <v>44249000</v>
      </c>
      <c r="E276">
        <v>52264000</v>
      </c>
      <c r="F276">
        <v>54632000</v>
      </c>
      <c r="J276" t="s">
        <v>1500</v>
      </c>
      <c r="L276">
        <v>7</v>
      </c>
      <c r="M276">
        <v>4</v>
      </c>
      <c r="N276">
        <v>4</v>
      </c>
      <c r="O276">
        <v>46.3</v>
      </c>
      <c r="P276">
        <v>31.5</v>
      </c>
      <c r="Q276">
        <v>31.5</v>
      </c>
      <c r="R276">
        <v>23.411999999999999</v>
      </c>
      <c r="S276">
        <v>0</v>
      </c>
      <c r="T276">
        <v>13.237</v>
      </c>
      <c r="U276">
        <v>298300000</v>
      </c>
      <c r="V276">
        <v>16</v>
      </c>
      <c r="W276">
        <v>216</v>
      </c>
      <c r="X276">
        <v>23412.5</v>
      </c>
      <c r="Y276">
        <v>11</v>
      </c>
      <c r="Z276">
        <v>115275</v>
      </c>
      <c r="AA276">
        <v>120.652</v>
      </c>
      <c r="AB276">
        <v>125457</v>
      </c>
      <c r="AC276">
        <v>120.202</v>
      </c>
      <c r="AD276">
        <v>126550</v>
      </c>
      <c r="AE276">
        <v>127.369</v>
      </c>
      <c r="AF276">
        <v>111428</v>
      </c>
      <c r="AG276">
        <v>148.49</v>
      </c>
      <c r="AH276">
        <v>147387</v>
      </c>
      <c r="AI276">
        <v>180.505</v>
      </c>
      <c r="AJ276">
        <v>139671</v>
      </c>
      <c r="AK276">
        <v>173.37</v>
      </c>
      <c r="AL276">
        <v>126145</v>
      </c>
      <c r="AM276">
        <v>141.16399999999999</v>
      </c>
      <c r="AN276">
        <f t="shared" si="37"/>
        <v>122427.33333333333</v>
      </c>
      <c r="AO276">
        <f t="shared" si="38"/>
        <v>132828.66666666666</v>
      </c>
      <c r="AP276">
        <f t="shared" si="39"/>
        <v>2866268.7279999997</v>
      </c>
      <c r="AQ276">
        <f t="shared" si="40"/>
        <v>3109784.7439999995</v>
      </c>
      <c r="AR276" t="s">
        <v>1501</v>
      </c>
      <c r="AS276" t="s">
        <v>1501</v>
      </c>
      <c r="AT276" t="s">
        <v>1502</v>
      </c>
      <c r="AU276" t="s">
        <v>1503</v>
      </c>
      <c r="AV276" t="s">
        <v>1503</v>
      </c>
      <c r="AW276" t="s">
        <v>1502</v>
      </c>
      <c r="AX276" t="s">
        <v>7063</v>
      </c>
      <c r="AY276" t="s">
        <v>7069</v>
      </c>
      <c r="AZ276" s="2">
        <v>0.37732916938365108</v>
      </c>
      <c r="BB276" t="s">
        <v>7066</v>
      </c>
      <c r="BC276" s="2">
        <f t="shared" si="36"/>
        <v>0.62267083061634887</v>
      </c>
      <c r="BD276">
        <f t="shared" si="41"/>
        <v>1784741.9296334255</v>
      </c>
      <c r="BE276">
        <f t="shared" si="42"/>
        <v>1936372.2495845295</v>
      </c>
      <c r="BF276">
        <f t="shared" si="43"/>
        <v>1081526.7983665739</v>
      </c>
      <c r="BG276">
        <f t="shared" si="44"/>
        <v>1173412.4944154697</v>
      </c>
    </row>
    <row r="277" spans="1:61" x14ac:dyDescent="0.25">
      <c r="A277">
        <v>23649000</v>
      </c>
      <c r="B277">
        <v>22009000</v>
      </c>
      <c r="C277">
        <v>29799000</v>
      </c>
      <c r="D277">
        <v>38351000</v>
      </c>
      <c r="E277">
        <v>35981000</v>
      </c>
      <c r="F277">
        <v>37007000</v>
      </c>
      <c r="L277">
        <v>2</v>
      </c>
      <c r="M277">
        <v>2</v>
      </c>
      <c r="N277">
        <v>2</v>
      </c>
      <c r="O277">
        <v>12.9</v>
      </c>
      <c r="P277">
        <v>12.9</v>
      </c>
      <c r="Q277">
        <v>12.9</v>
      </c>
      <c r="R277">
        <v>23.472999999999999</v>
      </c>
      <c r="S277">
        <v>0</v>
      </c>
      <c r="T277">
        <v>12.483000000000001</v>
      </c>
      <c r="U277">
        <v>190200000</v>
      </c>
      <c r="V277">
        <v>9</v>
      </c>
      <c r="W277">
        <v>210</v>
      </c>
      <c r="X277">
        <v>23473.599999999999</v>
      </c>
      <c r="Y277">
        <v>14</v>
      </c>
      <c r="Z277">
        <v>47612</v>
      </c>
      <c r="AA277">
        <v>49.832900000000002</v>
      </c>
      <c r="AB277">
        <v>47307.199999999997</v>
      </c>
      <c r="AC277">
        <v>45.325499999999998</v>
      </c>
      <c r="AD277">
        <v>58996.4</v>
      </c>
      <c r="AE277">
        <v>59.378300000000003</v>
      </c>
      <c r="AF277">
        <v>75881.100000000006</v>
      </c>
      <c r="AG277">
        <v>101.12</v>
      </c>
      <c r="AH277">
        <v>79725</v>
      </c>
      <c r="AI277">
        <v>97.639399999999995</v>
      </c>
      <c r="AJ277">
        <v>74337.600000000006</v>
      </c>
      <c r="AK277">
        <v>92.273099999999999</v>
      </c>
      <c r="AL277">
        <v>63196.3</v>
      </c>
      <c r="AM277">
        <v>70.720600000000005</v>
      </c>
      <c r="AN277">
        <f t="shared" si="37"/>
        <v>51305.200000000004</v>
      </c>
      <c r="AO277">
        <f t="shared" si="38"/>
        <v>76647.900000000009</v>
      </c>
      <c r="AP277">
        <f t="shared" si="39"/>
        <v>1204286.9595999999</v>
      </c>
      <c r="AQ277">
        <f t="shared" si="40"/>
        <v>1799156.1567000002</v>
      </c>
      <c r="AR277" t="s">
        <v>4894</v>
      </c>
      <c r="AS277" t="s">
        <v>4894</v>
      </c>
      <c r="AT277" t="s">
        <v>4895</v>
      </c>
      <c r="AU277" t="s">
        <v>4896</v>
      </c>
      <c r="AV277" t="s">
        <v>4896</v>
      </c>
      <c r="AW277" t="s">
        <v>4895</v>
      </c>
      <c r="AX277" t="s">
        <v>7063</v>
      </c>
      <c r="AY277" t="s">
        <v>7069</v>
      </c>
      <c r="AZ277" s="2">
        <v>0.63092362661792889</v>
      </c>
      <c r="BB277" t="s">
        <v>7066</v>
      </c>
      <c r="BC277" s="2">
        <f t="shared" si="36"/>
        <v>0.36907637338207111</v>
      </c>
      <c r="BD277">
        <f t="shared" si="41"/>
        <v>444473.86356048874</v>
      </c>
      <c r="BE277">
        <f t="shared" si="42"/>
        <v>664026.02946286125</v>
      </c>
      <c r="BF277">
        <f t="shared" si="43"/>
        <v>759813.09603951115</v>
      </c>
      <c r="BG277">
        <f t="shared" si="44"/>
        <v>1135130.1272371388</v>
      </c>
      <c r="BH277" t="s">
        <v>7097</v>
      </c>
      <c r="BI277" t="s">
        <v>7098</v>
      </c>
    </row>
    <row r="278" spans="1:61" x14ac:dyDescent="0.25">
      <c r="A278">
        <v>16649000</v>
      </c>
      <c r="B278">
        <v>19677000</v>
      </c>
      <c r="C278">
        <v>30531000</v>
      </c>
      <c r="D278">
        <v>0</v>
      </c>
      <c r="E278">
        <v>14403000</v>
      </c>
      <c r="F278">
        <v>11216000</v>
      </c>
      <c r="J278" t="s">
        <v>1513</v>
      </c>
      <c r="L278">
        <v>2</v>
      </c>
      <c r="M278">
        <v>2</v>
      </c>
      <c r="N278">
        <v>2</v>
      </c>
      <c r="O278">
        <v>9.5</v>
      </c>
      <c r="P278">
        <v>9.5</v>
      </c>
      <c r="Q278">
        <v>9.5</v>
      </c>
      <c r="R278">
        <v>27.327999999999999</v>
      </c>
      <c r="S278">
        <v>0</v>
      </c>
      <c r="T278">
        <v>6.2986000000000004</v>
      </c>
      <c r="U278">
        <v>92525000</v>
      </c>
      <c r="V278">
        <v>7</v>
      </c>
      <c r="W278">
        <v>243</v>
      </c>
      <c r="X278">
        <v>27328.5</v>
      </c>
      <c r="Y278">
        <v>17</v>
      </c>
      <c r="Z278">
        <v>27604</v>
      </c>
      <c r="AA278">
        <v>28.891500000000001</v>
      </c>
      <c r="AB278">
        <v>34830.9</v>
      </c>
      <c r="AC278">
        <v>33.3718</v>
      </c>
      <c r="AD278">
        <v>49778.7</v>
      </c>
      <c r="AE278">
        <v>50.100900000000003</v>
      </c>
      <c r="AF278">
        <v>0</v>
      </c>
      <c r="AG278">
        <v>0</v>
      </c>
      <c r="AH278">
        <v>26281.7</v>
      </c>
      <c r="AI278">
        <v>32.1873</v>
      </c>
      <c r="AJ278">
        <v>18554.2</v>
      </c>
      <c r="AK278">
        <v>23.030799999999999</v>
      </c>
      <c r="AL278">
        <v>25317.4</v>
      </c>
      <c r="AM278">
        <v>28.331800000000001</v>
      </c>
      <c r="AN278">
        <f t="shared" si="37"/>
        <v>37404.533333333333</v>
      </c>
      <c r="AO278">
        <f t="shared" si="38"/>
        <v>22417.95</v>
      </c>
      <c r="AP278">
        <f t="shared" si="39"/>
        <v>1022191.0869333333</v>
      </c>
      <c r="AQ278">
        <f t="shared" si="40"/>
        <v>612637.73759999999</v>
      </c>
      <c r="AR278" t="s">
        <v>1514</v>
      </c>
      <c r="AS278" t="s">
        <v>1514</v>
      </c>
      <c r="AT278" t="s">
        <v>1515</v>
      </c>
      <c r="AU278" t="s">
        <v>1516</v>
      </c>
      <c r="AV278" t="s">
        <v>1516</v>
      </c>
      <c r="AW278" t="s">
        <v>1515</v>
      </c>
      <c r="AX278" t="s">
        <v>7063</v>
      </c>
      <c r="AY278" t="s">
        <v>7069</v>
      </c>
      <c r="AZ278" s="2">
        <v>0.19407531364927558</v>
      </c>
      <c r="BB278" t="s">
        <v>7066</v>
      </c>
      <c r="BC278" s="2">
        <f t="shared" si="36"/>
        <v>0.80592468635072445</v>
      </c>
      <c r="BD278">
        <f t="shared" si="41"/>
        <v>823809.03112725273</v>
      </c>
      <c r="BE278">
        <f t="shared" si="42"/>
        <v>493739.87652189744</v>
      </c>
      <c r="BF278">
        <f t="shared" si="43"/>
        <v>198382.05580608058</v>
      </c>
      <c r="BG278">
        <f t="shared" si="44"/>
        <v>118897.86107810259</v>
      </c>
      <c r="BH278">
        <f>SUM(BD152:BD279)</f>
        <v>6074160037.5130987</v>
      </c>
      <c r="BI278">
        <f>SUM(BE152:BE279)</f>
        <v>5025766486.0961351</v>
      </c>
    </row>
    <row r="279" spans="1:61" x14ac:dyDescent="0.25">
      <c r="A279">
        <v>287780000</v>
      </c>
      <c r="B279">
        <v>219720000</v>
      </c>
      <c r="C279">
        <v>257030000</v>
      </c>
      <c r="D279">
        <v>194070000</v>
      </c>
      <c r="E279">
        <v>219660000</v>
      </c>
      <c r="F279">
        <v>174140000</v>
      </c>
      <c r="J279" t="s">
        <v>5372</v>
      </c>
      <c r="L279">
        <v>8</v>
      </c>
      <c r="M279">
        <v>8</v>
      </c>
      <c r="N279">
        <v>6</v>
      </c>
      <c r="O279">
        <v>42.4</v>
      </c>
      <c r="P279">
        <v>42.4</v>
      </c>
      <c r="Q279">
        <v>32.799999999999997</v>
      </c>
      <c r="R279">
        <v>22.382000000000001</v>
      </c>
      <c r="S279">
        <v>0</v>
      </c>
      <c r="T279">
        <v>20.193000000000001</v>
      </c>
      <c r="U279">
        <v>1381700000</v>
      </c>
      <c r="V279">
        <v>50</v>
      </c>
      <c r="W279">
        <v>198</v>
      </c>
      <c r="X279">
        <v>22381.8</v>
      </c>
      <c r="Y279">
        <v>10</v>
      </c>
      <c r="Z279">
        <v>811134</v>
      </c>
      <c r="AA279">
        <v>848.96900000000005</v>
      </c>
      <c r="AB279">
        <v>661188</v>
      </c>
      <c r="AC279">
        <v>633.49</v>
      </c>
      <c r="AD279">
        <v>712419</v>
      </c>
      <c r="AE279">
        <v>717.03099999999995</v>
      </c>
      <c r="AF279">
        <v>537580</v>
      </c>
      <c r="AG279">
        <v>716.38199999999995</v>
      </c>
      <c r="AH279">
        <v>681397</v>
      </c>
      <c r="AI279">
        <v>834.50900000000001</v>
      </c>
      <c r="AJ279">
        <v>489724</v>
      </c>
      <c r="AK279">
        <v>607.88</v>
      </c>
      <c r="AL279">
        <v>642721</v>
      </c>
      <c r="AM279">
        <v>719.24599999999998</v>
      </c>
      <c r="AN279">
        <f t="shared" si="37"/>
        <v>728247</v>
      </c>
      <c r="AO279">
        <f t="shared" si="38"/>
        <v>569567</v>
      </c>
      <c r="AP279">
        <f t="shared" si="39"/>
        <v>16299624.354</v>
      </c>
      <c r="AQ279">
        <f t="shared" si="40"/>
        <v>12748048.594000001</v>
      </c>
      <c r="AR279" t="s">
        <v>5373</v>
      </c>
      <c r="AS279" t="s">
        <v>5373</v>
      </c>
      <c r="AT279" t="s">
        <v>5374</v>
      </c>
      <c r="AU279" t="s">
        <v>5375</v>
      </c>
      <c r="AV279" t="s">
        <v>5375</v>
      </c>
      <c r="AW279" t="s">
        <v>5374</v>
      </c>
      <c r="AX279" t="s">
        <v>7060</v>
      </c>
      <c r="AY279" t="s">
        <v>7089</v>
      </c>
      <c r="AZ279" s="2">
        <v>0.90112324989433856</v>
      </c>
      <c r="BB279" t="s">
        <v>7066</v>
      </c>
      <c r="BC279" s="2">
        <f t="shared" si="36"/>
        <v>9.8876750105661437E-2</v>
      </c>
      <c r="BD279">
        <f t="shared" si="41"/>
        <v>1611653.8840666113</v>
      </c>
      <c r="BE279">
        <f t="shared" si="42"/>
        <v>1260485.6151637668</v>
      </c>
      <c r="BF279">
        <f t="shared" si="43"/>
        <v>14687970.469933389</v>
      </c>
      <c r="BG279">
        <f t="shared" si="44"/>
        <v>11487562.978836235</v>
      </c>
      <c r="BH279" s="2">
        <f>BH278/BH1</f>
        <v>3.0448099662737628E-2</v>
      </c>
      <c r="BI279" s="2">
        <f>BI278/BI1</f>
        <v>3.1749078765347077E-2</v>
      </c>
    </row>
    <row r="280" spans="1:61" x14ac:dyDescent="0.25">
      <c r="A280">
        <v>26827000</v>
      </c>
      <c r="B280">
        <v>24309000</v>
      </c>
      <c r="C280">
        <v>26186000</v>
      </c>
      <c r="D280">
        <v>35055000</v>
      </c>
      <c r="E280">
        <v>35546000</v>
      </c>
      <c r="F280">
        <v>41751000</v>
      </c>
      <c r="J280" t="s">
        <v>4923</v>
      </c>
      <c r="L280">
        <v>12</v>
      </c>
      <c r="M280">
        <v>11</v>
      </c>
      <c r="N280">
        <v>11</v>
      </c>
      <c r="O280">
        <v>2</v>
      </c>
      <c r="P280">
        <v>1.8</v>
      </c>
      <c r="Q280">
        <v>1.8</v>
      </c>
      <c r="R280">
        <v>834.21</v>
      </c>
      <c r="S280">
        <v>0</v>
      </c>
      <c r="T280">
        <v>20.908999999999999</v>
      </c>
      <c r="U280">
        <v>189590000</v>
      </c>
      <c r="V280">
        <v>23</v>
      </c>
      <c r="W280">
        <v>7393</v>
      </c>
      <c r="X280">
        <v>834218</v>
      </c>
      <c r="Y280">
        <v>421</v>
      </c>
      <c r="Z280">
        <v>1796.07</v>
      </c>
      <c r="AA280">
        <v>1.87984</v>
      </c>
      <c r="AB280">
        <v>1737.56</v>
      </c>
      <c r="AC280">
        <v>1.6647700000000001</v>
      </c>
      <c r="AD280">
        <v>1724.01</v>
      </c>
      <c r="AE280">
        <v>1.7351700000000001</v>
      </c>
      <c r="AF280">
        <v>2306.5</v>
      </c>
      <c r="AG280">
        <v>3.0736500000000002</v>
      </c>
      <c r="AH280">
        <v>2619.14</v>
      </c>
      <c r="AI280">
        <v>3.2076600000000002</v>
      </c>
      <c r="AJ280">
        <v>2788.93</v>
      </c>
      <c r="AK280">
        <v>3.4618199999999999</v>
      </c>
      <c r="AL280">
        <v>2094.8000000000002</v>
      </c>
      <c r="AM280">
        <v>2.3442099999999999</v>
      </c>
      <c r="AN280">
        <f t="shared" si="37"/>
        <v>1752.5466666666669</v>
      </c>
      <c r="AO280">
        <f t="shared" si="38"/>
        <v>2571.5233333333331</v>
      </c>
      <c r="AP280">
        <f t="shared" si="39"/>
        <v>1461991.9548000002</v>
      </c>
      <c r="AQ280">
        <f t="shared" si="40"/>
        <v>2145190.4798999997</v>
      </c>
      <c r="AR280" t="s">
        <v>4924</v>
      </c>
      <c r="AS280" t="s">
        <v>4924</v>
      </c>
      <c r="AT280" t="s">
        <v>4925</v>
      </c>
      <c r="AU280" t="s">
        <v>4926</v>
      </c>
      <c r="AV280" t="s">
        <v>4926</v>
      </c>
      <c r="AW280" t="s">
        <v>4925</v>
      </c>
      <c r="AX280" t="s">
        <v>7058</v>
      </c>
      <c r="AY280" t="s">
        <v>7076</v>
      </c>
      <c r="AZ280" s="2">
        <v>0.18142182094586232</v>
      </c>
      <c r="BB280" t="s">
        <v>7092</v>
      </c>
      <c r="BC280" s="2">
        <f t="shared" si="36"/>
        <v>0.81857817905413766</v>
      </c>
      <c r="BD280">
        <f t="shared" si="41"/>
        <v>1196754.7121519833</v>
      </c>
      <c r="BE280">
        <f t="shared" si="42"/>
        <v>1756006.1167608134</v>
      </c>
      <c r="BF280">
        <f t="shared" si="43"/>
        <v>265237.24264801689</v>
      </c>
      <c r="BG280">
        <f t="shared" si="44"/>
        <v>389184.36313918617</v>
      </c>
    </row>
    <row r="281" spans="1:61" x14ac:dyDescent="0.25">
      <c r="A281">
        <v>196320000</v>
      </c>
      <c r="B281">
        <v>162440000</v>
      </c>
      <c r="C281">
        <v>227040000</v>
      </c>
      <c r="D281">
        <v>332770000</v>
      </c>
      <c r="E281">
        <v>297950000</v>
      </c>
      <c r="F281">
        <v>289420000</v>
      </c>
      <c r="J281" t="s">
        <v>5838</v>
      </c>
      <c r="L281">
        <v>6</v>
      </c>
      <c r="M281">
        <v>6</v>
      </c>
      <c r="N281">
        <v>6</v>
      </c>
      <c r="O281">
        <v>32</v>
      </c>
      <c r="P281">
        <v>32</v>
      </c>
      <c r="Q281">
        <v>32</v>
      </c>
      <c r="R281">
        <v>24.911000000000001</v>
      </c>
      <c r="S281">
        <v>0</v>
      </c>
      <c r="T281">
        <v>48.218000000000004</v>
      </c>
      <c r="U281">
        <v>1545800000</v>
      </c>
      <c r="V281">
        <v>37</v>
      </c>
      <c r="W281">
        <v>219</v>
      </c>
      <c r="X281">
        <v>24910.799999999999</v>
      </c>
      <c r="Y281">
        <v>10</v>
      </c>
      <c r="Z281">
        <v>553346</v>
      </c>
      <c r="AA281">
        <v>579.15599999999995</v>
      </c>
      <c r="AB281">
        <v>488819</v>
      </c>
      <c r="AC281">
        <v>468.34199999999998</v>
      </c>
      <c r="AD281">
        <v>629295</v>
      </c>
      <c r="AE281">
        <v>633.36800000000005</v>
      </c>
      <c r="AF281">
        <v>921784</v>
      </c>
      <c r="AG281">
        <v>1228.3699999999999</v>
      </c>
      <c r="AH281">
        <v>924257</v>
      </c>
      <c r="AI281">
        <v>1131.94</v>
      </c>
      <c r="AJ281">
        <v>813919</v>
      </c>
      <c r="AK281">
        <v>1010.29</v>
      </c>
      <c r="AL281">
        <v>719055</v>
      </c>
      <c r="AM281">
        <v>804.66800000000001</v>
      </c>
      <c r="AN281">
        <f t="shared" si="37"/>
        <v>557153.33333333337</v>
      </c>
      <c r="AO281">
        <f t="shared" si="38"/>
        <v>886653.33333333337</v>
      </c>
      <c r="AP281">
        <f t="shared" si="39"/>
        <v>13879246.686666669</v>
      </c>
      <c r="AQ281">
        <f t="shared" si="40"/>
        <v>22087421.186666667</v>
      </c>
      <c r="AR281" t="s">
        <v>5839</v>
      </c>
      <c r="AS281" t="s">
        <v>5839</v>
      </c>
      <c r="AT281" t="s">
        <v>5840</v>
      </c>
      <c r="AU281" t="s">
        <v>5841</v>
      </c>
      <c r="AV281" t="s">
        <v>5841</v>
      </c>
      <c r="AW281" t="s">
        <v>5840</v>
      </c>
      <c r="AX281" t="s">
        <v>7061</v>
      </c>
      <c r="AY281" t="s">
        <v>7076</v>
      </c>
      <c r="AZ281" s="2">
        <v>5.671815516409387E-2</v>
      </c>
      <c r="BB281" t="s">
        <v>7092</v>
      </c>
      <c r="BC281" s="2">
        <f t="shared" si="36"/>
        <v>0.94328184483590616</v>
      </c>
      <c r="BD281">
        <f t="shared" si="41"/>
        <v>13092041.419531574</v>
      </c>
      <c r="BE281">
        <f t="shared" si="42"/>
        <v>20834663.404626615</v>
      </c>
      <c r="BF281">
        <f t="shared" si="43"/>
        <v>787205.2671350959</v>
      </c>
      <c r="BG281">
        <f t="shared" si="44"/>
        <v>1252757.7820400544</v>
      </c>
    </row>
    <row r="282" spans="1:61" x14ac:dyDescent="0.25">
      <c r="A282">
        <v>139810000</v>
      </c>
      <c r="B282">
        <v>140960000</v>
      </c>
      <c r="C282">
        <v>151130000</v>
      </c>
      <c r="D282">
        <v>134800000</v>
      </c>
      <c r="E282">
        <v>147890000</v>
      </c>
      <c r="F282">
        <v>131280000</v>
      </c>
      <c r="J282" t="s">
        <v>1587</v>
      </c>
      <c r="L282">
        <v>18</v>
      </c>
      <c r="M282">
        <v>18</v>
      </c>
      <c r="N282">
        <v>13</v>
      </c>
      <c r="O282">
        <v>22.9</v>
      </c>
      <c r="P282">
        <v>22.9</v>
      </c>
      <c r="Q282">
        <v>18.3</v>
      </c>
      <c r="R282">
        <v>98.144000000000005</v>
      </c>
      <c r="S282">
        <v>0</v>
      </c>
      <c r="T282">
        <v>51.284999999999997</v>
      </c>
      <c r="U282">
        <v>875240000</v>
      </c>
      <c r="V282">
        <v>84</v>
      </c>
      <c r="W282">
        <v>870</v>
      </c>
      <c r="X282">
        <v>98145.3</v>
      </c>
      <c r="Y282">
        <v>48</v>
      </c>
      <c r="Z282">
        <v>82097.3</v>
      </c>
      <c r="AA282">
        <v>85.926699999999997</v>
      </c>
      <c r="AB282">
        <v>88371</v>
      </c>
      <c r="AC282">
        <v>84.6691</v>
      </c>
      <c r="AD282">
        <v>87269.3</v>
      </c>
      <c r="AE282">
        <v>87.834100000000007</v>
      </c>
      <c r="AF282">
        <v>77791.8</v>
      </c>
      <c r="AG282">
        <v>103.666</v>
      </c>
      <c r="AH282">
        <v>95575.6</v>
      </c>
      <c r="AI282">
        <v>117.05200000000001</v>
      </c>
      <c r="AJ282">
        <v>76914.8</v>
      </c>
      <c r="AK282">
        <v>95.472200000000001</v>
      </c>
      <c r="AL282">
        <v>84819.3</v>
      </c>
      <c r="AM282">
        <v>94.918199999999999</v>
      </c>
      <c r="AN282">
        <f t="shared" si="37"/>
        <v>85912.533333333326</v>
      </c>
      <c r="AO282">
        <f t="shared" si="38"/>
        <v>83427.400000000009</v>
      </c>
      <c r="AP282">
        <f t="shared" si="39"/>
        <v>8431799.6714666672</v>
      </c>
      <c r="AQ282">
        <f t="shared" si="40"/>
        <v>8187898.745600001</v>
      </c>
      <c r="AR282" t="s">
        <v>1588</v>
      </c>
      <c r="AS282" t="s">
        <v>1589</v>
      </c>
      <c r="AT282" t="s">
        <v>1590</v>
      </c>
      <c r="AU282" t="s">
        <v>1591</v>
      </c>
      <c r="AV282" t="s">
        <v>1591</v>
      </c>
      <c r="AW282" t="s">
        <v>1590</v>
      </c>
      <c r="AX282" t="s">
        <v>7061</v>
      </c>
      <c r="AY282" t="s">
        <v>7076</v>
      </c>
      <c r="AZ282" s="2">
        <v>9.5858524363054851E-2</v>
      </c>
      <c r="BB282" t="s">
        <v>7092</v>
      </c>
      <c r="BC282" s="2">
        <f t="shared" si="36"/>
        <v>0.90414147563694514</v>
      </c>
      <c r="BD282">
        <f t="shared" si="41"/>
        <v>7623539.7972349813</v>
      </c>
      <c r="BE282">
        <f t="shared" si="42"/>
        <v>7403018.8542126771</v>
      </c>
      <c r="BF282">
        <f t="shared" si="43"/>
        <v>808259.87423168542</v>
      </c>
      <c r="BG282">
        <f t="shared" si="44"/>
        <v>784879.89138732397</v>
      </c>
    </row>
    <row r="283" spans="1:61" x14ac:dyDescent="0.25">
      <c r="A283">
        <v>99561000</v>
      </c>
      <c r="B283">
        <v>77244000</v>
      </c>
      <c r="C283">
        <v>94079000</v>
      </c>
      <c r="D283">
        <v>75752000</v>
      </c>
      <c r="E283">
        <v>79348000</v>
      </c>
      <c r="F283">
        <v>91369000</v>
      </c>
      <c r="J283" t="s">
        <v>5893</v>
      </c>
      <c r="L283">
        <v>7</v>
      </c>
      <c r="M283">
        <v>7</v>
      </c>
      <c r="N283">
        <v>7</v>
      </c>
      <c r="O283">
        <v>19</v>
      </c>
      <c r="P283">
        <v>19</v>
      </c>
      <c r="Q283">
        <v>19</v>
      </c>
      <c r="R283">
        <v>46.851999999999997</v>
      </c>
      <c r="S283">
        <v>0</v>
      </c>
      <c r="T283">
        <v>27.065000000000001</v>
      </c>
      <c r="U283">
        <v>525480000</v>
      </c>
      <c r="V283">
        <v>23</v>
      </c>
      <c r="W283">
        <v>406</v>
      </c>
      <c r="X283">
        <v>46853</v>
      </c>
      <c r="Y283">
        <v>19</v>
      </c>
      <c r="Z283">
        <v>147696</v>
      </c>
      <c r="AA283">
        <v>154.58500000000001</v>
      </c>
      <c r="AB283">
        <v>122339</v>
      </c>
      <c r="AC283">
        <v>117.215</v>
      </c>
      <c r="AD283">
        <v>137243</v>
      </c>
      <c r="AE283">
        <v>138.13200000000001</v>
      </c>
      <c r="AF283">
        <v>110440</v>
      </c>
      <c r="AG283">
        <v>147.173</v>
      </c>
      <c r="AH283">
        <v>129548</v>
      </c>
      <c r="AI283">
        <v>158.65799999999999</v>
      </c>
      <c r="AJ283">
        <v>135238</v>
      </c>
      <c r="AK283">
        <v>167.86699999999999</v>
      </c>
      <c r="AL283">
        <v>128651</v>
      </c>
      <c r="AM283">
        <v>143.96799999999999</v>
      </c>
      <c r="AN283">
        <f t="shared" si="37"/>
        <v>135759.33333333334</v>
      </c>
      <c r="AO283">
        <f t="shared" si="38"/>
        <v>125075.33333333333</v>
      </c>
      <c r="AP283">
        <f t="shared" si="39"/>
        <v>6360596.2853333335</v>
      </c>
      <c r="AQ283">
        <f t="shared" si="40"/>
        <v>5860029.5173333324</v>
      </c>
      <c r="AR283" t="s">
        <v>5894</v>
      </c>
      <c r="AS283" t="s">
        <v>5894</v>
      </c>
      <c r="AT283" t="s">
        <v>5895</v>
      </c>
      <c r="AU283" t="s">
        <v>5896</v>
      </c>
      <c r="AV283" t="s">
        <v>5896</v>
      </c>
      <c r="AW283" t="s">
        <v>5895</v>
      </c>
      <c r="AX283" t="s">
        <v>7061</v>
      </c>
      <c r="AY283" t="s">
        <v>7076</v>
      </c>
      <c r="AZ283" s="2">
        <v>0.1436104214253616</v>
      </c>
      <c r="BB283" t="s">
        <v>7092</v>
      </c>
      <c r="BC283" s="2">
        <f t="shared" ref="BC283:BC346" si="45">1-AZ283</f>
        <v>0.85638957857463838</v>
      </c>
      <c r="BD283">
        <f t="shared" si="41"/>
        <v>5447148.372280024</v>
      </c>
      <c r="BE283">
        <f t="shared" si="42"/>
        <v>5018468.2087840345</v>
      </c>
      <c r="BF283">
        <f t="shared" si="43"/>
        <v>913447.91305330954</v>
      </c>
      <c r="BG283">
        <f t="shared" si="44"/>
        <v>841561.30854929821</v>
      </c>
    </row>
    <row r="284" spans="1:61" x14ac:dyDescent="0.25">
      <c r="A284">
        <v>51587000</v>
      </c>
      <c r="B284">
        <v>50724000</v>
      </c>
      <c r="C284">
        <v>54057000</v>
      </c>
      <c r="D284">
        <v>53780000</v>
      </c>
      <c r="E284">
        <v>59455000</v>
      </c>
      <c r="F284">
        <v>76359000</v>
      </c>
      <c r="J284" t="s">
        <v>5778</v>
      </c>
      <c r="L284">
        <v>6</v>
      </c>
      <c r="M284">
        <v>6</v>
      </c>
      <c r="N284">
        <v>6</v>
      </c>
      <c r="O284">
        <v>21.9</v>
      </c>
      <c r="P284">
        <v>21.9</v>
      </c>
      <c r="Q284">
        <v>21.9</v>
      </c>
      <c r="R284">
        <v>57.787999999999997</v>
      </c>
      <c r="S284">
        <v>0</v>
      </c>
      <c r="T284">
        <v>30.478000000000002</v>
      </c>
      <c r="U284">
        <v>353420000</v>
      </c>
      <c r="V284">
        <v>14</v>
      </c>
      <c r="W284">
        <v>517</v>
      </c>
      <c r="X284">
        <v>57788.800000000003</v>
      </c>
      <c r="Y284">
        <v>19</v>
      </c>
      <c r="Z284">
        <v>76527.7</v>
      </c>
      <c r="AA284">
        <v>80.097300000000004</v>
      </c>
      <c r="AB284">
        <v>80336.899999999994</v>
      </c>
      <c r="AC284">
        <v>76.971500000000006</v>
      </c>
      <c r="AD284">
        <v>78858.8</v>
      </c>
      <c r="AE284">
        <v>79.369200000000006</v>
      </c>
      <c r="AF284">
        <v>78406.5</v>
      </c>
      <c r="AG284">
        <v>104.485</v>
      </c>
      <c r="AH284">
        <v>97069.8</v>
      </c>
      <c r="AI284">
        <v>118.88200000000001</v>
      </c>
      <c r="AJ284">
        <v>113021</v>
      </c>
      <c r="AK284">
        <v>140.29</v>
      </c>
      <c r="AL284">
        <v>86526</v>
      </c>
      <c r="AM284">
        <v>96.828100000000006</v>
      </c>
      <c r="AN284">
        <f t="shared" si="37"/>
        <v>78574.46666666666</v>
      </c>
      <c r="AO284">
        <f t="shared" si="38"/>
        <v>96165.766666666663</v>
      </c>
      <c r="AP284">
        <f t="shared" si="39"/>
        <v>4540661.2797333328</v>
      </c>
      <c r="AQ284">
        <f t="shared" si="40"/>
        <v>5557227.3241333328</v>
      </c>
      <c r="AR284" t="s">
        <v>5779</v>
      </c>
      <c r="AS284" t="s">
        <v>5779</v>
      </c>
      <c r="AT284" t="s">
        <v>5780</v>
      </c>
      <c r="AU284" t="s">
        <v>5781</v>
      </c>
      <c r="AV284" t="s">
        <v>5781</v>
      </c>
      <c r="AW284" t="s">
        <v>5780</v>
      </c>
      <c r="AX284" t="s">
        <v>7061</v>
      </c>
      <c r="AY284" t="s">
        <v>7076</v>
      </c>
      <c r="AZ284" s="2">
        <v>4.5134012376087308E-2</v>
      </c>
      <c r="BB284" t="s">
        <v>7092</v>
      </c>
      <c r="BC284" s="2">
        <f t="shared" si="45"/>
        <v>0.95486598762391273</v>
      </c>
      <c r="BD284">
        <f t="shared" si="41"/>
        <v>4335723.0173382284</v>
      </c>
      <c r="BE284">
        <f t="shared" si="42"/>
        <v>5306407.3573091682</v>
      </c>
      <c r="BF284">
        <f t="shared" si="43"/>
        <v>204938.26239510468</v>
      </c>
      <c r="BG284">
        <f t="shared" si="44"/>
        <v>250819.96682416441</v>
      </c>
    </row>
    <row r="285" spans="1:61" x14ac:dyDescent="0.25">
      <c r="A285">
        <v>30001000</v>
      </c>
      <c r="B285">
        <v>34754000</v>
      </c>
      <c r="C285">
        <v>35123000</v>
      </c>
      <c r="D285">
        <v>58287000</v>
      </c>
      <c r="E285">
        <v>61375000</v>
      </c>
      <c r="F285">
        <v>53704000</v>
      </c>
      <c r="J285" t="s">
        <v>5111</v>
      </c>
      <c r="L285">
        <v>4</v>
      </c>
      <c r="M285">
        <v>4</v>
      </c>
      <c r="N285">
        <v>4</v>
      </c>
      <c r="O285">
        <v>14</v>
      </c>
      <c r="P285">
        <v>14</v>
      </c>
      <c r="Q285">
        <v>14</v>
      </c>
      <c r="R285">
        <v>27.126999999999999</v>
      </c>
      <c r="S285">
        <v>0</v>
      </c>
      <c r="T285">
        <v>10.311</v>
      </c>
      <c r="U285">
        <v>283350000</v>
      </c>
      <c r="V285">
        <v>16</v>
      </c>
      <c r="W285">
        <v>235</v>
      </c>
      <c r="X285">
        <v>27127.200000000001</v>
      </c>
      <c r="Y285">
        <v>13</v>
      </c>
      <c r="Z285">
        <v>65046.6</v>
      </c>
      <c r="AA285">
        <v>68.080600000000004</v>
      </c>
      <c r="AB285">
        <v>80448.2</v>
      </c>
      <c r="AC285">
        <v>77.078199999999995</v>
      </c>
      <c r="AD285">
        <v>74885.899999999994</v>
      </c>
      <c r="AE285">
        <v>75.370599999999996</v>
      </c>
      <c r="AF285">
        <v>124198</v>
      </c>
      <c r="AG285">
        <v>165.506</v>
      </c>
      <c r="AH285">
        <v>146453</v>
      </c>
      <c r="AI285">
        <v>179.36099999999999</v>
      </c>
      <c r="AJ285">
        <v>116176</v>
      </c>
      <c r="AK285">
        <v>144.20599999999999</v>
      </c>
      <c r="AL285">
        <v>101389</v>
      </c>
      <c r="AM285">
        <v>113.46</v>
      </c>
      <c r="AN285">
        <f t="shared" si="37"/>
        <v>73460.233333333323</v>
      </c>
      <c r="AO285">
        <f t="shared" si="38"/>
        <v>128942.33333333333</v>
      </c>
      <c r="AP285">
        <f t="shared" si="39"/>
        <v>1992755.7496333329</v>
      </c>
      <c r="AQ285">
        <f t="shared" si="40"/>
        <v>3497818.6763333329</v>
      </c>
      <c r="AR285" t="s">
        <v>5112</v>
      </c>
      <c r="AS285" t="s">
        <v>5112</v>
      </c>
      <c r="AT285" t="s">
        <v>5113</v>
      </c>
      <c r="AU285" t="s">
        <v>5114</v>
      </c>
      <c r="AV285" t="s">
        <v>5114</v>
      </c>
      <c r="AW285" t="s">
        <v>5113</v>
      </c>
      <c r="AX285" t="s">
        <v>7061</v>
      </c>
      <c r="AY285" t="s">
        <v>7076</v>
      </c>
      <c r="AZ285" s="2">
        <v>3.4384775751468651E-2</v>
      </c>
      <c r="BB285" t="s">
        <v>7092</v>
      </c>
      <c r="BC285" s="2">
        <f t="shared" si="45"/>
        <v>0.9656152242485313</v>
      </c>
      <c r="BD285">
        <f t="shared" si="41"/>
        <v>1924235.2900547408</v>
      </c>
      <c r="BE285">
        <f t="shared" si="42"/>
        <v>3377546.9655283121</v>
      </c>
      <c r="BF285">
        <f t="shared" si="43"/>
        <v>68520.459578591966</v>
      </c>
      <c r="BG285">
        <f t="shared" si="44"/>
        <v>120271.71080502056</v>
      </c>
    </row>
    <row r="286" spans="1:61" x14ac:dyDescent="0.25">
      <c r="A286">
        <v>52370000</v>
      </c>
      <c r="B286">
        <v>48330000</v>
      </c>
      <c r="C286">
        <v>58874000</v>
      </c>
      <c r="D286">
        <v>50400000</v>
      </c>
      <c r="E286">
        <v>64709000</v>
      </c>
      <c r="F286">
        <v>57974000</v>
      </c>
      <c r="J286" t="s">
        <v>6138</v>
      </c>
      <c r="L286">
        <v>4</v>
      </c>
      <c r="M286">
        <v>4</v>
      </c>
      <c r="N286">
        <v>4</v>
      </c>
      <c r="O286">
        <v>14.8</v>
      </c>
      <c r="P286">
        <v>14.8</v>
      </c>
      <c r="Q286">
        <v>14.8</v>
      </c>
      <c r="R286">
        <v>40.429000000000002</v>
      </c>
      <c r="S286">
        <v>0</v>
      </c>
      <c r="T286">
        <v>10.567</v>
      </c>
      <c r="U286">
        <v>331740000</v>
      </c>
      <c r="V286">
        <v>15</v>
      </c>
      <c r="W286">
        <v>358</v>
      </c>
      <c r="X286">
        <v>40429.800000000003</v>
      </c>
      <c r="Y286">
        <v>20</v>
      </c>
      <c r="Z286">
        <v>73804.800000000003</v>
      </c>
      <c r="AA286">
        <v>77.247399999999999</v>
      </c>
      <c r="AB286">
        <v>72718</v>
      </c>
      <c r="AC286">
        <v>69.671800000000005</v>
      </c>
      <c r="AD286">
        <v>81591.600000000006</v>
      </c>
      <c r="AE286">
        <v>82.119699999999995</v>
      </c>
      <c r="AF286">
        <v>69804.899999999994</v>
      </c>
      <c r="AG286">
        <v>93.022300000000001</v>
      </c>
      <c r="AH286">
        <v>100365</v>
      </c>
      <c r="AI286">
        <v>122.91800000000001</v>
      </c>
      <c r="AJ286">
        <v>81518.5</v>
      </c>
      <c r="AK286">
        <v>101.187</v>
      </c>
      <c r="AL286">
        <v>77157.3</v>
      </c>
      <c r="AM286">
        <v>86.343900000000005</v>
      </c>
      <c r="AN286">
        <f t="shared" si="37"/>
        <v>76038.133333333331</v>
      </c>
      <c r="AO286">
        <f t="shared" si="38"/>
        <v>83896.133333333331</v>
      </c>
      <c r="AP286">
        <f t="shared" si="39"/>
        <v>3074145.6925333333</v>
      </c>
      <c r="AQ286">
        <f t="shared" si="40"/>
        <v>3391836.7745333333</v>
      </c>
      <c r="AR286" t="s">
        <v>6139</v>
      </c>
      <c r="AS286" t="s">
        <v>6139</v>
      </c>
      <c r="AT286" t="s">
        <v>6140</v>
      </c>
      <c r="AU286" t="s">
        <v>6141</v>
      </c>
      <c r="AV286" t="s">
        <v>6141</v>
      </c>
      <c r="AW286" t="s">
        <v>6140</v>
      </c>
      <c r="AX286" t="s">
        <v>7061</v>
      </c>
      <c r="AY286" t="s">
        <v>7076</v>
      </c>
      <c r="AZ286" s="2">
        <v>4.6990691425739833E-2</v>
      </c>
      <c r="BB286" t="s">
        <v>7092</v>
      </c>
      <c r="BC286" s="2">
        <f t="shared" si="45"/>
        <v>0.95300930857426014</v>
      </c>
      <c r="BD286">
        <f t="shared" si="41"/>
        <v>2929689.4608977321</v>
      </c>
      <c r="BE286">
        <f t="shared" si="42"/>
        <v>3232452.0192947607</v>
      </c>
      <c r="BF286">
        <f t="shared" si="43"/>
        <v>144456.23163560114</v>
      </c>
      <c r="BG286">
        <f t="shared" si="44"/>
        <v>159384.75523857254</v>
      </c>
    </row>
    <row r="287" spans="1:61" x14ac:dyDescent="0.25">
      <c r="A287">
        <v>18039000</v>
      </c>
      <c r="B287">
        <v>17229000</v>
      </c>
      <c r="C287">
        <v>14801000</v>
      </c>
      <c r="D287">
        <v>39841000</v>
      </c>
      <c r="E287">
        <v>39804000</v>
      </c>
      <c r="F287">
        <v>36511000</v>
      </c>
      <c r="J287" t="s">
        <v>5450</v>
      </c>
      <c r="L287">
        <v>3</v>
      </c>
      <c r="M287">
        <v>3</v>
      </c>
      <c r="N287">
        <v>3</v>
      </c>
      <c r="O287">
        <v>19.399999999999999</v>
      </c>
      <c r="P287">
        <v>19.399999999999999</v>
      </c>
      <c r="Q287">
        <v>19.399999999999999</v>
      </c>
      <c r="R287">
        <v>22.988</v>
      </c>
      <c r="S287">
        <v>0</v>
      </c>
      <c r="T287">
        <v>5.6002000000000001</v>
      </c>
      <c r="U287">
        <v>174190000</v>
      </c>
      <c r="V287">
        <v>11</v>
      </c>
      <c r="W287">
        <v>196</v>
      </c>
      <c r="X287">
        <v>22988</v>
      </c>
      <c r="Y287">
        <v>8</v>
      </c>
      <c r="Z287">
        <v>63555.7</v>
      </c>
      <c r="AA287">
        <v>66.520200000000003</v>
      </c>
      <c r="AB287">
        <v>64807.5</v>
      </c>
      <c r="AC287">
        <v>62.092700000000001</v>
      </c>
      <c r="AD287">
        <v>51280.6</v>
      </c>
      <c r="AE287">
        <v>51.612499999999997</v>
      </c>
      <c r="AF287">
        <v>137951</v>
      </c>
      <c r="AG287">
        <v>183.834</v>
      </c>
      <c r="AH287">
        <v>154343</v>
      </c>
      <c r="AI287">
        <v>189.024</v>
      </c>
      <c r="AJ287">
        <v>128347</v>
      </c>
      <c r="AK287">
        <v>159.31399999999999</v>
      </c>
      <c r="AL287">
        <v>101284</v>
      </c>
      <c r="AM287">
        <v>113.34399999999999</v>
      </c>
      <c r="AN287">
        <f t="shared" si="37"/>
        <v>59881.266666666663</v>
      </c>
      <c r="AO287">
        <f t="shared" si="38"/>
        <v>140213.66666666666</v>
      </c>
      <c r="AP287">
        <f t="shared" si="39"/>
        <v>1376550.5581333332</v>
      </c>
      <c r="AQ287">
        <f t="shared" si="40"/>
        <v>3223231.7693333332</v>
      </c>
      <c r="AR287" t="s">
        <v>5451</v>
      </c>
      <c r="AS287" t="s">
        <v>5451</v>
      </c>
      <c r="AT287" t="s">
        <v>5452</v>
      </c>
      <c r="AU287" t="s">
        <v>5453</v>
      </c>
      <c r="AV287" t="s">
        <v>5453</v>
      </c>
      <c r="AW287" t="s">
        <v>5452</v>
      </c>
      <c r="AX287" t="s">
        <v>7061</v>
      </c>
      <c r="AY287" t="s">
        <v>7076</v>
      </c>
      <c r="AZ287" s="2">
        <v>8.0092623071916266E-2</v>
      </c>
      <c r="BB287" t="s">
        <v>7092</v>
      </c>
      <c r="BC287" s="2">
        <f t="shared" si="45"/>
        <v>0.91990737692808378</v>
      </c>
      <c r="BD287">
        <f t="shared" si="41"/>
        <v>1266299.0131413243</v>
      </c>
      <c r="BE287">
        <f t="shared" si="42"/>
        <v>2965074.6821586927</v>
      </c>
      <c r="BF287">
        <f t="shared" si="43"/>
        <v>110251.54499200902</v>
      </c>
      <c r="BG287">
        <f t="shared" si="44"/>
        <v>258157.08717464042</v>
      </c>
    </row>
    <row r="288" spans="1:61" x14ac:dyDescent="0.25">
      <c r="A288">
        <v>14140000</v>
      </c>
      <c r="B288">
        <v>13811000</v>
      </c>
      <c r="C288">
        <v>11123000</v>
      </c>
      <c r="D288">
        <v>29354000</v>
      </c>
      <c r="E288">
        <v>24280000</v>
      </c>
      <c r="F288">
        <v>29150000</v>
      </c>
      <c r="J288" t="s">
        <v>6167</v>
      </c>
      <c r="L288">
        <v>4</v>
      </c>
      <c r="M288">
        <v>4</v>
      </c>
      <c r="N288">
        <v>4</v>
      </c>
      <c r="O288">
        <v>19</v>
      </c>
      <c r="P288">
        <v>19</v>
      </c>
      <c r="Q288">
        <v>19</v>
      </c>
      <c r="R288">
        <v>32.561999999999998</v>
      </c>
      <c r="S288">
        <v>0</v>
      </c>
      <c r="T288">
        <v>20.943999999999999</v>
      </c>
      <c r="U288">
        <v>130710000</v>
      </c>
      <c r="V288">
        <v>9</v>
      </c>
      <c r="W288">
        <v>290</v>
      </c>
      <c r="X288">
        <v>32562.2</v>
      </c>
      <c r="Y288">
        <v>12</v>
      </c>
      <c r="Z288">
        <v>33212.400000000001</v>
      </c>
      <c r="AA288">
        <v>34.761600000000001</v>
      </c>
      <c r="AB288">
        <v>34633.699999999997</v>
      </c>
      <c r="AC288">
        <v>33.182899999999997</v>
      </c>
      <c r="AD288">
        <v>25691.7</v>
      </c>
      <c r="AE288">
        <v>25.858000000000001</v>
      </c>
      <c r="AF288">
        <v>67759.600000000006</v>
      </c>
      <c r="AG288">
        <v>90.296800000000005</v>
      </c>
      <c r="AH288">
        <v>62764.9</v>
      </c>
      <c r="AI288">
        <v>76.868300000000005</v>
      </c>
      <c r="AJ288">
        <v>68314</v>
      </c>
      <c r="AK288">
        <v>84.796300000000002</v>
      </c>
      <c r="AL288">
        <v>50668.3</v>
      </c>
      <c r="AM288">
        <v>56.701099999999997</v>
      </c>
      <c r="AN288">
        <f t="shared" si="37"/>
        <v>31179.266666666666</v>
      </c>
      <c r="AO288">
        <f t="shared" si="38"/>
        <v>66279.5</v>
      </c>
      <c r="AP288">
        <f t="shared" si="39"/>
        <v>1015259.2812</v>
      </c>
      <c r="AQ288">
        <f t="shared" si="40"/>
        <v>2158193.0789999999</v>
      </c>
      <c r="AR288" t="s">
        <v>6168</v>
      </c>
      <c r="AS288" t="s">
        <v>6168</v>
      </c>
      <c r="AT288" t="s">
        <v>6169</v>
      </c>
      <c r="AU288" t="s">
        <v>6170</v>
      </c>
      <c r="AV288" t="s">
        <v>6170</v>
      </c>
      <c r="AW288" t="s">
        <v>6169</v>
      </c>
      <c r="AX288" t="s">
        <v>7061</v>
      </c>
      <c r="AY288" t="s">
        <v>7076</v>
      </c>
      <c r="AZ288" s="2">
        <v>4.8271461043293294E-2</v>
      </c>
      <c r="BB288" t="s">
        <v>7092</v>
      </c>
      <c r="BC288" s="2">
        <f t="shared" si="45"/>
        <v>0.95172853895670673</v>
      </c>
      <c r="BD288">
        <f t="shared" si="41"/>
        <v>966251.23235871224</v>
      </c>
      <c r="BE288">
        <f t="shared" si="42"/>
        <v>2054013.9458631463</v>
      </c>
      <c r="BF288">
        <f t="shared" si="43"/>
        <v>49008.048841287753</v>
      </c>
      <c r="BG288">
        <f t="shared" si="44"/>
        <v>104179.13313685371</v>
      </c>
    </row>
    <row r="289" spans="1:59" x14ac:dyDescent="0.25">
      <c r="A289">
        <v>21293000</v>
      </c>
      <c r="B289">
        <v>20704000</v>
      </c>
      <c r="C289">
        <v>25451000</v>
      </c>
      <c r="D289">
        <v>27326000</v>
      </c>
      <c r="E289">
        <v>35939000</v>
      </c>
      <c r="F289">
        <v>29422000</v>
      </c>
      <c r="J289" t="s">
        <v>5495</v>
      </c>
      <c r="L289">
        <v>2</v>
      </c>
      <c r="M289">
        <v>2</v>
      </c>
      <c r="N289">
        <v>2</v>
      </c>
      <c r="O289">
        <v>34.1</v>
      </c>
      <c r="P289">
        <v>34.1</v>
      </c>
      <c r="Q289">
        <v>34.1</v>
      </c>
      <c r="R289">
        <v>9.0167000000000002</v>
      </c>
      <c r="S289">
        <v>0</v>
      </c>
      <c r="T289">
        <v>21.344999999999999</v>
      </c>
      <c r="U289">
        <v>164060000</v>
      </c>
      <c r="V289">
        <v>10</v>
      </c>
      <c r="W289">
        <v>82</v>
      </c>
      <c r="X289">
        <v>9016.83</v>
      </c>
      <c r="Y289">
        <v>4</v>
      </c>
      <c r="Z289">
        <v>150041</v>
      </c>
      <c r="AA289">
        <v>157.03899999999999</v>
      </c>
      <c r="AB289">
        <v>155758</v>
      </c>
      <c r="AC289">
        <v>149.233</v>
      </c>
      <c r="AD289">
        <v>176359</v>
      </c>
      <c r="AE289">
        <v>177.5</v>
      </c>
      <c r="AF289">
        <v>189235</v>
      </c>
      <c r="AG289">
        <v>252.17500000000001</v>
      </c>
      <c r="AH289">
        <v>278712</v>
      </c>
      <c r="AI289">
        <v>341.339</v>
      </c>
      <c r="AJ289">
        <v>206854</v>
      </c>
      <c r="AK289">
        <v>256.76299999999998</v>
      </c>
      <c r="AL289">
        <v>190788</v>
      </c>
      <c r="AM289">
        <v>213.50399999999999</v>
      </c>
      <c r="AN289">
        <f t="shared" si="37"/>
        <v>160719.33333333334</v>
      </c>
      <c r="AO289">
        <f t="shared" si="38"/>
        <v>224933.66666666666</v>
      </c>
      <c r="AP289">
        <f t="shared" si="39"/>
        <v>1449158.0128666668</v>
      </c>
      <c r="AQ289">
        <f t="shared" si="40"/>
        <v>2028159.3922333333</v>
      </c>
      <c r="AR289" t="s">
        <v>5496</v>
      </c>
      <c r="AS289" t="s">
        <v>5496</v>
      </c>
      <c r="AT289" t="s">
        <v>5497</v>
      </c>
      <c r="AU289" t="s">
        <v>5498</v>
      </c>
      <c r="AV289" t="s">
        <v>5498</v>
      </c>
      <c r="AW289" t="s">
        <v>5497</v>
      </c>
      <c r="AX289" t="s">
        <v>7061</v>
      </c>
      <c r="AY289" t="s">
        <v>7076</v>
      </c>
      <c r="AZ289" s="2">
        <v>0</v>
      </c>
      <c r="BB289" t="s">
        <v>7092</v>
      </c>
      <c r="BC289" s="2">
        <f t="shared" si="45"/>
        <v>1</v>
      </c>
      <c r="BD289">
        <f t="shared" si="41"/>
        <v>1449158.0128666668</v>
      </c>
      <c r="BE289">
        <f t="shared" si="42"/>
        <v>2028159.3922333333</v>
      </c>
      <c r="BF289">
        <f t="shared" si="43"/>
        <v>0</v>
      </c>
      <c r="BG289">
        <f t="shared" si="44"/>
        <v>0</v>
      </c>
    </row>
    <row r="290" spans="1:59" x14ac:dyDescent="0.25">
      <c r="A290">
        <v>0</v>
      </c>
      <c r="B290">
        <v>12039000</v>
      </c>
      <c r="C290">
        <v>12761000</v>
      </c>
      <c r="D290">
        <v>14286000</v>
      </c>
      <c r="E290">
        <v>16833000</v>
      </c>
      <c r="F290">
        <v>13339000</v>
      </c>
      <c r="J290" t="s">
        <v>5224</v>
      </c>
      <c r="L290">
        <v>2</v>
      </c>
      <c r="M290">
        <v>2</v>
      </c>
      <c r="N290">
        <v>2</v>
      </c>
      <c r="O290">
        <v>12.2</v>
      </c>
      <c r="P290">
        <v>12.2</v>
      </c>
      <c r="Q290">
        <v>12.2</v>
      </c>
      <c r="R290">
        <v>33.981999999999999</v>
      </c>
      <c r="S290">
        <v>0</v>
      </c>
      <c r="T290">
        <v>6.2046999999999999</v>
      </c>
      <c r="U290">
        <v>84866000</v>
      </c>
      <c r="V290">
        <v>7</v>
      </c>
      <c r="W290">
        <v>311</v>
      </c>
      <c r="X290">
        <v>33982.800000000003</v>
      </c>
      <c r="Y290">
        <v>8</v>
      </c>
      <c r="Z290">
        <v>0</v>
      </c>
      <c r="AA290">
        <v>0</v>
      </c>
      <c r="AB290">
        <v>45285.1</v>
      </c>
      <c r="AC290">
        <v>43.388100000000001</v>
      </c>
      <c r="AD290">
        <v>44212.7</v>
      </c>
      <c r="AE290">
        <v>44.498800000000003</v>
      </c>
      <c r="AF290">
        <v>49465.9</v>
      </c>
      <c r="AG290">
        <v>65.918499999999995</v>
      </c>
      <c r="AH290">
        <v>65271.1</v>
      </c>
      <c r="AI290">
        <v>79.937700000000007</v>
      </c>
      <c r="AJ290">
        <v>46890.6</v>
      </c>
      <c r="AK290">
        <v>58.204000000000001</v>
      </c>
      <c r="AL290">
        <v>49346.1</v>
      </c>
      <c r="AM290">
        <v>55.221400000000003</v>
      </c>
      <c r="AN290">
        <f t="shared" si="37"/>
        <v>44748.899999999994</v>
      </c>
      <c r="AO290">
        <f t="shared" si="38"/>
        <v>53875.866666666669</v>
      </c>
      <c r="AP290">
        <f t="shared" si="39"/>
        <v>1520657.1197999998</v>
      </c>
      <c r="AQ290">
        <f t="shared" si="40"/>
        <v>1830809.7010666667</v>
      </c>
      <c r="AR290" t="s">
        <v>5598</v>
      </c>
      <c r="AS290" t="s">
        <v>5598</v>
      </c>
      <c r="AT290" t="s">
        <v>5599</v>
      </c>
      <c r="AU290" t="s">
        <v>5600</v>
      </c>
      <c r="AV290" t="s">
        <v>5600</v>
      </c>
      <c r="AW290" t="s">
        <v>5599</v>
      </c>
      <c r="AX290" t="s">
        <v>7061</v>
      </c>
      <c r="AY290" t="s">
        <v>7076</v>
      </c>
      <c r="AZ290" s="2">
        <v>4.2295508469364328E-2</v>
      </c>
      <c r="BB290" t="s">
        <v>7092</v>
      </c>
      <c r="BC290" s="2">
        <f t="shared" si="45"/>
        <v>0.95770449153063564</v>
      </c>
      <c r="BD290">
        <f t="shared" si="41"/>
        <v>1456340.1537104996</v>
      </c>
      <c r="BE290">
        <f t="shared" si="42"/>
        <v>1753374.6738494071</v>
      </c>
      <c r="BF290">
        <f t="shared" si="43"/>
        <v>64316.966089500056</v>
      </c>
      <c r="BG290">
        <f t="shared" si="44"/>
        <v>77435.027217259572</v>
      </c>
    </row>
    <row r="291" spans="1:59" x14ac:dyDescent="0.25">
      <c r="A291">
        <v>30340000</v>
      </c>
      <c r="B291">
        <v>29150000</v>
      </c>
      <c r="C291">
        <v>36338000</v>
      </c>
      <c r="D291">
        <v>24309000</v>
      </c>
      <c r="E291">
        <v>40616000</v>
      </c>
      <c r="F291">
        <v>27342000</v>
      </c>
      <c r="J291" t="s">
        <v>3494</v>
      </c>
      <c r="L291">
        <v>4</v>
      </c>
      <c r="M291">
        <v>4</v>
      </c>
      <c r="N291">
        <v>4</v>
      </c>
      <c r="O291">
        <v>22.5</v>
      </c>
      <c r="P291">
        <v>22.5</v>
      </c>
      <c r="Q291">
        <v>22.5</v>
      </c>
      <c r="R291">
        <v>26.021999999999998</v>
      </c>
      <c r="S291">
        <v>0</v>
      </c>
      <c r="T291">
        <v>7.2716000000000003</v>
      </c>
      <c r="U291">
        <v>187940000</v>
      </c>
      <c r="V291">
        <v>11</v>
      </c>
      <c r="W291">
        <v>227</v>
      </c>
      <c r="X291">
        <v>26022</v>
      </c>
      <c r="Y291">
        <v>13</v>
      </c>
      <c r="Z291">
        <v>65781.600000000006</v>
      </c>
      <c r="AA291">
        <v>68.849900000000005</v>
      </c>
      <c r="AB291">
        <v>67476.2</v>
      </c>
      <c r="AC291">
        <v>64.649600000000007</v>
      </c>
      <c r="AD291">
        <v>77476.399999999994</v>
      </c>
      <c r="AE291">
        <v>77.977900000000005</v>
      </c>
      <c r="AF291">
        <v>51797.5</v>
      </c>
      <c r="AG291">
        <v>69.025599999999997</v>
      </c>
      <c r="AH291">
        <v>96917.7</v>
      </c>
      <c r="AI291">
        <v>118.69499999999999</v>
      </c>
      <c r="AJ291">
        <v>59147.9</v>
      </c>
      <c r="AK291">
        <v>73.418599999999998</v>
      </c>
      <c r="AL291">
        <v>67248.899999999994</v>
      </c>
      <c r="AM291">
        <v>75.255700000000004</v>
      </c>
      <c r="AN291">
        <f t="shared" si="37"/>
        <v>70244.733333333323</v>
      </c>
      <c r="AO291">
        <f t="shared" si="38"/>
        <v>69287.7</v>
      </c>
      <c r="AP291">
        <f t="shared" si="39"/>
        <v>1827908.4507999995</v>
      </c>
      <c r="AQ291">
        <f t="shared" si="40"/>
        <v>1803004.5293999999</v>
      </c>
      <c r="AR291" t="s">
        <v>4585</v>
      </c>
      <c r="AS291" t="s">
        <v>4585</v>
      </c>
      <c r="AT291" t="s">
        <v>4586</v>
      </c>
      <c r="AU291" t="s">
        <v>4587</v>
      </c>
      <c r="AV291" t="s">
        <v>4587</v>
      </c>
      <c r="AW291" t="s">
        <v>4586</v>
      </c>
      <c r="AX291" t="s">
        <v>7061</v>
      </c>
      <c r="AY291" t="s">
        <v>7076</v>
      </c>
      <c r="AZ291" s="2">
        <v>6.5633490853528445E-2</v>
      </c>
      <c r="BB291" t="s">
        <v>7092</v>
      </c>
      <c r="BC291" s="2">
        <f t="shared" si="45"/>
        <v>0.93436650914647157</v>
      </c>
      <c r="BD291">
        <f t="shared" si="41"/>
        <v>1707936.4382133305</v>
      </c>
      <c r="BE291">
        <f t="shared" si="42"/>
        <v>1684667.0481107547</v>
      </c>
      <c r="BF291">
        <f t="shared" si="43"/>
        <v>119972.01258666912</v>
      </c>
      <c r="BG291">
        <f t="shared" si="44"/>
        <v>118337.48128924525</v>
      </c>
    </row>
    <row r="292" spans="1:59" x14ac:dyDescent="0.25">
      <c r="A292">
        <v>37565000</v>
      </c>
      <c r="B292">
        <v>32844000</v>
      </c>
      <c r="C292">
        <v>30506000</v>
      </c>
      <c r="D292">
        <v>31459000</v>
      </c>
      <c r="E292">
        <v>34596000</v>
      </c>
      <c r="F292">
        <v>21361000</v>
      </c>
      <c r="J292" t="s">
        <v>1695</v>
      </c>
      <c r="L292">
        <v>8</v>
      </c>
      <c r="M292">
        <v>8</v>
      </c>
      <c r="N292">
        <v>8</v>
      </c>
      <c r="O292">
        <v>12.8</v>
      </c>
      <c r="P292">
        <v>12.8</v>
      </c>
      <c r="Q292">
        <v>12.8</v>
      </c>
      <c r="R292">
        <v>82.613</v>
      </c>
      <c r="S292">
        <v>0</v>
      </c>
      <c r="T292">
        <v>15.849</v>
      </c>
      <c r="U292">
        <v>197130000</v>
      </c>
      <c r="V292">
        <v>13</v>
      </c>
      <c r="W292">
        <v>744</v>
      </c>
      <c r="X292">
        <v>82613.399999999994</v>
      </c>
      <c r="Y292">
        <v>47</v>
      </c>
      <c r="Z292">
        <v>22527.7</v>
      </c>
      <c r="AA292">
        <v>23.578499999999998</v>
      </c>
      <c r="AB292">
        <v>21028.7</v>
      </c>
      <c r="AC292">
        <v>20.1478</v>
      </c>
      <c r="AD292">
        <v>17990.3</v>
      </c>
      <c r="AE292">
        <v>18.1068</v>
      </c>
      <c r="AF292">
        <v>18541</v>
      </c>
      <c r="AG292">
        <v>24.707799999999999</v>
      </c>
      <c r="AH292">
        <v>22833.8</v>
      </c>
      <c r="AI292">
        <v>27.964600000000001</v>
      </c>
      <c r="AJ292">
        <v>12781.3</v>
      </c>
      <c r="AK292">
        <v>15.8651</v>
      </c>
      <c r="AL292">
        <v>19510.3</v>
      </c>
      <c r="AM292">
        <v>21.833300000000001</v>
      </c>
      <c r="AN292">
        <f t="shared" si="37"/>
        <v>20515.566666666666</v>
      </c>
      <c r="AO292">
        <f t="shared" si="38"/>
        <v>18052.033333333336</v>
      </c>
      <c r="AP292">
        <f t="shared" si="39"/>
        <v>1694852.5090333333</v>
      </c>
      <c r="AQ292">
        <f t="shared" si="40"/>
        <v>1491332.629766667</v>
      </c>
      <c r="AR292" t="s">
        <v>1696</v>
      </c>
      <c r="AS292" t="s">
        <v>1696</v>
      </c>
      <c r="AT292" t="s">
        <v>1697</v>
      </c>
      <c r="AU292" t="s">
        <v>1698</v>
      </c>
      <c r="AV292" t="s">
        <v>1698</v>
      </c>
      <c r="AW292" t="s">
        <v>1697</v>
      </c>
      <c r="AX292" t="s">
        <v>7061</v>
      </c>
      <c r="AY292" t="s">
        <v>7076</v>
      </c>
      <c r="AZ292" s="2">
        <v>9.137829491358529E-2</v>
      </c>
      <c r="BB292" t="s">
        <v>7092</v>
      </c>
      <c r="BC292" s="2">
        <f t="shared" si="45"/>
        <v>0.90862170508641471</v>
      </c>
      <c r="BD292">
        <f t="shared" si="41"/>
        <v>1539979.7766278554</v>
      </c>
      <c r="BE292">
        <f t="shared" si="42"/>
        <v>1355057.1969095957</v>
      </c>
      <c r="BF292">
        <f t="shared" si="43"/>
        <v>154872.7324054779</v>
      </c>
      <c r="BG292">
        <f t="shared" si="44"/>
        <v>136275.4328570712</v>
      </c>
    </row>
    <row r="293" spans="1:59" x14ac:dyDescent="0.25">
      <c r="A293">
        <v>556500000</v>
      </c>
      <c r="B293">
        <v>556790000</v>
      </c>
      <c r="C293">
        <v>684380000</v>
      </c>
      <c r="D293">
        <v>681260000</v>
      </c>
      <c r="E293">
        <v>699360000</v>
      </c>
      <c r="F293">
        <v>685800000</v>
      </c>
      <c r="J293" t="s">
        <v>2362</v>
      </c>
      <c r="L293">
        <v>9</v>
      </c>
      <c r="M293">
        <v>9</v>
      </c>
      <c r="N293">
        <v>5</v>
      </c>
      <c r="O293">
        <v>59</v>
      </c>
      <c r="P293">
        <v>59</v>
      </c>
      <c r="Q293">
        <v>36.6</v>
      </c>
      <c r="R293">
        <v>22.677</v>
      </c>
      <c r="S293">
        <v>0</v>
      </c>
      <c r="T293">
        <v>119.6</v>
      </c>
      <c r="U293">
        <v>4043400000</v>
      </c>
      <c r="V293">
        <v>66</v>
      </c>
      <c r="W293">
        <v>205</v>
      </c>
      <c r="X293">
        <v>22677.8</v>
      </c>
      <c r="Y293">
        <v>15</v>
      </c>
      <c r="Z293">
        <v>1045700</v>
      </c>
      <c r="AA293">
        <v>1094.47</v>
      </c>
      <c r="AB293">
        <v>1117010</v>
      </c>
      <c r="AC293">
        <v>1070.21</v>
      </c>
      <c r="AD293">
        <v>1264610</v>
      </c>
      <c r="AE293">
        <v>1272.8</v>
      </c>
      <c r="AF293">
        <v>1258080</v>
      </c>
      <c r="AG293">
        <v>1676.52</v>
      </c>
      <c r="AH293">
        <v>1446300</v>
      </c>
      <c r="AI293">
        <v>1771.29</v>
      </c>
      <c r="AJ293">
        <v>1285760</v>
      </c>
      <c r="AK293">
        <v>1595.97</v>
      </c>
      <c r="AL293">
        <v>1253900</v>
      </c>
      <c r="AM293">
        <v>1403.2</v>
      </c>
      <c r="AN293">
        <f t="shared" si="37"/>
        <v>1142440</v>
      </c>
      <c r="AO293">
        <f t="shared" si="38"/>
        <v>1330046.6666666667</v>
      </c>
      <c r="AP293">
        <f t="shared" si="39"/>
        <v>25907111.879999999</v>
      </c>
      <c r="AQ293">
        <f t="shared" si="40"/>
        <v>30161468.260000002</v>
      </c>
      <c r="AR293" t="s">
        <v>2363</v>
      </c>
      <c r="AS293" t="s">
        <v>2363</v>
      </c>
      <c r="AT293" t="s">
        <v>2364</v>
      </c>
      <c r="AU293" t="s">
        <v>2365</v>
      </c>
      <c r="AV293" t="s">
        <v>2365</v>
      </c>
      <c r="AW293" t="s">
        <v>2364</v>
      </c>
      <c r="AX293" t="s">
        <v>7063</v>
      </c>
      <c r="AY293" t="s">
        <v>7076</v>
      </c>
      <c r="AZ293" s="2">
        <v>0.30626969103549884</v>
      </c>
      <c r="BB293" t="s">
        <v>7092</v>
      </c>
      <c r="BC293" s="2">
        <f t="shared" si="45"/>
        <v>0.69373030896450116</v>
      </c>
      <c r="BD293">
        <f t="shared" si="41"/>
        <v>17972548.728890296</v>
      </c>
      <c r="BE293">
        <f t="shared" si="42"/>
        <v>20923924.694832798</v>
      </c>
      <c r="BF293">
        <f t="shared" si="43"/>
        <v>7934563.151109701</v>
      </c>
      <c r="BG293">
        <f t="shared" si="44"/>
        <v>9237543.5651672054</v>
      </c>
    </row>
    <row r="294" spans="1:59" x14ac:dyDescent="0.25">
      <c r="A294">
        <v>353800000</v>
      </c>
      <c r="B294">
        <v>317410000</v>
      </c>
      <c r="C294">
        <v>366840000</v>
      </c>
      <c r="D294">
        <v>292960000</v>
      </c>
      <c r="E294">
        <v>274470000</v>
      </c>
      <c r="F294">
        <v>388330000</v>
      </c>
      <c r="J294" t="s">
        <v>1962</v>
      </c>
      <c r="L294">
        <v>13</v>
      </c>
      <c r="M294">
        <v>13</v>
      </c>
      <c r="N294">
        <v>13</v>
      </c>
      <c r="O294">
        <v>70.3</v>
      </c>
      <c r="P294">
        <v>70.3</v>
      </c>
      <c r="Q294">
        <v>70.3</v>
      </c>
      <c r="R294">
        <v>23.547000000000001</v>
      </c>
      <c r="S294">
        <v>0</v>
      </c>
      <c r="T294">
        <v>169.83</v>
      </c>
      <c r="U294">
        <v>2009300000</v>
      </c>
      <c r="V294">
        <v>89</v>
      </c>
      <c r="W294">
        <v>214</v>
      </c>
      <c r="X294">
        <v>23872.9</v>
      </c>
      <c r="Y294">
        <v>14</v>
      </c>
      <c r="Z294">
        <v>712298</v>
      </c>
      <c r="AA294">
        <v>745.52300000000002</v>
      </c>
      <c r="AB294">
        <v>682257</v>
      </c>
      <c r="AC294">
        <v>653.67600000000004</v>
      </c>
      <c r="AD294">
        <v>726274</v>
      </c>
      <c r="AE294">
        <v>730.97500000000002</v>
      </c>
      <c r="AF294">
        <v>579649</v>
      </c>
      <c r="AG294">
        <v>772.44299999999998</v>
      </c>
      <c r="AH294">
        <v>608158</v>
      </c>
      <c r="AI294">
        <v>744.81200000000001</v>
      </c>
      <c r="AJ294">
        <v>780056</v>
      </c>
      <c r="AK294">
        <v>968.26099999999997</v>
      </c>
      <c r="AL294">
        <v>667614</v>
      </c>
      <c r="AM294">
        <v>747.10299999999995</v>
      </c>
      <c r="AN294">
        <f t="shared" si="37"/>
        <v>706943</v>
      </c>
      <c r="AO294">
        <f t="shared" si="38"/>
        <v>655954.33333333337</v>
      </c>
      <c r="AP294">
        <f t="shared" si="39"/>
        <v>16646386.821</v>
      </c>
      <c r="AQ294">
        <f t="shared" si="40"/>
        <v>15445756.687000001</v>
      </c>
      <c r="AR294" t="s">
        <v>1963</v>
      </c>
      <c r="AS294" t="s">
        <v>1963</v>
      </c>
      <c r="AT294" t="s">
        <v>1964</v>
      </c>
      <c r="AU294" t="s">
        <v>1965</v>
      </c>
      <c r="AV294" t="s">
        <v>1965</v>
      </c>
      <c r="AW294" t="s">
        <v>1964</v>
      </c>
      <c r="AX294" t="s">
        <v>7063</v>
      </c>
      <c r="AY294" t="s">
        <v>7076</v>
      </c>
      <c r="AZ294" s="2">
        <v>0.17134245175473983</v>
      </c>
      <c r="BB294" t="s">
        <v>7092</v>
      </c>
      <c r="BC294" s="2">
        <f t="shared" si="45"/>
        <v>0.82865754824526017</v>
      </c>
      <c r="BD294">
        <f t="shared" si="41"/>
        <v>13794154.090232071</v>
      </c>
      <c r="BE294">
        <f t="shared" si="42"/>
        <v>12799242.867042253</v>
      </c>
      <c r="BF294">
        <f t="shared" si="43"/>
        <v>2852232.7307679295</v>
      </c>
      <c r="BG294">
        <f t="shared" si="44"/>
        <v>2646513.8199577476</v>
      </c>
    </row>
    <row r="295" spans="1:59" x14ac:dyDescent="0.25">
      <c r="A295">
        <v>255190000</v>
      </c>
      <c r="B295">
        <v>236600000</v>
      </c>
      <c r="C295">
        <v>289510000</v>
      </c>
      <c r="D295">
        <v>234800000</v>
      </c>
      <c r="E295">
        <v>253380000</v>
      </c>
      <c r="F295">
        <v>246460000</v>
      </c>
      <c r="J295" t="s">
        <v>5846</v>
      </c>
      <c r="L295">
        <v>9</v>
      </c>
      <c r="M295">
        <v>5</v>
      </c>
      <c r="N295">
        <v>5</v>
      </c>
      <c r="O295">
        <v>62.2</v>
      </c>
      <c r="P295">
        <v>39.299999999999997</v>
      </c>
      <c r="Q295">
        <v>39.299999999999997</v>
      </c>
      <c r="R295">
        <v>22.187000000000001</v>
      </c>
      <c r="S295">
        <v>0</v>
      </c>
      <c r="T295">
        <v>49.661000000000001</v>
      </c>
      <c r="U295">
        <v>1530900000</v>
      </c>
      <c r="V295">
        <v>30</v>
      </c>
      <c r="W295">
        <v>201</v>
      </c>
      <c r="X295">
        <v>22187.200000000001</v>
      </c>
      <c r="Y295">
        <v>15</v>
      </c>
      <c r="Z295">
        <v>479517</v>
      </c>
      <c r="AA295">
        <v>501.88400000000001</v>
      </c>
      <c r="AB295">
        <v>474656</v>
      </c>
      <c r="AC295">
        <v>454.77199999999999</v>
      </c>
      <c r="AD295">
        <v>534964</v>
      </c>
      <c r="AE295">
        <v>538.42600000000004</v>
      </c>
      <c r="AF295">
        <v>433603</v>
      </c>
      <c r="AG295">
        <v>577.82100000000003</v>
      </c>
      <c r="AH295">
        <v>523999</v>
      </c>
      <c r="AI295">
        <v>641.74300000000005</v>
      </c>
      <c r="AJ295">
        <v>462070</v>
      </c>
      <c r="AK295">
        <v>573.55399999999997</v>
      </c>
      <c r="AL295">
        <v>474750</v>
      </c>
      <c r="AM295">
        <v>531.27499999999998</v>
      </c>
      <c r="AN295">
        <f t="shared" si="37"/>
        <v>496379</v>
      </c>
      <c r="AO295">
        <f t="shared" si="38"/>
        <v>473224</v>
      </c>
      <c r="AP295">
        <f t="shared" si="39"/>
        <v>11013160.873</v>
      </c>
      <c r="AQ295">
        <f t="shared" si="40"/>
        <v>10499420.888</v>
      </c>
      <c r="AR295" t="s">
        <v>5847</v>
      </c>
      <c r="AS295" t="s">
        <v>5847</v>
      </c>
      <c r="AT295" t="s">
        <v>5848</v>
      </c>
      <c r="AU295" t="s">
        <v>5849</v>
      </c>
      <c r="AV295" t="s">
        <v>5849</v>
      </c>
      <c r="AW295" t="s">
        <v>5848</v>
      </c>
      <c r="AX295" t="s">
        <v>7063</v>
      </c>
      <c r="AY295" t="s">
        <v>7076</v>
      </c>
      <c r="AZ295" s="2">
        <v>0.49901339662496058</v>
      </c>
      <c r="BB295" t="s">
        <v>7092</v>
      </c>
      <c r="BC295" s="2">
        <f t="shared" si="45"/>
        <v>0.50098660337503942</v>
      </c>
      <c r="BD295">
        <f t="shared" si="41"/>
        <v>5517446.0581871541</v>
      </c>
      <c r="BE295">
        <f t="shared" si="42"/>
        <v>5260069.2080840599</v>
      </c>
      <c r="BF295">
        <f t="shared" si="43"/>
        <v>5495714.8148128456</v>
      </c>
      <c r="BG295">
        <f t="shared" si="44"/>
        <v>5239351.6799159404</v>
      </c>
    </row>
    <row r="296" spans="1:59" x14ac:dyDescent="0.25">
      <c r="A296">
        <v>91554000</v>
      </c>
      <c r="B296">
        <v>90935000</v>
      </c>
      <c r="C296">
        <v>100280000</v>
      </c>
      <c r="D296">
        <v>73448000</v>
      </c>
      <c r="E296">
        <v>91420000</v>
      </c>
      <c r="F296">
        <v>87452000</v>
      </c>
      <c r="J296" t="s">
        <v>1336</v>
      </c>
      <c r="L296">
        <v>21</v>
      </c>
      <c r="M296">
        <v>9</v>
      </c>
      <c r="N296">
        <v>8</v>
      </c>
      <c r="O296">
        <v>32.9</v>
      </c>
      <c r="P296">
        <v>18.399999999999999</v>
      </c>
      <c r="Q296">
        <v>16.8</v>
      </c>
      <c r="R296">
        <v>68.542000000000002</v>
      </c>
      <c r="S296">
        <v>0</v>
      </c>
      <c r="T296">
        <v>39.143000000000001</v>
      </c>
      <c r="U296">
        <v>552070000</v>
      </c>
      <c r="V296">
        <v>32</v>
      </c>
      <c r="W296">
        <v>583</v>
      </c>
      <c r="X296">
        <v>68542.8</v>
      </c>
      <c r="Y296">
        <v>31</v>
      </c>
      <c r="Z296">
        <v>83243</v>
      </c>
      <c r="AA296">
        <v>87.125799999999998</v>
      </c>
      <c r="AB296">
        <v>88272.3</v>
      </c>
      <c r="AC296">
        <v>84.5745</v>
      </c>
      <c r="AD296">
        <v>89661.2</v>
      </c>
      <c r="AE296">
        <v>90.241500000000002</v>
      </c>
      <c r="AF296">
        <v>65630.100000000006</v>
      </c>
      <c r="AG296">
        <v>87.459000000000003</v>
      </c>
      <c r="AH296">
        <v>91480.6</v>
      </c>
      <c r="AI296">
        <v>112.036</v>
      </c>
      <c r="AJ296">
        <v>79334.3</v>
      </c>
      <c r="AK296">
        <v>98.475300000000004</v>
      </c>
      <c r="AL296">
        <v>82840.3</v>
      </c>
      <c r="AM296">
        <v>92.703500000000005</v>
      </c>
      <c r="AN296">
        <f t="shared" si="37"/>
        <v>87058.833333333328</v>
      </c>
      <c r="AO296">
        <f t="shared" si="38"/>
        <v>78815</v>
      </c>
      <c r="AP296">
        <f t="shared" si="39"/>
        <v>5967186.5543333329</v>
      </c>
      <c r="AQ296">
        <f t="shared" si="40"/>
        <v>5402137.7300000004</v>
      </c>
      <c r="AR296" t="s">
        <v>1337</v>
      </c>
      <c r="AS296" t="s">
        <v>1337</v>
      </c>
      <c r="AT296" t="s">
        <v>1338</v>
      </c>
      <c r="AU296" t="s">
        <v>1339</v>
      </c>
      <c r="AV296" t="s">
        <v>1339</v>
      </c>
      <c r="AW296" t="s">
        <v>1338</v>
      </c>
      <c r="AX296" t="s">
        <v>7063</v>
      </c>
      <c r="AY296" t="s">
        <v>7076</v>
      </c>
      <c r="AZ296" s="2">
        <v>0.31809789462963795</v>
      </c>
      <c r="BB296" t="s">
        <v>7092</v>
      </c>
      <c r="BC296" s="2">
        <f t="shared" si="45"/>
        <v>0.681902105370362</v>
      </c>
      <c r="BD296">
        <f t="shared" si="41"/>
        <v>4069037.0745376158</v>
      </c>
      <c r="BE296">
        <f t="shared" si="42"/>
        <v>3683729.0915876683</v>
      </c>
      <c r="BF296">
        <f t="shared" si="43"/>
        <v>1898149.4797957169</v>
      </c>
      <c r="BG296">
        <f t="shared" si="44"/>
        <v>1718408.6384123317</v>
      </c>
    </row>
    <row r="297" spans="1:59" x14ac:dyDescent="0.25">
      <c r="A297">
        <v>56551000</v>
      </c>
      <c r="B297">
        <v>56119000</v>
      </c>
      <c r="C297">
        <v>69635000</v>
      </c>
      <c r="D297">
        <v>38245000</v>
      </c>
      <c r="E297">
        <v>54309000</v>
      </c>
      <c r="F297">
        <v>63591000</v>
      </c>
      <c r="J297" t="s">
        <v>6090</v>
      </c>
      <c r="L297">
        <v>9</v>
      </c>
      <c r="M297">
        <v>9</v>
      </c>
      <c r="N297">
        <v>9</v>
      </c>
      <c r="O297">
        <v>42.7</v>
      </c>
      <c r="P297">
        <v>42.7</v>
      </c>
      <c r="Q297">
        <v>42.7</v>
      </c>
      <c r="R297">
        <v>33.189</v>
      </c>
      <c r="S297">
        <v>0</v>
      </c>
      <c r="T297">
        <v>22.207999999999998</v>
      </c>
      <c r="U297">
        <v>339440000</v>
      </c>
      <c r="V297">
        <v>26</v>
      </c>
      <c r="W297">
        <v>295</v>
      </c>
      <c r="X297">
        <v>33189.699999999997</v>
      </c>
      <c r="Y297">
        <v>18</v>
      </c>
      <c r="Z297">
        <v>88552.3</v>
      </c>
      <c r="AA297">
        <v>92.6828</v>
      </c>
      <c r="AB297">
        <v>93819.4</v>
      </c>
      <c r="AC297">
        <v>89.889200000000002</v>
      </c>
      <c r="AD297">
        <v>107228</v>
      </c>
      <c r="AE297">
        <v>107.922</v>
      </c>
      <c r="AF297">
        <v>58855.5</v>
      </c>
      <c r="AG297">
        <v>78.431100000000001</v>
      </c>
      <c r="AH297">
        <v>93594.1</v>
      </c>
      <c r="AI297">
        <v>114.625</v>
      </c>
      <c r="AJ297">
        <v>99351.8</v>
      </c>
      <c r="AK297">
        <v>123.32299999999999</v>
      </c>
      <c r="AL297">
        <v>87720.2</v>
      </c>
      <c r="AM297">
        <v>98.164400000000001</v>
      </c>
      <c r="AN297">
        <f t="shared" si="37"/>
        <v>96533.233333333337</v>
      </c>
      <c r="AO297">
        <f t="shared" si="38"/>
        <v>83933.8</v>
      </c>
      <c r="AP297">
        <f t="shared" si="39"/>
        <v>3203841.4811</v>
      </c>
      <c r="AQ297">
        <f t="shared" si="40"/>
        <v>2785678.8881999999</v>
      </c>
      <c r="AR297" t="s">
        <v>6091</v>
      </c>
      <c r="AS297" t="s">
        <v>6092</v>
      </c>
      <c r="AT297" t="s">
        <v>6093</v>
      </c>
      <c r="AU297" t="s">
        <v>6094</v>
      </c>
      <c r="AV297" t="s">
        <v>6094</v>
      </c>
      <c r="AW297" t="s">
        <v>6093</v>
      </c>
      <c r="AX297" t="s">
        <v>7063</v>
      </c>
      <c r="AY297" t="s">
        <v>7076</v>
      </c>
      <c r="AZ297" s="2">
        <v>0.55104626288845671</v>
      </c>
      <c r="BB297" t="s">
        <v>7092</v>
      </c>
      <c r="BC297" s="2">
        <f t="shared" si="45"/>
        <v>0.44895373711154329</v>
      </c>
      <c r="BD297">
        <f t="shared" si="41"/>
        <v>1438376.6060528269</v>
      </c>
      <c r="BE297">
        <f t="shared" si="42"/>
        <v>1250640.9472501189</v>
      </c>
      <c r="BF297">
        <f t="shared" si="43"/>
        <v>1765464.8750471731</v>
      </c>
      <c r="BG297">
        <f t="shared" si="44"/>
        <v>1535037.940949881</v>
      </c>
    </row>
    <row r="298" spans="1:59" x14ac:dyDescent="0.25">
      <c r="A298">
        <v>37107000</v>
      </c>
      <c r="B298">
        <v>27576000</v>
      </c>
      <c r="C298">
        <v>26368000</v>
      </c>
      <c r="D298">
        <v>44316000</v>
      </c>
      <c r="E298">
        <v>46610000</v>
      </c>
      <c r="F298">
        <v>32534000</v>
      </c>
      <c r="J298" t="s">
        <v>2192</v>
      </c>
      <c r="L298">
        <v>5</v>
      </c>
      <c r="M298">
        <v>5</v>
      </c>
      <c r="N298">
        <v>5</v>
      </c>
      <c r="O298">
        <v>33.1</v>
      </c>
      <c r="P298">
        <v>33.1</v>
      </c>
      <c r="Q298">
        <v>33.1</v>
      </c>
      <c r="R298">
        <v>20.411000000000001</v>
      </c>
      <c r="S298">
        <v>0</v>
      </c>
      <c r="T298">
        <v>14.082000000000001</v>
      </c>
      <c r="U298">
        <v>223030000</v>
      </c>
      <c r="V298">
        <v>19</v>
      </c>
      <c r="W298">
        <v>181</v>
      </c>
      <c r="X298">
        <v>20411.599999999999</v>
      </c>
      <c r="Y298">
        <v>9</v>
      </c>
      <c r="Z298">
        <v>116211</v>
      </c>
      <c r="AA298">
        <v>121.631</v>
      </c>
      <c r="AB298">
        <v>92202.8</v>
      </c>
      <c r="AC298">
        <v>88.340299999999999</v>
      </c>
      <c r="AD298">
        <v>81205.7</v>
      </c>
      <c r="AE298">
        <v>81.731300000000005</v>
      </c>
      <c r="AF298">
        <v>136396</v>
      </c>
      <c r="AG298">
        <v>181.76300000000001</v>
      </c>
      <c r="AH298">
        <v>160652</v>
      </c>
      <c r="AI298">
        <v>196.751</v>
      </c>
      <c r="AJ298">
        <v>101659</v>
      </c>
      <c r="AK298">
        <v>126.187</v>
      </c>
      <c r="AL298">
        <v>115274</v>
      </c>
      <c r="AM298">
        <v>128.99799999999999</v>
      </c>
      <c r="AN298">
        <f t="shared" si="37"/>
        <v>96539.833333333328</v>
      </c>
      <c r="AO298">
        <f t="shared" si="38"/>
        <v>132902.33333333334</v>
      </c>
      <c r="AP298">
        <f t="shared" si="39"/>
        <v>1970474.5381666666</v>
      </c>
      <c r="AQ298">
        <f t="shared" si="40"/>
        <v>2712669.5256666671</v>
      </c>
      <c r="AR298" t="s">
        <v>2193</v>
      </c>
      <c r="AS298" t="s">
        <v>2193</v>
      </c>
      <c r="AT298" t="s">
        <v>2194</v>
      </c>
      <c r="AU298" t="s">
        <v>2195</v>
      </c>
      <c r="AV298" t="s">
        <v>2195</v>
      </c>
      <c r="AW298" t="s">
        <v>2194</v>
      </c>
      <c r="AX298" t="s">
        <v>7058</v>
      </c>
      <c r="AY298" t="s">
        <v>7075</v>
      </c>
      <c r="AZ298" s="2">
        <v>0.71241169414284899</v>
      </c>
      <c r="BB298" t="s">
        <v>7075</v>
      </c>
      <c r="BC298" s="2">
        <f t="shared" si="45"/>
        <v>0.28758830585715101</v>
      </c>
      <c r="BD298">
        <f t="shared" si="41"/>
        <v>566685.43416600372</v>
      </c>
      <c r="BE298">
        <f t="shared" si="42"/>
        <v>780132.03323679825</v>
      </c>
      <c r="BF298">
        <f t="shared" si="43"/>
        <v>1403789.1040006629</v>
      </c>
      <c r="BG298">
        <f t="shared" si="44"/>
        <v>1932537.492429869</v>
      </c>
    </row>
    <row r="299" spans="1:59" x14ac:dyDescent="0.25">
      <c r="A299">
        <v>1305700000</v>
      </c>
      <c r="B299">
        <v>1282200000</v>
      </c>
      <c r="C299">
        <v>1207100000</v>
      </c>
      <c r="D299">
        <v>1657500000</v>
      </c>
      <c r="E299">
        <v>2217900000</v>
      </c>
      <c r="F299">
        <v>2009200000</v>
      </c>
      <c r="J299" t="s">
        <v>1083</v>
      </c>
      <c r="L299">
        <v>11</v>
      </c>
      <c r="M299">
        <v>11</v>
      </c>
      <c r="N299">
        <v>11</v>
      </c>
      <c r="O299">
        <v>94.1</v>
      </c>
      <c r="P299">
        <v>94.1</v>
      </c>
      <c r="Q299">
        <v>94.1</v>
      </c>
      <c r="R299">
        <v>14.866</v>
      </c>
      <c r="S299">
        <v>0</v>
      </c>
      <c r="T299">
        <v>248.37</v>
      </c>
      <c r="U299">
        <v>10128000000</v>
      </c>
      <c r="V299">
        <v>96</v>
      </c>
      <c r="W299">
        <v>135</v>
      </c>
      <c r="X299">
        <v>14865.9</v>
      </c>
      <c r="Y299">
        <v>9</v>
      </c>
      <c r="Z299">
        <v>4089150</v>
      </c>
      <c r="AA299">
        <v>4279.8900000000003</v>
      </c>
      <c r="AB299">
        <v>4287150</v>
      </c>
      <c r="AC299">
        <v>4107.5600000000004</v>
      </c>
      <c r="AD299">
        <v>3717510</v>
      </c>
      <c r="AE299">
        <v>3741.58</v>
      </c>
      <c r="AF299">
        <v>5101480</v>
      </c>
      <c r="AG299">
        <v>6798.25</v>
      </c>
      <c r="AH299">
        <v>7644490</v>
      </c>
      <c r="AI299">
        <v>9362.23</v>
      </c>
      <c r="AJ299">
        <v>6278170</v>
      </c>
      <c r="AK299">
        <v>7792.92</v>
      </c>
      <c r="AL299">
        <v>5234680</v>
      </c>
      <c r="AM299">
        <v>5857.94</v>
      </c>
      <c r="AN299">
        <f t="shared" si="37"/>
        <v>4031270</v>
      </c>
      <c r="AO299">
        <f t="shared" si="38"/>
        <v>6341380</v>
      </c>
      <c r="AP299">
        <f t="shared" si="39"/>
        <v>59928859.82</v>
      </c>
      <c r="AQ299">
        <f t="shared" si="40"/>
        <v>94270955.079999998</v>
      </c>
      <c r="AR299" t="s">
        <v>1084</v>
      </c>
      <c r="AS299" t="s">
        <v>1084</v>
      </c>
      <c r="AT299" t="s">
        <v>1085</v>
      </c>
      <c r="AU299" t="s">
        <v>1086</v>
      </c>
      <c r="AV299" t="s">
        <v>1086</v>
      </c>
      <c r="AW299" t="s">
        <v>1085</v>
      </c>
      <c r="AX299" t="s">
        <v>7058</v>
      </c>
      <c r="AY299" t="s">
        <v>7075</v>
      </c>
      <c r="AZ299" s="2">
        <v>0.84562385890905267</v>
      </c>
      <c r="BB299" t="s">
        <v>7075</v>
      </c>
      <c r="BC299" s="2">
        <f t="shared" si="45"/>
        <v>0.15437614109094733</v>
      </c>
      <c r="BD299">
        <f t="shared" si="41"/>
        <v>9251586.1189919244</v>
      </c>
      <c r="BE299">
        <f t="shared" si="42"/>
        <v>14553186.262208438</v>
      </c>
      <c r="BF299">
        <f t="shared" si="43"/>
        <v>50677273.701008074</v>
      </c>
      <c r="BG299">
        <f t="shared" si="44"/>
        <v>79717768.817791566</v>
      </c>
    </row>
    <row r="300" spans="1:59" x14ac:dyDescent="0.25">
      <c r="A300">
        <v>620390000</v>
      </c>
      <c r="B300">
        <v>571630000</v>
      </c>
      <c r="C300">
        <v>711020000</v>
      </c>
      <c r="D300">
        <v>956230000</v>
      </c>
      <c r="E300">
        <v>1202200000</v>
      </c>
      <c r="F300">
        <v>944840000</v>
      </c>
      <c r="J300" t="s">
        <v>718</v>
      </c>
      <c r="L300">
        <v>13</v>
      </c>
      <c r="M300">
        <v>13</v>
      </c>
      <c r="N300">
        <v>11</v>
      </c>
      <c r="O300">
        <v>66.8</v>
      </c>
      <c r="P300">
        <v>66.8</v>
      </c>
      <c r="Q300">
        <v>55.8</v>
      </c>
      <c r="R300">
        <v>22.395</v>
      </c>
      <c r="S300">
        <v>0</v>
      </c>
      <c r="T300">
        <v>126.6</v>
      </c>
      <c r="U300">
        <v>5192700000</v>
      </c>
      <c r="V300">
        <v>108</v>
      </c>
      <c r="W300">
        <v>199</v>
      </c>
      <c r="X300">
        <v>22395.4</v>
      </c>
      <c r="Y300">
        <v>14</v>
      </c>
      <c r="Z300">
        <v>1249020</v>
      </c>
      <c r="AA300">
        <v>1307.28</v>
      </c>
      <c r="AB300">
        <v>1228690</v>
      </c>
      <c r="AC300">
        <v>1177.22</v>
      </c>
      <c r="AD300">
        <v>1407690</v>
      </c>
      <c r="AE300">
        <v>1416.8</v>
      </c>
      <c r="AF300">
        <v>1891990</v>
      </c>
      <c r="AG300">
        <v>2521.2800000000002</v>
      </c>
      <c r="AH300">
        <v>2663780</v>
      </c>
      <c r="AI300">
        <v>3262.34</v>
      </c>
      <c r="AJ300">
        <v>1897940</v>
      </c>
      <c r="AK300">
        <v>2355.86</v>
      </c>
      <c r="AL300">
        <v>1725340</v>
      </c>
      <c r="AM300">
        <v>1930.76</v>
      </c>
      <c r="AN300">
        <f t="shared" si="37"/>
        <v>1295133.3333333333</v>
      </c>
      <c r="AO300">
        <f t="shared" si="38"/>
        <v>2151236.6666666665</v>
      </c>
      <c r="AP300">
        <f t="shared" si="39"/>
        <v>29004510.999999996</v>
      </c>
      <c r="AQ300">
        <f t="shared" si="40"/>
        <v>48176945.149999999</v>
      </c>
      <c r="AR300" t="s">
        <v>6869</v>
      </c>
      <c r="AS300" t="s">
        <v>6869</v>
      </c>
      <c r="AT300" t="s">
        <v>6870</v>
      </c>
      <c r="AU300" t="s">
        <v>6871</v>
      </c>
      <c r="AV300" t="s">
        <v>6871</v>
      </c>
      <c r="AW300" t="s">
        <v>6870</v>
      </c>
      <c r="AX300" t="s">
        <v>7058</v>
      </c>
      <c r="AY300" t="s">
        <v>7075</v>
      </c>
      <c r="AZ300" s="2">
        <v>0.82939306904647403</v>
      </c>
      <c r="BB300" t="s">
        <v>7075</v>
      </c>
      <c r="BC300" s="2">
        <f t="shared" si="45"/>
        <v>0.17060693095352597</v>
      </c>
      <c r="BD300">
        <f t="shared" si="41"/>
        <v>4948370.6055177841</v>
      </c>
      <c r="BE300">
        <f t="shared" si="42"/>
        <v>8219320.7547578579</v>
      </c>
      <c r="BF300">
        <f t="shared" si="43"/>
        <v>24056140.394482214</v>
      </c>
      <c r="BG300">
        <f t="shared" si="44"/>
        <v>39957624.39524214</v>
      </c>
    </row>
    <row r="301" spans="1:59" x14ac:dyDescent="0.25">
      <c r="A301">
        <v>434070000</v>
      </c>
      <c r="B301">
        <v>332500000</v>
      </c>
      <c r="C301">
        <v>399310000</v>
      </c>
      <c r="D301">
        <v>461240000</v>
      </c>
      <c r="E301">
        <v>384400000</v>
      </c>
      <c r="F301">
        <v>366650000</v>
      </c>
      <c r="J301" t="s">
        <v>4354</v>
      </c>
      <c r="L301">
        <v>22</v>
      </c>
      <c r="M301">
        <v>22</v>
      </c>
      <c r="N301">
        <v>22</v>
      </c>
      <c r="O301">
        <v>34</v>
      </c>
      <c r="P301">
        <v>34</v>
      </c>
      <c r="Q301">
        <v>34</v>
      </c>
      <c r="R301">
        <v>77.8</v>
      </c>
      <c r="S301">
        <v>0</v>
      </c>
      <c r="T301">
        <v>100.24</v>
      </c>
      <c r="U301">
        <v>2423700000</v>
      </c>
      <c r="V301">
        <v>108</v>
      </c>
      <c r="W301">
        <v>680</v>
      </c>
      <c r="X301">
        <v>77800.399999999994</v>
      </c>
      <c r="Y301">
        <v>37</v>
      </c>
      <c r="Z301">
        <v>330666</v>
      </c>
      <c r="AA301">
        <v>346.09</v>
      </c>
      <c r="AB301">
        <v>270424</v>
      </c>
      <c r="AC301">
        <v>259.096</v>
      </c>
      <c r="AD301">
        <v>299130</v>
      </c>
      <c r="AE301">
        <v>301.06599999999997</v>
      </c>
      <c r="AF301">
        <v>345311</v>
      </c>
      <c r="AG301">
        <v>460.16300000000001</v>
      </c>
      <c r="AH301">
        <v>322278</v>
      </c>
      <c r="AI301">
        <v>394.69499999999999</v>
      </c>
      <c r="AJ301">
        <v>278678</v>
      </c>
      <c r="AK301">
        <v>345.91500000000002</v>
      </c>
      <c r="AL301">
        <v>304710</v>
      </c>
      <c r="AM301">
        <v>340.98899999999998</v>
      </c>
      <c r="AN301">
        <f t="shared" si="37"/>
        <v>300073.33333333331</v>
      </c>
      <c r="AO301">
        <f t="shared" si="38"/>
        <v>315422.33333333331</v>
      </c>
      <c r="AP301">
        <f t="shared" si="39"/>
        <v>23345705.333333332</v>
      </c>
      <c r="AQ301">
        <f t="shared" si="40"/>
        <v>24539857.533333331</v>
      </c>
      <c r="AR301" t="s">
        <v>4355</v>
      </c>
      <c r="AS301" t="s">
        <v>4355</v>
      </c>
      <c r="AT301" t="s">
        <v>4356</v>
      </c>
      <c r="AU301" t="s">
        <v>4357</v>
      </c>
      <c r="AV301" t="s">
        <v>4357</v>
      </c>
      <c r="AW301" t="s">
        <v>4356</v>
      </c>
      <c r="AX301" t="s">
        <v>7058</v>
      </c>
      <c r="AY301" t="s">
        <v>7075</v>
      </c>
      <c r="AZ301" s="2">
        <v>0.68323969818878361</v>
      </c>
      <c r="BB301" t="s">
        <v>7075</v>
      </c>
      <c r="BC301" s="2">
        <f t="shared" si="45"/>
        <v>0.31676030181121639</v>
      </c>
      <c r="BD301">
        <f t="shared" si="41"/>
        <v>7394992.6673823902</v>
      </c>
      <c r="BE301">
        <f t="shared" si="42"/>
        <v>7773252.6786629185</v>
      </c>
      <c r="BF301">
        <f t="shared" si="43"/>
        <v>15950712.665950941</v>
      </c>
      <c r="BG301">
        <f t="shared" si="44"/>
        <v>16766604.854670413</v>
      </c>
    </row>
    <row r="302" spans="1:59" x14ac:dyDescent="0.25">
      <c r="A302">
        <v>376330000</v>
      </c>
      <c r="B302">
        <v>387270000</v>
      </c>
      <c r="C302">
        <v>373600000</v>
      </c>
      <c r="D302">
        <v>327310000</v>
      </c>
      <c r="E302">
        <v>398590000</v>
      </c>
      <c r="F302">
        <v>328390000</v>
      </c>
      <c r="J302" t="s">
        <v>732</v>
      </c>
      <c r="L302">
        <v>11</v>
      </c>
      <c r="M302">
        <v>11</v>
      </c>
      <c r="N302">
        <v>5</v>
      </c>
      <c r="O302">
        <v>33.299999999999997</v>
      </c>
      <c r="P302">
        <v>33.299999999999997</v>
      </c>
      <c r="Q302">
        <v>17.100000000000001</v>
      </c>
      <c r="R302">
        <v>40.57</v>
      </c>
      <c r="S302">
        <v>0</v>
      </c>
      <c r="T302">
        <v>50.198999999999998</v>
      </c>
      <c r="U302">
        <v>2224400000</v>
      </c>
      <c r="V302">
        <v>72</v>
      </c>
      <c r="W302">
        <v>351</v>
      </c>
      <c r="X302">
        <v>40570.6</v>
      </c>
      <c r="Y302">
        <v>18</v>
      </c>
      <c r="Z302">
        <v>589289</v>
      </c>
      <c r="AA302">
        <v>616.77599999999995</v>
      </c>
      <c r="AB302">
        <v>647436</v>
      </c>
      <c r="AC302">
        <v>620.31399999999996</v>
      </c>
      <c r="AD302">
        <v>575289</v>
      </c>
      <c r="AE302">
        <v>579.01300000000003</v>
      </c>
      <c r="AF302">
        <v>503700</v>
      </c>
      <c r="AG302">
        <v>671.23299999999995</v>
      </c>
      <c r="AH302">
        <v>686915</v>
      </c>
      <c r="AI302">
        <v>841.26700000000005</v>
      </c>
      <c r="AJ302">
        <v>513062</v>
      </c>
      <c r="AK302">
        <v>636.85</v>
      </c>
      <c r="AL302">
        <v>574843</v>
      </c>
      <c r="AM302">
        <v>643.28599999999994</v>
      </c>
      <c r="AN302">
        <f t="shared" si="37"/>
        <v>604004.66666666663</v>
      </c>
      <c r="AO302">
        <f t="shared" si="38"/>
        <v>567892.33333333337</v>
      </c>
      <c r="AP302">
        <f t="shared" si="39"/>
        <v>24504469.326666664</v>
      </c>
      <c r="AQ302">
        <f t="shared" si="40"/>
        <v>23039391.963333335</v>
      </c>
      <c r="AR302" t="s">
        <v>733</v>
      </c>
      <c r="AS302" t="s">
        <v>733</v>
      </c>
      <c r="AT302" t="s">
        <v>734</v>
      </c>
      <c r="AU302" t="s">
        <v>735</v>
      </c>
      <c r="AV302" t="s">
        <v>735</v>
      </c>
      <c r="AW302" t="s">
        <v>734</v>
      </c>
      <c r="AX302" t="s">
        <v>7058</v>
      </c>
      <c r="AY302" t="s">
        <v>7075</v>
      </c>
      <c r="AZ302" s="2">
        <v>0.78856260848209903</v>
      </c>
      <c r="BB302" t="s">
        <v>7075</v>
      </c>
      <c r="BC302" s="2">
        <f t="shared" si="45"/>
        <v>0.21143739151790097</v>
      </c>
      <c r="BD302">
        <f t="shared" si="41"/>
        <v>5181161.0749608148</v>
      </c>
      <c r="BE302">
        <f t="shared" si="42"/>
        <v>4871388.9388856916</v>
      </c>
      <c r="BF302">
        <f t="shared" si="43"/>
        <v>19323308.251705851</v>
      </c>
      <c r="BG302">
        <f t="shared" si="44"/>
        <v>18168003.024447642</v>
      </c>
    </row>
    <row r="303" spans="1:59" x14ac:dyDescent="0.25">
      <c r="A303">
        <v>194380000</v>
      </c>
      <c r="B303">
        <v>193550000</v>
      </c>
      <c r="C303">
        <v>196720000</v>
      </c>
      <c r="D303">
        <v>192380000</v>
      </c>
      <c r="E303">
        <v>196820000</v>
      </c>
      <c r="F303">
        <v>182640000</v>
      </c>
      <c r="J303" t="s">
        <v>2188</v>
      </c>
      <c r="L303">
        <v>7</v>
      </c>
      <c r="M303">
        <v>2</v>
      </c>
      <c r="N303">
        <v>0</v>
      </c>
      <c r="O303">
        <v>50.3</v>
      </c>
      <c r="P303">
        <v>16</v>
      </c>
      <c r="Q303">
        <v>0</v>
      </c>
      <c r="R303">
        <v>20.696999999999999</v>
      </c>
      <c r="S303">
        <v>0</v>
      </c>
      <c r="T303">
        <v>32.491</v>
      </c>
      <c r="U303">
        <v>1171400000</v>
      </c>
      <c r="V303">
        <v>27</v>
      </c>
      <c r="W303">
        <v>181</v>
      </c>
      <c r="X303">
        <v>20648.8</v>
      </c>
      <c r="Y303">
        <v>10</v>
      </c>
      <c r="Z303">
        <v>547878</v>
      </c>
      <c r="AA303">
        <v>573.43299999999999</v>
      </c>
      <c r="AB303">
        <v>582436</v>
      </c>
      <c r="AC303">
        <v>558.03800000000001</v>
      </c>
      <c r="AD303">
        <v>545256</v>
      </c>
      <c r="AE303">
        <v>548.78499999999997</v>
      </c>
      <c r="AF303">
        <v>532899</v>
      </c>
      <c r="AG303">
        <v>710.14400000000001</v>
      </c>
      <c r="AH303">
        <v>610546</v>
      </c>
      <c r="AI303">
        <v>747.73699999999997</v>
      </c>
      <c r="AJ303">
        <v>513628</v>
      </c>
      <c r="AK303">
        <v>637.55200000000002</v>
      </c>
      <c r="AL303">
        <v>544897</v>
      </c>
      <c r="AM303">
        <v>609.774</v>
      </c>
      <c r="AN303">
        <f t="shared" si="37"/>
        <v>558523.33333333337</v>
      </c>
      <c r="AO303">
        <f t="shared" si="38"/>
        <v>552357.66666666663</v>
      </c>
      <c r="AP303">
        <f t="shared" si="39"/>
        <v>11559757.43</v>
      </c>
      <c r="AQ303">
        <f t="shared" si="40"/>
        <v>11432146.626999998</v>
      </c>
      <c r="AR303" t="s">
        <v>2189</v>
      </c>
      <c r="AS303" t="s">
        <v>2189</v>
      </c>
      <c r="AT303" t="s">
        <v>2190</v>
      </c>
      <c r="AU303" t="s">
        <v>2191</v>
      </c>
      <c r="AV303" t="s">
        <v>2191</v>
      </c>
      <c r="AW303" t="s">
        <v>2190</v>
      </c>
      <c r="AX303" t="s">
        <v>7058</v>
      </c>
      <c r="AY303" t="s">
        <v>7075</v>
      </c>
      <c r="AZ303" s="2">
        <v>0.82087057724594981</v>
      </c>
      <c r="BB303" t="s">
        <v>7075</v>
      </c>
      <c r="BC303" s="2">
        <f t="shared" si="45"/>
        <v>0.17912942275405019</v>
      </c>
      <c r="BD303">
        <f t="shared" si="41"/>
        <v>2070692.6756127428</v>
      </c>
      <c r="BE303">
        <f t="shared" si="42"/>
        <v>2047833.8261341718</v>
      </c>
      <c r="BF303">
        <f t="shared" si="43"/>
        <v>9489064.7543872576</v>
      </c>
      <c r="BG303">
        <f t="shared" si="44"/>
        <v>9384312.8008658271</v>
      </c>
    </row>
    <row r="304" spans="1:59" x14ac:dyDescent="0.25">
      <c r="A304">
        <v>161950000</v>
      </c>
      <c r="B304">
        <v>101600000</v>
      </c>
      <c r="C304">
        <v>146910000</v>
      </c>
      <c r="D304">
        <v>243250000</v>
      </c>
      <c r="E304">
        <v>197130000</v>
      </c>
      <c r="F304">
        <v>161110000</v>
      </c>
      <c r="J304" t="s">
        <v>1070</v>
      </c>
      <c r="L304">
        <v>13</v>
      </c>
      <c r="M304">
        <v>7</v>
      </c>
      <c r="N304">
        <v>7</v>
      </c>
      <c r="O304">
        <v>77.599999999999994</v>
      </c>
      <c r="P304">
        <v>46.7</v>
      </c>
      <c r="Q304">
        <v>46.7</v>
      </c>
      <c r="R304">
        <v>17.207999999999998</v>
      </c>
      <c r="S304">
        <v>0</v>
      </c>
      <c r="T304">
        <v>31.867999999999999</v>
      </c>
      <c r="U304">
        <v>1048100000</v>
      </c>
      <c r="V304">
        <v>30</v>
      </c>
      <c r="W304">
        <v>152</v>
      </c>
      <c r="X304">
        <v>17207.8</v>
      </c>
      <c r="Y304">
        <v>10</v>
      </c>
      <c r="Z304">
        <v>456471</v>
      </c>
      <c r="AA304">
        <v>477.76299999999998</v>
      </c>
      <c r="AB304">
        <v>305738</v>
      </c>
      <c r="AC304">
        <v>292.93</v>
      </c>
      <c r="AD304">
        <v>407196</v>
      </c>
      <c r="AE304">
        <v>409.83100000000002</v>
      </c>
      <c r="AF304">
        <v>673811</v>
      </c>
      <c r="AG304">
        <v>897.923</v>
      </c>
      <c r="AH304">
        <v>611508</v>
      </c>
      <c r="AI304">
        <v>748.91499999999996</v>
      </c>
      <c r="AJ304">
        <v>453080</v>
      </c>
      <c r="AK304">
        <v>562.39599999999996</v>
      </c>
      <c r="AL304">
        <v>487542</v>
      </c>
      <c r="AM304">
        <v>545.59</v>
      </c>
      <c r="AN304">
        <f t="shared" si="37"/>
        <v>389801.66666666669</v>
      </c>
      <c r="AO304">
        <f t="shared" si="38"/>
        <v>579466.33333333337</v>
      </c>
      <c r="AP304">
        <f t="shared" si="39"/>
        <v>6707707.0800000001</v>
      </c>
      <c r="AQ304">
        <f t="shared" si="40"/>
        <v>9971456.6639999989</v>
      </c>
      <c r="AR304" t="s">
        <v>1071</v>
      </c>
      <c r="AS304" t="s">
        <v>1071</v>
      </c>
      <c r="AT304" t="s">
        <v>1072</v>
      </c>
      <c r="AU304" t="s">
        <v>1073</v>
      </c>
      <c r="AV304" t="s">
        <v>1073</v>
      </c>
      <c r="AW304" t="s">
        <v>1072</v>
      </c>
      <c r="AX304" t="s">
        <v>7058</v>
      </c>
      <c r="AY304" t="s">
        <v>7075</v>
      </c>
      <c r="AZ304" s="2">
        <v>0.84157763622168569</v>
      </c>
      <c r="BB304" t="s">
        <v>7075</v>
      </c>
      <c r="BC304" s="2">
        <f t="shared" si="45"/>
        <v>0.15842236377831431</v>
      </c>
      <c r="BD304">
        <f t="shared" si="41"/>
        <v>1062650.8111461345</v>
      </c>
      <c r="BE304">
        <f t="shared" si="42"/>
        <v>1579701.7350239044</v>
      </c>
      <c r="BF304">
        <f t="shared" si="43"/>
        <v>5645056.2688538656</v>
      </c>
      <c r="BG304">
        <f t="shared" si="44"/>
        <v>8391754.9289760944</v>
      </c>
    </row>
    <row r="305" spans="1:59" x14ac:dyDescent="0.25">
      <c r="A305">
        <v>3703100000</v>
      </c>
      <c r="B305">
        <v>4052100000</v>
      </c>
      <c r="C305">
        <v>4323400000</v>
      </c>
      <c r="D305">
        <v>4198300000</v>
      </c>
      <c r="E305">
        <v>4161800000</v>
      </c>
      <c r="F305">
        <v>3525800000</v>
      </c>
      <c r="J305" t="s">
        <v>3613</v>
      </c>
      <c r="L305">
        <v>60</v>
      </c>
      <c r="M305">
        <v>60</v>
      </c>
      <c r="N305">
        <v>60</v>
      </c>
      <c r="O305">
        <v>63.9</v>
      </c>
      <c r="P305">
        <v>63.9</v>
      </c>
      <c r="Q305">
        <v>63.9</v>
      </c>
      <c r="R305">
        <v>116.72</v>
      </c>
      <c r="S305">
        <v>0</v>
      </c>
      <c r="T305">
        <v>323.31</v>
      </c>
      <c r="U305">
        <v>24412000000</v>
      </c>
      <c r="V305">
        <v>463</v>
      </c>
      <c r="W305">
        <v>1066</v>
      </c>
      <c r="X305">
        <v>116717</v>
      </c>
      <c r="Y305">
        <v>75</v>
      </c>
      <c r="Z305">
        <v>1391670</v>
      </c>
      <c r="AA305">
        <v>1456.58</v>
      </c>
      <c r="AB305">
        <v>1625830</v>
      </c>
      <c r="AC305">
        <v>1557.72</v>
      </c>
      <c r="AD305">
        <v>1597780</v>
      </c>
      <c r="AE305">
        <v>1608.12</v>
      </c>
      <c r="AF305">
        <v>1550590</v>
      </c>
      <c r="AG305">
        <v>2066.3200000000002</v>
      </c>
      <c r="AH305">
        <v>1721350</v>
      </c>
      <c r="AI305">
        <v>2108.14</v>
      </c>
      <c r="AJ305">
        <v>1322050</v>
      </c>
      <c r="AK305">
        <v>1641.03</v>
      </c>
      <c r="AL305">
        <v>1514090</v>
      </c>
      <c r="AM305">
        <v>1694.36</v>
      </c>
      <c r="AN305">
        <f t="shared" si="37"/>
        <v>1538426.6666666667</v>
      </c>
      <c r="AO305">
        <f t="shared" si="38"/>
        <v>1531330</v>
      </c>
      <c r="AP305">
        <f t="shared" si="39"/>
        <v>179565160.53333333</v>
      </c>
      <c r="AQ305">
        <f t="shared" si="40"/>
        <v>178736837.59999999</v>
      </c>
      <c r="AR305" t="s">
        <v>3614</v>
      </c>
      <c r="AS305" t="s">
        <v>3614</v>
      </c>
      <c r="AT305" t="s">
        <v>3615</v>
      </c>
      <c r="AU305" t="s">
        <v>3616</v>
      </c>
      <c r="AV305" t="s">
        <v>3616</v>
      </c>
      <c r="AW305" t="s">
        <v>3615</v>
      </c>
      <c r="AX305" t="s">
        <v>7060</v>
      </c>
      <c r="AY305" t="s">
        <v>7075</v>
      </c>
      <c r="AZ305" s="2">
        <v>0.90026697889335761</v>
      </c>
      <c r="BB305" t="s">
        <v>7075</v>
      </c>
      <c r="BC305" s="2">
        <f t="shared" si="45"/>
        <v>9.9733021106642394E-2</v>
      </c>
      <c r="BD305">
        <f t="shared" si="41"/>
        <v>17908575.945488565</v>
      </c>
      <c r="BE305">
        <f t="shared" si="42"/>
        <v>17825964.796895314</v>
      </c>
      <c r="BF305">
        <f t="shared" si="43"/>
        <v>161656584.58784476</v>
      </c>
      <c r="BG305">
        <f t="shared" si="44"/>
        <v>160910872.80310467</v>
      </c>
    </row>
    <row r="306" spans="1:59" x14ac:dyDescent="0.25">
      <c r="A306">
        <v>2404100000</v>
      </c>
      <c r="B306">
        <v>1932800000</v>
      </c>
      <c r="C306">
        <v>2649800000</v>
      </c>
      <c r="D306">
        <v>2067500000</v>
      </c>
      <c r="E306">
        <v>2028600000</v>
      </c>
      <c r="F306">
        <v>2214500000</v>
      </c>
      <c r="J306" t="s">
        <v>1232</v>
      </c>
      <c r="L306">
        <v>28</v>
      </c>
      <c r="M306">
        <v>8</v>
      </c>
      <c r="N306">
        <v>7</v>
      </c>
      <c r="O306">
        <v>51.2</v>
      </c>
      <c r="P306">
        <v>19.3</v>
      </c>
      <c r="Q306">
        <v>16.8</v>
      </c>
      <c r="R306">
        <v>32.994</v>
      </c>
      <c r="S306">
        <v>0</v>
      </c>
      <c r="T306">
        <v>66.923000000000002</v>
      </c>
      <c r="U306">
        <v>13267000000</v>
      </c>
      <c r="V306">
        <v>59</v>
      </c>
      <c r="W306">
        <v>285</v>
      </c>
      <c r="X306">
        <v>32994</v>
      </c>
      <c r="Y306">
        <v>16</v>
      </c>
      <c r="Z306">
        <v>4235110</v>
      </c>
      <c r="AA306">
        <v>4432.6499999999996</v>
      </c>
      <c r="AB306">
        <v>3635150</v>
      </c>
      <c r="AC306">
        <v>3482.87</v>
      </c>
      <c r="AD306">
        <v>4590340</v>
      </c>
      <c r="AE306">
        <v>4620.05</v>
      </c>
      <c r="AF306">
        <v>3579400</v>
      </c>
      <c r="AG306">
        <v>4769.93</v>
      </c>
      <c r="AH306">
        <v>3933020</v>
      </c>
      <c r="AI306">
        <v>4816.7700000000004</v>
      </c>
      <c r="AJ306">
        <v>3892320</v>
      </c>
      <c r="AK306">
        <v>4831.42</v>
      </c>
      <c r="AL306">
        <v>3857110</v>
      </c>
      <c r="AM306">
        <v>4316.3500000000004</v>
      </c>
      <c r="AN306">
        <f t="shared" si="37"/>
        <v>4153533.3333333335</v>
      </c>
      <c r="AO306">
        <f t="shared" si="38"/>
        <v>3801580</v>
      </c>
      <c r="AP306">
        <f t="shared" si="39"/>
        <v>137041678.80000001</v>
      </c>
      <c r="AQ306">
        <f t="shared" si="40"/>
        <v>125429330.52</v>
      </c>
      <c r="AR306" t="s">
        <v>1233</v>
      </c>
      <c r="AS306" t="s">
        <v>1233</v>
      </c>
      <c r="AT306" t="s">
        <v>1234</v>
      </c>
      <c r="AU306" t="s">
        <v>1235</v>
      </c>
      <c r="AV306" t="s">
        <v>1235</v>
      </c>
      <c r="AW306" t="s">
        <v>1234</v>
      </c>
      <c r="AX306" t="s">
        <v>7060</v>
      </c>
      <c r="AY306" t="s">
        <v>7075</v>
      </c>
      <c r="AZ306" s="2">
        <v>0.89295136882461457</v>
      </c>
      <c r="BB306" t="s">
        <v>7075</v>
      </c>
      <c r="BC306" s="2">
        <f t="shared" si="45"/>
        <v>0.10704863117538543</v>
      </c>
      <c r="BD306">
        <f t="shared" si="41"/>
        <v>14670124.129516838</v>
      </c>
      <c r="BE306">
        <f t="shared" si="42"/>
        <v>13427038.141410995</v>
      </c>
      <c r="BF306">
        <f t="shared" si="43"/>
        <v>122371554.67048317</v>
      </c>
      <c r="BG306">
        <f t="shared" si="44"/>
        <v>112002292.378589</v>
      </c>
    </row>
    <row r="307" spans="1:59" x14ac:dyDescent="0.25">
      <c r="A307">
        <v>682480000</v>
      </c>
      <c r="B307">
        <v>604880000</v>
      </c>
      <c r="C307">
        <v>602280000</v>
      </c>
      <c r="D307">
        <v>598180000</v>
      </c>
      <c r="E307">
        <v>693050000</v>
      </c>
      <c r="F307">
        <v>721880000</v>
      </c>
      <c r="J307" t="s">
        <v>5195</v>
      </c>
      <c r="L307">
        <v>11</v>
      </c>
      <c r="M307">
        <v>11</v>
      </c>
      <c r="N307">
        <v>11</v>
      </c>
      <c r="O307">
        <v>67.2</v>
      </c>
      <c r="P307">
        <v>67.2</v>
      </c>
      <c r="Q307">
        <v>67.2</v>
      </c>
      <c r="R307">
        <v>20.021000000000001</v>
      </c>
      <c r="S307">
        <v>0</v>
      </c>
      <c r="T307">
        <v>88.414000000000001</v>
      </c>
      <c r="U307">
        <v>4052600000</v>
      </c>
      <c r="V307">
        <v>97</v>
      </c>
      <c r="W307">
        <v>189</v>
      </c>
      <c r="X307">
        <v>20021.3</v>
      </c>
      <c r="Y307">
        <v>12</v>
      </c>
      <c r="Z307">
        <v>1603030</v>
      </c>
      <c r="AA307">
        <v>1677.8</v>
      </c>
      <c r="AB307">
        <v>1516850</v>
      </c>
      <c r="AC307">
        <v>1453.31</v>
      </c>
      <c r="AD307">
        <v>1391130</v>
      </c>
      <c r="AE307">
        <v>1400.14</v>
      </c>
      <c r="AF307">
        <v>1380820</v>
      </c>
      <c r="AG307">
        <v>1840.08</v>
      </c>
      <c r="AH307">
        <v>1791570</v>
      </c>
      <c r="AI307">
        <v>2194.13</v>
      </c>
      <c r="AJ307">
        <v>1691750</v>
      </c>
      <c r="AK307">
        <v>2099.92</v>
      </c>
      <c r="AL307">
        <v>1570950</v>
      </c>
      <c r="AM307">
        <v>1757.99</v>
      </c>
      <c r="AN307">
        <f t="shared" si="37"/>
        <v>1503670</v>
      </c>
      <c r="AO307">
        <f t="shared" si="38"/>
        <v>1621380</v>
      </c>
      <c r="AP307">
        <f t="shared" si="39"/>
        <v>30104977.07</v>
      </c>
      <c r="AQ307">
        <f t="shared" si="40"/>
        <v>32461648.98</v>
      </c>
      <c r="AR307" t="s">
        <v>5196</v>
      </c>
      <c r="AS307" t="s">
        <v>5196</v>
      </c>
      <c r="AT307" t="s">
        <v>5197</v>
      </c>
      <c r="AU307" t="s">
        <v>5198</v>
      </c>
      <c r="AV307" t="s">
        <v>5198</v>
      </c>
      <c r="AW307" t="s">
        <v>5199</v>
      </c>
      <c r="AX307" t="s">
        <v>7060</v>
      </c>
      <c r="AY307" t="s">
        <v>7075</v>
      </c>
      <c r="AZ307" s="2">
        <v>0.92741625309931319</v>
      </c>
      <c r="BB307" t="s">
        <v>7075</v>
      </c>
      <c r="BC307" s="2">
        <f t="shared" si="45"/>
        <v>7.2583746900686807E-2</v>
      </c>
      <c r="BD307">
        <f t="shared" si="41"/>
        <v>2185132.03609986</v>
      </c>
      <c r="BE307">
        <f t="shared" si="42"/>
        <v>2356188.113543258</v>
      </c>
      <c r="BF307">
        <f t="shared" si="43"/>
        <v>27919845.033900142</v>
      </c>
      <c r="BG307">
        <f t="shared" si="44"/>
        <v>30105460.866456743</v>
      </c>
    </row>
    <row r="308" spans="1:59" x14ac:dyDescent="0.25">
      <c r="A308">
        <v>323490000</v>
      </c>
      <c r="B308">
        <v>319880000</v>
      </c>
      <c r="C308">
        <v>326360000</v>
      </c>
      <c r="D308">
        <v>421980000</v>
      </c>
      <c r="E308">
        <v>538650000</v>
      </c>
      <c r="F308">
        <v>472210000</v>
      </c>
      <c r="J308" t="s">
        <v>3644</v>
      </c>
      <c r="L308">
        <v>16</v>
      </c>
      <c r="M308">
        <v>12</v>
      </c>
      <c r="N308">
        <v>12</v>
      </c>
      <c r="O308">
        <v>54.4</v>
      </c>
      <c r="P308">
        <v>51.6</v>
      </c>
      <c r="Q308">
        <v>51.6</v>
      </c>
      <c r="R308">
        <v>28.466999999999999</v>
      </c>
      <c r="S308">
        <v>0</v>
      </c>
      <c r="T308">
        <v>198.54</v>
      </c>
      <c r="U308">
        <v>2474700000</v>
      </c>
      <c r="V308">
        <v>77</v>
      </c>
      <c r="W308">
        <v>248</v>
      </c>
      <c r="X308">
        <v>28467.7</v>
      </c>
      <c r="Y308">
        <v>15</v>
      </c>
      <c r="Z308">
        <v>607857</v>
      </c>
      <c r="AA308">
        <v>636.21</v>
      </c>
      <c r="AB308">
        <v>641728</v>
      </c>
      <c r="AC308">
        <v>614.846</v>
      </c>
      <c r="AD308">
        <v>603056</v>
      </c>
      <c r="AE308">
        <v>606.95899999999995</v>
      </c>
      <c r="AF308">
        <v>779266</v>
      </c>
      <c r="AG308">
        <v>1038.45</v>
      </c>
      <c r="AH308">
        <v>1113950</v>
      </c>
      <c r="AI308">
        <v>1364.25</v>
      </c>
      <c r="AJ308">
        <v>885312</v>
      </c>
      <c r="AK308">
        <v>1098.9100000000001</v>
      </c>
      <c r="AL308">
        <v>767433</v>
      </c>
      <c r="AM308">
        <v>858.80600000000004</v>
      </c>
      <c r="AN308">
        <f t="shared" si="37"/>
        <v>617547</v>
      </c>
      <c r="AO308">
        <f t="shared" si="38"/>
        <v>926176</v>
      </c>
      <c r="AP308">
        <f t="shared" si="39"/>
        <v>17579710.449000001</v>
      </c>
      <c r="AQ308">
        <f t="shared" si="40"/>
        <v>26365452.191999998</v>
      </c>
      <c r="AR308" t="s">
        <v>3645</v>
      </c>
      <c r="AS308" t="s">
        <v>3645</v>
      </c>
      <c r="AT308" t="s">
        <v>3646</v>
      </c>
      <c r="AU308" t="s">
        <v>3647</v>
      </c>
      <c r="AV308" t="s">
        <v>3647</v>
      </c>
      <c r="AW308" t="s">
        <v>3646</v>
      </c>
      <c r="AX308" t="s">
        <v>7060</v>
      </c>
      <c r="AY308" t="s">
        <v>7075</v>
      </c>
      <c r="AZ308" s="2">
        <v>0.90776352081619116</v>
      </c>
      <c r="BB308" t="s">
        <v>7075</v>
      </c>
      <c r="BC308" s="2">
        <f t="shared" si="45"/>
        <v>9.2236479183808839E-2</v>
      </c>
      <c r="BD308">
        <f t="shared" si="41"/>
        <v>1621490.5968865752</v>
      </c>
      <c r="BE308">
        <f t="shared" si="42"/>
        <v>2431856.4822791149</v>
      </c>
      <c r="BF308">
        <f t="shared" si="43"/>
        <v>15958219.852113426</v>
      </c>
      <c r="BG308">
        <f t="shared" si="44"/>
        <v>23933595.709720884</v>
      </c>
    </row>
    <row r="309" spans="1:59" x14ac:dyDescent="0.25">
      <c r="A309">
        <v>373810000</v>
      </c>
      <c r="B309">
        <v>425260000</v>
      </c>
      <c r="C309">
        <v>422220000</v>
      </c>
      <c r="D309">
        <v>361060000</v>
      </c>
      <c r="E309">
        <v>415840000</v>
      </c>
      <c r="F309">
        <v>379580000</v>
      </c>
      <c r="J309" t="s">
        <v>451</v>
      </c>
      <c r="L309">
        <v>28</v>
      </c>
      <c r="M309">
        <v>28</v>
      </c>
      <c r="N309">
        <v>28</v>
      </c>
      <c r="O309">
        <v>39.299999999999997</v>
      </c>
      <c r="P309">
        <v>39.299999999999997</v>
      </c>
      <c r="Q309">
        <v>39.299999999999997</v>
      </c>
      <c r="R309">
        <v>103.32</v>
      </c>
      <c r="S309">
        <v>0</v>
      </c>
      <c r="T309">
        <v>147.03</v>
      </c>
      <c r="U309">
        <v>2396000000</v>
      </c>
      <c r="V309">
        <v>113</v>
      </c>
      <c r="W309">
        <v>920</v>
      </c>
      <c r="X309">
        <v>103325</v>
      </c>
      <c r="Y309">
        <v>48</v>
      </c>
      <c r="Z309">
        <v>219504</v>
      </c>
      <c r="AA309">
        <v>229.74199999999999</v>
      </c>
      <c r="AB309">
        <v>266605</v>
      </c>
      <c r="AC309">
        <v>255.43700000000001</v>
      </c>
      <c r="AD309">
        <v>243809</v>
      </c>
      <c r="AE309">
        <v>245.387</v>
      </c>
      <c r="AF309">
        <v>208364</v>
      </c>
      <c r="AG309">
        <v>277.66699999999997</v>
      </c>
      <c r="AH309">
        <v>268741</v>
      </c>
      <c r="AI309">
        <v>329.12799999999999</v>
      </c>
      <c r="AJ309">
        <v>222390</v>
      </c>
      <c r="AK309">
        <v>276.04599999999999</v>
      </c>
      <c r="AL309">
        <v>232196</v>
      </c>
      <c r="AM309">
        <v>259.84199999999998</v>
      </c>
      <c r="AN309">
        <f t="shared" si="37"/>
        <v>243306</v>
      </c>
      <c r="AO309">
        <f t="shared" si="38"/>
        <v>233165</v>
      </c>
      <c r="AP309">
        <f t="shared" si="39"/>
        <v>25138375.919999998</v>
      </c>
      <c r="AQ309">
        <f t="shared" si="40"/>
        <v>24090607.799999997</v>
      </c>
      <c r="AR309" t="s">
        <v>2941</v>
      </c>
      <c r="AS309" t="s">
        <v>2941</v>
      </c>
      <c r="AT309" t="s">
        <v>2942</v>
      </c>
      <c r="AU309" t="s">
        <v>2943</v>
      </c>
      <c r="AV309" t="s">
        <v>2943</v>
      </c>
      <c r="AW309" t="s">
        <v>2942</v>
      </c>
      <c r="AX309" t="s">
        <v>7060</v>
      </c>
      <c r="AY309" t="s">
        <v>7075</v>
      </c>
      <c r="AZ309" s="2">
        <v>0.95093399858431737</v>
      </c>
      <c r="BB309" t="s">
        <v>7075</v>
      </c>
      <c r="BC309" s="2">
        <f t="shared" si="45"/>
        <v>4.9066001415682625E-2</v>
      </c>
      <c r="BD309">
        <f t="shared" si="41"/>
        <v>1233439.5884786819</v>
      </c>
      <c r="BE309">
        <f t="shared" si="42"/>
        <v>1182029.7964194547</v>
      </c>
      <c r="BF309">
        <f t="shared" si="43"/>
        <v>23904936.331521317</v>
      </c>
      <c r="BG309">
        <f t="shared" si="44"/>
        <v>22908578.00358054</v>
      </c>
    </row>
    <row r="310" spans="1:59" x14ac:dyDescent="0.25">
      <c r="A310">
        <v>192780000</v>
      </c>
      <c r="B310">
        <v>184100000</v>
      </c>
      <c r="C310">
        <v>202820000</v>
      </c>
      <c r="D310">
        <v>167430000</v>
      </c>
      <c r="E310">
        <v>189750000</v>
      </c>
      <c r="F310">
        <v>153100000</v>
      </c>
      <c r="J310" t="s">
        <v>1855</v>
      </c>
      <c r="L310">
        <v>16</v>
      </c>
      <c r="M310">
        <v>11</v>
      </c>
      <c r="N310">
        <v>11</v>
      </c>
      <c r="O310">
        <v>53.2</v>
      </c>
      <c r="P310">
        <v>40.5</v>
      </c>
      <c r="Q310">
        <v>40.5</v>
      </c>
      <c r="R310">
        <v>50.521000000000001</v>
      </c>
      <c r="S310">
        <v>0</v>
      </c>
      <c r="T310">
        <v>76.399000000000001</v>
      </c>
      <c r="U310">
        <v>1091300000</v>
      </c>
      <c r="V310">
        <v>42</v>
      </c>
      <c r="W310">
        <v>447</v>
      </c>
      <c r="X310">
        <v>50521.599999999999</v>
      </c>
      <c r="Y310">
        <v>25</v>
      </c>
      <c r="Z310">
        <v>217347</v>
      </c>
      <c r="AA310">
        <v>227.48500000000001</v>
      </c>
      <c r="AB310">
        <v>221600</v>
      </c>
      <c r="AC310">
        <v>212.31700000000001</v>
      </c>
      <c r="AD310">
        <v>224865</v>
      </c>
      <c r="AE310">
        <v>226.321</v>
      </c>
      <c r="AF310">
        <v>185515</v>
      </c>
      <c r="AG310">
        <v>247.21799999999999</v>
      </c>
      <c r="AH310">
        <v>235446</v>
      </c>
      <c r="AI310">
        <v>288.351</v>
      </c>
      <c r="AJ310">
        <v>172222</v>
      </c>
      <c r="AK310">
        <v>213.774</v>
      </c>
      <c r="AL310">
        <v>203055</v>
      </c>
      <c r="AM310">
        <v>227.23099999999999</v>
      </c>
      <c r="AN310">
        <f t="shared" si="37"/>
        <v>221270.66666666666</v>
      </c>
      <c r="AO310">
        <f t="shared" si="38"/>
        <v>197727.66666666666</v>
      </c>
      <c r="AP310">
        <f t="shared" si="39"/>
        <v>11178815.350666666</v>
      </c>
      <c r="AQ310">
        <f t="shared" si="40"/>
        <v>9989399.4476666655</v>
      </c>
      <c r="AR310" t="s">
        <v>1856</v>
      </c>
      <c r="AS310" t="s">
        <v>1856</v>
      </c>
      <c r="AT310" t="s">
        <v>1857</v>
      </c>
      <c r="AU310" t="s">
        <v>1858</v>
      </c>
      <c r="AV310" t="s">
        <v>1858</v>
      </c>
      <c r="AW310" t="s">
        <v>1857</v>
      </c>
      <c r="AX310" t="s">
        <v>7060</v>
      </c>
      <c r="AY310" t="s">
        <v>7075</v>
      </c>
      <c r="AZ310" s="2">
        <v>0.99339566548027103</v>
      </c>
      <c r="BB310" t="s">
        <v>7075</v>
      </c>
      <c r="BC310" s="2">
        <f t="shared" si="45"/>
        <v>6.6043345197289716E-3</v>
      </c>
      <c r="BD310">
        <f t="shared" si="41"/>
        <v>73828.636110083986</v>
      </c>
      <c r="BE310">
        <f t="shared" si="42"/>
        <v>65973.335603586485</v>
      </c>
      <c r="BF310">
        <f t="shared" si="43"/>
        <v>11104986.714556582</v>
      </c>
      <c r="BG310">
        <f t="shared" si="44"/>
        <v>9923426.1120630782</v>
      </c>
    </row>
    <row r="311" spans="1:59" x14ac:dyDescent="0.25">
      <c r="A311">
        <v>93050000</v>
      </c>
      <c r="B311">
        <v>113080000</v>
      </c>
      <c r="C311">
        <v>116710000</v>
      </c>
      <c r="D311">
        <v>131030000</v>
      </c>
      <c r="E311">
        <v>148530000</v>
      </c>
      <c r="F311">
        <v>109860000</v>
      </c>
      <c r="J311" t="s">
        <v>3952</v>
      </c>
      <c r="L311">
        <v>14</v>
      </c>
      <c r="M311">
        <v>14</v>
      </c>
      <c r="N311">
        <v>14</v>
      </c>
      <c r="O311">
        <v>36.9</v>
      </c>
      <c r="P311">
        <v>36.9</v>
      </c>
      <c r="Q311">
        <v>36.9</v>
      </c>
      <c r="R311">
        <v>65.89</v>
      </c>
      <c r="S311">
        <v>0</v>
      </c>
      <c r="T311">
        <v>50.707000000000001</v>
      </c>
      <c r="U311">
        <v>733840000</v>
      </c>
      <c r="V311">
        <v>48</v>
      </c>
      <c r="W311">
        <v>613</v>
      </c>
      <c r="X311">
        <v>65890.7</v>
      </c>
      <c r="Y311">
        <v>26</v>
      </c>
      <c r="Z311">
        <v>100873</v>
      </c>
      <c r="AA311">
        <v>105.578</v>
      </c>
      <c r="AB311">
        <v>130878</v>
      </c>
      <c r="AC311">
        <v>125.396</v>
      </c>
      <c r="AD311">
        <v>124419</v>
      </c>
      <c r="AE311">
        <v>125.224</v>
      </c>
      <c r="AF311">
        <v>139599</v>
      </c>
      <c r="AG311">
        <v>186.03</v>
      </c>
      <c r="AH311">
        <v>177211</v>
      </c>
      <c r="AI311">
        <v>217.03</v>
      </c>
      <c r="AJ311">
        <v>118828</v>
      </c>
      <c r="AK311">
        <v>147.49799999999999</v>
      </c>
      <c r="AL311">
        <v>131292</v>
      </c>
      <c r="AM311">
        <v>146.92400000000001</v>
      </c>
      <c r="AN311">
        <f t="shared" si="37"/>
        <v>118723.33333333333</v>
      </c>
      <c r="AO311">
        <f t="shared" si="38"/>
        <v>145212.66666666666</v>
      </c>
      <c r="AP311">
        <f t="shared" si="39"/>
        <v>7822680.4333333327</v>
      </c>
      <c r="AQ311">
        <f t="shared" si="40"/>
        <v>9568062.6066666655</v>
      </c>
      <c r="AR311" t="s">
        <v>3953</v>
      </c>
      <c r="AS311" t="s">
        <v>3953</v>
      </c>
      <c r="AT311" t="s">
        <v>3954</v>
      </c>
      <c r="AU311" t="s">
        <v>3955</v>
      </c>
      <c r="AV311" t="s">
        <v>3955</v>
      </c>
      <c r="AW311" t="s">
        <v>3954</v>
      </c>
      <c r="AX311" t="s">
        <v>7060</v>
      </c>
      <c r="AY311" t="s">
        <v>7075</v>
      </c>
      <c r="AZ311" s="2">
        <v>0.86437561274427421</v>
      </c>
      <c r="BB311" t="s">
        <v>7075</v>
      </c>
      <c r="BC311" s="2">
        <f t="shared" si="45"/>
        <v>0.13562438725572579</v>
      </c>
      <c r="BD311">
        <f t="shared" si="41"/>
        <v>1060946.2404681887</v>
      </c>
      <c r="BE311">
        <f t="shared" si="42"/>
        <v>1297662.6282535889</v>
      </c>
      <c r="BF311">
        <f t="shared" si="43"/>
        <v>6761734.1928651435</v>
      </c>
      <c r="BG311">
        <f t="shared" si="44"/>
        <v>8270399.9784130761</v>
      </c>
    </row>
    <row r="312" spans="1:59" x14ac:dyDescent="0.25">
      <c r="A312">
        <v>131940000</v>
      </c>
      <c r="B312">
        <v>128480000</v>
      </c>
      <c r="C312">
        <v>146100000</v>
      </c>
      <c r="D312">
        <v>160400000</v>
      </c>
      <c r="E312">
        <v>166510000</v>
      </c>
      <c r="F312">
        <v>157320000</v>
      </c>
      <c r="J312" t="s">
        <v>5712</v>
      </c>
      <c r="L312">
        <v>15</v>
      </c>
      <c r="M312">
        <v>15</v>
      </c>
      <c r="N312">
        <v>15</v>
      </c>
      <c r="O312">
        <v>25.1</v>
      </c>
      <c r="P312">
        <v>25.1</v>
      </c>
      <c r="Q312">
        <v>25.1</v>
      </c>
      <c r="R312">
        <v>81.876999999999995</v>
      </c>
      <c r="S312">
        <v>0</v>
      </c>
      <c r="T312">
        <v>52.173000000000002</v>
      </c>
      <c r="U312">
        <v>906290000</v>
      </c>
      <c r="V312">
        <v>61</v>
      </c>
      <c r="W312">
        <v>729</v>
      </c>
      <c r="X312">
        <v>81877.8</v>
      </c>
      <c r="Y312">
        <v>41</v>
      </c>
      <c r="Z312">
        <v>90703.6</v>
      </c>
      <c r="AA312">
        <v>94.9345</v>
      </c>
      <c r="AB312">
        <v>94298.9</v>
      </c>
      <c r="AC312">
        <v>90.348699999999994</v>
      </c>
      <c r="AD312">
        <v>98768.4</v>
      </c>
      <c r="AE312">
        <v>99.407700000000006</v>
      </c>
      <c r="AF312">
        <v>108369</v>
      </c>
      <c r="AG312">
        <v>144.41300000000001</v>
      </c>
      <c r="AH312">
        <v>125981</v>
      </c>
      <c r="AI312">
        <v>154.28899999999999</v>
      </c>
      <c r="AJ312">
        <v>107908</v>
      </c>
      <c r="AK312">
        <v>133.94300000000001</v>
      </c>
      <c r="AL312">
        <v>102823</v>
      </c>
      <c r="AM312">
        <v>115.066</v>
      </c>
      <c r="AN312">
        <f t="shared" si="37"/>
        <v>94590.3</v>
      </c>
      <c r="AO312">
        <f t="shared" si="38"/>
        <v>114086</v>
      </c>
      <c r="AP312">
        <f t="shared" si="39"/>
        <v>7744769.9930999996</v>
      </c>
      <c r="AQ312">
        <f t="shared" si="40"/>
        <v>9341019.4220000003</v>
      </c>
      <c r="AR312" t="s">
        <v>5713</v>
      </c>
      <c r="AS312" t="s">
        <v>5713</v>
      </c>
      <c r="AT312" t="s">
        <v>5714</v>
      </c>
      <c r="AU312" t="s">
        <v>5715</v>
      </c>
      <c r="AV312" t="s">
        <v>5715</v>
      </c>
      <c r="AW312" t="s">
        <v>5714</v>
      </c>
      <c r="AX312" t="s">
        <v>7060</v>
      </c>
      <c r="AY312" t="s">
        <v>7075</v>
      </c>
      <c r="AZ312" s="2">
        <v>0.88330078665133183</v>
      </c>
      <c r="BB312" t="s">
        <v>7075</v>
      </c>
      <c r="BC312" s="2">
        <f t="shared" si="45"/>
        <v>0.11669921334866817</v>
      </c>
      <c r="BD312">
        <f t="shared" si="41"/>
        <v>903808.5657611402</v>
      </c>
      <c r="BE312">
        <f t="shared" si="42"/>
        <v>1090089.6184220312</v>
      </c>
      <c r="BF312">
        <f t="shared" si="43"/>
        <v>6840961.4273388591</v>
      </c>
      <c r="BG312">
        <f t="shared" si="44"/>
        <v>8250929.8035779689</v>
      </c>
    </row>
    <row r="313" spans="1:59" x14ac:dyDescent="0.25">
      <c r="A313">
        <v>172970000</v>
      </c>
      <c r="B313">
        <v>144500000</v>
      </c>
      <c r="C313">
        <v>173660000</v>
      </c>
      <c r="D313">
        <v>0</v>
      </c>
      <c r="E313">
        <v>102590000</v>
      </c>
      <c r="F313">
        <v>108020000</v>
      </c>
      <c r="J313" t="s">
        <v>4307</v>
      </c>
      <c r="L313">
        <v>6</v>
      </c>
      <c r="M313">
        <v>6</v>
      </c>
      <c r="N313">
        <v>6</v>
      </c>
      <c r="O313">
        <v>24.5</v>
      </c>
      <c r="P313">
        <v>24.5</v>
      </c>
      <c r="Q313">
        <v>24.5</v>
      </c>
      <c r="R313">
        <v>40.612000000000002</v>
      </c>
      <c r="S313">
        <v>0</v>
      </c>
      <c r="T313">
        <v>30.702999999999999</v>
      </c>
      <c r="U313">
        <v>739360000</v>
      </c>
      <c r="V313">
        <v>24</v>
      </c>
      <c r="W313">
        <v>367</v>
      </c>
      <c r="X313">
        <v>40612.1</v>
      </c>
      <c r="Y313">
        <v>17</v>
      </c>
      <c r="Z313">
        <v>286783</v>
      </c>
      <c r="AA313">
        <v>300.16000000000003</v>
      </c>
      <c r="AB313">
        <v>255784</v>
      </c>
      <c r="AC313">
        <v>245.06899999999999</v>
      </c>
      <c r="AD313">
        <v>283141</v>
      </c>
      <c r="AE313">
        <v>284.97399999999999</v>
      </c>
      <c r="AF313">
        <v>0</v>
      </c>
      <c r="AG313">
        <v>0</v>
      </c>
      <c r="AH313">
        <v>187200</v>
      </c>
      <c r="AI313">
        <v>229.26400000000001</v>
      </c>
      <c r="AJ313">
        <v>178693</v>
      </c>
      <c r="AK313">
        <v>221.80699999999999</v>
      </c>
      <c r="AL313">
        <v>202309</v>
      </c>
      <c r="AM313">
        <v>226.39699999999999</v>
      </c>
      <c r="AN313">
        <f t="shared" si="37"/>
        <v>275236</v>
      </c>
      <c r="AO313">
        <f t="shared" si="38"/>
        <v>182946.5</v>
      </c>
      <c r="AP313">
        <f t="shared" si="39"/>
        <v>11177884.432</v>
      </c>
      <c r="AQ313">
        <f t="shared" si="40"/>
        <v>7429823.2580000004</v>
      </c>
      <c r="AR313" t="s">
        <v>4308</v>
      </c>
      <c r="AS313" t="s">
        <v>4308</v>
      </c>
      <c r="AT313" t="s">
        <v>4309</v>
      </c>
      <c r="AU313" t="s">
        <v>4310</v>
      </c>
      <c r="AV313" t="s">
        <v>4310</v>
      </c>
      <c r="AW313" t="s">
        <v>4309</v>
      </c>
      <c r="AX313" t="s">
        <v>7060</v>
      </c>
      <c r="AY313" t="s">
        <v>7075</v>
      </c>
      <c r="AZ313" s="2">
        <v>0.93430912760996698</v>
      </c>
      <c r="BB313" t="s">
        <v>7075</v>
      </c>
      <c r="BC313" s="2">
        <f t="shared" si="45"/>
        <v>6.5690872390033017E-2</v>
      </c>
      <c r="BD313">
        <f t="shared" si="41"/>
        <v>734284.97981304873</v>
      </c>
      <c r="BE313">
        <f t="shared" si="42"/>
        <v>488071.57152177737</v>
      </c>
      <c r="BF313">
        <f t="shared" si="43"/>
        <v>10443599.452186951</v>
      </c>
      <c r="BG313">
        <f t="shared" si="44"/>
        <v>6941751.6864782227</v>
      </c>
    </row>
    <row r="314" spans="1:59" x14ac:dyDescent="0.25">
      <c r="A314">
        <v>88181000</v>
      </c>
      <c r="B314">
        <v>78729000</v>
      </c>
      <c r="C314">
        <v>103320000</v>
      </c>
      <c r="D314">
        <v>71651000</v>
      </c>
      <c r="E314">
        <v>89986000</v>
      </c>
      <c r="F314">
        <v>81201000</v>
      </c>
      <c r="J314" t="s">
        <v>7043</v>
      </c>
      <c r="L314">
        <v>5</v>
      </c>
      <c r="M314">
        <v>5</v>
      </c>
      <c r="N314">
        <v>5</v>
      </c>
      <c r="O314">
        <v>25.5</v>
      </c>
      <c r="P314">
        <v>25.5</v>
      </c>
      <c r="Q314">
        <v>25.5</v>
      </c>
      <c r="R314">
        <v>30.047999999999998</v>
      </c>
      <c r="S314">
        <v>0</v>
      </c>
      <c r="T314">
        <v>15.409000000000001</v>
      </c>
      <c r="U314">
        <v>507240000</v>
      </c>
      <c r="V314">
        <v>21</v>
      </c>
      <c r="W314">
        <v>274</v>
      </c>
      <c r="X314">
        <v>30048.6</v>
      </c>
      <c r="Y314">
        <v>15</v>
      </c>
      <c r="Z314">
        <v>165697</v>
      </c>
      <c r="AA314">
        <v>173.42599999999999</v>
      </c>
      <c r="AB314">
        <v>157942</v>
      </c>
      <c r="AC314">
        <v>151.32599999999999</v>
      </c>
      <c r="AD314">
        <v>190917</v>
      </c>
      <c r="AE314">
        <v>192.15299999999999</v>
      </c>
      <c r="AF314">
        <v>132317</v>
      </c>
      <c r="AG314">
        <v>176.32599999999999</v>
      </c>
      <c r="AH314">
        <v>186094</v>
      </c>
      <c r="AI314">
        <v>227.91</v>
      </c>
      <c r="AJ314">
        <v>152238</v>
      </c>
      <c r="AK314">
        <v>188.96899999999999</v>
      </c>
      <c r="AL314">
        <v>157301</v>
      </c>
      <c r="AM314">
        <v>176.03</v>
      </c>
      <c r="AN314">
        <f t="shared" si="37"/>
        <v>171518.66666666666</v>
      </c>
      <c r="AO314">
        <f t="shared" si="38"/>
        <v>156883</v>
      </c>
      <c r="AP314">
        <f t="shared" si="39"/>
        <v>5153792.8959999997</v>
      </c>
      <c r="AQ314">
        <f t="shared" si="40"/>
        <v>4714020.3839999996</v>
      </c>
      <c r="AR314" t="s">
        <v>7044</v>
      </c>
      <c r="AS314" t="s">
        <v>7044</v>
      </c>
      <c r="AT314" t="s">
        <v>7045</v>
      </c>
      <c r="AU314" t="s">
        <v>7046</v>
      </c>
      <c r="AV314" t="s">
        <v>7046</v>
      </c>
      <c r="AW314" t="s">
        <v>7045</v>
      </c>
      <c r="AX314" t="s">
        <v>7060</v>
      </c>
      <c r="AY314" t="s">
        <v>7075</v>
      </c>
      <c r="AZ314" s="2">
        <v>0.96321507825754338</v>
      </c>
      <c r="BB314" t="s">
        <v>7075</v>
      </c>
      <c r="BC314" s="2">
        <f t="shared" si="45"/>
        <v>3.6784921742456622E-2</v>
      </c>
      <c r="BD314">
        <f t="shared" si="41"/>
        <v>189581.86835618888</v>
      </c>
      <c r="BE314">
        <f t="shared" si="42"/>
        <v>173404.8709177853</v>
      </c>
      <c r="BF314">
        <f t="shared" si="43"/>
        <v>4964211.027643811</v>
      </c>
      <c r="BG314">
        <f t="shared" si="44"/>
        <v>4540615.5130822146</v>
      </c>
    </row>
    <row r="315" spans="1:59" x14ac:dyDescent="0.25">
      <c r="A315">
        <v>70838000</v>
      </c>
      <c r="B315">
        <v>90792000</v>
      </c>
      <c r="C315">
        <v>46241000</v>
      </c>
      <c r="D315">
        <v>104850000</v>
      </c>
      <c r="E315">
        <v>91815000</v>
      </c>
      <c r="F315">
        <v>92755000</v>
      </c>
      <c r="J315" t="s">
        <v>3094</v>
      </c>
      <c r="L315">
        <v>13</v>
      </c>
      <c r="M315">
        <v>11</v>
      </c>
      <c r="N315">
        <v>11</v>
      </c>
      <c r="O315">
        <v>41</v>
      </c>
      <c r="P315">
        <v>35.9</v>
      </c>
      <c r="Q315">
        <v>35.9</v>
      </c>
      <c r="R315">
        <v>38.225000000000001</v>
      </c>
      <c r="S315">
        <v>0</v>
      </c>
      <c r="T315">
        <v>29.097000000000001</v>
      </c>
      <c r="U315">
        <v>508190000</v>
      </c>
      <c r="V315">
        <v>23</v>
      </c>
      <c r="W315">
        <v>351</v>
      </c>
      <c r="X315">
        <v>38225.5</v>
      </c>
      <c r="Y315">
        <v>23</v>
      </c>
      <c r="Z315">
        <v>86810.1</v>
      </c>
      <c r="AA315">
        <v>90.859399999999994</v>
      </c>
      <c r="AB315">
        <v>118789</v>
      </c>
      <c r="AC315">
        <v>113.813</v>
      </c>
      <c r="AD315">
        <v>55725.2</v>
      </c>
      <c r="AE315">
        <v>56.085799999999999</v>
      </c>
      <c r="AF315">
        <v>126277</v>
      </c>
      <c r="AG315">
        <v>168.27799999999999</v>
      </c>
      <c r="AH315">
        <v>123833</v>
      </c>
      <c r="AI315">
        <v>151.65799999999999</v>
      </c>
      <c r="AJ315">
        <v>113413</v>
      </c>
      <c r="AK315">
        <v>140.77600000000001</v>
      </c>
      <c r="AL315">
        <v>102780</v>
      </c>
      <c r="AM315">
        <v>115.017</v>
      </c>
      <c r="AN315">
        <f t="shared" si="37"/>
        <v>87108.099999999991</v>
      </c>
      <c r="AO315">
        <f t="shared" si="38"/>
        <v>121174.33333333333</v>
      </c>
      <c r="AP315">
        <f t="shared" si="39"/>
        <v>3329707.1224999996</v>
      </c>
      <c r="AQ315">
        <f t="shared" si="40"/>
        <v>4631888.8916666666</v>
      </c>
      <c r="AR315" t="s">
        <v>3095</v>
      </c>
      <c r="AS315" t="s">
        <v>3095</v>
      </c>
      <c r="AT315" t="s">
        <v>3096</v>
      </c>
      <c r="AU315" t="s">
        <v>3097</v>
      </c>
      <c r="AV315" t="s">
        <v>3097</v>
      </c>
      <c r="AW315" t="s">
        <v>3096</v>
      </c>
      <c r="AX315" t="s">
        <v>7060</v>
      </c>
      <c r="AY315" t="s">
        <v>7075</v>
      </c>
      <c r="AZ315" s="2">
        <v>0.8716842034778608</v>
      </c>
      <c r="BB315" t="s">
        <v>7075</v>
      </c>
      <c r="BC315" s="2">
        <f t="shared" si="45"/>
        <v>0.1283157965221392</v>
      </c>
      <c r="BD315">
        <f t="shared" si="41"/>
        <v>427254.02160902758</v>
      </c>
      <c r="BE315">
        <f t="shared" si="42"/>
        <v>594344.51253625681</v>
      </c>
      <c r="BF315">
        <f t="shared" si="43"/>
        <v>2902453.1008909722</v>
      </c>
      <c r="BG315">
        <f t="shared" si="44"/>
        <v>4037544.3791304096</v>
      </c>
    </row>
    <row r="316" spans="1:59" x14ac:dyDescent="0.25">
      <c r="A316">
        <v>90482000</v>
      </c>
      <c r="B316">
        <v>91326000</v>
      </c>
      <c r="C316">
        <v>109760000</v>
      </c>
      <c r="D316">
        <v>68189000</v>
      </c>
      <c r="E316">
        <v>75069000</v>
      </c>
      <c r="F316">
        <v>78076000</v>
      </c>
      <c r="J316" t="s">
        <v>6921</v>
      </c>
      <c r="L316">
        <v>8</v>
      </c>
      <c r="M316">
        <v>8</v>
      </c>
      <c r="N316">
        <v>6</v>
      </c>
      <c r="O316">
        <v>35.799999999999997</v>
      </c>
      <c r="P316">
        <v>35.799999999999997</v>
      </c>
      <c r="Q316">
        <v>31.8</v>
      </c>
      <c r="R316">
        <v>39.47</v>
      </c>
      <c r="S316">
        <v>0</v>
      </c>
      <c r="T316">
        <v>41.921999999999997</v>
      </c>
      <c r="U316">
        <v>518360000</v>
      </c>
      <c r="V316">
        <v>35</v>
      </c>
      <c r="W316">
        <v>349</v>
      </c>
      <c r="X316">
        <v>39471</v>
      </c>
      <c r="Y316">
        <v>20</v>
      </c>
      <c r="Z316">
        <v>127516</v>
      </c>
      <c r="AA316">
        <v>133.464</v>
      </c>
      <c r="AB316">
        <v>137410</v>
      </c>
      <c r="AC316">
        <v>131.654</v>
      </c>
      <c r="AD316">
        <v>152113</v>
      </c>
      <c r="AE316">
        <v>153.09700000000001</v>
      </c>
      <c r="AF316">
        <v>94442.9</v>
      </c>
      <c r="AG316">
        <v>125.855</v>
      </c>
      <c r="AH316">
        <v>116434</v>
      </c>
      <c r="AI316">
        <v>142.59700000000001</v>
      </c>
      <c r="AJ316">
        <v>109784</v>
      </c>
      <c r="AK316">
        <v>136.27199999999999</v>
      </c>
      <c r="AL316">
        <v>120562</v>
      </c>
      <c r="AM316">
        <v>134.917</v>
      </c>
      <c r="AN316">
        <f t="shared" si="37"/>
        <v>139013</v>
      </c>
      <c r="AO316">
        <f t="shared" si="38"/>
        <v>106886.96666666667</v>
      </c>
      <c r="AP316">
        <f t="shared" si="39"/>
        <v>5486843.1099999994</v>
      </c>
      <c r="AQ316">
        <f t="shared" si="40"/>
        <v>4218828.5743333334</v>
      </c>
      <c r="AR316" t="s">
        <v>6922</v>
      </c>
      <c r="AS316" t="s">
        <v>6922</v>
      </c>
      <c r="AT316" t="s">
        <v>6923</v>
      </c>
      <c r="AU316" t="s">
        <v>6924</v>
      </c>
      <c r="AV316" t="s">
        <v>6924</v>
      </c>
      <c r="AW316" t="s">
        <v>6923</v>
      </c>
      <c r="AX316" t="s">
        <v>7060</v>
      </c>
      <c r="AY316" t="s">
        <v>7075</v>
      </c>
      <c r="AZ316" s="2">
        <v>0.92173208156241626</v>
      </c>
      <c r="BB316" t="s">
        <v>7075</v>
      </c>
      <c r="BC316" s="2">
        <f t="shared" si="45"/>
        <v>7.8267918437583739E-2</v>
      </c>
      <c r="BD316">
        <f t="shared" si="41"/>
        <v>429443.78901329823</v>
      </c>
      <c r="BE316">
        <f t="shared" si="42"/>
        <v>330198.93075806904</v>
      </c>
      <c r="BF316">
        <f t="shared" si="43"/>
        <v>5057399.3209867012</v>
      </c>
      <c r="BG316">
        <f t="shared" si="44"/>
        <v>3888629.6435752646</v>
      </c>
    </row>
    <row r="317" spans="1:59" x14ac:dyDescent="0.25">
      <c r="A317">
        <v>52263000</v>
      </c>
      <c r="B317">
        <v>48633000</v>
      </c>
      <c r="C317">
        <v>50676000</v>
      </c>
      <c r="D317">
        <v>58000000</v>
      </c>
      <c r="E317">
        <v>57811000</v>
      </c>
      <c r="F317">
        <v>46839000</v>
      </c>
      <c r="J317" t="s">
        <v>5463</v>
      </c>
      <c r="L317">
        <v>6</v>
      </c>
      <c r="M317">
        <v>6</v>
      </c>
      <c r="N317">
        <v>6</v>
      </c>
      <c r="O317">
        <v>40.4</v>
      </c>
      <c r="P317">
        <v>40.4</v>
      </c>
      <c r="Q317">
        <v>40.4</v>
      </c>
      <c r="R317">
        <v>22.314</v>
      </c>
      <c r="S317">
        <v>0</v>
      </c>
      <c r="T317">
        <v>22.332999999999998</v>
      </c>
      <c r="U317">
        <v>321510000</v>
      </c>
      <c r="V317">
        <v>25</v>
      </c>
      <c r="W317">
        <v>198</v>
      </c>
      <c r="X317">
        <v>22314.400000000001</v>
      </c>
      <c r="Y317">
        <v>14</v>
      </c>
      <c r="Z317">
        <v>105220</v>
      </c>
      <c r="AA317">
        <v>110.128</v>
      </c>
      <c r="AB317">
        <v>104534</v>
      </c>
      <c r="AC317">
        <v>100.155</v>
      </c>
      <c r="AD317">
        <v>100329</v>
      </c>
      <c r="AE317">
        <v>100.97799999999999</v>
      </c>
      <c r="AF317">
        <v>114759</v>
      </c>
      <c r="AG317">
        <v>152.928</v>
      </c>
      <c r="AH317">
        <v>128095</v>
      </c>
      <c r="AI317">
        <v>156.87799999999999</v>
      </c>
      <c r="AJ317">
        <v>94087.6</v>
      </c>
      <c r="AK317">
        <v>116.788</v>
      </c>
      <c r="AL317">
        <v>106826</v>
      </c>
      <c r="AM317">
        <v>119.545</v>
      </c>
      <c r="AN317">
        <f t="shared" si="37"/>
        <v>103361</v>
      </c>
      <c r="AO317">
        <f t="shared" si="38"/>
        <v>112313.86666666665</v>
      </c>
      <c r="AP317">
        <f t="shared" si="39"/>
        <v>2306397.3539999998</v>
      </c>
      <c r="AQ317">
        <f t="shared" si="40"/>
        <v>2506171.6207999997</v>
      </c>
      <c r="AR317" t="s">
        <v>5464</v>
      </c>
      <c r="AS317" t="s">
        <v>5464</v>
      </c>
      <c r="AT317" t="s">
        <v>5465</v>
      </c>
      <c r="AU317" t="s">
        <v>5466</v>
      </c>
      <c r="AV317" t="s">
        <v>5466</v>
      </c>
      <c r="AW317" t="s">
        <v>5465</v>
      </c>
      <c r="AX317" t="s">
        <v>7060</v>
      </c>
      <c r="AY317" t="s">
        <v>7075</v>
      </c>
      <c r="AZ317" s="2">
        <v>0.86629235484746314</v>
      </c>
      <c r="BB317" t="s">
        <v>7075</v>
      </c>
      <c r="BC317" s="2">
        <f t="shared" si="45"/>
        <v>0.13370764515253686</v>
      </c>
      <c r="BD317">
        <f t="shared" si="41"/>
        <v>308382.95898938191</v>
      </c>
      <c r="BE317">
        <f t="shared" si="42"/>
        <v>335094.30576528452</v>
      </c>
      <c r="BF317">
        <f t="shared" si="43"/>
        <v>1998014.3950106178</v>
      </c>
      <c r="BG317">
        <f t="shared" si="44"/>
        <v>2171077.315034715</v>
      </c>
    </row>
    <row r="318" spans="1:59" x14ac:dyDescent="0.25">
      <c r="A318">
        <v>13060000</v>
      </c>
      <c r="B318">
        <v>18293000</v>
      </c>
      <c r="C318">
        <v>12670000</v>
      </c>
      <c r="D318">
        <v>31893000</v>
      </c>
      <c r="E318">
        <v>22090000</v>
      </c>
      <c r="F318">
        <v>25886000</v>
      </c>
      <c r="J318" t="s">
        <v>4102</v>
      </c>
      <c r="L318">
        <v>3</v>
      </c>
      <c r="M318">
        <v>3</v>
      </c>
      <c r="N318">
        <v>3</v>
      </c>
      <c r="O318">
        <v>10.7</v>
      </c>
      <c r="P318">
        <v>10.7</v>
      </c>
      <c r="Q318">
        <v>10.7</v>
      </c>
      <c r="R318">
        <v>60.18</v>
      </c>
      <c r="S318">
        <v>0</v>
      </c>
      <c r="T318">
        <v>30.914000000000001</v>
      </c>
      <c r="U318">
        <v>128220000</v>
      </c>
      <c r="V318">
        <v>6</v>
      </c>
      <c r="W318">
        <v>525</v>
      </c>
      <c r="X318">
        <v>60180.800000000003</v>
      </c>
      <c r="Y318">
        <v>20</v>
      </c>
      <c r="Z318">
        <v>18405.400000000001</v>
      </c>
      <c r="AA318">
        <v>19.2639</v>
      </c>
      <c r="AB318">
        <v>27523.9</v>
      </c>
      <c r="AC318">
        <v>26.370899999999999</v>
      </c>
      <c r="AD318">
        <v>17558.900000000001</v>
      </c>
      <c r="AE318">
        <v>17.672599999999999</v>
      </c>
      <c r="AF318">
        <v>44172.3</v>
      </c>
      <c r="AG318">
        <v>58.8643</v>
      </c>
      <c r="AH318">
        <v>34262.199999999997</v>
      </c>
      <c r="AI318">
        <v>41.960999999999999</v>
      </c>
      <c r="AJ318">
        <v>36398.800000000003</v>
      </c>
      <c r="AK318">
        <v>45.180799999999998</v>
      </c>
      <c r="AL318">
        <v>29821.9</v>
      </c>
      <c r="AM318">
        <v>33.372599999999998</v>
      </c>
      <c r="AN318">
        <f t="shared" si="37"/>
        <v>21162.733333333334</v>
      </c>
      <c r="AO318">
        <f t="shared" si="38"/>
        <v>38277.76666666667</v>
      </c>
      <c r="AP318">
        <f t="shared" si="39"/>
        <v>1273573.2919999999</v>
      </c>
      <c r="AQ318">
        <f t="shared" si="40"/>
        <v>2303555.9980000001</v>
      </c>
      <c r="AR318" t="s">
        <v>4103</v>
      </c>
      <c r="AS318" t="s">
        <v>4103</v>
      </c>
      <c r="AT318" t="s">
        <v>4104</v>
      </c>
      <c r="AU318" t="s">
        <v>4105</v>
      </c>
      <c r="AV318" t="s">
        <v>4105</v>
      </c>
      <c r="AW318" t="s">
        <v>4104</v>
      </c>
      <c r="AX318" t="s">
        <v>7060</v>
      </c>
      <c r="AY318" t="s">
        <v>7075</v>
      </c>
      <c r="AZ318" s="2">
        <v>0.90025848709886225</v>
      </c>
      <c r="BB318" t="s">
        <v>7075</v>
      </c>
      <c r="BC318" s="2">
        <f t="shared" si="45"/>
        <v>9.9741512901137752E-2</v>
      </c>
      <c r="BD318">
        <f t="shared" si="41"/>
        <v>127028.12693456246</v>
      </c>
      <c r="BE318">
        <f t="shared" si="42"/>
        <v>229760.16029301027</v>
      </c>
      <c r="BF318">
        <f t="shared" si="43"/>
        <v>1146545.1650654373</v>
      </c>
      <c r="BG318">
        <f t="shared" si="44"/>
        <v>2073795.8377069898</v>
      </c>
    </row>
    <row r="319" spans="1:59" x14ac:dyDescent="0.25">
      <c r="A319">
        <v>57727000</v>
      </c>
      <c r="B319">
        <v>50829000</v>
      </c>
      <c r="C319">
        <v>58723000</v>
      </c>
      <c r="D319">
        <v>46290000</v>
      </c>
      <c r="E319">
        <v>40779000</v>
      </c>
      <c r="F319">
        <v>37013000</v>
      </c>
      <c r="J319" t="s">
        <v>3565</v>
      </c>
      <c r="L319">
        <v>7</v>
      </c>
      <c r="M319">
        <v>7</v>
      </c>
      <c r="N319">
        <v>7</v>
      </c>
      <c r="O319">
        <v>28</v>
      </c>
      <c r="P319">
        <v>28</v>
      </c>
      <c r="Q319">
        <v>28</v>
      </c>
      <c r="R319">
        <v>33.814</v>
      </c>
      <c r="S319">
        <v>0</v>
      </c>
      <c r="T319">
        <v>16.443000000000001</v>
      </c>
      <c r="U319">
        <v>295900000</v>
      </c>
      <c r="V319">
        <v>31</v>
      </c>
      <c r="W319">
        <v>304</v>
      </c>
      <c r="X319">
        <v>33814.699999999997</v>
      </c>
      <c r="Y319">
        <v>19</v>
      </c>
      <c r="Z319">
        <v>85636.2</v>
      </c>
      <c r="AA319">
        <v>89.630700000000004</v>
      </c>
      <c r="AB319">
        <v>80503.199999999997</v>
      </c>
      <c r="AC319">
        <v>77.130899999999997</v>
      </c>
      <c r="AD319">
        <v>85665.600000000006</v>
      </c>
      <c r="AE319">
        <v>86.220100000000002</v>
      </c>
      <c r="AF319">
        <v>67486.8</v>
      </c>
      <c r="AG319">
        <v>89.933199999999999</v>
      </c>
      <c r="AH319">
        <v>66578.2</v>
      </c>
      <c r="AI319">
        <v>81.538499999999999</v>
      </c>
      <c r="AJ319">
        <v>54784</v>
      </c>
      <c r="AK319">
        <v>68.001800000000003</v>
      </c>
      <c r="AL319">
        <v>72443.7</v>
      </c>
      <c r="AM319">
        <v>81.069000000000003</v>
      </c>
      <c r="AN319">
        <f t="shared" si="37"/>
        <v>83935</v>
      </c>
      <c r="AO319">
        <f t="shared" si="38"/>
        <v>62949.666666666664</v>
      </c>
      <c r="AP319">
        <f t="shared" si="39"/>
        <v>2838178.09</v>
      </c>
      <c r="AQ319">
        <f t="shared" si="40"/>
        <v>2128580.0286666667</v>
      </c>
      <c r="AR319" t="s">
        <v>3566</v>
      </c>
      <c r="AS319" t="s">
        <v>3566</v>
      </c>
      <c r="AT319" t="s">
        <v>3567</v>
      </c>
      <c r="AU319" t="s">
        <v>3568</v>
      </c>
      <c r="AV319" t="s">
        <v>3568</v>
      </c>
      <c r="AW319" t="s">
        <v>3567</v>
      </c>
      <c r="AX319" t="s">
        <v>7060</v>
      </c>
      <c r="AY319" t="s">
        <v>7075</v>
      </c>
      <c r="AZ319" s="2">
        <v>0.96270454747559053</v>
      </c>
      <c r="BB319" t="s">
        <v>7075</v>
      </c>
      <c r="BC319" s="2">
        <f t="shared" si="45"/>
        <v>3.7295452524409467E-2</v>
      </c>
      <c r="BD319">
        <f t="shared" si="41"/>
        <v>105851.13621141414</v>
      </c>
      <c r="BE319">
        <f t="shared" si="42"/>
        <v>79386.355403543814</v>
      </c>
      <c r="BF319">
        <f t="shared" si="43"/>
        <v>2732326.9537885855</v>
      </c>
      <c r="BG319">
        <f t="shared" si="44"/>
        <v>2049193.6732631228</v>
      </c>
    </row>
    <row r="320" spans="1:59" x14ac:dyDescent="0.25">
      <c r="A320">
        <v>33874000</v>
      </c>
      <c r="B320">
        <v>36057000</v>
      </c>
      <c r="C320">
        <v>45640000</v>
      </c>
      <c r="D320">
        <v>31154000</v>
      </c>
      <c r="E320">
        <v>39363000</v>
      </c>
      <c r="F320">
        <v>41728000</v>
      </c>
      <c r="J320" t="s">
        <v>718</v>
      </c>
      <c r="L320">
        <v>5</v>
      </c>
      <c r="M320">
        <v>5</v>
      </c>
      <c r="N320">
        <v>5</v>
      </c>
      <c r="O320">
        <v>18.5</v>
      </c>
      <c r="P320">
        <v>18.5</v>
      </c>
      <c r="Q320">
        <v>18.5</v>
      </c>
      <c r="R320">
        <v>33.195999999999998</v>
      </c>
      <c r="S320">
        <v>0</v>
      </c>
      <c r="T320">
        <v>13.334</v>
      </c>
      <c r="U320">
        <v>227540000</v>
      </c>
      <c r="V320">
        <v>13</v>
      </c>
      <c r="W320">
        <v>308</v>
      </c>
      <c r="X320">
        <v>33196</v>
      </c>
      <c r="Y320">
        <v>20</v>
      </c>
      <c r="Z320">
        <v>47738.5</v>
      </c>
      <c r="AA320">
        <v>49.965200000000003</v>
      </c>
      <c r="AB320">
        <v>54251.9</v>
      </c>
      <c r="AC320">
        <v>51.979199999999999</v>
      </c>
      <c r="AD320">
        <v>63251</v>
      </c>
      <c r="AE320">
        <v>63.660400000000003</v>
      </c>
      <c r="AF320">
        <v>43148.800000000003</v>
      </c>
      <c r="AG320">
        <v>57.500300000000003</v>
      </c>
      <c r="AH320">
        <v>61053.1</v>
      </c>
      <c r="AI320">
        <v>74.771799999999999</v>
      </c>
      <c r="AJ320">
        <v>58674.6</v>
      </c>
      <c r="AK320">
        <v>72.831100000000006</v>
      </c>
      <c r="AL320">
        <v>52922.1</v>
      </c>
      <c r="AM320">
        <v>59.223100000000002</v>
      </c>
      <c r="AN320">
        <f t="shared" si="37"/>
        <v>55080.466666666667</v>
      </c>
      <c r="AO320">
        <f t="shared" si="38"/>
        <v>54292.166666666664</v>
      </c>
      <c r="AP320">
        <f t="shared" si="39"/>
        <v>1828451.1714666665</v>
      </c>
      <c r="AQ320">
        <f t="shared" si="40"/>
        <v>1802282.7646666665</v>
      </c>
      <c r="AR320" t="s">
        <v>6925</v>
      </c>
      <c r="AS320" t="s">
        <v>6925</v>
      </c>
      <c r="AT320" t="s">
        <v>6926</v>
      </c>
      <c r="AU320" t="s">
        <v>6927</v>
      </c>
      <c r="AV320" t="s">
        <v>6927</v>
      </c>
      <c r="AW320" t="s">
        <v>6928</v>
      </c>
      <c r="AX320" t="s">
        <v>7060</v>
      </c>
      <c r="AY320" t="s">
        <v>7075</v>
      </c>
      <c r="AZ320" s="2">
        <v>0.95138026427865485</v>
      </c>
      <c r="BB320" t="s">
        <v>7075</v>
      </c>
      <c r="BC320" s="2">
        <f t="shared" si="45"/>
        <v>4.8619735721345148E-2</v>
      </c>
      <c r="BD320">
        <f t="shared" si="41"/>
        <v>88898.81273609327</v>
      </c>
      <c r="BE320">
        <f t="shared" si="42"/>
        <v>87626.51171322861</v>
      </c>
      <c r="BF320">
        <f t="shared" si="43"/>
        <v>1739552.3587305732</v>
      </c>
      <c r="BG320">
        <f t="shared" si="44"/>
        <v>1714656.2529534379</v>
      </c>
    </row>
    <row r="321" spans="1:59" x14ac:dyDescent="0.25">
      <c r="A321">
        <v>15500000</v>
      </c>
      <c r="B321">
        <v>17550000</v>
      </c>
      <c r="C321">
        <v>17409000</v>
      </c>
      <c r="D321">
        <v>13660000</v>
      </c>
      <c r="E321">
        <v>15354000</v>
      </c>
      <c r="F321">
        <v>26911000</v>
      </c>
      <c r="J321" t="s">
        <v>1954</v>
      </c>
      <c r="L321">
        <v>6</v>
      </c>
      <c r="M321">
        <v>5</v>
      </c>
      <c r="N321">
        <v>5</v>
      </c>
      <c r="O321">
        <v>28</v>
      </c>
      <c r="P321">
        <v>24.7</v>
      </c>
      <c r="Q321">
        <v>24.7</v>
      </c>
      <c r="R321">
        <v>31.486999999999998</v>
      </c>
      <c r="S321">
        <v>0</v>
      </c>
      <c r="T321">
        <v>6.9931999999999999</v>
      </c>
      <c r="U321">
        <v>108000000</v>
      </c>
      <c r="V321">
        <v>9</v>
      </c>
      <c r="W321">
        <v>271</v>
      </c>
      <c r="X321">
        <v>31487</v>
      </c>
      <c r="Y321">
        <v>19</v>
      </c>
      <c r="Z321">
        <v>22993.8</v>
      </c>
      <c r="AA321">
        <v>24.066299999999998</v>
      </c>
      <c r="AB321">
        <v>27795.8</v>
      </c>
      <c r="AC321">
        <v>26.631399999999999</v>
      </c>
      <c r="AD321">
        <v>25396.400000000001</v>
      </c>
      <c r="AE321">
        <v>25.5608</v>
      </c>
      <c r="AF321">
        <v>19915.099999999999</v>
      </c>
      <c r="AG321">
        <v>26.538900000000002</v>
      </c>
      <c r="AH321">
        <v>25067.9</v>
      </c>
      <c r="AI321">
        <v>30.700700000000001</v>
      </c>
      <c r="AJ321">
        <v>39831.699999999997</v>
      </c>
      <c r="AK321">
        <v>49.442</v>
      </c>
      <c r="AL321">
        <v>26441.1</v>
      </c>
      <c r="AM321">
        <v>29.589200000000002</v>
      </c>
      <c r="AN321">
        <f t="shared" si="37"/>
        <v>25395.333333333332</v>
      </c>
      <c r="AO321">
        <f t="shared" si="38"/>
        <v>28271.566666666666</v>
      </c>
      <c r="AP321">
        <f t="shared" si="39"/>
        <v>799622.86066666653</v>
      </c>
      <c r="AQ321">
        <f t="shared" si="40"/>
        <v>890186.81963333325</v>
      </c>
      <c r="AR321" t="s">
        <v>1955</v>
      </c>
      <c r="AS321" t="s">
        <v>1955</v>
      </c>
      <c r="AT321" t="s">
        <v>1956</v>
      </c>
      <c r="AU321" t="s">
        <v>1957</v>
      </c>
      <c r="AV321" t="s">
        <v>1957</v>
      </c>
      <c r="AW321" t="s">
        <v>1956</v>
      </c>
      <c r="AX321" t="s">
        <v>7060</v>
      </c>
      <c r="AY321" t="s">
        <v>7075</v>
      </c>
      <c r="AZ321" s="2">
        <v>0.92018705860474925</v>
      </c>
      <c r="BB321" t="s">
        <v>7075</v>
      </c>
      <c r="BC321" s="2">
        <f t="shared" si="45"/>
        <v>7.9812941395250747E-2</v>
      </c>
      <c r="BD321">
        <f t="shared" si="41"/>
        <v>63820.252516691413</v>
      </c>
      <c r="BE321">
        <f t="shared" si="42"/>
        <v>71048.428466219877</v>
      </c>
      <c r="BF321">
        <f t="shared" si="43"/>
        <v>735802.60814997507</v>
      </c>
      <c r="BG321">
        <f t="shared" si="44"/>
        <v>819138.39116711332</v>
      </c>
    </row>
    <row r="322" spans="1:59" x14ac:dyDescent="0.25">
      <c r="A322">
        <v>145540000</v>
      </c>
      <c r="B322">
        <v>151740000</v>
      </c>
      <c r="C322">
        <v>177960000</v>
      </c>
      <c r="D322">
        <v>156960000</v>
      </c>
      <c r="E322">
        <v>174390000</v>
      </c>
      <c r="F322">
        <v>173340000</v>
      </c>
      <c r="J322" t="s">
        <v>3326</v>
      </c>
      <c r="L322">
        <v>10</v>
      </c>
      <c r="M322">
        <v>10</v>
      </c>
      <c r="N322">
        <v>10</v>
      </c>
      <c r="O322">
        <v>33.799999999999997</v>
      </c>
      <c r="P322">
        <v>33.799999999999997</v>
      </c>
      <c r="Q322">
        <v>33.799999999999997</v>
      </c>
      <c r="R322">
        <v>50.372</v>
      </c>
      <c r="S322">
        <v>0</v>
      </c>
      <c r="T322">
        <v>89.76</v>
      </c>
      <c r="U322">
        <v>1001200000</v>
      </c>
      <c r="V322">
        <v>33</v>
      </c>
      <c r="W322">
        <v>572.5</v>
      </c>
      <c r="X322">
        <v>62770.5</v>
      </c>
      <c r="Y322">
        <v>30.5</v>
      </c>
      <c r="Z322">
        <v>134498</v>
      </c>
      <c r="AA322">
        <v>140.77099999999999</v>
      </c>
      <c r="AB322">
        <v>149712</v>
      </c>
      <c r="AC322">
        <v>143.44</v>
      </c>
      <c r="AD322">
        <v>161724</v>
      </c>
      <c r="AE322">
        <v>162.77099999999999</v>
      </c>
      <c r="AF322">
        <v>142552</v>
      </c>
      <c r="AG322">
        <v>189.96600000000001</v>
      </c>
      <c r="AH322">
        <v>177366</v>
      </c>
      <c r="AI322">
        <v>217.221</v>
      </c>
      <c r="AJ322">
        <v>159828</v>
      </c>
      <c r="AK322">
        <v>198.38900000000001</v>
      </c>
      <c r="AL322">
        <v>152697</v>
      </c>
      <c r="AM322">
        <v>170.87700000000001</v>
      </c>
      <c r="AN322">
        <f t="shared" ref="AN322:AN385" si="46">IF(Z322=0, AVERAGE(AB322, AD322), IF(AB322=0, AVERAGE(Z322, AD322), IF(AD322=0, AVERAGE(Z322, AB322), AVERAGE(Z322, AB322, AD322))))</f>
        <v>148644.66666666666</v>
      </c>
      <c r="AO322">
        <f t="shared" ref="AO322:AO385" si="47">IF(AF322=0, AVERAGE(AH322, AJ322), IF(AH322=0, AVERAGE(AF322, AJ322), IF(AJ322=0, AVERAGE(AF322, AH322), AVERAGE(AF322, AH322, AJ322))))</f>
        <v>159915.33333333334</v>
      </c>
      <c r="AP322">
        <f t="shared" ref="AP322:AP385" si="48">AN322*R322</f>
        <v>7487529.1493333327</v>
      </c>
      <c r="AQ322">
        <f t="shared" ref="AQ322:AQ385" si="49">AO322*R322</f>
        <v>8055255.1706666667</v>
      </c>
      <c r="AR322" t="s">
        <v>3327</v>
      </c>
      <c r="AS322" t="s">
        <v>3327</v>
      </c>
      <c r="AT322" t="s">
        <v>3328</v>
      </c>
      <c r="AU322" t="s">
        <v>3329</v>
      </c>
      <c r="AV322" t="s">
        <v>3329</v>
      </c>
      <c r="AW322" t="s">
        <v>3328</v>
      </c>
      <c r="AX322" t="s">
        <v>7062</v>
      </c>
      <c r="AY322" t="s">
        <v>7075</v>
      </c>
      <c r="AZ322" s="2">
        <v>6.5960067051962536E-3</v>
      </c>
      <c r="BB322" t="s">
        <v>7075</v>
      </c>
      <c r="BC322" s="2">
        <f t="shared" si="45"/>
        <v>0.99340399329480378</v>
      </c>
      <c r="BD322">
        <f t="shared" si="41"/>
        <v>7438141.356858978</v>
      </c>
      <c r="BE322">
        <f t="shared" si="42"/>
        <v>8002122.6535488833</v>
      </c>
      <c r="BF322">
        <f t="shared" si="43"/>
        <v>49387.792474355061</v>
      </c>
      <c r="BG322">
        <f t="shared" si="44"/>
        <v>53132.517117784126</v>
      </c>
    </row>
    <row r="323" spans="1:59" x14ac:dyDescent="0.25">
      <c r="A323">
        <v>94597000</v>
      </c>
      <c r="B323">
        <v>87942000</v>
      </c>
      <c r="C323">
        <v>99105000</v>
      </c>
      <c r="D323">
        <v>88245000</v>
      </c>
      <c r="E323">
        <v>105510000</v>
      </c>
      <c r="F323">
        <v>93483000</v>
      </c>
      <c r="J323" t="s">
        <v>3680</v>
      </c>
      <c r="L323">
        <v>17</v>
      </c>
      <c r="M323">
        <v>17</v>
      </c>
      <c r="N323">
        <v>17</v>
      </c>
      <c r="O323">
        <v>17.600000000000001</v>
      </c>
      <c r="P323">
        <v>17.600000000000001</v>
      </c>
      <c r="Q323">
        <v>17.600000000000001</v>
      </c>
      <c r="R323">
        <v>123.09</v>
      </c>
      <c r="S323">
        <v>0</v>
      </c>
      <c r="T323">
        <v>27.937999999999999</v>
      </c>
      <c r="U323">
        <v>566480000</v>
      </c>
      <c r="V323">
        <v>45</v>
      </c>
      <c r="W323">
        <v>1071</v>
      </c>
      <c r="X323">
        <v>123093</v>
      </c>
      <c r="Y323">
        <v>53</v>
      </c>
      <c r="Z323">
        <v>50307.6</v>
      </c>
      <c r="AA323">
        <v>52.654200000000003</v>
      </c>
      <c r="AB323">
        <v>49931.6</v>
      </c>
      <c r="AC323">
        <v>47.84</v>
      </c>
      <c r="AD323">
        <v>51828.800000000003</v>
      </c>
      <c r="AE323">
        <v>52.164299999999997</v>
      </c>
      <c r="AF323">
        <v>46121.1</v>
      </c>
      <c r="AG323">
        <v>61.461100000000002</v>
      </c>
      <c r="AH323">
        <v>61754.3</v>
      </c>
      <c r="AI323">
        <v>75.630600000000001</v>
      </c>
      <c r="AJ323">
        <v>49603.199999999997</v>
      </c>
      <c r="AK323">
        <v>61.570999999999998</v>
      </c>
      <c r="AL323">
        <v>49718.5</v>
      </c>
      <c r="AM323">
        <v>55.638100000000001</v>
      </c>
      <c r="AN323">
        <f t="shared" si="46"/>
        <v>50689.333333333336</v>
      </c>
      <c r="AO323">
        <f t="shared" si="47"/>
        <v>52492.866666666661</v>
      </c>
      <c r="AP323">
        <f t="shared" si="48"/>
        <v>6239350.04</v>
      </c>
      <c r="AQ323">
        <f t="shared" si="49"/>
        <v>6461346.9579999996</v>
      </c>
      <c r="AR323" t="s">
        <v>3681</v>
      </c>
      <c r="AS323" t="s">
        <v>3681</v>
      </c>
      <c r="AT323" t="s">
        <v>3682</v>
      </c>
      <c r="AU323" t="s">
        <v>3683</v>
      </c>
      <c r="AV323" t="s">
        <v>3683</v>
      </c>
      <c r="AW323" t="s">
        <v>3682</v>
      </c>
      <c r="AX323" t="s">
        <v>7064</v>
      </c>
      <c r="AY323" t="s">
        <v>7075</v>
      </c>
      <c r="AZ323" s="2">
        <v>0.71553161949327315</v>
      </c>
      <c r="BB323" t="s">
        <v>7075</v>
      </c>
      <c r="BC323" s="2">
        <f t="shared" si="45"/>
        <v>0.28446838050672685</v>
      </c>
      <c r="BD323">
        <f t="shared" ref="BD323:BD386" si="50">BC323*AP323</f>
        <v>1774897.8012933815</v>
      </c>
      <c r="BE323">
        <f t="shared" ref="BE323:BE386" si="51">BC323*AQ323</f>
        <v>1838048.905034326</v>
      </c>
      <c r="BF323">
        <f t="shared" ref="BF323:BF386" si="52">AZ323*AP323</f>
        <v>4464452.2387066185</v>
      </c>
      <c r="BG323">
        <f t="shared" ref="BG323:BG386" si="53">AZ323*AQ323</f>
        <v>4623298.0529656736</v>
      </c>
    </row>
    <row r="324" spans="1:59" x14ac:dyDescent="0.25">
      <c r="A324">
        <v>732970000</v>
      </c>
      <c r="B324">
        <v>907150000</v>
      </c>
      <c r="C324">
        <v>895620000</v>
      </c>
      <c r="D324">
        <v>2921400000</v>
      </c>
      <c r="E324">
        <v>2440600000</v>
      </c>
      <c r="F324">
        <v>2004100000</v>
      </c>
      <c r="J324" t="s">
        <v>3121</v>
      </c>
      <c r="L324">
        <v>34</v>
      </c>
      <c r="M324">
        <v>34</v>
      </c>
      <c r="N324">
        <v>33</v>
      </c>
      <c r="O324">
        <v>34.799999999999997</v>
      </c>
      <c r="P324">
        <v>34.799999999999997</v>
      </c>
      <c r="Q324">
        <v>33.9</v>
      </c>
      <c r="R324">
        <v>132.35</v>
      </c>
      <c r="S324">
        <v>0</v>
      </c>
      <c r="T324">
        <v>323.31</v>
      </c>
      <c r="U324">
        <v>10803000000</v>
      </c>
      <c r="V324">
        <v>397</v>
      </c>
      <c r="W324">
        <v>1180</v>
      </c>
      <c r="X324">
        <v>132349</v>
      </c>
      <c r="Y324">
        <v>63</v>
      </c>
      <c r="Z324">
        <v>327927</v>
      </c>
      <c r="AA324">
        <v>343.22300000000001</v>
      </c>
      <c r="AB324">
        <v>433305</v>
      </c>
      <c r="AC324">
        <v>415.154</v>
      </c>
      <c r="AD324">
        <v>394035</v>
      </c>
      <c r="AE324">
        <v>396.58600000000001</v>
      </c>
      <c r="AF324">
        <v>1284500</v>
      </c>
      <c r="AG324">
        <v>1711.74</v>
      </c>
      <c r="AH324">
        <v>1201730</v>
      </c>
      <c r="AI324">
        <v>1471.76</v>
      </c>
      <c r="AJ324">
        <v>894605</v>
      </c>
      <c r="AK324">
        <v>1110.45</v>
      </c>
      <c r="AL324">
        <v>797651</v>
      </c>
      <c r="AM324">
        <v>892.62199999999996</v>
      </c>
      <c r="AN324">
        <f t="shared" si="46"/>
        <v>385089</v>
      </c>
      <c r="AO324">
        <f t="shared" si="47"/>
        <v>1126945</v>
      </c>
      <c r="AP324">
        <f t="shared" si="48"/>
        <v>50966529.149999999</v>
      </c>
      <c r="AQ324">
        <f t="shared" si="49"/>
        <v>149151170.75</v>
      </c>
      <c r="AR324" t="s">
        <v>3122</v>
      </c>
      <c r="AS324" t="s">
        <v>3122</v>
      </c>
      <c r="AT324" t="s">
        <v>3123</v>
      </c>
      <c r="AU324" t="s">
        <v>3124</v>
      </c>
      <c r="AV324" t="s">
        <v>3124</v>
      </c>
      <c r="AW324" t="s">
        <v>3123</v>
      </c>
      <c r="AX324" t="s">
        <v>7061</v>
      </c>
      <c r="AY324" t="s">
        <v>7075</v>
      </c>
      <c r="AZ324" s="2">
        <v>2.2978777636177217E-2</v>
      </c>
      <c r="BB324" t="s">
        <v>7075</v>
      </c>
      <c r="BC324" s="2">
        <f t="shared" si="45"/>
        <v>0.97702122236382283</v>
      </c>
      <c r="BD324">
        <f t="shared" si="50"/>
        <v>49795380.609774403</v>
      </c>
      <c r="BE324">
        <f t="shared" si="51"/>
        <v>145723859.16316026</v>
      </c>
      <c r="BF324">
        <f t="shared" si="52"/>
        <v>1171148.5402255943</v>
      </c>
      <c r="BG324">
        <f t="shared" si="53"/>
        <v>3427311.5868397495</v>
      </c>
    </row>
    <row r="325" spans="1:59" x14ac:dyDescent="0.25">
      <c r="A325">
        <v>1642500000</v>
      </c>
      <c r="B325">
        <v>1744100000</v>
      </c>
      <c r="C325">
        <v>1374800000</v>
      </c>
      <c r="D325">
        <v>1023300000</v>
      </c>
      <c r="E325">
        <v>1001600000</v>
      </c>
      <c r="F325">
        <v>993650000</v>
      </c>
      <c r="J325" t="s">
        <v>5438</v>
      </c>
      <c r="L325">
        <v>6</v>
      </c>
      <c r="M325">
        <v>6</v>
      </c>
      <c r="N325">
        <v>6</v>
      </c>
      <c r="O325">
        <v>62.1</v>
      </c>
      <c r="P325">
        <v>62.1</v>
      </c>
      <c r="Q325">
        <v>62.1</v>
      </c>
      <c r="R325">
        <v>15.183</v>
      </c>
      <c r="S325">
        <v>0</v>
      </c>
      <c r="T325">
        <v>68.878</v>
      </c>
      <c r="U325">
        <v>8019400000</v>
      </c>
      <c r="V325">
        <v>114</v>
      </c>
      <c r="W325">
        <v>140</v>
      </c>
      <c r="X325">
        <v>15182.8</v>
      </c>
      <c r="Y325">
        <v>7</v>
      </c>
      <c r="Z325">
        <v>6613620</v>
      </c>
      <c r="AA325">
        <v>6922.11</v>
      </c>
      <c r="AB325">
        <v>7497710</v>
      </c>
      <c r="AC325">
        <v>7183.62</v>
      </c>
      <c r="AD325">
        <v>5443690</v>
      </c>
      <c r="AE325">
        <v>5478.92</v>
      </c>
      <c r="AF325">
        <v>4049390</v>
      </c>
      <c r="AG325">
        <v>5396.24</v>
      </c>
      <c r="AH325">
        <v>4438600</v>
      </c>
      <c r="AI325">
        <v>5435.96</v>
      </c>
      <c r="AJ325">
        <v>3991980</v>
      </c>
      <c r="AK325">
        <v>4955.13</v>
      </c>
      <c r="AL325">
        <v>5329090</v>
      </c>
      <c r="AM325">
        <v>5963.59</v>
      </c>
      <c r="AN325">
        <f t="shared" si="46"/>
        <v>6518340</v>
      </c>
      <c r="AO325">
        <f t="shared" si="47"/>
        <v>4159990</v>
      </c>
      <c r="AP325">
        <f t="shared" si="48"/>
        <v>98967956.219999999</v>
      </c>
      <c r="AQ325">
        <f t="shared" si="49"/>
        <v>63161128.170000002</v>
      </c>
      <c r="AR325" t="s">
        <v>5439</v>
      </c>
      <c r="AS325" t="s">
        <v>5439</v>
      </c>
      <c r="AT325" t="s">
        <v>5440</v>
      </c>
      <c r="AU325" t="s">
        <v>5441</v>
      </c>
      <c r="AV325" t="s">
        <v>5441</v>
      </c>
      <c r="AW325" t="s">
        <v>5442</v>
      </c>
      <c r="AX325" t="s">
        <v>7061</v>
      </c>
      <c r="AY325" t="s">
        <v>7075</v>
      </c>
      <c r="AZ325" s="2">
        <v>7.470633452584248E-2</v>
      </c>
      <c r="BB325" t="s">
        <v>7075</v>
      </c>
      <c r="BC325" s="2">
        <f t="shared" si="45"/>
        <v>0.92529366547415748</v>
      </c>
      <c r="BD325">
        <f t="shared" si="50"/>
        <v>91574422.975289747</v>
      </c>
      <c r="BE325">
        <f t="shared" si="51"/>
        <v>58442591.799902365</v>
      </c>
      <c r="BF325">
        <f t="shared" si="52"/>
        <v>7393533.2447102526</v>
      </c>
      <c r="BG325">
        <f t="shared" si="53"/>
        <v>4718536.3700976335</v>
      </c>
    </row>
    <row r="326" spans="1:59" x14ac:dyDescent="0.25">
      <c r="A326">
        <v>497060000</v>
      </c>
      <c r="B326">
        <v>540710000</v>
      </c>
      <c r="C326">
        <v>621090000</v>
      </c>
      <c r="D326">
        <v>448830000</v>
      </c>
      <c r="E326">
        <v>413080000</v>
      </c>
      <c r="F326">
        <v>479160000</v>
      </c>
      <c r="J326" t="s">
        <v>4184</v>
      </c>
      <c r="L326">
        <v>14</v>
      </c>
      <c r="M326">
        <v>14</v>
      </c>
      <c r="N326">
        <v>14</v>
      </c>
      <c r="O326">
        <v>46.9</v>
      </c>
      <c r="P326">
        <v>46.9</v>
      </c>
      <c r="Q326">
        <v>46.9</v>
      </c>
      <c r="R326">
        <v>43.323</v>
      </c>
      <c r="S326">
        <v>0</v>
      </c>
      <c r="T326">
        <v>91.641000000000005</v>
      </c>
      <c r="U326">
        <v>2963500000</v>
      </c>
      <c r="V326">
        <v>54</v>
      </c>
      <c r="W326">
        <v>384</v>
      </c>
      <c r="X326">
        <v>43323.8</v>
      </c>
      <c r="Y326">
        <v>25</v>
      </c>
      <c r="Z326">
        <v>560404</v>
      </c>
      <c r="AA326">
        <v>586.54300000000001</v>
      </c>
      <c r="AB326">
        <v>650848</v>
      </c>
      <c r="AC326">
        <v>623.58399999999995</v>
      </c>
      <c r="AD326">
        <v>688599</v>
      </c>
      <c r="AE326">
        <v>693.05600000000004</v>
      </c>
      <c r="AF326">
        <v>497310</v>
      </c>
      <c r="AG326">
        <v>662.71699999999998</v>
      </c>
      <c r="AH326">
        <v>512559</v>
      </c>
      <c r="AI326">
        <v>627.73199999999997</v>
      </c>
      <c r="AJ326">
        <v>539006</v>
      </c>
      <c r="AK326">
        <v>669.05200000000002</v>
      </c>
      <c r="AL326">
        <v>551409</v>
      </c>
      <c r="AM326">
        <v>617.06200000000001</v>
      </c>
      <c r="AN326">
        <f t="shared" si="46"/>
        <v>633283.66666666663</v>
      </c>
      <c r="AO326">
        <f t="shared" si="47"/>
        <v>516291.66666666669</v>
      </c>
      <c r="AP326">
        <f t="shared" si="48"/>
        <v>27435748.290999997</v>
      </c>
      <c r="AQ326">
        <f t="shared" si="49"/>
        <v>22367303.875</v>
      </c>
      <c r="AR326" t="s">
        <v>4185</v>
      </c>
      <c r="AS326" t="s">
        <v>4185</v>
      </c>
      <c r="AT326" t="s">
        <v>4186</v>
      </c>
      <c r="AU326" t="s">
        <v>4187</v>
      </c>
      <c r="AV326" t="s">
        <v>4187</v>
      </c>
      <c r="AW326" t="s">
        <v>4188</v>
      </c>
      <c r="AX326" t="s">
        <v>7061</v>
      </c>
      <c r="AY326" t="s">
        <v>7075</v>
      </c>
      <c r="AZ326" s="2">
        <v>6.6656991362847778E-2</v>
      </c>
      <c r="BB326" t="s">
        <v>7075</v>
      </c>
      <c r="BC326" s="2">
        <f t="shared" si="45"/>
        <v>0.93334300863715225</v>
      </c>
      <c r="BD326">
        <f t="shared" si="50"/>
        <v>25606963.854133546</v>
      </c>
      <c r="BE326">
        <f t="shared" si="51"/>
        <v>20876366.693793934</v>
      </c>
      <c r="BF326">
        <f t="shared" si="52"/>
        <v>1828784.4368664525</v>
      </c>
      <c r="BG326">
        <f t="shared" si="53"/>
        <v>1490937.1812060666</v>
      </c>
    </row>
    <row r="327" spans="1:59" x14ac:dyDescent="0.25">
      <c r="A327">
        <v>75390000</v>
      </c>
      <c r="B327">
        <v>56707000</v>
      </c>
      <c r="C327">
        <v>62356000</v>
      </c>
      <c r="D327">
        <v>86499000</v>
      </c>
      <c r="E327">
        <v>91676000</v>
      </c>
      <c r="F327">
        <v>73383000</v>
      </c>
      <c r="J327" t="s">
        <v>2082</v>
      </c>
      <c r="L327">
        <v>7</v>
      </c>
      <c r="M327">
        <v>7</v>
      </c>
      <c r="N327">
        <v>7</v>
      </c>
      <c r="O327">
        <v>11.9</v>
      </c>
      <c r="P327">
        <v>11.9</v>
      </c>
      <c r="Q327">
        <v>11.9</v>
      </c>
      <c r="R327">
        <v>75.328999999999994</v>
      </c>
      <c r="S327">
        <v>0</v>
      </c>
      <c r="T327">
        <v>17.835999999999999</v>
      </c>
      <c r="U327">
        <v>459040000</v>
      </c>
      <c r="V327">
        <v>28</v>
      </c>
      <c r="W327">
        <v>662</v>
      </c>
      <c r="X327">
        <v>75330.100000000006</v>
      </c>
      <c r="Y327">
        <v>20</v>
      </c>
      <c r="Z327">
        <v>106247</v>
      </c>
      <c r="AA327">
        <v>111.203</v>
      </c>
      <c r="AB327">
        <v>85322.2</v>
      </c>
      <c r="AC327">
        <v>81.748000000000005</v>
      </c>
      <c r="AD327">
        <v>86417.2</v>
      </c>
      <c r="AE327">
        <v>86.976500000000001</v>
      </c>
      <c r="AF327">
        <v>119803</v>
      </c>
      <c r="AG327">
        <v>159.649</v>
      </c>
      <c r="AH327">
        <v>142192</v>
      </c>
      <c r="AI327">
        <v>174.143</v>
      </c>
      <c r="AJ327">
        <v>103185</v>
      </c>
      <c r="AK327">
        <v>128.08099999999999</v>
      </c>
      <c r="AL327">
        <v>106765</v>
      </c>
      <c r="AM327">
        <v>119.477</v>
      </c>
      <c r="AN327">
        <f t="shared" si="46"/>
        <v>92662.133333333346</v>
      </c>
      <c r="AO327">
        <f t="shared" si="47"/>
        <v>121726.66666666667</v>
      </c>
      <c r="AP327">
        <f t="shared" si="48"/>
        <v>6980145.8418666674</v>
      </c>
      <c r="AQ327">
        <f t="shared" si="49"/>
        <v>9169548.0733333323</v>
      </c>
      <c r="AR327" t="s">
        <v>2083</v>
      </c>
      <c r="AS327" t="s">
        <v>2083</v>
      </c>
      <c r="AT327" t="s">
        <v>2084</v>
      </c>
      <c r="AU327" t="s">
        <v>2085</v>
      </c>
      <c r="AV327" t="s">
        <v>2085</v>
      </c>
      <c r="AW327" t="s">
        <v>2084</v>
      </c>
      <c r="AX327" t="s">
        <v>7061</v>
      </c>
      <c r="AY327" t="s">
        <v>7075</v>
      </c>
      <c r="AZ327" s="2">
        <v>8.5915888310821309E-3</v>
      </c>
      <c r="BB327" t="s">
        <v>7075</v>
      </c>
      <c r="BC327" s="2">
        <f t="shared" si="45"/>
        <v>0.99140841116891787</v>
      </c>
      <c r="BD327">
        <f t="shared" si="50"/>
        <v>6920175.2988123614</v>
      </c>
      <c r="BE327">
        <f t="shared" si="51"/>
        <v>9090767.0865204111</v>
      </c>
      <c r="BF327">
        <f t="shared" si="52"/>
        <v>59970.543054306036</v>
      </c>
      <c r="BG327">
        <f t="shared" si="53"/>
        <v>78780.986812921328</v>
      </c>
    </row>
    <row r="328" spans="1:59" x14ac:dyDescent="0.25">
      <c r="A328">
        <v>58229000</v>
      </c>
      <c r="B328">
        <v>65264000</v>
      </c>
      <c r="C328">
        <v>54657000</v>
      </c>
      <c r="D328">
        <v>138580000</v>
      </c>
      <c r="E328">
        <v>149360000</v>
      </c>
      <c r="F328">
        <v>89396000</v>
      </c>
      <c r="J328" t="s">
        <v>4207</v>
      </c>
      <c r="L328">
        <v>7</v>
      </c>
      <c r="M328">
        <v>7</v>
      </c>
      <c r="N328">
        <v>7</v>
      </c>
      <c r="O328">
        <v>45.4</v>
      </c>
      <c r="P328">
        <v>45.4</v>
      </c>
      <c r="Q328">
        <v>45.4</v>
      </c>
      <c r="R328">
        <v>28.286999999999999</v>
      </c>
      <c r="S328">
        <v>0</v>
      </c>
      <c r="T328">
        <v>41.838999999999999</v>
      </c>
      <c r="U328">
        <v>589650000</v>
      </c>
      <c r="V328">
        <v>22</v>
      </c>
      <c r="W328">
        <v>251</v>
      </c>
      <c r="X328">
        <v>28287</v>
      </c>
      <c r="Y328">
        <v>13</v>
      </c>
      <c r="Z328">
        <v>126249</v>
      </c>
      <c r="AA328">
        <v>132.13800000000001</v>
      </c>
      <c r="AB328">
        <v>151073</v>
      </c>
      <c r="AC328">
        <v>144.744</v>
      </c>
      <c r="AD328">
        <v>116534</v>
      </c>
      <c r="AE328">
        <v>117.289</v>
      </c>
      <c r="AF328">
        <v>295286</v>
      </c>
      <c r="AG328">
        <v>393.49900000000002</v>
      </c>
      <c r="AH328">
        <v>356402</v>
      </c>
      <c r="AI328">
        <v>436.48700000000002</v>
      </c>
      <c r="AJ328">
        <v>193387</v>
      </c>
      <c r="AK328">
        <v>240.04599999999999</v>
      </c>
      <c r="AL328">
        <v>210989</v>
      </c>
      <c r="AM328">
        <v>236.11</v>
      </c>
      <c r="AN328">
        <f t="shared" si="46"/>
        <v>131285.33333333334</v>
      </c>
      <c r="AO328">
        <f t="shared" si="47"/>
        <v>281691.66666666669</v>
      </c>
      <c r="AP328">
        <f t="shared" si="48"/>
        <v>3713668.2239999999</v>
      </c>
      <c r="AQ328">
        <f t="shared" si="49"/>
        <v>7968212.1749999998</v>
      </c>
      <c r="AR328" t="s">
        <v>4208</v>
      </c>
      <c r="AS328" t="s">
        <v>4209</v>
      </c>
      <c r="AT328" t="s">
        <v>4210</v>
      </c>
      <c r="AU328" t="s">
        <v>4211</v>
      </c>
      <c r="AV328" t="s">
        <v>4211</v>
      </c>
      <c r="AW328" t="s">
        <v>4210</v>
      </c>
      <c r="AX328" t="s">
        <v>7061</v>
      </c>
      <c r="AY328" t="s">
        <v>7075</v>
      </c>
      <c r="AZ328" s="2">
        <v>0</v>
      </c>
      <c r="BB328" t="s">
        <v>7075</v>
      </c>
      <c r="BC328" s="2">
        <f t="shared" si="45"/>
        <v>1</v>
      </c>
      <c r="BD328">
        <f t="shared" si="50"/>
        <v>3713668.2239999999</v>
      </c>
      <c r="BE328">
        <f t="shared" si="51"/>
        <v>7968212.1749999998</v>
      </c>
      <c r="BF328">
        <f t="shared" si="52"/>
        <v>0</v>
      </c>
      <c r="BG328">
        <f t="shared" si="53"/>
        <v>0</v>
      </c>
    </row>
    <row r="329" spans="1:59" x14ac:dyDescent="0.25">
      <c r="A329">
        <v>52713000</v>
      </c>
      <c r="B329">
        <v>65992000</v>
      </c>
      <c r="C329">
        <v>69727000</v>
      </c>
      <c r="D329">
        <v>88619000</v>
      </c>
      <c r="E329">
        <v>86055000</v>
      </c>
      <c r="F329">
        <v>79165000</v>
      </c>
      <c r="J329" t="s">
        <v>5051</v>
      </c>
      <c r="L329">
        <v>8</v>
      </c>
      <c r="M329">
        <v>8</v>
      </c>
      <c r="N329">
        <v>8</v>
      </c>
      <c r="O329">
        <v>24.5</v>
      </c>
      <c r="P329">
        <v>24.5</v>
      </c>
      <c r="Q329">
        <v>24.5</v>
      </c>
      <c r="R329">
        <v>48.584000000000003</v>
      </c>
      <c r="S329">
        <v>0</v>
      </c>
      <c r="T329">
        <v>54.250999999999998</v>
      </c>
      <c r="U329">
        <v>451550000</v>
      </c>
      <c r="V329">
        <v>42</v>
      </c>
      <c r="W329">
        <v>424</v>
      </c>
      <c r="X329">
        <v>48584.9</v>
      </c>
      <c r="Y329">
        <v>21</v>
      </c>
      <c r="Z329">
        <v>70750.7</v>
      </c>
      <c r="AA329">
        <v>74.050799999999995</v>
      </c>
      <c r="AB329">
        <v>94564.3</v>
      </c>
      <c r="AC329">
        <v>90.602900000000005</v>
      </c>
      <c r="AD329">
        <v>92030.9</v>
      </c>
      <c r="AE329">
        <v>92.626599999999996</v>
      </c>
      <c r="AF329">
        <v>116894</v>
      </c>
      <c r="AG329">
        <v>155.774</v>
      </c>
      <c r="AH329">
        <v>127118</v>
      </c>
      <c r="AI329">
        <v>155.68100000000001</v>
      </c>
      <c r="AJ329">
        <v>106015</v>
      </c>
      <c r="AK329">
        <v>131.59299999999999</v>
      </c>
      <c r="AL329">
        <v>100022</v>
      </c>
      <c r="AM329">
        <v>111.931</v>
      </c>
      <c r="AN329">
        <f t="shared" si="46"/>
        <v>85781.96666666666</v>
      </c>
      <c r="AO329">
        <f t="shared" si="47"/>
        <v>116675.66666666667</v>
      </c>
      <c r="AP329">
        <f t="shared" si="48"/>
        <v>4167631.0685333335</v>
      </c>
      <c r="AQ329">
        <f t="shared" si="49"/>
        <v>5668570.589333334</v>
      </c>
      <c r="AR329" t="s">
        <v>5052</v>
      </c>
      <c r="AS329" t="s">
        <v>5052</v>
      </c>
      <c r="AT329" t="s">
        <v>5053</v>
      </c>
      <c r="AU329" t="s">
        <v>5054</v>
      </c>
      <c r="AV329" t="s">
        <v>5054</v>
      </c>
      <c r="AW329" t="s">
        <v>5053</v>
      </c>
      <c r="AX329" t="s">
        <v>7061</v>
      </c>
      <c r="AY329" t="s">
        <v>7075</v>
      </c>
      <c r="AZ329" s="2">
        <v>9.813935523291567E-2</v>
      </c>
      <c r="BB329" t="s">
        <v>7075</v>
      </c>
      <c r="BC329" s="2">
        <f t="shared" si="45"/>
        <v>0.90186064476708427</v>
      </c>
      <c r="BD329">
        <f t="shared" si="50"/>
        <v>3758622.4426188045</v>
      </c>
      <c r="BE329">
        <f t="shared" si="51"/>
        <v>5112260.7266038917</v>
      </c>
      <c r="BF329">
        <f t="shared" si="52"/>
        <v>409008.62591452873</v>
      </c>
      <c r="BG329">
        <f t="shared" si="53"/>
        <v>556309.86272944219</v>
      </c>
    </row>
    <row r="330" spans="1:59" x14ac:dyDescent="0.25">
      <c r="A330">
        <v>74348000</v>
      </c>
      <c r="B330">
        <v>70483000</v>
      </c>
      <c r="C330">
        <v>85616000</v>
      </c>
      <c r="D330">
        <v>70818000</v>
      </c>
      <c r="E330">
        <v>97452000</v>
      </c>
      <c r="F330">
        <v>85600000</v>
      </c>
      <c r="J330" t="s">
        <v>3388</v>
      </c>
      <c r="L330">
        <v>16</v>
      </c>
      <c r="M330">
        <v>16</v>
      </c>
      <c r="N330">
        <v>16</v>
      </c>
      <c r="O330">
        <v>15.6</v>
      </c>
      <c r="P330">
        <v>15.6</v>
      </c>
      <c r="Q330">
        <v>15.6</v>
      </c>
      <c r="R330">
        <v>133.72999999999999</v>
      </c>
      <c r="S330">
        <v>0</v>
      </c>
      <c r="T330">
        <v>41.511000000000003</v>
      </c>
      <c r="U330">
        <v>482720000</v>
      </c>
      <c r="V330">
        <v>32</v>
      </c>
      <c r="W330">
        <v>1175</v>
      </c>
      <c r="X330">
        <v>133734</v>
      </c>
      <c r="Y330">
        <v>60</v>
      </c>
      <c r="Z330">
        <v>34926.1</v>
      </c>
      <c r="AA330">
        <v>36.555199999999999</v>
      </c>
      <c r="AB330">
        <v>35349.9</v>
      </c>
      <c r="AC330">
        <v>33.869100000000003</v>
      </c>
      <c r="AD330">
        <v>39550.800000000003</v>
      </c>
      <c r="AE330">
        <v>39.806800000000003</v>
      </c>
      <c r="AF330">
        <v>32694.7</v>
      </c>
      <c r="AG330">
        <v>43.569099999999999</v>
      </c>
      <c r="AH330">
        <v>50383.6</v>
      </c>
      <c r="AI330">
        <v>61.704900000000002</v>
      </c>
      <c r="AJ330">
        <v>40121.300000000003</v>
      </c>
      <c r="AK330">
        <v>49.801400000000001</v>
      </c>
      <c r="AL330">
        <v>37424.199999999997</v>
      </c>
      <c r="AM330">
        <v>41.880099999999999</v>
      </c>
      <c r="AN330">
        <f t="shared" si="46"/>
        <v>36608.933333333334</v>
      </c>
      <c r="AO330">
        <f t="shared" si="47"/>
        <v>41066.533333333333</v>
      </c>
      <c r="AP330">
        <f t="shared" si="48"/>
        <v>4895712.6546666669</v>
      </c>
      <c r="AQ330">
        <f t="shared" si="49"/>
        <v>5491827.5026666662</v>
      </c>
      <c r="AR330" t="s">
        <v>3389</v>
      </c>
      <c r="AS330" t="s">
        <v>3389</v>
      </c>
      <c r="AT330" t="s">
        <v>3390</v>
      </c>
      <c r="AU330" t="s">
        <v>3391</v>
      </c>
      <c r="AV330" t="s">
        <v>3391</v>
      </c>
      <c r="AW330" t="s">
        <v>3390</v>
      </c>
      <c r="AX330" t="s">
        <v>7061</v>
      </c>
      <c r="AY330" t="s">
        <v>7075</v>
      </c>
      <c r="AZ330" s="2">
        <v>1.3602472406401371E-3</v>
      </c>
      <c r="BB330" t="s">
        <v>7075</v>
      </c>
      <c r="BC330" s="2">
        <f t="shared" si="45"/>
        <v>0.9986397527593599</v>
      </c>
      <c r="BD330">
        <f t="shared" si="50"/>
        <v>4889053.2750371899</v>
      </c>
      <c r="BE330">
        <f t="shared" si="51"/>
        <v>5484357.2594600925</v>
      </c>
      <c r="BF330">
        <f t="shared" si="52"/>
        <v>6659.3796294773338</v>
      </c>
      <c r="BG330">
        <f t="shared" si="53"/>
        <v>7470.2432065739476</v>
      </c>
    </row>
    <row r="331" spans="1:59" x14ac:dyDescent="0.25">
      <c r="A331">
        <v>68451000</v>
      </c>
      <c r="B331">
        <v>93968000</v>
      </c>
      <c r="C331">
        <v>109510000</v>
      </c>
      <c r="D331">
        <v>72169000</v>
      </c>
      <c r="E331">
        <v>67091000</v>
      </c>
      <c r="F331">
        <v>75255000</v>
      </c>
      <c r="J331" t="s">
        <v>6875</v>
      </c>
      <c r="L331">
        <v>6</v>
      </c>
      <c r="M331">
        <v>6</v>
      </c>
      <c r="N331">
        <v>6</v>
      </c>
      <c r="O331">
        <v>63.6</v>
      </c>
      <c r="P331">
        <v>63.6</v>
      </c>
      <c r="Q331">
        <v>63.6</v>
      </c>
      <c r="R331">
        <v>18.227</v>
      </c>
      <c r="S331">
        <v>0</v>
      </c>
      <c r="T331">
        <v>31.885000000000002</v>
      </c>
      <c r="U331">
        <v>498470000</v>
      </c>
      <c r="V331">
        <v>34</v>
      </c>
      <c r="W331">
        <v>162</v>
      </c>
      <c r="X331">
        <v>18227.099999999999</v>
      </c>
      <c r="Y331">
        <v>9</v>
      </c>
      <c r="Z331">
        <v>214373</v>
      </c>
      <c r="AA331">
        <v>224.37200000000001</v>
      </c>
      <c r="AB331">
        <v>314190</v>
      </c>
      <c r="AC331">
        <v>301.029</v>
      </c>
      <c r="AD331">
        <v>337259</v>
      </c>
      <c r="AE331">
        <v>339.44200000000001</v>
      </c>
      <c r="AF331">
        <v>222123</v>
      </c>
      <c r="AG331">
        <v>296.00200000000001</v>
      </c>
      <c r="AH331">
        <v>231244</v>
      </c>
      <c r="AI331">
        <v>283.20499999999998</v>
      </c>
      <c r="AJ331">
        <v>235150</v>
      </c>
      <c r="AK331">
        <v>291.88499999999999</v>
      </c>
      <c r="AL331">
        <v>257635</v>
      </c>
      <c r="AM331">
        <v>288.31</v>
      </c>
      <c r="AN331">
        <f t="shared" si="46"/>
        <v>288607.33333333331</v>
      </c>
      <c r="AO331">
        <f t="shared" si="47"/>
        <v>229505.66666666666</v>
      </c>
      <c r="AP331">
        <f t="shared" si="48"/>
        <v>5260445.8646666668</v>
      </c>
      <c r="AQ331">
        <f t="shared" si="49"/>
        <v>4183199.7863333332</v>
      </c>
      <c r="AR331" t="s">
        <v>6876</v>
      </c>
      <c r="AS331" t="s">
        <v>6876</v>
      </c>
      <c r="AT331" t="s">
        <v>6877</v>
      </c>
      <c r="AU331" t="s">
        <v>6878</v>
      </c>
      <c r="AV331" t="s">
        <v>6878</v>
      </c>
      <c r="AW331" t="s">
        <v>6877</v>
      </c>
      <c r="AX331" t="s">
        <v>7061</v>
      </c>
      <c r="AY331" t="s">
        <v>7075</v>
      </c>
      <c r="AZ331" s="2">
        <v>1.0705212004241625E-2</v>
      </c>
      <c r="BB331" t="s">
        <v>7075</v>
      </c>
      <c r="BC331" s="2">
        <f t="shared" si="45"/>
        <v>0.98929478799575843</v>
      </c>
      <c r="BD331">
        <f t="shared" si="50"/>
        <v>5204131.6764485743</v>
      </c>
      <c r="BE331">
        <f t="shared" si="51"/>
        <v>4138417.7457645368</v>
      </c>
      <c r="BF331">
        <f t="shared" si="52"/>
        <v>56314.188218092815</v>
      </c>
      <c r="BG331">
        <f t="shared" si="53"/>
        <v>44782.040568796598</v>
      </c>
    </row>
    <row r="332" spans="1:59" x14ac:dyDescent="0.25">
      <c r="A332">
        <v>50284000</v>
      </c>
      <c r="B332">
        <v>45329000</v>
      </c>
      <c r="C332">
        <v>63521000</v>
      </c>
      <c r="D332">
        <v>70927000</v>
      </c>
      <c r="E332">
        <v>69776000</v>
      </c>
      <c r="F332">
        <v>75683000</v>
      </c>
      <c r="J332" t="s">
        <v>2864</v>
      </c>
      <c r="L332">
        <v>8</v>
      </c>
      <c r="M332">
        <v>8</v>
      </c>
      <c r="N332">
        <v>8</v>
      </c>
      <c r="O332">
        <v>22.2</v>
      </c>
      <c r="P332">
        <v>22.2</v>
      </c>
      <c r="Q332">
        <v>22.2</v>
      </c>
      <c r="R332">
        <v>53.408000000000001</v>
      </c>
      <c r="S332">
        <v>0</v>
      </c>
      <c r="T332">
        <v>27.7</v>
      </c>
      <c r="U332">
        <v>386470000</v>
      </c>
      <c r="V332">
        <v>16</v>
      </c>
      <c r="W332">
        <v>459</v>
      </c>
      <c r="X332">
        <v>53408.7</v>
      </c>
      <c r="Y332">
        <v>28</v>
      </c>
      <c r="Z332">
        <v>50617.9</v>
      </c>
      <c r="AA332">
        <v>52.978900000000003</v>
      </c>
      <c r="AB332">
        <v>48716.2</v>
      </c>
      <c r="AC332">
        <v>46.675400000000003</v>
      </c>
      <c r="AD332">
        <v>62879.8</v>
      </c>
      <c r="AE332">
        <v>63.286799999999999</v>
      </c>
      <c r="AF332">
        <v>70167.899999999994</v>
      </c>
      <c r="AG332">
        <v>93.506100000000004</v>
      </c>
      <c r="AH332">
        <v>77303.199999999997</v>
      </c>
      <c r="AI332">
        <v>94.673400000000001</v>
      </c>
      <c r="AJ332">
        <v>76013.899999999994</v>
      </c>
      <c r="AK332">
        <v>94.353899999999996</v>
      </c>
      <c r="AL332">
        <v>64204.7</v>
      </c>
      <c r="AM332">
        <v>71.849100000000007</v>
      </c>
      <c r="AN332">
        <f t="shared" si="46"/>
        <v>54071.30000000001</v>
      </c>
      <c r="AO332">
        <f t="shared" si="47"/>
        <v>74494.999999999985</v>
      </c>
      <c r="AP332">
        <f t="shared" si="48"/>
        <v>2887839.9904000005</v>
      </c>
      <c r="AQ332">
        <f t="shared" si="49"/>
        <v>3978628.9599999995</v>
      </c>
      <c r="AR332" t="s">
        <v>2865</v>
      </c>
      <c r="AS332" t="s">
        <v>2865</v>
      </c>
      <c r="AT332" t="s">
        <v>2866</v>
      </c>
      <c r="AU332" t="s">
        <v>2867</v>
      </c>
      <c r="AV332" t="s">
        <v>2867</v>
      </c>
      <c r="AW332" t="s">
        <v>2866</v>
      </c>
      <c r="AX332" t="s">
        <v>7061</v>
      </c>
      <c r="AY332" t="s">
        <v>7075</v>
      </c>
      <c r="AZ332" s="2">
        <v>5.428633145909853E-2</v>
      </c>
      <c r="BB332" t="s">
        <v>7075</v>
      </c>
      <c r="BC332" s="2">
        <f t="shared" si="45"/>
        <v>0.94571366854090144</v>
      </c>
      <c r="BD332">
        <f t="shared" si="50"/>
        <v>2731069.751480306</v>
      </c>
      <c r="BE332">
        <f t="shared" si="51"/>
        <v>3762643.7895246712</v>
      </c>
      <c r="BF332">
        <f t="shared" si="52"/>
        <v>156770.23891969435</v>
      </c>
      <c r="BG332">
        <f t="shared" si="53"/>
        <v>215985.17047532843</v>
      </c>
    </row>
    <row r="333" spans="1:59" x14ac:dyDescent="0.25">
      <c r="A333">
        <v>22350000</v>
      </c>
      <c r="B333">
        <v>13611000</v>
      </c>
      <c r="C333">
        <v>27765000</v>
      </c>
      <c r="D333">
        <v>21866000</v>
      </c>
      <c r="E333">
        <v>26533000</v>
      </c>
      <c r="F333">
        <v>18047000</v>
      </c>
      <c r="J333" t="s">
        <v>4955</v>
      </c>
      <c r="L333">
        <v>5</v>
      </c>
      <c r="M333">
        <v>5</v>
      </c>
      <c r="N333">
        <v>5</v>
      </c>
      <c r="O333">
        <v>5.7</v>
      </c>
      <c r="P333">
        <v>5.7</v>
      </c>
      <c r="Q333">
        <v>5.7</v>
      </c>
      <c r="R333">
        <v>113.28</v>
      </c>
      <c r="S333">
        <v>0</v>
      </c>
      <c r="T333">
        <v>9.4291</v>
      </c>
      <c r="U333">
        <v>134010000</v>
      </c>
      <c r="V333">
        <v>15</v>
      </c>
      <c r="W333">
        <v>999</v>
      </c>
      <c r="X333">
        <v>113278</v>
      </c>
      <c r="Y333">
        <v>39</v>
      </c>
      <c r="Z333">
        <v>16152.7</v>
      </c>
      <c r="AA333">
        <v>16.906099999999999</v>
      </c>
      <c r="AB333">
        <v>10502.2</v>
      </c>
      <c r="AC333">
        <v>10.0623</v>
      </c>
      <c r="AD333">
        <v>19732.599999999999</v>
      </c>
      <c r="AE333">
        <v>19.860399999999998</v>
      </c>
      <c r="AF333">
        <v>15530.7</v>
      </c>
      <c r="AG333">
        <v>20.696200000000001</v>
      </c>
      <c r="AH333">
        <v>21104.3</v>
      </c>
      <c r="AI333">
        <v>25.846499999999999</v>
      </c>
      <c r="AJ333">
        <v>13013.5</v>
      </c>
      <c r="AK333">
        <v>16.153199999999998</v>
      </c>
      <c r="AL333">
        <v>15983.9</v>
      </c>
      <c r="AM333">
        <v>17.886900000000001</v>
      </c>
      <c r="AN333">
        <f t="shared" si="46"/>
        <v>15462.5</v>
      </c>
      <c r="AO333">
        <f t="shared" si="47"/>
        <v>16549.5</v>
      </c>
      <c r="AP333">
        <f t="shared" si="48"/>
        <v>1751592</v>
      </c>
      <c r="AQ333">
        <f t="shared" si="49"/>
        <v>1874727.36</v>
      </c>
      <c r="AR333" t="s">
        <v>4956</v>
      </c>
      <c r="AS333" t="s">
        <v>4956</v>
      </c>
      <c r="AT333" t="s">
        <v>4957</v>
      </c>
      <c r="AU333" t="s">
        <v>4958</v>
      </c>
      <c r="AV333" t="s">
        <v>4958</v>
      </c>
      <c r="AW333" t="s">
        <v>4957</v>
      </c>
      <c r="AX333" t="s">
        <v>7061</v>
      </c>
      <c r="AY333" t="s">
        <v>7075</v>
      </c>
      <c r="AZ333" s="2">
        <v>0.12002092842319383</v>
      </c>
      <c r="BB333" t="s">
        <v>7075</v>
      </c>
      <c r="BC333" s="2">
        <f t="shared" si="45"/>
        <v>0.87997907157680622</v>
      </c>
      <c r="BD333">
        <f t="shared" si="50"/>
        <v>1541364.301941361</v>
      </c>
      <c r="BE333">
        <f t="shared" si="51"/>
        <v>1649720.8417124371</v>
      </c>
      <c r="BF333">
        <f t="shared" si="52"/>
        <v>210227.69805863893</v>
      </c>
      <c r="BG333">
        <f t="shared" si="53"/>
        <v>225006.51828756314</v>
      </c>
    </row>
    <row r="334" spans="1:59" x14ac:dyDescent="0.25">
      <c r="A334">
        <v>29185000</v>
      </c>
      <c r="B334">
        <v>20002000</v>
      </c>
      <c r="C334">
        <v>25371000</v>
      </c>
      <c r="D334">
        <v>0</v>
      </c>
      <c r="E334">
        <v>17053000</v>
      </c>
      <c r="F334">
        <v>18472000</v>
      </c>
      <c r="J334" t="s">
        <v>6909</v>
      </c>
      <c r="L334">
        <v>4</v>
      </c>
      <c r="M334">
        <v>4</v>
      </c>
      <c r="N334">
        <v>4</v>
      </c>
      <c r="O334">
        <v>9.8000000000000007</v>
      </c>
      <c r="P334">
        <v>9.8000000000000007</v>
      </c>
      <c r="Q334">
        <v>9.8000000000000007</v>
      </c>
      <c r="R334">
        <v>66.739000000000004</v>
      </c>
      <c r="S334">
        <v>0</v>
      </c>
      <c r="T334">
        <v>9.1815999999999995</v>
      </c>
      <c r="U334">
        <v>109830000</v>
      </c>
      <c r="V334">
        <v>12</v>
      </c>
      <c r="W334">
        <v>589</v>
      </c>
      <c r="X334">
        <v>66739.5</v>
      </c>
      <c r="Y334">
        <v>25</v>
      </c>
      <c r="Z334">
        <v>32904.199999999997</v>
      </c>
      <c r="AA334">
        <v>34.439</v>
      </c>
      <c r="AB334">
        <v>24076.2</v>
      </c>
      <c r="AC334">
        <v>23.067699999999999</v>
      </c>
      <c r="AD334">
        <v>28128.7</v>
      </c>
      <c r="AE334">
        <v>28.3108</v>
      </c>
      <c r="AF334">
        <v>0</v>
      </c>
      <c r="AG334">
        <v>0</v>
      </c>
      <c r="AH334">
        <v>21159.7</v>
      </c>
      <c r="AI334">
        <v>25.914400000000001</v>
      </c>
      <c r="AJ334">
        <v>20779.099999999999</v>
      </c>
      <c r="AK334">
        <v>25.7925</v>
      </c>
      <c r="AL334">
        <v>20435.7</v>
      </c>
      <c r="AM334">
        <v>22.8689</v>
      </c>
      <c r="AN334">
        <f t="shared" si="46"/>
        <v>28369.699999999997</v>
      </c>
      <c r="AO334">
        <f t="shared" si="47"/>
        <v>20969.400000000001</v>
      </c>
      <c r="AP334">
        <f t="shared" si="48"/>
        <v>1893365.4083</v>
      </c>
      <c r="AQ334">
        <f t="shared" si="49"/>
        <v>1399476.7866000002</v>
      </c>
      <c r="AR334" t="s">
        <v>6910</v>
      </c>
      <c r="AS334" t="s">
        <v>6911</v>
      </c>
      <c r="AT334" t="s">
        <v>6912</v>
      </c>
      <c r="AU334" t="s">
        <v>6913</v>
      </c>
      <c r="AV334" t="s">
        <v>6913</v>
      </c>
      <c r="AW334" t="s">
        <v>6914</v>
      </c>
      <c r="AX334" t="s">
        <v>7061</v>
      </c>
      <c r="AY334" t="s">
        <v>7075</v>
      </c>
      <c r="AZ334" s="2">
        <v>0</v>
      </c>
      <c r="BB334" t="s">
        <v>7075</v>
      </c>
      <c r="BC334" s="2">
        <f t="shared" si="45"/>
        <v>1</v>
      </c>
      <c r="BD334">
        <f t="shared" si="50"/>
        <v>1893365.4083</v>
      </c>
      <c r="BE334">
        <f t="shared" si="51"/>
        <v>1399476.7866000002</v>
      </c>
      <c r="BF334">
        <f t="shared" si="52"/>
        <v>0</v>
      </c>
      <c r="BG334">
        <f t="shared" si="53"/>
        <v>0</v>
      </c>
    </row>
    <row r="335" spans="1:59" x14ac:dyDescent="0.25">
      <c r="A335">
        <v>2173800000</v>
      </c>
      <c r="B335">
        <v>2472900000</v>
      </c>
      <c r="C335">
        <v>2599100000</v>
      </c>
      <c r="D335">
        <v>1790300000</v>
      </c>
      <c r="E335">
        <v>1292900000</v>
      </c>
      <c r="F335">
        <v>1557800000</v>
      </c>
      <c r="J335" t="s">
        <v>6234</v>
      </c>
      <c r="L335">
        <v>9</v>
      </c>
      <c r="M335">
        <v>9</v>
      </c>
      <c r="N335">
        <v>9</v>
      </c>
      <c r="O335">
        <v>67.8</v>
      </c>
      <c r="P335">
        <v>67.8</v>
      </c>
      <c r="Q335">
        <v>67.8</v>
      </c>
      <c r="R335">
        <v>22.727</v>
      </c>
      <c r="S335">
        <v>0</v>
      </c>
      <c r="T335">
        <v>233.23</v>
      </c>
      <c r="U335">
        <v>11817000000</v>
      </c>
      <c r="V335">
        <v>161</v>
      </c>
      <c r="W335">
        <v>208</v>
      </c>
      <c r="X335">
        <v>22727</v>
      </c>
      <c r="Y335">
        <v>10</v>
      </c>
      <c r="Z335">
        <v>6127050</v>
      </c>
      <c r="AA335">
        <v>6412.85</v>
      </c>
      <c r="AB335">
        <v>7441520</v>
      </c>
      <c r="AC335">
        <v>7129.79</v>
      </c>
      <c r="AD335">
        <v>7204020</v>
      </c>
      <c r="AE335">
        <v>7250.65</v>
      </c>
      <c r="AF335">
        <v>4959190</v>
      </c>
      <c r="AG335">
        <v>6608.64</v>
      </c>
      <c r="AH335">
        <v>4010650</v>
      </c>
      <c r="AI335">
        <v>4911.8500000000004</v>
      </c>
      <c r="AJ335">
        <v>4380910</v>
      </c>
      <c r="AK335">
        <v>5437.9</v>
      </c>
      <c r="AL335">
        <v>5496880</v>
      </c>
      <c r="AM335">
        <v>6151.36</v>
      </c>
      <c r="AN335">
        <f t="shared" si="46"/>
        <v>6924196.666666667</v>
      </c>
      <c r="AO335">
        <f t="shared" si="47"/>
        <v>4450250</v>
      </c>
      <c r="AP335">
        <f t="shared" si="48"/>
        <v>157366217.64333335</v>
      </c>
      <c r="AQ335">
        <f t="shared" si="49"/>
        <v>101140831.75</v>
      </c>
      <c r="AR335" t="s">
        <v>6235</v>
      </c>
      <c r="AS335" t="s">
        <v>6235</v>
      </c>
      <c r="AT335" t="s">
        <v>6236</v>
      </c>
      <c r="AU335" t="s">
        <v>6237</v>
      </c>
      <c r="AV335" t="s">
        <v>6237</v>
      </c>
      <c r="AW335" t="s">
        <v>6236</v>
      </c>
      <c r="AX335" t="s">
        <v>7063</v>
      </c>
      <c r="AY335" t="s">
        <v>7075</v>
      </c>
      <c r="AZ335" s="2">
        <v>0.41953885739972668</v>
      </c>
      <c r="BB335" t="s">
        <v>7075</v>
      </c>
      <c r="BC335" s="2">
        <f t="shared" si="45"/>
        <v>0.58046114260027326</v>
      </c>
      <c r="BD335">
        <f t="shared" si="50"/>
        <v>91344974.499932557</v>
      </c>
      <c r="BE335">
        <f t="shared" si="51"/>
        <v>58708322.761146992</v>
      </c>
      <c r="BF335">
        <f t="shared" si="52"/>
        <v>66021243.143400781</v>
      </c>
      <c r="BG335">
        <f t="shared" si="53"/>
        <v>42432508.988853</v>
      </c>
    </row>
    <row r="336" spans="1:59" x14ac:dyDescent="0.25">
      <c r="A336">
        <v>522850000</v>
      </c>
      <c r="B336">
        <v>569640000</v>
      </c>
      <c r="C336">
        <v>533800000</v>
      </c>
      <c r="D336">
        <v>514490000</v>
      </c>
      <c r="E336">
        <v>545370000</v>
      </c>
      <c r="F336">
        <v>405590000</v>
      </c>
      <c r="J336" t="s">
        <v>3773</v>
      </c>
      <c r="L336">
        <v>56</v>
      </c>
      <c r="M336">
        <v>48</v>
      </c>
      <c r="N336">
        <v>48</v>
      </c>
      <c r="O336">
        <v>35.700000000000003</v>
      </c>
      <c r="P336">
        <v>32.299999999999997</v>
      </c>
      <c r="Q336">
        <v>32.299999999999997</v>
      </c>
      <c r="R336">
        <v>253.62</v>
      </c>
      <c r="S336">
        <v>0</v>
      </c>
      <c r="T336">
        <v>323.31</v>
      </c>
      <c r="U336">
        <v>3111500000</v>
      </c>
      <c r="V336">
        <v>173</v>
      </c>
      <c r="W336">
        <v>2375</v>
      </c>
      <c r="X336">
        <v>253621</v>
      </c>
      <c r="Y336">
        <v>130</v>
      </c>
      <c r="Z336">
        <v>113362</v>
      </c>
      <c r="AA336">
        <v>118.649</v>
      </c>
      <c r="AB336">
        <v>131860</v>
      </c>
      <c r="AC336">
        <v>126.336</v>
      </c>
      <c r="AD336">
        <v>113812</v>
      </c>
      <c r="AE336">
        <v>114.548</v>
      </c>
      <c r="AF336">
        <v>109627</v>
      </c>
      <c r="AG336">
        <v>146.09</v>
      </c>
      <c r="AH336">
        <v>130136</v>
      </c>
      <c r="AI336">
        <v>159.37799999999999</v>
      </c>
      <c r="AJ336">
        <v>87739.8</v>
      </c>
      <c r="AK336">
        <v>108.90900000000001</v>
      </c>
      <c r="AL336">
        <v>111336</v>
      </c>
      <c r="AM336">
        <v>124.592</v>
      </c>
      <c r="AN336">
        <f t="shared" si="46"/>
        <v>119678</v>
      </c>
      <c r="AO336">
        <f t="shared" si="47"/>
        <v>109167.59999999999</v>
      </c>
      <c r="AP336">
        <f t="shared" si="48"/>
        <v>30352734.359999999</v>
      </c>
      <c r="AQ336">
        <f t="shared" si="49"/>
        <v>27687086.711999997</v>
      </c>
      <c r="AR336" t="s">
        <v>3774</v>
      </c>
      <c r="AS336" t="s">
        <v>3774</v>
      </c>
      <c r="AT336" t="s">
        <v>3775</v>
      </c>
      <c r="AU336" t="s">
        <v>3776</v>
      </c>
      <c r="AV336" t="s">
        <v>3776</v>
      </c>
      <c r="AW336" t="s">
        <v>3775</v>
      </c>
      <c r="AX336" t="s">
        <v>7063</v>
      </c>
      <c r="AY336" t="s">
        <v>7075</v>
      </c>
      <c r="AZ336" s="2">
        <v>0.49082785724337796</v>
      </c>
      <c r="BB336" t="s">
        <v>7075</v>
      </c>
      <c r="BC336" s="2">
        <f t="shared" si="45"/>
        <v>0.50917214275662204</v>
      </c>
      <c r="BD336">
        <f t="shared" si="50"/>
        <v>15454766.792603746</v>
      </c>
      <c r="BE336">
        <f t="shared" si="51"/>
        <v>14097493.267837435</v>
      </c>
      <c r="BF336">
        <f t="shared" si="52"/>
        <v>14897967.567396253</v>
      </c>
      <c r="BG336">
        <f t="shared" si="53"/>
        <v>13589593.444162562</v>
      </c>
    </row>
    <row r="337" spans="1:61" x14ac:dyDescent="0.25">
      <c r="A337">
        <v>168230000</v>
      </c>
      <c r="B337">
        <v>185260000</v>
      </c>
      <c r="C337">
        <v>168400000</v>
      </c>
      <c r="D337">
        <v>217670000</v>
      </c>
      <c r="E337">
        <v>236140000</v>
      </c>
      <c r="F337">
        <v>211030000</v>
      </c>
      <c r="J337" t="s">
        <v>2155</v>
      </c>
      <c r="L337">
        <v>9</v>
      </c>
      <c r="M337">
        <v>8</v>
      </c>
      <c r="N337">
        <v>8</v>
      </c>
      <c r="O337">
        <v>41</v>
      </c>
      <c r="P337">
        <v>35.5</v>
      </c>
      <c r="Q337">
        <v>35.5</v>
      </c>
      <c r="R337">
        <v>22.541</v>
      </c>
      <c r="S337">
        <v>0</v>
      </c>
      <c r="T337">
        <v>29.405000000000001</v>
      </c>
      <c r="U337">
        <v>1216200000</v>
      </c>
      <c r="V337">
        <v>30</v>
      </c>
      <c r="W337">
        <v>200</v>
      </c>
      <c r="X337">
        <v>22540.9</v>
      </c>
      <c r="Y337">
        <v>13</v>
      </c>
      <c r="Z337">
        <v>364747</v>
      </c>
      <c r="AA337">
        <v>381.76100000000002</v>
      </c>
      <c r="AB337">
        <v>428838</v>
      </c>
      <c r="AC337">
        <v>410.87400000000002</v>
      </c>
      <c r="AD337">
        <v>359046</v>
      </c>
      <c r="AE337">
        <v>361.37</v>
      </c>
      <c r="AF337">
        <v>463810</v>
      </c>
      <c r="AG337">
        <v>618.07600000000002</v>
      </c>
      <c r="AH337">
        <v>563476</v>
      </c>
      <c r="AI337">
        <v>690.09100000000001</v>
      </c>
      <c r="AJ337">
        <v>456513</v>
      </c>
      <c r="AK337">
        <v>566.65700000000004</v>
      </c>
      <c r="AL337">
        <v>435182</v>
      </c>
      <c r="AM337">
        <v>486.99599999999998</v>
      </c>
      <c r="AN337">
        <f t="shared" si="46"/>
        <v>384210.33333333331</v>
      </c>
      <c r="AO337">
        <f t="shared" si="47"/>
        <v>494599.66666666669</v>
      </c>
      <c r="AP337">
        <f t="shared" si="48"/>
        <v>8660485.1236666664</v>
      </c>
      <c r="AQ337">
        <f t="shared" si="49"/>
        <v>11148771.086333334</v>
      </c>
      <c r="AR337" t="s">
        <v>2156</v>
      </c>
      <c r="AS337" t="s">
        <v>2157</v>
      </c>
      <c r="AT337" t="s">
        <v>2158</v>
      </c>
      <c r="AU337" t="s">
        <v>2159</v>
      </c>
      <c r="AV337" t="s">
        <v>2159</v>
      </c>
      <c r="AW337" t="s">
        <v>2158</v>
      </c>
      <c r="AX337" t="s">
        <v>7063</v>
      </c>
      <c r="AY337" t="s">
        <v>7075</v>
      </c>
      <c r="AZ337" s="2">
        <v>0.29482611408289822</v>
      </c>
      <c r="BB337" t="s">
        <v>7075</v>
      </c>
      <c r="BC337" s="2">
        <f t="shared" si="45"/>
        <v>0.70517388591710173</v>
      </c>
      <c r="BD337">
        <f t="shared" si="50"/>
        <v>6107147.9485832741</v>
      </c>
      <c r="BE337">
        <f t="shared" si="51"/>
        <v>7861822.2301499052</v>
      </c>
      <c r="BF337">
        <f t="shared" si="52"/>
        <v>2553337.1750833914</v>
      </c>
      <c r="BG337">
        <f t="shared" si="53"/>
        <v>3286948.8561834288</v>
      </c>
    </row>
    <row r="338" spans="1:61" x14ac:dyDescent="0.25">
      <c r="A338">
        <v>170850000</v>
      </c>
      <c r="B338">
        <v>154630000</v>
      </c>
      <c r="C338">
        <v>154950000</v>
      </c>
      <c r="D338">
        <v>84199000</v>
      </c>
      <c r="E338">
        <v>93096000</v>
      </c>
      <c r="F338">
        <v>107260000</v>
      </c>
      <c r="J338" t="s">
        <v>967</v>
      </c>
      <c r="L338">
        <v>9</v>
      </c>
      <c r="M338">
        <v>9</v>
      </c>
      <c r="N338">
        <v>6</v>
      </c>
      <c r="O338">
        <v>26.7</v>
      </c>
      <c r="P338">
        <v>26.7</v>
      </c>
      <c r="Q338">
        <v>16.5</v>
      </c>
      <c r="R338">
        <v>45.389000000000003</v>
      </c>
      <c r="S338">
        <v>0</v>
      </c>
      <c r="T338">
        <v>29.425000000000001</v>
      </c>
      <c r="U338">
        <v>762770000</v>
      </c>
      <c r="V338">
        <v>52</v>
      </c>
      <c r="W338">
        <v>401</v>
      </c>
      <c r="X338">
        <v>45389.1</v>
      </c>
      <c r="Y338">
        <v>19</v>
      </c>
      <c r="Z338">
        <v>253451</v>
      </c>
      <c r="AA338">
        <v>265.27300000000002</v>
      </c>
      <c r="AB338">
        <v>244904</v>
      </c>
      <c r="AC338">
        <v>234.64500000000001</v>
      </c>
      <c r="AD338">
        <v>226042</v>
      </c>
      <c r="AE338">
        <v>227.505</v>
      </c>
      <c r="AF338">
        <v>122755</v>
      </c>
      <c r="AG338">
        <v>163.584</v>
      </c>
      <c r="AH338">
        <v>151994</v>
      </c>
      <c r="AI338">
        <v>186.148</v>
      </c>
      <c r="AJ338">
        <v>158758</v>
      </c>
      <c r="AK338">
        <v>197.06200000000001</v>
      </c>
      <c r="AL338">
        <v>186745</v>
      </c>
      <c r="AM338">
        <v>208.97900000000001</v>
      </c>
      <c r="AN338">
        <f t="shared" si="46"/>
        <v>241465.66666666666</v>
      </c>
      <c r="AO338">
        <f t="shared" si="47"/>
        <v>144502.33333333334</v>
      </c>
      <c r="AP338">
        <f t="shared" si="48"/>
        <v>10959885.144333333</v>
      </c>
      <c r="AQ338">
        <f t="shared" si="49"/>
        <v>6558816.4076666674</v>
      </c>
      <c r="AR338" t="s">
        <v>968</v>
      </c>
      <c r="AS338" t="s">
        <v>968</v>
      </c>
      <c r="AT338" t="s">
        <v>969</v>
      </c>
      <c r="AU338" t="s">
        <v>970</v>
      </c>
      <c r="AV338" t="s">
        <v>970</v>
      </c>
      <c r="AW338" t="s">
        <v>969</v>
      </c>
      <c r="AX338" t="s">
        <v>7063</v>
      </c>
      <c r="AY338" t="s">
        <v>7075</v>
      </c>
      <c r="AZ338" s="2">
        <v>0.63051585749602779</v>
      </c>
      <c r="BB338" t="s">
        <v>7075</v>
      </c>
      <c r="BC338" s="2">
        <f t="shared" si="45"/>
        <v>0.36948414250397221</v>
      </c>
      <c r="BD338">
        <f t="shared" si="50"/>
        <v>4049503.7644960252</v>
      </c>
      <c r="BE338">
        <f t="shared" si="51"/>
        <v>2423378.6562277018</v>
      </c>
      <c r="BF338">
        <f t="shared" si="52"/>
        <v>6910381.3798373071</v>
      </c>
      <c r="BG338">
        <f t="shared" si="53"/>
        <v>4135437.7514389656</v>
      </c>
      <c r="BH338" t="s">
        <v>7097</v>
      </c>
      <c r="BI338" t="s">
        <v>7098</v>
      </c>
    </row>
    <row r="339" spans="1:61" x14ac:dyDescent="0.25">
      <c r="A339">
        <v>74062000</v>
      </c>
      <c r="B339">
        <v>84397000</v>
      </c>
      <c r="C339">
        <v>74374000</v>
      </c>
      <c r="D339">
        <v>96782000</v>
      </c>
      <c r="E339">
        <v>102940000</v>
      </c>
      <c r="F339">
        <v>84672000</v>
      </c>
      <c r="J339" t="s">
        <v>5104</v>
      </c>
      <c r="L339">
        <v>7</v>
      </c>
      <c r="M339">
        <v>7</v>
      </c>
      <c r="N339">
        <v>7</v>
      </c>
      <c r="O339">
        <v>30.4</v>
      </c>
      <c r="P339">
        <v>30.4</v>
      </c>
      <c r="Q339">
        <v>30.4</v>
      </c>
      <c r="R339">
        <v>34.084000000000003</v>
      </c>
      <c r="S339">
        <v>0</v>
      </c>
      <c r="T339">
        <v>48.767000000000003</v>
      </c>
      <c r="U339">
        <v>530140000</v>
      </c>
      <c r="V339">
        <v>33</v>
      </c>
      <c r="W339">
        <v>309</v>
      </c>
      <c r="X339">
        <v>34084.1</v>
      </c>
      <c r="Y339">
        <v>15</v>
      </c>
      <c r="Z339">
        <v>139167</v>
      </c>
      <c r="AA339">
        <v>145.65799999999999</v>
      </c>
      <c r="AB339">
        <v>169313</v>
      </c>
      <c r="AC339">
        <v>162.221</v>
      </c>
      <c r="AD339">
        <v>137430</v>
      </c>
      <c r="AE339">
        <v>138.32</v>
      </c>
      <c r="AF339">
        <v>178726</v>
      </c>
      <c r="AG339">
        <v>238.17099999999999</v>
      </c>
      <c r="AH339">
        <v>212884</v>
      </c>
      <c r="AI339">
        <v>260.71899999999999</v>
      </c>
      <c r="AJ339">
        <v>158745</v>
      </c>
      <c r="AK339">
        <v>197.04599999999999</v>
      </c>
      <c r="AL339">
        <v>164402</v>
      </c>
      <c r="AM339">
        <v>183.977</v>
      </c>
      <c r="AN339">
        <f t="shared" si="46"/>
        <v>148636.66666666666</v>
      </c>
      <c r="AO339">
        <f t="shared" si="47"/>
        <v>183451.66666666666</v>
      </c>
      <c r="AP339">
        <f t="shared" si="48"/>
        <v>5066132.1466666665</v>
      </c>
      <c r="AQ339">
        <f t="shared" si="49"/>
        <v>6252766.6066666665</v>
      </c>
      <c r="AR339" t="s">
        <v>5105</v>
      </c>
      <c r="AS339" t="s">
        <v>5105</v>
      </c>
      <c r="AT339" t="s">
        <v>5106</v>
      </c>
      <c r="AU339" t="s">
        <v>5107</v>
      </c>
      <c r="AV339" t="s">
        <v>5107</v>
      </c>
      <c r="AW339" t="s">
        <v>5106</v>
      </c>
      <c r="AX339" t="s">
        <v>7063</v>
      </c>
      <c r="AY339" t="s">
        <v>7075</v>
      </c>
      <c r="AZ339" s="2">
        <v>0.61913280586610175</v>
      </c>
      <c r="BB339" t="s">
        <v>7075</v>
      </c>
      <c r="BC339" s="2">
        <f t="shared" si="45"/>
        <v>0.38086719413389825</v>
      </c>
      <c r="BD339">
        <f t="shared" si="50"/>
        <v>1929523.535812476</v>
      </c>
      <c r="BE339">
        <f t="shared" si="51"/>
        <v>2381473.6730552693</v>
      </c>
      <c r="BF339">
        <f t="shared" si="52"/>
        <v>3136608.6108541908</v>
      </c>
      <c r="BG339">
        <f t="shared" si="53"/>
        <v>3871292.9336113972</v>
      </c>
      <c r="BH339">
        <f>SUM(BD280:BD340)</f>
        <v>487004954.4348436</v>
      </c>
      <c r="BI339">
        <f>SUM(BE280:BE340)</f>
        <v>545260111.87427986</v>
      </c>
    </row>
    <row r="340" spans="1:61" x14ac:dyDescent="0.25">
      <c r="A340">
        <v>49914000</v>
      </c>
      <c r="B340">
        <v>34334000</v>
      </c>
      <c r="C340">
        <v>33445000</v>
      </c>
      <c r="D340">
        <v>54639000</v>
      </c>
      <c r="E340">
        <v>100500000</v>
      </c>
      <c r="F340">
        <v>53901000</v>
      </c>
      <c r="L340">
        <v>19</v>
      </c>
      <c r="M340">
        <v>19</v>
      </c>
      <c r="N340">
        <v>18</v>
      </c>
      <c r="O340">
        <v>16.399999999999999</v>
      </c>
      <c r="P340">
        <v>16.399999999999999</v>
      </c>
      <c r="Q340">
        <v>16</v>
      </c>
      <c r="R340">
        <v>184.83</v>
      </c>
      <c r="S340">
        <v>0</v>
      </c>
      <c r="T340">
        <v>37.082999999999998</v>
      </c>
      <c r="U340">
        <v>339310000</v>
      </c>
      <c r="V340">
        <v>22</v>
      </c>
      <c r="W340">
        <v>1716</v>
      </c>
      <c r="X340">
        <v>184834</v>
      </c>
      <c r="Y340">
        <v>91</v>
      </c>
      <c r="Z340">
        <v>15460.1</v>
      </c>
      <c r="AA340">
        <v>16.1813</v>
      </c>
      <c r="AB340">
        <v>11353.7</v>
      </c>
      <c r="AC340">
        <v>10.8781</v>
      </c>
      <c r="AD340">
        <v>10186.9</v>
      </c>
      <c r="AE340">
        <v>10.252800000000001</v>
      </c>
      <c r="AF340">
        <v>16632.099999999999</v>
      </c>
      <c r="AG340">
        <v>22.164000000000001</v>
      </c>
      <c r="AH340">
        <v>34258.9</v>
      </c>
      <c r="AI340">
        <v>41.957000000000001</v>
      </c>
      <c r="AJ340">
        <v>16657.400000000001</v>
      </c>
      <c r="AK340">
        <v>20.676400000000001</v>
      </c>
      <c r="AL340">
        <v>17344.599999999999</v>
      </c>
      <c r="AM340">
        <v>19.409700000000001</v>
      </c>
      <c r="AN340">
        <f t="shared" si="46"/>
        <v>12333.566666666668</v>
      </c>
      <c r="AO340">
        <f t="shared" si="47"/>
        <v>22516.133333333331</v>
      </c>
      <c r="AP340">
        <f t="shared" si="48"/>
        <v>2279613.1270000003</v>
      </c>
      <c r="AQ340">
        <f t="shared" si="49"/>
        <v>4161656.9240000001</v>
      </c>
      <c r="AR340" t="s">
        <v>5228</v>
      </c>
      <c r="AS340" t="s">
        <v>5228</v>
      </c>
      <c r="AT340" t="s">
        <v>5229</v>
      </c>
      <c r="AU340" t="s">
        <v>5230</v>
      </c>
      <c r="AV340" t="s">
        <v>5230</v>
      </c>
      <c r="AW340" t="s">
        <v>5229</v>
      </c>
      <c r="AX340" t="s">
        <v>7063</v>
      </c>
      <c r="AY340" t="s">
        <v>7075</v>
      </c>
      <c r="AZ340" s="2">
        <v>0.58629357798397275</v>
      </c>
      <c r="BB340" t="s">
        <v>7075</v>
      </c>
      <c r="BC340" s="2">
        <f t="shared" si="45"/>
        <v>0.41370642201602725</v>
      </c>
      <c r="BD340">
        <f t="shared" si="50"/>
        <v>943090.59035193769</v>
      </c>
      <c r="BE340">
        <f t="shared" si="51"/>
        <v>1721704.1956862658</v>
      </c>
      <c r="BF340">
        <f t="shared" si="52"/>
        <v>1336522.5366480628</v>
      </c>
      <c r="BG340">
        <f t="shared" si="53"/>
        <v>2439952.7283137343</v>
      </c>
      <c r="BH340" s="2">
        <f>BH339/BH1</f>
        <v>2.4412223743367476E-3</v>
      </c>
      <c r="BI340" s="2">
        <f>BI339/BI1</f>
        <v>3.4445504556152844E-3</v>
      </c>
    </row>
    <row r="341" spans="1:61" x14ac:dyDescent="0.25">
      <c r="A341">
        <v>2618700000</v>
      </c>
      <c r="B341">
        <v>2434700000</v>
      </c>
      <c r="C341">
        <v>3050100000</v>
      </c>
      <c r="D341">
        <v>3680500000</v>
      </c>
      <c r="E341">
        <v>4012800000</v>
      </c>
      <c r="F341">
        <v>3591900000</v>
      </c>
      <c r="J341" t="s">
        <v>2272</v>
      </c>
      <c r="L341">
        <v>20</v>
      </c>
      <c r="M341">
        <v>20</v>
      </c>
      <c r="N341">
        <v>17</v>
      </c>
      <c r="O341">
        <v>75.7</v>
      </c>
      <c r="P341">
        <v>75.7</v>
      </c>
      <c r="Q341">
        <v>65.900000000000006</v>
      </c>
      <c r="R341">
        <v>29.173999999999999</v>
      </c>
      <c r="S341">
        <v>0</v>
      </c>
      <c r="T341">
        <v>222.43</v>
      </c>
      <c r="U341">
        <v>20395000000</v>
      </c>
      <c r="V341">
        <v>215</v>
      </c>
      <c r="W341">
        <v>255</v>
      </c>
      <c r="X341">
        <v>29173.9</v>
      </c>
      <c r="Y341">
        <v>17</v>
      </c>
      <c r="Z341">
        <v>4341790</v>
      </c>
      <c r="AA341">
        <v>4544.3100000000004</v>
      </c>
      <c r="AB341">
        <v>4309750</v>
      </c>
      <c r="AC341">
        <v>4129.21</v>
      </c>
      <c r="AD341">
        <v>4972980</v>
      </c>
      <c r="AE341">
        <v>5005.17</v>
      </c>
      <c r="AF341">
        <v>5997120</v>
      </c>
      <c r="AG341">
        <v>7991.79</v>
      </c>
      <c r="AH341">
        <v>7322310</v>
      </c>
      <c r="AI341">
        <v>8967.65</v>
      </c>
      <c r="AJ341">
        <v>5941940</v>
      </c>
      <c r="AK341">
        <v>7375.56</v>
      </c>
      <c r="AL341">
        <v>5580640</v>
      </c>
      <c r="AM341">
        <v>6245.09</v>
      </c>
      <c r="AN341">
        <f t="shared" si="46"/>
        <v>4541506.666666667</v>
      </c>
      <c r="AO341">
        <f t="shared" si="47"/>
        <v>6420456.666666667</v>
      </c>
      <c r="AP341">
        <f t="shared" si="48"/>
        <v>132493915.49333334</v>
      </c>
      <c r="AQ341">
        <f t="shared" si="49"/>
        <v>187310402.79333335</v>
      </c>
      <c r="AR341" t="s">
        <v>2273</v>
      </c>
      <c r="AS341" t="s">
        <v>2273</v>
      </c>
      <c r="AT341" t="s">
        <v>2274</v>
      </c>
      <c r="AU341" t="s">
        <v>2275</v>
      </c>
      <c r="AV341" t="s">
        <v>2275</v>
      </c>
      <c r="AW341" t="s">
        <v>2274</v>
      </c>
      <c r="AX341" t="s">
        <v>7058</v>
      </c>
      <c r="AY341" t="s">
        <v>7065</v>
      </c>
      <c r="AZ341" s="2">
        <v>0.84556104671284149</v>
      </c>
      <c r="BB341" t="s">
        <v>7093</v>
      </c>
      <c r="BC341" s="2">
        <f t="shared" si="45"/>
        <v>0.15443895328715851</v>
      </c>
      <c r="BD341">
        <f t="shared" si="50"/>
        <v>20462221.625707634</v>
      </c>
      <c r="BE341">
        <f t="shared" si="51"/>
        <v>28928022.547198456</v>
      </c>
      <c r="BF341">
        <f t="shared" si="52"/>
        <v>112031693.8676257</v>
      </c>
      <c r="BG341">
        <f t="shared" si="53"/>
        <v>158382380.24613491</v>
      </c>
    </row>
    <row r="342" spans="1:61" x14ac:dyDescent="0.25">
      <c r="A342">
        <v>2277000000</v>
      </c>
      <c r="B342">
        <v>2075000000</v>
      </c>
      <c r="C342">
        <v>2444000000</v>
      </c>
      <c r="D342">
        <v>3258300000</v>
      </c>
      <c r="E342">
        <v>2960500000</v>
      </c>
      <c r="F342">
        <v>2870900000</v>
      </c>
      <c r="J342" t="s">
        <v>3625</v>
      </c>
      <c r="L342">
        <v>72</v>
      </c>
      <c r="M342">
        <v>72</v>
      </c>
      <c r="N342">
        <v>72</v>
      </c>
      <c r="O342">
        <v>51.9</v>
      </c>
      <c r="P342">
        <v>51.9</v>
      </c>
      <c r="Q342">
        <v>51.9</v>
      </c>
      <c r="R342">
        <v>191.55</v>
      </c>
      <c r="S342">
        <v>0</v>
      </c>
      <c r="T342">
        <v>323.31</v>
      </c>
      <c r="U342">
        <v>16318000000</v>
      </c>
      <c r="V342">
        <v>475</v>
      </c>
      <c r="W342">
        <v>1675</v>
      </c>
      <c r="X342">
        <v>191557</v>
      </c>
      <c r="Y342">
        <v>90</v>
      </c>
      <c r="Z342">
        <v>713103</v>
      </c>
      <c r="AA342">
        <v>746.36599999999999</v>
      </c>
      <c r="AB342">
        <v>693794</v>
      </c>
      <c r="AC342">
        <v>664.73099999999999</v>
      </c>
      <c r="AD342">
        <v>752680</v>
      </c>
      <c r="AE342">
        <v>757.55200000000002</v>
      </c>
      <c r="AF342">
        <v>1002840</v>
      </c>
      <c r="AG342">
        <v>1336.4</v>
      </c>
      <c r="AH342">
        <v>1020400</v>
      </c>
      <c r="AI342">
        <v>1249.69</v>
      </c>
      <c r="AJ342">
        <v>897074</v>
      </c>
      <c r="AK342">
        <v>1113.51</v>
      </c>
      <c r="AL342">
        <v>843400</v>
      </c>
      <c r="AM342">
        <v>943.81799999999998</v>
      </c>
      <c r="AN342">
        <f t="shared" si="46"/>
        <v>719859</v>
      </c>
      <c r="AO342">
        <f t="shared" si="47"/>
        <v>973438</v>
      </c>
      <c r="AP342">
        <f t="shared" si="48"/>
        <v>137888991.45000002</v>
      </c>
      <c r="AQ342">
        <f t="shared" si="49"/>
        <v>186462048.90000001</v>
      </c>
      <c r="AR342" t="s">
        <v>3626</v>
      </c>
      <c r="AS342" t="s">
        <v>3626</v>
      </c>
      <c r="AT342" t="s">
        <v>3627</v>
      </c>
      <c r="AU342" t="s">
        <v>3628</v>
      </c>
      <c r="AV342" t="s">
        <v>3628</v>
      </c>
      <c r="AW342" t="s">
        <v>3627</v>
      </c>
      <c r="AX342" t="s">
        <v>7058</v>
      </c>
      <c r="AY342" t="s">
        <v>7065</v>
      </c>
      <c r="AZ342" s="2">
        <v>0.78527052752463955</v>
      </c>
      <c r="BB342" t="s">
        <v>7093</v>
      </c>
      <c r="BC342" s="2">
        <f t="shared" si="45"/>
        <v>0.21472947247536045</v>
      </c>
      <c r="BD342">
        <f t="shared" si="50"/>
        <v>29608830.39421799</v>
      </c>
      <c r="BE342">
        <f t="shared" si="51"/>
        <v>40038897.396971866</v>
      </c>
      <c r="BF342">
        <f t="shared" si="52"/>
        <v>108280161.05578202</v>
      </c>
      <c r="BG342">
        <f t="shared" si="53"/>
        <v>146423151.50302815</v>
      </c>
    </row>
    <row r="343" spans="1:61" x14ac:dyDescent="0.25">
      <c r="A343">
        <v>3638600000</v>
      </c>
      <c r="B343">
        <v>3907000000</v>
      </c>
      <c r="C343">
        <v>3933200000</v>
      </c>
      <c r="D343">
        <v>1779600000</v>
      </c>
      <c r="E343">
        <v>1970400000</v>
      </c>
      <c r="F343">
        <v>2325300000</v>
      </c>
      <c r="J343" t="s">
        <v>1756</v>
      </c>
      <c r="L343">
        <v>29</v>
      </c>
      <c r="M343">
        <v>29</v>
      </c>
      <c r="N343">
        <v>25</v>
      </c>
      <c r="O343">
        <v>47.7</v>
      </c>
      <c r="P343">
        <v>47.7</v>
      </c>
      <c r="Q343">
        <v>42.8</v>
      </c>
      <c r="R343">
        <v>85.268000000000001</v>
      </c>
      <c r="S343">
        <v>0</v>
      </c>
      <c r="T343">
        <v>323.31</v>
      </c>
      <c r="U343">
        <v>17412000000</v>
      </c>
      <c r="V343">
        <v>333</v>
      </c>
      <c r="W343">
        <v>780</v>
      </c>
      <c r="X343">
        <v>85268.7</v>
      </c>
      <c r="Y343">
        <v>33</v>
      </c>
      <c r="Z343">
        <v>3107800</v>
      </c>
      <c r="AA343">
        <v>3252.76</v>
      </c>
      <c r="AB343">
        <v>3562740</v>
      </c>
      <c r="AC343">
        <v>3413.5</v>
      </c>
      <c r="AD343">
        <v>3303570</v>
      </c>
      <c r="AE343">
        <v>3324.96</v>
      </c>
      <c r="AF343">
        <v>1493800</v>
      </c>
      <c r="AG343">
        <v>1990.65</v>
      </c>
      <c r="AH343">
        <v>1852210</v>
      </c>
      <c r="AI343">
        <v>2268.4</v>
      </c>
      <c r="AJ343">
        <v>1981610</v>
      </c>
      <c r="AK343">
        <v>2459.71</v>
      </c>
      <c r="AL343">
        <v>2454390</v>
      </c>
      <c r="AM343">
        <v>2746.62</v>
      </c>
      <c r="AN343">
        <f t="shared" si="46"/>
        <v>3324703.3333333335</v>
      </c>
      <c r="AO343">
        <f t="shared" si="47"/>
        <v>1775873.3333333333</v>
      </c>
      <c r="AP343">
        <f t="shared" si="48"/>
        <v>283490803.82666665</v>
      </c>
      <c r="AQ343">
        <f t="shared" si="49"/>
        <v>151425167.38666666</v>
      </c>
      <c r="AR343" t="s">
        <v>1757</v>
      </c>
      <c r="AS343" t="s">
        <v>1757</v>
      </c>
      <c r="AT343" t="s">
        <v>1758</v>
      </c>
      <c r="AU343" t="s">
        <v>1759</v>
      </c>
      <c r="AV343" t="s">
        <v>1759</v>
      </c>
      <c r="AW343" t="s">
        <v>1758</v>
      </c>
      <c r="AX343" t="s">
        <v>7058</v>
      </c>
      <c r="AY343" t="s">
        <v>7065</v>
      </c>
      <c r="AZ343" s="2">
        <v>0.80981060046970665</v>
      </c>
      <c r="BB343" t="s">
        <v>7093</v>
      </c>
      <c r="BC343" s="2">
        <f t="shared" si="45"/>
        <v>0.19018939953029335</v>
      </c>
      <c r="BD343">
        <f t="shared" si="50"/>
        <v>53916945.752153918</v>
      </c>
      <c r="BE343">
        <f t="shared" si="51"/>
        <v>28799461.659044292</v>
      </c>
      <c r="BF343">
        <f t="shared" si="52"/>
        <v>229573858.07451275</v>
      </c>
      <c r="BG343">
        <f t="shared" si="53"/>
        <v>122625705.72762236</v>
      </c>
    </row>
    <row r="344" spans="1:61" x14ac:dyDescent="0.25">
      <c r="A344">
        <v>2517600000</v>
      </c>
      <c r="B344">
        <v>2267900000</v>
      </c>
      <c r="C344">
        <v>2312500000</v>
      </c>
      <c r="D344">
        <v>3049200000</v>
      </c>
      <c r="E344">
        <v>2941300000</v>
      </c>
      <c r="F344">
        <v>2861800000</v>
      </c>
      <c r="J344" t="s">
        <v>2437</v>
      </c>
      <c r="L344">
        <v>10</v>
      </c>
      <c r="M344">
        <v>10</v>
      </c>
      <c r="N344">
        <v>10</v>
      </c>
      <c r="O344">
        <v>55.8</v>
      </c>
      <c r="P344">
        <v>55.8</v>
      </c>
      <c r="Q344">
        <v>55.8</v>
      </c>
      <c r="R344">
        <v>17.951000000000001</v>
      </c>
      <c r="S344">
        <v>0</v>
      </c>
      <c r="T344">
        <v>100.42</v>
      </c>
      <c r="U344">
        <v>16443000000</v>
      </c>
      <c r="V344">
        <v>123</v>
      </c>
      <c r="W344">
        <v>230.5</v>
      </c>
      <c r="X344">
        <v>26159.7</v>
      </c>
      <c r="Y344">
        <v>12.5</v>
      </c>
      <c r="Z344">
        <v>5676870</v>
      </c>
      <c r="AA344">
        <v>5941.66</v>
      </c>
      <c r="AB344">
        <v>5459700</v>
      </c>
      <c r="AC344">
        <v>5230.99</v>
      </c>
      <c r="AD344">
        <v>5127710</v>
      </c>
      <c r="AE344">
        <v>5160.8999999999996</v>
      </c>
      <c r="AF344">
        <v>6757110</v>
      </c>
      <c r="AG344">
        <v>9004.56</v>
      </c>
      <c r="AH344">
        <v>7299260</v>
      </c>
      <c r="AI344">
        <v>8939.42</v>
      </c>
      <c r="AJ344">
        <v>6438460</v>
      </c>
      <c r="AK344">
        <v>7991.88</v>
      </c>
      <c r="AL344">
        <v>6118990</v>
      </c>
      <c r="AM344">
        <v>6847.54</v>
      </c>
      <c r="AN344">
        <f t="shared" si="46"/>
        <v>5421426.666666667</v>
      </c>
      <c r="AO344">
        <f t="shared" si="47"/>
        <v>6831610</v>
      </c>
      <c r="AP344">
        <f t="shared" si="48"/>
        <v>97320030.093333349</v>
      </c>
      <c r="AQ344">
        <f t="shared" si="49"/>
        <v>122634231.11</v>
      </c>
      <c r="AR344" t="s">
        <v>2438</v>
      </c>
      <c r="AS344" t="s">
        <v>2438</v>
      </c>
      <c r="AT344" t="s">
        <v>2439</v>
      </c>
      <c r="AU344" t="s">
        <v>2440</v>
      </c>
      <c r="AV344" t="s">
        <v>2440</v>
      </c>
      <c r="AW344" t="s">
        <v>2441</v>
      </c>
      <c r="AX344" t="s">
        <v>7058</v>
      </c>
      <c r="AY344" t="s">
        <v>7065</v>
      </c>
      <c r="AZ344" s="2">
        <v>0.44147010759283628</v>
      </c>
      <c r="BB344" t="s">
        <v>7093</v>
      </c>
      <c r="BC344" s="2">
        <f t="shared" si="45"/>
        <v>0.55852989240716377</v>
      </c>
      <c r="BD344">
        <f t="shared" si="50"/>
        <v>54356145.937091418</v>
      </c>
      <c r="BE344">
        <f t="shared" si="51"/>
        <v>68494883.907303557</v>
      </c>
      <c r="BF344">
        <f t="shared" si="52"/>
        <v>42963884.156241938</v>
      </c>
      <c r="BG344">
        <f t="shared" si="53"/>
        <v>54139347.20269645</v>
      </c>
    </row>
    <row r="345" spans="1:61" x14ac:dyDescent="0.25">
      <c r="A345">
        <v>3171900000</v>
      </c>
      <c r="B345">
        <v>3834500000</v>
      </c>
      <c r="C345">
        <v>2800400000</v>
      </c>
      <c r="D345">
        <v>2501300000</v>
      </c>
      <c r="E345">
        <v>2287500000</v>
      </c>
      <c r="F345">
        <v>1919200000</v>
      </c>
      <c r="J345" t="s">
        <v>494</v>
      </c>
      <c r="L345">
        <v>24</v>
      </c>
      <c r="M345">
        <v>24</v>
      </c>
      <c r="N345">
        <v>24</v>
      </c>
      <c r="O345">
        <v>81.400000000000006</v>
      </c>
      <c r="P345">
        <v>81.400000000000006</v>
      </c>
      <c r="Q345">
        <v>81.400000000000006</v>
      </c>
      <c r="R345">
        <v>32.072000000000003</v>
      </c>
      <c r="S345">
        <v>0</v>
      </c>
      <c r="T345">
        <v>323.31</v>
      </c>
      <c r="U345">
        <v>16579000000</v>
      </c>
      <c r="V345">
        <v>278</v>
      </c>
      <c r="W345">
        <v>279</v>
      </c>
      <c r="X345">
        <v>32072.6</v>
      </c>
      <c r="Y345">
        <v>18</v>
      </c>
      <c r="Z345">
        <v>4966830</v>
      </c>
      <c r="AA345">
        <v>5198.5</v>
      </c>
      <c r="AB345">
        <v>6410490</v>
      </c>
      <c r="AC345">
        <v>6141.95</v>
      </c>
      <c r="AD345">
        <v>4312210</v>
      </c>
      <c r="AE345">
        <v>4340.12</v>
      </c>
      <c r="AF345">
        <v>3849270</v>
      </c>
      <c r="AG345">
        <v>5129.55</v>
      </c>
      <c r="AH345">
        <v>3942190</v>
      </c>
      <c r="AI345">
        <v>4828.01</v>
      </c>
      <c r="AJ345">
        <v>2998470</v>
      </c>
      <c r="AK345">
        <v>3721.92</v>
      </c>
      <c r="AL345">
        <v>4284450</v>
      </c>
      <c r="AM345">
        <v>4794.57</v>
      </c>
      <c r="AN345">
        <f t="shared" si="46"/>
        <v>5229843.333333333</v>
      </c>
      <c r="AO345">
        <f t="shared" si="47"/>
        <v>3596643.3333333335</v>
      </c>
      <c r="AP345">
        <f t="shared" si="48"/>
        <v>167731535.38666669</v>
      </c>
      <c r="AQ345">
        <f t="shared" si="49"/>
        <v>115351544.98666668</v>
      </c>
      <c r="AR345" t="s">
        <v>495</v>
      </c>
      <c r="AS345" t="s">
        <v>495</v>
      </c>
      <c r="AT345" t="s">
        <v>496</v>
      </c>
      <c r="AU345" t="s">
        <v>497</v>
      </c>
      <c r="AV345" t="s">
        <v>497</v>
      </c>
      <c r="AW345" t="s">
        <v>496</v>
      </c>
      <c r="AX345" t="s">
        <v>7058</v>
      </c>
      <c r="AY345" t="s">
        <v>7065</v>
      </c>
      <c r="AZ345" s="2">
        <v>0.61767658349569043</v>
      </c>
      <c r="BB345" t="s">
        <v>7093</v>
      </c>
      <c r="BC345" s="2">
        <f t="shared" si="45"/>
        <v>0.38232341650430957</v>
      </c>
      <c r="BD345">
        <f t="shared" si="50"/>
        <v>64127693.664543904</v>
      </c>
      <c r="BE345">
        <f t="shared" si="51"/>
        <v>44101596.778352968</v>
      </c>
      <c r="BF345">
        <f t="shared" si="52"/>
        <v>103603841.72212277</v>
      </c>
      <c r="BG345">
        <f t="shared" si="53"/>
        <v>71249948.208313718</v>
      </c>
    </row>
    <row r="346" spans="1:61" x14ac:dyDescent="0.25">
      <c r="A346">
        <v>1941300000</v>
      </c>
      <c r="B346">
        <v>2224100000</v>
      </c>
      <c r="C346">
        <v>1794500000</v>
      </c>
      <c r="D346">
        <v>1971300000</v>
      </c>
      <c r="E346">
        <v>1706300000</v>
      </c>
      <c r="F346">
        <v>1622500000</v>
      </c>
      <c r="J346" t="s">
        <v>4346</v>
      </c>
      <c r="L346">
        <v>22</v>
      </c>
      <c r="M346">
        <v>22</v>
      </c>
      <c r="N346">
        <v>22</v>
      </c>
      <c r="O346">
        <v>43.5</v>
      </c>
      <c r="P346">
        <v>43.5</v>
      </c>
      <c r="Q346">
        <v>43.5</v>
      </c>
      <c r="R346">
        <v>63.298999999999999</v>
      </c>
      <c r="S346">
        <v>0</v>
      </c>
      <c r="T346">
        <v>274.37</v>
      </c>
      <c r="U346">
        <v>11328000000</v>
      </c>
      <c r="V346">
        <v>177</v>
      </c>
      <c r="W346">
        <v>591</v>
      </c>
      <c r="X346">
        <v>63299.199999999997</v>
      </c>
      <c r="Y346">
        <v>32</v>
      </c>
      <c r="Z346">
        <v>1709920</v>
      </c>
      <c r="AA346">
        <v>1789.67</v>
      </c>
      <c r="AB346">
        <v>2091510</v>
      </c>
      <c r="AC346">
        <v>2003.89</v>
      </c>
      <c r="AD346">
        <v>1554340</v>
      </c>
      <c r="AE346">
        <v>1564.4</v>
      </c>
      <c r="AF346">
        <v>1706430</v>
      </c>
      <c r="AG346">
        <v>2273.9899999999998</v>
      </c>
      <c r="AH346">
        <v>1654070</v>
      </c>
      <c r="AI346">
        <v>2025.75</v>
      </c>
      <c r="AJ346">
        <v>1425890</v>
      </c>
      <c r="AK346">
        <v>1769.92</v>
      </c>
      <c r="AL346">
        <v>1646690</v>
      </c>
      <c r="AM346">
        <v>1842.75</v>
      </c>
      <c r="AN346">
        <f t="shared" si="46"/>
        <v>1785256.6666666667</v>
      </c>
      <c r="AO346">
        <f t="shared" si="47"/>
        <v>1595463.3333333333</v>
      </c>
      <c r="AP346">
        <f t="shared" si="48"/>
        <v>113004961.74333334</v>
      </c>
      <c r="AQ346">
        <f t="shared" si="49"/>
        <v>100991233.53666666</v>
      </c>
      <c r="AR346" t="s">
        <v>4347</v>
      </c>
      <c r="AS346" t="s">
        <v>4347</v>
      </c>
      <c r="AT346" t="s">
        <v>4348</v>
      </c>
      <c r="AU346" t="s">
        <v>4349</v>
      </c>
      <c r="AV346" t="s">
        <v>4349</v>
      </c>
      <c r="AW346" t="s">
        <v>4348</v>
      </c>
      <c r="AX346" t="s">
        <v>7058</v>
      </c>
      <c r="AY346" t="s">
        <v>7065</v>
      </c>
      <c r="AZ346" s="2">
        <v>0.43571610420102935</v>
      </c>
      <c r="BB346" t="s">
        <v>7093</v>
      </c>
      <c r="BC346" s="2">
        <f t="shared" si="45"/>
        <v>0.56428389579897065</v>
      </c>
      <c r="BD346">
        <f t="shared" si="50"/>
        <v>63766880.057141773</v>
      </c>
      <c r="BE346">
        <f t="shared" si="51"/>
        <v>56987726.701613918</v>
      </c>
      <c r="BF346">
        <f t="shared" si="52"/>
        <v>49238081.686191566</v>
      </c>
      <c r="BG346">
        <f t="shared" si="53"/>
        <v>44003506.835052744</v>
      </c>
    </row>
    <row r="347" spans="1:61" x14ac:dyDescent="0.25">
      <c r="A347">
        <v>1712500000</v>
      </c>
      <c r="B347">
        <v>1668800000</v>
      </c>
      <c r="C347">
        <v>2034000000</v>
      </c>
      <c r="D347">
        <v>1590300000</v>
      </c>
      <c r="E347">
        <v>1440300000</v>
      </c>
      <c r="F347">
        <v>1379700000</v>
      </c>
      <c r="J347" t="s">
        <v>4007</v>
      </c>
      <c r="L347">
        <v>31</v>
      </c>
      <c r="M347">
        <v>30</v>
      </c>
      <c r="N347">
        <v>29</v>
      </c>
      <c r="O347">
        <v>66.3</v>
      </c>
      <c r="P347">
        <v>64.5</v>
      </c>
      <c r="Q347">
        <v>62.8</v>
      </c>
      <c r="R347">
        <v>61.173999999999999</v>
      </c>
      <c r="S347">
        <v>0</v>
      </c>
      <c r="T347">
        <v>323.31</v>
      </c>
      <c r="U347">
        <v>9851200000</v>
      </c>
      <c r="V347">
        <v>252</v>
      </c>
      <c r="W347">
        <v>543</v>
      </c>
      <c r="X347">
        <v>61174.5</v>
      </c>
      <c r="Y347">
        <v>30</v>
      </c>
      <c r="Z347">
        <v>1608950</v>
      </c>
      <c r="AA347">
        <v>1683.99</v>
      </c>
      <c r="AB347">
        <v>1673930</v>
      </c>
      <c r="AC347">
        <v>1603.81</v>
      </c>
      <c r="AD347">
        <v>1879240</v>
      </c>
      <c r="AE347">
        <v>1891.4</v>
      </c>
      <c r="AF347">
        <v>1468400</v>
      </c>
      <c r="AG347">
        <v>1956.79</v>
      </c>
      <c r="AH347">
        <v>1489300</v>
      </c>
      <c r="AI347">
        <v>1823.94</v>
      </c>
      <c r="AJ347">
        <v>1293350</v>
      </c>
      <c r="AK347">
        <v>1605.4</v>
      </c>
      <c r="AL347">
        <v>1527480</v>
      </c>
      <c r="AM347">
        <v>1709.35</v>
      </c>
      <c r="AN347">
        <f t="shared" si="46"/>
        <v>1720706.6666666667</v>
      </c>
      <c r="AO347">
        <f t="shared" si="47"/>
        <v>1417016.6666666667</v>
      </c>
      <c r="AP347">
        <f t="shared" si="48"/>
        <v>105262509.62666667</v>
      </c>
      <c r="AQ347">
        <f t="shared" si="49"/>
        <v>86684577.566666678</v>
      </c>
      <c r="AR347" t="s">
        <v>4008</v>
      </c>
      <c r="AS347" t="s">
        <v>4008</v>
      </c>
      <c r="AT347" t="s">
        <v>4009</v>
      </c>
      <c r="AU347" t="s">
        <v>4010</v>
      </c>
      <c r="AV347" t="s">
        <v>4010</v>
      </c>
      <c r="AW347" t="s">
        <v>4009</v>
      </c>
      <c r="AX347" t="s">
        <v>7058</v>
      </c>
      <c r="AY347" t="s">
        <v>7065</v>
      </c>
      <c r="AZ347" s="2">
        <v>0.18886900889279315</v>
      </c>
      <c r="BB347" t="s">
        <v>7093</v>
      </c>
      <c r="BC347" s="2">
        <f t="shared" ref="BC347:BC410" si="54">1-AZ347</f>
        <v>0.81113099110720688</v>
      </c>
      <c r="BD347">
        <f t="shared" si="50"/>
        <v>85381683.759910032</v>
      </c>
      <c r="BE347">
        <f t="shared" si="51"/>
        <v>70312547.31535989</v>
      </c>
      <c r="BF347">
        <f t="shared" si="52"/>
        <v>19880825.866756629</v>
      </c>
      <c r="BG347">
        <f t="shared" si="53"/>
        <v>16372030.251306787</v>
      </c>
    </row>
    <row r="348" spans="1:61" x14ac:dyDescent="0.25">
      <c r="A348">
        <v>906690000</v>
      </c>
      <c r="B348">
        <v>951760000</v>
      </c>
      <c r="C348">
        <v>964780000</v>
      </c>
      <c r="D348">
        <v>1075100000</v>
      </c>
      <c r="E348">
        <v>1094300000</v>
      </c>
      <c r="F348">
        <v>1134800000</v>
      </c>
      <c r="J348" t="s">
        <v>2222</v>
      </c>
      <c r="L348">
        <v>20</v>
      </c>
      <c r="M348">
        <v>20</v>
      </c>
      <c r="N348">
        <v>20</v>
      </c>
      <c r="O348">
        <v>54</v>
      </c>
      <c r="P348">
        <v>54</v>
      </c>
      <c r="Q348">
        <v>54</v>
      </c>
      <c r="R348">
        <v>50.975999999999999</v>
      </c>
      <c r="S348">
        <v>0</v>
      </c>
      <c r="T348">
        <v>189.54</v>
      </c>
      <c r="U348">
        <v>6218400000</v>
      </c>
      <c r="V348">
        <v>152</v>
      </c>
      <c r="W348">
        <v>463</v>
      </c>
      <c r="X348">
        <v>50976.2</v>
      </c>
      <c r="Y348">
        <v>23</v>
      </c>
      <c r="Z348">
        <v>1111130</v>
      </c>
      <c r="AA348">
        <v>1162.95</v>
      </c>
      <c r="AB348">
        <v>1245240</v>
      </c>
      <c r="AC348">
        <v>1193.08</v>
      </c>
      <c r="AD348">
        <v>1162660</v>
      </c>
      <c r="AE348">
        <v>1170.18</v>
      </c>
      <c r="AF348">
        <v>1294810</v>
      </c>
      <c r="AG348">
        <v>1725.47</v>
      </c>
      <c r="AH348">
        <v>1475900</v>
      </c>
      <c r="AI348">
        <v>1807.54</v>
      </c>
      <c r="AJ348">
        <v>1387540</v>
      </c>
      <c r="AK348">
        <v>1722.31</v>
      </c>
      <c r="AL348">
        <v>1257650</v>
      </c>
      <c r="AM348">
        <v>1407.39</v>
      </c>
      <c r="AN348">
        <f t="shared" si="46"/>
        <v>1173010</v>
      </c>
      <c r="AO348">
        <f t="shared" si="47"/>
        <v>1386083.3333333333</v>
      </c>
      <c r="AP348">
        <f t="shared" si="48"/>
        <v>59795357.759999998</v>
      </c>
      <c r="AQ348">
        <f t="shared" si="49"/>
        <v>70656984</v>
      </c>
      <c r="AR348" t="s">
        <v>2223</v>
      </c>
      <c r="AS348" t="s">
        <v>2223</v>
      </c>
      <c r="AT348" t="s">
        <v>2224</v>
      </c>
      <c r="AU348" t="s">
        <v>2225</v>
      </c>
      <c r="AV348" t="s">
        <v>2225</v>
      </c>
      <c r="AW348" t="s">
        <v>2224</v>
      </c>
      <c r="AX348" t="s">
        <v>7058</v>
      </c>
      <c r="AY348" t="s">
        <v>7065</v>
      </c>
      <c r="AZ348" s="2">
        <v>0.27059928835476538</v>
      </c>
      <c r="BB348" t="s">
        <v>7093</v>
      </c>
      <c r="BC348" s="2">
        <f t="shared" si="54"/>
        <v>0.72940071164523457</v>
      </c>
      <c r="BD348">
        <f t="shared" si="50"/>
        <v>43614776.503225401</v>
      </c>
      <c r="BE348">
        <f t="shared" si="51"/>
        <v>51537254.412305951</v>
      </c>
      <c r="BF348">
        <f t="shared" si="52"/>
        <v>16180581.256774597</v>
      </c>
      <c r="BG348">
        <f t="shared" si="53"/>
        <v>19119729.587694045</v>
      </c>
    </row>
    <row r="349" spans="1:61" x14ac:dyDescent="0.25">
      <c r="A349">
        <v>1171700000</v>
      </c>
      <c r="B349">
        <v>1174800000</v>
      </c>
      <c r="C349">
        <v>1196000000</v>
      </c>
      <c r="D349">
        <v>1253900000</v>
      </c>
      <c r="E349">
        <v>0</v>
      </c>
      <c r="F349">
        <v>1142900000</v>
      </c>
      <c r="J349" t="s">
        <v>154</v>
      </c>
      <c r="L349">
        <v>4</v>
      </c>
      <c r="M349">
        <v>4</v>
      </c>
      <c r="N349">
        <v>4</v>
      </c>
      <c r="O349">
        <v>23.2</v>
      </c>
      <c r="P349">
        <v>23.2</v>
      </c>
      <c r="Q349">
        <v>23.2</v>
      </c>
      <c r="R349">
        <v>20.555</v>
      </c>
      <c r="S349">
        <v>0</v>
      </c>
      <c r="T349">
        <v>10.388</v>
      </c>
      <c r="U349">
        <v>5548400000</v>
      </c>
      <c r="V349">
        <v>9</v>
      </c>
      <c r="W349">
        <v>181</v>
      </c>
      <c r="X349">
        <v>20555.3</v>
      </c>
      <c r="Y349">
        <v>10</v>
      </c>
      <c r="Z349">
        <v>3302540</v>
      </c>
      <c r="AA349">
        <v>3456.59</v>
      </c>
      <c r="AB349">
        <v>3535240</v>
      </c>
      <c r="AC349">
        <v>3387.15</v>
      </c>
      <c r="AD349">
        <v>3315000</v>
      </c>
      <c r="AE349">
        <v>3336.45</v>
      </c>
      <c r="AF349">
        <v>3473350</v>
      </c>
      <c r="AG349">
        <v>4628.6000000000004</v>
      </c>
      <c r="AH349">
        <v>0</v>
      </c>
      <c r="AI349">
        <v>0</v>
      </c>
      <c r="AJ349">
        <v>3214110</v>
      </c>
      <c r="AK349">
        <v>3989.58</v>
      </c>
      <c r="AL349">
        <v>2580930</v>
      </c>
      <c r="AM349">
        <v>2888.23</v>
      </c>
      <c r="AN349">
        <f t="shared" si="46"/>
        <v>3384260</v>
      </c>
      <c r="AO349">
        <f t="shared" si="47"/>
        <v>3343730</v>
      </c>
      <c r="AP349">
        <f t="shared" si="48"/>
        <v>69563464.299999997</v>
      </c>
      <c r="AQ349">
        <f t="shared" si="49"/>
        <v>68730370.150000006</v>
      </c>
      <c r="AR349" t="s">
        <v>6102</v>
      </c>
      <c r="AS349" t="s">
        <v>6103</v>
      </c>
      <c r="AT349" t="s">
        <v>6104</v>
      </c>
      <c r="AU349" t="s">
        <v>6105</v>
      </c>
      <c r="AV349" t="s">
        <v>6105</v>
      </c>
      <c r="AW349" t="s">
        <v>6104</v>
      </c>
      <c r="AX349" t="s">
        <v>7058</v>
      </c>
      <c r="AY349" t="s">
        <v>7065</v>
      </c>
      <c r="AZ349" s="2">
        <v>0.36440061834389664</v>
      </c>
      <c r="BB349" t="s">
        <v>7093</v>
      </c>
      <c r="BC349" s="2">
        <f t="shared" si="54"/>
        <v>0.63559938165610341</v>
      </c>
      <c r="BD349">
        <f t="shared" si="50"/>
        <v>44214494.89493642</v>
      </c>
      <c r="BE349">
        <f t="shared" si="51"/>
        <v>43684980.768335111</v>
      </c>
      <c r="BF349">
        <f t="shared" si="52"/>
        <v>25348969.405063577</v>
      </c>
      <c r="BG349">
        <f t="shared" si="53"/>
        <v>25045389.381664898</v>
      </c>
    </row>
    <row r="350" spans="1:61" x14ac:dyDescent="0.25">
      <c r="A350">
        <v>1152300000</v>
      </c>
      <c r="B350">
        <v>956440000</v>
      </c>
      <c r="C350">
        <v>1415400000</v>
      </c>
      <c r="D350">
        <v>1078500000</v>
      </c>
      <c r="E350">
        <v>1196200000</v>
      </c>
      <c r="F350">
        <v>1324400000</v>
      </c>
      <c r="J350" t="s">
        <v>579</v>
      </c>
      <c r="L350">
        <v>18</v>
      </c>
      <c r="M350">
        <v>18</v>
      </c>
      <c r="N350">
        <v>17</v>
      </c>
      <c r="O350">
        <v>55.8</v>
      </c>
      <c r="P350">
        <v>55.8</v>
      </c>
      <c r="Q350">
        <v>55.8</v>
      </c>
      <c r="R350">
        <v>37.402000000000001</v>
      </c>
      <c r="S350">
        <v>0</v>
      </c>
      <c r="T350">
        <v>213.1</v>
      </c>
      <c r="U350">
        <v>7375800000</v>
      </c>
      <c r="V350">
        <v>167</v>
      </c>
      <c r="W350">
        <v>353</v>
      </c>
      <c r="X350">
        <v>37402.699999999997</v>
      </c>
      <c r="Y350">
        <v>20</v>
      </c>
      <c r="Z350">
        <v>1623930</v>
      </c>
      <c r="AA350">
        <v>1699.68</v>
      </c>
      <c r="AB350">
        <v>1439070</v>
      </c>
      <c r="AC350">
        <v>1378.79</v>
      </c>
      <c r="AD350">
        <v>1961560</v>
      </c>
      <c r="AE350">
        <v>1974.25</v>
      </c>
      <c r="AF350">
        <v>1493740</v>
      </c>
      <c r="AG350">
        <v>1990.57</v>
      </c>
      <c r="AH350">
        <v>1855340</v>
      </c>
      <c r="AI350">
        <v>2272.2399999999998</v>
      </c>
      <c r="AJ350">
        <v>1862270</v>
      </c>
      <c r="AK350">
        <v>2311.58</v>
      </c>
      <c r="AL350">
        <v>1715490</v>
      </c>
      <c r="AM350">
        <v>1919.74</v>
      </c>
      <c r="AN350">
        <f t="shared" si="46"/>
        <v>1674853.3333333333</v>
      </c>
      <c r="AO350">
        <f t="shared" si="47"/>
        <v>1737116.6666666667</v>
      </c>
      <c r="AP350">
        <f t="shared" si="48"/>
        <v>62642864.373333335</v>
      </c>
      <c r="AQ350">
        <f t="shared" si="49"/>
        <v>64971637.56666667</v>
      </c>
      <c r="AR350" t="s">
        <v>580</v>
      </c>
      <c r="AS350" t="s">
        <v>580</v>
      </c>
      <c r="AT350" t="s">
        <v>581</v>
      </c>
      <c r="AU350" t="s">
        <v>582</v>
      </c>
      <c r="AV350" t="s">
        <v>582</v>
      </c>
      <c r="AW350" t="s">
        <v>581</v>
      </c>
      <c r="AX350" t="s">
        <v>7058</v>
      </c>
      <c r="AY350" t="s">
        <v>7065</v>
      </c>
      <c r="AZ350" s="2">
        <v>6.2123679613108655E-2</v>
      </c>
      <c r="BB350" t="s">
        <v>7093</v>
      </c>
      <c r="BC350" s="2">
        <f t="shared" si="54"/>
        <v>0.93787632038689139</v>
      </c>
      <c r="BD350">
        <f t="shared" si="50"/>
        <v>58751259.13695696</v>
      </c>
      <c r="BE350">
        <f t="shared" si="51"/>
        <v>60935360.370536059</v>
      </c>
      <c r="BF350">
        <f t="shared" si="52"/>
        <v>3891605.2363763787</v>
      </c>
      <c r="BG350">
        <f t="shared" si="53"/>
        <v>4036277.1961306147</v>
      </c>
    </row>
    <row r="351" spans="1:61" x14ac:dyDescent="0.25">
      <c r="A351">
        <v>2079900000</v>
      </c>
      <c r="B351">
        <v>2033200000</v>
      </c>
      <c r="C351">
        <v>2072000000</v>
      </c>
      <c r="D351">
        <v>1323100000</v>
      </c>
      <c r="E351">
        <v>1586700000</v>
      </c>
      <c r="F351">
        <v>1516500000</v>
      </c>
      <c r="J351" t="s">
        <v>1552</v>
      </c>
      <c r="L351">
        <v>14</v>
      </c>
      <c r="M351">
        <v>14</v>
      </c>
      <c r="N351">
        <v>13</v>
      </c>
      <c r="O351">
        <v>68.3</v>
      </c>
      <c r="P351">
        <v>68.3</v>
      </c>
      <c r="Q351">
        <v>64.3</v>
      </c>
      <c r="R351">
        <v>22.175999999999998</v>
      </c>
      <c r="S351">
        <v>0</v>
      </c>
      <c r="T351">
        <v>147.30000000000001</v>
      </c>
      <c r="U351">
        <v>10618000000</v>
      </c>
      <c r="V351">
        <v>199</v>
      </c>
      <c r="W351">
        <v>199</v>
      </c>
      <c r="X351">
        <v>22176.5</v>
      </c>
      <c r="Y351">
        <v>15</v>
      </c>
      <c r="Z351">
        <v>3908260</v>
      </c>
      <c r="AA351">
        <v>4090.56</v>
      </c>
      <c r="AB351">
        <v>4078910</v>
      </c>
      <c r="AC351">
        <v>3908.04</v>
      </c>
      <c r="AD351">
        <v>3828690</v>
      </c>
      <c r="AE351">
        <v>3853.47</v>
      </c>
      <c r="AF351">
        <v>2443350</v>
      </c>
      <c r="AG351">
        <v>3256.03</v>
      </c>
      <c r="AH351">
        <v>3281350</v>
      </c>
      <c r="AI351">
        <v>4018.68</v>
      </c>
      <c r="AJ351">
        <v>2843180</v>
      </c>
      <c r="AK351">
        <v>3529.15</v>
      </c>
      <c r="AL351">
        <v>3292760</v>
      </c>
      <c r="AM351">
        <v>3684.81</v>
      </c>
      <c r="AN351">
        <f t="shared" si="46"/>
        <v>3938620</v>
      </c>
      <c r="AO351">
        <f t="shared" si="47"/>
        <v>2855960</v>
      </c>
      <c r="AP351">
        <f t="shared" si="48"/>
        <v>87342837.11999999</v>
      </c>
      <c r="AQ351">
        <f t="shared" si="49"/>
        <v>63333768.959999993</v>
      </c>
      <c r="AR351" t="s">
        <v>1553</v>
      </c>
      <c r="AS351" t="s">
        <v>1553</v>
      </c>
      <c r="AT351" t="s">
        <v>1554</v>
      </c>
      <c r="AU351" t="s">
        <v>1555</v>
      </c>
      <c r="AV351" t="s">
        <v>1555</v>
      </c>
      <c r="AW351" t="s">
        <v>1554</v>
      </c>
      <c r="AX351" t="s">
        <v>7058</v>
      </c>
      <c r="AY351" t="s">
        <v>7065</v>
      </c>
      <c r="AZ351" s="2">
        <v>0.83505851384181273</v>
      </c>
      <c r="BB351" t="s">
        <v>7093</v>
      </c>
      <c r="BC351" s="2">
        <f t="shared" si="54"/>
        <v>0.16494148615818727</v>
      </c>
      <c r="BD351">
        <f t="shared" si="50"/>
        <v>14406457.359845283</v>
      </c>
      <c r="BE351">
        <f t="shared" si="51"/>
        <v>10446365.97626167</v>
      </c>
      <c r="BF351">
        <f t="shared" si="52"/>
        <v>72936379.760154709</v>
      </c>
      <c r="BG351">
        <f t="shared" si="53"/>
        <v>52887402.983738326</v>
      </c>
    </row>
    <row r="352" spans="1:61" x14ac:dyDescent="0.25">
      <c r="A352">
        <v>758200000</v>
      </c>
      <c r="B352">
        <v>732590000</v>
      </c>
      <c r="C352">
        <v>768030000</v>
      </c>
      <c r="D352">
        <v>621830000</v>
      </c>
      <c r="E352">
        <v>717440000</v>
      </c>
      <c r="F352">
        <v>723740000</v>
      </c>
      <c r="J352" t="s">
        <v>4746</v>
      </c>
      <c r="L352">
        <v>19</v>
      </c>
      <c r="M352">
        <v>19</v>
      </c>
      <c r="N352">
        <v>19</v>
      </c>
      <c r="O352">
        <v>28.5</v>
      </c>
      <c r="P352">
        <v>28.5</v>
      </c>
      <c r="Q352">
        <v>28.5</v>
      </c>
      <c r="R352">
        <v>87.917000000000002</v>
      </c>
      <c r="S352">
        <v>0</v>
      </c>
      <c r="T352">
        <v>164.25</v>
      </c>
      <c r="U352">
        <v>4406400000</v>
      </c>
      <c r="V352">
        <v>110</v>
      </c>
      <c r="W352">
        <v>800</v>
      </c>
      <c r="X352">
        <v>87917.7</v>
      </c>
      <c r="Y352">
        <v>35</v>
      </c>
      <c r="Z352">
        <v>610587</v>
      </c>
      <c r="AA352">
        <v>639.06799999999998</v>
      </c>
      <c r="AB352">
        <v>629866</v>
      </c>
      <c r="AC352">
        <v>603.48099999999999</v>
      </c>
      <c r="AD352">
        <v>608222</v>
      </c>
      <c r="AE352">
        <v>612.15899999999999</v>
      </c>
      <c r="AF352">
        <v>492140</v>
      </c>
      <c r="AG352">
        <v>655.82799999999997</v>
      </c>
      <c r="AH352">
        <v>635868</v>
      </c>
      <c r="AI352">
        <v>778.74900000000002</v>
      </c>
      <c r="AJ352">
        <v>581523</v>
      </c>
      <c r="AK352">
        <v>721.82799999999997</v>
      </c>
      <c r="AL352">
        <v>585632</v>
      </c>
      <c r="AM352">
        <v>655.35900000000004</v>
      </c>
      <c r="AN352">
        <f t="shared" si="46"/>
        <v>616225</v>
      </c>
      <c r="AO352">
        <f t="shared" si="47"/>
        <v>569843.66666666663</v>
      </c>
      <c r="AP352">
        <f t="shared" si="48"/>
        <v>54176653.325000003</v>
      </c>
      <c r="AQ352">
        <f t="shared" si="49"/>
        <v>50098945.642333329</v>
      </c>
      <c r="AR352" t="s">
        <v>4747</v>
      </c>
      <c r="AS352" t="s">
        <v>4747</v>
      </c>
      <c r="AT352" t="s">
        <v>4748</v>
      </c>
      <c r="AU352" t="s">
        <v>4749</v>
      </c>
      <c r="AV352" t="s">
        <v>4749</v>
      </c>
      <c r="AW352" t="s">
        <v>4748</v>
      </c>
      <c r="AX352" t="s">
        <v>7058</v>
      </c>
      <c r="AY352" t="s">
        <v>7065</v>
      </c>
      <c r="AZ352" s="2">
        <v>0.27749918112898836</v>
      </c>
      <c r="BB352" t="s">
        <v>7093</v>
      </c>
      <c r="BC352" s="2">
        <f t="shared" si="54"/>
        <v>0.72250081887101159</v>
      </c>
      <c r="BD352">
        <f t="shared" si="50"/>
        <v>39142676.391003415</v>
      </c>
      <c r="BE352">
        <f t="shared" si="51"/>
        <v>36196529.25116013</v>
      </c>
      <c r="BF352">
        <f t="shared" si="52"/>
        <v>15033976.933996586</v>
      </c>
      <c r="BG352">
        <f t="shared" si="53"/>
        <v>13902416.391173199</v>
      </c>
    </row>
    <row r="353" spans="1:59" x14ac:dyDescent="0.25">
      <c r="A353">
        <v>507800000</v>
      </c>
      <c r="B353">
        <v>478320000</v>
      </c>
      <c r="C353">
        <v>604090000</v>
      </c>
      <c r="D353">
        <v>882540000</v>
      </c>
      <c r="E353">
        <v>861310000</v>
      </c>
      <c r="F353">
        <v>845870000</v>
      </c>
      <c r="J353" t="s">
        <v>2620</v>
      </c>
      <c r="L353">
        <v>25</v>
      </c>
      <c r="M353">
        <v>25</v>
      </c>
      <c r="N353">
        <v>25</v>
      </c>
      <c r="O353">
        <v>62.7</v>
      </c>
      <c r="P353">
        <v>62.7</v>
      </c>
      <c r="Q353">
        <v>62.7</v>
      </c>
      <c r="R353">
        <v>59.622999999999998</v>
      </c>
      <c r="S353">
        <v>0</v>
      </c>
      <c r="T353">
        <v>314.89</v>
      </c>
      <c r="U353">
        <v>4493800000</v>
      </c>
      <c r="V353">
        <v>139</v>
      </c>
      <c r="W353">
        <v>541</v>
      </c>
      <c r="X353">
        <v>59624.1</v>
      </c>
      <c r="Y353">
        <v>30</v>
      </c>
      <c r="Z353">
        <v>477093</v>
      </c>
      <c r="AA353">
        <v>499.34699999999998</v>
      </c>
      <c r="AB353">
        <v>479791</v>
      </c>
      <c r="AC353">
        <v>459.69299999999998</v>
      </c>
      <c r="AD353">
        <v>558126</v>
      </c>
      <c r="AE353">
        <v>561.73900000000003</v>
      </c>
      <c r="AF353">
        <v>814889</v>
      </c>
      <c r="AG353">
        <v>1085.92</v>
      </c>
      <c r="AH353">
        <v>890610</v>
      </c>
      <c r="AI353">
        <v>1090.73</v>
      </c>
      <c r="AJ353">
        <v>792930</v>
      </c>
      <c r="AK353">
        <v>984.24199999999996</v>
      </c>
      <c r="AL353">
        <v>696789</v>
      </c>
      <c r="AM353">
        <v>779.75099999999998</v>
      </c>
      <c r="AN353">
        <f t="shared" si="46"/>
        <v>505003.33333333331</v>
      </c>
      <c r="AO353">
        <f t="shared" si="47"/>
        <v>832809.66666666663</v>
      </c>
      <c r="AP353">
        <f t="shared" si="48"/>
        <v>30109813.743333332</v>
      </c>
      <c r="AQ353">
        <f t="shared" si="49"/>
        <v>49654610.755666666</v>
      </c>
      <c r="AR353" t="s">
        <v>2621</v>
      </c>
      <c r="AS353" t="s">
        <v>2621</v>
      </c>
      <c r="AT353" t="s">
        <v>2622</v>
      </c>
      <c r="AU353" t="s">
        <v>2623</v>
      </c>
      <c r="AV353" t="s">
        <v>2623</v>
      </c>
      <c r="AW353" t="s">
        <v>2622</v>
      </c>
      <c r="AX353" t="s">
        <v>7058</v>
      </c>
      <c r="AY353" t="s">
        <v>7065</v>
      </c>
      <c r="AZ353" s="2">
        <v>0.71333647570901959</v>
      </c>
      <c r="BB353" t="s">
        <v>7093</v>
      </c>
      <c r="BC353" s="2">
        <f t="shared" si="54"/>
        <v>0.28666352429098041</v>
      </c>
      <c r="BD353">
        <f t="shared" si="50"/>
        <v>8631385.3234089296</v>
      </c>
      <c r="BE353">
        <f t="shared" si="51"/>
        <v>14234165.716516228</v>
      </c>
      <c r="BF353">
        <f t="shared" si="52"/>
        <v>21478428.419924401</v>
      </c>
      <c r="BG353">
        <f t="shared" si="53"/>
        <v>35420445.039150439</v>
      </c>
    </row>
    <row r="354" spans="1:59" x14ac:dyDescent="0.25">
      <c r="A354">
        <v>601860000</v>
      </c>
      <c r="B354">
        <v>553490000</v>
      </c>
      <c r="C354">
        <v>619520000</v>
      </c>
      <c r="D354">
        <v>854270000</v>
      </c>
      <c r="E354">
        <v>881080000</v>
      </c>
      <c r="F354">
        <v>842230000</v>
      </c>
      <c r="J354" t="s">
        <v>2629</v>
      </c>
      <c r="L354">
        <v>23</v>
      </c>
      <c r="M354">
        <v>23</v>
      </c>
      <c r="N354">
        <v>23</v>
      </c>
      <c r="O354">
        <v>52.3</v>
      </c>
      <c r="P354">
        <v>52.3</v>
      </c>
      <c r="Q354">
        <v>52.3</v>
      </c>
      <c r="R354">
        <v>60.628999999999998</v>
      </c>
      <c r="S354">
        <v>0</v>
      </c>
      <c r="T354">
        <v>142.77000000000001</v>
      </c>
      <c r="U354">
        <v>4496300000</v>
      </c>
      <c r="V354">
        <v>154</v>
      </c>
      <c r="W354">
        <v>545</v>
      </c>
      <c r="X354">
        <v>60630</v>
      </c>
      <c r="Y354">
        <v>32</v>
      </c>
      <c r="Z354">
        <v>530124</v>
      </c>
      <c r="AA354">
        <v>554.851</v>
      </c>
      <c r="AB354">
        <v>520493</v>
      </c>
      <c r="AC354">
        <v>498.68900000000002</v>
      </c>
      <c r="AD354">
        <v>536608</v>
      </c>
      <c r="AE354">
        <v>540.08100000000002</v>
      </c>
      <c r="AF354">
        <v>739487</v>
      </c>
      <c r="AG354">
        <v>985.44299999999998</v>
      </c>
      <c r="AH354">
        <v>854112</v>
      </c>
      <c r="AI354">
        <v>1046.03</v>
      </c>
      <c r="AJ354">
        <v>740173</v>
      </c>
      <c r="AK354">
        <v>918.75599999999997</v>
      </c>
      <c r="AL354">
        <v>653603</v>
      </c>
      <c r="AM354">
        <v>731.42399999999998</v>
      </c>
      <c r="AN354">
        <f t="shared" si="46"/>
        <v>529075</v>
      </c>
      <c r="AO354">
        <f t="shared" si="47"/>
        <v>777924</v>
      </c>
      <c r="AP354">
        <f t="shared" si="48"/>
        <v>32077288.174999997</v>
      </c>
      <c r="AQ354">
        <f t="shared" si="49"/>
        <v>47164754.195999995</v>
      </c>
      <c r="AR354" t="s">
        <v>2630</v>
      </c>
      <c r="AS354" t="s">
        <v>2630</v>
      </c>
      <c r="AT354" t="s">
        <v>2631</v>
      </c>
      <c r="AU354" t="s">
        <v>2632</v>
      </c>
      <c r="AV354" t="s">
        <v>2632</v>
      </c>
      <c r="AW354" t="s">
        <v>2631</v>
      </c>
      <c r="AX354" t="s">
        <v>7058</v>
      </c>
      <c r="AY354" t="s">
        <v>7065</v>
      </c>
      <c r="AZ354" s="2">
        <v>0.65045674994359581</v>
      </c>
      <c r="BB354" t="s">
        <v>7093</v>
      </c>
      <c r="BC354" s="2">
        <f t="shared" si="54"/>
        <v>0.34954325005640419</v>
      </c>
      <c r="BD354">
        <f t="shared" si="50"/>
        <v>11212399.561685361</v>
      </c>
      <c r="BE354">
        <f t="shared" si="51"/>
        <v>16486121.469781265</v>
      </c>
      <c r="BF354">
        <f t="shared" si="52"/>
        <v>20864888.613314636</v>
      </c>
      <c r="BG354">
        <f t="shared" si="53"/>
        <v>30678632.72621873</v>
      </c>
    </row>
    <row r="355" spans="1:59" x14ac:dyDescent="0.25">
      <c r="A355">
        <v>597550000</v>
      </c>
      <c r="B355">
        <v>605580000</v>
      </c>
      <c r="C355">
        <v>615040000</v>
      </c>
      <c r="D355">
        <v>926180000</v>
      </c>
      <c r="E355">
        <v>852410000</v>
      </c>
      <c r="F355">
        <v>826490000</v>
      </c>
      <c r="J355" t="s">
        <v>2612</v>
      </c>
      <c r="L355">
        <v>25</v>
      </c>
      <c r="M355">
        <v>25</v>
      </c>
      <c r="N355">
        <v>25</v>
      </c>
      <c r="O355">
        <v>57.4</v>
      </c>
      <c r="P355">
        <v>57.4</v>
      </c>
      <c r="Q355">
        <v>57.4</v>
      </c>
      <c r="R355">
        <v>57.476999999999997</v>
      </c>
      <c r="S355">
        <v>0</v>
      </c>
      <c r="T355">
        <v>252.85</v>
      </c>
      <c r="U355">
        <v>4576800000</v>
      </c>
      <c r="V355">
        <v>126</v>
      </c>
      <c r="W355">
        <v>535</v>
      </c>
      <c r="X355">
        <v>57477.2</v>
      </c>
      <c r="Y355">
        <v>32</v>
      </c>
      <c r="Z355">
        <v>526328</v>
      </c>
      <c r="AA355">
        <v>550.87800000000004</v>
      </c>
      <c r="AB355">
        <v>569478</v>
      </c>
      <c r="AC355">
        <v>545.62199999999996</v>
      </c>
      <c r="AD355">
        <v>532728</v>
      </c>
      <c r="AE355">
        <v>536.17600000000004</v>
      </c>
      <c r="AF355">
        <v>801734</v>
      </c>
      <c r="AG355">
        <v>1068.3900000000001</v>
      </c>
      <c r="AH355">
        <v>826319</v>
      </c>
      <c r="AI355">
        <v>1012</v>
      </c>
      <c r="AJ355">
        <v>726341</v>
      </c>
      <c r="AK355">
        <v>901.58600000000001</v>
      </c>
      <c r="AL355">
        <v>665305</v>
      </c>
      <c r="AM355">
        <v>744.51900000000001</v>
      </c>
      <c r="AN355">
        <f t="shared" si="46"/>
        <v>542844.66666666663</v>
      </c>
      <c r="AO355">
        <f t="shared" si="47"/>
        <v>784798</v>
      </c>
      <c r="AP355">
        <f t="shared" si="48"/>
        <v>31201082.905999996</v>
      </c>
      <c r="AQ355">
        <f t="shared" si="49"/>
        <v>45107834.645999998</v>
      </c>
      <c r="AR355" t="s">
        <v>2613</v>
      </c>
      <c r="AS355" t="s">
        <v>2613</v>
      </c>
      <c r="AT355" t="s">
        <v>2614</v>
      </c>
      <c r="AU355" t="s">
        <v>2615</v>
      </c>
      <c r="AV355" t="s">
        <v>2615</v>
      </c>
      <c r="AW355" t="s">
        <v>2614</v>
      </c>
      <c r="AX355" t="s">
        <v>7058</v>
      </c>
      <c r="AY355" t="s">
        <v>7065</v>
      </c>
      <c r="AZ355" s="2">
        <v>0.68058421911970746</v>
      </c>
      <c r="BB355" t="s">
        <v>7093</v>
      </c>
      <c r="BC355" s="2">
        <f t="shared" si="54"/>
        <v>0.31941578088029254</v>
      </c>
      <c r="BD355">
        <f t="shared" si="50"/>
        <v>9966118.260730736</v>
      </c>
      <c r="BE355">
        <f t="shared" si="51"/>
        <v>14408154.227271203</v>
      </c>
      <c r="BF355">
        <f t="shared" si="52"/>
        <v>21234964.64526926</v>
      </c>
      <c r="BG355">
        <f t="shared" si="53"/>
        <v>30699680.418728795</v>
      </c>
    </row>
    <row r="356" spans="1:59" x14ac:dyDescent="0.25">
      <c r="A356">
        <v>417960000</v>
      </c>
      <c r="B356">
        <v>483800000</v>
      </c>
      <c r="C356">
        <v>494380000</v>
      </c>
      <c r="D356">
        <v>710810000</v>
      </c>
      <c r="E356">
        <v>712580000</v>
      </c>
      <c r="F356">
        <v>729110000</v>
      </c>
      <c r="J356" t="s">
        <v>959</v>
      </c>
      <c r="L356">
        <v>21</v>
      </c>
      <c r="M356">
        <v>21</v>
      </c>
      <c r="N356">
        <v>21</v>
      </c>
      <c r="O356">
        <v>47.5</v>
      </c>
      <c r="P356">
        <v>47.5</v>
      </c>
      <c r="Q356">
        <v>47.5</v>
      </c>
      <c r="R356">
        <v>60.448</v>
      </c>
      <c r="S356">
        <v>0</v>
      </c>
      <c r="T356">
        <v>181.09</v>
      </c>
      <c r="U356">
        <v>3710400000</v>
      </c>
      <c r="V356">
        <v>119</v>
      </c>
      <c r="W356">
        <v>556</v>
      </c>
      <c r="X356">
        <v>60448.6</v>
      </c>
      <c r="Y356">
        <v>31</v>
      </c>
      <c r="Z356">
        <v>380019</v>
      </c>
      <c r="AA356">
        <v>397.745</v>
      </c>
      <c r="AB356">
        <v>469634</v>
      </c>
      <c r="AC356">
        <v>449.96100000000001</v>
      </c>
      <c r="AD356">
        <v>442029</v>
      </c>
      <c r="AE356">
        <v>444.89</v>
      </c>
      <c r="AF356">
        <v>635151</v>
      </c>
      <c r="AG356">
        <v>846.40499999999997</v>
      </c>
      <c r="AH356">
        <v>713052</v>
      </c>
      <c r="AI356">
        <v>873.27700000000004</v>
      </c>
      <c r="AJ356">
        <v>661430</v>
      </c>
      <c r="AK356">
        <v>821.01400000000001</v>
      </c>
      <c r="AL356">
        <v>556760</v>
      </c>
      <c r="AM356">
        <v>623.04999999999995</v>
      </c>
      <c r="AN356">
        <f t="shared" si="46"/>
        <v>430560.66666666669</v>
      </c>
      <c r="AO356">
        <f t="shared" si="47"/>
        <v>669877.66666666663</v>
      </c>
      <c r="AP356">
        <f t="shared" si="48"/>
        <v>26026531.178666666</v>
      </c>
      <c r="AQ356">
        <f t="shared" si="49"/>
        <v>40492765.194666661</v>
      </c>
      <c r="AR356" t="s">
        <v>960</v>
      </c>
      <c r="AS356" t="s">
        <v>960</v>
      </c>
      <c r="AT356" t="s">
        <v>961</v>
      </c>
      <c r="AU356" t="s">
        <v>962</v>
      </c>
      <c r="AV356" t="s">
        <v>962</v>
      </c>
      <c r="AW356" t="s">
        <v>961</v>
      </c>
      <c r="AX356" t="s">
        <v>7058</v>
      </c>
      <c r="AY356" t="s">
        <v>7065</v>
      </c>
      <c r="AZ356" s="2">
        <v>0.66287262463407259</v>
      </c>
      <c r="BB356" t="s">
        <v>7093</v>
      </c>
      <c r="BC356" s="2">
        <f t="shared" si="54"/>
        <v>0.33712737536592741</v>
      </c>
      <c r="BD356">
        <f t="shared" si="50"/>
        <v>8774256.1461433694</v>
      </c>
      <c r="BE356">
        <f t="shared" si="51"/>
        <v>13651219.651386749</v>
      </c>
      <c r="BF356">
        <f t="shared" si="52"/>
        <v>17252275.032523297</v>
      </c>
      <c r="BG356">
        <f t="shared" si="53"/>
        <v>26841545.543279912</v>
      </c>
    </row>
    <row r="357" spans="1:59" x14ac:dyDescent="0.25">
      <c r="A357">
        <v>478880000</v>
      </c>
      <c r="B357">
        <v>430560000</v>
      </c>
      <c r="C357">
        <v>511190000</v>
      </c>
      <c r="D357">
        <v>817750000</v>
      </c>
      <c r="E357">
        <v>860760000</v>
      </c>
      <c r="F357">
        <v>728220000</v>
      </c>
      <c r="J357" t="s">
        <v>1644</v>
      </c>
      <c r="L357">
        <v>28</v>
      </c>
      <c r="M357">
        <v>28</v>
      </c>
      <c r="N357">
        <v>28</v>
      </c>
      <c r="O357">
        <v>58.4</v>
      </c>
      <c r="P357">
        <v>58.4</v>
      </c>
      <c r="Q357">
        <v>58.4</v>
      </c>
      <c r="R357">
        <v>59.555</v>
      </c>
      <c r="S357">
        <v>0</v>
      </c>
      <c r="T357">
        <v>118.91</v>
      </c>
      <c r="U357">
        <v>3982000000</v>
      </c>
      <c r="V357">
        <v>138</v>
      </c>
      <c r="W357">
        <v>548</v>
      </c>
      <c r="X357">
        <v>59555.5</v>
      </c>
      <c r="Y357">
        <v>36</v>
      </c>
      <c r="Z357">
        <v>374935</v>
      </c>
      <c r="AA357">
        <v>392.42399999999998</v>
      </c>
      <c r="AB357">
        <v>359904</v>
      </c>
      <c r="AC357">
        <v>344.827</v>
      </c>
      <c r="AD357">
        <v>393579</v>
      </c>
      <c r="AE357">
        <v>396.12599999999998</v>
      </c>
      <c r="AF357">
        <v>629221</v>
      </c>
      <c r="AG357">
        <v>838.50300000000004</v>
      </c>
      <c r="AH357">
        <v>741701</v>
      </c>
      <c r="AI357">
        <v>908.36300000000006</v>
      </c>
      <c r="AJ357">
        <v>568870</v>
      </c>
      <c r="AK357">
        <v>706.12199999999996</v>
      </c>
      <c r="AL357">
        <v>514527</v>
      </c>
      <c r="AM357">
        <v>575.78800000000001</v>
      </c>
      <c r="AN357">
        <f t="shared" si="46"/>
        <v>376139.33333333331</v>
      </c>
      <c r="AO357">
        <f t="shared" si="47"/>
        <v>646597.33333333337</v>
      </c>
      <c r="AP357">
        <f t="shared" si="48"/>
        <v>22400977.996666666</v>
      </c>
      <c r="AQ357">
        <f t="shared" si="49"/>
        <v>38508104.186666667</v>
      </c>
      <c r="AR357" t="s">
        <v>1645</v>
      </c>
      <c r="AS357" t="s">
        <v>1645</v>
      </c>
      <c r="AT357" t="s">
        <v>1646</v>
      </c>
      <c r="AU357" t="s">
        <v>1647</v>
      </c>
      <c r="AV357" t="s">
        <v>1647</v>
      </c>
      <c r="AW357" t="s">
        <v>1646</v>
      </c>
      <c r="AX357" t="s">
        <v>7058</v>
      </c>
      <c r="AY357" t="s">
        <v>7065</v>
      </c>
      <c r="AZ357" s="2">
        <v>0.7188030539561544</v>
      </c>
      <c r="BB357" t="s">
        <v>7093</v>
      </c>
      <c r="BC357" s="2">
        <f t="shared" si="54"/>
        <v>0.2811969460438456</v>
      </c>
      <c r="BD357">
        <f t="shared" si="50"/>
        <v>6299086.6010580491</v>
      </c>
      <c r="BE357">
        <f t="shared" si="51"/>
        <v>10828361.295228891</v>
      </c>
      <c r="BF357">
        <f t="shared" si="52"/>
        <v>16101891.395608617</v>
      </c>
      <c r="BG357">
        <f t="shared" si="53"/>
        <v>27679742.891437776</v>
      </c>
    </row>
    <row r="358" spans="1:59" x14ac:dyDescent="0.25">
      <c r="A358">
        <v>582600000</v>
      </c>
      <c r="B358">
        <v>540170000</v>
      </c>
      <c r="C358">
        <v>666570000</v>
      </c>
      <c r="D358">
        <v>659360000</v>
      </c>
      <c r="E358">
        <v>689450000</v>
      </c>
      <c r="F358">
        <v>559170000</v>
      </c>
      <c r="J358" t="s">
        <v>2247</v>
      </c>
      <c r="L358">
        <v>18</v>
      </c>
      <c r="M358">
        <v>18</v>
      </c>
      <c r="N358">
        <v>7</v>
      </c>
      <c r="O358">
        <v>65.2</v>
      </c>
      <c r="P358">
        <v>65.2</v>
      </c>
      <c r="Q358">
        <v>27.9</v>
      </c>
      <c r="R358">
        <v>37.54</v>
      </c>
      <c r="S358">
        <v>0</v>
      </c>
      <c r="T358">
        <v>158.12</v>
      </c>
      <c r="U358">
        <v>3748600000</v>
      </c>
      <c r="V358">
        <v>106</v>
      </c>
      <c r="W358">
        <v>330</v>
      </c>
      <c r="X358">
        <v>37540.1</v>
      </c>
      <c r="Y358">
        <v>18</v>
      </c>
      <c r="Z358">
        <v>912284</v>
      </c>
      <c r="AA358">
        <v>954.83699999999999</v>
      </c>
      <c r="AB358">
        <v>903053</v>
      </c>
      <c r="AC358">
        <v>865.22299999999996</v>
      </c>
      <c r="AD358">
        <v>1026420</v>
      </c>
      <c r="AE358">
        <v>1033.06</v>
      </c>
      <c r="AF358">
        <v>1014690</v>
      </c>
      <c r="AG358">
        <v>1352.19</v>
      </c>
      <c r="AH358">
        <v>1188170</v>
      </c>
      <c r="AI358">
        <v>1455.16</v>
      </c>
      <c r="AJ358">
        <v>873623</v>
      </c>
      <c r="AK358">
        <v>1084.4000000000001</v>
      </c>
      <c r="AL358">
        <v>968736</v>
      </c>
      <c r="AM358">
        <v>1084.08</v>
      </c>
      <c r="AN358">
        <f t="shared" si="46"/>
        <v>947252.33333333337</v>
      </c>
      <c r="AO358">
        <f t="shared" si="47"/>
        <v>1025494.3333333334</v>
      </c>
      <c r="AP358">
        <f t="shared" si="48"/>
        <v>35559852.593333334</v>
      </c>
      <c r="AQ358">
        <f t="shared" si="49"/>
        <v>38497057.273333333</v>
      </c>
      <c r="AR358" t="s">
        <v>2248</v>
      </c>
      <c r="AS358" t="s">
        <v>2248</v>
      </c>
      <c r="AT358" t="s">
        <v>2249</v>
      </c>
      <c r="AU358" t="s">
        <v>2250</v>
      </c>
      <c r="AV358" t="s">
        <v>2250</v>
      </c>
      <c r="AW358" t="s">
        <v>2249</v>
      </c>
      <c r="AX358" t="s">
        <v>7058</v>
      </c>
      <c r="AY358" t="s">
        <v>7065</v>
      </c>
      <c r="AZ358" s="2">
        <v>0.31993929692371254</v>
      </c>
      <c r="BB358" t="s">
        <v>7093</v>
      </c>
      <c r="BC358" s="2">
        <f t="shared" si="54"/>
        <v>0.68006070307628752</v>
      </c>
      <c r="BD358">
        <f t="shared" si="50"/>
        <v>24182858.355911411</v>
      </c>
      <c r="BE358">
        <f t="shared" si="51"/>
        <v>26180335.835671175</v>
      </c>
      <c r="BF358">
        <f t="shared" si="52"/>
        <v>11376994.237421922</v>
      </c>
      <c r="BG358">
        <f t="shared" si="53"/>
        <v>12316721.43766216</v>
      </c>
    </row>
    <row r="359" spans="1:59" x14ac:dyDescent="0.25">
      <c r="A359">
        <v>380600000</v>
      </c>
      <c r="B359">
        <v>356400000</v>
      </c>
      <c r="C359">
        <v>422890000</v>
      </c>
      <c r="D359">
        <v>620290000</v>
      </c>
      <c r="E359">
        <v>569780000</v>
      </c>
      <c r="F359">
        <v>585740000</v>
      </c>
      <c r="J359" t="s">
        <v>2624</v>
      </c>
      <c r="L359">
        <v>19</v>
      </c>
      <c r="M359">
        <v>19</v>
      </c>
      <c r="N359">
        <v>19</v>
      </c>
      <c r="O359">
        <v>42.6</v>
      </c>
      <c r="P359">
        <v>42.6</v>
      </c>
      <c r="Q359">
        <v>42.6</v>
      </c>
      <c r="R359">
        <v>58.003999999999998</v>
      </c>
      <c r="S359">
        <v>0</v>
      </c>
      <c r="T359">
        <v>148.69</v>
      </c>
      <c r="U359">
        <v>3030900000</v>
      </c>
      <c r="V359">
        <v>108</v>
      </c>
      <c r="W359">
        <v>531</v>
      </c>
      <c r="X359">
        <v>58004.3</v>
      </c>
      <c r="Y359">
        <v>26</v>
      </c>
      <c r="Z359">
        <v>412598</v>
      </c>
      <c r="AA359">
        <v>431.84399999999999</v>
      </c>
      <c r="AB359">
        <v>412496</v>
      </c>
      <c r="AC359">
        <v>395.21600000000001</v>
      </c>
      <c r="AD359">
        <v>450823</v>
      </c>
      <c r="AE359">
        <v>453.74099999999999</v>
      </c>
      <c r="AF359">
        <v>660856</v>
      </c>
      <c r="AG359">
        <v>880.65899999999999</v>
      </c>
      <c r="AH359">
        <v>679803</v>
      </c>
      <c r="AI359">
        <v>832.55700000000002</v>
      </c>
      <c r="AJ359">
        <v>633555</v>
      </c>
      <c r="AK359">
        <v>786.41399999999999</v>
      </c>
      <c r="AL359">
        <v>542260</v>
      </c>
      <c r="AM359">
        <v>606.82299999999998</v>
      </c>
      <c r="AN359">
        <f t="shared" si="46"/>
        <v>425305.66666666669</v>
      </c>
      <c r="AO359">
        <f t="shared" si="47"/>
        <v>658071.33333333337</v>
      </c>
      <c r="AP359">
        <f t="shared" si="48"/>
        <v>24669429.889333334</v>
      </c>
      <c r="AQ359">
        <f t="shared" si="49"/>
        <v>38170769.618666664</v>
      </c>
      <c r="AR359" t="s">
        <v>2625</v>
      </c>
      <c r="AS359" t="s">
        <v>2626</v>
      </c>
      <c r="AT359" t="s">
        <v>2627</v>
      </c>
      <c r="AU359" t="s">
        <v>2628</v>
      </c>
      <c r="AV359" t="s">
        <v>2628</v>
      </c>
      <c r="AW359" t="s">
        <v>2627</v>
      </c>
      <c r="AX359" t="s">
        <v>7058</v>
      </c>
      <c r="AY359" t="s">
        <v>7065</v>
      </c>
      <c r="AZ359" s="2">
        <v>0.65622745156746565</v>
      </c>
      <c r="BB359" t="s">
        <v>7093</v>
      </c>
      <c r="BC359" s="2">
        <f t="shared" si="54"/>
        <v>0.34377254843253435</v>
      </c>
      <c r="BD359">
        <f t="shared" si="50"/>
        <v>8480672.7814338543</v>
      </c>
      <c r="BE359">
        <f t="shared" si="51"/>
        <v>13122062.747440197</v>
      </c>
      <c r="BF359">
        <f t="shared" si="52"/>
        <v>16188757.10789948</v>
      </c>
      <c r="BG359">
        <f t="shared" si="53"/>
        <v>25048706.871226467</v>
      </c>
    </row>
    <row r="360" spans="1:59" x14ac:dyDescent="0.25">
      <c r="A360">
        <v>391500000</v>
      </c>
      <c r="B360">
        <v>394850000</v>
      </c>
      <c r="C360">
        <v>416130000</v>
      </c>
      <c r="D360">
        <v>656860000</v>
      </c>
      <c r="E360">
        <v>658140000</v>
      </c>
      <c r="F360">
        <v>587730000</v>
      </c>
      <c r="J360" t="s">
        <v>2608</v>
      </c>
      <c r="L360">
        <v>21</v>
      </c>
      <c r="M360">
        <v>21</v>
      </c>
      <c r="N360">
        <v>21</v>
      </c>
      <c r="O360">
        <v>46</v>
      </c>
      <c r="P360">
        <v>46</v>
      </c>
      <c r="Q360">
        <v>46</v>
      </c>
      <c r="R360">
        <v>59.652000000000001</v>
      </c>
      <c r="S360">
        <v>0</v>
      </c>
      <c r="T360">
        <v>99.361000000000004</v>
      </c>
      <c r="U360">
        <v>3225800000</v>
      </c>
      <c r="V360">
        <v>113</v>
      </c>
      <c r="W360">
        <v>544</v>
      </c>
      <c r="X360">
        <v>59652.2</v>
      </c>
      <c r="Y360">
        <v>29</v>
      </c>
      <c r="Z360">
        <v>380510</v>
      </c>
      <c r="AA360">
        <v>398.25799999999998</v>
      </c>
      <c r="AB360">
        <v>409722</v>
      </c>
      <c r="AC360">
        <v>392.55900000000003</v>
      </c>
      <c r="AD360">
        <v>397725</v>
      </c>
      <c r="AE360">
        <v>400.29899999999998</v>
      </c>
      <c r="AF360">
        <v>627422</v>
      </c>
      <c r="AG360">
        <v>836.10599999999999</v>
      </c>
      <c r="AH360">
        <v>703995</v>
      </c>
      <c r="AI360">
        <v>862.18499999999995</v>
      </c>
      <c r="AJ360">
        <v>569944</v>
      </c>
      <c r="AK360">
        <v>707.45600000000002</v>
      </c>
      <c r="AL360">
        <v>517426</v>
      </c>
      <c r="AM360">
        <v>579.03300000000002</v>
      </c>
      <c r="AN360">
        <f t="shared" si="46"/>
        <v>395985.66666666669</v>
      </c>
      <c r="AO360">
        <f t="shared" si="47"/>
        <v>633787</v>
      </c>
      <c r="AP360">
        <f t="shared" si="48"/>
        <v>23621336.988000002</v>
      </c>
      <c r="AQ360">
        <f t="shared" si="49"/>
        <v>37806662.123999998</v>
      </c>
      <c r="AR360" t="s">
        <v>2609</v>
      </c>
      <c r="AS360" t="s">
        <v>2609</v>
      </c>
      <c r="AT360" t="s">
        <v>2610</v>
      </c>
      <c r="AU360" t="s">
        <v>2611</v>
      </c>
      <c r="AV360" t="s">
        <v>2611</v>
      </c>
      <c r="AW360" t="s">
        <v>2610</v>
      </c>
      <c r="AX360" t="s">
        <v>7058</v>
      </c>
      <c r="AY360" t="s">
        <v>7065</v>
      </c>
      <c r="AZ360" s="2">
        <v>0.67577630064748062</v>
      </c>
      <c r="BB360" t="s">
        <v>7093</v>
      </c>
      <c r="BC360" s="2">
        <f t="shared" si="54"/>
        <v>0.32422369935251938</v>
      </c>
      <c r="BD360">
        <f t="shared" si="50"/>
        <v>7658597.2619018583</v>
      </c>
      <c r="BE360">
        <f t="shared" si="51"/>
        <v>12257815.854014058</v>
      </c>
      <c r="BF360">
        <f t="shared" si="52"/>
        <v>15962739.726098144</v>
      </c>
      <c r="BG360">
        <f t="shared" si="53"/>
        <v>25548846.26998594</v>
      </c>
    </row>
    <row r="361" spans="1:59" x14ac:dyDescent="0.25">
      <c r="A361">
        <v>731860000</v>
      </c>
      <c r="B361">
        <v>779560000</v>
      </c>
      <c r="C361">
        <v>815000000</v>
      </c>
      <c r="D361">
        <v>439530000</v>
      </c>
      <c r="E361">
        <v>528840000</v>
      </c>
      <c r="F361">
        <v>494070000</v>
      </c>
      <c r="J361" t="s">
        <v>1732</v>
      </c>
      <c r="L361">
        <v>15</v>
      </c>
      <c r="M361">
        <v>15</v>
      </c>
      <c r="N361">
        <v>13</v>
      </c>
      <c r="O361">
        <v>70.3</v>
      </c>
      <c r="P361">
        <v>70.3</v>
      </c>
      <c r="Q361">
        <v>60.8</v>
      </c>
      <c r="R361">
        <v>32.966999999999999</v>
      </c>
      <c r="S361">
        <v>0</v>
      </c>
      <c r="T361">
        <v>194.63</v>
      </c>
      <c r="U361">
        <v>3760700000</v>
      </c>
      <c r="V361">
        <v>102</v>
      </c>
      <c r="W361">
        <v>286</v>
      </c>
      <c r="X361">
        <v>32967.1</v>
      </c>
      <c r="Y361">
        <v>13</v>
      </c>
      <c r="Z361">
        <v>1586780</v>
      </c>
      <c r="AA361">
        <v>1660.79</v>
      </c>
      <c r="AB361">
        <v>1804520</v>
      </c>
      <c r="AC361">
        <v>1728.93</v>
      </c>
      <c r="AD361">
        <v>1737670</v>
      </c>
      <c r="AE361">
        <v>1748.91</v>
      </c>
      <c r="AF361">
        <v>936548</v>
      </c>
      <c r="AG361">
        <v>1248.05</v>
      </c>
      <c r="AH361">
        <v>1261920</v>
      </c>
      <c r="AI361">
        <v>1545.47</v>
      </c>
      <c r="AJ361">
        <v>1068800</v>
      </c>
      <c r="AK361">
        <v>1326.68</v>
      </c>
      <c r="AL361">
        <v>1345660</v>
      </c>
      <c r="AM361">
        <v>1505.88</v>
      </c>
      <c r="AN361">
        <f t="shared" si="46"/>
        <v>1709656.6666666667</v>
      </c>
      <c r="AO361">
        <f t="shared" si="47"/>
        <v>1089089.3333333333</v>
      </c>
      <c r="AP361">
        <f t="shared" si="48"/>
        <v>56362251.329999998</v>
      </c>
      <c r="AQ361">
        <f t="shared" si="49"/>
        <v>35904008.051999994</v>
      </c>
      <c r="AR361" t="s">
        <v>1733</v>
      </c>
      <c r="AS361" t="s">
        <v>1733</v>
      </c>
      <c r="AT361" t="s">
        <v>1734</v>
      </c>
      <c r="AU361" t="s">
        <v>1735</v>
      </c>
      <c r="AV361" t="s">
        <v>1735</v>
      </c>
      <c r="AW361" t="s">
        <v>1734</v>
      </c>
      <c r="AX361" t="s">
        <v>7058</v>
      </c>
      <c r="AY361" t="s">
        <v>7065</v>
      </c>
      <c r="AZ361" s="2">
        <v>0.71442660929270829</v>
      </c>
      <c r="BB361" t="s">
        <v>7093</v>
      </c>
      <c r="BC361" s="2">
        <f t="shared" si="54"/>
        <v>0.28557339070729171</v>
      </c>
      <c r="BD361">
        <f t="shared" si="50"/>
        <v>16095559.220204661</v>
      </c>
      <c r="BE361">
        <f t="shared" si="51"/>
        <v>10253229.319391541</v>
      </c>
      <c r="BF361">
        <f t="shared" si="52"/>
        <v>40266692.109795339</v>
      </c>
      <c r="BG361">
        <f t="shared" si="53"/>
        <v>25650778.732608452</v>
      </c>
    </row>
    <row r="362" spans="1:59" x14ac:dyDescent="0.25">
      <c r="A362">
        <v>423780000</v>
      </c>
      <c r="B362">
        <v>395400000</v>
      </c>
      <c r="C362">
        <v>432070000</v>
      </c>
      <c r="D362">
        <v>655610000</v>
      </c>
      <c r="E362">
        <v>720130000</v>
      </c>
      <c r="F362">
        <v>637620000</v>
      </c>
      <c r="J362" t="s">
        <v>2616</v>
      </c>
      <c r="L362">
        <v>23</v>
      </c>
      <c r="M362">
        <v>23</v>
      </c>
      <c r="N362">
        <v>23</v>
      </c>
      <c r="O362">
        <v>44.2</v>
      </c>
      <c r="P362">
        <v>44.2</v>
      </c>
      <c r="Q362">
        <v>44.2</v>
      </c>
      <c r="R362">
        <v>58.066000000000003</v>
      </c>
      <c r="S362">
        <v>0</v>
      </c>
      <c r="T362">
        <v>183.57</v>
      </c>
      <c r="U362">
        <v>3376500000</v>
      </c>
      <c r="V362">
        <v>114</v>
      </c>
      <c r="W362">
        <v>539</v>
      </c>
      <c r="X362">
        <v>58066.400000000001</v>
      </c>
      <c r="Y362">
        <v>33</v>
      </c>
      <c r="Z362">
        <v>361958</v>
      </c>
      <c r="AA362">
        <v>378.84199999999998</v>
      </c>
      <c r="AB362">
        <v>360560</v>
      </c>
      <c r="AC362">
        <v>345.45600000000002</v>
      </c>
      <c r="AD362">
        <v>362904</v>
      </c>
      <c r="AE362">
        <v>365.25299999999999</v>
      </c>
      <c r="AF362">
        <v>550322</v>
      </c>
      <c r="AG362">
        <v>733.36099999999999</v>
      </c>
      <c r="AH362">
        <v>676934</v>
      </c>
      <c r="AI362">
        <v>829.04300000000001</v>
      </c>
      <c r="AJ362">
        <v>543376</v>
      </c>
      <c r="AK362">
        <v>674.47699999999998</v>
      </c>
      <c r="AL362">
        <v>475951</v>
      </c>
      <c r="AM362">
        <v>532.61900000000003</v>
      </c>
      <c r="AN362">
        <f t="shared" si="46"/>
        <v>361807.33333333331</v>
      </c>
      <c r="AO362">
        <f t="shared" si="47"/>
        <v>590210.66666666663</v>
      </c>
      <c r="AP362">
        <f t="shared" si="48"/>
        <v>21008704.617333334</v>
      </c>
      <c r="AQ362">
        <f t="shared" si="49"/>
        <v>34271172.570666663</v>
      </c>
      <c r="AR362" t="s">
        <v>2617</v>
      </c>
      <c r="AS362" t="s">
        <v>2617</v>
      </c>
      <c r="AT362" t="s">
        <v>2618</v>
      </c>
      <c r="AU362" t="s">
        <v>2619</v>
      </c>
      <c r="AV362" t="s">
        <v>2619</v>
      </c>
      <c r="AW362" t="s">
        <v>2618</v>
      </c>
      <c r="AX362" t="s">
        <v>7058</v>
      </c>
      <c r="AY362" t="s">
        <v>7065</v>
      </c>
      <c r="AZ362" s="2">
        <v>0.65959651953899312</v>
      </c>
      <c r="BB362" t="s">
        <v>7093</v>
      </c>
      <c r="BC362" s="2">
        <f t="shared" si="54"/>
        <v>0.34040348046100688</v>
      </c>
      <c r="BD362">
        <f t="shared" si="50"/>
        <v>7151436.1717174929</v>
      </c>
      <c r="BE362">
        <f t="shared" si="51"/>
        <v>11666026.422534725</v>
      </c>
      <c r="BF362">
        <f t="shared" si="52"/>
        <v>13857268.445615841</v>
      </c>
      <c r="BG362">
        <f t="shared" si="53"/>
        <v>22605146.148131941</v>
      </c>
    </row>
    <row r="363" spans="1:59" x14ac:dyDescent="0.25">
      <c r="A363">
        <v>347410000</v>
      </c>
      <c r="B363">
        <v>325250000</v>
      </c>
      <c r="C363">
        <v>350770000</v>
      </c>
      <c r="D363">
        <v>498550000</v>
      </c>
      <c r="E363">
        <v>590850000</v>
      </c>
      <c r="F363">
        <v>522230000</v>
      </c>
      <c r="J363" t="s">
        <v>834</v>
      </c>
      <c r="L363">
        <v>18</v>
      </c>
      <c r="M363">
        <v>18</v>
      </c>
      <c r="N363">
        <v>18</v>
      </c>
      <c r="O363">
        <v>26.3</v>
      </c>
      <c r="P363">
        <v>26.3</v>
      </c>
      <c r="Q363">
        <v>26.3</v>
      </c>
      <c r="R363">
        <v>76.721999999999994</v>
      </c>
      <c r="S363">
        <v>0</v>
      </c>
      <c r="T363">
        <v>95.927000000000007</v>
      </c>
      <c r="U363">
        <v>2765100000</v>
      </c>
      <c r="V363">
        <v>88</v>
      </c>
      <c r="W363">
        <v>707</v>
      </c>
      <c r="X363">
        <v>76723.100000000006</v>
      </c>
      <c r="Y363">
        <v>36</v>
      </c>
      <c r="Z363">
        <v>272002</v>
      </c>
      <c r="AA363">
        <v>284.68900000000002</v>
      </c>
      <c r="AB363">
        <v>271875</v>
      </c>
      <c r="AC363">
        <v>260.48599999999999</v>
      </c>
      <c r="AD363">
        <v>270067</v>
      </c>
      <c r="AE363">
        <v>271.815</v>
      </c>
      <c r="AF363">
        <v>383611</v>
      </c>
      <c r="AG363">
        <v>511.202</v>
      </c>
      <c r="AH363">
        <v>509125</v>
      </c>
      <c r="AI363">
        <v>623.52599999999995</v>
      </c>
      <c r="AJ363">
        <v>407955</v>
      </c>
      <c r="AK363">
        <v>506.38299999999998</v>
      </c>
      <c r="AL363">
        <v>357287</v>
      </c>
      <c r="AM363">
        <v>399.827</v>
      </c>
      <c r="AN363">
        <f t="shared" si="46"/>
        <v>271314.66666666669</v>
      </c>
      <c r="AO363">
        <f t="shared" si="47"/>
        <v>433563.66666666669</v>
      </c>
      <c r="AP363">
        <f t="shared" si="48"/>
        <v>20815803.855999999</v>
      </c>
      <c r="AQ363">
        <f t="shared" si="49"/>
        <v>33263871.634</v>
      </c>
      <c r="AR363" t="s">
        <v>835</v>
      </c>
      <c r="AS363" t="s">
        <v>835</v>
      </c>
      <c r="AT363" t="s">
        <v>836</v>
      </c>
      <c r="AU363" t="s">
        <v>837</v>
      </c>
      <c r="AV363" t="s">
        <v>837</v>
      </c>
      <c r="AW363" t="s">
        <v>836</v>
      </c>
      <c r="AX363" t="s">
        <v>7058</v>
      </c>
      <c r="AY363" t="s">
        <v>7065</v>
      </c>
      <c r="AZ363" s="2">
        <v>0.45826044494558099</v>
      </c>
      <c r="BB363" t="s">
        <v>7093</v>
      </c>
      <c r="BC363" s="2">
        <f t="shared" si="54"/>
        <v>0.54173955505441906</v>
      </c>
      <c r="BD363">
        <f t="shared" si="50"/>
        <v>11276744.3190495</v>
      </c>
      <c r="BE363">
        <f t="shared" si="51"/>
        <v>18020355.018390473</v>
      </c>
      <c r="BF363">
        <f t="shared" si="52"/>
        <v>9539059.5369505007</v>
      </c>
      <c r="BG363">
        <f t="shared" si="53"/>
        <v>15243516.61560953</v>
      </c>
    </row>
    <row r="364" spans="1:59" x14ac:dyDescent="0.25">
      <c r="A364">
        <v>171170000</v>
      </c>
      <c r="B364">
        <v>157470000</v>
      </c>
      <c r="C364">
        <v>165580000</v>
      </c>
      <c r="D364">
        <v>392120000</v>
      </c>
      <c r="E364">
        <v>493290000</v>
      </c>
      <c r="F364">
        <v>367600000</v>
      </c>
      <c r="J364" t="s">
        <v>3456</v>
      </c>
      <c r="L364">
        <v>9</v>
      </c>
      <c r="M364">
        <v>9</v>
      </c>
      <c r="N364">
        <v>9</v>
      </c>
      <c r="O364">
        <v>33.9</v>
      </c>
      <c r="P364">
        <v>33.9</v>
      </c>
      <c r="Q364">
        <v>33.9</v>
      </c>
      <c r="R364">
        <v>32.56</v>
      </c>
      <c r="S364">
        <v>0</v>
      </c>
      <c r="T364">
        <v>119.58</v>
      </c>
      <c r="U364">
        <v>1843900000</v>
      </c>
      <c r="V364">
        <v>39</v>
      </c>
      <c r="W364">
        <v>292</v>
      </c>
      <c r="X364">
        <v>32560.1</v>
      </c>
      <c r="Y364">
        <v>12</v>
      </c>
      <c r="Z364">
        <v>402049</v>
      </c>
      <c r="AA364">
        <v>420.80200000000002</v>
      </c>
      <c r="AB364">
        <v>394886</v>
      </c>
      <c r="AC364">
        <v>378.34399999999999</v>
      </c>
      <c r="AD364">
        <v>382453</v>
      </c>
      <c r="AE364">
        <v>384.92899999999997</v>
      </c>
      <c r="AF364">
        <v>905155</v>
      </c>
      <c r="AG364">
        <v>1206.21</v>
      </c>
      <c r="AH364">
        <v>1275180</v>
      </c>
      <c r="AI364">
        <v>1561.71</v>
      </c>
      <c r="AJ364">
        <v>861483</v>
      </c>
      <c r="AK364">
        <v>1069.33</v>
      </c>
      <c r="AL364">
        <v>714768</v>
      </c>
      <c r="AM364">
        <v>799.87099999999998</v>
      </c>
      <c r="AN364">
        <f t="shared" si="46"/>
        <v>393129.33333333331</v>
      </c>
      <c r="AO364">
        <f t="shared" si="47"/>
        <v>1013939.3333333334</v>
      </c>
      <c r="AP364">
        <f t="shared" si="48"/>
        <v>12800291.093333334</v>
      </c>
      <c r="AQ364">
        <f t="shared" si="49"/>
        <v>33013864.693333335</v>
      </c>
      <c r="AR364" t="s">
        <v>3457</v>
      </c>
      <c r="AS364" t="s">
        <v>3457</v>
      </c>
      <c r="AT364" t="s">
        <v>3458</v>
      </c>
      <c r="AU364" t="s">
        <v>3459</v>
      </c>
      <c r="AV364" t="s">
        <v>3459</v>
      </c>
      <c r="AW364" t="s">
        <v>3458</v>
      </c>
      <c r="AX364" t="s">
        <v>7058</v>
      </c>
      <c r="AY364" t="s">
        <v>7065</v>
      </c>
      <c r="AZ364" s="2">
        <v>0.29201047615359105</v>
      </c>
      <c r="BB364" t="s">
        <v>7093</v>
      </c>
      <c r="BC364" s="2">
        <f t="shared" si="54"/>
        <v>0.7079895238464089</v>
      </c>
      <c r="BD364">
        <f t="shared" si="50"/>
        <v>9062471.996264495</v>
      </c>
      <c r="BE364">
        <f t="shared" si="51"/>
        <v>23373470.34456284</v>
      </c>
      <c r="BF364">
        <f t="shared" si="52"/>
        <v>3737819.0970688374</v>
      </c>
      <c r="BG364">
        <f t="shared" si="53"/>
        <v>9640394.3487704955</v>
      </c>
    </row>
    <row r="365" spans="1:59" x14ac:dyDescent="0.25">
      <c r="A365">
        <v>166960000</v>
      </c>
      <c r="B365">
        <v>153770000</v>
      </c>
      <c r="C365">
        <v>175220000</v>
      </c>
      <c r="D365">
        <v>645400000</v>
      </c>
      <c r="E365">
        <v>477010000</v>
      </c>
      <c r="F365">
        <v>366220000</v>
      </c>
      <c r="J365" t="s">
        <v>632</v>
      </c>
      <c r="L365">
        <v>5</v>
      </c>
      <c r="M365">
        <v>5</v>
      </c>
      <c r="N365">
        <v>5</v>
      </c>
      <c r="O365">
        <v>48.4</v>
      </c>
      <c r="P365">
        <v>48.4</v>
      </c>
      <c r="Q365">
        <v>48.4</v>
      </c>
      <c r="R365">
        <v>16.603999999999999</v>
      </c>
      <c r="S365">
        <v>0</v>
      </c>
      <c r="T365">
        <v>103.84</v>
      </c>
      <c r="U365">
        <v>2158900000</v>
      </c>
      <c r="V365">
        <v>29</v>
      </c>
      <c r="W365">
        <v>153</v>
      </c>
      <c r="X365">
        <v>16604.7</v>
      </c>
      <c r="Y365">
        <v>8</v>
      </c>
      <c r="Z365">
        <v>588240</v>
      </c>
      <c r="AA365">
        <v>615.678</v>
      </c>
      <c r="AB365">
        <v>578411</v>
      </c>
      <c r="AC365">
        <v>554.18100000000004</v>
      </c>
      <c r="AD365">
        <v>607079</v>
      </c>
      <c r="AE365">
        <v>611.00900000000001</v>
      </c>
      <c r="AF365">
        <v>2234720</v>
      </c>
      <c r="AG365">
        <v>2978</v>
      </c>
      <c r="AH365">
        <v>1849640</v>
      </c>
      <c r="AI365">
        <v>2265.2600000000002</v>
      </c>
      <c r="AJ365">
        <v>1287370</v>
      </c>
      <c r="AK365">
        <v>1597.98</v>
      </c>
      <c r="AL365">
        <v>1255310</v>
      </c>
      <c r="AM365">
        <v>1404.77</v>
      </c>
      <c r="AN365">
        <f t="shared" si="46"/>
        <v>591243.33333333337</v>
      </c>
      <c r="AO365">
        <f t="shared" si="47"/>
        <v>1790576.6666666667</v>
      </c>
      <c r="AP365">
        <f t="shared" si="48"/>
        <v>9817004.3066666666</v>
      </c>
      <c r="AQ365">
        <f t="shared" si="49"/>
        <v>29730734.973333333</v>
      </c>
      <c r="AR365" t="s">
        <v>633</v>
      </c>
      <c r="AS365" t="s">
        <v>633</v>
      </c>
      <c r="AT365" t="s">
        <v>634</v>
      </c>
      <c r="AU365" t="s">
        <v>635</v>
      </c>
      <c r="AV365" t="s">
        <v>635</v>
      </c>
      <c r="AW365" t="s">
        <v>634</v>
      </c>
      <c r="AX365" t="s">
        <v>7058</v>
      </c>
      <c r="AY365" t="s">
        <v>7065</v>
      </c>
      <c r="AZ365" s="2">
        <v>6.0154859731902037E-2</v>
      </c>
      <c r="BB365" t="s">
        <v>7093</v>
      </c>
      <c r="BC365" s="2">
        <f t="shared" si="54"/>
        <v>0.93984514026809796</v>
      </c>
      <c r="BD365">
        <f t="shared" si="50"/>
        <v>9226463.7896116544</v>
      </c>
      <c r="BE365">
        <f t="shared" si="51"/>
        <v>27942286.781286113</v>
      </c>
      <c r="BF365">
        <f t="shared" si="52"/>
        <v>590540.51705501159</v>
      </c>
      <c r="BG365">
        <f t="shared" si="53"/>
        <v>1788448.1920472209</v>
      </c>
    </row>
    <row r="366" spans="1:59" x14ac:dyDescent="0.25">
      <c r="A366">
        <v>347830000</v>
      </c>
      <c r="B366">
        <v>332960000</v>
      </c>
      <c r="C366">
        <v>370580000</v>
      </c>
      <c r="D366">
        <v>326400000</v>
      </c>
      <c r="E366">
        <v>327340000</v>
      </c>
      <c r="F366">
        <v>337120000</v>
      </c>
      <c r="J366" t="s">
        <v>3241</v>
      </c>
      <c r="L366">
        <v>10</v>
      </c>
      <c r="M366">
        <v>10</v>
      </c>
      <c r="N366">
        <v>9</v>
      </c>
      <c r="O366">
        <v>26.5</v>
      </c>
      <c r="P366">
        <v>26.5</v>
      </c>
      <c r="Q366">
        <v>24.2</v>
      </c>
      <c r="R366">
        <v>38.353999999999999</v>
      </c>
      <c r="S366">
        <v>0</v>
      </c>
      <c r="T366">
        <v>109.8</v>
      </c>
      <c r="U366">
        <v>2073800000</v>
      </c>
      <c r="V366">
        <v>68</v>
      </c>
      <c r="W366">
        <v>355</v>
      </c>
      <c r="X366">
        <v>38354.1</v>
      </c>
      <c r="Y366">
        <v>13</v>
      </c>
      <c r="Z366">
        <v>754147</v>
      </c>
      <c r="AA366">
        <v>789.32299999999998</v>
      </c>
      <c r="AB366">
        <v>770733</v>
      </c>
      <c r="AC366">
        <v>738.44600000000003</v>
      </c>
      <c r="AD366">
        <v>790115</v>
      </c>
      <c r="AE366">
        <v>795.22900000000004</v>
      </c>
      <c r="AF366">
        <v>695492</v>
      </c>
      <c r="AG366">
        <v>926.81500000000005</v>
      </c>
      <c r="AH366">
        <v>781097</v>
      </c>
      <c r="AI366">
        <v>956.61199999999997</v>
      </c>
      <c r="AJ366">
        <v>729279</v>
      </c>
      <c r="AK366">
        <v>905.23299999999995</v>
      </c>
      <c r="AL366">
        <v>742049</v>
      </c>
      <c r="AM366">
        <v>830.4</v>
      </c>
      <c r="AN366">
        <f t="shared" si="46"/>
        <v>771665</v>
      </c>
      <c r="AO366">
        <f t="shared" si="47"/>
        <v>735289.33333333337</v>
      </c>
      <c r="AP366">
        <f t="shared" si="48"/>
        <v>29596439.41</v>
      </c>
      <c r="AQ366">
        <f t="shared" si="49"/>
        <v>28201287.090666667</v>
      </c>
      <c r="AR366" t="s">
        <v>3242</v>
      </c>
      <c r="AS366" t="s">
        <v>3242</v>
      </c>
      <c r="AT366" t="s">
        <v>3243</v>
      </c>
      <c r="AU366" t="s">
        <v>3244</v>
      </c>
      <c r="AV366" t="s">
        <v>3244</v>
      </c>
      <c r="AW366" t="s">
        <v>3243</v>
      </c>
      <c r="AX366" t="s">
        <v>7058</v>
      </c>
      <c r="AY366" t="s">
        <v>7065</v>
      </c>
      <c r="AZ366" s="2">
        <v>0.1146658658737581</v>
      </c>
      <c r="BB366" t="s">
        <v>7093</v>
      </c>
      <c r="BC366" s="2">
        <f t="shared" si="54"/>
        <v>0.88533413412624196</v>
      </c>
      <c r="BD366">
        <f t="shared" si="50"/>
        <v>26202738.058272135</v>
      </c>
      <c r="BE366">
        <f t="shared" si="51"/>
        <v>24967562.087660939</v>
      </c>
      <c r="BF366">
        <f t="shared" si="52"/>
        <v>3393701.3517278684</v>
      </c>
      <c r="BG366">
        <f t="shared" si="53"/>
        <v>3233725.00300573</v>
      </c>
    </row>
    <row r="367" spans="1:59" x14ac:dyDescent="0.25">
      <c r="A367">
        <v>293750000</v>
      </c>
      <c r="B367">
        <v>315720000</v>
      </c>
      <c r="C367">
        <v>387370000</v>
      </c>
      <c r="D367">
        <v>413860000</v>
      </c>
      <c r="E367">
        <v>357940000</v>
      </c>
      <c r="F367">
        <v>333320000</v>
      </c>
      <c r="J367" t="s">
        <v>427</v>
      </c>
      <c r="L367">
        <v>19</v>
      </c>
      <c r="M367">
        <v>19</v>
      </c>
      <c r="N367">
        <v>19</v>
      </c>
      <c r="O367">
        <v>48</v>
      </c>
      <c r="P367">
        <v>48</v>
      </c>
      <c r="Q367">
        <v>48</v>
      </c>
      <c r="R367">
        <v>51.372999999999998</v>
      </c>
      <c r="S367">
        <v>0</v>
      </c>
      <c r="T367">
        <v>59.764000000000003</v>
      </c>
      <c r="U367">
        <v>2129100000</v>
      </c>
      <c r="V367">
        <v>77</v>
      </c>
      <c r="W367">
        <v>452</v>
      </c>
      <c r="X367">
        <v>51373.2</v>
      </c>
      <c r="Y367">
        <v>24</v>
      </c>
      <c r="Z367">
        <v>344984</v>
      </c>
      <c r="AA367">
        <v>361.07499999999999</v>
      </c>
      <c r="AB367">
        <v>395864</v>
      </c>
      <c r="AC367">
        <v>379.28100000000001</v>
      </c>
      <c r="AD367">
        <v>447370</v>
      </c>
      <c r="AE367">
        <v>450.26499999999999</v>
      </c>
      <c r="AF367">
        <v>477669</v>
      </c>
      <c r="AG367">
        <v>636.54399999999998</v>
      </c>
      <c r="AH367">
        <v>462645</v>
      </c>
      <c r="AI367">
        <v>566.60299999999995</v>
      </c>
      <c r="AJ367">
        <v>390574</v>
      </c>
      <c r="AK367">
        <v>484.80799999999999</v>
      </c>
      <c r="AL367">
        <v>412661</v>
      </c>
      <c r="AM367">
        <v>461.79399999999998</v>
      </c>
      <c r="AN367">
        <f t="shared" si="46"/>
        <v>396072.66666666669</v>
      </c>
      <c r="AO367">
        <f t="shared" si="47"/>
        <v>443629.33333333331</v>
      </c>
      <c r="AP367">
        <f t="shared" si="48"/>
        <v>20347441.104666665</v>
      </c>
      <c r="AQ367">
        <f t="shared" si="49"/>
        <v>22790569.741333332</v>
      </c>
      <c r="AR367" t="s">
        <v>428</v>
      </c>
      <c r="AS367" t="s">
        <v>428</v>
      </c>
      <c r="AT367" t="s">
        <v>429</v>
      </c>
      <c r="AU367" t="s">
        <v>430</v>
      </c>
      <c r="AV367" t="s">
        <v>430</v>
      </c>
      <c r="AW367" t="s">
        <v>429</v>
      </c>
      <c r="AX367" t="s">
        <v>7058</v>
      </c>
      <c r="AY367" t="s">
        <v>7065</v>
      </c>
      <c r="AZ367" s="2">
        <v>0.33320338510219272</v>
      </c>
      <c r="BB367" t="s">
        <v>7093</v>
      </c>
      <c r="BC367" s="2">
        <f t="shared" si="54"/>
        <v>0.66679661489780728</v>
      </c>
      <c r="BD367">
        <f t="shared" si="50"/>
        <v>13567604.850424232</v>
      </c>
      <c r="BE367">
        <f t="shared" si="51"/>
        <v>15196674.75511346</v>
      </c>
      <c r="BF367">
        <f t="shared" si="52"/>
        <v>6779836.2542424323</v>
      </c>
      <c r="BG367">
        <f t="shared" si="53"/>
        <v>7593894.9862198709</v>
      </c>
    </row>
    <row r="368" spans="1:59" x14ac:dyDescent="0.25">
      <c r="A368">
        <v>245210000</v>
      </c>
      <c r="B368">
        <v>257580000</v>
      </c>
      <c r="C368">
        <v>287080000</v>
      </c>
      <c r="D368">
        <v>329000000</v>
      </c>
      <c r="E368">
        <v>366860000</v>
      </c>
      <c r="F368">
        <v>294960000</v>
      </c>
      <c r="J368" t="s">
        <v>5184</v>
      </c>
      <c r="L368">
        <v>18</v>
      </c>
      <c r="M368">
        <v>18</v>
      </c>
      <c r="N368">
        <v>18</v>
      </c>
      <c r="O368">
        <v>44</v>
      </c>
      <c r="P368">
        <v>44</v>
      </c>
      <c r="Q368">
        <v>44</v>
      </c>
      <c r="R368">
        <v>55.249000000000002</v>
      </c>
      <c r="S368">
        <v>0</v>
      </c>
      <c r="T368">
        <v>100.4</v>
      </c>
      <c r="U368">
        <v>1823600000</v>
      </c>
      <c r="V368">
        <v>96</v>
      </c>
      <c r="W368">
        <v>505</v>
      </c>
      <c r="X368">
        <v>55249.3</v>
      </c>
      <c r="Y368">
        <v>24</v>
      </c>
      <c r="Z368">
        <v>287978</v>
      </c>
      <c r="AA368">
        <v>301.41000000000003</v>
      </c>
      <c r="AB368">
        <v>322965</v>
      </c>
      <c r="AC368">
        <v>309.43599999999998</v>
      </c>
      <c r="AD368">
        <v>331546</v>
      </c>
      <c r="AE368">
        <v>333.69200000000001</v>
      </c>
      <c r="AF368">
        <v>379725</v>
      </c>
      <c r="AG368">
        <v>506.024</v>
      </c>
      <c r="AH368">
        <v>474175</v>
      </c>
      <c r="AI368">
        <v>580.72299999999996</v>
      </c>
      <c r="AJ368">
        <v>345625</v>
      </c>
      <c r="AK368">
        <v>429.01400000000001</v>
      </c>
      <c r="AL368">
        <v>353449</v>
      </c>
      <c r="AM368">
        <v>395.53199999999998</v>
      </c>
      <c r="AN368">
        <f t="shared" si="46"/>
        <v>314163</v>
      </c>
      <c r="AO368">
        <f t="shared" si="47"/>
        <v>399841.66666666669</v>
      </c>
      <c r="AP368">
        <f t="shared" si="48"/>
        <v>17357191.587000001</v>
      </c>
      <c r="AQ368">
        <f t="shared" si="49"/>
        <v>22090852.241666667</v>
      </c>
      <c r="AR368" t="s">
        <v>5185</v>
      </c>
      <c r="AS368" t="s">
        <v>5185</v>
      </c>
      <c r="AT368" t="s">
        <v>5186</v>
      </c>
      <c r="AU368" t="s">
        <v>5187</v>
      </c>
      <c r="AV368" t="s">
        <v>5187</v>
      </c>
      <c r="AW368" t="s">
        <v>5186</v>
      </c>
      <c r="AX368" t="s">
        <v>7058</v>
      </c>
      <c r="AY368" t="s">
        <v>7065</v>
      </c>
      <c r="AZ368" s="2">
        <v>0.21159015209646248</v>
      </c>
      <c r="BB368" t="s">
        <v>7093</v>
      </c>
      <c r="BC368" s="2">
        <f t="shared" si="54"/>
        <v>0.78840984790353752</v>
      </c>
      <c r="BD368">
        <f t="shared" si="50"/>
        <v>13684580.779139232</v>
      </c>
      <c r="BE368">
        <f t="shared" si="51"/>
        <v>17416645.455911938</v>
      </c>
      <c r="BF368">
        <f t="shared" si="52"/>
        <v>3672610.8078607693</v>
      </c>
      <c r="BG368">
        <f t="shared" si="53"/>
        <v>4674206.7857547291</v>
      </c>
    </row>
    <row r="369" spans="1:59" x14ac:dyDescent="0.25">
      <c r="A369">
        <v>245630000</v>
      </c>
      <c r="B369">
        <v>275760000</v>
      </c>
      <c r="C369">
        <v>275750000</v>
      </c>
      <c r="D369">
        <v>382730000</v>
      </c>
      <c r="E369">
        <v>364180000</v>
      </c>
      <c r="F369">
        <v>328260000</v>
      </c>
      <c r="J369" t="s">
        <v>2844</v>
      </c>
      <c r="L369">
        <v>20</v>
      </c>
      <c r="M369">
        <v>15</v>
      </c>
      <c r="N369">
        <v>15</v>
      </c>
      <c r="O369">
        <v>35.200000000000003</v>
      </c>
      <c r="P369">
        <v>29.8</v>
      </c>
      <c r="Q369">
        <v>29.8</v>
      </c>
      <c r="R369">
        <v>85.47</v>
      </c>
      <c r="S369">
        <v>0</v>
      </c>
      <c r="T369">
        <v>124.91</v>
      </c>
      <c r="U369">
        <v>1945600000</v>
      </c>
      <c r="V369">
        <v>101</v>
      </c>
      <c r="W369">
        <v>781</v>
      </c>
      <c r="X369">
        <v>85470.5</v>
      </c>
      <c r="Y369">
        <v>42</v>
      </c>
      <c r="Z369">
        <v>164841</v>
      </c>
      <c r="AA369">
        <v>172.529</v>
      </c>
      <c r="AB369">
        <v>197577</v>
      </c>
      <c r="AC369">
        <v>189.30099999999999</v>
      </c>
      <c r="AD369">
        <v>181978</v>
      </c>
      <c r="AE369">
        <v>183.15600000000001</v>
      </c>
      <c r="AF369">
        <v>252423</v>
      </c>
      <c r="AG369">
        <v>336.38</v>
      </c>
      <c r="AH369">
        <v>268978</v>
      </c>
      <c r="AI369">
        <v>329.41800000000001</v>
      </c>
      <c r="AJ369">
        <v>219797</v>
      </c>
      <c r="AK369">
        <v>272.827</v>
      </c>
      <c r="AL369">
        <v>215483</v>
      </c>
      <c r="AM369">
        <v>241.13900000000001</v>
      </c>
      <c r="AN369">
        <f t="shared" si="46"/>
        <v>181465.33333333334</v>
      </c>
      <c r="AO369">
        <f t="shared" si="47"/>
        <v>247066</v>
      </c>
      <c r="AP369">
        <f t="shared" si="48"/>
        <v>15509842.040000001</v>
      </c>
      <c r="AQ369">
        <f t="shared" si="49"/>
        <v>21116731.02</v>
      </c>
      <c r="AR369" t="s">
        <v>2845</v>
      </c>
      <c r="AS369" t="s">
        <v>2845</v>
      </c>
      <c r="AT369" t="s">
        <v>2846</v>
      </c>
      <c r="AU369" t="s">
        <v>2847</v>
      </c>
      <c r="AV369" t="s">
        <v>2847</v>
      </c>
      <c r="AW369" t="s">
        <v>2846</v>
      </c>
      <c r="AX369" t="s">
        <v>7058</v>
      </c>
      <c r="AY369" t="s">
        <v>7065</v>
      </c>
      <c r="AZ369" s="2">
        <v>0.17525128275317547</v>
      </c>
      <c r="BB369" t="s">
        <v>7093</v>
      </c>
      <c r="BC369" s="2">
        <f t="shared" si="54"/>
        <v>0.82474871724682453</v>
      </c>
      <c r="BD369">
        <f t="shared" si="50"/>
        <v>12791722.327190872</v>
      </c>
      <c r="BE369">
        <f t="shared" si="51"/>
        <v>17415996.821191229</v>
      </c>
      <c r="BF369">
        <f t="shared" si="52"/>
        <v>2718119.7128091282</v>
      </c>
      <c r="BG369">
        <f t="shared" si="53"/>
        <v>3700734.1988087716</v>
      </c>
    </row>
    <row r="370" spans="1:59" x14ac:dyDescent="0.25">
      <c r="A370">
        <v>146950000</v>
      </c>
      <c r="B370">
        <v>119390000</v>
      </c>
      <c r="C370">
        <v>141530000</v>
      </c>
      <c r="D370">
        <v>320980000</v>
      </c>
      <c r="E370">
        <v>224580000</v>
      </c>
      <c r="F370">
        <v>207160000</v>
      </c>
      <c r="J370" t="s">
        <v>3814</v>
      </c>
      <c r="L370">
        <v>10</v>
      </c>
      <c r="M370">
        <v>10</v>
      </c>
      <c r="N370">
        <v>10</v>
      </c>
      <c r="O370">
        <v>19.5</v>
      </c>
      <c r="P370">
        <v>19.5</v>
      </c>
      <c r="Q370">
        <v>19.5</v>
      </c>
      <c r="R370">
        <v>71.543000000000006</v>
      </c>
      <c r="S370">
        <v>0</v>
      </c>
      <c r="T370">
        <v>31.495000000000001</v>
      </c>
      <c r="U370">
        <v>1228800000</v>
      </c>
      <c r="V370">
        <v>24</v>
      </c>
      <c r="W370">
        <v>660</v>
      </c>
      <c r="X370">
        <v>71543.399999999994</v>
      </c>
      <c r="Y370">
        <v>25</v>
      </c>
      <c r="Z370">
        <v>165677</v>
      </c>
      <c r="AA370">
        <v>173.405</v>
      </c>
      <c r="AB370">
        <v>143709</v>
      </c>
      <c r="AC370">
        <v>137.68899999999999</v>
      </c>
      <c r="AD370">
        <v>156914</v>
      </c>
      <c r="AE370">
        <v>157.929</v>
      </c>
      <c r="AF370">
        <v>355650</v>
      </c>
      <c r="AG370">
        <v>473.94099999999997</v>
      </c>
      <c r="AH370">
        <v>278664</v>
      </c>
      <c r="AI370">
        <v>341.28</v>
      </c>
      <c r="AJ370">
        <v>233034</v>
      </c>
      <c r="AK370">
        <v>289.25799999999998</v>
      </c>
      <c r="AL370">
        <v>228639</v>
      </c>
      <c r="AM370">
        <v>255.86099999999999</v>
      </c>
      <c r="AN370">
        <f t="shared" si="46"/>
        <v>155433.33333333334</v>
      </c>
      <c r="AO370">
        <f t="shared" si="47"/>
        <v>289116</v>
      </c>
      <c r="AP370">
        <f t="shared" si="48"/>
        <v>11120166.966666669</v>
      </c>
      <c r="AQ370">
        <f t="shared" si="49"/>
        <v>20684225.988000002</v>
      </c>
      <c r="AR370" t="s">
        <v>3815</v>
      </c>
      <c r="AS370" t="s">
        <v>3816</v>
      </c>
      <c r="AT370" t="s">
        <v>3817</v>
      </c>
      <c r="AU370" t="s">
        <v>3818</v>
      </c>
      <c r="AV370" t="s">
        <v>3818</v>
      </c>
      <c r="AW370" t="s">
        <v>3817</v>
      </c>
      <c r="AX370" t="s">
        <v>7058</v>
      </c>
      <c r="AY370" t="s">
        <v>7065</v>
      </c>
      <c r="AZ370" s="2">
        <v>0.27886527301913738</v>
      </c>
      <c r="BB370" t="s">
        <v>7093</v>
      </c>
      <c r="BC370" s="2">
        <f t="shared" si="54"/>
        <v>0.72113472698086256</v>
      </c>
      <c r="BD370">
        <f t="shared" si="50"/>
        <v>8019138.569488775</v>
      </c>
      <c r="BE370">
        <f t="shared" si="51"/>
        <v>14916113.660666844</v>
      </c>
      <c r="BF370">
        <f t="shared" si="52"/>
        <v>3101028.3971778932</v>
      </c>
      <c r="BG370">
        <f t="shared" si="53"/>
        <v>5768112.327333157</v>
      </c>
    </row>
    <row r="371" spans="1:59" x14ac:dyDescent="0.25">
      <c r="A371">
        <v>190650000</v>
      </c>
      <c r="B371">
        <v>158910000</v>
      </c>
      <c r="C371">
        <v>192100000</v>
      </c>
      <c r="D371">
        <v>268280000</v>
      </c>
      <c r="E371">
        <v>288610000</v>
      </c>
      <c r="F371">
        <v>283860000</v>
      </c>
      <c r="J371" t="s">
        <v>4358</v>
      </c>
      <c r="L371">
        <v>30</v>
      </c>
      <c r="M371">
        <v>30</v>
      </c>
      <c r="N371">
        <v>30</v>
      </c>
      <c r="O371">
        <v>33.5</v>
      </c>
      <c r="P371">
        <v>33.5</v>
      </c>
      <c r="Q371">
        <v>33.5</v>
      </c>
      <c r="R371">
        <v>138.43</v>
      </c>
      <c r="S371">
        <v>0</v>
      </c>
      <c r="T371">
        <v>115.23</v>
      </c>
      <c r="U371">
        <v>1444100000</v>
      </c>
      <c r="V371">
        <v>89</v>
      </c>
      <c r="W371">
        <v>1224</v>
      </c>
      <c r="X371">
        <v>138432</v>
      </c>
      <c r="Y371">
        <v>70</v>
      </c>
      <c r="Z371">
        <v>76766.3</v>
      </c>
      <c r="AA371">
        <v>80.347099999999998</v>
      </c>
      <c r="AB371">
        <v>68313.8</v>
      </c>
      <c r="AC371">
        <v>65.452100000000002</v>
      </c>
      <c r="AD371">
        <v>76064.399999999994</v>
      </c>
      <c r="AE371">
        <v>76.556700000000006</v>
      </c>
      <c r="AF371">
        <v>106164</v>
      </c>
      <c r="AG371">
        <v>141.47399999999999</v>
      </c>
      <c r="AH371">
        <v>127898</v>
      </c>
      <c r="AI371">
        <v>156.637</v>
      </c>
      <c r="AJ371">
        <v>114040</v>
      </c>
      <c r="AK371">
        <v>141.55500000000001</v>
      </c>
      <c r="AL371">
        <v>95964</v>
      </c>
      <c r="AM371">
        <v>107.39</v>
      </c>
      <c r="AN371">
        <f t="shared" si="46"/>
        <v>73714.833333333328</v>
      </c>
      <c r="AO371">
        <f t="shared" si="47"/>
        <v>116034</v>
      </c>
      <c r="AP371">
        <f t="shared" si="48"/>
        <v>10204344.378333334</v>
      </c>
      <c r="AQ371">
        <f t="shared" si="49"/>
        <v>16062586.620000001</v>
      </c>
      <c r="AR371" t="s">
        <v>4359</v>
      </c>
      <c r="AS371" t="s">
        <v>4359</v>
      </c>
      <c r="AT371" t="s">
        <v>4360</v>
      </c>
      <c r="AU371" t="s">
        <v>4361</v>
      </c>
      <c r="AV371" t="s">
        <v>4361</v>
      </c>
      <c r="AW371" t="s">
        <v>4362</v>
      </c>
      <c r="AX371" t="s">
        <v>7058</v>
      </c>
      <c r="AY371" t="s">
        <v>7065</v>
      </c>
      <c r="AZ371" s="2">
        <v>0.7657025114924787</v>
      </c>
      <c r="BB371" t="s">
        <v>7093</v>
      </c>
      <c r="BC371" s="2">
        <f t="shared" si="54"/>
        <v>0.2342974885075213</v>
      </c>
      <c r="BD371">
        <f t="shared" si="50"/>
        <v>2390852.2597093438</v>
      </c>
      <c r="BE371">
        <f t="shared" si="51"/>
        <v>3763423.7040005159</v>
      </c>
      <c r="BF371">
        <f t="shared" si="52"/>
        <v>7813492.1186239896</v>
      </c>
      <c r="BG371">
        <f t="shared" si="53"/>
        <v>12299162.915999485</v>
      </c>
    </row>
    <row r="372" spans="1:59" x14ac:dyDescent="0.25">
      <c r="A372">
        <v>190010000</v>
      </c>
      <c r="B372">
        <v>198950000</v>
      </c>
      <c r="C372">
        <v>229310000</v>
      </c>
      <c r="D372">
        <v>324440000</v>
      </c>
      <c r="E372">
        <v>320640000</v>
      </c>
      <c r="F372">
        <v>261170000</v>
      </c>
      <c r="J372" t="s">
        <v>3440</v>
      </c>
      <c r="L372">
        <v>31</v>
      </c>
      <c r="M372">
        <v>31</v>
      </c>
      <c r="N372">
        <v>26</v>
      </c>
      <c r="O372">
        <v>40</v>
      </c>
      <c r="P372">
        <v>40</v>
      </c>
      <c r="Q372">
        <v>34.299999999999997</v>
      </c>
      <c r="R372">
        <v>109.55</v>
      </c>
      <c r="S372">
        <v>0</v>
      </c>
      <c r="T372">
        <v>183.42</v>
      </c>
      <c r="U372">
        <v>1588000000</v>
      </c>
      <c r="V372">
        <v>107</v>
      </c>
      <c r="W372">
        <v>963</v>
      </c>
      <c r="X372">
        <v>109551</v>
      </c>
      <c r="Y372">
        <v>60</v>
      </c>
      <c r="Z372">
        <v>89260.1</v>
      </c>
      <c r="AA372">
        <v>93.423599999999993</v>
      </c>
      <c r="AB372">
        <v>99781</v>
      </c>
      <c r="AC372">
        <v>95.601100000000002</v>
      </c>
      <c r="AD372">
        <v>105931</v>
      </c>
      <c r="AE372">
        <v>106.617</v>
      </c>
      <c r="AF372">
        <v>149785</v>
      </c>
      <c r="AG372">
        <v>199.60400000000001</v>
      </c>
      <c r="AH372">
        <v>165774</v>
      </c>
      <c r="AI372">
        <v>203.024</v>
      </c>
      <c r="AJ372">
        <v>122412</v>
      </c>
      <c r="AK372">
        <v>151.947</v>
      </c>
      <c r="AL372">
        <v>123114</v>
      </c>
      <c r="AM372">
        <v>137.773</v>
      </c>
      <c r="AN372">
        <f t="shared" si="46"/>
        <v>98324.033333333326</v>
      </c>
      <c r="AO372">
        <f t="shared" si="47"/>
        <v>145990.33333333334</v>
      </c>
      <c r="AP372">
        <f t="shared" si="48"/>
        <v>10771397.851666665</v>
      </c>
      <c r="AQ372">
        <f t="shared" si="49"/>
        <v>15993241.016666668</v>
      </c>
      <c r="AR372" t="s">
        <v>3441</v>
      </c>
      <c r="AS372" t="s">
        <v>3441</v>
      </c>
      <c r="AT372" t="s">
        <v>3442</v>
      </c>
      <c r="AU372" t="s">
        <v>3443</v>
      </c>
      <c r="AV372" t="s">
        <v>3443</v>
      </c>
      <c r="AW372" t="s">
        <v>3442</v>
      </c>
      <c r="AX372" t="s">
        <v>7058</v>
      </c>
      <c r="AY372" t="s">
        <v>7065</v>
      </c>
      <c r="AZ372" s="2">
        <v>0.81205081417370628</v>
      </c>
      <c r="BB372" t="s">
        <v>7093</v>
      </c>
      <c r="BC372" s="2">
        <f t="shared" si="54"/>
        <v>0.18794918582629372</v>
      </c>
      <c r="BD372">
        <f t="shared" si="50"/>
        <v>2024475.4564318389</v>
      </c>
      <c r="BE372">
        <f t="shared" si="51"/>
        <v>3005916.6278061862</v>
      </c>
      <c r="BF372">
        <f t="shared" si="52"/>
        <v>8746922.3952348251</v>
      </c>
      <c r="BG372">
        <f t="shared" si="53"/>
        <v>12987324.388860481</v>
      </c>
    </row>
    <row r="373" spans="1:59" x14ac:dyDescent="0.25">
      <c r="A373">
        <v>184390000</v>
      </c>
      <c r="B373">
        <v>195100000</v>
      </c>
      <c r="C373">
        <v>203510000</v>
      </c>
      <c r="D373">
        <v>241610000</v>
      </c>
      <c r="E373">
        <v>241690000</v>
      </c>
      <c r="F373">
        <v>239030000</v>
      </c>
      <c r="J373" t="s">
        <v>5119</v>
      </c>
      <c r="L373">
        <v>11</v>
      </c>
      <c r="M373">
        <v>11</v>
      </c>
      <c r="N373">
        <v>11</v>
      </c>
      <c r="O373">
        <v>42.8</v>
      </c>
      <c r="P373">
        <v>42.8</v>
      </c>
      <c r="Q373">
        <v>42.8</v>
      </c>
      <c r="R373">
        <v>44.116</v>
      </c>
      <c r="S373">
        <v>0</v>
      </c>
      <c r="T373">
        <v>146.41999999999999</v>
      </c>
      <c r="U373">
        <v>1345100000</v>
      </c>
      <c r="V373">
        <v>54</v>
      </c>
      <c r="W373">
        <v>402</v>
      </c>
      <c r="X373">
        <v>44116.9</v>
      </c>
      <c r="Y373">
        <v>20</v>
      </c>
      <c r="Z373">
        <v>259860</v>
      </c>
      <c r="AA373">
        <v>271.98099999999999</v>
      </c>
      <c r="AB373">
        <v>293550</v>
      </c>
      <c r="AC373">
        <v>281.25299999999999</v>
      </c>
      <c r="AD373">
        <v>282038</v>
      </c>
      <c r="AE373">
        <v>283.86399999999998</v>
      </c>
      <c r="AF373">
        <v>334634</v>
      </c>
      <c r="AG373">
        <v>445.935</v>
      </c>
      <c r="AH373">
        <v>374868</v>
      </c>
      <c r="AI373">
        <v>459.101</v>
      </c>
      <c r="AJ373">
        <v>336105</v>
      </c>
      <c r="AK373">
        <v>417.19799999999998</v>
      </c>
      <c r="AL373">
        <v>312848</v>
      </c>
      <c r="AM373">
        <v>350.09699999999998</v>
      </c>
      <c r="AN373">
        <f t="shared" si="46"/>
        <v>278482.66666666669</v>
      </c>
      <c r="AO373">
        <f t="shared" si="47"/>
        <v>348535.66666666669</v>
      </c>
      <c r="AP373">
        <f t="shared" si="48"/>
        <v>12285541.322666667</v>
      </c>
      <c r="AQ373">
        <f t="shared" si="49"/>
        <v>15375999.470666667</v>
      </c>
      <c r="AR373" t="s">
        <v>5120</v>
      </c>
      <c r="AS373" t="s">
        <v>5120</v>
      </c>
      <c r="AT373" t="s">
        <v>5121</v>
      </c>
      <c r="AU373" t="s">
        <v>5122</v>
      </c>
      <c r="AV373" t="s">
        <v>5122</v>
      </c>
      <c r="AW373" t="s">
        <v>5121</v>
      </c>
      <c r="AX373" t="s">
        <v>7058</v>
      </c>
      <c r="AY373" t="s">
        <v>7065</v>
      </c>
      <c r="AZ373" s="2">
        <v>0.83598024171439567</v>
      </c>
      <c r="BB373" t="s">
        <v>7093</v>
      </c>
      <c r="BC373" s="2">
        <f t="shared" si="54"/>
        <v>0.16401975828560433</v>
      </c>
      <c r="BD373">
        <f t="shared" si="50"/>
        <v>2015071.5181515906</v>
      </c>
      <c r="BE373">
        <f t="shared" si="51"/>
        <v>2521967.7165783271</v>
      </c>
      <c r="BF373">
        <f t="shared" si="52"/>
        <v>10270469.804515077</v>
      </c>
      <c r="BG373">
        <f t="shared" si="53"/>
        <v>12854031.75408834</v>
      </c>
    </row>
    <row r="374" spans="1:59" x14ac:dyDescent="0.25">
      <c r="A374">
        <v>281880000</v>
      </c>
      <c r="B374">
        <v>358190000</v>
      </c>
      <c r="C374">
        <v>317800000</v>
      </c>
      <c r="D374">
        <v>252910000</v>
      </c>
      <c r="E374">
        <v>213140000</v>
      </c>
      <c r="F374">
        <v>290840000</v>
      </c>
      <c r="J374" t="s">
        <v>5800</v>
      </c>
      <c r="L374">
        <v>4</v>
      </c>
      <c r="M374">
        <v>4</v>
      </c>
      <c r="N374">
        <v>2</v>
      </c>
      <c r="O374">
        <v>57.3</v>
      </c>
      <c r="P374">
        <v>57.3</v>
      </c>
      <c r="Q374">
        <v>32.6</v>
      </c>
      <c r="R374">
        <v>10.35</v>
      </c>
      <c r="S374">
        <v>0</v>
      </c>
      <c r="T374">
        <v>32.17</v>
      </c>
      <c r="U374">
        <v>1718900000</v>
      </c>
      <c r="V374">
        <v>51</v>
      </c>
      <c r="W374">
        <v>89</v>
      </c>
      <c r="X374">
        <v>10349.799999999999</v>
      </c>
      <c r="Y374">
        <v>5</v>
      </c>
      <c r="Z374">
        <v>1589010</v>
      </c>
      <c r="AA374">
        <v>1663.13</v>
      </c>
      <c r="AB374">
        <v>2155750</v>
      </c>
      <c r="AC374">
        <v>2065.4499999999998</v>
      </c>
      <c r="AD374">
        <v>1761720</v>
      </c>
      <c r="AE374">
        <v>1773.12</v>
      </c>
      <c r="AF374">
        <v>1401140</v>
      </c>
      <c r="AG374">
        <v>1867.16</v>
      </c>
      <c r="AH374">
        <v>1322340</v>
      </c>
      <c r="AI374">
        <v>1619.48</v>
      </c>
      <c r="AJ374">
        <v>1635820</v>
      </c>
      <c r="AK374">
        <v>2030.5</v>
      </c>
      <c r="AL374">
        <v>1599150</v>
      </c>
      <c r="AM374">
        <v>1789.55</v>
      </c>
      <c r="AN374">
        <f t="shared" si="46"/>
        <v>1835493.3333333333</v>
      </c>
      <c r="AO374">
        <f t="shared" si="47"/>
        <v>1453100</v>
      </c>
      <c r="AP374">
        <f t="shared" si="48"/>
        <v>18997356</v>
      </c>
      <c r="AQ374">
        <f t="shared" si="49"/>
        <v>15039585</v>
      </c>
      <c r="AR374" t="s">
        <v>5801</v>
      </c>
      <c r="AS374" t="s">
        <v>5801</v>
      </c>
      <c r="AT374" t="s">
        <v>5802</v>
      </c>
      <c r="AU374" t="s">
        <v>5803</v>
      </c>
      <c r="AV374" t="s">
        <v>5803</v>
      </c>
      <c r="AW374" t="s">
        <v>5802</v>
      </c>
      <c r="AX374" t="s">
        <v>7058</v>
      </c>
      <c r="AY374" t="s">
        <v>7065</v>
      </c>
      <c r="AZ374" s="2">
        <v>0.56205335642976084</v>
      </c>
      <c r="BB374" t="s">
        <v>7093</v>
      </c>
      <c r="BC374" s="2">
        <f t="shared" si="54"/>
        <v>0.43794664357023916</v>
      </c>
      <c r="BD374">
        <f t="shared" si="50"/>
        <v>8319828.2969089439</v>
      </c>
      <c r="BE374">
        <f t="shared" si="51"/>
        <v>6586535.7714393158</v>
      </c>
      <c r="BF374">
        <f t="shared" si="52"/>
        <v>10677527.703091055</v>
      </c>
      <c r="BG374">
        <f t="shared" si="53"/>
        <v>8453049.2285606842</v>
      </c>
    </row>
    <row r="375" spans="1:59" x14ac:dyDescent="0.25">
      <c r="A375">
        <v>180360000</v>
      </c>
      <c r="B375">
        <v>200530000</v>
      </c>
      <c r="C375">
        <v>187750000</v>
      </c>
      <c r="D375">
        <v>205370000</v>
      </c>
      <c r="E375">
        <v>216500000</v>
      </c>
      <c r="F375">
        <v>216140000</v>
      </c>
      <c r="J375" t="s">
        <v>2180</v>
      </c>
      <c r="L375">
        <v>10</v>
      </c>
      <c r="M375">
        <v>10</v>
      </c>
      <c r="N375">
        <v>5</v>
      </c>
      <c r="O375">
        <v>38.799999999999997</v>
      </c>
      <c r="P375">
        <v>38.799999999999997</v>
      </c>
      <c r="Q375">
        <v>25</v>
      </c>
      <c r="R375">
        <v>42.613</v>
      </c>
      <c r="S375">
        <v>0</v>
      </c>
      <c r="T375">
        <v>62.235999999999997</v>
      </c>
      <c r="U375">
        <v>1238400000</v>
      </c>
      <c r="V375">
        <v>60</v>
      </c>
      <c r="W375">
        <v>376</v>
      </c>
      <c r="X375">
        <v>42613.7</v>
      </c>
      <c r="Y375">
        <v>20</v>
      </c>
      <c r="Z375">
        <v>254181</v>
      </c>
      <c r="AA375">
        <v>266.03699999999998</v>
      </c>
      <c r="AB375">
        <v>301720</v>
      </c>
      <c r="AC375">
        <v>289.08100000000002</v>
      </c>
      <c r="AD375">
        <v>260197</v>
      </c>
      <c r="AE375">
        <v>261.88099999999997</v>
      </c>
      <c r="AF375">
        <v>284441</v>
      </c>
      <c r="AG375">
        <v>379.04700000000003</v>
      </c>
      <c r="AH375">
        <v>335797</v>
      </c>
      <c r="AI375">
        <v>411.25200000000001</v>
      </c>
      <c r="AJ375">
        <v>303919</v>
      </c>
      <c r="AK375">
        <v>377.24599999999998</v>
      </c>
      <c r="AL375">
        <v>288031</v>
      </c>
      <c r="AM375">
        <v>322.32499999999999</v>
      </c>
      <c r="AN375">
        <f t="shared" si="46"/>
        <v>272032.66666666669</v>
      </c>
      <c r="AO375">
        <f t="shared" si="47"/>
        <v>308052.33333333331</v>
      </c>
      <c r="AP375">
        <f t="shared" si="48"/>
        <v>11592128.024666667</v>
      </c>
      <c r="AQ375">
        <f t="shared" si="49"/>
        <v>13127034.080333332</v>
      </c>
      <c r="AR375" t="s">
        <v>2181</v>
      </c>
      <c r="AS375" t="s">
        <v>2181</v>
      </c>
      <c r="AT375" t="s">
        <v>2182</v>
      </c>
      <c r="AU375" t="s">
        <v>2183</v>
      </c>
      <c r="AV375" t="s">
        <v>2183</v>
      </c>
      <c r="AW375" t="s">
        <v>2182</v>
      </c>
      <c r="AX375" t="s">
        <v>7058</v>
      </c>
      <c r="AY375" t="s">
        <v>7065</v>
      </c>
      <c r="AZ375" s="2">
        <v>0.814985696167292</v>
      </c>
      <c r="BB375" t="s">
        <v>7093</v>
      </c>
      <c r="BC375" s="2">
        <f t="shared" si="54"/>
        <v>0.185014303832708</v>
      </c>
      <c r="BD375">
        <f t="shared" si="50"/>
        <v>2144709.4964233278</v>
      </c>
      <c r="BE375">
        <f t="shared" si="51"/>
        <v>2428689.0717611038</v>
      </c>
      <c r="BF375">
        <f t="shared" si="52"/>
        <v>9447418.5282433387</v>
      </c>
      <c r="BG375">
        <f t="shared" si="53"/>
        <v>10698345.008572228</v>
      </c>
    </row>
    <row r="376" spans="1:59" x14ac:dyDescent="0.25">
      <c r="A376">
        <v>150960000</v>
      </c>
      <c r="B376">
        <v>165270000</v>
      </c>
      <c r="C376">
        <v>187820000</v>
      </c>
      <c r="D376">
        <v>180480000</v>
      </c>
      <c r="E376">
        <v>228510000</v>
      </c>
      <c r="F376">
        <v>188220000</v>
      </c>
      <c r="J376" t="s">
        <v>178</v>
      </c>
      <c r="L376">
        <v>25</v>
      </c>
      <c r="M376">
        <v>25</v>
      </c>
      <c r="N376">
        <v>25</v>
      </c>
      <c r="O376">
        <v>26.8</v>
      </c>
      <c r="P376">
        <v>26.8</v>
      </c>
      <c r="Q376">
        <v>26.8</v>
      </c>
      <c r="R376">
        <v>141.66999999999999</v>
      </c>
      <c r="S376">
        <v>0</v>
      </c>
      <c r="T376">
        <v>102.24</v>
      </c>
      <c r="U376">
        <v>1141200000</v>
      </c>
      <c r="V376">
        <v>72</v>
      </c>
      <c r="W376">
        <v>1281</v>
      </c>
      <c r="X376">
        <v>141676</v>
      </c>
      <c r="Y376">
        <v>63</v>
      </c>
      <c r="Z376">
        <v>67538.8</v>
      </c>
      <c r="AA376">
        <v>70.689099999999996</v>
      </c>
      <c r="AB376">
        <v>78942.100000000006</v>
      </c>
      <c r="AC376">
        <v>75.635199999999998</v>
      </c>
      <c r="AD376">
        <v>82632.899999999994</v>
      </c>
      <c r="AE376">
        <v>83.1678</v>
      </c>
      <c r="AF376">
        <v>79354.899999999994</v>
      </c>
      <c r="AG376">
        <v>105.749</v>
      </c>
      <c r="AH376">
        <v>112516</v>
      </c>
      <c r="AI376">
        <v>137.79900000000001</v>
      </c>
      <c r="AJ376">
        <v>84019.1</v>
      </c>
      <c r="AK376">
        <v>104.29</v>
      </c>
      <c r="AL376">
        <v>84261.7</v>
      </c>
      <c r="AM376">
        <v>94.294200000000004</v>
      </c>
      <c r="AN376">
        <f t="shared" si="46"/>
        <v>76371.266666666677</v>
      </c>
      <c r="AO376">
        <f t="shared" si="47"/>
        <v>91963.333333333328</v>
      </c>
      <c r="AP376">
        <f t="shared" si="48"/>
        <v>10819517.348666668</v>
      </c>
      <c r="AQ376">
        <f t="shared" si="49"/>
        <v>13028445.433333332</v>
      </c>
      <c r="AR376" t="s">
        <v>179</v>
      </c>
      <c r="AS376" t="s">
        <v>179</v>
      </c>
      <c r="AT376" t="s">
        <v>180</v>
      </c>
      <c r="AU376" t="s">
        <v>181</v>
      </c>
      <c r="AV376" t="s">
        <v>181</v>
      </c>
      <c r="AW376" t="s">
        <v>180</v>
      </c>
      <c r="AX376" t="s">
        <v>7058</v>
      </c>
      <c r="AY376" t="s">
        <v>7065</v>
      </c>
      <c r="AZ376" s="2">
        <v>0.83419127257966041</v>
      </c>
      <c r="BB376" t="s">
        <v>7093</v>
      </c>
      <c r="BC376" s="2">
        <f t="shared" si="54"/>
        <v>0.16580872742033959</v>
      </c>
      <c r="BD376">
        <f t="shared" si="50"/>
        <v>1793970.4028847069</v>
      </c>
      <c r="BE376">
        <f t="shared" si="51"/>
        <v>2160229.9575663344</v>
      </c>
      <c r="BF376">
        <f t="shared" si="52"/>
        <v>9025546.9457819611</v>
      </c>
      <c r="BG376">
        <f t="shared" si="53"/>
        <v>10868215.475766998</v>
      </c>
    </row>
    <row r="377" spans="1:59" x14ac:dyDescent="0.25">
      <c r="A377">
        <v>160260000</v>
      </c>
      <c r="B377">
        <v>185320000</v>
      </c>
      <c r="C377">
        <v>182920000</v>
      </c>
      <c r="D377">
        <v>206790000</v>
      </c>
      <c r="E377">
        <v>203100000</v>
      </c>
      <c r="F377">
        <v>191440000</v>
      </c>
      <c r="J377" t="s">
        <v>5067</v>
      </c>
      <c r="L377">
        <v>12</v>
      </c>
      <c r="M377">
        <v>12</v>
      </c>
      <c r="N377">
        <v>8</v>
      </c>
      <c r="O377">
        <v>45.2</v>
      </c>
      <c r="P377">
        <v>45.2</v>
      </c>
      <c r="Q377">
        <v>34.200000000000003</v>
      </c>
      <c r="R377">
        <v>37.24</v>
      </c>
      <c r="S377">
        <v>0</v>
      </c>
      <c r="T377">
        <v>49.844000000000001</v>
      </c>
      <c r="U377">
        <v>1146400000</v>
      </c>
      <c r="V377">
        <v>59</v>
      </c>
      <c r="W377">
        <v>325</v>
      </c>
      <c r="X377">
        <v>37240.300000000003</v>
      </c>
      <c r="Y377">
        <v>17</v>
      </c>
      <c r="Z377">
        <v>265710</v>
      </c>
      <c r="AA377">
        <v>278.10399999999998</v>
      </c>
      <c r="AB377">
        <v>328041</v>
      </c>
      <c r="AC377">
        <v>314.29899999999998</v>
      </c>
      <c r="AD377">
        <v>298239</v>
      </c>
      <c r="AE377">
        <v>300.16899999999998</v>
      </c>
      <c r="AF377">
        <v>336950</v>
      </c>
      <c r="AG377">
        <v>449.02100000000002</v>
      </c>
      <c r="AH377">
        <v>370604</v>
      </c>
      <c r="AI377">
        <v>453.88</v>
      </c>
      <c r="AJ377">
        <v>316692</v>
      </c>
      <c r="AK377">
        <v>393.1</v>
      </c>
      <c r="AL377">
        <v>313687</v>
      </c>
      <c r="AM377">
        <v>351.03500000000003</v>
      </c>
      <c r="AN377">
        <f t="shared" si="46"/>
        <v>297330</v>
      </c>
      <c r="AO377">
        <f t="shared" si="47"/>
        <v>341415.33333333331</v>
      </c>
      <c r="AP377">
        <f t="shared" si="48"/>
        <v>11072569.200000001</v>
      </c>
      <c r="AQ377">
        <f t="shared" si="49"/>
        <v>12714307.013333334</v>
      </c>
      <c r="AR377" t="s">
        <v>5068</v>
      </c>
      <c r="AS377" t="s">
        <v>5068</v>
      </c>
      <c r="AT377" t="s">
        <v>5069</v>
      </c>
      <c r="AU377" t="s">
        <v>5070</v>
      </c>
      <c r="AV377" t="s">
        <v>5070</v>
      </c>
      <c r="AW377" t="s">
        <v>5069</v>
      </c>
      <c r="AX377" t="s">
        <v>7058</v>
      </c>
      <c r="AY377" t="s">
        <v>7065</v>
      </c>
      <c r="AZ377" s="2">
        <v>0.27887031696719305</v>
      </c>
      <c r="BB377" t="s">
        <v>7093</v>
      </c>
      <c r="BC377" s="2">
        <f t="shared" si="54"/>
        <v>0.72112968303280689</v>
      </c>
      <c r="BD377">
        <f t="shared" si="50"/>
        <v>7984758.3175548213</v>
      </c>
      <c r="BE377">
        <f t="shared" si="51"/>
        <v>9168664.18650686</v>
      </c>
      <c r="BF377">
        <f t="shared" si="52"/>
        <v>3087810.8824451794</v>
      </c>
      <c r="BG377">
        <f t="shared" si="53"/>
        <v>3545642.8268264723</v>
      </c>
    </row>
    <row r="378" spans="1:59" x14ac:dyDescent="0.25">
      <c r="A378">
        <v>168300000</v>
      </c>
      <c r="B378">
        <v>152810000</v>
      </c>
      <c r="C378">
        <v>173870000</v>
      </c>
      <c r="D378">
        <v>202570000</v>
      </c>
      <c r="E378">
        <v>204640000</v>
      </c>
      <c r="F378">
        <v>179760000</v>
      </c>
      <c r="J378" t="s">
        <v>6430</v>
      </c>
      <c r="L378">
        <v>20</v>
      </c>
      <c r="M378">
        <v>20</v>
      </c>
      <c r="N378">
        <v>20</v>
      </c>
      <c r="O378">
        <v>28.4</v>
      </c>
      <c r="P378">
        <v>28.4</v>
      </c>
      <c r="Q378">
        <v>28.4</v>
      </c>
      <c r="R378">
        <v>107.06</v>
      </c>
      <c r="S378">
        <v>0</v>
      </c>
      <c r="T378">
        <v>87.731999999999999</v>
      </c>
      <c r="U378">
        <v>1106700000</v>
      </c>
      <c r="V378">
        <v>83</v>
      </c>
      <c r="W378">
        <v>953</v>
      </c>
      <c r="X378">
        <v>107066</v>
      </c>
      <c r="Y378">
        <v>48</v>
      </c>
      <c r="Z378">
        <v>98826.8</v>
      </c>
      <c r="AA378">
        <v>103.437</v>
      </c>
      <c r="AB378">
        <v>95800</v>
      </c>
      <c r="AC378">
        <v>91.786900000000003</v>
      </c>
      <c r="AD378">
        <v>100400</v>
      </c>
      <c r="AE378">
        <v>101.05</v>
      </c>
      <c r="AF378">
        <v>116901</v>
      </c>
      <c r="AG378">
        <v>155.78299999999999</v>
      </c>
      <c r="AH378">
        <v>132251</v>
      </c>
      <c r="AI378">
        <v>161.96799999999999</v>
      </c>
      <c r="AJ378">
        <v>105318</v>
      </c>
      <c r="AK378">
        <v>130.72900000000001</v>
      </c>
      <c r="AL378">
        <v>107250</v>
      </c>
      <c r="AM378">
        <v>120.02</v>
      </c>
      <c r="AN378">
        <f t="shared" si="46"/>
        <v>98342.266666666663</v>
      </c>
      <c r="AO378">
        <f t="shared" si="47"/>
        <v>118156.66666666667</v>
      </c>
      <c r="AP378">
        <f t="shared" si="48"/>
        <v>10528523.069333334</v>
      </c>
      <c r="AQ378">
        <f t="shared" si="49"/>
        <v>12649852.733333334</v>
      </c>
      <c r="AR378" t="s">
        <v>6431</v>
      </c>
      <c r="AS378" t="s">
        <v>6431</v>
      </c>
      <c r="AT378" t="s">
        <v>408</v>
      </c>
      <c r="AU378" t="s">
        <v>6432</v>
      </c>
      <c r="AV378" t="s">
        <v>6432</v>
      </c>
      <c r="AW378" t="s">
        <v>408</v>
      </c>
      <c r="AX378" t="s">
        <v>7058</v>
      </c>
      <c r="AY378" t="s">
        <v>7065</v>
      </c>
      <c r="AZ378" s="2">
        <v>0.83432307189533006</v>
      </c>
      <c r="BB378" t="s">
        <v>7093</v>
      </c>
      <c r="BC378" s="2">
        <f t="shared" si="54"/>
        <v>0.16567692810466994</v>
      </c>
      <c r="BD378">
        <f t="shared" si="50"/>
        <v>1744333.3596062977</v>
      </c>
      <c r="BE378">
        <f t="shared" si="51"/>
        <v>2095788.7418351294</v>
      </c>
      <c r="BF378">
        <f t="shared" si="52"/>
        <v>8784189.7097270358</v>
      </c>
      <c r="BG378">
        <f t="shared" si="53"/>
        <v>10554063.991498206</v>
      </c>
    </row>
    <row r="379" spans="1:59" x14ac:dyDescent="0.25">
      <c r="A379">
        <v>184090000</v>
      </c>
      <c r="B379">
        <v>118410000</v>
      </c>
      <c r="C379">
        <v>206800000</v>
      </c>
      <c r="D379">
        <v>198850000</v>
      </c>
      <c r="E379">
        <v>162790000</v>
      </c>
      <c r="F379">
        <v>183310000</v>
      </c>
      <c r="J379" t="s">
        <v>5028</v>
      </c>
      <c r="L379">
        <v>8</v>
      </c>
      <c r="M379">
        <v>8</v>
      </c>
      <c r="N379">
        <v>8</v>
      </c>
      <c r="O379">
        <v>28.8</v>
      </c>
      <c r="P379">
        <v>28.8</v>
      </c>
      <c r="Q379">
        <v>28.8</v>
      </c>
      <c r="R379">
        <v>30.831</v>
      </c>
      <c r="S379">
        <v>0</v>
      </c>
      <c r="T379">
        <v>31.094999999999999</v>
      </c>
      <c r="U379">
        <v>1068800000</v>
      </c>
      <c r="V379">
        <v>47</v>
      </c>
      <c r="W379">
        <v>285</v>
      </c>
      <c r="X379">
        <v>30831.3</v>
      </c>
      <c r="Y379">
        <v>13</v>
      </c>
      <c r="Z379">
        <v>399134</v>
      </c>
      <c r="AA379">
        <v>417.75200000000001</v>
      </c>
      <c r="AB379">
        <v>274094</v>
      </c>
      <c r="AC379">
        <v>262.61200000000002</v>
      </c>
      <c r="AD379">
        <v>440919</v>
      </c>
      <c r="AE379">
        <v>443.77300000000002</v>
      </c>
      <c r="AF379">
        <v>423709</v>
      </c>
      <c r="AG379">
        <v>564.63599999999997</v>
      </c>
      <c r="AH379">
        <v>388449</v>
      </c>
      <c r="AI379">
        <v>475.73399999999998</v>
      </c>
      <c r="AJ379">
        <v>396548</v>
      </c>
      <c r="AK379">
        <v>492.22300000000001</v>
      </c>
      <c r="AL379">
        <v>382439</v>
      </c>
      <c r="AM379">
        <v>427.97300000000001</v>
      </c>
      <c r="AN379">
        <f t="shared" si="46"/>
        <v>371382.33333333331</v>
      </c>
      <c r="AO379">
        <f t="shared" si="47"/>
        <v>402902</v>
      </c>
      <c r="AP379">
        <f t="shared" si="48"/>
        <v>11450088.718999999</v>
      </c>
      <c r="AQ379">
        <f t="shared" si="49"/>
        <v>12421871.561999999</v>
      </c>
      <c r="AR379" t="s">
        <v>5029</v>
      </c>
      <c r="AS379" t="s">
        <v>5029</v>
      </c>
      <c r="AT379" t="s">
        <v>5030</v>
      </c>
      <c r="AU379" t="s">
        <v>5031</v>
      </c>
      <c r="AV379" t="s">
        <v>5031</v>
      </c>
      <c r="AW379" t="s">
        <v>5030</v>
      </c>
      <c r="AX379" t="s">
        <v>7058</v>
      </c>
      <c r="AY379" t="s">
        <v>7065</v>
      </c>
      <c r="AZ379" s="2">
        <v>7.0534836453294239E-2</v>
      </c>
      <c r="BB379" t="s">
        <v>7093</v>
      </c>
      <c r="BC379" s="2">
        <f t="shared" si="54"/>
        <v>0.92946516354670572</v>
      </c>
      <c r="BD379">
        <f t="shared" si="50"/>
        <v>10642458.583829625</v>
      </c>
      <c r="BE379">
        <f t="shared" si="51"/>
        <v>11545696.882930502</v>
      </c>
      <c r="BF379">
        <f t="shared" si="52"/>
        <v>807630.1351703743</v>
      </c>
      <c r="BG379">
        <f t="shared" si="53"/>
        <v>876174.67906949657</v>
      </c>
    </row>
    <row r="380" spans="1:59" x14ac:dyDescent="0.25">
      <c r="A380">
        <v>348900000</v>
      </c>
      <c r="B380">
        <v>329810000</v>
      </c>
      <c r="C380">
        <v>386820000</v>
      </c>
      <c r="D380">
        <v>230290000</v>
      </c>
      <c r="E380">
        <v>223700000</v>
      </c>
      <c r="F380">
        <v>200690000</v>
      </c>
      <c r="J380" t="s">
        <v>1066</v>
      </c>
      <c r="L380">
        <v>47</v>
      </c>
      <c r="M380">
        <v>43</v>
      </c>
      <c r="N380">
        <v>43</v>
      </c>
      <c r="O380">
        <v>28.3</v>
      </c>
      <c r="P380">
        <v>26.2</v>
      </c>
      <c r="Q380">
        <v>26.2</v>
      </c>
      <c r="R380">
        <v>245.25</v>
      </c>
      <c r="S380">
        <v>0</v>
      </c>
      <c r="T380">
        <v>147.93</v>
      </c>
      <c r="U380">
        <v>1688500000</v>
      </c>
      <c r="V380">
        <v>121</v>
      </c>
      <c r="W380">
        <v>2128</v>
      </c>
      <c r="X380">
        <v>245250</v>
      </c>
      <c r="Y380">
        <v>127</v>
      </c>
      <c r="Z380">
        <v>77433.600000000006</v>
      </c>
      <c r="AA380">
        <v>81.045400000000001</v>
      </c>
      <c r="AB380">
        <v>78147.5</v>
      </c>
      <c r="AC380">
        <v>74.873900000000006</v>
      </c>
      <c r="AD380">
        <v>84422.3</v>
      </c>
      <c r="AE380">
        <v>84.968699999999998</v>
      </c>
      <c r="AF380">
        <v>50229.2</v>
      </c>
      <c r="AG380">
        <v>66.935699999999997</v>
      </c>
      <c r="AH380">
        <v>54640.1</v>
      </c>
      <c r="AI380">
        <v>66.917900000000003</v>
      </c>
      <c r="AJ380">
        <v>44440.1</v>
      </c>
      <c r="AK380">
        <v>55.162199999999999</v>
      </c>
      <c r="AL380">
        <v>61845.2</v>
      </c>
      <c r="AM380">
        <v>69.208799999999997</v>
      </c>
      <c r="AN380">
        <f t="shared" si="46"/>
        <v>80001.133333333346</v>
      </c>
      <c r="AO380">
        <f t="shared" si="47"/>
        <v>49769.799999999996</v>
      </c>
      <c r="AP380">
        <f t="shared" si="48"/>
        <v>19620277.950000003</v>
      </c>
      <c r="AQ380">
        <f t="shared" si="49"/>
        <v>12206043.449999999</v>
      </c>
      <c r="AR380" t="s">
        <v>1067</v>
      </c>
      <c r="AS380" t="s">
        <v>1067</v>
      </c>
      <c r="AT380" t="s">
        <v>1068</v>
      </c>
      <c r="AU380" t="s">
        <v>1069</v>
      </c>
      <c r="AV380" t="s">
        <v>1069</v>
      </c>
      <c r="AW380" t="s">
        <v>1068</v>
      </c>
      <c r="AX380" t="s">
        <v>7058</v>
      </c>
      <c r="AY380" t="s">
        <v>7065</v>
      </c>
      <c r="AZ380" s="2">
        <v>0.23474941735166033</v>
      </c>
      <c r="BB380" t="s">
        <v>7093</v>
      </c>
      <c r="BC380" s="2">
        <f t="shared" si="54"/>
        <v>0.76525058264833967</v>
      </c>
      <c r="BD380">
        <f t="shared" si="50"/>
        <v>15014429.132959874</v>
      </c>
      <c r="BE380">
        <f t="shared" si="51"/>
        <v>9340681.8619434498</v>
      </c>
      <c r="BF380">
        <f t="shared" si="52"/>
        <v>4605848.8170401296</v>
      </c>
      <c r="BG380">
        <f t="shared" si="53"/>
        <v>2865361.5880565499</v>
      </c>
    </row>
    <row r="381" spans="1:59" x14ac:dyDescent="0.25">
      <c r="A381">
        <v>130170000</v>
      </c>
      <c r="B381">
        <v>114080000</v>
      </c>
      <c r="C381">
        <v>139720000</v>
      </c>
      <c r="D381">
        <v>144920000</v>
      </c>
      <c r="E381">
        <v>155970000</v>
      </c>
      <c r="F381">
        <v>135280000</v>
      </c>
      <c r="J381" t="s">
        <v>1124</v>
      </c>
      <c r="L381">
        <v>8</v>
      </c>
      <c r="M381">
        <v>8</v>
      </c>
      <c r="N381">
        <v>7</v>
      </c>
      <c r="O381">
        <v>20.9</v>
      </c>
      <c r="P381">
        <v>20.9</v>
      </c>
      <c r="Q381">
        <v>19.399999999999999</v>
      </c>
      <c r="R381">
        <v>56.476999999999997</v>
      </c>
      <c r="S381">
        <v>0</v>
      </c>
      <c r="T381">
        <v>57.328000000000003</v>
      </c>
      <c r="U381">
        <v>840030000</v>
      </c>
      <c r="V381">
        <v>46</v>
      </c>
      <c r="W381">
        <v>527</v>
      </c>
      <c r="X381">
        <v>56478.1</v>
      </c>
      <c r="Y381">
        <v>20</v>
      </c>
      <c r="Z381">
        <v>183448</v>
      </c>
      <c r="AA381">
        <v>192.005</v>
      </c>
      <c r="AB381">
        <v>171646</v>
      </c>
      <c r="AC381">
        <v>164.45599999999999</v>
      </c>
      <c r="AD381">
        <v>193633</v>
      </c>
      <c r="AE381">
        <v>194.887</v>
      </c>
      <c r="AF381">
        <v>200717</v>
      </c>
      <c r="AG381">
        <v>267.476</v>
      </c>
      <c r="AH381">
        <v>241914</v>
      </c>
      <c r="AI381">
        <v>296.27199999999999</v>
      </c>
      <c r="AJ381">
        <v>190220</v>
      </c>
      <c r="AK381">
        <v>236.11500000000001</v>
      </c>
      <c r="AL381">
        <v>195377</v>
      </c>
      <c r="AM381">
        <v>218.63900000000001</v>
      </c>
      <c r="AN381">
        <f t="shared" si="46"/>
        <v>182909</v>
      </c>
      <c r="AO381">
        <f t="shared" si="47"/>
        <v>210950.33333333334</v>
      </c>
      <c r="AP381">
        <f t="shared" si="48"/>
        <v>10330151.592999998</v>
      </c>
      <c r="AQ381">
        <f t="shared" si="49"/>
        <v>11913841.975666666</v>
      </c>
      <c r="AR381" t="s">
        <v>1125</v>
      </c>
      <c r="AS381" t="s">
        <v>1125</v>
      </c>
      <c r="AT381" t="s">
        <v>1126</v>
      </c>
      <c r="AU381" t="s">
        <v>1127</v>
      </c>
      <c r="AV381" t="s">
        <v>1127</v>
      </c>
      <c r="AW381" t="s">
        <v>1126</v>
      </c>
      <c r="AX381" t="s">
        <v>7058</v>
      </c>
      <c r="AY381" t="s">
        <v>7065</v>
      </c>
      <c r="AZ381" s="2">
        <v>6.0899792914303898E-2</v>
      </c>
      <c r="BB381" t="s">
        <v>7093</v>
      </c>
      <c r="BC381" s="2">
        <f t="shared" si="54"/>
        <v>0.93910020708569608</v>
      </c>
      <c r="BD381">
        <f t="shared" si="50"/>
        <v>9701047.500212932</v>
      </c>
      <c r="BE381">
        <f t="shared" si="51"/>
        <v>11188291.466534825</v>
      </c>
      <c r="BF381">
        <f t="shared" si="52"/>
        <v>629104.09278706647</v>
      </c>
      <c r="BG381">
        <f t="shared" si="53"/>
        <v>725550.50913184125</v>
      </c>
    </row>
    <row r="382" spans="1:59" x14ac:dyDescent="0.25">
      <c r="A382">
        <v>187650000</v>
      </c>
      <c r="B382">
        <v>191070000</v>
      </c>
      <c r="C382">
        <v>197950000</v>
      </c>
      <c r="D382">
        <v>212270000</v>
      </c>
      <c r="E382">
        <v>175680000</v>
      </c>
      <c r="F382">
        <v>202770000</v>
      </c>
      <c r="J382" t="s">
        <v>6639</v>
      </c>
      <c r="L382">
        <v>12</v>
      </c>
      <c r="M382">
        <v>12</v>
      </c>
      <c r="N382">
        <v>12</v>
      </c>
      <c r="O382">
        <v>42</v>
      </c>
      <c r="P382">
        <v>42</v>
      </c>
      <c r="Q382">
        <v>42</v>
      </c>
      <c r="R382">
        <v>45.744999999999997</v>
      </c>
      <c r="S382">
        <v>0</v>
      </c>
      <c r="T382">
        <v>100.13</v>
      </c>
      <c r="U382">
        <v>1208400000</v>
      </c>
      <c r="V382">
        <v>39</v>
      </c>
      <c r="W382">
        <v>412</v>
      </c>
      <c r="X382">
        <v>45745.599999999999</v>
      </c>
      <c r="Y382">
        <v>22</v>
      </c>
      <c r="Z382">
        <v>240413</v>
      </c>
      <c r="AA382">
        <v>251.62700000000001</v>
      </c>
      <c r="AB382">
        <v>261351</v>
      </c>
      <c r="AC382">
        <v>250.40299999999999</v>
      </c>
      <c r="AD382">
        <v>249393</v>
      </c>
      <c r="AE382">
        <v>251.00700000000001</v>
      </c>
      <c r="AF382">
        <v>267271</v>
      </c>
      <c r="AG382">
        <v>356.166</v>
      </c>
      <c r="AH382">
        <v>247713</v>
      </c>
      <c r="AI382">
        <v>303.375</v>
      </c>
      <c r="AJ382">
        <v>259199</v>
      </c>
      <c r="AK382">
        <v>321.73700000000002</v>
      </c>
      <c r="AL382">
        <v>255504</v>
      </c>
      <c r="AM382">
        <v>285.92500000000001</v>
      </c>
      <c r="AN382">
        <f t="shared" si="46"/>
        <v>250385.66666666666</v>
      </c>
      <c r="AO382">
        <f t="shared" si="47"/>
        <v>258061</v>
      </c>
      <c r="AP382">
        <f t="shared" si="48"/>
        <v>11453892.321666665</v>
      </c>
      <c r="AQ382">
        <f t="shared" si="49"/>
        <v>11805000.444999998</v>
      </c>
      <c r="AR382" t="s">
        <v>6640</v>
      </c>
      <c r="AS382" t="s">
        <v>6640</v>
      </c>
      <c r="AT382" t="s">
        <v>6641</v>
      </c>
      <c r="AU382" t="s">
        <v>6642</v>
      </c>
      <c r="AV382" t="s">
        <v>6642</v>
      </c>
      <c r="AW382" t="s">
        <v>6641</v>
      </c>
      <c r="AX382" t="s">
        <v>7058</v>
      </c>
      <c r="AY382" t="s">
        <v>7065</v>
      </c>
      <c r="AZ382" s="2">
        <v>0.83143734304125505</v>
      </c>
      <c r="BB382" t="s">
        <v>7093</v>
      </c>
      <c r="BC382" s="2">
        <f t="shared" si="54"/>
        <v>0.16856265695874495</v>
      </c>
      <c r="BD382">
        <f t="shared" si="50"/>
        <v>1930698.5222595008</v>
      </c>
      <c r="BE382">
        <f t="shared" si="51"/>
        <v>1989882.2404083663</v>
      </c>
      <c r="BF382">
        <f t="shared" si="52"/>
        <v>9523193.7994071636</v>
      </c>
      <c r="BG382">
        <f t="shared" si="53"/>
        <v>9815118.2045916319</v>
      </c>
    </row>
    <row r="383" spans="1:59" x14ac:dyDescent="0.25">
      <c r="A383">
        <v>145560000</v>
      </c>
      <c r="B383">
        <v>139050000</v>
      </c>
      <c r="C383">
        <v>205960000</v>
      </c>
      <c r="D383">
        <v>197050000</v>
      </c>
      <c r="E383">
        <v>176500000</v>
      </c>
      <c r="F383">
        <v>175210000</v>
      </c>
      <c r="J383" t="s">
        <v>2251</v>
      </c>
      <c r="L383">
        <v>17</v>
      </c>
      <c r="M383">
        <v>7</v>
      </c>
      <c r="N383">
        <v>6</v>
      </c>
      <c r="O383">
        <v>63</v>
      </c>
      <c r="P383">
        <v>29.7</v>
      </c>
      <c r="Q383">
        <v>26.3</v>
      </c>
      <c r="R383">
        <v>37.186</v>
      </c>
      <c r="S383">
        <v>0</v>
      </c>
      <c r="T383">
        <v>61.359000000000002</v>
      </c>
      <c r="U383">
        <v>1054100000</v>
      </c>
      <c r="V383">
        <v>37</v>
      </c>
      <c r="W383">
        <v>327</v>
      </c>
      <c r="X383">
        <v>37186.800000000003</v>
      </c>
      <c r="Y383">
        <v>17</v>
      </c>
      <c r="Z383">
        <v>241338</v>
      </c>
      <c r="AA383">
        <v>252.595</v>
      </c>
      <c r="AB383">
        <v>246137</v>
      </c>
      <c r="AC383">
        <v>235.82599999999999</v>
      </c>
      <c r="AD383">
        <v>335804</v>
      </c>
      <c r="AE383">
        <v>337.97800000000001</v>
      </c>
      <c r="AF383">
        <v>321080</v>
      </c>
      <c r="AG383">
        <v>427.87200000000001</v>
      </c>
      <c r="AH383">
        <v>322066</v>
      </c>
      <c r="AI383">
        <v>394.435</v>
      </c>
      <c r="AJ383">
        <v>289843</v>
      </c>
      <c r="AK383">
        <v>359.774</v>
      </c>
      <c r="AL383">
        <v>288431</v>
      </c>
      <c r="AM383">
        <v>322.77300000000002</v>
      </c>
      <c r="AN383">
        <f t="shared" si="46"/>
        <v>274426.33333333331</v>
      </c>
      <c r="AO383">
        <f t="shared" si="47"/>
        <v>310996.33333333331</v>
      </c>
      <c r="AP383">
        <f t="shared" si="48"/>
        <v>10204817.631333333</v>
      </c>
      <c r="AQ383">
        <f t="shared" si="49"/>
        <v>11564709.651333332</v>
      </c>
      <c r="AR383" t="s">
        <v>2252</v>
      </c>
      <c r="AS383" t="s">
        <v>2252</v>
      </c>
      <c r="AT383" t="s">
        <v>2253</v>
      </c>
      <c r="AU383" t="s">
        <v>2254</v>
      </c>
      <c r="AV383" t="s">
        <v>2254</v>
      </c>
      <c r="AW383" t="s">
        <v>2253</v>
      </c>
      <c r="AX383" t="s">
        <v>7058</v>
      </c>
      <c r="AY383" t="s">
        <v>7065</v>
      </c>
      <c r="AZ383" s="2">
        <v>0.3222152804426735</v>
      </c>
      <c r="BB383" t="s">
        <v>7093</v>
      </c>
      <c r="BC383" s="2">
        <f t="shared" si="54"/>
        <v>0.67778471955732655</v>
      </c>
      <c r="BD383">
        <f t="shared" si="50"/>
        <v>6916669.4563869238</v>
      </c>
      <c r="BE383">
        <f t="shared" si="51"/>
        <v>7838383.4877908705</v>
      </c>
      <c r="BF383">
        <f t="shared" si="52"/>
        <v>3288148.1749464087</v>
      </c>
      <c r="BG383">
        <f t="shared" si="53"/>
        <v>3726326.1635424625</v>
      </c>
    </row>
    <row r="384" spans="1:59" x14ac:dyDescent="0.25">
      <c r="A384">
        <v>136490000</v>
      </c>
      <c r="B384">
        <v>151060000</v>
      </c>
      <c r="C384">
        <v>153450000</v>
      </c>
      <c r="D384">
        <v>171400000</v>
      </c>
      <c r="E384">
        <v>176610000</v>
      </c>
      <c r="F384">
        <v>167340000</v>
      </c>
      <c r="J384" t="s">
        <v>4831</v>
      </c>
      <c r="L384">
        <v>15</v>
      </c>
      <c r="M384">
        <v>15</v>
      </c>
      <c r="N384">
        <v>15</v>
      </c>
      <c r="O384">
        <v>26.5</v>
      </c>
      <c r="P384">
        <v>26.5</v>
      </c>
      <c r="Q384">
        <v>26.5</v>
      </c>
      <c r="R384">
        <v>82.498999999999995</v>
      </c>
      <c r="S384">
        <v>0</v>
      </c>
      <c r="T384">
        <v>40.862000000000002</v>
      </c>
      <c r="U384">
        <v>977520000</v>
      </c>
      <c r="V384">
        <v>46</v>
      </c>
      <c r="W384">
        <v>740</v>
      </c>
      <c r="X384">
        <v>82500.2</v>
      </c>
      <c r="Y384">
        <v>39</v>
      </c>
      <c r="Z384">
        <v>98643.5</v>
      </c>
      <c r="AA384">
        <v>103.245</v>
      </c>
      <c r="AB384">
        <v>116557</v>
      </c>
      <c r="AC384">
        <v>111.675</v>
      </c>
      <c r="AD384">
        <v>109057</v>
      </c>
      <c r="AE384">
        <v>109.76300000000001</v>
      </c>
      <c r="AF384">
        <v>121739</v>
      </c>
      <c r="AG384">
        <v>162.23099999999999</v>
      </c>
      <c r="AH384">
        <v>140475</v>
      </c>
      <c r="AI384">
        <v>172.04</v>
      </c>
      <c r="AJ384">
        <v>120667</v>
      </c>
      <c r="AK384">
        <v>149.78</v>
      </c>
      <c r="AL384">
        <v>116592</v>
      </c>
      <c r="AM384">
        <v>130.47399999999999</v>
      </c>
      <c r="AN384">
        <f t="shared" si="46"/>
        <v>108085.83333333333</v>
      </c>
      <c r="AO384">
        <f t="shared" si="47"/>
        <v>127627</v>
      </c>
      <c r="AP384">
        <f t="shared" si="48"/>
        <v>8916973.1641666666</v>
      </c>
      <c r="AQ384">
        <f t="shared" si="49"/>
        <v>10529099.873</v>
      </c>
      <c r="AR384" t="s">
        <v>4832</v>
      </c>
      <c r="AS384" t="s">
        <v>4832</v>
      </c>
      <c r="AT384" t="s">
        <v>4833</v>
      </c>
      <c r="AU384" t="s">
        <v>4834</v>
      </c>
      <c r="AV384" t="s">
        <v>4834</v>
      </c>
      <c r="AW384" t="s">
        <v>4833</v>
      </c>
      <c r="AX384" t="s">
        <v>7058</v>
      </c>
      <c r="AY384" t="s">
        <v>7065</v>
      </c>
      <c r="AZ384" s="2">
        <v>0.15053102965314272</v>
      </c>
      <c r="BB384" t="s">
        <v>7093</v>
      </c>
      <c r="BC384" s="2">
        <f t="shared" si="54"/>
        <v>0.84946897034685731</v>
      </c>
      <c r="BD384">
        <f t="shared" si="50"/>
        <v>7574692.0123752169</v>
      </c>
      <c r="BE384">
        <f t="shared" si="51"/>
        <v>8944143.6277965363</v>
      </c>
      <c r="BF384">
        <f t="shared" si="52"/>
        <v>1342281.1517914503</v>
      </c>
      <c r="BG384">
        <f t="shared" si="53"/>
        <v>1584956.2452034641</v>
      </c>
    </row>
    <row r="385" spans="1:59" x14ac:dyDescent="0.25">
      <c r="A385">
        <v>147200000</v>
      </c>
      <c r="B385">
        <v>147840000</v>
      </c>
      <c r="C385">
        <v>163590000</v>
      </c>
      <c r="D385">
        <v>121940000</v>
      </c>
      <c r="E385">
        <v>143560000</v>
      </c>
      <c r="F385">
        <v>149700000</v>
      </c>
      <c r="J385" t="s">
        <v>435</v>
      </c>
      <c r="L385">
        <v>21</v>
      </c>
      <c r="M385">
        <v>21</v>
      </c>
      <c r="N385">
        <v>21</v>
      </c>
      <c r="O385">
        <v>19.7</v>
      </c>
      <c r="P385">
        <v>19.7</v>
      </c>
      <c r="Q385">
        <v>19.7</v>
      </c>
      <c r="R385">
        <v>149.47</v>
      </c>
      <c r="S385">
        <v>0</v>
      </c>
      <c r="T385">
        <v>94.206999999999994</v>
      </c>
      <c r="U385">
        <v>883250000</v>
      </c>
      <c r="V385">
        <v>56</v>
      </c>
      <c r="W385">
        <v>1380</v>
      </c>
      <c r="X385">
        <v>149475</v>
      </c>
      <c r="Y385">
        <v>63</v>
      </c>
      <c r="Z385">
        <v>65856.600000000006</v>
      </c>
      <c r="AA385">
        <v>68.928399999999996</v>
      </c>
      <c r="AB385">
        <v>70616.600000000006</v>
      </c>
      <c r="AC385">
        <v>67.6584</v>
      </c>
      <c r="AD385">
        <v>71972.7</v>
      </c>
      <c r="AE385">
        <v>72.438599999999994</v>
      </c>
      <c r="AF385">
        <v>53615.5</v>
      </c>
      <c r="AG385">
        <v>71.448300000000003</v>
      </c>
      <c r="AH385">
        <v>70687.399999999994</v>
      </c>
      <c r="AI385">
        <v>86.571100000000001</v>
      </c>
      <c r="AJ385">
        <v>66824.2</v>
      </c>
      <c r="AK385">
        <v>82.947000000000003</v>
      </c>
      <c r="AL385">
        <v>65215.7</v>
      </c>
      <c r="AM385">
        <v>72.980500000000006</v>
      </c>
      <c r="AN385">
        <f t="shared" si="46"/>
        <v>69481.966666666674</v>
      </c>
      <c r="AO385">
        <f t="shared" si="47"/>
        <v>63709.033333333326</v>
      </c>
      <c r="AP385">
        <f t="shared" si="48"/>
        <v>10385469.557666669</v>
      </c>
      <c r="AQ385">
        <f t="shared" si="49"/>
        <v>9522589.2123333327</v>
      </c>
      <c r="AR385" t="s">
        <v>436</v>
      </c>
      <c r="AS385" t="s">
        <v>436</v>
      </c>
      <c r="AT385" t="s">
        <v>437</v>
      </c>
      <c r="AU385" t="s">
        <v>438</v>
      </c>
      <c r="AV385" t="s">
        <v>438</v>
      </c>
      <c r="AW385" t="s">
        <v>437</v>
      </c>
      <c r="AX385" t="s">
        <v>7058</v>
      </c>
      <c r="AY385" t="s">
        <v>7065</v>
      </c>
      <c r="AZ385" s="2">
        <v>6.7645311118537263E-2</v>
      </c>
      <c r="BB385" t="s">
        <v>7093</v>
      </c>
      <c r="BC385" s="2">
        <f t="shared" si="54"/>
        <v>0.93235468888146278</v>
      </c>
      <c r="BD385">
        <f t="shared" si="50"/>
        <v>9682941.2383262105</v>
      </c>
      <c r="BE385">
        <f t="shared" si="51"/>
        <v>8878430.7024110183</v>
      </c>
      <c r="BF385">
        <f t="shared" si="52"/>
        <v>702528.31934045942</v>
      </c>
      <c r="BG385">
        <f t="shared" si="53"/>
        <v>644158.50992231502</v>
      </c>
    </row>
    <row r="386" spans="1:59" x14ac:dyDescent="0.25">
      <c r="A386">
        <v>140930000</v>
      </c>
      <c r="B386">
        <v>112130000</v>
      </c>
      <c r="C386">
        <v>168100000</v>
      </c>
      <c r="D386">
        <v>162830000</v>
      </c>
      <c r="E386">
        <v>138710000</v>
      </c>
      <c r="F386">
        <v>146320000</v>
      </c>
      <c r="J386" t="s">
        <v>5613</v>
      </c>
      <c r="L386">
        <v>6</v>
      </c>
      <c r="M386">
        <v>6</v>
      </c>
      <c r="N386">
        <v>6</v>
      </c>
      <c r="O386">
        <v>26.2</v>
      </c>
      <c r="P386">
        <v>26.2</v>
      </c>
      <c r="Q386">
        <v>26.2</v>
      </c>
      <c r="R386">
        <v>30.53</v>
      </c>
      <c r="S386">
        <v>0</v>
      </c>
      <c r="T386">
        <v>22.405000000000001</v>
      </c>
      <c r="U386">
        <v>1457100000</v>
      </c>
      <c r="V386">
        <v>54</v>
      </c>
      <c r="W386">
        <v>305</v>
      </c>
      <c r="X386">
        <v>30530.400000000001</v>
      </c>
      <c r="Y386">
        <v>14</v>
      </c>
      <c r="Z386">
        <v>283731</v>
      </c>
      <c r="AA386">
        <v>296.96600000000001</v>
      </c>
      <c r="AB386">
        <v>241018</v>
      </c>
      <c r="AC386">
        <v>230.92099999999999</v>
      </c>
      <c r="AD386">
        <v>332806</v>
      </c>
      <c r="AE386">
        <v>334.96</v>
      </c>
      <c r="AF386">
        <v>322175</v>
      </c>
      <c r="AG386">
        <v>429.33199999999999</v>
      </c>
      <c r="AH386">
        <v>307347</v>
      </c>
      <c r="AI386">
        <v>376.40899999999999</v>
      </c>
      <c r="AJ386">
        <v>293919</v>
      </c>
      <c r="AK386">
        <v>364.834</v>
      </c>
      <c r="AL386">
        <v>484139</v>
      </c>
      <c r="AM386">
        <v>541.78300000000002</v>
      </c>
      <c r="AN386">
        <f t="shared" ref="AN386:AN449" si="55">IF(Z386=0, AVERAGE(AB386, AD386), IF(AB386=0, AVERAGE(Z386, AD386), IF(AD386=0, AVERAGE(Z386, AB386), AVERAGE(Z386, AB386, AD386))))</f>
        <v>285851.66666666669</v>
      </c>
      <c r="AO386">
        <f t="shared" ref="AO386:AO449" si="56">IF(AF386=0, AVERAGE(AH386, AJ386), IF(AH386=0, AVERAGE(AF386, AJ386), IF(AJ386=0, AVERAGE(AF386, AH386), AVERAGE(AF386, AH386, AJ386))))</f>
        <v>307813.66666666669</v>
      </c>
      <c r="AP386">
        <f t="shared" ref="AP386:AP449" si="57">AN386*R386</f>
        <v>8727051.3833333347</v>
      </c>
      <c r="AQ386">
        <f t="shared" ref="AQ386:AQ449" si="58">AO386*R386</f>
        <v>9397551.2433333341</v>
      </c>
      <c r="AR386" t="s">
        <v>5614</v>
      </c>
      <c r="AS386" t="s">
        <v>5614</v>
      </c>
      <c r="AT386" t="s">
        <v>5615</v>
      </c>
      <c r="AU386" t="s">
        <v>5616</v>
      </c>
      <c r="AV386" t="s">
        <v>5616</v>
      </c>
      <c r="AW386" t="s">
        <v>5615</v>
      </c>
      <c r="AX386" t="s">
        <v>7058</v>
      </c>
      <c r="AY386" t="s">
        <v>7065</v>
      </c>
      <c r="AZ386" s="2">
        <v>7.1369471066231219E-2</v>
      </c>
      <c r="BB386" t="s">
        <v>7093</v>
      </c>
      <c r="BC386" s="2">
        <f t="shared" si="54"/>
        <v>0.92863052893376874</v>
      </c>
      <c r="BD386">
        <f t="shared" si="50"/>
        <v>8104206.3421370126</v>
      </c>
      <c r="BE386">
        <f t="shared" si="51"/>
        <v>8726852.9817788303</v>
      </c>
      <c r="BF386">
        <f t="shared" si="52"/>
        <v>622845.0411963216</v>
      </c>
      <c r="BG386">
        <f t="shared" si="53"/>
        <v>670698.26155450358</v>
      </c>
    </row>
    <row r="387" spans="1:59" x14ac:dyDescent="0.25">
      <c r="A387">
        <v>109040000</v>
      </c>
      <c r="B387">
        <v>140040000</v>
      </c>
      <c r="C387">
        <v>134390000</v>
      </c>
      <c r="D387">
        <v>163410000</v>
      </c>
      <c r="E387">
        <v>166780000</v>
      </c>
      <c r="F387">
        <v>147140000</v>
      </c>
      <c r="J387" t="s">
        <v>473</v>
      </c>
      <c r="L387">
        <v>9</v>
      </c>
      <c r="M387">
        <v>9</v>
      </c>
      <c r="N387">
        <v>9</v>
      </c>
      <c r="O387">
        <v>47.2</v>
      </c>
      <c r="P387">
        <v>47.2</v>
      </c>
      <c r="Q387">
        <v>47.2</v>
      </c>
      <c r="R387">
        <v>22.228000000000002</v>
      </c>
      <c r="S387">
        <v>0</v>
      </c>
      <c r="T387">
        <v>29.79</v>
      </c>
      <c r="U387">
        <v>879380000</v>
      </c>
      <c r="V387">
        <v>38</v>
      </c>
      <c r="W387">
        <v>225</v>
      </c>
      <c r="X387">
        <v>25590.1</v>
      </c>
      <c r="Y387">
        <v>11.5</v>
      </c>
      <c r="Z387">
        <v>267251</v>
      </c>
      <c r="AA387">
        <v>279.71699999999998</v>
      </c>
      <c r="AB387">
        <v>366446</v>
      </c>
      <c r="AC387">
        <v>351.09500000000003</v>
      </c>
      <c r="AD387">
        <v>323907</v>
      </c>
      <c r="AE387">
        <v>326.00400000000002</v>
      </c>
      <c r="AF387">
        <v>393610</v>
      </c>
      <c r="AG387">
        <v>524.52599999999995</v>
      </c>
      <c r="AH387">
        <v>449879</v>
      </c>
      <c r="AI387">
        <v>550.96799999999996</v>
      </c>
      <c r="AJ387">
        <v>359820</v>
      </c>
      <c r="AK387">
        <v>446.63499999999999</v>
      </c>
      <c r="AL387">
        <v>355703</v>
      </c>
      <c r="AM387">
        <v>398.05399999999997</v>
      </c>
      <c r="AN387">
        <f t="shared" si="55"/>
        <v>319201.33333333331</v>
      </c>
      <c r="AO387">
        <f t="shared" si="56"/>
        <v>401103</v>
      </c>
      <c r="AP387">
        <f t="shared" si="57"/>
        <v>7095207.2373333331</v>
      </c>
      <c r="AQ387">
        <f t="shared" si="58"/>
        <v>8915717.4840000011</v>
      </c>
      <c r="AR387" t="s">
        <v>474</v>
      </c>
      <c r="AS387" t="s">
        <v>474</v>
      </c>
      <c r="AT387" t="s">
        <v>475</v>
      </c>
      <c r="AU387" t="s">
        <v>476</v>
      </c>
      <c r="AV387" t="s">
        <v>476</v>
      </c>
      <c r="AW387" t="s">
        <v>475</v>
      </c>
      <c r="AX387" t="s">
        <v>7058</v>
      </c>
      <c r="AY387" t="s">
        <v>7065</v>
      </c>
      <c r="AZ387" s="2">
        <v>0.5662146622610833</v>
      </c>
      <c r="BB387" t="s">
        <v>7093</v>
      </c>
      <c r="BC387" s="2">
        <f t="shared" si="54"/>
        <v>0.4337853377389167</v>
      </c>
      <c r="BD387">
        <f t="shared" ref="BD387:BD450" si="59">BC387*AP387</f>
        <v>3077796.8677742458</v>
      </c>
      <c r="BE387">
        <f t="shared" ref="BE387:BE450" si="60">BC387*AQ387</f>
        <v>3867507.5199817051</v>
      </c>
      <c r="BF387">
        <f t="shared" ref="BF387:BF450" si="61">AZ387*AP387</f>
        <v>4017410.3695590873</v>
      </c>
      <c r="BG387">
        <f t="shared" ref="BG387:BG450" si="62">AZ387*AQ387</f>
        <v>5048209.9640182965</v>
      </c>
    </row>
    <row r="388" spans="1:59" x14ac:dyDescent="0.25">
      <c r="A388">
        <v>60279000</v>
      </c>
      <c r="B388">
        <v>80180000</v>
      </c>
      <c r="C388">
        <v>112610000</v>
      </c>
      <c r="D388">
        <v>82352000</v>
      </c>
      <c r="E388">
        <v>98385000</v>
      </c>
      <c r="F388">
        <v>76068000</v>
      </c>
      <c r="J388" t="s">
        <v>2304</v>
      </c>
      <c r="L388">
        <v>2</v>
      </c>
      <c r="M388">
        <v>2</v>
      </c>
      <c r="N388">
        <v>2</v>
      </c>
      <c r="O388">
        <v>27.7</v>
      </c>
      <c r="P388">
        <v>27.7</v>
      </c>
      <c r="Q388">
        <v>27.7</v>
      </c>
      <c r="R388">
        <v>13.281000000000001</v>
      </c>
      <c r="S388">
        <v>0</v>
      </c>
      <c r="T388">
        <v>14.202</v>
      </c>
      <c r="U388">
        <v>509360000</v>
      </c>
      <c r="V388">
        <v>14</v>
      </c>
      <c r="W388">
        <v>119</v>
      </c>
      <c r="X388">
        <v>13281.6</v>
      </c>
      <c r="Y388">
        <v>4</v>
      </c>
      <c r="Z388">
        <v>424755</v>
      </c>
      <c r="AA388">
        <v>444.56700000000001</v>
      </c>
      <c r="AB388">
        <v>603200</v>
      </c>
      <c r="AC388">
        <v>577.93100000000004</v>
      </c>
      <c r="AD388">
        <v>780313</v>
      </c>
      <c r="AE388">
        <v>785.36400000000003</v>
      </c>
      <c r="AF388">
        <v>570295</v>
      </c>
      <c r="AG388">
        <v>759.97699999999998</v>
      </c>
      <c r="AH388">
        <v>762989</v>
      </c>
      <c r="AI388">
        <v>934.43399999999997</v>
      </c>
      <c r="AJ388">
        <v>534804</v>
      </c>
      <c r="AK388">
        <v>663.83699999999999</v>
      </c>
      <c r="AL388">
        <v>592344</v>
      </c>
      <c r="AM388">
        <v>662.87</v>
      </c>
      <c r="AN388">
        <f t="shared" si="55"/>
        <v>602756</v>
      </c>
      <c r="AO388">
        <f t="shared" si="56"/>
        <v>622696</v>
      </c>
      <c r="AP388">
        <f t="shared" si="57"/>
        <v>8005202.4360000007</v>
      </c>
      <c r="AQ388">
        <f t="shared" si="58"/>
        <v>8270025.5760000004</v>
      </c>
      <c r="AR388" t="s">
        <v>2305</v>
      </c>
      <c r="AS388" t="s">
        <v>2305</v>
      </c>
      <c r="AT388" t="s">
        <v>2306</v>
      </c>
      <c r="AU388" t="s">
        <v>2307</v>
      </c>
      <c r="AV388" t="s">
        <v>2307</v>
      </c>
      <c r="AW388" t="s">
        <v>2306</v>
      </c>
      <c r="AX388" t="s">
        <v>7058</v>
      </c>
      <c r="AY388" t="s">
        <v>7065</v>
      </c>
      <c r="AZ388" s="2">
        <v>0.14384339715811778</v>
      </c>
      <c r="BB388" t="s">
        <v>7093</v>
      </c>
      <c r="BC388" s="2">
        <f t="shared" si="54"/>
        <v>0.85615660284188222</v>
      </c>
      <c r="BD388">
        <f t="shared" si="59"/>
        <v>6853706.9226673208</v>
      </c>
      <c r="BE388">
        <f t="shared" si="60"/>
        <v>7080437.0025636405</v>
      </c>
      <c r="BF388">
        <f t="shared" si="61"/>
        <v>1151495.5133326801</v>
      </c>
      <c r="BG388">
        <f t="shared" si="62"/>
        <v>1189588.5734363599</v>
      </c>
    </row>
    <row r="389" spans="1:59" x14ac:dyDescent="0.25">
      <c r="A389">
        <v>55042000</v>
      </c>
      <c r="B389">
        <v>49590000</v>
      </c>
      <c r="C389">
        <v>47444000</v>
      </c>
      <c r="D389">
        <v>56086000</v>
      </c>
      <c r="E389">
        <v>64615000</v>
      </c>
      <c r="F389">
        <v>83123000</v>
      </c>
      <c r="J389" t="s">
        <v>1437</v>
      </c>
      <c r="L389">
        <v>6</v>
      </c>
      <c r="M389">
        <v>5</v>
      </c>
      <c r="N389">
        <v>5</v>
      </c>
      <c r="O389">
        <v>30</v>
      </c>
      <c r="P389">
        <v>24.3</v>
      </c>
      <c r="Q389">
        <v>24.3</v>
      </c>
      <c r="R389">
        <v>24.161999999999999</v>
      </c>
      <c r="S389">
        <v>0</v>
      </c>
      <c r="T389">
        <v>18.896000000000001</v>
      </c>
      <c r="U389">
        <v>363260000</v>
      </c>
      <c r="V389">
        <v>22</v>
      </c>
      <c r="W389">
        <v>210</v>
      </c>
      <c r="X389">
        <v>24161.9</v>
      </c>
      <c r="Y389">
        <v>6</v>
      </c>
      <c r="Z389">
        <v>258568</v>
      </c>
      <c r="AA389">
        <v>270.62900000000002</v>
      </c>
      <c r="AB389">
        <v>248713</v>
      </c>
      <c r="AC389">
        <v>238.29400000000001</v>
      </c>
      <c r="AD389">
        <v>219170</v>
      </c>
      <c r="AE389">
        <v>220.589</v>
      </c>
      <c r="AF389">
        <v>258934</v>
      </c>
      <c r="AG389">
        <v>345.05599999999998</v>
      </c>
      <c r="AH389">
        <v>334065</v>
      </c>
      <c r="AI389">
        <v>409.13099999999997</v>
      </c>
      <c r="AJ389">
        <v>389603</v>
      </c>
      <c r="AK389">
        <v>483.60300000000001</v>
      </c>
      <c r="AL389">
        <v>281628</v>
      </c>
      <c r="AM389">
        <v>315.15899999999999</v>
      </c>
      <c r="AN389">
        <f t="shared" si="55"/>
        <v>242150.33333333334</v>
      </c>
      <c r="AO389">
        <f t="shared" si="56"/>
        <v>327534</v>
      </c>
      <c r="AP389">
        <f t="shared" si="57"/>
        <v>5850836.3540000003</v>
      </c>
      <c r="AQ389">
        <f t="shared" si="58"/>
        <v>7913876.5079999994</v>
      </c>
      <c r="AR389" t="s">
        <v>1438</v>
      </c>
      <c r="AS389" t="s">
        <v>1438</v>
      </c>
      <c r="AT389" t="s">
        <v>1439</v>
      </c>
      <c r="AU389" t="s">
        <v>1440</v>
      </c>
      <c r="AV389" t="s">
        <v>1440</v>
      </c>
      <c r="AW389" t="s">
        <v>1439</v>
      </c>
      <c r="AX389" t="s">
        <v>7058</v>
      </c>
      <c r="AY389" t="s">
        <v>7065</v>
      </c>
      <c r="AZ389" s="2">
        <v>0.31143567861976845</v>
      </c>
      <c r="BB389" t="s">
        <v>7093</v>
      </c>
      <c r="BC389" s="2">
        <f t="shared" si="54"/>
        <v>0.68856432138023149</v>
      </c>
      <c r="BD389">
        <f t="shared" si="59"/>
        <v>4028677.1635987982</v>
      </c>
      <c r="BE389">
        <f t="shared" si="60"/>
        <v>5449213.0072179753</v>
      </c>
      <c r="BF389">
        <f t="shared" si="61"/>
        <v>1822159.1904012018</v>
      </c>
      <c r="BG389">
        <f t="shared" si="62"/>
        <v>2464663.5007820232</v>
      </c>
    </row>
    <row r="390" spans="1:59" x14ac:dyDescent="0.25">
      <c r="A390">
        <v>102810000</v>
      </c>
      <c r="B390">
        <v>73251000</v>
      </c>
      <c r="C390">
        <v>79208000</v>
      </c>
      <c r="D390">
        <v>132990000</v>
      </c>
      <c r="E390">
        <v>127050000</v>
      </c>
      <c r="F390">
        <v>118470000</v>
      </c>
      <c r="J390" t="s">
        <v>3709</v>
      </c>
      <c r="L390">
        <v>8</v>
      </c>
      <c r="M390">
        <v>8</v>
      </c>
      <c r="N390">
        <v>8</v>
      </c>
      <c r="O390">
        <v>37.1</v>
      </c>
      <c r="P390">
        <v>37.1</v>
      </c>
      <c r="Q390">
        <v>37.1</v>
      </c>
      <c r="R390">
        <v>27.744</v>
      </c>
      <c r="S390">
        <v>0</v>
      </c>
      <c r="T390">
        <v>23.335999999999999</v>
      </c>
      <c r="U390">
        <v>638370000</v>
      </c>
      <c r="V390">
        <v>22</v>
      </c>
      <c r="W390">
        <v>248</v>
      </c>
      <c r="X390">
        <v>27744.6</v>
      </c>
      <c r="Y390">
        <v>13</v>
      </c>
      <c r="Z390">
        <v>222907</v>
      </c>
      <c r="AA390">
        <v>233.30500000000001</v>
      </c>
      <c r="AB390">
        <v>169561</v>
      </c>
      <c r="AC390">
        <v>162.458</v>
      </c>
      <c r="AD390">
        <v>168880</v>
      </c>
      <c r="AE390">
        <v>169.97300000000001</v>
      </c>
      <c r="AF390">
        <v>283374</v>
      </c>
      <c r="AG390">
        <v>377.62599999999998</v>
      </c>
      <c r="AH390">
        <v>303166</v>
      </c>
      <c r="AI390">
        <v>371.28800000000001</v>
      </c>
      <c r="AJ390">
        <v>256282</v>
      </c>
      <c r="AK390">
        <v>318.11500000000001</v>
      </c>
      <c r="AL390">
        <v>228422</v>
      </c>
      <c r="AM390">
        <v>255.619</v>
      </c>
      <c r="AN390">
        <f t="shared" si="55"/>
        <v>187116</v>
      </c>
      <c r="AO390">
        <f t="shared" si="56"/>
        <v>280940.66666666669</v>
      </c>
      <c r="AP390">
        <f t="shared" si="57"/>
        <v>5191346.3039999995</v>
      </c>
      <c r="AQ390">
        <f t="shared" si="58"/>
        <v>7794417.8560000006</v>
      </c>
      <c r="AR390" t="s">
        <v>3710</v>
      </c>
      <c r="AS390" t="s">
        <v>3710</v>
      </c>
      <c r="AT390" t="s">
        <v>3711</v>
      </c>
      <c r="AU390" t="s">
        <v>3712</v>
      </c>
      <c r="AV390" t="s">
        <v>3712</v>
      </c>
      <c r="AW390" t="s">
        <v>3711</v>
      </c>
      <c r="AX390" t="s">
        <v>7058</v>
      </c>
      <c r="AY390" t="s">
        <v>7065</v>
      </c>
      <c r="AZ390" s="2">
        <v>9.4958205952826877E-2</v>
      </c>
      <c r="BB390" t="s">
        <v>7093</v>
      </c>
      <c r="BC390" s="2">
        <f t="shared" si="54"/>
        <v>0.90504179404717311</v>
      </c>
      <c r="BD390">
        <f t="shared" si="59"/>
        <v>4698385.3724923208</v>
      </c>
      <c r="BE390">
        <f t="shared" si="60"/>
        <v>7054273.9199475609</v>
      </c>
      <c r="BF390">
        <f t="shared" si="61"/>
        <v>492960.93150767859</v>
      </c>
      <c r="BG390">
        <f t="shared" si="62"/>
        <v>740143.93605243939</v>
      </c>
    </row>
    <row r="391" spans="1:59" x14ac:dyDescent="0.25">
      <c r="A391">
        <v>97448000</v>
      </c>
      <c r="B391">
        <v>81001000</v>
      </c>
      <c r="C391">
        <v>100160000</v>
      </c>
      <c r="D391">
        <v>121520000</v>
      </c>
      <c r="E391">
        <v>124820000</v>
      </c>
      <c r="F391">
        <v>127640000</v>
      </c>
      <c r="J391" t="s">
        <v>406</v>
      </c>
      <c r="L391">
        <v>15</v>
      </c>
      <c r="M391">
        <v>15</v>
      </c>
      <c r="N391">
        <v>15</v>
      </c>
      <c r="O391">
        <v>24</v>
      </c>
      <c r="P391">
        <v>24</v>
      </c>
      <c r="Q391">
        <v>24</v>
      </c>
      <c r="R391">
        <v>102.45</v>
      </c>
      <c r="S391">
        <v>0</v>
      </c>
      <c r="T391">
        <v>41.807000000000002</v>
      </c>
      <c r="U391">
        <v>678160000</v>
      </c>
      <c r="V391">
        <v>52</v>
      </c>
      <c r="W391">
        <v>905</v>
      </c>
      <c r="X391">
        <v>102449</v>
      </c>
      <c r="Y391">
        <v>48</v>
      </c>
      <c r="Z391">
        <v>57222.1</v>
      </c>
      <c r="AA391">
        <v>59.891199999999998</v>
      </c>
      <c r="AB391">
        <v>50781.4</v>
      </c>
      <c r="AC391">
        <v>48.6541</v>
      </c>
      <c r="AD391">
        <v>57836.9</v>
      </c>
      <c r="AE391">
        <v>58.211199999999998</v>
      </c>
      <c r="AF391">
        <v>70128</v>
      </c>
      <c r="AG391">
        <v>93.4529</v>
      </c>
      <c r="AH391">
        <v>80666.3</v>
      </c>
      <c r="AI391">
        <v>98.792199999999994</v>
      </c>
      <c r="AJ391">
        <v>74782.2</v>
      </c>
      <c r="AK391">
        <v>92.825000000000003</v>
      </c>
      <c r="AL391">
        <v>65720.399999999994</v>
      </c>
      <c r="AM391">
        <v>73.545199999999994</v>
      </c>
      <c r="AN391">
        <f t="shared" si="55"/>
        <v>55280.133333333331</v>
      </c>
      <c r="AO391">
        <f t="shared" si="56"/>
        <v>75192.166666666672</v>
      </c>
      <c r="AP391">
        <f t="shared" si="57"/>
        <v>5663449.6600000001</v>
      </c>
      <c r="AQ391">
        <f t="shared" si="58"/>
        <v>7703437.4750000006</v>
      </c>
      <c r="AR391" t="s">
        <v>407</v>
      </c>
      <c r="AS391" t="s">
        <v>407</v>
      </c>
      <c r="AT391" t="s">
        <v>408</v>
      </c>
      <c r="AU391" t="s">
        <v>409</v>
      </c>
      <c r="AV391" t="s">
        <v>409</v>
      </c>
      <c r="AW391" t="s">
        <v>410</v>
      </c>
      <c r="AX391" t="s">
        <v>7058</v>
      </c>
      <c r="AY391" t="s">
        <v>7065</v>
      </c>
      <c r="AZ391" s="2">
        <v>0.81214959017834254</v>
      </c>
      <c r="BB391" t="s">
        <v>7093</v>
      </c>
      <c r="BC391" s="2">
        <f t="shared" si="54"/>
        <v>0.18785040982165746</v>
      </c>
      <c r="BD391">
        <f t="shared" si="59"/>
        <v>1063881.3396353265</v>
      </c>
      <c r="BE391">
        <f t="shared" si="60"/>
        <v>1447093.8867142643</v>
      </c>
      <c r="BF391">
        <f t="shared" si="61"/>
        <v>4599568.3203646736</v>
      </c>
      <c r="BG391">
        <f t="shared" si="62"/>
        <v>6256343.5882857367</v>
      </c>
    </row>
    <row r="392" spans="1:59" x14ac:dyDescent="0.25">
      <c r="A392">
        <v>90109000</v>
      </c>
      <c r="B392">
        <v>74982000</v>
      </c>
      <c r="C392">
        <v>92278000</v>
      </c>
      <c r="D392">
        <v>105870000</v>
      </c>
      <c r="E392">
        <v>145760000</v>
      </c>
      <c r="F392">
        <v>99360000</v>
      </c>
      <c r="J392" t="s">
        <v>1356</v>
      </c>
      <c r="L392">
        <v>9</v>
      </c>
      <c r="M392">
        <v>9</v>
      </c>
      <c r="N392">
        <v>9</v>
      </c>
      <c r="O392">
        <v>23.8</v>
      </c>
      <c r="P392">
        <v>23.8</v>
      </c>
      <c r="Q392">
        <v>23.8</v>
      </c>
      <c r="R392">
        <v>58.387999999999998</v>
      </c>
      <c r="S392">
        <v>0</v>
      </c>
      <c r="T392">
        <v>52.136000000000003</v>
      </c>
      <c r="U392">
        <v>623950000</v>
      </c>
      <c r="V392">
        <v>37</v>
      </c>
      <c r="W392">
        <v>512</v>
      </c>
      <c r="X392">
        <v>58388.7</v>
      </c>
      <c r="Y392">
        <v>26</v>
      </c>
      <c r="Z392">
        <v>97684.800000000003</v>
      </c>
      <c r="AA392">
        <v>102.241</v>
      </c>
      <c r="AB392">
        <v>86783.8</v>
      </c>
      <c r="AC392">
        <v>83.148399999999995</v>
      </c>
      <c r="AD392">
        <v>98373.2</v>
      </c>
      <c r="AE392">
        <v>99.009900000000002</v>
      </c>
      <c r="AF392">
        <v>112794</v>
      </c>
      <c r="AG392">
        <v>150.309</v>
      </c>
      <c r="AH392">
        <v>173906</v>
      </c>
      <c r="AI392">
        <v>212.983</v>
      </c>
      <c r="AJ392">
        <v>107471</v>
      </c>
      <c r="AK392">
        <v>133.40100000000001</v>
      </c>
      <c r="AL392">
        <v>111631</v>
      </c>
      <c r="AM392">
        <v>124.922</v>
      </c>
      <c r="AN392">
        <f t="shared" si="55"/>
        <v>94280.599999999991</v>
      </c>
      <c r="AO392">
        <f t="shared" si="56"/>
        <v>131390.33333333334</v>
      </c>
      <c r="AP392">
        <f t="shared" si="57"/>
        <v>5504855.6727999989</v>
      </c>
      <c r="AQ392">
        <f t="shared" si="58"/>
        <v>7671618.7826666674</v>
      </c>
      <c r="AR392" t="s">
        <v>1357</v>
      </c>
      <c r="AS392" t="s">
        <v>1357</v>
      </c>
      <c r="AT392" t="s">
        <v>1358</v>
      </c>
      <c r="AU392" t="s">
        <v>1359</v>
      </c>
      <c r="AV392" t="s">
        <v>1359</v>
      </c>
      <c r="AW392" t="s">
        <v>1358</v>
      </c>
      <c r="AX392" t="s">
        <v>7058</v>
      </c>
      <c r="AY392" t="s">
        <v>7065</v>
      </c>
      <c r="AZ392" s="2">
        <v>0.8173013923077096</v>
      </c>
      <c r="BB392" t="s">
        <v>7093</v>
      </c>
      <c r="BC392" s="2">
        <f t="shared" si="54"/>
        <v>0.1826986076922904</v>
      </c>
      <c r="BD392">
        <f t="shared" si="59"/>
        <v>1005729.4669675664</v>
      </c>
      <c r="BE392">
        <f t="shared" si="60"/>
        <v>1401594.0703392238</v>
      </c>
      <c r="BF392">
        <f t="shared" si="61"/>
        <v>4499126.205832433</v>
      </c>
      <c r="BG392">
        <f t="shared" si="62"/>
        <v>6270024.7123274431</v>
      </c>
    </row>
    <row r="393" spans="1:59" x14ac:dyDescent="0.25">
      <c r="A393">
        <v>0</v>
      </c>
      <c r="B393">
        <v>29156000</v>
      </c>
      <c r="C393">
        <v>23629000</v>
      </c>
      <c r="D393">
        <v>107150000</v>
      </c>
      <c r="E393">
        <v>99999000</v>
      </c>
      <c r="F393">
        <v>63690000</v>
      </c>
      <c r="J393" t="s">
        <v>3648</v>
      </c>
      <c r="L393">
        <v>6</v>
      </c>
      <c r="M393">
        <v>6</v>
      </c>
      <c r="N393">
        <v>6</v>
      </c>
      <c r="O393">
        <v>23.1</v>
      </c>
      <c r="P393">
        <v>23.1</v>
      </c>
      <c r="Q393">
        <v>23.1</v>
      </c>
      <c r="R393">
        <v>25.170999999999999</v>
      </c>
      <c r="S393">
        <v>0</v>
      </c>
      <c r="T393">
        <v>11.755000000000001</v>
      </c>
      <c r="U393">
        <v>358670000</v>
      </c>
      <c r="V393">
        <v>14</v>
      </c>
      <c r="W393">
        <v>229</v>
      </c>
      <c r="X393">
        <v>25171.5</v>
      </c>
      <c r="Y393">
        <v>9</v>
      </c>
      <c r="Z393">
        <v>0</v>
      </c>
      <c r="AA393">
        <v>0</v>
      </c>
      <c r="AB393">
        <v>97485.6</v>
      </c>
      <c r="AC393">
        <v>93.401899999999998</v>
      </c>
      <c r="AD393">
        <v>72770.399999999994</v>
      </c>
      <c r="AE393">
        <v>73.241399999999999</v>
      </c>
      <c r="AF393">
        <v>329788</v>
      </c>
      <c r="AG393">
        <v>439.47699999999998</v>
      </c>
      <c r="AH393">
        <v>344669</v>
      </c>
      <c r="AI393">
        <v>422.11700000000002</v>
      </c>
      <c r="AJ393">
        <v>199013</v>
      </c>
      <c r="AK393">
        <v>247.029</v>
      </c>
      <c r="AL393">
        <v>185379</v>
      </c>
      <c r="AM393">
        <v>207.45099999999999</v>
      </c>
      <c r="AN393">
        <f t="shared" si="55"/>
        <v>85128</v>
      </c>
      <c r="AO393">
        <f t="shared" si="56"/>
        <v>291156.66666666669</v>
      </c>
      <c r="AP393">
        <f t="shared" si="57"/>
        <v>2142756.8879999998</v>
      </c>
      <c r="AQ393">
        <f t="shared" si="58"/>
        <v>7328704.456666667</v>
      </c>
      <c r="AR393" t="s">
        <v>3649</v>
      </c>
      <c r="AS393" t="s">
        <v>3649</v>
      </c>
      <c r="AT393" t="s">
        <v>3650</v>
      </c>
      <c r="AU393" t="s">
        <v>3651</v>
      </c>
      <c r="AV393" t="s">
        <v>3651</v>
      </c>
      <c r="AW393" t="s">
        <v>3650</v>
      </c>
      <c r="AX393" t="s">
        <v>7058</v>
      </c>
      <c r="AY393" t="s">
        <v>7065</v>
      </c>
      <c r="AZ393" s="2">
        <v>0.80904085589291652</v>
      </c>
      <c r="BB393" t="s">
        <v>7093</v>
      </c>
      <c r="BC393" s="2">
        <f t="shared" si="54"/>
        <v>0.19095914410708348</v>
      </c>
      <c r="BD393">
        <f t="shared" si="59"/>
        <v>409179.02136203769</v>
      </c>
      <c r="BE393">
        <f t="shared" si="60"/>
        <v>1399483.130458835</v>
      </c>
      <c r="BF393">
        <f t="shared" si="61"/>
        <v>1733577.8666379622</v>
      </c>
      <c r="BG393">
        <f t="shared" si="62"/>
        <v>5929221.3262078324</v>
      </c>
    </row>
    <row r="394" spans="1:59" x14ac:dyDescent="0.25">
      <c r="A394">
        <v>81682000</v>
      </c>
      <c r="B394">
        <v>79780000</v>
      </c>
      <c r="C394">
        <v>96361000</v>
      </c>
      <c r="D394">
        <v>99143000</v>
      </c>
      <c r="E394">
        <v>123310000</v>
      </c>
      <c r="F394">
        <v>87814000</v>
      </c>
      <c r="J394" t="s">
        <v>146</v>
      </c>
      <c r="L394">
        <v>16</v>
      </c>
      <c r="M394">
        <v>16</v>
      </c>
      <c r="N394">
        <v>16</v>
      </c>
      <c r="O394">
        <v>16.2</v>
      </c>
      <c r="P394">
        <v>16.2</v>
      </c>
      <c r="Q394">
        <v>16.2</v>
      </c>
      <c r="R394">
        <v>140.21</v>
      </c>
      <c r="S394">
        <v>0</v>
      </c>
      <c r="T394">
        <v>36.768999999999998</v>
      </c>
      <c r="U394">
        <v>589490000</v>
      </c>
      <c r="V394">
        <v>40</v>
      </c>
      <c r="W394">
        <v>1263</v>
      </c>
      <c r="X394">
        <v>140215</v>
      </c>
      <c r="Y394">
        <v>59</v>
      </c>
      <c r="Z394">
        <v>39021.699999999997</v>
      </c>
      <c r="AA394">
        <v>40.841900000000003</v>
      </c>
      <c r="AB394">
        <v>40690.9</v>
      </c>
      <c r="AC394">
        <v>38.9863</v>
      </c>
      <c r="AD394">
        <v>45269</v>
      </c>
      <c r="AE394">
        <v>45.561999999999998</v>
      </c>
      <c r="AF394">
        <v>46547.4</v>
      </c>
      <c r="AG394">
        <v>62.029200000000003</v>
      </c>
      <c r="AH394">
        <v>64832.9</v>
      </c>
      <c r="AI394">
        <v>79.400999999999996</v>
      </c>
      <c r="AJ394">
        <v>41856.6</v>
      </c>
      <c r="AK394">
        <v>51.955500000000001</v>
      </c>
      <c r="AL394">
        <v>46476.5</v>
      </c>
      <c r="AM394">
        <v>52.010199999999998</v>
      </c>
      <c r="AN394">
        <f t="shared" si="55"/>
        <v>41660.533333333333</v>
      </c>
      <c r="AO394">
        <f t="shared" si="56"/>
        <v>51078.966666666667</v>
      </c>
      <c r="AP394">
        <f t="shared" si="57"/>
        <v>5841223.3786666673</v>
      </c>
      <c r="AQ394">
        <f t="shared" si="58"/>
        <v>7161781.9163333336</v>
      </c>
      <c r="AR394" t="s">
        <v>6975</v>
      </c>
      <c r="AS394" t="s">
        <v>6975</v>
      </c>
      <c r="AT394" t="s">
        <v>6976</v>
      </c>
      <c r="AU394" t="s">
        <v>6977</v>
      </c>
      <c r="AV394" t="s">
        <v>6977</v>
      </c>
      <c r="AW394" t="s">
        <v>6976</v>
      </c>
      <c r="AX394" t="s">
        <v>7058</v>
      </c>
      <c r="AY394" t="s">
        <v>7065</v>
      </c>
      <c r="AZ394" s="2">
        <v>0.78979653171867581</v>
      </c>
      <c r="BB394" t="s">
        <v>7093</v>
      </c>
      <c r="BC394" s="2">
        <f t="shared" si="54"/>
        <v>0.21020346828132419</v>
      </c>
      <c r="BD394">
        <f t="shared" si="59"/>
        <v>1227845.4132016881</v>
      </c>
      <c r="BE394">
        <f t="shared" si="60"/>
        <v>1505431.3978877352</v>
      </c>
      <c r="BF394">
        <f t="shared" si="61"/>
        <v>4613377.9654649794</v>
      </c>
      <c r="BG394">
        <f t="shared" si="62"/>
        <v>5656350.5184455989</v>
      </c>
    </row>
    <row r="395" spans="1:59" x14ac:dyDescent="0.25">
      <c r="A395">
        <v>51655000</v>
      </c>
      <c r="B395">
        <v>43486000</v>
      </c>
      <c r="C395">
        <v>24977000</v>
      </c>
      <c r="D395">
        <v>106240000</v>
      </c>
      <c r="E395">
        <v>101990000</v>
      </c>
      <c r="F395">
        <v>105460000</v>
      </c>
      <c r="J395" t="s">
        <v>768</v>
      </c>
      <c r="L395">
        <v>3</v>
      </c>
      <c r="M395">
        <v>3</v>
      </c>
      <c r="N395">
        <v>3</v>
      </c>
      <c r="O395">
        <v>59.7</v>
      </c>
      <c r="P395">
        <v>59.7</v>
      </c>
      <c r="Q395">
        <v>59.7</v>
      </c>
      <c r="R395">
        <v>8.5496999999999996</v>
      </c>
      <c r="S395">
        <v>0</v>
      </c>
      <c r="T395">
        <v>28.719000000000001</v>
      </c>
      <c r="U395">
        <v>462450000</v>
      </c>
      <c r="V395">
        <v>22</v>
      </c>
      <c r="W395">
        <v>77</v>
      </c>
      <c r="X395">
        <v>8549.81</v>
      </c>
      <c r="Y395">
        <v>4</v>
      </c>
      <c r="Z395">
        <v>363986</v>
      </c>
      <c r="AA395">
        <v>380.964</v>
      </c>
      <c r="AB395">
        <v>327148</v>
      </c>
      <c r="AC395">
        <v>313.44400000000002</v>
      </c>
      <c r="AD395">
        <v>173074</v>
      </c>
      <c r="AE395">
        <v>174.19399999999999</v>
      </c>
      <c r="AF395">
        <v>735721</v>
      </c>
      <c r="AG395">
        <v>980.42499999999995</v>
      </c>
      <c r="AH395">
        <v>790946</v>
      </c>
      <c r="AI395">
        <v>968.67399999999998</v>
      </c>
      <c r="AJ395">
        <v>741448</v>
      </c>
      <c r="AK395">
        <v>920.33799999999997</v>
      </c>
      <c r="AL395">
        <v>537791</v>
      </c>
      <c r="AM395">
        <v>601.82299999999998</v>
      </c>
      <c r="AN395">
        <f t="shared" si="55"/>
        <v>288069.33333333331</v>
      </c>
      <c r="AO395">
        <f t="shared" si="56"/>
        <v>756038.33333333337</v>
      </c>
      <c r="AP395">
        <f t="shared" si="57"/>
        <v>2462906.3791999999</v>
      </c>
      <c r="AQ395">
        <f t="shared" si="58"/>
        <v>6463900.9385000002</v>
      </c>
      <c r="AR395" t="s">
        <v>2492</v>
      </c>
      <c r="AS395" t="s">
        <v>2492</v>
      </c>
      <c r="AT395" t="s">
        <v>2493</v>
      </c>
      <c r="AU395" t="s">
        <v>2494</v>
      </c>
      <c r="AV395" t="s">
        <v>2494</v>
      </c>
      <c r="AW395" t="s">
        <v>2493</v>
      </c>
      <c r="AX395" t="s">
        <v>7058</v>
      </c>
      <c r="AY395" t="s">
        <v>7065</v>
      </c>
      <c r="AZ395" s="2">
        <v>0.84448757473025593</v>
      </c>
      <c r="BB395" t="s">
        <v>7093</v>
      </c>
      <c r="BC395" s="2">
        <f t="shared" si="54"/>
        <v>0.15551242526974407</v>
      </c>
      <c r="BD395">
        <f t="shared" si="59"/>
        <v>383012.54424171592</v>
      </c>
      <c r="BE395">
        <f t="shared" si="60"/>
        <v>1005216.9116495098</v>
      </c>
      <c r="BF395">
        <f t="shared" si="61"/>
        <v>2079893.8349582839</v>
      </c>
      <c r="BG395">
        <f t="shared" si="62"/>
        <v>5458684.0268504899</v>
      </c>
    </row>
    <row r="396" spans="1:59" x14ac:dyDescent="0.25">
      <c r="A396">
        <v>80302000</v>
      </c>
      <c r="B396">
        <v>58494000</v>
      </c>
      <c r="C396">
        <v>96088000</v>
      </c>
      <c r="D396">
        <v>90253000</v>
      </c>
      <c r="E396">
        <v>96201000</v>
      </c>
      <c r="F396">
        <v>85878000</v>
      </c>
      <c r="J396" t="s">
        <v>142</v>
      </c>
      <c r="L396">
        <v>6</v>
      </c>
      <c r="M396">
        <v>6</v>
      </c>
      <c r="N396">
        <v>6</v>
      </c>
      <c r="O396">
        <v>25.5</v>
      </c>
      <c r="P396">
        <v>25.5</v>
      </c>
      <c r="Q396">
        <v>25.5</v>
      </c>
      <c r="R396">
        <v>26.94</v>
      </c>
      <c r="S396">
        <v>0</v>
      </c>
      <c r="T396">
        <v>24.863</v>
      </c>
      <c r="U396">
        <v>522160000</v>
      </c>
      <c r="V396">
        <v>28</v>
      </c>
      <c r="W396">
        <v>236.5</v>
      </c>
      <c r="X396">
        <v>25335.200000000001</v>
      </c>
      <c r="Y396">
        <v>11.5</v>
      </c>
      <c r="Z396">
        <v>196816</v>
      </c>
      <c r="AA396">
        <v>205.99600000000001</v>
      </c>
      <c r="AB396">
        <v>153062</v>
      </c>
      <c r="AC396">
        <v>146.65100000000001</v>
      </c>
      <c r="AD396">
        <v>231592</v>
      </c>
      <c r="AE396">
        <v>233.09100000000001</v>
      </c>
      <c r="AF396">
        <v>217395</v>
      </c>
      <c r="AG396">
        <v>289.70100000000002</v>
      </c>
      <c r="AH396">
        <v>259496</v>
      </c>
      <c r="AI396">
        <v>317.80599999999998</v>
      </c>
      <c r="AJ396">
        <v>210008</v>
      </c>
      <c r="AK396">
        <v>260.67700000000002</v>
      </c>
      <c r="AL396">
        <v>211210</v>
      </c>
      <c r="AM396">
        <v>236.358</v>
      </c>
      <c r="AN396">
        <f t="shared" si="55"/>
        <v>193823.33333333334</v>
      </c>
      <c r="AO396">
        <f t="shared" si="56"/>
        <v>228966.33333333334</v>
      </c>
      <c r="AP396">
        <f t="shared" si="57"/>
        <v>5221600.6000000006</v>
      </c>
      <c r="AQ396">
        <f t="shared" si="58"/>
        <v>6168353.0200000005</v>
      </c>
      <c r="AR396" t="s">
        <v>143</v>
      </c>
      <c r="AS396" t="s">
        <v>143</v>
      </c>
      <c r="AT396" t="s">
        <v>144</v>
      </c>
      <c r="AU396" t="s">
        <v>145</v>
      </c>
      <c r="AV396" t="s">
        <v>145</v>
      </c>
      <c r="AW396" t="s">
        <v>144</v>
      </c>
      <c r="AX396" t="s">
        <v>7058</v>
      </c>
      <c r="AY396" t="s">
        <v>7065</v>
      </c>
      <c r="AZ396" s="2">
        <v>8.2104527794640766E-2</v>
      </c>
      <c r="BB396" t="s">
        <v>7093</v>
      </c>
      <c r="BC396" s="2">
        <f t="shared" si="54"/>
        <v>0.91789547220535928</v>
      </c>
      <c r="BD396">
        <f t="shared" si="59"/>
        <v>4792883.5484047877</v>
      </c>
      <c r="BE396">
        <f t="shared" si="60"/>
        <v>5661903.3080222541</v>
      </c>
      <c r="BF396">
        <f t="shared" si="61"/>
        <v>428717.05159521295</v>
      </c>
      <c r="BG396">
        <f t="shared" si="62"/>
        <v>506449.71197774634</v>
      </c>
    </row>
    <row r="397" spans="1:59" x14ac:dyDescent="0.25">
      <c r="A397">
        <v>66000000</v>
      </c>
      <c r="B397">
        <v>63323000</v>
      </c>
      <c r="C397">
        <v>70948000</v>
      </c>
      <c r="D397">
        <v>97488000</v>
      </c>
      <c r="E397">
        <v>103740000</v>
      </c>
      <c r="F397">
        <v>89614000</v>
      </c>
      <c r="J397" t="s">
        <v>6667</v>
      </c>
      <c r="L397">
        <v>11</v>
      </c>
      <c r="M397">
        <v>11</v>
      </c>
      <c r="N397">
        <v>9</v>
      </c>
      <c r="O397">
        <v>18.100000000000001</v>
      </c>
      <c r="P397">
        <v>18.100000000000001</v>
      </c>
      <c r="Q397">
        <v>14.8</v>
      </c>
      <c r="R397">
        <v>97.512</v>
      </c>
      <c r="S397">
        <v>0</v>
      </c>
      <c r="T397">
        <v>33.191000000000003</v>
      </c>
      <c r="U397">
        <v>514550000</v>
      </c>
      <c r="V397">
        <v>31</v>
      </c>
      <c r="W397">
        <v>874</v>
      </c>
      <c r="X397">
        <v>97512.8</v>
      </c>
      <c r="Y397">
        <v>46</v>
      </c>
      <c r="Z397">
        <v>40440.699999999997</v>
      </c>
      <c r="AA397">
        <v>42.326999999999998</v>
      </c>
      <c r="AB397">
        <v>41424.6</v>
      </c>
      <c r="AC397">
        <v>39.689300000000003</v>
      </c>
      <c r="AD397">
        <v>42749.8</v>
      </c>
      <c r="AE397">
        <v>43.026499999999999</v>
      </c>
      <c r="AF397">
        <v>58705.5</v>
      </c>
      <c r="AG397">
        <v>78.231200000000001</v>
      </c>
      <c r="AH397">
        <v>69958.100000000006</v>
      </c>
      <c r="AI397">
        <v>85.677800000000005</v>
      </c>
      <c r="AJ397">
        <v>54786.1</v>
      </c>
      <c r="AK397">
        <v>68.004499999999993</v>
      </c>
      <c r="AL397">
        <v>52033</v>
      </c>
      <c r="AM397">
        <v>58.228200000000001</v>
      </c>
      <c r="AN397">
        <f t="shared" si="55"/>
        <v>41538.366666666661</v>
      </c>
      <c r="AO397">
        <f t="shared" si="56"/>
        <v>61149.9</v>
      </c>
      <c r="AP397">
        <f t="shared" si="57"/>
        <v>4050489.2103999993</v>
      </c>
      <c r="AQ397">
        <f t="shared" si="58"/>
        <v>5962849.0488</v>
      </c>
      <c r="AR397" t="s">
        <v>6668</v>
      </c>
      <c r="AS397" t="s">
        <v>6668</v>
      </c>
      <c r="AT397" t="s">
        <v>6669</v>
      </c>
      <c r="AU397" t="s">
        <v>6670</v>
      </c>
      <c r="AV397" t="s">
        <v>6670</v>
      </c>
      <c r="AW397" t="s">
        <v>6669</v>
      </c>
      <c r="AX397" t="s">
        <v>7058</v>
      </c>
      <c r="AY397" t="s">
        <v>7065</v>
      </c>
      <c r="AZ397" s="2">
        <v>0.83574465071064974</v>
      </c>
      <c r="BB397" t="s">
        <v>7093</v>
      </c>
      <c r="BC397" s="2">
        <f t="shared" si="54"/>
        <v>0.16425534928935026</v>
      </c>
      <c r="BD397">
        <f t="shared" si="59"/>
        <v>665314.52004699642</v>
      </c>
      <c r="BE397">
        <f t="shared" si="60"/>
        <v>979429.85327031394</v>
      </c>
      <c r="BF397">
        <f t="shared" si="61"/>
        <v>3385174.6903530029</v>
      </c>
      <c r="BG397">
        <f t="shared" si="62"/>
        <v>4983419.1955296863</v>
      </c>
    </row>
    <row r="398" spans="1:59" x14ac:dyDescent="0.25">
      <c r="A398">
        <v>59890000</v>
      </c>
      <c r="B398">
        <v>61822000</v>
      </c>
      <c r="C398">
        <v>64835000</v>
      </c>
      <c r="D398">
        <v>83868000</v>
      </c>
      <c r="E398">
        <v>105490000</v>
      </c>
      <c r="F398">
        <v>98900000</v>
      </c>
      <c r="J398" t="s">
        <v>3213</v>
      </c>
      <c r="L398">
        <v>10</v>
      </c>
      <c r="M398">
        <v>10</v>
      </c>
      <c r="N398">
        <v>10</v>
      </c>
      <c r="O398">
        <v>25</v>
      </c>
      <c r="P398">
        <v>25</v>
      </c>
      <c r="Q398">
        <v>25</v>
      </c>
      <c r="R398">
        <v>57.228999999999999</v>
      </c>
      <c r="S398">
        <v>0</v>
      </c>
      <c r="T398">
        <v>32.33</v>
      </c>
      <c r="U398">
        <v>492190000</v>
      </c>
      <c r="V398">
        <v>26</v>
      </c>
      <c r="W398">
        <v>511</v>
      </c>
      <c r="X398">
        <v>57229.4</v>
      </c>
      <c r="Y398">
        <v>27</v>
      </c>
      <c r="Z398">
        <v>62520.5</v>
      </c>
      <c r="AA398">
        <v>65.436800000000005</v>
      </c>
      <c r="AB398">
        <v>68902.399999999994</v>
      </c>
      <c r="AC398">
        <v>66.016099999999994</v>
      </c>
      <c r="AD398">
        <v>66557.600000000006</v>
      </c>
      <c r="AE398">
        <v>66.988399999999999</v>
      </c>
      <c r="AF398">
        <v>86043.4</v>
      </c>
      <c r="AG398">
        <v>114.66200000000001</v>
      </c>
      <c r="AH398">
        <v>121198</v>
      </c>
      <c r="AI398">
        <v>148.43199999999999</v>
      </c>
      <c r="AJ398">
        <v>103011</v>
      </c>
      <c r="AK398">
        <v>127.86499999999999</v>
      </c>
      <c r="AL398">
        <v>84796.5</v>
      </c>
      <c r="AM398">
        <v>94.892700000000005</v>
      </c>
      <c r="AN398">
        <f t="shared" si="55"/>
        <v>65993.5</v>
      </c>
      <c r="AO398">
        <f t="shared" si="56"/>
        <v>103417.46666666667</v>
      </c>
      <c r="AP398">
        <f t="shared" si="57"/>
        <v>3776742.0115</v>
      </c>
      <c r="AQ398">
        <f t="shared" si="58"/>
        <v>5918478.1998666674</v>
      </c>
      <c r="AR398" t="s">
        <v>3214</v>
      </c>
      <c r="AS398" t="s">
        <v>3214</v>
      </c>
      <c r="AT398" t="s">
        <v>3215</v>
      </c>
      <c r="AU398" t="s">
        <v>3216</v>
      </c>
      <c r="AV398" t="s">
        <v>3216</v>
      </c>
      <c r="AW398" t="s">
        <v>3215</v>
      </c>
      <c r="AX398" t="s">
        <v>7058</v>
      </c>
      <c r="AY398" t="s">
        <v>7065</v>
      </c>
      <c r="AZ398" s="2">
        <v>0.82384835734941408</v>
      </c>
      <c r="BB398" t="s">
        <v>7093</v>
      </c>
      <c r="BC398" s="2">
        <f t="shared" si="54"/>
        <v>0.17615164265058592</v>
      </c>
      <c r="BD398">
        <f t="shared" si="59"/>
        <v>665279.30919320299</v>
      </c>
      <c r="BE398">
        <f t="shared" si="60"/>
        <v>1042549.6568981962</v>
      </c>
      <c r="BF398">
        <f t="shared" si="61"/>
        <v>3111462.7023067968</v>
      </c>
      <c r="BG398">
        <f t="shared" si="62"/>
        <v>4875928.5429684715</v>
      </c>
    </row>
    <row r="399" spans="1:59" x14ac:dyDescent="0.25">
      <c r="A399">
        <v>35511000</v>
      </c>
      <c r="B399">
        <v>28632000</v>
      </c>
      <c r="C399">
        <v>29133000</v>
      </c>
      <c r="D399">
        <v>58877000</v>
      </c>
      <c r="E399">
        <v>47387000</v>
      </c>
      <c r="F399">
        <v>41094000</v>
      </c>
      <c r="J399" t="s">
        <v>268</v>
      </c>
      <c r="L399">
        <v>3</v>
      </c>
      <c r="M399">
        <v>3</v>
      </c>
      <c r="N399">
        <v>2</v>
      </c>
      <c r="O399">
        <v>10.4</v>
      </c>
      <c r="P399">
        <v>10.4</v>
      </c>
      <c r="Q399">
        <v>7.1</v>
      </c>
      <c r="R399">
        <v>30.890999999999998</v>
      </c>
      <c r="S399">
        <v>0</v>
      </c>
      <c r="T399">
        <v>6.2049000000000003</v>
      </c>
      <c r="U399">
        <v>250950000</v>
      </c>
      <c r="V399">
        <v>15</v>
      </c>
      <c r="W399">
        <v>269</v>
      </c>
      <c r="X399">
        <v>30891.4</v>
      </c>
      <c r="Y399">
        <v>8</v>
      </c>
      <c r="Z399">
        <v>125114</v>
      </c>
      <c r="AA399">
        <v>130.94999999999999</v>
      </c>
      <c r="AB399">
        <v>107700</v>
      </c>
      <c r="AC399">
        <v>103.18899999999999</v>
      </c>
      <c r="AD399">
        <v>100936</v>
      </c>
      <c r="AE399">
        <v>101.59</v>
      </c>
      <c r="AF399">
        <v>203864</v>
      </c>
      <c r="AG399">
        <v>271.67</v>
      </c>
      <c r="AH399">
        <v>183746</v>
      </c>
      <c r="AI399">
        <v>225.035</v>
      </c>
      <c r="AJ399">
        <v>144458</v>
      </c>
      <c r="AK399">
        <v>179.31100000000001</v>
      </c>
      <c r="AL399">
        <v>145917</v>
      </c>
      <c r="AM399">
        <v>163.29</v>
      </c>
      <c r="AN399">
        <f t="shared" si="55"/>
        <v>111250</v>
      </c>
      <c r="AO399">
        <f t="shared" si="56"/>
        <v>177356</v>
      </c>
      <c r="AP399">
        <f t="shared" si="57"/>
        <v>3436623.75</v>
      </c>
      <c r="AQ399">
        <f t="shared" si="58"/>
        <v>5478704.1959999995</v>
      </c>
      <c r="AR399" t="s">
        <v>269</v>
      </c>
      <c r="AS399" t="s">
        <v>269</v>
      </c>
      <c r="AT399" t="s">
        <v>270</v>
      </c>
      <c r="AU399" t="s">
        <v>271</v>
      </c>
      <c r="AV399" t="s">
        <v>271</v>
      </c>
      <c r="AW399" t="s">
        <v>270</v>
      </c>
      <c r="AX399" t="s">
        <v>7058</v>
      </c>
      <c r="AY399" t="s">
        <v>7065</v>
      </c>
      <c r="AZ399" s="2">
        <v>0.14562980895736199</v>
      </c>
      <c r="BB399" t="s">
        <v>7093</v>
      </c>
      <c r="BC399" s="2">
        <f t="shared" si="54"/>
        <v>0.85437019104263801</v>
      </c>
      <c r="BD399">
        <f t="shared" si="59"/>
        <v>2936148.8898291672</v>
      </c>
      <c r="BE399">
        <f t="shared" si="60"/>
        <v>4680841.5506026223</v>
      </c>
      <c r="BF399">
        <f t="shared" si="61"/>
        <v>500474.86017083295</v>
      </c>
      <c r="BG399">
        <f t="shared" si="62"/>
        <v>797862.64539737743</v>
      </c>
    </row>
    <row r="400" spans="1:59" x14ac:dyDescent="0.25">
      <c r="A400">
        <v>46822000</v>
      </c>
      <c r="B400">
        <v>35935000</v>
      </c>
      <c r="C400">
        <v>47048000</v>
      </c>
      <c r="D400">
        <v>61880000</v>
      </c>
      <c r="E400">
        <v>64949000</v>
      </c>
      <c r="F400">
        <v>64183000</v>
      </c>
      <c r="J400" t="s">
        <v>2184</v>
      </c>
      <c r="L400">
        <v>7</v>
      </c>
      <c r="M400">
        <v>7</v>
      </c>
      <c r="N400">
        <v>7</v>
      </c>
      <c r="O400">
        <v>13.6</v>
      </c>
      <c r="P400">
        <v>13.6</v>
      </c>
      <c r="Q400">
        <v>13.6</v>
      </c>
      <c r="R400">
        <v>53.442</v>
      </c>
      <c r="S400">
        <v>0</v>
      </c>
      <c r="T400">
        <v>13.347</v>
      </c>
      <c r="U400">
        <v>334620000</v>
      </c>
      <c r="V400">
        <v>19</v>
      </c>
      <c r="W400">
        <v>471</v>
      </c>
      <c r="X400">
        <v>53442.2</v>
      </c>
      <c r="Y400">
        <v>18</v>
      </c>
      <c r="Z400">
        <v>73317.8</v>
      </c>
      <c r="AA400">
        <v>76.737700000000004</v>
      </c>
      <c r="AB400">
        <v>60075.9</v>
      </c>
      <c r="AC400">
        <v>57.5593</v>
      </c>
      <c r="AD400">
        <v>72447</v>
      </c>
      <c r="AE400">
        <v>72.915899999999993</v>
      </c>
      <c r="AF400">
        <v>95227.6</v>
      </c>
      <c r="AG400">
        <v>126.901</v>
      </c>
      <c r="AH400">
        <v>111931</v>
      </c>
      <c r="AI400">
        <v>137.08199999999999</v>
      </c>
      <c r="AJ400">
        <v>100277</v>
      </c>
      <c r="AK400">
        <v>124.471</v>
      </c>
      <c r="AL400">
        <v>86474.6</v>
      </c>
      <c r="AM400">
        <v>96.770499999999998</v>
      </c>
      <c r="AN400">
        <f t="shared" si="55"/>
        <v>68613.566666666666</v>
      </c>
      <c r="AO400">
        <f t="shared" si="56"/>
        <v>102478.53333333333</v>
      </c>
      <c r="AP400">
        <f t="shared" si="57"/>
        <v>3666846.2297999999</v>
      </c>
      <c r="AQ400">
        <f t="shared" si="58"/>
        <v>5476657.7783999993</v>
      </c>
      <c r="AR400" t="s">
        <v>5177</v>
      </c>
      <c r="AS400" t="s">
        <v>5177</v>
      </c>
      <c r="AT400" t="s">
        <v>5178</v>
      </c>
      <c r="AU400" t="s">
        <v>5179</v>
      </c>
      <c r="AV400" t="s">
        <v>5179</v>
      </c>
      <c r="AW400" t="s">
        <v>5178</v>
      </c>
      <c r="AX400" t="s">
        <v>7058</v>
      </c>
      <c r="AY400" t="s">
        <v>7065</v>
      </c>
      <c r="AZ400" s="2">
        <v>0.84821106868963325</v>
      </c>
      <c r="BB400" t="s">
        <v>7093</v>
      </c>
      <c r="BC400" s="2">
        <f t="shared" si="54"/>
        <v>0.15178893131036675</v>
      </c>
      <c r="BD400">
        <f t="shared" si="59"/>
        <v>556586.67050078942</v>
      </c>
      <c r="BE400">
        <f t="shared" si="60"/>
        <v>831296.03133594326</v>
      </c>
      <c r="BF400">
        <f t="shared" si="61"/>
        <v>3110259.5592992106</v>
      </c>
      <c r="BG400">
        <f t="shared" si="62"/>
        <v>4645361.7470640559</v>
      </c>
    </row>
    <row r="401" spans="1:59" x14ac:dyDescent="0.25">
      <c r="A401">
        <v>73153000</v>
      </c>
      <c r="B401">
        <v>67412000</v>
      </c>
      <c r="C401">
        <v>57926000</v>
      </c>
      <c r="D401">
        <v>97796000</v>
      </c>
      <c r="E401">
        <v>140350000</v>
      </c>
      <c r="F401">
        <v>134100000</v>
      </c>
      <c r="J401" t="s">
        <v>1966</v>
      </c>
      <c r="L401">
        <v>4</v>
      </c>
      <c r="M401">
        <v>4</v>
      </c>
      <c r="N401">
        <v>4</v>
      </c>
      <c r="O401">
        <v>28.1</v>
      </c>
      <c r="P401">
        <v>28.1</v>
      </c>
      <c r="Q401">
        <v>28.1</v>
      </c>
      <c r="R401">
        <v>19.591999999999999</v>
      </c>
      <c r="S401">
        <v>0</v>
      </c>
      <c r="T401">
        <v>17.817</v>
      </c>
      <c r="U401">
        <v>584240000</v>
      </c>
      <c r="V401">
        <v>14</v>
      </c>
      <c r="W401">
        <v>178</v>
      </c>
      <c r="X401">
        <v>19591.8</v>
      </c>
      <c r="Y401">
        <v>13</v>
      </c>
      <c r="Z401">
        <v>158606</v>
      </c>
      <c r="AA401">
        <v>166.005</v>
      </c>
      <c r="AB401">
        <v>156045</v>
      </c>
      <c r="AC401">
        <v>149.50800000000001</v>
      </c>
      <c r="AD401">
        <v>123504</v>
      </c>
      <c r="AE401">
        <v>124.304</v>
      </c>
      <c r="AF401">
        <v>208383</v>
      </c>
      <c r="AG401">
        <v>277.69299999999998</v>
      </c>
      <c r="AH401">
        <v>334902</v>
      </c>
      <c r="AI401">
        <v>410.15600000000001</v>
      </c>
      <c r="AJ401">
        <v>290094</v>
      </c>
      <c r="AK401">
        <v>360.08499999999998</v>
      </c>
      <c r="AL401">
        <v>209053</v>
      </c>
      <c r="AM401">
        <v>233.94399999999999</v>
      </c>
      <c r="AN401">
        <f t="shared" si="55"/>
        <v>146051.66666666666</v>
      </c>
      <c r="AO401">
        <f t="shared" si="56"/>
        <v>277793</v>
      </c>
      <c r="AP401">
        <f t="shared" si="57"/>
        <v>2861444.2533333329</v>
      </c>
      <c r="AQ401">
        <f t="shared" si="58"/>
        <v>5442520.4559999993</v>
      </c>
      <c r="AR401" t="s">
        <v>1967</v>
      </c>
      <c r="AS401" t="s">
        <v>1967</v>
      </c>
      <c r="AT401" t="s">
        <v>1968</v>
      </c>
      <c r="AU401" t="s">
        <v>1969</v>
      </c>
      <c r="AV401" t="s">
        <v>1969</v>
      </c>
      <c r="AW401" t="s">
        <v>1968</v>
      </c>
      <c r="AX401" t="s">
        <v>7058</v>
      </c>
      <c r="AY401" t="s">
        <v>7065</v>
      </c>
      <c r="AZ401" s="2">
        <v>0.72774449961048804</v>
      </c>
      <c r="BB401" t="s">
        <v>7093</v>
      </c>
      <c r="BC401" s="2">
        <f t="shared" si="54"/>
        <v>0.27225550038951196</v>
      </c>
      <c r="BD401">
        <f t="shared" si="59"/>
        <v>779043.93702795997</v>
      </c>
      <c r="BE401">
        <f t="shared" si="60"/>
        <v>1481756.1301284346</v>
      </c>
      <c r="BF401">
        <f t="shared" si="61"/>
        <v>2082400.3163053729</v>
      </c>
      <c r="BG401">
        <f t="shared" si="62"/>
        <v>3960764.3258715644</v>
      </c>
    </row>
    <row r="402" spans="1:59" x14ac:dyDescent="0.25">
      <c r="A402">
        <v>50362000</v>
      </c>
      <c r="B402">
        <v>60580000</v>
      </c>
      <c r="C402">
        <v>69574000</v>
      </c>
      <c r="D402">
        <v>70077000</v>
      </c>
      <c r="E402">
        <v>90282000</v>
      </c>
      <c r="F402">
        <v>80409000</v>
      </c>
      <c r="J402" t="s">
        <v>5657</v>
      </c>
      <c r="L402">
        <v>7</v>
      </c>
      <c r="M402">
        <v>7</v>
      </c>
      <c r="N402">
        <v>7</v>
      </c>
      <c r="O402">
        <v>22.3</v>
      </c>
      <c r="P402">
        <v>22.3</v>
      </c>
      <c r="Q402">
        <v>22.3</v>
      </c>
      <c r="R402">
        <v>43.061999999999998</v>
      </c>
      <c r="S402">
        <v>0</v>
      </c>
      <c r="T402">
        <v>18.824999999999999</v>
      </c>
      <c r="U402">
        <v>430520000</v>
      </c>
      <c r="V402">
        <v>34</v>
      </c>
      <c r="W402">
        <v>390</v>
      </c>
      <c r="X402">
        <v>43062.1</v>
      </c>
      <c r="Y402">
        <v>19</v>
      </c>
      <c r="Z402">
        <v>74710.5</v>
      </c>
      <c r="AA402">
        <v>78.195300000000003</v>
      </c>
      <c r="AB402">
        <v>95946.9</v>
      </c>
      <c r="AC402">
        <v>91.927599999999998</v>
      </c>
      <c r="AD402">
        <v>101495</v>
      </c>
      <c r="AE402">
        <v>102.152</v>
      </c>
      <c r="AF402">
        <v>102166</v>
      </c>
      <c r="AG402">
        <v>136.14699999999999</v>
      </c>
      <c r="AH402">
        <v>147400</v>
      </c>
      <c r="AI402">
        <v>180.52099999999999</v>
      </c>
      <c r="AJ402">
        <v>119016</v>
      </c>
      <c r="AK402">
        <v>147.73099999999999</v>
      </c>
      <c r="AL402">
        <v>105402</v>
      </c>
      <c r="AM402">
        <v>117.95099999999999</v>
      </c>
      <c r="AN402">
        <f t="shared" si="55"/>
        <v>90717.466666666674</v>
      </c>
      <c r="AO402">
        <f t="shared" si="56"/>
        <v>122860.66666666667</v>
      </c>
      <c r="AP402">
        <f t="shared" si="57"/>
        <v>3906475.5496</v>
      </c>
      <c r="AQ402">
        <f t="shared" si="58"/>
        <v>5290626.0279999999</v>
      </c>
      <c r="AR402" t="s">
        <v>5658</v>
      </c>
      <c r="AS402" t="s">
        <v>5658</v>
      </c>
      <c r="AT402" t="s">
        <v>5659</v>
      </c>
      <c r="AU402" t="s">
        <v>5660</v>
      </c>
      <c r="AV402" t="s">
        <v>5660</v>
      </c>
      <c r="AW402" t="s">
        <v>5659</v>
      </c>
      <c r="AX402" t="s">
        <v>7058</v>
      </c>
      <c r="AY402" t="s">
        <v>7065</v>
      </c>
      <c r="AZ402" s="2">
        <v>0.1368451629384434</v>
      </c>
      <c r="BB402" t="s">
        <v>7093</v>
      </c>
      <c r="BC402" s="2">
        <f t="shared" si="54"/>
        <v>0.8631548370615566</v>
      </c>
      <c r="BD402">
        <f t="shared" si="59"/>
        <v>3371893.2664999426</v>
      </c>
      <c r="BE402">
        <f t="shared" si="60"/>
        <v>4566629.4471519701</v>
      </c>
      <c r="BF402">
        <f t="shared" si="61"/>
        <v>534582.28310005728</v>
      </c>
      <c r="BG402">
        <f t="shared" si="62"/>
        <v>723996.58084802958</v>
      </c>
    </row>
    <row r="403" spans="1:59" x14ac:dyDescent="0.25">
      <c r="A403">
        <v>56790000</v>
      </c>
      <c r="B403">
        <v>58037000</v>
      </c>
      <c r="C403">
        <v>36424000</v>
      </c>
      <c r="D403">
        <v>89590000</v>
      </c>
      <c r="E403">
        <v>92847000</v>
      </c>
      <c r="F403">
        <v>97900000</v>
      </c>
      <c r="J403" t="s">
        <v>2308</v>
      </c>
      <c r="L403">
        <v>5</v>
      </c>
      <c r="M403">
        <v>5</v>
      </c>
      <c r="N403">
        <v>5</v>
      </c>
      <c r="O403">
        <v>47.5</v>
      </c>
      <c r="P403">
        <v>47.5</v>
      </c>
      <c r="Q403">
        <v>47.5</v>
      </c>
      <c r="R403">
        <v>13.526999999999999</v>
      </c>
      <c r="S403">
        <v>0</v>
      </c>
      <c r="T403">
        <v>24.088999999999999</v>
      </c>
      <c r="U403">
        <v>448630000</v>
      </c>
      <c r="V403">
        <v>16</v>
      </c>
      <c r="W403">
        <v>118</v>
      </c>
      <c r="X403">
        <v>13526.9</v>
      </c>
      <c r="Y403">
        <v>7</v>
      </c>
      <c r="Z403">
        <v>228668</v>
      </c>
      <c r="AA403">
        <v>239.334</v>
      </c>
      <c r="AB403">
        <v>249495</v>
      </c>
      <c r="AC403">
        <v>239.04400000000001</v>
      </c>
      <c r="AD403">
        <v>144225</v>
      </c>
      <c r="AE403">
        <v>145.15899999999999</v>
      </c>
      <c r="AF403">
        <v>354525</v>
      </c>
      <c r="AG403">
        <v>472.44099999999997</v>
      </c>
      <c r="AH403">
        <v>411452</v>
      </c>
      <c r="AI403">
        <v>503.90600000000001</v>
      </c>
      <c r="AJ403">
        <v>393312</v>
      </c>
      <c r="AK403">
        <v>488.20699999999999</v>
      </c>
      <c r="AL403">
        <v>298126</v>
      </c>
      <c r="AM403">
        <v>333.62099999999998</v>
      </c>
      <c r="AN403">
        <f t="shared" si="55"/>
        <v>207462.66666666666</v>
      </c>
      <c r="AO403">
        <f t="shared" si="56"/>
        <v>386429.66666666669</v>
      </c>
      <c r="AP403">
        <f t="shared" si="57"/>
        <v>2806347.4919999996</v>
      </c>
      <c r="AQ403">
        <f t="shared" si="58"/>
        <v>5227234.1009999998</v>
      </c>
      <c r="AR403" t="s">
        <v>2309</v>
      </c>
      <c r="AS403" t="s">
        <v>2309</v>
      </c>
      <c r="AT403" t="s">
        <v>2310</v>
      </c>
      <c r="AU403" t="s">
        <v>2311</v>
      </c>
      <c r="AV403" t="s">
        <v>2311</v>
      </c>
      <c r="AW403" t="s">
        <v>2310</v>
      </c>
      <c r="AX403" t="s">
        <v>7058</v>
      </c>
      <c r="AY403" t="s">
        <v>7065</v>
      </c>
      <c r="AZ403" s="2">
        <v>0.14043584704985726</v>
      </c>
      <c r="BB403" t="s">
        <v>7093</v>
      </c>
      <c r="BC403" s="2">
        <f t="shared" si="54"/>
        <v>0.85956415295014277</v>
      </c>
      <c r="BD403">
        <f t="shared" si="59"/>
        <v>2412235.7048447374</v>
      </c>
      <c r="BE403">
        <f t="shared" si="60"/>
        <v>4493143.0522981659</v>
      </c>
      <c r="BF403">
        <f t="shared" si="61"/>
        <v>394111.78715526249</v>
      </c>
      <c r="BG403">
        <f t="shared" si="62"/>
        <v>734091.04870183405</v>
      </c>
    </row>
    <row r="404" spans="1:59" x14ac:dyDescent="0.25">
      <c r="A404">
        <v>38639000</v>
      </c>
      <c r="B404">
        <v>36718000</v>
      </c>
      <c r="C404">
        <v>56017000</v>
      </c>
      <c r="D404">
        <v>42383000</v>
      </c>
      <c r="E404">
        <v>38599000</v>
      </c>
      <c r="F404">
        <v>44701000</v>
      </c>
      <c r="J404" t="s">
        <v>2057</v>
      </c>
      <c r="L404">
        <v>4</v>
      </c>
      <c r="M404">
        <v>4</v>
      </c>
      <c r="N404">
        <v>4</v>
      </c>
      <c r="O404">
        <v>15.8</v>
      </c>
      <c r="P404">
        <v>15.8</v>
      </c>
      <c r="Q404">
        <v>15.8</v>
      </c>
      <c r="R404">
        <v>43.213999999999999</v>
      </c>
      <c r="S404">
        <v>0</v>
      </c>
      <c r="T404">
        <v>14.314</v>
      </c>
      <c r="U404">
        <v>256080000</v>
      </c>
      <c r="V404">
        <v>14</v>
      </c>
      <c r="W404">
        <v>406</v>
      </c>
      <c r="X404">
        <v>43214.2</v>
      </c>
      <c r="Y404">
        <v>10</v>
      </c>
      <c r="Z404">
        <v>108908</v>
      </c>
      <c r="AA404">
        <v>113.98699999999999</v>
      </c>
      <c r="AB404">
        <v>110493</v>
      </c>
      <c r="AC404">
        <v>105.864</v>
      </c>
      <c r="AD404">
        <v>155264</v>
      </c>
      <c r="AE404">
        <v>156.26900000000001</v>
      </c>
      <c r="AF404">
        <v>117402</v>
      </c>
      <c r="AG404">
        <v>156.45099999999999</v>
      </c>
      <c r="AH404">
        <v>119736</v>
      </c>
      <c r="AI404">
        <v>146.64099999999999</v>
      </c>
      <c r="AJ404">
        <v>125710</v>
      </c>
      <c r="AK404">
        <v>156.04</v>
      </c>
      <c r="AL404">
        <v>119120</v>
      </c>
      <c r="AM404">
        <v>133.303</v>
      </c>
      <c r="AN404">
        <f t="shared" si="55"/>
        <v>124888.33333333333</v>
      </c>
      <c r="AO404">
        <f t="shared" si="56"/>
        <v>120949.33333333333</v>
      </c>
      <c r="AP404">
        <f t="shared" si="57"/>
        <v>5396924.4366666665</v>
      </c>
      <c r="AQ404">
        <f t="shared" si="58"/>
        <v>5226704.4906666661</v>
      </c>
      <c r="AR404" t="s">
        <v>6433</v>
      </c>
      <c r="AS404" t="s">
        <v>6433</v>
      </c>
      <c r="AT404" t="s">
        <v>6434</v>
      </c>
      <c r="AU404" t="s">
        <v>6435</v>
      </c>
      <c r="AV404" t="s">
        <v>6435</v>
      </c>
      <c r="AW404" t="s">
        <v>6434</v>
      </c>
      <c r="AX404" t="s">
        <v>7058</v>
      </c>
      <c r="AY404" t="s">
        <v>7065</v>
      </c>
      <c r="AZ404" s="2">
        <v>3.516510779966843E-2</v>
      </c>
      <c r="BB404" t="s">
        <v>7093</v>
      </c>
      <c r="BC404" s="2">
        <f t="shared" si="54"/>
        <v>0.96483489220033158</v>
      </c>
      <c r="BD404">
        <f t="shared" si="59"/>
        <v>5207141.0070646182</v>
      </c>
      <c r="BE404">
        <f t="shared" si="60"/>
        <v>5042906.8638153616</v>
      </c>
      <c r="BF404">
        <f t="shared" si="61"/>
        <v>189783.42960204813</v>
      </c>
      <c r="BG404">
        <f t="shared" si="62"/>
        <v>183797.62685130438</v>
      </c>
    </row>
    <row r="405" spans="1:59" x14ac:dyDescent="0.25">
      <c r="A405">
        <v>67259000</v>
      </c>
      <c r="B405">
        <v>77721000</v>
      </c>
      <c r="C405">
        <v>66062000</v>
      </c>
      <c r="D405">
        <v>50227000</v>
      </c>
      <c r="E405">
        <v>68617000</v>
      </c>
      <c r="F405">
        <v>56587000</v>
      </c>
      <c r="J405" t="s">
        <v>5127</v>
      </c>
      <c r="L405">
        <v>6</v>
      </c>
      <c r="M405">
        <v>6</v>
      </c>
      <c r="N405">
        <v>6</v>
      </c>
      <c r="O405">
        <v>27.6</v>
      </c>
      <c r="P405">
        <v>27.6</v>
      </c>
      <c r="Q405">
        <v>27.6</v>
      </c>
      <c r="R405">
        <v>55.238</v>
      </c>
      <c r="S405">
        <v>0</v>
      </c>
      <c r="T405">
        <v>53.137999999999998</v>
      </c>
      <c r="U405">
        <v>389600000</v>
      </c>
      <c r="V405">
        <v>19</v>
      </c>
      <c r="W405">
        <v>504</v>
      </c>
      <c r="X405">
        <v>55238.9</v>
      </c>
      <c r="Y405">
        <v>19</v>
      </c>
      <c r="Z405">
        <v>99776.6</v>
      </c>
      <c r="AA405">
        <v>104.431</v>
      </c>
      <c r="AB405">
        <v>123095</v>
      </c>
      <c r="AC405">
        <v>117.938</v>
      </c>
      <c r="AD405">
        <v>96371.8</v>
      </c>
      <c r="AE405">
        <v>96.995599999999996</v>
      </c>
      <c r="AF405">
        <v>73226.600000000006</v>
      </c>
      <c r="AG405">
        <v>97.582099999999997</v>
      </c>
      <c r="AH405">
        <v>112028</v>
      </c>
      <c r="AI405">
        <v>137.20099999999999</v>
      </c>
      <c r="AJ405">
        <v>83756</v>
      </c>
      <c r="AK405">
        <v>103.964</v>
      </c>
      <c r="AL405">
        <v>95383.7</v>
      </c>
      <c r="AM405">
        <v>106.74</v>
      </c>
      <c r="AN405">
        <f t="shared" si="55"/>
        <v>106414.46666666667</v>
      </c>
      <c r="AO405">
        <f t="shared" si="56"/>
        <v>89670.2</v>
      </c>
      <c r="AP405">
        <f t="shared" si="57"/>
        <v>5878122.309733334</v>
      </c>
      <c r="AQ405">
        <f t="shared" si="58"/>
        <v>4953202.5076000001</v>
      </c>
      <c r="AR405" t="s">
        <v>5128</v>
      </c>
      <c r="AS405" t="s">
        <v>5128</v>
      </c>
      <c r="AT405" t="s">
        <v>5129</v>
      </c>
      <c r="AU405" t="s">
        <v>5130</v>
      </c>
      <c r="AV405" t="s">
        <v>5130</v>
      </c>
      <c r="AW405" t="s">
        <v>5129</v>
      </c>
      <c r="AX405" t="s">
        <v>7058</v>
      </c>
      <c r="AY405" t="s">
        <v>7065</v>
      </c>
      <c r="AZ405" s="2">
        <v>0.21156765623065774</v>
      </c>
      <c r="BB405" t="s">
        <v>7093</v>
      </c>
      <c r="BC405" s="2">
        <f t="shared" si="54"/>
        <v>0.78843234376934224</v>
      </c>
      <c r="BD405">
        <f t="shared" si="59"/>
        <v>4634501.7496259119</v>
      </c>
      <c r="BE405">
        <f t="shared" si="60"/>
        <v>3905265.0622312515</v>
      </c>
      <c r="BF405">
        <f t="shared" si="61"/>
        <v>1243620.5601074218</v>
      </c>
      <c r="BG405">
        <f t="shared" si="62"/>
        <v>1047937.4453687487</v>
      </c>
    </row>
    <row r="406" spans="1:59" x14ac:dyDescent="0.25">
      <c r="A406">
        <v>89322000</v>
      </c>
      <c r="B406">
        <v>76396000</v>
      </c>
      <c r="C406">
        <v>89385000</v>
      </c>
      <c r="D406">
        <v>78103000</v>
      </c>
      <c r="E406">
        <v>93736000</v>
      </c>
      <c r="F406">
        <v>80878000</v>
      </c>
      <c r="J406" t="s">
        <v>3330</v>
      </c>
      <c r="L406">
        <v>10</v>
      </c>
      <c r="M406">
        <v>10</v>
      </c>
      <c r="N406">
        <v>8</v>
      </c>
      <c r="O406">
        <v>18.899999999999999</v>
      </c>
      <c r="P406">
        <v>18.899999999999999</v>
      </c>
      <c r="Q406">
        <v>15.1</v>
      </c>
      <c r="R406">
        <v>57.432000000000002</v>
      </c>
      <c r="S406">
        <v>0</v>
      </c>
      <c r="T406">
        <v>18.933</v>
      </c>
      <c r="U406">
        <v>532470000</v>
      </c>
      <c r="V406">
        <v>51</v>
      </c>
      <c r="W406">
        <v>509</v>
      </c>
      <c r="X406">
        <v>57432.3</v>
      </c>
      <c r="Y406">
        <v>29</v>
      </c>
      <c r="Z406">
        <v>86814.5</v>
      </c>
      <c r="AA406">
        <v>90.864000000000004</v>
      </c>
      <c r="AB406">
        <v>79273.5</v>
      </c>
      <c r="AC406">
        <v>75.952600000000004</v>
      </c>
      <c r="AD406">
        <v>85431.6</v>
      </c>
      <c r="AE406">
        <v>85.9846</v>
      </c>
      <c r="AF406">
        <v>74602.7</v>
      </c>
      <c r="AG406">
        <v>99.415999999999997</v>
      </c>
      <c r="AH406">
        <v>100267</v>
      </c>
      <c r="AI406">
        <v>122.797</v>
      </c>
      <c r="AJ406">
        <v>78430.5</v>
      </c>
      <c r="AK406">
        <v>97.3536</v>
      </c>
      <c r="AL406">
        <v>85409.5</v>
      </c>
      <c r="AM406">
        <v>95.578599999999994</v>
      </c>
      <c r="AN406">
        <f t="shared" si="55"/>
        <v>83839.866666666669</v>
      </c>
      <c r="AO406">
        <f t="shared" si="56"/>
        <v>84433.400000000009</v>
      </c>
      <c r="AP406">
        <f t="shared" si="57"/>
        <v>4815091.2224000003</v>
      </c>
      <c r="AQ406">
        <f t="shared" si="58"/>
        <v>4849179.0288000004</v>
      </c>
      <c r="AR406" t="s">
        <v>3331</v>
      </c>
      <c r="AS406" t="s">
        <v>3331</v>
      </c>
      <c r="AT406" t="s">
        <v>3332</v>
      </c>
      <c r="AU406" t="s">
        <v>3333</v>
      </c>
      <c r="AV406" t="s">
        <v>3333</v>
      </c>
      <c r="AW406" t="s">
        <v>3332</v>
      </c>
      <c r="AX406" t="s">
        <v>7058</v>
      </c>
      <c r="AY406" t="s">
        <v>7065</v>
      </c>
      <c r="AZ406" s="2">
        <v>0.7281806088393733</v>
      </c>
      <c r="BB406" t="s">
        <v>7093</v>
      </c>
      <c r="BC406" s="2">
        <f t="shared" si="54"/>
        <v>0.2718193911606267</v>
      </c>
      <c r="BD406">
        <f t="shared" si="59"/>
        <v>1308835.164455646</v>
      </c>
      <c r="BE406">
        <f t="shared" si="60"/>
        <v>1318100.8912372952</v>
      </c>
      <c r="BF406">
        <f t="shared" si="61"/>
        <v>3506256.0579443546</v>
      </c>
      <c r="BG406">
        <f t="shared" si="62"/>
        <v>3531078.1375627052</v>
      </c>
    </row>
    <row r="407" spans="1:59" x14ac:dyDescent="0.25">
      <c r="A407">
        <v>36790000</v>
      </c>
      <c r="B407">
        <v>39148000</v>
      </c>
      <c r="C407">
        <v>35057000</v>
      </c>
      <c r="D407">
        <v>29691000</v>
      </c>
      <c r="E407">
        <v>36827000</v>
      </c>
      <c r="F407">
        <v>36240000</v>
      </c>
      <c r="J407" t="s">
        <v>4603</v>
      </c>
      <c r="L407">
        <v>4</v>
      </c>
      <c r="M407">
        <v>4</v>
      </c>
      <c r="N407">
        <v>4</v>
      </c>
      <c r="O407">
        <v>9.8000000000000007</v>
      </c>
      <c r="P407">
        <v>9.8000000000000007</v>
      </c>
      <c r="Q407">
        <v>9.8000000000000007</v>
      </c>
      <c r="R407">
        <v>61.975999999999999</v>
      </c>
      <c r="S407">
        <v>0</v>
      </c>
      <c r="T407">
        <v>17.280999999999999</v>
      </c>
      <c r="U407">
        <v>217530000</v>
      </c>
      <c r="V407">
        <v>21</v>
      </c>
      <c r="W407">
        <v>610</v>
      </c>
      <c r="X407">
        <v>64663.7</v>
      </c>
      <c r="Y407">
        <v>14</v>
      </c>
      <c r="Z407">
        <v>74068.5</v>
      </c>
      <c r="AA407">
        <v>77.523399999999995</v>
      </c>
      <c r="AB407">
        <v>84146.6</v>
      </c>
      <c r="AC407">
        <v>80.621700000000004</v>
      </c>
      <c r="AD407">
        <v>69406.3</v>
      </c>
      <c r="AE407">
        <v>69.855500000000006</v>
      </c>
      <c r="AF407">
        <v>58746.5</v>
      </c>
      <c r="AG407">
        <v>78.285799999999995</v>
      </c>
      <c r="AH407">
        <v>81599.5</v>
      </c>
      <c r="AI407">
        <v>99.935100000000006</v>
      </c>
      <c r="AJ407">
        <v>72796.899999999994</v>
      </c>
      <c r="AK407">
        <v>90.360699999999994</v>
      </c>
      <c r="AL407">
        <v>72277</v>
      </c>
      <c r="AM407">
        <v>80.882499999999993</v>
      </c>
      <c r="AN407">
        <f t="shared" si="55"/>
        <v>75873.8</v>
      </c>
      <c r="AO407">
        <f t="shared" si="56"/>
        <v>71047.633333333331</v>
      </c>
      <c r="AP407">
        <f t="shared" si="57"/>
        <v>4702354.6288000001</v>
      </c>
      <c r="AQ407">
        <f t="shared" si="58"/>
        <v>4403248.1234666668</v>
      </c>
      <c r="AR407" t="s">
        <v>4604</v>
      </c>
      <c r="AS407" t="s">
        <v>4605</v>
      </c>
      <c r="AT407" t="s">
        <v>4606</v>
      </c>
      <c r="AU407" t="s">
        <v>4607</v>
      </c>
      <c r="AV407" t="s">
        <v>4607</v>
      </c>
      <c r="AW407" t="s">
        <v>4606</v>
      </c>
      <c r="AX407" t="s">
        <v>7058</v>
      </c>
      <c r="AY407" t="s">
        <v>7065</v>
      </c>
      <c r="AZ407" s="2">
        <v>0.8221245744557496</v>
      </c>
      <c r="BB407" t="s">
        <v>7093</v>
      </c>
      <c r="BC407" s="2">
        <f t="shared" si="54"/>
        <v>0.1778754255442504</v>
      </c>
      <c r="BD407">
        <f t="shared" si="59"/>
        <v>836433.33065777563</v>
      </c>
      <c r="BE407">
        <f t="shared" si="60"/>
        <v>783229.63373855536</v>
      </c>
      <c r="BF407">
        <f t="shared" si="61"/>
        <v>3865921.2981422246</v>
      </c>
      <c r="BG407">
        <f t="shared" si="62"/>
        <v>3620018.4897281113</v>
      </c>
    </row>
    <row r="408" spans="1:59" x14ac:dyDescent="0.25">
      <c r="A408">
        <v>52110000</v>
      </c>
      <c r="B408">
        <v>43639000</v>
      </c>
      <c r="C408">
        <v>49763000</v>
      </c>
      <c r="D408">
        <v>60049000</v>
      </c>
      <c r="E408">
        <v>70044000</v>
      </c>
      <c r="F408">
        <v>66843000</v>
      </c>
      <c r="J408" t="s">
        <v>628</v>
      </c>
      <c r="L408">
        <v>7</v>
      </c>
      <c r="M408">
        <v>7</v>
      </c>
      <c r="N408">
        <v>7</v>
      </c>
      <c r="O408">
        <v>28.2</v>
      </c>
      <c r="P408">
        <v>28.2</v>
      </c>
      <c r="Q408">
        <v>28.2</v>
      </c>
      <c r="R408">
        <v>34.567</v>
      </c>
      <c r="S408">
        <v>0</v>
      </c>
      <c r="T408">
        <v>24.917000000000002</v>
      </c>
      <c r="U408">
        <v>354200000</v>
      </c>
      <c r="V408">
        <v>26</v>
      </c>
      <c r="W408">
        <v>308</v>
      </c>
      <c r="X408">
        <v>34567.1</v>
      </c>
      <c r="Y408">
        <v>15</v>
      </c>
      <c r="Z408">
        <v>97917.8</v>
      </c>
      <c r="AA408">
        <v>102.485</v>
      </c>
      <c r="AB408">
        <v>87546.5</v>
      </c>
      <c r="AC408">
        <v>83.879099999999994</v>
      </c>
      <c r="AD408">
        <v>91953.3</v>
      </c>
      <c r="AE408">
        <v>92.548400000000001</v>
      </c>
      <c r="AF408">
        <v>110892</v>
      </c>
      <c r="AG408">
        <v>147.77500000000001</v>
      </c>
      <c r="AH408">
        <v>144854</v>
      </c>
      <c r="AI408">
        <v>177.40199999999999</v>
      </c>
      <c r="AJ408">
        <v>125319</v>
      </c>
      <c r="AK408">
        <v>155.55500000000001</v>
      </c>
      <c r="AL408">
        <v>109841</v>
      </c>
      <c r="AM408">
        <v>122.92</v>
      </c>
      <c r="AN408">
        <f t="shared" si="55"/>
        <v>92472.533333333326</v>
      </c>
      <c r="AO408">
        <f t="shared" si="56"/>
        <v>127021.66666666667</v>
      </c>
      <c r="AP408">
        <f t="shared" si="57"/>
        <v>3196498.0597333331</v>
      </c>
      <c r="AQ408">
        <f t="shared" si="58"/>
        <v>4390757.9516666671</v>
      </c>
      <c r="AR408" t="s">
        <v>629</v>
      </c>
      <c r="AS408" t="s">
        <v>629</v>
      </c>
      <c r="AT408" t="s">
        <v>630</v>
      </c>
      <c r="AU408" t="s">
        <v>631</v>
      </c>
      <c r="AV408" t="s">
        <v>631</v>
      </c>
      <c r="AW408" t="s">
        <v>630</v>
      </c>
      <c r="AX408" t="s">
        <v>7058</v>
      </c>
      <c r="AY408" t="s">
        <v>7065</v>
      </c>
      <c r="AZ408" s="2">
        <v>0.75987014897268679</v>
      </c>
      <c r="BB408" t="s">
        <v>7093</v>
      </c>
      <c r="BC408" s="2">
        <f t="shared" si="54"/>
        <v>0.24012985102731321</v>
      </c>
      <c r="BD408">
        <f t="shared" si="59"/>
        <v>767574.602892861</v>
      </c>
      <c r="BE408">
        <f t="shared" si="60"/>
        <v>1054352.0528307077</v>
      </c>
      <c r="BF408">
        <f t="shared" si="61"/>
        <v>2428923.4568404723</v>
      </c>
      <c r="BG408">
        <f t="shared" si="62"/>
        <v>3336405.8988359594</v>
      </c>
    </row>
    <row r="409" spans="1:59" x14ac:dyDescent="0.25">
      <c r="A409">
        <v>82854000</v>
      </c>
      <c r="B409">
        <v>77973000</v>
      </c>
      <c r="C409">
        <v>80883000</v>
      </c>
      <c r="D409">
        <v>66372000</v>
      </c>
      <c r="E409">
        <v>77016000</v>
      </c>
      <c r="F409">
        <v>55446000</v>
      </c>
      <c r="J409" t="s">
        <v>2579</v>
      </c>
      <c r="L409">
        <v>7</v>
      </c>
      <c r="M409">
        <v>7</v>
      </c>
      <c r="N409">
        <v>7</v>
      </c>
      <c r="O409">
        <v>30.4</v>
      </c>
      <c r="P409">
        <v>30.4</v>
      </c>
      <c r="Q409">
        <v>30.4</v>
      </c>
      <c r="R409">
        <v>36.168999999999997</v>
      </c>
      <c r="S409">
        <v>0</v>
      </c>
      <c r="T409">
        <v>28.393999999999998</v>
      </c>
      <c r="U409">
        <v>446820000</v>
      </c>
      <c r="V409">
        <v>35</v>
      </c>
      <c r="W409">
        <v>326</v>
      </c>
      <c r="X409">
        <v>36169</v>
      </c>
      <c r="Y409">
        <v>16</v>
      </c>
      <c r="Z409">
        <v>145957</v>
      </c>
      <c r="AA409">
        <v>152.76499999999999</v>
      </c>
      <c r="AB409">
        <v>146649</v>
      </c>
      <c r="AC409">
        <v>140.506</v>
      </c>
      <c r="AD409">
        <v>140116</v>
      </c>
      <c r="AE409">
        <v>141.023</v>
      </c>
      <c r="AF409">
        <v>114908</v>
      </c>
      <c r="AG409">
        <v>153.12700000000001</v>
      </c>
      <c r="AH409">
        <v>149317</v>
      </c>
      <c r="AI409">
        <v>182.869</v>
      </c>
      <c r="AJ409">
        <v>97454.7</v>
      </c>
      <c r="AK409">
        <v>120.968</v>
      </c>
      <c r="AL409">
        <v>129904</v>
      </c>
      <c r="AM409">
        <v>145.37100000000001</v>
      </c>
      <c r="AN409">
        <f t="shared" si="55"/>
        <v>144240.66666666666</v>
      </c>
      <c r="AO409">
        <f t="shared" si="56"/>
        <v>120559.90000000001</v>
      </c>
      <c r="AP409">
        <f t="shared" si="57"/>
        <v>5217040.6726666661</v>
      </c>
      <c r="AQ409">
        <f t="shared" si="58"/>
        <v>4360531.0230999999</v>
      </c>
      <c r="AR409" t="s">
        <v>2580</v>
      </c>
      <c r="AS409" t="s">
        <v>2580</v>
      </c>
      <c r="AT409" t="s">
        <v>2581</v>
      </c>
      <c r="AU409" t="s">
        <v>2582</v>
      </c>
      <c r="AV409" t="s">
        <v>2582</v>
      </c>
      <c r="AW409" t="s">
        <v>2581</v>
      </c>
      <c r="AX409" t="s">
        <v>7058</v>
      </c>
      <c r="AY409" t="s">
        <v>7065</v>
      </c>
      <c r="AZ409" s="2">
        <v>4.084795581405929E-2</v>
      </c>
      <c r="BB409" t="s">
        <v>7093</v>
      </c>
      <c r="BC409" s="2">
        <f t="shared" si="54"/>
        <v>0.95915204418594069</v>
      </c>
      <c r="BD409">
        <f t="shared" si="59"/>
        <v>5003935.2257894278</v>
      </c>
      <c r="BE409">
        <f t="shared" si="60"/>
        <v>4182412.2445425764</v>
      </c>
      <c r="BF409">
        <f t="shared" si="61"/>
        <v>213105.44687723814</v>
      </c>
      <c r="BG409">
        <f t="shared" si="62"/>
        <v>178118.77855742356</v>
      </c>
    </row>
    <row r="410" spans="1:59" x14ac:dyDescent="0.25">
      <c r="A410">
        <v>37625000</v>
      </c>
      <c r="B410">
        <v>35010000</v>
      </c>
      <c r="C410">
        <v>40773000</v>
      </c>
      <c r="D410">
        <v>36989000</v>
      </c>
      <c r="E410">
        <v>46945000</v>
      </c>
      <c r="F410">
        <v>41472000</v>
      </c>
      <c r="J410" t="s">
        <v>1344</v>
      </c>
      <c r="L410">
        <v>6</v>
      </c>
      <c r="M410">
        <v>6</v>
      </c>
      <c r="N410">
        <v>6</v>
      </c>
      <c r="O410">
        <v>22.3</v>
      </c>
      <c r="P410">
        <v>22.3</v>
      </c>
      <c r="Q410">
        <v>22.3</v>
      </c>
      <c r="R410">
        <v>53.515999999999998</v>
      </c>
      <c r="S410">
        <v>0</v>
      </c>
      <c r="T410">
        <v>28.617999999999999</v>
      </c>
      <c r="U410">
        <v>245160000</v>
      </c>
      <c r="V410">
        <v>29</v>
      </c>
      <c r="W410">
        <v>475</v>
      </c>
      <c r="X410">
        <v>53517</v>
      </c>
      <c r="Y410">
        <v>15</v>
      </c>
      <c r="Z410">
        <v>70699.7</v>
      </c>
      <c r="AA410">
        <v>73.997399999999999</v>
      </c>
      <c r="AB410">
        <v>70235.399999999994</v>
      </c>
      <c r="AC410">
        <v>67.293199999999999</v>
      </c>
      <c r="AD410">
        <v>75341.3</v>
      </c>
      <c r="AE410">
        <v>75.828999999999994</v>
      </c>
      <c r="AF410">
        <v>68307.199999999997</v>
      </c>
      <c r="AG410">
        <v>91.026499999999999</v>
      </c>
      <c r="AH410">
        <v>97083.9</v>
      </c>
      <c r="AI410">
        <v>118.899</v>
      </c>
      <c r="AJ410">
        <v>77752.899999999994</v>
      </c>
      <c r="AK410">
        <v>96.5124</v>
      </c>
      <c r="AL410">
        <v>76026.899999999994</v>
      </c>
      <c r="AM410">
        <v>85.078900000000004</v>
      </c>
      <c r="AN410">
        <f t="shared" si="55"/>
        <v>72092.133333333317</v>
      </c>
      <c r="AO410">
        <f t="shared" si="56"/>
        <v>81047.999999999985</v>
      </c>
      <c r="AP410">
        <f t="shared" si="57"/>
        <v>3858082.6074666656</v>
      </c>
      <c r="AQ410">
        <f t="shared" si="58"/>
        <v>4337364.7679999992</v>
      </c>
      <c r="AR410" t="s">
        <v>1345</v>
      </c>
      <c r="AS410" t="s">
        <v>1345</v>
      </c>
      <c r="AT410" t="s">
        <v>1346</v>
      </c>
      <c r="AU410" t="s">
        <v>1347</v>
      </c>
      <c r="AV410" t="s">
        <v>1347</v>
      </c>
      <c r="AW410" t="s">
        <v>1346</v>
      </c>
      <c r="AX410" t="s">
        <v>7058</v>
      </c>
      <c r="AY410" t="s">
        <v>7065</v>
      </c>
      <c r="AZ410" s="2">
        <v>0.10986187772905905</v>
      </c>
      <c r="BB410" t="s">
        <v>7093</v>
      </c>
      <c r="BC410" s="2">
        <f t="shared" si="54"/>
        <v>0.89013812227094091</v>
      </c>
      <c r="BD410">
        <f t="shared" si="59"/>
        <v>3434226.4077765532</v>
      </c>
      <c r="BE410">
        <f t="shared" si="60"/>
        <v>3860853.7301916545</v>
      </c>
      <c r="BF410">
        <f t="shared" si="61"/>
        <v>423856.19969011215</v>
      </c>
      <c r="BG410">
        <f t="shared" si="62"/>
        <v>476511.03780834447</v>
      </c>
    </row>
    <row r="411" spans="1:59" x14ac:dyDescent="0.25">
      <c r="A411">
        <v>62716000</v>
      </c>
      <c r="B411">
        <v>73325000</v>
      </c>
      <c r="C411">
        <v>91805000</v>
      </c>
      <c r="D411">
        <v>54172000</v>
      </c>
      <c r="E411">
        <v>52778000</v>
      </c>
      <c r="F411">
        <v>73930000</v>
      </c>
      <c r="L411">
        <v>2</v>
      </c>
      <c r="M411">
        <v>2</v>
      </c>
      <c r="N411">
        <v>2</v>
      </c>
      <c r="O411">
        <v>22.2</v>
      </c>
      <c r="P411">
        <v>22.2</v>
      </c>
      <c r="Q411">
        <v>22.2</v>
      </c>
      <c r="R411">
        <v>17.27</v>
      </c>
      <c r="S411">
        <v>0</v>
      </c>
      <c r="T411">
        <v>37.942999999999998</v>
      </c>
      <c r="U411">
        <v>409050000</v>
      </c>
      <c r="V411">
        <v>17</v>
      </c>
      <c r="W411">
        <v>158</v>
      </c>
      <c r="X411">
        <v>17270.5</v>
      </c>
      <c r="Y411">
        <v>7</v>
      </c>
      <c r="Z411">
        <v>252530</v>
      </c>
      <c r="AA411">
        <v>264.30900000000003</v>
      </c>
      <c r="AB411">
        <v>315217</v>
      </c>
      <c r="AC411">
        <v>302.012</v>
      </c>
      <c r="AD411">
        <v>363513</v>
      </c>
      <c r="AE411">
        <v>365.86599999999999</v>
      </c>
      <c r="AF411">
        <v>214369</v>
      </c>
      <c r="AG411">
        <v>285.66899999999998</v>
      </c>
      <c r="AH411">
        <v>233886</v>
      </c>
      <c r="AI411">
        <v>286.44099999999997</v>
      </c>
      <c r="AJ411">
        <v>297013</v>
      </c>
      <c r="AK411">
        <v>368.67399999999998</v>
      </c>
      <c r="AL411">
        <v>271824</v>
      </c>
      <c r="AM411">
        <v>304.18799999999999</v>
      </c>
      <c r="AN411">
        <f t="shared" si="55"/>
        <v>310420</v>
      </c>
      <c r="AO411">
        <f t="shared" si="56"/>
        <v>248422.66666666666</v>
      </c>
      <c r="AP411">
        <f t="shared" si="57"/>
        <v>5360953.3999999994</v>
      </c>
      <c r="AQ411">
        <f t="shared" si="58"/>
        <v>4290259.4533333331</v>
      </c>
      <c r="AR411" t="s">
        <v>5401</v>
      </c>
      <c r="AS411" t="s">
        <v>5401</v>
      </c>
      <c r="AT411" t="s">
        <v>5402</v>
      </c>
      <c r="AU411" t="s">
        <v>5403</v>
      </c>
      <c r="AV411" t="s">
        <v>5403</v>
      </c>
      <c r="AW411" t="s">
        <v>5402</v>
      </c>
      <c r="AX411" t="s">
        <v>7058</v>
      </c>
      <c r="AY411" t="s">
        <v>7065</v>
      </c>
      <c r="AZ411" s="2">
        <v>0.84105222397916768</v>
      </c>
      <c r="BB411" t="s">
        <v>7093</v>
      </c>
      <c r="BC411" s="2">
        <f t="shared" ref="BC411:BC474" si="63">1-AZ411</f>
        <v>0.15894777602083232</v>
      </c>
      <c r="BD411">
        <f t="shared" si="59"/>
        <v>852111.62028131937</v>
      </c>
      <c r="BE411">
        <f t="shared" si="60"/>
        <v>681927.19865968521</v>
      </c>
      <c r="BF411">
        <f t="shared" si="61"/>
        <v>4508841.7797186803</v>
      </c>
      <c r="BG411">
        <f t="shared" si="62"/>
        <v>3608332.2546736482</v>
      </c>
    </row>
    <row r="412" spans="1:59" x14ac:dyDescent="0.25">
      <c r="A412">
        <v>40041000</v>
      </c>
      <c r="B412">
        <v>42168000</v>
      </c>
      <c r="C412">
        <v>31997000</v>
      </c>
      <c r="D412">
        <v>68619000</v>
      </c>
      <c r="E412">
        <v>71768000</v>
      </c>
      <c r="F412">
        <v>65017000</v>
      </c>
      <c r="L412">
        <v>8</v>
      </c>
      <c r="M412">
        <v>8</v>
      </c>
      <c r="N412">
        <v>8</v>
      </c>
      <c r="O412">
        <v>16.399999999999999</v>
      </c>
      <c r="P412">
        <v>16.399999999999999</v>
      </c>
      <c r="Q412">
        <v>16.399999999999999</v>
      </c>
      <c r="R412">
        <v>63.588999999999999</v>
      </c>
      <c r="S412">
        <v>0</v>
      </c>
      <c r="T412">
        <v>24.416</v>
      </c>
      <c r="U412">
        <v>334520000</v>
      </c>
      <c r="V412">
        <v>20</v>
      </c>
      <c r="W412">
        <v>581</v>
      </c>
      <c r="X412">
        <v>63590.2</v>
      </c>
      <c r="Y412">
        <v>31</v>
      </c>
      <c r="Z412">
        <v>36406.199999999997</v>
      </c>
      <c r="AA412">
        <v>38.104300000000002</v>
      </c>
      <c r="AB412">
        <v>40933.300000000003</v>
      </c>
      <c r="AC412">
        <v>39.218600000000002</v>
      </c>
      <c r="AD412">
        <v>28608.799999999999</v>
      </c>
      <c r="AE412">
        <v>28.794</v>
      </c>
      <c r="AF412">
        <v>61315.1</v>
      </c>
      <c r="AG412">
        <v>81.7089</v>
      </c>
      <c r="AH412">
        <v>71815.5</v>
      </c>
      <c r="AI412">
        <v>87.952699999999993</v>
      </c>
      <c r="AJ412">
        <v>58981.8</v>
      </c>
      <c r="AK412">
        <v>73.212400000000002</v>
      </c>
      <c r="AL412">
        <v>50196</v>
      </c>
      <c r="AM412">
        <v>56.172499999999999</v>
      </c>
      <c r="AN412">
        <f t="shared" si="55"/>
        <v>35316.1</v>
      </c>
      <c r="AO412">
        <f t="shared" si="56"/>
        <v>64037.466666666674</v>
      </c>
      <c r="AP412">
        <f t="shared" si="57"/>
        <v>2245715.4828999997</v>
      </c>
      <c r="AQ412">
        <f t="shared" si="58"/>
        <v>4072078.4678666671</v>
      </c>
      <c r="AR412" t="s">
        <v>3161</v>
      </c>
      <c r="AS412" t="s">
        <v>3161</v>
      </c>
      <c r="AT412" t="s">
        <v>3162</v>
      </c>
      <c r="AU412" t="s">
        <v>3163</v>
      </c>
      <c r="AV412" t="s">
        <v>3163</v>
      </c>
      <c r="AW412" t="s">
        <v>3162</v>
      </c>
      <c r="AX412" t="s">
        <v>7058</v>
      </c>
      <c r="AY412" t="s">
        <v>7065</v>
      </c>
      <c r="AZ412" s="2">
        <v>0.83067113907645063</v>
      </c>
      <c r="BB412" t="s">
        <v>7093</v>
      </c>
      <c r="BC412" s="2">
        <f t="shared" si="63"/>
        <v>0.16932886092354937</v>
      </c>
      <c r="BD412">
        <f t="shared" si="59"/>
        <v>380264.44467783556</v>
      </c>
      <c r="BE412">
        <f t="shared" si="60"/>
        <v>689520.40855517494</v>
      </c>
      <c r="BF412">
        <f t="shared" si="61"/>
        <v>1865451.0382221641</v>
      </c>
      <c r="BG412">
        <f t="shared" si="62"/>
        <v>3382558.0593114924</v>
      </c>
    </row>
    <row r="413" spans="1:59" x14ac:dyDescent="0.25">
      <c r="A413">
        <v>59732000</v>
      </c>
      <c r="B413">
        <v>66415000</v>
      </c>
      <c r="C413">
        <v>40152000</v>
      </c>
      <c r="D413">
        <v>78727000</v>
      </c>
      <c r="E413">
        <v>62371000</v>
      </c>
      <c r="F413">
        <v>67143000</v>
      </c>
      <c r="J413" t="s">
        <v>3342</v>
      </c>
      <c r="L413">
        <v>6</v>
      </c>
      <c r="M413">
        <v>6</v>
      </c>
      <c r="N413">
        <v>5</v>
      </c>
      <c r="O413">
        <v>31.7</v>
      </c>
      <c r="P413">
        <v>31.7</v>
      </c>
      <c r="Q413">
        <v>28</v>
      </c>
      <c r="R413">
        <v>30.015999999999998</v>
      </c>
      <c r="S413">
        <v>0</v>
      </c>
      <c r="T413">
        <v>36.665999999999997</v>
      </c>
      <c r="U413">
        <v>386980000</v>
      </c>
      <c r="V413">
        <v>24</v>
      </c>
      <c r="W413">
        <v>268</v>
      </c>
      <c r="X413">
        <v>30016.2</v>
      </c>
      <c r="Y413">
        <v>15</v>
      </c>
      <c r="Z413">
        <v>112240</v>
      </c>
      <c r="AA413">
        <v>117.47499999999999</v>
      </c>
      <c r="AB413">
        <v>133239</v>
      </c>
      <c r="AC413">
        <v>127.657</v>
      </c>
      <c r="AD413">
        <v>74193.8</v>
      </c>
      <c r="AE413">
        <v>74.674099999999996</v>
      </c>
      <c r="AF413">
        <v>145384</v>
      </c>
      <c r="AG413">
        <v>193.74</v>
      </c>
      <c r="AH413">
        <v>128985</v>
      </c>
      <c r="AI413">
        <v>157.96899999999999</v>
      </c>
      <c r="AJ413">
        <v>125882</v>
      </c>
      <c r="AK413">
        <v>156.25299999999999</v>
      </c>
      <c r="AL413">
        <v>120007</v>
      </c>
      <c r="AM413">
        <v>134.29499999999999</v>
      </c>
      <c r="AN413">
        <f t="shared" si="55"/>
        <v>106557.59999999999</v>
      </c>
      <c r="AO413">
        <f t="shared" si="56"/>
        <v>133417</v>
      </c>
      <c r="AP413">
        <f t="shared" si="57"/>
        <v>3198432.9215999995</v>
      </c>
      <c r="AQ413">
        <f t="shared" si="58"/>
        <v>4004644.6719999998</v>
      </c>
      <c r="AR413" t="s">
        <v>3343</v>
      </c>
      <c r="AS413" t="s">
        <v>3343</v>
      </c>
      <c r="AT413" t="s">
        <v>3344</v>
      </c>
      <c r="AU413" t="s">
        <v>3345</v>
      </c>
      <c r="AV413" t="s">
        <v>3345</v>
      </c>
      <c r="AW413" t="s">
        <v>3344</v>
      </c>
      <c r="AX413" t="s">
        <v>7058</v>
      </c>
      <c r="AY413" t="s">
        <v>7065</v>
      </c>
      <c r="AZ413" s="2">
        <v>0.8029176533264889</v>
      </c>
      <c r="BB413" t="s">
        <v>7093</v>
      </c>
      <c r="BC413" s="2">
        <f t="shared" si="63"/>
        <v>0.1970823466735111</v>
      </c>
      <c r="BD413">
        <f t="shared" si="59"/>
        <v>630354.66586674203</v>
      </c>
      <c r="BE413">
        <f t="shared" si="60"/>
        <v>789244.76955133316</v>
      </c>
      <c r="BF413">
        <f t="shared" si="61"/>
        <v>2568078.2557332576</v>
      </c>
      <c r="BG413">
        <f t="shared" si="62"/>
        <v>3215399.9024486667</v>
      </c>
    </row>
    <row r="414" spans="1:59" x14ac:dyDescent="0.25">
      <c r="A414">
        <v>34864000</v>
      </c>
      <c r="B414">
        <v>29469000</v>
      </c>
      <c r="C414">
        <v>35377000</v>
      </c>
      <c r="D414">
        <v>40409000</v>
      </c>
      <c r="E414">
        <v>35419000</v>
      </c>
      <c r="F414">
        <v>42785000</v>
      </c>
      <c r="J414" t="s">
        <v>62</v>
      </c>
      <c r="L414">
        <v>9</v>
      </c>
      <c r="M414">
        <v>6</v>
      </c>
      <c r="N414">
        <v>6</v>
      </c>
      <c r="O414">
        <v>30.1</v>
      </c>
      <c r="P414">
        <v>20.3</v>
      </c>
      <c r="Q414">
        <v>20.3</v>
      </c>
      <c r="R414">
        <v>57.771999999999998</v>
      </c>
      <c r="S414">
        <v>0</v>
      </c>
      <c r="T414">
        <v>17.058</v>
      </c>
      <c r="U414">
        <v>227650000</v>
      </c>
      <c r="V414">
        <v>15</v>
      </c>
      <c r="W414">
        <v>521</v>
      </c>
      <c r="X414">
        <v>57772.800000000003</v>
      </c>
      <c r="Y414">
        <v>17</v>
      </c>
      <c r="Z414">
        <v>57804.3</v>
      </c>
      <c r="AA414">
        <v>60.500599999999999</v>
      </c>
      <c r="AB414">
        <v>52164.1</v>
      </c>
      <c r="AC414">
        <v>49.978900000000003</v>
      </c>
      <c r="AD414">
        <v>57679.8</v>
      </c>
      <c r="AE414">
        <v>58.053199999999997</v>
      </c>
      <c r="AF414">
        <v>65843.7</v>
      </c>
      <c r="AG414">
        <v>87.743600000000001</v>
      </c>
      <c r="AH414">
        <v>64630.400000000001</v>
      </c>
      <c r="AI414">
        <v>79.153000000000006</v>
      </c>
      <c r="AJ414">
        <v>70777.5</v>
      </c>
      <c r="AK414">
        <v>87.854100000000003</v>
      </c>
      <c r="AL414">
        <v>62291.3</v>
      </c>
      <c r="AM414">
        <v>69.707999999999998</v>
      </c>
      <c r="AN414">
        <f t="shared" si="55"/>
        <v>55882.733333333337</v>
      </c>
      <c r="AO414">
        <f t="shared" si="56"/>
        <v>67083.866666666669</v>
      </c>
      <c r="AP414">
        <f t="shared" si="57"/>
        <v>3228457.2701333333</v>
      </c>
      <c r="AQ414">
        <f t="shared" si="58"/>
        <v>3875569.1450666669</v>
      </c>
      <c r="AR414" t="s">
        <v>276</v>
      </c>
      <c r="AS414" t="s">
        <v>276</v>
      </c>
      <c r="AT414" t="s">
        <v>277</v>
      </c>
      <c r="AU414" t="s">
        <v>278</v>
      </c>
      <c r="AV414" t="s">
        <v>278</v>
      </c>
      <c r="AW414" t="s">
        <v>277</v>
      </c>
      <c r="AX414" t="s">
        <v>7058</v>
      </c>
      <c r="AY414" t="s">
        <v>7065</v>
      </c>
      <c r="AZ414" s="2">
        <v>0.80854935033934272</v>
      </c>
      <c r="BB414" t="s">
        <v>7093</v>
      </c>
      <c r="BC414" s="2">
        <f t="shared" si="63"/>
        <v>0.19145064966065728</v>
      </c>
      <c r="BD414">
        <f t="shared" si="59"/>
        <v>618090.24176869879</v>
      </c>
      <c r="BE414">
        <f t="shared" si="60"/>
        <v>741980.23062781151</v>
      </c>
      <c r="BF414">
        <f t="shared" si="61"/>
        <v>2610367.0283646346</v>
      </c>
      <c r="BG414">
        <f t="shared" si="62"/>
        <v>3133588.9144388554</v>
      </c>
    </row>
    <row r="415" spans="1:59" x14ac:dyDescent="0.25">
      <c r="A415">
        <v>76668000</v>
      </c>
      <c r="B415">
        <v>67491000</v>
      </c>
      <c r="C415">
        <v>70926000</v>
      </c>
      <c r="D415">
        <v>59854000</v>
      </c>
      <c r="E415">
        <v>62514000</v>
      </c>
      <c r="F415">
        <v>53865000</v>
      </c>
      <c r="J415" t="s">
        <v>2823</v>
      </c>
      <c r="L415">
        <v>5</v>
      </c>
      <c r="M415">
        <v>5</v>
      </c>
      <c r="N415">
        <v>5</v>
      </c>
      <c r="O415">
        <v>21.7</v>
      </c>
      <c r="P415">
        <v>21.7</v>
      </c>
      <c r="Q415">
        <v>21.7</v>
      </c>
      <c r="R415">
        <v>31.55</v>
      </c>
      <c r="S415">
        <v>0</v>
      </c>
      <c r="T415">
        <v>17.523</v>
      </c>
      <c r="U415">
        <v>399820000</v>
      </c>
      <c r="V415">
        <v>31</v>
      </c>
      <c r="W415">
        <v>277</v>
      </c>
      <c r="X415">
        <v>31550.3</v>
      </c>
      <c r="Y415">
        <v>14</v>
      </c>
      <c r="Z415">
        <v>154354</v>
      </c>
      <c r="AA415">
        <v>161.554</v>
      </c>
      <c r="AB415">
        <v>145068</v>
      </c>
      <c r="AC415">
        <v>138.99100000000001</v>
      </c>
      <c r="AD415">
        <v>140420</v>
      </c>
      <c r="AE415">
        <v>141.32900000000001</v>
      </c>
      <c r="AF415">
        <v>118427</v>
      </c>
      <c r="AG415">
        <v>157.816</v>
      </c>
      <c r="AH415">
        <v>138516</v>
      </c>
      <c r="AI415">
        <v>169.64</v>
      </c>
      <c r="AJ415">
        <v>108201</v>
      </c>
      <c r="AK415">
        <v>134.30699999999999</v>
      </c>
      <c r="AL415">
        <v>132845</v>
      </c>
      <c r="AM415">
        <v>148.66200000000001</v>
      </c>
      <c r="AN415">
        <f t="shared" si="55"/>
        <v>146614</v>
      </c>
      <c r="AO415">
        <f t="shared" si="56"/>
        <v>121714.66666666667</v>
      </c>
      <c r="AP415">
        <f t="shared" si="57"/>
        <v>4625671.7</v>
      </c>
      <c r="AQ415">
        <f t="shared" si="58"/>
        <v>3840097.7333333334</v>
      </c>
      <c r="AR415" t="s">
        <v>2824</v>
      </c>
      <c r="AS415" t="s">
        <v>2824</v>
      </c>
      <c r="AT415" t="s">
        <v>2825</v>
      </c>
      <c r="AU415" t="s">
        <v>2826</v>
      </c>
      <c r="AV415" t="s">
        <v>2826</v>
      </c>
      <c r="AW415" t="s">
        <v>2825</v>
      </c>
      <c r="AX415" t="s">
        <v>7058</v>
      </c>
      <c r="AY415" t="s">
        <v>7065</v>
      </c>
      <c r="AZ415" s="2">
        <v>0.29478335502229724</v>
      </c>
      <c r="BB415" t="s">
        <v>7093</v>
      </c>
      <c r="BC415" s="2">
        <f t="shared" si="63"/>
        <v>0.70521664497770276</v>
      </c>
      <c r="BD415">
        <f t="shared" si="59"/>
        <v>3262100.6770423069</v>
      </c>
      <c r="BE415">
        <f t="shared" si="60"/>
        <v>2708100.8398878146</v>
      </c>
      <c r="BF415">
        <f t="shared" si="61"/>
        <v>1363571.0229576933</v>
      </c>
      <c r="BG415">
        <f t="shared" si="62"/>
        <v>1131996.893445519</v>
      </c>
    </row>
    <row r="416" spans="1:59" x14ac:dyDescent="0.25">
      <c r="A416">
        <v>62608000</v>
      </c>
      <c r="B416">
        <v>75805000</v>
      </c>
      <c r="C416">
        <v>92203000</v>
      </c>
      <c r="D416">
        <v>64930000</v>
      </c>
      <c r="E416">
        <v>82978000</v>
      </c>
      <c r="F416">
        <v>63503000</v>
      </c>
      <c r="J416" t="s">
        <v>1496</v>
      </c>
      <c r="L416">
        <v>11</v>
      </c>
      <c r="M416">
        <v>11</v>
      </c>
      <c r="N416">
        <v>11</v>
      </c>
      <c r="O416">
        <v>19.8</v>
      </c>
      <c r="P416">
        <v>19.8</v>
      </c>
      <c r="Q416">
        <v>19.8</v>
      </c>
      <c r="R416">
        <v>68.459999999999994</v>
      </c>
      <c r="S416">
        <v>0</v>
      </c>
      <c r="T416">
        <v>20.452999999999999</v>
      </c>
      <c r="U416">
        <v>448230000</v>
      </c>
      <c r="V416">
        <v>36</v>
      </c>
      <c r="W416">
        <v>597</v>
      </c>
      <c r="X416">
        <v>68460.3</v>
      </c>
      <c r="Y416">
        <v>38</v>
      </c>
      <c r="Z416">
        <v>46438.5</v>
      </c>
      <c r="AA416">
        <v>48.604599999999998</v>
      </c>
      <c r="AB416">
        <v>60030.1</v>
      </c>
      <c r="AC416">
        <v>57.515500000000003</v>
      </c>
      <c r="AD416">
        <v>67253.3</v>
      </c>
      <c r="AE416">
        <v>67.688599999999994</v>
      </c>
      <c r="AF416">
        <v>47331.1</v>
      </c>
      <c r="AG416">
        <v>63.073700000000002</v>
      </c>
      <c r="AH416">
        <v>67737.399999999994</v>
      </c>
      <c r="AI416">
        <v>82.958200000000005</v>
      </c>
      <c r="AJ416">
        <v>46996.3</v>
      </c>
      <c r="AK416">
        <v>58.335099999999997</v>
      </c>
      <c r="AL416">
        <v>54868.9</v>
      </c>
      <c r="AM416">
        <v>61.401800000000001</v>
      </c>
      <c r="AN416">
        <f t="shared" si="55"/>
        <v>57907.30000000001</v>
      </c>
      <c r="AO416">
        <f t="shared" si="56"/>
        <v>54021.599999999999</v>
      </c>
      <c r="AP416">
        <f t="shared" si="57"/>
        <v>3964333.7580000004</v>
      </c>
      <c r="AQ416">
        <f t="shared" si="58"/>
        <v>3698318.7359999996</v>
      </c>
      <c r="AR416" t="s">
        <v>1497</v>
      </c>
      <c r="AS416" t="s">
        <v>1497</v>
      </c>
      <c r="AT416" t="s">
        <v>1498</v>
      </c>
      <c r="AU416" t="s">
        <v>1499</v>
      </c>
      <c r="AV416" t="s">
        <v>1499</v>
      </c>
      <c r="AW416" t="s">
        <v>1498</v>
      </c>
      <c r="AX416" t="s">
        <v>7058</v>
      </c>
      <c r="AY416" t="s">
        <v>7065</v>
      </c>
      <c r="AZ416" s="2">
        <v>0.79802598622209553</v>
      </c>
      <c r="BB416" t="s">
        <v>7093</v>
      </c>
      <c r="BC416" s="2">
        <f t="shared" si="63"/>
        <v>0.20197401377790447</v>
      </c>
      <c r="BD416">
        <f t="shared" si="59"/>
        <v>800692.40105850389</v>
      </c>
      <c r="BE416">
        <f t="shared" si="60"/>
        <v>746964.27933994611</v>
      </c>
      <c r="BF416">
        <f t="shared" si="61"/>
        <v>3163641.3569414965</v>
      </c>
      <c r="BG416">
        <f t="shared" si="62"/>
        <v>2951354.4566600532</v>
      </c>
    </row>
    <row r="417" spans="1:59" x14ac:dyDescent="0.25">
      <c r="A417">
        <v>65162000</v>
      </c>
      <c r="B417">
        <v>69505000</v>
      </c>
      <c r="C417">
        <v>61253000</v>
      </c>
      <c r="D417">
        <v>67921000</v>
      </c>
      <c r="E417">
        <v>74004000</v>
      </c>
      <c r="F417">
        <v>62089000</v>
      </c>
      <c r="J417" t="s">
        <v>6999</v>
      </c>
      <c r="L417">
        <v>11</v>
      </c>
      <c r="M417">
        <v>11</v>
      </c>
      <c r="N417">
        <v>11</v>
      </c>
      <c r="O417">
        <v>41.1</v>
      </c>
      <c r="P417">
        <v>41.1</v>
      </c>
      <c r="Q417">
        <v>41.1</v>
      </c>
      <c r="R417">
        <v>38.442</v>
      </c>
      <c r="S417">
        <v>0</v>
      </c>
      <c r="T417">
        <v>43.845999999999997</v>
      </c>
      <c r="U417">
        <v>413050000</v>
      </c>
      <c r="V417">
        <v>36</v>
      </c>
      <c r="W417">
        <v>350</v>
      </c>
      <c r="X417">
        <v>38442.199999999997</v>
      </c>
      <c r="Y417">
        <v>21</v>
      </c>
      <c r="Z417">
        <v>87459.5</v>
      </c>
      <c r="AA417">
        <v>91.539000000000001</v>
      </c>
      <c r="AB417">
        <v>99598.3</v>
      </c>
      <c r="AC417">
        <v>95.426100000000005</v>
      </c>
      <c r="AD417">
        <v>80846.3</v>
      </c>
      <c r="AE417">
        <v>81.369500000000002</v>
      </c>
      <c r="AF417">
        <v>89592.1</v>
      </c>
      <c r="AG417">
        <v>119.39100000000001</v>
      </c>
      <c r="AH417">
        <v>109316</v>
      </c>
      <c r="AI417">
        <v>133.88</v>
      </c>
      <c r="AJ417">
        <v>83147.3</v>
      </c>
      <c r="AK417">
        <v>103.208</v>
      </c>
      <c r="AL417">
        <v>91493.9</v>
      </c>
      <c r="AM417">
        <v>102.38800000000001</v>
      </c>
      <c r="AN417">
        <f t="shared" si="55"/>
        <v>89301.366666666654</v>
      </c>
      <c r="AO417">
        <f t="shared" si="56"/>
        <v>94018.466666666674</v>
      </c>
      <c r="AP417">
        <f t="shared" si="57"/>
        <v>3432923.1373999994</v>
      </c>
      <c r="AQ417">
        <f t="shared" si="58"/>
        <v>3614257.8956000004</v>
      </c>
      <c r="AR417" t="s">
        <v>7000</v>
      </c>
      <c r="AS417" t="s">
        <v>7000</v>
      </c>
      <c r="AT417" t="s">
        <v>7001</v>
      </c>
      <c r="AU417" t="s">
        <v>7002</v>
      </c>
      <c r="AV417" t="s">
        <v>7002</v>
      </c>
      <c r="AW417" t="s">
        <v>7001</v>
      </c>
      <c r="AX417" t="s">
        <v>7058</v>
      </c>
      <c r="AY417" t="s">
        <v>7065</v>
      </c>
      <c r="AZ417" s="2">
        <v>0.77779950733155667</v>
      </c>
      <c r="BB417" t="s">
        <v>7093</v>
      </c>
      <c r="BC417" s="2">
        <f t="shared" si="63"/>
        <v>0.22220049266844333</v>
      </c>
      <c r="BD417">
        <f t="shared" si="59"/>
        <v>762797.21242317802</v>
      </c>
      <c r="BE417">
        <f t="shared" si="60"/>
        <v>803089.88503313134</v>
      </c>
      <c r="BF417">
        <f t="shared" si="61"/>
        <v>2670125.9249768215</v>
      </c>
      <c r="BG417">
        <f t="shared" si="62"/>
        <v>2811168.0105668693</v>
      </c>
    </row>
    <row r="418" spans="1:59" x14ac:dyDescent="0.25">
      <c r="A418">
        <v>50510000</v>
      </c>
      <c r="B418">
        <v>45027000</v>
      </c>
      <c r="C418">
        <v>68634000</v>
      </c>
      <c r="D418">
        <v>63554000</v>
      </c>
      <c r="E418">
        <v>92606000</v>
      </c>
      <c r="F418">
        <v>81123000</v>
      </c>
      <c r="J418" t="s">
        <v>1792</v>
      </c>
      <c r="L418">
        <v>15</v>
      </c>
      <c r="M418">
        <v>15</v>
      </c>
      <c r="N418">
        <v>15</v>
      </c>
      <c r="O418">
        <v>28.2</v>
      </c>
      <c r="P418">
        <v>28.2</v>
      </c>
      <c r="Q418">
        <v>28.2</v>
      </c>
      <c r="R418">
        <v>59.104999999999997</v>
      </c>
      <c r="S418">
        <v>0</v>
      </c>
      <c r="T418">
        <v>23.15</v>
      </c>
      <c r="U418">
        <v>415690000</v>
      </c>
      <c r="V418">
        <v>31</v>
      </c>
      <c r="W418">
        <v>528</v>
      </c>
      <c r="X418">
        <v>59105.4</v>
      </c>
      <c r="Y418">
        <v>38</v>
      </c>
      <c r="Z418">
        <v>37465</v>
      </c>
      <c r="AA418">
        <v>39.212499999999999</v>
      </c>
      <c r="AB418">
        <v>35657</v>
      </c>
      <c r="AC418">
        <v>34.1633</v>
      </c>
      <c r="AD418">
        <v>50061.9</v>
      </c>
      <c r="AE418">
        <v>50.386000000000003</v>
      </c>
      <c r="AF418">
        <v>46328.1</v>
      </c>
      <c r="AG418">
        <v>61.737000000000002</v>
      </c>
      <c r="AH418">
        <v>75597.100000000006</v>
      </c>
      <c r="AI418">
        <v>92.5839</v>
      </c>
      <c r="AJ418">
        <v>60036.2</v>
      </c>
      <c r="AK418">
        <v>74.521199999999993</v>
      </c>
      <c r="AL418">
        <v>50885.599999999999</v>
      </c>
      <c r="AM418">
        <v>56.944200000000002</v>
      </c>
      <c r="AN418">
        <f t="shared" si="55"/>
        <v>41061.299999999996</v>
      </c>
      <c r="AO418">
        <f t="shared" si="56"/>
        <v>60653.80000000001</v>
      </c>
      <c r="AP418">
        <f t="shared" si="57"/>
        <v>2426928.1364999996</v>
      </c>
      <c r="AQ418">
        <f t="shared" si="58"/>
        <v>3584942.8490000004</v>
      </c>
      <c r="AR418" t="s">
        <v>4868</v>
      </c>
      <c r="AS418" t="s">
        <v>4868</v>
      </c>
      <c r="AT418" t="s">
        <v>4869</v>
      </c>
      <c r="AU418" t="s">
        <v>4870</v>
      </c>
      <c r="AV418" t="s">
        <v>4870</v>
      </c>
      <c r="AW418" t="s">
        <v>4871</v>
      </c>
      <c r="AX418" t="s">
        <v>7058</v>
      </c>
      <c r="AY418" t="s">
        <v>7065</v>
      </c>
      <c r="AZ418" s="2">
        <v>0.80271289801468004</v>
      </c>
      <c r="BB418" t="s">
        <v>7093</v>
      </c>
      <c r="BC418" s="2">
        <f t="shared" si="63"/>
        <v>0.19728710198531996</v>
      </c>
      <c r="BD418">
        <f t="shared" si="59"/>
        <v>478801.61877671792</v>
      </c>
      <c r="BE418">
        <f t="shared" si="60"/>
        <v>707262.98546220653</v>
      </c>
      <c r="BF418">
        <f t="shared" si="61"/>
        <v>1948126.5177232816</v>
      </c>
      <c r="BG418">
        <f t="shared" si="62"/>
        <v>2877679.863537794</v>
      </c>
    </row>
    <row r="419" spans="1:59" x14ac:dyDescent="0.25">
      <c r="A419">
        <v>30259000</v>
      </c>
      <c r="B419">
        <v>33280000</v>
      </c>
      <c r="C419">
        <v>35977000</v>
      </c>
      <c r="D419">
        <v>46143000</v>
      </c>
      <c r="E419">
        <v>47945000</v>
      </c>
      <c r="F419">
        <v>46665000</v>
      </c>
      <c r="J419" t="s">
        <v>6990</v>
      </c>
      <c r="L419">
        <v>7</v>
      </c>
      <c r="M419">
        <v>7</v>
      </c>
      <c r="N419">
        <v>7</v>
      </c>
      <c r="O419">
        <v>10.199999999999999</v>
      </c>
      <c r="P419">
        <v>10.199999999999999</v>
      </c>
      <c r="Q419">
        <v>10.199999999999999</v>
      </c>
      <c r="R419">
        <v>96.02</v>
      </c>
      <c r="S419">
        <v>0</v>
      </c>
      <c r="T419">
        <v>15.827999999999999</v>
      </c>
      <c r="U419">
        <v>255550000</v>
      </c>
      <c r="V419">
        <v>19</v>
      </c>
      <c r="W419">
        <v>898</v>
      </c>
      <c r="X419">
        <v>96021</v>
      </c>
      <c r="Y419">
        <v>37</v>
      </c>
      <c r="Z419">
        <v>23050.7</v>
      </c>
      <c r="AA419">
        <v>24.125900000000001</v>
      </c>
      <c r="AB419">
        <v>27066.799999999999</v>
      </c>
      <c r="AC419">
        <v>25.9329</v>
      </c>
      <c r="AD419">
        <v>26951</v>
      </c>
      <c r="AE419">
        <v>27.125499999999999</v>
      </c>
      <c r="AF419">
        <v>34545.300000000003</v>
      </c>
      <c r="AG419">
        <v>46.035299999999999</v>
      </c>
      <c r="AH419">
        <v>40196.699999999997</v>
      </c>
      <c r="AI419">
        <v>49.229100000000003</v>
      </c>
      <c r="AJ419">
        <v>35468.5</v>
      </c>
      <c r="AK419">
        <v>44.026000000000003</v>
      </c>
      <c r="AL419">
        <v>32128</v>
      </c>
      <c r="AM419">
        <v>35.953200000000002</v>
      </c>
      <c r="AN419">
        <f t="shared" si="55"/>
        <v>25689.5</v>
      </c>
      <c r="AO419">
        <f t="shared" si="56"/>
        <v>36736.833333333336</v>
      </c>
      <c r="AP419">
        <f t="shared" si="57"/>
        <v>2466705.79</v>
      </c>
      <c r="AQ419">
        <f t="shared" si="58"/>
        <v>3527470.7366666668</v>
      </c>
      <c r="AR419" t="s">
        <v>6991</v>
      </c>
      <c r="AS419" t="s">
        <v>6992</v>
      </c>
      <c r="AT419" t="s">
        <v>6993</v>
      </c>
      <c r="AU419" t="s">
        <v>6994</v>
      </c>
      <c r="AV419" t="s">
        <v>6994</v>
      </c>
      <c r="AW419" t="s">
        <v>6993</v>
      </c>
      <c r="AX419" t="s">
        <v>7058</v>
      </c>
      <c r="AY419" t="s">
        <v>7065</v>
      </c>
      <c r="AZ419" s="2">
        <v>0.11360337111645802</v>
      </c>
      <c r="BB419" t="s">
        <v>7093</v>
      </c>
      <c r="BC419" s="2">
        <f t="shared" si="63"/>
        <v>0.88639662888354198</v>
      </c>
      <c r="BD419">
        <f t="shared" si="59"/>
        <v>2186479.6967035141</v>
      </c>
      <c r="BE419">
        <f t="shared" si="60"/>
        <v>3126738.1694666781</v>
      </c>
      <c r="BF419">
        <f t="shared" si="61"/>
        <v>280226.09329648578</v>
      </c>
      <c r="BG419">
        <f t="shared" si="62"/>
        <v>400732.56719998893</v>
      </c>
    </row>
    <row r="420" spans="1:59" x14ac:dyDescent="0.25">
      <c r="A420">
        <v>41890000</v>
      </c>
      <c r="B420">
        <v>20074000</v>
      </c>
      <c r="C420">
        <v>36736000</v>
      </c>
      <c r="D420">
        <v>50324000</v>
      </c>
      <c r="E420">
        <v>39379000</v>
      </c>
      <c r="F420">
        <v>29986000</v>
      </c>
      <c r="J420" t="s">
        <v>6324</v>
      </c>
      <c r="L420">
        <v>8</v>
      </c>
      <c r="M420">
        <v>8</v>
      </c>
      <c r="N420">
        <v>7</v>
      </c>
      <c r="O420">
        <v>13.9</v>
      </c>
      <c r="P420">
        <v>13.9</v>
      </c>
      <c r="Q420">
        <v>13.1</v>
      </c>
      <c r="R420">
        <v>87.149000000000001</v>
      </c>
      <c r="S420">
        <v>0</v>
      </c>
      <c r="T420">
        <v>12.842000000000001</v>
      </c>
      <c r="U420">
        <v>225730000</v>
      </c>
      <c r="V420">
        <v>22</v>
      </c>
      <c r="W420">
        <v>796</v>
      </c>
      <c r="X420">
        <v>87150.5</v>
      </c>
      <c r="Y420">
        <v>29</v>
      </c>
      <c r="Z420">
        <v>40714.1</v>
      </c>
      <c r="AA420">
        <v>42.613100000000003</v>
      </c>
      <c r="AB420">
        <v>20830.099999999999</v>
      </c>
      <c r="AC420">
        <v>19.9575</v>
      </c>
      <c r="AD420">
        <v>35111.199999999997</v>
      </c>
      <c r="AE420">
        <v>35.338500000000003</v>
      </c>
      <c r="AF420">
        <v>48068.7</v>
      </c>
      <c r="AG420">
        <v>64.056600000000003</v>
      </c>
      <c r="AH420">
        <v>42122.7</v>
      </c>
      <c r="AI420">
        <v>51.587800000000001</v>
      </c>
      <c r="AJ420">
        <v>29078.6</v>
      </c>
      <c r="AK420">
        <v>36.0944</v>
      </c>
      <c r="AL420">
        <v>36207.599999999999</v>
      </c>
      <c r="AM420">
        <v>40.518599999999999</v>
      </c>
      <c r="AN420">
        <f t="shared" si="55"/>
        <v>32218.466666666664</v>
      </c>
      <c r="AO420">
        <f t="shared" si="56"/>
        <v>39756.666666666664</v>
      </c>
      <c r="AP420">
        <f t="shared" si="57"/>
        <v>2807807.1515333331</v>
      </c>
      <c r="AQ420">
        <f t="shared" si="58"/>
        <v>3464753.7433333332</v>
      </c>
      <c r="AR420" t="s">
        <v>6325</v>
      </c>
      <c r="AS420" t="s">
        <v>6325</v>
      </c>
      <c r="AT420" t="s">
        <v>6326</v>
      </c>
      <c r="AU420" t="s">
        <v>6327</v>
      </c>
      <c r="AV420" t="s">
        <v>6327</v>
      </c>
      <c r="AW420" t="s">
        <v>6326</v>
      </c>
      <c r="AX420" t="s">
        <v>7058</v>
      </c>
      <c r="AY420" t="s">
        <v>7065</v>
      </c>
      <c r="AZ420" s="2">
        <v>0.68590750001392686</v>
      </c>
      <c r="BB420" t="s">
        <v>7093</v>
      </c>
      <c r="BC420" s="2">
        <f t="shared" si="63"/>
        <v>0.31409249998607314</v>
      </c>
      <c r="BD420">
        <f t="shared" si="59"/>
        <v>881911.16770387953</v>
      </c>
      <c r="BE420">
        <f t="shared" si="60"/>
        <v>1088253.1650796719</v>
      </c>
      <c r="BF420">
        <f t="shared" si="61"/>
        <v>1925895.9838294536</v>
      </c>
      <c r="BG420">
        <f t="shared" si="62"/>
        <v>2376500.5782536613</v>
      </c>
    </row>
    <row r="421" spans="1:59" x14ac:dyDescent="0.25">
      <c r="A421">
        <v>39340000</v>
      </c>
      <c r="B421">
        <v>45207000</v>
      </c>
      <c r="C421">
        <v>47007000</v>
      </c>
      <c r="D421">
        <v>49713000</v>
      </c>
      <c r="E421">
        <v>57419000</v>
      </c>
      <c r="F421">
        <v>49719000</v>
      </c>
      <c r="J421" t="s">
        <v>5876</v>
      </c>
      <c r="L421">
        <v>7</v>
      </c>
      <c r="M421">
        <v>7</v>
      </c>
      <c r="N421">
        <v>7</v>
      </c>
      <c r="O421">
        <v>38.6</v>
      </c>
      <c r="P421">
        <v>38.6</v>
      </c>
      <c r="Q421">
        <v>38.6</v>
      </c>
      <c r="R421">
        <v>23.532</v>
      </c>
      <c r="S421">
        <v>0</v>
      </c>
      <c r="T421">
        <v>19.097000000000001</v>
      </c>
      <c r="U421">
        <v>297650000</v>
      </c>
      <c r="V421">
        <v>28</v>
      </c>
      <c r="W421">
        <v>210</v>
      </c>
      <c r="X421">
        <v>23532.7</v>
      </c>
      <c r="Y421">
        <v>12</v>
      </c>
      <c r="Z421">
        <v>92402.8</v>
      </c>
      <c r="AA421">
        <v>96.712900000000005</v>
      </c>
      <c r="AB421">
        <v>113365</v>
      </c>
      <c r="AC421">
        <v>108.616</v>
      </c>
      <c r="AD421">
        <v>108576</v>
      </c>
      <c r="AE421">
        <v>109.279</v>
      </c>
      <c r="AF421">
        <v>114756</v>
      </c>
      <c r="AG421">
        <v>152.92400000000001</v>
      </c>
      <c r="AH421">
        <v>148431</v>
      </c>
      <c r="AI421">
        <v>181.78299999999999</v>
      </c>
      <c r="AJ421">
        <v>116518</v>
      </c>
      <c r="AK421">
        <v>144.631</v>
      </c>
      <c r="AL421">
        <v>115381</v>
      </c>
      <c r="AM421">
        <v>129.11799999999999</v>
      </c>
      <c r="AN421">
        <f t="shared" si="55"/>
        <v>104781.26666666666</v>
      </c>
      <c r="AO421">
        <f t="shared" si="56"/>
        <v>126568.33333333333</v>
      </c>
      <c r="AP421">
        <f t="shared" si="57"/>
        <v>2465712.7672000001</v>
      </c>
      <c r="AQ421">
        <f t="shared" si="58"/>
        <v>2978406.02</v>
      </c>
      <c r="AR421" t="s">
        <v>5877</v>
      </c>
      <c r="AS421" t="s">
        <v>5877</v>
      </c>
      <c r="AT421" t="s">
        <v>5878</v>
      </c>
      <c r="AU421" t="s">
        <v>5879</v>
      </c>
      <c r="AV421" t="s">
        <v>5879</v>
      </c>
      <c r="AW421" t="s">
        <v>5878</v>
      </c>
      <c r="AX421" t="s">
        <v>7058</v>
      </c>
      <c r="AY421" t="s">
        <v>7065</v>
      </c>
      <c r="AZ421" s="2">
        <v>0.12315006352012459</v>
      </c>
      <c r="BB421" t="s">
        <v>7093</v>
      </c>
      <c r="BC421" s="2">
        <f t="shared" si="63"/>
        <v>0.87684993647987541</v>
      </c>
      <c r="BD421">
        <f t="shared" si="59"/>
        <v>2162060.0832969379</v>
      </c>
      <c r="BE421">
        <f t="shared" si="60"/>
        <v>2611615.1294482783</v>
      </c>
      <c r="BF421">
        <f t="shared" si="61"/>
        <v>303652.68390306219</v>
      </c>
      <c r="BG421">
        <f t="shared" si="62"/>
        <v>366790.89055172144</v>
      </c>
    </row>
    <row r="422" spans="1:59" x14ac:dyDescent="0.25">
      <c r="A422">
        <v>43897000</v>
      </c>
      <c r="B422">
        <v>35934000</v>
      </c>
      <c r="C422">
        <v>45139000</v>
      </c>
      <c r="D422">
        <v>48311000</v>
      </c>
      <c r="E422">
        <v>42296000</v>
      </c>
      <c r="F422">
        <v>45981000</v>
      </c>
      <c r="J422" t="s">
        <v>349</v>
      </c>
      <c r="L422">
        <v>7</v>
      </c>
      <c r="M422">
        <v>7</v>
      </c>
      <c r="N422">
        <v>7</v>
      </c>
      <c r="O422">
        <v>21</v>
      </c>
      <c r="P422">
        <v>21</v>
      </c>
      <c r="Q422">
        <v>21</v>
      </c>
      <c r="R422">
        <v>37.548000000000002</v>
      </c>
      <c r="S422">
        <v>0</v>
      </c>
      <c r="T422">
        <v>22.736999999999998</v>
      </c>
      <c r="U422">
        <v>266170000</v>
      </c>
      <c r="V422">
        <v>21</v>
      </c>
      <c r="W422">
        <v>334</v>
      </c>
      <c r="X422">
        <v>37548.800000000003</v>
      </c>
      <c r="Y422">
        <v>17</v>
      </c>
      <c r="Z422">
        <v>72781</v>
      </c>
      <c r="AA422">
        <v>76.175799999999995</v>
      </c>
      <c r="AB422">
        <v>63608</v>
      </c>
      <c r="AC422">
        <v>60.943399999999997</v>
      </c>
      <c r="AD422">
        <v>73596.100000000006</v>
      </c>
      <c r="AE422">
        <v>74.072500000000005</v>
      </c>
      <c r="AF422">
        <v>78719.5</v>
      </c>
      <c r="AG422">
        <v>104.902</v>
      </c>
      <c r="AH422">
        <v>77179.100000000006</v>
      </c>
      <c r="AI422">
        <v>94.5214</v>
      </c>
      <c r="AJ422">
        <v>76064.5</v>
      </c>
      <c r="AK422">
        <v>94.416700000000006</v>
      </c>
      <c r="AL422">
        <v>72831.5</v>
      </c>
      <c r="AM422">
        <v>81.503100000000003</v>
      </c>
      <c r="AN422">
        <f t="shared" si="55"/>
        <v>69995.03333333334</v>
      </c>
      <c r="AO422">
        <f t="shared" si="56"/>
        <v>77321.03333333334</v>
      </c>
      <c r="AP422">
        <f t="shared" si="57"/>
        <v>2628173.5116000003</v>
      </c>
      <c r="AQ422">
        <f t="shared" si="58"/>
        <v>2903250.1596000004</v>
      </c>
      <c r="AR422" t="s">
        <v>350</v>
      </c>
      <c r="AS422" t="s">
        <v>350</v>
      </c>
      <c r="AT422" t="s">
        <v>351</v>
      </c>
      <c r="AU422" t="s">
        <v>352</v>
      </c>
      <c r="AV422" t="s">
        <v>352</v>
      </c>
      <c r="AW422" t="s">
        <v>351</v>
      </c>
      <c r="AX422" t="s">
        <v>7058</v>
      </c>
      <c r="AY422" t="s">
        <v>7065</v>
      </c>
      <c r="AZ422" s="2">
        <v>0.83883439887640876</v>
      </c>
      <c r="BB422" t="s">
        <v>7093</v>
      </c>
      <c r="BC422" s="2">
        <f t="shared" si="63"/>
        <v>0.16116560112359124</v>
      </c>
      <c r="BD422">
        <f t="shared" si="59"/>
        <v>423571.16385411372</v>
      </c>
      <c r="BE422">
        <f t="shared" si="60"/>
        <v>467904.05718409625</v>
      </c>
      <c r="BF422">
        <f t="shared" si="61"/>
        <v>2204602.3477458865</v>
      </c>
      <c r="BG422">
        <f t="shared" si="62"/>
        <v>2435346.1024159039</v>
      </c>
    </row>
    <row r="423" spans="1:59" x14ac:dyDescent="0.25">
      <c r="A423">
        <v>30248000</v>
      </c>
      <c r="B423">
        <v>31792000</v>
      </c>
      <c r="C423">
        <v>0</v>
      </c>
      <c r="D423">
        <v>42438000</v>
      </c>
      <c r="E423">
        <v>42522000</v>
      </c>
      <c r="F423">
        <v>31428000</v>
      </c>
      <c r="J423" t="s">
        <v>1387</v>
      </c>
      <c r="L423">
        <v>4</v>
      </c>
      <c r="M423">
        <v>4</v>
      </c>
      <c r="N423">
        <v>4</v>
      </c>
      <c r="O423">
        <v>22.4</v>
      </c>
      <c r="P423">
        <v>22.4</v>
      </c>
      <c r="Q423">
        <v>22.4</v>
      </c>
      <c r="R423">
        <v>35.49</v>
      </c>
      <c r="S423">
        <v>0</v>
      </c>
      <c r="T423">
        <v>25.510999999999999</v>
      </c>
      <c r="U423">
        <v>204800000</v>
      </c>
      <c r="V423">
        <v>13</v>
      </c>
      <c r="W423">
        <v>317</v>
      </c>
      <c r="X423">
        <v>35490.400000000001</v>
      </c>
      <c r="Y423">
        <v>14</v>
      </c>
      <c r="Z423">
        <v>60897.7</v>
      </c>
      <c r="AA423">
        <v>63.738199999999999</v>
      </c>
      <c r="AB423">
        <v>68335.3</v>
      </c>
      <c r="AC423">
        <v>65.472700000000003</v>
      </c>
      <c r="AD423">
        <v>0</v>
      </c>
      <c r="AE423">
        <v>0</v>
      </c>
      <c r="AF423">
        <v>83967.6</v>
      </c>
      <c r="AG423">
        <v>111.896</v>
      </c>
      <c r="AH423">
        <v>94218.2</v>
      </c>
      <c r="AI423">
        <v>115.389</v>
      </c>
      <c r="AJ423">
        <v>63130.8</v>
      </c>
      <c r="AK423">
        <v>78.362499999999997</v>
      </c>
      <c r="AL423">
        <v>68047.3</v>
      </c>
      <c r="AM423">
        <v>76.149199999999993</v>
      </c>
      <c r="AN423">
        <f t="shared" si="55"/>
        <v>64616.5</v>
      </c>
      <c r="AO423">
        <f t="shared" si="56"/>
        <v>80438.866666666654</v>
      </c>
      <c r="AP423">
        <f t="shared" si="57"/>
        <v>2293239.585</v>
      </c>
      <c r="AQ423">
        <f t="shared" si="58"/>
        <v>2854775.3779999996</v>
      </c>
      <c r="AR423" t="s">
        <v>1388</v>
      </c>
      <c r="AS423" t="s">
        <v>1388</v>
      </c>
      <c r="AT423" t="s">
        <v>1389</v>
      </c>
      <c r="AU423" t="s">
        <v>1390</v>
      </c>
      <c r="AV423" t="s">
        <v>1390</v>
      </c>
      <c r="AW423" t="s">
        <v>1391</v>
      </c>
      <c r="AX423" t="s">
        <v>7058</v>
      </c>
      <c r="AY423" t="s">
        <v>7065</v>
      </c>
      <c r="AZ423" s="2">
        <v>0.41516846058616452</v>
      </c>
      <c r="BB423" t="s">
        <v>7093</v>
      </c>
      <c r="BC423" s="2">
        <f t="shared" si="63"/>
        <v>0.58483153941383548</v>
      </c>
      <c r="BD423">
        <f t="shared" si="59"/>
        <v>1341158.8367402952</v>
      </c>
      <c r="BE423">
        <f t="shared" si="60"/>
        <v>1669562.6789964538</v>
      </c>
      <c r="BF423">
        <f t="shared" si="61"/>
        <v>952080.74825970479</v>
      </c>
      <c r="BG423">
        <f t="shared" si="62"/>
        <v>1185212.6990035458</v>
      </c>
    </row>
    <row r="424" spans="1:59" x14ac:dyDescent="0.25">
      <c r="A424">
        <v>47422000</v>
      </c>
      <c r="B424">
        <v>38174000</v>
      </c>
      <c r="C424">
        <v>39054000</v>
      </c>
      <c r="D424">
        <v>46572000</v>
      </c>
      <c r="E424">
        <v>45298000</v>
      </c>
      <c r="F424">
        <v>36365000</v>
      </c>
      <c r="J424" t="s">
        <v>4853</v>
      </c>
      <c r="L424">
        <v>10</v>
      </c>
      <c r="M424">
        <v>10</v>
      </c>
      <c r="N424">
        <v>9</v>
      </c>
      <c r="O424">
        <v>18.899999999999999</v>
      </c>
      <c r="P424">
        <v>18.899999999999999</v>
      </c>
      <c r="Q424">
        <v>17.7</v>
      </c>
      <c r="R424">
        <v>68.539000000000001</v>
      </c>
      <c r="S424">
        <v>0</v>
      </c>
      <c r="T424">
        <v>18.536000000000001</v>
      </c>
      <c r="U424">
        <v>259810000</v>
      </c>
      <c r="V424">
        <v>24</v>
      </c>
      <c r="W424">
        <v>651</v>
      </c>
      <c r="X424">
        <v>68539.600000000006</v>
      </c>
      <c r="Y424">
        <v>31</v>
      </c>
      <c r="Z424">
        <v>43117.2</v>
      </c>
      <c r="AA424">
        <v>45.128300000000003</v>
      </c>
      <c r="AB424">
        <v>37056.199999999997</v>
      </c>
      <c r="AC424">
        <v>35.503900000000002</v>
      </c>
      <c r="AD424">
        <v>34918.5</v>
      </c>
      <c r="AE424">
        <v>35.144500000000001</v>
      </c>
      <c r="AF424">
        <v>41614.800000000003</v>
      </c>
      <c r="AG424">
        <v>55.456099999999999</v>
      </c>
      <c r="AH424">
        <v>45328</v>
      </c>
      <c r="AI424">
        <v>55.513300000000001</v>
      </c>
      <c r="AJ424">
        <v>32989.4</v>
      </c>
      <c r="AK424">
        <v>40.948799999999999</v>
      </c>
      <c r="AL424">
        <v>38985.5</v>
      </c>
      <c r="AM424">
        <v>43.627299999999998</v>
      </c>
      <c r="AN424">
        <f t="shared" si="55"/>
        <v>38363.966666666667</v>
      </c>
      <c r="AO424">
        <f t="shared" si="56"/>
        <v>39977.4</v>
      </c>
      <c r="AP424">
        <f t="shared" si="57"/>
        <v>2629427.9113666667</v>
      </c>
      <c r="AQ424">
        <f t="shared" si="58"/>
        <v>2740011.0186000001</v>
      </c>
      <c r="AR424" t="s">
        <v>4854</v>
      </c>
      <c r="AS424" t="s">
        <v>4854</v>
      </c>
      <c r="AT424" t="s">
        <v>4855</v>
      </c>
      <c r="AU424" t="s">
        <v>4856</v>
      </c>
      <c r="AV424" t="s">
        <v>4856</v>
      </c>
      <c r="AW424" t="s">
        <v>4855</v>
      </c>
      <c r="AX424" t="s">
        <v>7058</v>
      </c>
      <c r="AY424" t="s">
        <v>7065</v>
      </c>
      <c r="AZ424" s="2">
        <v>0.13149234759034867</v>
      </c>
      <c r="BB424" t="s">
        <v>7093</v>
      </c>
      <c r="BC424" s="2">
        <f t="shared" si="63"/>
        <v>0.86850765240965133</v>
      </c>
      <c r="BD424">
        <f t="shared" si="59"/>
        <v>2283678.2624814766</v>
      </c>
      <c r="BE424">
        <f t="shared" si="60"/>
        <v>2379720.5373408636</v>
      </c>
      <c r="BF424">
        <f t="shared" si="61"/>
        <v>345749.64888519025</v>
      </c>
      <c r="BG424">
        <f t="shared" si="62"/>
        <v>360290.48125913652</v>
      </c>
    </row>
    <row r="425" spans="1:59" x14ac:dyDescent="0.25">
      <c r="A425">
        <v>58752000</v>
      </c>
      <c r="B425">
        <v>52138000</v>
      </c>
      <c r="C425">
        <v>63605000</v>
      </c>
      <c r="D425">
        <v>38150000</v>
      </c>
      <c r="E425">
        <v>42768000</v>
      </c>
      <c r="F425">
        <v>47390000</v>
      </c>
      <c r="J425" t="s">
        <v>5649</v>
      </c>
      <c r="L425">
        <v>7</v>
      </c>
      <c r="M425">
        <v>7</v>
      </c>
      <c r="N425">
        <v>7</v>
      </c>
      <c r="O425">
        <v>39.700000000000003</v>
      </c>
      <c r="P425">
        <v>39.700000000000003</v>
      </c>
      <c r="Q425">
        <v>39.700000000000003</v>
      </c>
      <c r="R425">
        <v>26.51</v>
      </c>
      <c r="S425">
        <v>0</v>
      </c>
      <c r="T425">
        <v>25.093</v>
      </c>
      <c r="U425">
        <v>298130000</v>
      </c>
      <c r="V425">
        <v>16</v>
      </c>
      <c r="W425">
        <v>229</v>
      </c>
      <c r="X425">
        <v>26510.2</v>
      </c>
      <c r="Y425">
        <v>13</v>
      </c>
      <c r="Z425">
        <v>127383</v>
      </c>
      <c r="AA425">
        <v>133.32499999999999</v>
      </c>
      <c r="AB425">
        <v>120689</v>
      </c>
      <c r="AC425">
        <v>115.633</v>
      </c>
      <c r="AD425">
        <v>135613</v>
      </c>
      <c r="AE425">
        <v>136.49</v>
      </c>
      <c r="AF425">
        <v>81289.8</v>
      </c>
      <c r="AG425">
        <v>108.327</v>
      </c>
      <c r="AH425">
        <v>102053</v>
      </c>
      <c r="AI425">
        <v>124.98399999999999</v>
      </c>
      <c r="AJ425">
        <v>102517</v>
      </c>
      <c r="AK425">
        <v>127.251</v>
      </c>
      <c r="AL425">
        <v>106677</v>
      </c>
      <c r="AM425">
        <v>119.378</v>
      </c>
      <c r="AN425">
        <f t="shared" si="55"/>
        <v>127895</v>
      </c>
      <c r="AO425">
        <f t="shared" si="56"/>
        <v>95286.599999999991</v>
      </c>
      <c r="AP425">
        <f t="shared" si="57"/>
        <v>3390496.45</v>
      </c>
      <c r="AQ425">
        <f t="shared" si="58"/>
        <v>2526047.7659999998</v>
      </c>
      <c r="AR425" t="s">
        <v>5650</v>
      </c>
      <c r="AS425" t="s">
        <v>5650</v>
      </c>
      <c r="AT425" t="s">
        <v>5651</v>
      </c>
      <c r="AU425" t="s">
        <v>5652</v>
      </c>
      <c r="AV425" t="s">
        <v>5652</v>
      </c>
      <c r="AW425" t="s">
        <v>5651</v>
      </c>
      <c r="AX425" t="s">
        <v>7058</v>
      </c>
      <c r="AY425" t="s">
        <v>7065</v>
      </c>
      <c r="AZ425" s="2">
        <v>0.77272407741041738</v>
      </c>
      <c r="BB425" t="s">
        <v>7093</v>
      </c>
      <c r="BC425" s="2">
        <f t="shared" si="63"/>
        <v>0.22727592258958262</v>
      </c>
      <c r="BD425">
        <f t="shared" si="59"/>
        <v>770578.20871045475</v>
      </c>
      <c r="BE425">
        <f t="shared" si="60"/>
        <v>574109.83652300411</v>
      </c>
      <c r="BF425">
        <f t="shared" si="61"/>
        <v>2619918.2412895453</v>
      </c>
      <c r="BG425">
        <f t="shared" si="62"/>
        <v>1951937.9294769957</v>
      </c>
    </row>
    <row r="426" spans="1:59" x14ac:dyDescent="0.25">
      <c r="A426">
        <v>24218000</v>
      </c>
      <c r="B426">
        <v>33777000</v>
      </c>
      <c r="C426">
        <v>33578000</v>
      </c>
      <c r="D426">
        <v>17459000</v>
      </c>
      <c r="E426">
        <v>26694000</v>
      </c>
      <c r="F426">
        <v>21905000</v>
      </c>
      <c r="J426" t="s">
        <v>373</v>
      </c>
      <c r="L426">
        <v>3</v>
      </c>
      <c r="M426">
        <v>3</v>
      </c>
      <c r="N426">
        <v>3</v>
      </c>
      <c r="O426">
        <v>19.5</v>
      </c>
      <c r="P426">
        <v>19.5</v>
      </c>
      <c r="Q426">
        <v>19.5</v>
      </c>
      <c r="R426">
        <v>23.01</v>
      </c>
      <c r="S426">
        <v>0</v>
      </c>
      <c r="T426">
        <v>5.9333999999999998</v>
      </c>
      <c r="U426">
        <v>156010000</v>
      </c>
      <c r="V426">
        <v>9</v>
      </c>
      <c r="W426">
        <v>200</v>
      </c>
      <c r="X426">
        <v>23010</v>
      </c>
      <c r="Y426">
        <v>6</v>
      </c>
      <c r="Z426">
        <v>113768</v>
      </c>
      <c r="AA426">
        <v>119.074</v>
      </c>
      <c r="AB426">
        <v>169405</v>
      </c>
      <c r="AC426">
        <v>162.30799999999999</v>
      </c>
      <c r="AD426">
        <v>155116</v>
      </c>
      <c r="AE426">
        <v>156.12</v>
      </c>
      <c r="AF426">
        <v>80603.399999999994</v>
      </c>
      <c r="AG426">
        <v>107.41200000000001</v>
      </c>
      <c r="AH426">
        <v>138010</v>
      </c>
      <c r="AI426">
        <v>169.02199999999999</v>
      </c>
      <c r="AJ426">
        <v>102670</v>
      </c>
      <c r="AK426">
        <v>127.44199999999999</v>
      </c>
      <c r="AL426">
        <v>120951</v>
      </c>
      <c r="AM426">
        <v>135.352</v>
      </c>
      <c r="AN426">
        <f t="shared" si="55"/>
        <v>146096.33333333334</v>
      </c>
      <c r="AO426">
        <f t="shared" si="56"/>
        <v>107094.46666666667</v>
      </c>
      <c r="AP426">
        <f t="shared" si="57"/>
        <v>3361676.6300000004</v>
      </c>
      <c r="AQ426">
        <f t="shared" si="58"/>
        <v>2464243.6780000003</v>
      </c>
      <c r="AR426" t="s">
        <v>374</v>
      </c>
      <c r="AS426" t="s">
        <v>374</v>
      </c>
      <c r="AT426" t="s">
        <v>375</v>
      </c>
      <c r="AU426" t="s">
        <v>376</v>
      </c>
      <c r="AV426" t="s">
        <v>376</v>
      </c>
      <c r="AW426" t="s">
        <v>375</v>
      </c>
      <c r="AX426" t="s">
        <v>7058</v>
      </c>
      <c r="AY426" t="s">
        <v>7065</v>
      </c>
      <c r="AZ426" s="2">
        <v>0.29174165637410376</v>
      </c>
      <c r="BB426" t="s">
        <v>7093</v>
      </c>
      <c r="BC426" s="2">
        <f t="shared" si="63"/>
        <v>0.70825834362589624</v>
      </c>
      <c r="BD426">
        <f t="shared" si="59"/>
        <v>2380935.5217696852</v>
      </c>
      <c r="BE426">
        <f t="shared" si="60"/>
        <v>1745321.1456708666</v>
      </c>
      <c r="BF426">
        <f t="shared" si="61"/>
        <v>980741.10823031527</v>
      </c>
      <c r="BG426">
        <f t="shared" si="62"/>
        <v>718922.53232913371</v>
      </c>
    </row>
    <row r="427" spans="1:59" x14ac:dyDescent="0.25">
      <c r="A427">
        <v>34462000</v>
      </c>
      <c r="B427">
        <v>59206000</v>
      </c>
      <c r="C427">
        <v>55963000</v>
      </c>
      <c r="D427">
        <v>38350000</v>
      </c>
      <c r="E427">
        <v>44459000</v>
      </c>
      <c r="F427">
        <v>36552000</v>
      </c>
      <c r="J427" t="s">
        <v>6345</v>
      </c>
      <c r="L427">
        <v>6</v>
      </c>
      <c r="M427">
        <v>4</v>
      </c>
      <c r="N427">
        <v>4</v>
      </c>
      <c r="O427">
        <v>21.1</v>
      </c>
      <c r="P427">
        <v>15.6</v>
      </c>
      <c r="Q427">
        <v>15.6</v>
      </c>
      <c r="R427">
        <v>41.668999999999997</v>
      </c>
      <c r="S427">
        <v>0</v>
      </c>
      <c r="T427">
        <v>14.266</v>
      </c>
      <c r="U427">
        <v>268970000</v>
      </c>
      <c r="V427">
        <v>17</v>
      </c>
      <c r="W427">
        <v>365</v>
      </c>
      <c r="X427">
        <v>41669.199999999997</v>
      </c>
      <c r="Y427">
        <v>20</v>
      </c>
      <c r="Z427">
        <v>48567.1</v>
      </c>
      <c r="AA427">
        <v>50.832500000000003</v>
      </c>
      <c r="AB427">
        <v>89082.2</v>
      </c>
      <c r="AC427">
        <v>85.350499999999997</v>
      </c>
      <c r="AD427">
        <v>77557.3</v>
      </c>
      <c r="AE427">
        <v>78.059299999999993</v>
      </c>
      <c r="AF427">
        <v>53115.4</v>
      </c>
      <c r="AG427">
        <v>70.781800000000004</v>
      </c>
      <c r="AH427">
        <v>68957.100000000006</v>
      </c>
      <c r="AI427">
        <v>84.451899999999995</v>
      </c>
      <c r="AJ427">
        <v>51396.5</v>
      </c>
      <c r="AK427">
        <v>63.796999999999997</v>
      </c>
      <c r="AL427">
        <v>62558</v>
      </c>
      <c r="AM427">
        <v>70.006399999999999</v>
      </c>
      <c r="AN427">
        <f t="shared" si="55"/>
        <v>71735.533333333326</v>
      </c>
      <c r="AO427">
        <f t="shared" si="56"/>
        <v>57823</v>
      </c>
      <c r="AP427">
        <f t="shared" si="57"/>
        <v>2989147.9384666663</v>
      </c>
      <c r="AQ427">
        <f t="shared" si="58"/>
        <v>2409426.5869999998</v>
      </c>
      <c r="AR427" t="s">
        <v>6346</v>
      </c>
      <c r="AS427" t="s">
        <v>6346</v>
      </c>
      <c r="AT427" t="s">
        <v>6347</v>
      </c>
      <c r="AU427" t="s">
        <v>6348</v>
      </c>
      <c r="AV427" t="s">
        <v>6348</v>
      </c>
      <c r="AW427" t="s">
        <v>6347</v>
      </c>
      <c r="AX427" t="s">
        <v>7058</v>
      </c>
      <c r="AY427" t="s">
        <v>7065</v>
      </c>
      <c r="AZ427" s="2">
        <v>0.40791245776512031</v>
      </c>
      <c r="BB427" t="s">
        <v>7093</v>
      </c>
      <c r="BC427" s="2">
        <f t="shared" si="63"/>
        <v>0.59208754223487969</v>
      </c>
      <c r="BD427">
        <f t="shared" si="59"/>
        <v>1769837.2562631858</v>
      </c>
      <c r="BE427">
        <f t="shared" si="60"/>
        <v>1426591.4660922044</v>
      </c>
      <c r="BF427">
        <f t="shared" si="61"/>
        <v>1219310.6822034805</v>
      </c>
      <c r="BG427">
        <f t="shared" si="62"/>
        <v>982835.12090779538</v>
      </c>
    </row>
    <row r="428" spans="1:59" x14ac:dyDescent="0.25">
      <c r="A428">
        <v>19714000</v>
      </c>
      <c r="B428">
        <v>20187000</v>
      </c>
      <c r="C428">
        <v>13711000</v>
      </c>
      <c r="D428">
        <v>16182000</v>
      </c>
      <c r="E428">
        <v>21108000</v>
      </c>
      <c r="F428">
        <v>15288000</v>
      </c>
      <c r="J428" t="s">
        <v>3392</v>
      </c>
      <c r="L428">
        <v>4</v>
      </c>
      <c r="M428">
        <v>4</v>
      </c>
      <c r="N428">
        <v>4</v>
      </c>
      <c r="O428">
        <v>11</v>
      </c>
      <c r="P428">
        <v>11</v>
      </c>
      <c r="Q428">
        <v>11</v>
      </c>
      <c r="R428">
        <v>68.460999999999999</v>
      </c>
      <c r="S428">
        <v>0</v>
      </c>
      <c r="T428">
        <v>8.5351999999999997</v>
      </c>
      <c r="U428">
        <v>113950000</v>
      </c>
      <c r="V428">
        <v>14</v>
      </c>
      <c r="W428">
        <v>655</v>
      </c>
      <c r="X428">
        <v>68462.2</v>
      </c>
      <c r="Y428">
        <v>17</v>
      </c>
      <c r="Z428">
        <v>32685.7</v>
      </c>
      <c r="AA428">
        <v>34.210299999999997</v>
      </c>
      <c r="AB428">
        <v>35733.699999999997</v>
      </c>
      <c r="AC428">
        <v>34.236800000000002</v>
      </c>
      <c r="AD428">
        <v>22354.9</v>
      </c>
      <c r="AE428">
        <v>22.499600000000001</v>
      </c>
      <c r="AF428">
        <v>26367.5</v>
      </c>
      <c r="AG428">
        <v>35.1374</v>
      </c>
      <c r="AH428">
        <v>38516.6</v>
      </c>
      <c r="AI428">
        <v>47.171300000000002</v>
      </c>
      <c r="AJ428">
        <v>25290.3</v>
      </c>
      <c r="AK428">
        <v>31.392199999999999</v>
      </c>
      <c r="AL428">
        <v>31179.9</v>
      </c>
      <c r="AM428">
        <v>34.892299999999999</v>
      </c>
      <c r="AN428">
        <f t="shared" si="55"/>
        <v>30258.099999999995</v>
      </c>
      <c r="AO428">
        <f t="shared" si="56"/>
        <v>30058.133333333331</v>
      </c>
      <c r="AP428">
        <f t="shared" si="57"/>
        <v>2071499.7840999996</v>
      </c>
      <c r="AQ428">
        <f t="shared" si="58"/>
        <v>2057809.8661333332</v>
      </c>
      <c r="AR428" t="s">
        <v>3393</v>
      </c>
      <c r="AS428" t="s">
        <v>3393</v>
      </c>
      <c r="AT428" t="s">
        <v>3394</v>
      </c>
      <c r="AU428" t="s">
        <v>3395</v>
      </c>
      <c r="AV428" t="s">
        <v>3395</v>
      </c>
      <c r="AW428" t="s">
        <v>3394</v>
      </c>
      <c r="AX428" t="s">
        <v>7058</v>
      </c>
      <c r="AY428" t="s">
        <v>7065</v>
      </c>
      <c r="AZ428" s="2">
        <v>8.297526184724642E-2</v>
      </c>
      <c r="BB428" t="s">
        <v>7093</v>
      </c>
      <c r="BC428" s="2">
        <f t="shared" si="63"/>
        <v>0.91702473815275354</v>
      </c>
      <c r="BD428">
        <f t="shared" si="59"/>
        <v>1899616.5470977875</v>
      </c>
      <c r="BE428">
        <f t="shared" si="60"/>
        <v>1887062.5536590726</v>
      </c>
      <c r="BF428">
        <f t="shared" si="61"/>
        <v>171883.23700221188</v>
      </c>
      <c r="BG428">
        <f t="shared" si="62"/>
        <v>170747.31247426043</v>
      </c>
    </row>
    <row r="429" spans="1:59" x14ac:dyDescent="0.25">
      <c r="A429">
        <v>33950000</v>
      </c>
      <c r="B429">
        <v>30351000</v>
      </c>
      <c r="C429">
        <v>40872000</v>
      </c>
      <c r="D429">
        <v>35071000</v>
      </c>
      <c r="E429">
        <v>33312000</v>
      </c>
      <c r="F429">
        <v>25446000</v>
      </c>
      <c r="J429" t="s">
        <v>2134</v>
      </c>
      <c r="L429">
        <v>6</v>
      </c>
      <c r="M429">
        <v>6</v>
      </c>
      <c r="N429">
        <v>6</v>
      </c>
      <c r="O429">
        <v>18.8</v>
      </c>
      <c r="P429">
        <v>18.8</v>
      </c>
      <c r="Q429">
        <v>18.8</v>
      </c>
      <c r="R429">
        <v>68.016000000000005</v>
      </c>
      <c r="S429">
        <v>0</v>
      </c>
      <c r="T429">
        <v>26.349</v>
      </c>
      <c r="U429">
        <v>205690000</v>
      </c>
      <c r="V429">
        <v>20</v>
      </c>
      <c r="W429">
        <v>608</v>
      </c>
      <c r="X429">
        <v>68017.2</v>
      </c>
      <c r="Y429">
        <v>30</v>
      </c>
      <c r="Z429">
        <v>31897.1</v>
      </c>
      <c r="AA429">
        <v>33.384900000000002</v>
      </c>
      <c r="AB429">
        <v>30444.400000000001</v>
      </c>
      <c r="AC429">
        <v>29.169</v>
      </c>
      <c r="AD429">
        <v>37762.1</v>
      </c>
      <c r="AE429">
        <v>38.006599999999999</v>
      </c>
      <c r="AF429">
        <v>32382.6</v>
      </c>
      <c r="AG429">
        <v>43.153199999999998</v>
      </c>
      <c r="AH429">
        <v>34445.199999999997</v>
      </c>
      <c r="AI429">
        <v>42.185099999999998</v>
      </c>
      <c r="AJ429">
        <v>23853.4</v>
      </c>
      <c r="AK429">
        <v>29.608599999999999</v>
      </c>
      <c r="AL429">
        <v>31893.4</v>
      </c>
      <c r="AM429">
        <v>35.6907</v>
      </c>
      <c r="AN429">
        <f t="shared" si="55"/>
        <v>33367.866666666669</v>
      </c>
      <c r="AO429">
        <f t="shared" si="56"/>
        <v>30227.066666666662</v>
      </c>
      <c r="AP429">
        <f t="shared" si="57"/>
        <v>2269548.8192000003</v>
      </c>
      <c r="AQ429">
        <f t="shared" si="58"/>
        <v>2055924.1663999998</v>
      </c>
      <c r="AR429" t="s">
        <v>2135</v>
      </c>
      <c r="AS429" t="s">
        <v>2135</v>
      </c>
      <c r="AT429" t="s">
        <v>2136</v>
      </c>
      <c r="AU429" t="s">
        <v>2137</v>
      </c>
      <c r="AV429" t="s">
        <v>2137</v>
      </c>
      <c r="AW429" t="s">
        <v>2136</v>
      </c>
      <c r="AX429" t="s">
        <v>7058</v>
      </c>
      <c r="AY429" t="s">
        <v>7065</v>
      </c>
      <c r="AZ429" s="2">
        <v>0.75146759448986833</v>
      </c>
      <c r="BB429" t="s">
        <v>7093</v>
      </c>
      <c r="BC429" s="2">
        <f t="shared" si="63"/>
        <v>0.24853240551013167</v>
      </c>
      <c r="BD429">
        <f t="shared" si="59"/>
        <v>564056.42745845497</v>
      </c>
      <c r="BE429">
        <f t="shared" si="60"/>
        <v>510963.77862180414</v>
      </c>
      <c r="BF429">
        <f t="shared" si="61"/>
        <v>1705492.3917415452</v>
      </c>
      <c r="BG429">
        <f t="shared" si="62"/>
        <v>1544960.3877781956</v>
      </c>
    </row>
    <row r="430" spans="1:59" x14ac:dyDescent="0.25">
      <c r="A430">
        <v>38660000</v>
      </c>
      <c r="B430">
        <v>43661000</v>
      </c>
      <c r="C430">
        <v>48302000</v>
      </c>
      <c r="D430">
        <v>40645000</v>
      </c>
      <c r="E430">
        <v>39347000</v>
      </c>
      <c r="F430">
        <v>34662000</v>
      </c>
      <c r="J430" t="s">
        <v>198</v>
      </c>
      <c r="L430">
        <v>9</v>
      </c>
      <c r="M430">
        <v>9</v>
      </c>
      <c r="N430">
        <v>9</v>
      </c>
      <c r="O430">
        <v>21.9</v>
      </c>
      <c r="P430">
        <v>21.9</v>
      </c>
      <c r="Q430">
        <v>21.9</v>
      </c>
      <c r="R430">
        <v>76.722999999999999</v>
      </c>
      <c r="S430">
        <v>0</v>
      </c>
      <c r="T430">
        <v>17.716999999999999</v>
      </c>
      <c r="U430">
        <v>236800000</v>
      </c>
      <c r="V430">
        <v>20</v>
      </c>
      <c r="W430">
        <v>693</v>
      </c>
      <c r="X430">
        <v>76723.399999999994</v>
      </c>
      <c r="Y430">
        <v>42</v>
      </c>
      <c r="Z430">
        <v>25944.5</v>
      </c>
      <c r="AA430">
        <v>27.154599999999999</v>
      </c>
      <c r="AB430">
        <v>31282.400000000001</v>
      </c>
      <c r="AC430">
        <v>29.971900000000002</v>
      </c>
      <c r="AD430">
        <v>31876.3</v>
      </c>
      <c r="AE430">
        <v>32.082599999999999</v>
      </c>
      <c r="AF430">
        <v>26806.7</v>
      </c>
      <c r="AG430">
        <v>35.722700000000003</v>
      </c>
      <c r="AH430">
        <v>29061.1</v>
      </c>
      <c r="AI430">
        <v>35.591200000000001</v>
      </c>
      <c r="AJ430">
        <v>23209</v>
      </c>
      <c r="AK430">
        <v>28.808700000000002</v>
      </c>
      <c r="AL430">
        <v>26226.6</v>
      </c>
      <c r="AM430">
        <v>29.3492</v>
      </c>
      <c r="AN430">
        <f t="shared" si="55"/>
        <v>29701.066666666666</v>
      </c>
      <c r="AO430">
        <f t="shared" si="56"/>
        <v>26358.933333333334</v>
      </c>
      <c r="AP430">
        <f t="shared" si="57"/>
        <v>2278754.9378666664</v>
      </c>
      <c r="AQ430">
        <f t="shared" si="58"/>
        <v>2022336.4421333333</v>
      </c>
      <c r="AR430" t="s">
        <v>2991</v>
      </c>
      <c r="AS430" t="s">
        <v>2991</v>
      </c>
      <c r="AT430" t="s">
        <v>2992</v>
      </c>
      <c r="AU430" t="s">
        <v>2993</v>
      </c>
      <c r="AV430" t="s">
        <v>2993</v>
      </c>
      <c r="AW430" t="s">
        <v>2992</v>
      </c>
      <c r="AX430" t="s">
        <v>7058</v>
      </c>
      <c r="AY430" t="s">
        <v>7065</v>
      </c>
      <c r="AZ430" s="2">
        <v>0.84312361933812419</v>
      </c>
      <c r="BB430" t="s">
        <v>7093</v>
      </c>
      <c r="BC430" s="2">
        <f t="shared" si="63"/>
        <v>0.15687638066187581</v>
      </c>
      <c r="BD430">
        <f t="shared" si="59"/>
        <v>357482.82706790033</v>
      </c>
      <c r="BE430">
        <f t="shared" si="60"/>
        <v>317256.82152249239</v>
      </c>
      <c r="BF430">
        <f t="shared" si="61"/>
        <v>1921272.1107987661</v>
      </c>
      <c r="BG430">
        <f t="shared" si="62"/>
        <v>1705079.6206108409</v>
      </c>
    </row>
    <row r="431" spans="1:59" x14ac:dyDescent="0.25">
      <c r="A431">
        <v>28333000</v>
      </c>
      <c r="B431">
        <v>27047000</v>
      </c>
      <c r="C431">
        <v>29492000</v>
      </c>
      <c r="D431">
        <v>23338000</v>
      </c>
      <c r="E431">
        <v>28404000</v>
      </c>
      <c r="F431">
        <v>26971000</v>
      </c>
      <c r="J431" t="s">
        <v>3034</v>
      </c>
      <c r="L431">
        <v>8</v>
      </c>
      <c r="M431">
        <v>7</v>
      </c>
      <c r="N431">
        <v>7</v>
      </c>
      <c r="O431">
        <v>13.1</v>
      </c>
      <c r="P431">
        <v>11</v>
      </c>
      <c r="Q431">
        <v>11</v>
      </c>
      <c r="R431">
        <v>76.775000000000006</v>
      </c>
      <c r="S431">
        <v>0</v>
      </c>
      <c r="T431">
        <v>14.377000000000001</v>
      </c>
      <c r="U431">
        <v>165980000</v>
      </c>
      <c r="V431">
        <v>10</v>
      </c>
      <c r="W431">
        <v>748</v>
      </c>
      <c r="X431">
        <v>76775.5</v>
      </c>
      <c r="Y431">
        <v>33</v>
      </c>
      <c r="Z431">
        <v>24199.7</v>
      </c>
      <c r="AA431">
        <v>25.328499999999998</v>
      </c>
      <c r="AB431">
        <v>24663.8</v>
      </c>
      <c r="AC431">
        <v>23.630600000000001</v>
      </c>
      <c r="AD431">
        <v>24770.9</v>
      </c>
      <c r="AE431">
        <v>24.9313</v>
      </c>
      <c r="AF431">
        <v>19590</v>
      </c>
      <c r="AG431">
        <v>26.105699999999999</v>
      </c>
      <c r="AH431">
        <v>26700.2</v>
      </c>
      <c r="AI431">
        <v>32.699800000000003</v>
      </c>
      <c r="AJ431">
        <v>22984.5</v>
      </c>
      <c r="AK431">
        <v>28.530100000000001</v>
      </c>
      <c r="AL431">
        <v>23396.5</v>
      </c>
      <c r="AM431">
        <v>26.182200000000002</v>
      </c>
      <c r="AN431">
        <f t="shared" si="55"/>
        <v>24544.799999999999</v>
      </c>
      <c r="AO431">
        <f t="shared" si="56"/>
        <v>23091.566666666666</v>
      </c>
      <c r="AP431">
        <f t="shared" si="57"/>
        <v>1884427.02</v>
      </c>
      <c r="AQ431">
        <f t="shared" si="58"/>
        <v>1772855.0308333335</v>
      </c>
      <c r="AR431" t="s">
        <v>3035</v>
      </c>
      <c r="AS431" t="s">
        <v>3035</v>
      </c>
      <c r="AT431" t="s">
        <v>3036</v>
      </c>
      <c r="AU431" t="s">
        <v>3037</v>
      </c>
      <c r="AV431" t="s">
        <v>3037</v>
      </c>
      <c r="AW431" t="s">
        <v>3036</v>
      </c>
      <c r="AX431" t="s">
        <v>7058</v>
      </c>
      <c r="AY431" t="s">
        <v>7065</v>
      </c>
      <c r="AZ431" s="2">
        <v>0.10887371839915976</v>
      </c>
      <c r="BB431" t="s">
        <v>7093</v>
      </c>
      <c r="BC431" s="2">
        <f t="shared" si="63"/>
        <v>0.89112628160084029</v>
      </c>
      <c r="BD431">
        <f t="shared" si="59"/>
        <v>1679262.4432807523</v>
      </c>
      <c r="BE431">
        <f t="shared" si="60"/>
        <v>1579837.7114438515</v>
      </c>
      <c r="BF431">
        <f t="shared" si="61"/>
        <v>205164.57671924779</v>
      </c>
      <c r="BG431">
        <f t="shared" si="62"/>
        <v>193017.31938948203</v>
      </c>
    </row>
    <row r="432" spans="1:59" x14ac:dyDescent="0.25">
      <c r="A432">
        <v>23047000</v>
      </c>
      <c r="B432">
        <v>28664000</v>
      </c>
      <c r="C432">
        <v>27155000</v>
      </c>
      <c r="D432">
        <v>27985000</v>
      </c>
      <c r="E432">
        <v>37651000</v>
      </c>
      <c r="F432">
        <v>19603000</v>
      </c>
      <c r="J432" t="s">
        <v>3181</v>
      </c>
      <c r="L432">
        <v>6</v>
      </c>
      <c r="M432">
        <v>6</v>
      </c>
      <c r="N432">
        <v>6</v>
      </c>
      <c r="O432">
        <v>14.4</v>
      </c>
      <c r="P432">
        <v>14.4</v>
      </c>
      <c r="Q432">
        <v>14.4</v>
      </c>
      <c r="R432">
        <v>50.41</v>
      </c>
      <c r="S432">
        <v>0</v>
      </c>
      <c r="T432">
        <v>9.1816999999999993</v>
      </c>
      <c r="U432">
        <v>171720000</v>
      </c>
      <c r="V432">
        <v>10</v>
      </c>
      <c r="W432">
        <v>439</v>
      </c>
      <c r="X432">
        <v>50410.7</v>
      </c>
      <c r="Y432">
        <v>25</v>
      </c>
      <c r="Z432">
        <v>25984</v>
      </c>
      <c r="AA432">
        <v>27.196000000000002</v>
      </c>
      <c r="AB432">
        <v>34502.6</v>
      </c>
      <c r="AC432">
        <v>33.057299999999998</v>
      </c>
      <c r="AD432">
        <v>30106.6</v>
      </c>
      <c r="AE432">
        <v>30.301500000000001</v>
      </c>
      <c r="AF432">
        <v>31007.8</v>
      </c>
      <c r="AG432">
        <v>41.321100000000001</v>
      </c>
      <c r="AH432">
        <v>46718.2</v>
      </c>
      <c r="AI432">
        <v>57.215899999999998</v>
      </c>
      <c r="AJ432">
        <v>22051.4</v>
      </c>
      <c r="AK432">
        <v>27.371700000000001</v>
      </c>
      <c r="AL432">
        <v>31951.4</v>
      </c>
      <c r="AM432">
        <v>35.755600000000001</v>
      </c>
      <c r="AN432">
        <f t="shared" si="55"/>
        <v>30197.733333333334</v>
      </c>
      <c r="AO432">
        <f t="shared" si="56"/>
        <v>33259.133333333331</v>
      </c>
      <c r="AP432">
        <f t="shared" si="57"/>
        <v>1522267.7373333334</v>
      </c>
      <c r="AQ432">
        <f t="shared" si="58"/>
        <v>1676592.9113333332</v>
      </c>
      <c r="AR432" t="s">
        <v>3182</v>
      </c>
      <c r="AS432" t="s">
        <v>3182</v>
      </c>
      <c r="AT432" t="s">
        <v>3183</v>
      </c>
      <c r="AU432" t="s">
        <v>3184</v>
      </c>
      <c r="AV432" t="s">
        <v>3184</v>
      </c>
      <c r="AW432" t="s">
        <v>3183</v>
      </c>
      <c r="AX432" t="s">
        <v>7058</v>
      </c>
      <c r="AY432" t="s">
        <v>7065</v>
      </c>
      <c r="AZ432" s="2">
        <v>0.84239590963139144</v>
      </c>
      <c r="BB432" t="s">
        <v>7093</v>
      </c>
      <c r="BC432" s="2">
        <f t="shared" si="63"/>
        <v>0.15760409036860856</v>
      </c>
      <c r="BD432">
        <f t="shared" si="59"/>
        <v>239915.62203989996</v>
      </c>
      <c r="BE432">
        <f t="shared" si="60"/>
        <v>264237.90070914716</v>
      </c>
      <c r="BF432">
        <f t="shared" si="61"/>
        <v>1282352.1152934334</v>
      </c>
      <c r="BG432">
        <f t="shared" si="62"/>
        <v>1412355.0106241861</v>
      </c>
    </row>
    <row r="433" spans="1:59" x14ac:dyDescent="0.25">
      <c r="A433">
        <v>9962900</v>
      </c>
      <c r="B433">
        <v>9701400</v>
      </c>
      <c r="C433">
        <v>7077300</v>
      </c>
      <c r="D433">
        <v>0</v>
      </c>
      <c r="E433">
        <v>22560000</v>
      </c>
      <c r="F433">
        <v>21353000</v>
      </c>
      <c r="J433" t="s">
        <v>5594</v>
      </c>
      <c r="L433">
        <v>2</v>
      </c>
      <c r="M433">
        <v>2</v>
      </c>
      <c r="N433">
        <v>2</v>
      </c>
      <c r="O433">
        <v>15.5</v>
      </c>
      <c r="P433">
        <v>15.5</v>
      </c>
      <c r="Q433">
        <v>15.5</v>
      </c>
      <c r="R433">
        <v>19.888999999999999</v>
      </c>
      <c r="S433">
        <v>0</v>
      </c>
      <c r="T433">
        <v>4.9458000000000002</v>
      </c>
      <c r="U433">
        <v>92907000</v>
      </c>
      <c r="V433">
        <v>6</v>
      </c>
      <c r="W433">
        <v>174</v>
      </c>
      <c r="X433">
        <v>19889</v>
      </c>
      <c r="Y433">
        <v>8</v>
      </c>
      <c r="Z433">
        <v>35101.699999999997</v>
      </c>
      <c r="AA433">
        <v>36.738999999999997</v>
      </c>
      <c r="AB433">
        <v>36492.199999999997</v>
      </c>
      <c r="AC433">
        <v>34.963500000000003</v>
      </c>
      <c r="AD433">
        <v>24520.5</v>
      </c>
      <c r="AE433">
        <v>24.679200000000002</v>
      </c>
      <c r="AF433">
        <v>0</v>
      </c>
      <c r="AG433">
        <v>0</v>
      </c>
      <c r="AH433">
        <v>87477.9</v>
      </c>
      <c r="AI433">
        <v>107.134</v>
      </c>
      <c r="AJ433">
        <v>75062.3</v>
      </c>
      <c r="AK433">
        <v>93.172600000000003</v>
      </c>
      <c r="AL433">
        <v>54021.599999999999</v>
      </c>
      <c r="AM433">
        <v>60.453600000000002</v>
      </c>
      <c r="AN433">
        <f t="shared" si="55"/>
        <v>32038.133333333331</v>
      </c>
      <c r="AO433">
        <f t="shared" si="56"/>
        <v>81270.100000000006</v>
      </c>
      <c r="AP433">
        <f t="shared" si="57"/>
        <v>637206.43386666663</v>
      </c>
      <c r="AQ433">
        <f t="shared" si="58"/>
        <v>1616381.0189</v>
      </c>
      <c r="AR433" t="s">
        <v>5595</v>
      </c>
      <c r="AS433" t="s">
        <v>5595</v>
      </c>
      <c r="AT433" t="s">
        <v>5596</v>
      </c>
      <c r="AU433" t="s">
        <v>5597</v>
      </c>
      <c r="AV433" t="s">
        <v>5597</v>
      </c>
      <c r="AW433" t="s">
        <v>5596</v>
      </c>
      <c r="AX433" t="s">
        <v>7058</v>
      </c>
      <c r="AY433" t="s">
        <v>7065</v>
      </c>
      <c r="AZ433" s="2">
        <v>0.38446705571376349</v>
      </c>
      <c r="BB433" t="s">
        <v>7093</v>
      </c>
      <c r="BC433" s="2">
        <f t="shared" si="63"/>
        <v>0.61553294428623651</v>
      </c>
      <c r="BD433">
        <f t="shared" si="59"/>
        <v>392221.55235608236</v>
      </c>
      <c r="BE433">
        <f t="shared" si="60"/>
        <v>994935.76765190391</v>
      </c>
      <c r="BF433">
        <f t="shared" si="61"/>
        <v>244984.88151058427</v>
      </c>
      <c r="BG433">
        <f t="shared" si="62"/>
        <v>621445.25124809612</v>
      </c>
    </row>
    <row r="434" spans="1:59" x14ac:dyDescent="0.25">
      <c r="A434">
        <v>10080000</v>
      </c>
      <c r="B434">
        <v>13339000</v>
      </c>
      <c r="C434">
        <v>20685000</v>
      </c>
      <c r="D434">
        <v>23984000</v>
      </c>
      <c r="E434">
        <v>27582000</v>
      </c>
      <c r="F434">
        <v>24366000</v>
      </c>
      <c r="J434" t="s">
        <v>6610</v>
      </c>
      <c r="L434">
        <v>4</v>
      </c>
      <c r="M434">
        <v>4</v>
      </c>
      <c r="N434">
        <v>4</v>
      </c>
      <c r="O434">
        <v>20.399999999999999</v>
      </c>
      <c r="P434">
        <v>20.399999999999999</v>
      </c>
      <c r="Q434">
        <v>20.399999999999999</v>
      </c>
      <c r="R434">
        <v>26.518999999999998</v>
      </c>
      <c r="S434">
        <v>0</v>
      </c>
      <c r="T434">
        <v>4.2701000000000002</v>
      </c>
      <c r="U434">
        <v>123760000</v>
      </c>
      <c r="V434">
        <v>7</v>
      </c>
      <c r="W434">
        <v>226.5</v>
      </c>
      <c r="X434">
        <v>25595.200000000001</v>
      </c>
      <c r="Y434">
        <v>13.5</v>
      </c>
      <c r="Z434">
        <v>21045.5</v>
      </c>
      <c r="AA434">
        <v>22.027100000000001</v>
      </c>
      <c r="AB434">
        <v>29733.4</v>
      </c>
      <c r="AC434">
        <v>28.4879</v>
      </c>
      <c r="AD434">
        <v>42469.2</v>
      </c>
      <c r="AE434">
        <v>42.744</v>
      </c>
      <c r="AF434">
        <v>49212.2</v>
      </c>
      <c r="AG434">
        <v>65.580399999999997</v>
      </c>
      <c r="AH434">
        <v>63378.400000000001</v>
      </c>
      <c r="AI434">
        <v>77.619699999999995</v>
      </c>
      <c r="AJ434">
        <v>50757.8</v>
      </c>
      <c r="AK434">
        <v>63.004300000000001</v>
      </c>
      <c r="AL434">
        <v>42643.8</v>
      </c>
      <c r="AM434">
        <v>47.7211</v>
      </c>
      <c r="AN434">
        <f t="shared" si="55"/>
        <v>31082.7</v>
      </c>
      <c r="AO434">
        <f t="shared" si="56"/>
        <v>54449.466666666674</v>
      </c>
      <c r="AP434">
        <f t="shared" si="57"/>
        <v>824282.1213</v>
      </c>
      <c r="AQ434">
        <f t="shared" si="58"/>
        <v>1443945.4065333335</v>
      </c>
      <c r="AR434" t="s">
        <v>6611</v>
      </c>
      <c r="AS434" t="s">
        <v>6611</v>
      </c>
      <c r="AT434" t="s">
        <v>6612</v>
      </c>
      <c r="AU434" t="s">
        <v>6613</v>
      </c>
      <c r="AV434" t="s">
        <v>6613</v>
      </c>
      <c r="AW434" t="s">
        <v>6612</v>
      </c>
      <c r="AX434" t="s">
        <v>7058</v>
      </c>
      <c r="AY434" t="s">
        <v>7065</v>
      </c>
      <c r="AZ434" s="2">
        <v>0.8198460775218569</v>
      </c>
      <c r="BB434" t="s">
        <v>7093</v>
      </c>
      <c r="BC434" s="2">
        <f t="shared" si="63"/>
        <v>0.1801539224781431</v>
      </c>
      <c r="BD434">
        <f t="shared" si="59"/>
        <v>148497.65738079956</v>
      </c>
      <c r="BE434">
        <f t="shared" si="60"/>
        <v>260132.42883127698</v>
      </c>
      <c r="BF434">
        <f t="shared" si="61"/>
        <v>675784.46391920047</v>
      </c>
      <c r="BG434">
        <f t="shared" si="62"/>
        <v>1183812.9777020565</v>
      </c>
    </row>
    <row r="435" spans="1:59" x14ac:dyDescent="0.25">
      <c r="A435">
        <v>14479000</v>
      </c>
      <c r="B435">
        <v>17797000</v>
      </c>
      <c r="C435">
        <v>19573000</v>
      </c>
      <c r="D435">
        <v>17681000</v>
      </c>
      <c r="E435">
        <v>18349000</v>
      </c>
      <c r="F435">
        <v>19768000</v>
      </c>
      <c r="J435" t="s">
        <v>6865</v>
      </c>
      <c r="L435">
        <v>3</v>
      </c>
      <c r="M435">
        <v>3</v>
      </c>
      <c r="N435">
        <v>3</v>
      </c>
      <c r="O435">
        <v>11.3</v>
      </c>
      <c r="P435">
        <v>11.3</v>
      </c>
      <c r="Q435">
        <v>11.3</v>
      </c>
      <c r="R435">
        <v>36.954000000000001</v>
      </c>
      <c r="S435">
        <v>0</v>
      </c>
      <c r="T435">
        <v>6.4161000000000001</v>
      </c>
      <c r="U435">
        <v>108750000</v>
      </c>
      <c r="V435">
        <v>16</v>
      </c>
      <c r="W435">
        <v>326</v>
      </c>
      <c r="X435">
        <v>36954.5</v>
      </c>
      <c r="Y435">
        <v>15</v>
      </c>
      <c r="Z435">
        <v>27206.9</v>
      </c>
      <c r="AA435">
        <v>28.475999999999999</v>
      </c>
      <c r="AB435">
        <v>35703.5</v>
      </c>
      <c r="AC435">
        <v>34.207900000000002</v>
      </c>
      <c r="AD435">
        <v>36167.5</v>
      </c>
      <c r="AE435">
        <v>36.401600000000002</v>
      </c>
      <c r="AF435">
        <v>32651.3</v>
      </c>
      <c r="AG435">
        <v>43.511299999999999</v>
      </c>
      <c r="AH435">
        <v>37946.400000000001</v>
      </c>
      <c r="AI435">
        <v>46.472999999999999</v>
      </c>
      <c r="AJ435">
        <v>37061.599999999999</v>
      </c>
      <c r="AK435">
        <v>46.003500000000003</v>
      </c>
      <c r="AL435">
        <v>33724.6</v>
      </c>
      <c r="AM435">
        <v>37.74</v>
      </c>
      <c r="AN435">
        <f t="shared" si="55"/>
        <v>33025.966666666667</v>
      </c>
      <c r="AO435">
        <f t="shared" si="56"/>
        <v>35886.433333333327</v>
      </c>
      <c r="AP435">
        <f t="shared" si="57"/>
        <v>1220441.5722000001</v>
      </c>
      <c r="AQ435">
        <f t="shared" si="58"/>
        <v>1326147.2573999998</v>
      </c>
      <c r="AR435" t="s">
        <v>6866</v>
      </c>
      <c r="AS435" t="s">
        <v>6866</v>
      </c>
      <c r="AT435" t="s">
        <v>6867</v>
      </c>
      <c r="AU435" t="s">
        <v>6868</v>
      </c>
      <c r="AV435" t="s">
        <v>6868</v>
      </c>
      <c r="AW435" t="s">
        <v>6867</v>
      </c>
      <c r="AX435" t="s">
        <v>7058</v>
      </c>
      <c r="AY435" t="s">
        <v>7065</v>
      </c>
      <c r="AZ435" s="2">
        <v>0.1974984734438836</v>
      </c>
      <c r="BB435" t="s">
        <v>7093</v>
      </c>
      <c r="BC435" s="2">
        <f t="shared" si="63"/>
        <v>0.8025015265561164</v>
      </c>
      <c r="BD435">
        <f t="shared" si="59"/>
        <v>979406.22476304683</v>
      </c>
      <c r="BE435">
        <f t="shared" si="60"/>
        <v>1064235.1985017068</v>
      </c>
      <c r="BF435">
        <f t="shared" si="61"/>
        <v>241035.34743695328</v>
      </c>
      <c r="BG435">
        <f t="shared" si="62"/>
        <v>261912.05889829292</v>
      </c>
    </row>
    <row r="436" spans="1:59" x14ac:dyDescent="0.25">
      <c r="A436">
        <v>23092000</v>
      </c>
      <c r="B436">
        <v>25487000</v>
      </c>
      <c r="C436">
        <v>25508000</v>
      </c>
      <c r="D436">
        <v>23741000</v>
      </c>
      <c r="E436">
        <v>26248000</v>
      </c>
      <c r="F436">
        <v>21401000</v>
      </c>
      <c r="J436" t="s">
        <v>5389</v>
      </c>
      <c r="L436">
        <v>3</v>
      </c>
      <c r="M436">
        <v>3</v>
      </c>
      <c r="N436">
        <v>3</v>
      </c>
      <c r="O436">
        <v>15.4</v>
      </c>
      <c r="P436">
        <v>15.4</v>
      </c>
      <c r="Q436">
        <v>15.4</v>
      </c>
      <c r="R436">
        <v>26.24</v>
      </c>
      <c r="S436">
        <v>0</v>
      </c>
      <c r="T436">
        <v>8.7401999999999997</v>
      </c>
      <c r="U436">
        <v>146370000</v>
      </c>
      <c r="V436">
        <v>12</v>
      </c>
      <c r="W436">
        <v>227</v>
      </c>
      <c r="X436">
        <v>26240.3</v>
      </c>
      <c r="Y436">
        <v>14</v>
      </c>
      <c r="Z436">
        <v>46490.6</v>
      </c>
      <c r="AA436">
        <v>48.659199999999998</v>
      </c>
      <c r="AB436">
        <v>54783</v>
      </c>
      <c r="AC436">
        <v>52.488100000000003</v>
      </c>
      <c r="AD436">
        <v>50501</v>
      </c>
      <c r="AE436">
        <v>50.8279</v>
      </c>
      <c r="AF436">
        <v>46973.8</v>
      </c>
      <c r="AG436">
        <v>62.5976</v>
      </c>
      <c r="AH436">
        <v>58159.1</v>
      </c>
      <c r="AI436">
        <v>71.227599999999995</v>
      </c>
      <c r="AJ436">
        <v>42989.1</v>
      </c>
      <c r="AK436">
        <v>53.361199999999997</v>
      </c>
      <c r="AL436">
        <v>48633.2</v>
      </c>
      <c r="AM436">
        <v>54.423699999999997</v>
      </c>
      <c r="AN436">
        <f t="shared" si="55"/>
        <v>50591.533333333333</v>
      </c>
      <c r="AO436">
        <f t="shared" si="56"/>
        <v>49374</v>
      </c>
      <c r="AP436">
        <f t="shared" si="57"/>
        <v>1327521.8346666666</v>
      </c>
      <c r="AQ436">
        <f t="shared" si="58"/>
        <v>1295573.76</v>
      </c>
      <c r="AR436" t="s">
        <v>5390</v>
      </c>
      <c r="AS436" t="s">
        <v>5390</v>
      </c>
      <c r="AT436" t="s">
        <v>5391</v>
      </c>
      <c r="AU436" t="s">
        <v>5392</v>
      </c>
      <c r="AV436" t="s">
        <v>5392</v>
      </c>
      <c r="AW436" t="s">
        <v>5391</v>
      </c>
      <c r="AX436" t="s">
        <v>7058</v>
      </c>
      <c r="AY436" t="s">
        <v>7065</v>
      </c>
      <c r="AZ436" s="2">
        <v>0.17492055628265546</v>
      </c>
      <c r="BB436" t="s">
        <v>7093</v>
      </c>
      <c r="BC436" s="2">
        <f t="shared" si="63"/>
        <v>0.82507944371734454</v>
      </c>
      <c r="BD436">
        <f t="shared" si="59"/>
        <v>1095310.976869402</v>
      </c>
      <c r="BE436">
        <f t="shared" si="60"/>
        <v>1068951.2771955885</v>
      </c>
      <c r="BF436">
        <f t="shared" si="61"/>
        <v>232210.85779726467</v>
      </c>
      <c r="BG436">
        <f t="shared" si="62"/>
        <v>226622.48280441156</v>
      </c>
    </row>
    <row r="437" spans="1:59" x14ac:dyDescent="0.25">
      <c r="A437">
        <v>30235000</v>
      </c>
      <c r="B437">
        <v>25818000</v>
      </c>
      <c r="C437">
        <v>20756000</v>
      </c>
      <c r="D437">
        <v>15685000</v>
      </c>
      <c r="E437">
        <v>18057000</v>
      </c>
      <c r="F437">
        <v>17533000</v>
      </c>
      <c r="J437" t="s">
        <v>6541</v>
      </c>
      <c r="L437">
        <v>7</v>
      </c>
      <c r="M437">
        <v>7</v>
      </c>
      <c r="N437">
        <v>7</v>
      </c>
      <c r="O437">
        <v>11.3</v>
      </c>
      <c r="P437">
        <v>11.3</v>
      </c>
      <c r="Q437">
        <v>11.3</v>
      </c>
      <c r="R437">
        <v>88.947000000000003</v>
      </c>
      <c r="S437">
        <v>0</v>
      </c>
      <c r="T437">
        <v>13.093</v>
      </c>
      <c r="U437">
        <v>130790000</v>
      </c>
      <c r="V437">
        <v>19</v>
      </c>
      <c r="W437">
        <v>768</v>
      </c>
      <c r="X437">
        <v>88948.2</v>
      </c>
      <c r="Y437">
        <v>44</v>
      </c>
      <c r="Z437">
        <v>19368.2</v>
      </c>
      <c r="AA437">
        <v>20.271599999999999</v>
      </c>
      <c r="AB437">
        <v>17657.3</v>
      </c>
      <c r="AC437">
        <v>16.9177</v>
      </c>
      <c r="AD437">
        <v>13075</v>
      </c>
      <c r="AE437">
        <v>13.159700000000001</v>
      </c>
      <c r="AF437">
        <v>9874.5400000000009</v>
      </c>
      <c r="AG437">
        <v>13.158899999999999</v>
      </c>
      <c r="AH437">
        <v>12730.4</v>
      </c>
      <c r="AI437">
        <v>15.590999999999999</v>
      </c>
      <c r="AJ437">
        <v>11206.1</v>
      </c>
      <c r="AK437">
        <v>13.9099</v>
      </c>
      <c r="AL437">
        <v>13827.1</v>
      </c>
      <c r="AM437">
        <v>15.4734</v>
      </c>
      <c r="AN437">
        <f t="shared" si="55"/>
        <v>16700.166666666668</v>
      </c>
      <c r="AO437">
        <f t="shared" si="56"/>
        <v>11270.346666666666</v>
      </c>
      <c r="AP437">
        <f t="shared" si="57"/>
        <v>1485429.7245000002</v>
      </c>
      <c r="AQ437">
        <f t="shared" si="58"/>
        <v>1002463.52496</v>
      </c>
      <c r="AR437" t="s">
        <v>6542</v>
      </c>
      <c r="AS437" t="s">
        <v>6542</v>
      </c>
      <c r="AT437" t="s">
        <v>6543</v>
      </c>
      <c r="AU437" t="s">
        <v>6544</v>
      </c>
      <c r="AV437" t="s">
        <v>6544</v>
      </c>
      <c r="AW437" t="s">
        <v>6543</v>
      </c>
      <c r="AX437" t="s">
        <v>7058</v>
      </c>
      <c r="AY437" t="s">
        <v>7065</v>
      </c>
      <c r="AZ437" s="2">
        <v>0.44187163409671654</v>
      </c>
      <c r="BB437" t="s">
        <v>7093</v>
      </c>
      <c r="BC437" s="2">
        <f t="shared" si="63"/>
        <v>0.55812836590328341</v>
      </c>
      <c r="BD437">
        <f t="shared" si="59"/>
        <v>829060.46479934955</v>
      </c>
      <c r="BE437">
        <f t="shared" si="60"/>
        <v>559503.32906357013</v>
      </c>
      <c r="BF437">
        <f t="shared" si="61"/>
        <v>656369.25970065058</v>
      </c>
      <c r="BG437">
        <f t="shared" si="62"/>
        <v>442960.19589642977</v>
      </c>
    </row>
    <row r="438" spans="1:59" x14ac:dyDescent="0.25">
      <c r="A438">
        <v>10278000</v>
      </c>
      <c r="B438">
        <v>8164000</v>
      </c>
      <c r="C438">
        <v>12099000</v>
      </c>
      <c r="D438">
        <v>12852000</v>
      </c>
      <c r="E438">
        <v>11348000</v>
      </c>
      <c r="F438">
        <v>7725900</v>
      </c>
      <c r="J438" t="s">
        <v>380</v>
      </c>
      <c r="L438">
        <v>3</v>
      </c>
      <c r="M438">
        <v>3</v>
      </c>
      <c r="N438">
        <v>3</v>
      </c>
      <c r="O438">
        <v>11.2</v>
      </c>
      <c r="P438">
        <v>11.2</v>
      </c>
      <c r="Q438">
        <v>11.2</v>
      </c>
      <c r="R438">
        <v>39.807000000000002</v>
      </c>
      <c r="S438">
        <v>0</v>
      </c>
      <c r="T438">
        <v>4.1413000000000002</v>
      </c>
      <c r="U438">
        <v>63266000</v>
      </c>
      <c r="V438">
        <v>13</v>
      </c>
      <c r="W438">
        <v>365</v>
      </c>
      <c r="X438">
        <v>39807.300000000003</v>
      </c>
      <c r="Y438">
        <v>14</v>
      </c>
      <c r="Z438">
        <v>20692.5</v>
      </c>
      <c r="AA438">
        <v>21.657699999999998</v>
      </c>
      <c r="AB438">
        <v>17548.099999999999</v>
      </c>
      <c r="AC438">
        <v>16.812999999999999</v>
      </c>
      <c r="AD438">
        <v>23953.7</v>
      </c>
      <c r="AE438">
        <v>24.108799999999999</v>
      </c>
      <c r="AF438">
        <v>25428.9</v>
      </c>
      <c r="AG438">
        <v>33.886699999999998</v>
      </c>
      <c r="AH438">
        <v>25144.400000000001</v>
      </c>
      <c r="AI438">
        <v>30.7944</v>
      </c>
      <c r="AJ438">
        <v>15519.4</v>
      </c>
      <c r="AK438">
        <v>19.2637</v>
      </c>
      <c r="AL438">
        <v>21020.9</v>
      </c>
      <c r="AM438">
        <v>23.523700000000002</v>
      </c>
      <c r="AN438">
        <f t="shared" si="55"/>
        <v>20731.433333333334</v>
      </c>
      <c r="AO438">
        <f t="shared" si="56"/>
        <v>22030.899999999998</v>
      </c>
      <c r="AP438">
        <f t="shared" si="57"/>
        <v>825256.16670000006</v>
      </c>
      <c r="AQ438">
        <f t="shared" si="58"/>
        <v>876984.03629999992</v>
      </c>
      <c r="AR438" t="s">
        <v>381</v>
      </c>
      <c r="AS438" t="s">
        <v>382</v>
      </c>
      <c r="AT438" t="s">
        <v>383</v>
      </c>
      <c r="AU438" t="s">
        <v>384</v>
      </c>
      <c r="AV438" t="s">
        <v>384</v>
      </c>
      <c r="AW438" t="s">
        <v>383</v>
      </c>
      <c r="AX438" t="s">
        <v>7058</v>
      </c>
      <c r="AY438" t="s">
        <v>7065</v>
      </c>
      <c r="AZ438" s="2">
        <v>0.58089618063478832</v>
      </c>
      <c r="BB438" t="s">
        <v>7093</v>
      </c>
      <c r="BC438" s="2">
        <f t="shared" si="63"/>
        <v>0.41910381936521168</v>
      </c>
      <c r="BD438">
        <f t="shared" si="59"/>
        <v>345868.01141866384</v>
      </c>
      <c r="BE438">
        <f t="shared" si="60"/>
        <v>367547.3591356494</v>
      </c>
      <c r="BF438">
        <f t="shared" si="61"/>
        <v>479388.15528133622</v>
      </c>
      <c r="BG438">
        <f t="shared" si="62"/>
        <v>509436.67716435052</v>
      </c>
    </row>
    <row r="439" spans="1:59" x14ac:dyDescent="0.25">
      <c r="A439">
        <v>13382000</v>
      </c>
      <c r="B439">
        <v>10518000</v>
      </c>
      <c r="C439">
        <v>13554000</v>
      </c>
      <c r="D439">
        <v>10333000</v>
      </c>
      <c r="E439">
        <v>8391300</v>
      </c>
      <c r="F439">
        <v>8811900</v>
      </c>
      <c r="J439" t="s">
        <v>4707</v>
      </c>
      <c r="L439">
        <v>3</v>
      </c>
      <c r="M439">
        <v>3</v>
      </c>
      <c r="N439">
        <v>3</v>
      </c>
      <c r="O439">
        <v>3.3</v>
      </c>
      <c r="P439">
        <v>3.3</v>
      </c>
      <c r="Q439">
        <v>3.3</v>
      </c>
      <c r="R439">
        <v>96.001000000000005</v>
      </c>
      <c r="S439">
        <v>0</v>
      </c>
      <c r="T439">
        <v>9.4368999999999996</v>
      </c>
      <c r="U439">
        <v>65022000</v>
      </c>
      <c r="V439">
        <v>11</v>
      </c>
      <c r="W439">
        <v>859</v>
      </c>
      <c r="X439">
        <v>96001.9</v>
      </c>
      <c r="Y439">
        <v>34</v>
      </c>
      <c r="Z439">
        <v>11093.6</v>
      </c>
      <c r="AA439">
        <v>11.6111</v>
      </c>
      <c r="AB439">
        <v>9309.14</v>
      </c>
      <c r="AC439">
        <v>8.9191699999999994</v>
      </c>
      <c r="AD439">
        <v>11049.4</v>
      </c>
      <c r="AE439">
        <v>11.121</v>
      </c>
      <c r="AF439">
        <v>8418.4599999999991</v>
      </c>
      <c r="AG439">
        <v>11.218500000000001</v>
      </c>
      <c r="AH439">
        <v>7655.96</v>
      </c>
      <c r="AI439">
        <v>9.3762699999999999</v>
      </c>
      <c r="AJ439">
        <v>7288.59</v>
      </c>
      <c r="AK439">
        <v>9.04711</v>
      </c>
      <c r="AL439">
        <v>8895.91</v>
      </c>
      <c r="AM439">
        <v>9.9550900000000002</v>
      </c>
      <c r="AN439">
        <f t="shared" si="55"/>
        <v>10484.046666666667</v>
      </c>
      <c r="AO439">
        <f t="shared" si="56"/>
        <v>7787.6699999999992</v>
      </c>
      <c r="AP439">
        <f t="shared" si="57"/>
        <v>1006478.9640466667</v>
      </c>
      <c r="AQ439">
        <f t="shared" si="58"/>
        <v>747624.10766999994</v>
      </c>
      <c r="AR439" t="s">
        <v>4708</v>
      </c>
      <c r="AS439" t="s">
        <v>4708</v>
      </c>
      <c r="AT439" t="s">
        <v>4709</v>
      </c>
      <c r="AU439" t="s">
        <v>4710</v>
      </c>
      <c r="AV439" t="s">
        <v>4710</v>
      </c>
      <c r="AW439" t="s">
        <v>4709</v>
      </c>
      <c r="AX439" t="s">
        <v>7058</v>
      </c>
      <c r="AY439" t="s">
        <v>7065</v>
      </c>
      <c r="AZ439" s="2">
        <v>0.20697446723588886</v>
      </c>
      <c r="BB439" t="s">
        <v>7093</v>
      </c>
      <c r="BC439" s="2">
        <f t="shared" si="63"/>
        <v>0.79302553276411114</v>
      </c>
      <c r="BD439">
        <f t="shared" si="59"/>
        <v>798163.51667897857</v>
      </c>
      <c r="BE439">
        <f t="shared" si="60"/>
        <v>592885.00629229494</v>
      </c>
      <c r="BF439">
        <f t="shared" si="61"/>
        <v>208315.44736768818</v>
      </c>
      <c r="BG439">
        <f t="shared" si="62"/>
        <v>154739.10137770505</v>
      </c>
    </row>
    <row r="440" spans="1:59" x14ac:dyDescent="0.25">
      <c r="A440">
        <v>9986000000</v>
      </c>
      <c r="B440">
        <v>9606300000</v>
      </c>
      <c r="C440">
        <v>11913000000</v>
      </c>
      <c r="D440">
        <v>8610200000</v>
      </c>
      <c r="E440">
        <v>8618800000</v>
      </c>
      <c r="F440">
        <v>7790900000</v>
      </c>
      <c r="J440" t="s">
        <v>1926</v>
      </c>
      <c r="L440">
        <v>42</v>
      </c>
      <c r="M440">
        <v>42</v>
      </c>
      <c r="N440">
        <v>42</v>
      </c>
      <c r="O440">
        <v>78.900000000000006</v>
      </c>
      <c r="P440">
        <v>78.900000000000006</v>
      </c>
      <c r="Q440">
        <v>78.900000000000006</v>
      </c>
      <c r="R440">
        <v>57.844000000000001</v>
      </c>
      <c r="S440">
        <v>0</v>
      </c>
      <c r="T440">
        <v>323.31</v>
      </c>
      <c r="U440">
        <v>57652000000</v>
      </c>
      <c r="V440">
        <v>553</v>
      </c>
      <c r="W440">
        <v>531</v>
      </c>
      <c r="X440">
        <v>57844.9</v>
      </c>
      <c r="Y440">
        <v>33</v>
      </c>
      <c r="Z440">
        <v>8529230</v>
      </c>
      <c r="AA440">
        <v>8927.07</v>
      </c>
      <c r="AB440">
        <v>8759860</v>
      </c>
      <c r="AC440">
        <v>8392.91</v>
      </c>
      <c r="AD440">
        <v>10006000</v>
      </c>
      <c r="AE440">
        <v>10070.700000000001</v>
      </c>
      <c r="AF440">
        <v>7227440</v>
      </c>
      <c r="AG440">
        <v>9631.32</v>
      </c>
      <c r="AH440">
        <v>8101810</v>
      </c>
      <c r="AI440">
        <v>9922.31</v>
      </c>
      <c r="AJ440">
        <v>6639360</v>
      </c>
      <c r="AK440">
        <v>8241.25</v>
      </c>
      <c r="AL440">
        <v>8126610</v>
      </c>
      <c r="AM440">
        <v>9094.19</v>
      </c>
      <c r="AN440">
        <f t="shared" si="55"/>
        <v>9098363.333333334</v>
      </c>
      <c r="AO440">
        <f t="shared" si="56"/>
        <v>7322870</v>
      </c>
      <c r="AP440">
        <f t="shared" si="57"/>
        <v>526285728.65333337</v>
      </c>
      <c r="AQ440">
        <f t="shared" si="58"/>
        <v>423584092.28000003</v>
      </c>
      <c r="AR440" t="s">
        <v>1927</v>
      </c>
      <c r="AS440" t="s">
        <v>1928</v>
      </c>
      <c r="AT440" t="s">
        <v>1929</v>
      </c>
      <c r="AU440" t="s">
        <v>1930</v>
      </c>
      <c r="AV440" t="s">
        <v>1930</v>
      </c>
      <c r="AW440" t="s">
        <v>1929</v>
      </c>
      <c r="AX440" t="s">
        <v>7060</v>
      </c>
      <c r="AY440" t="s">
        <v>7065</v>
      </c>
      <c r="AZ440" s="2">
        <v>0.912296610068139</v>
      </c>
      <c r="BB440" t="s">
        <v>7093</v>
      </c>
      <c r="BC440" s="2">
        <f t="shared" si="63"/>
        <v>8.7703389931860998E-2</v>
      </c>
      <c r="BD440">
        <f t="shared" si="59"/>
        <v>46157042.475656889</v>
      </c>
      <c r="BE440">
        <f t="shared" si="60"/>
        <v>37149760.814166233</v>
      </c>
      <c r="BF440">
        <f t="shared" si="61"/>
        <v>480128686.1776765</v>
      </c>
      <c r="BG440">
        <f t="shared" si="62"/>
        <v>386434331.46583378</v>
      </c>
    </row>
    <row r="441" spans="1:59" x14ac:dyDescent="0.25">
      <c r="A441">
        <v>10086000000</v>
      </c>
      <c r="B441">
        <v>12843000000</v>
      </c>
      <c r="C441">
        <v>9946700000</v>
      </c>
      <c r="D441">
        <v>5395700000</v>
      </c>
      <c r="E441">
        <v>5830300000</v>
      </c>
      <c r="F441">
        <v>6357100000</v>
      </c>
      <c r="J441" t="s">
        <v>1243</v>
      </c>
      <c r="L441">
        <v>30</v>
      </c>
      <c r="M441">
        <v>30</v>
      </c>
      <c r="N441">
        <v>24</v>
      </c>
      <c r="O441">
        <v>64.5</v>
      </c>
      <c r="P441">
        <v>64.5</v>
      </c>
      <c r="Q441">
        <v>47.7</v>
      </c>
      <c r="R441">
        <v>47.024000000000001</v>
      </c>
      <c r="S441">
        <v>0</v>
      </c>
      <c r="T441">
        <v>323.31</v>
      </c>
      <c r="U441">
        <v>51133000000</v>
      </c>
      <c r="V441">
        <v>381</v>
      </c>
      <c r="W441">
        <v>434</v>
      </c>
      <c r="X441">
        <v>47024.9</v>
      </c>
      <c r="Y441">
        <v>20</v>
      </c>
      <c r="Z441">
        <v>14214200</v>
      </c>
      <c r="AA441">
        <v>14877.2</v>
      </c>
      <c r="AB441">
        <v>19323800</v>
      </c>
      <c r="AC441">
        <v>18514.3</v>
      </c>
      <c r="AD441">
        <v>13784800</v>
      </c>
      <c r="AE441">
        <v>13874</v>
      </c>
      <c r="AF441">
        <v>7473140</v>
      </c>
      <c r="AG441">
        <v>9958.74</v>
      </c>
      <c r="AH441">
        <v>9042950</v>
      </c>
      <c r="AI441">
        <v>11074.9</v>
      </c>
      <c r="AJ441">
        <v>8938850</v>
      </c>
      <c r="AK441">
        <v>11095.5</v>
      </c>
      <c r="AL441">
        <v>11892700</v>
      </c>
      <c r="AM441">
        <v>13308.7</v>
      </c>
      <c r="AN441">
        <f t="shared" si="55"/>
        <v>15774266.666666666</v>
      </c>
      <c r="AO441">
        <f t="shared" si="56"/>
        <v>8484980</v>
      </c>
      <c r="AP441">
        <f t="shared" si="57"/>
        <v>741769115.73333335</v>
      </c>
      <c r="AQ441">
        <f t="shared" si="58"/>
        <v>398997699.51999998</v>
      </c>
      <c r="AR441" t="s">
        <v>1244</v>
      </c>
      <c r="AS441" t="s">
        <v>1244</v>
      </c>
      <c r="AT441" t="s">
        <v>1245</v>
      </c>
      <c r="AU441" t="s">
        <v>1246</v>
      </c>
      <c r="AV441" t="s">
        <v>1246</v>
      </c>
      <c r="AW441" t="s">
        <v>1245</v>
      </c>
      <c r="AX441" t="s">
        <v>7060</v>
      </c>
      <c r="AY441" t="s">
        <v>7065</v>
      </c>
      <c r="AZ441" s="2">
        <v>1</v>
      </c>
      <c r="BB441" t="s">
        <v>7093</v>
      </c>
      <c r="BC441" s="2">
        <f t="shared" si="63"/>
        <v>0</v>
      </c>
      <c r="BD441">
        <f t="shared" si="59"/>
        <v>0</v>
      </c>
      <c r="BE441">
        <f t="shared" si="60"/>
        <v>0</v>
      </c>
      <c r="BF441">
        <f t="shared" si="61"/>
        <v>741769115.73333335</v>
      </c>
      <c r="BG441">
        <f t="shared" si="62"/>
        <v>398997699.51999998</v>
      </c>
    </row>
    <row r="442" spans="1:59" x14ac:dyDescent="0.25">
      <c r="A442">
        <v>5475800000</v>
      </c>
      <c r="B442">
        <v>4423400000</v>
      </c>
      <c r="C442">
        <v>7912500000</v>
      </c>
      <c r="D442">
        <v>7037900000</v>
      </c>
      <c r="E442">
        <v>9650500000</v>
      </c>
      <c r="F442">
        <v>9109000000</v>
      </c>
      <c r="J442" t="s">
        <v>1227</v>
      </c>
      <c r="L442">
        <v>44</v>
      </c>
      <c r="M442">
        <v>44</v>
      </c>
      <c r="N442">
        <v>35</v>
      </c>
      <c r="O442">
        <v>81.5</v>
      </c>
      <c r="P442">
        <v>81.5</v>
      </c>
      <c r="Q442">
        <v>69.7</v>
      </c>
      <c r="R442">
        <v>53.686999999999998</v>
      </c>
      <c r="S442">
        <v>0</v>
      </c>
      <c r="T442">
        <v>323.31</v>
      </c>
      <c r="U442">
        <v>45508000000</v>
      </c>
      <c r="V442">
        <v>415</v>
      </c>
      <c r="W442">
        <v>466</v>
      </c>
      <c r="X442">
        <v>53687.7</v>
      </c>
      <c r="Y442">
        <v>34</v>
      </c>
      <c r="Z442">
        <v>4539420</v>
      </c>
      <c r="AA442">
        <v>4751.16</v>
      </c>
      <c r="AB442">
        <v>3915010</v>
      </c>
      <c r="AC442">
        <v>3751</v>
      </c>
      <c r="AD442">
        <v>6450400</v>
      </c>
      <c r="AE442">
        <v>6492.15</v>
      </c>
      <c r="AF442">
        <v>5733890</v>
      </c>
      <c r="AG442">
        <v>7641.01</v>
      </c>
      <c r="AH442">
        <v>8804810</v>
      </c>
      <c r="AI442">
        <v>10783.3</v>
      </c>
      <c r="AJ442">
        <v>7534330</v>
      </c>
      <c r="AK442">
        <v>9352.15</v>
      </c>
      <c r="AL442">
        <v>6226120</v>
      </c>
      <c r="AM442">
        <v>6967.43</v>
      </c>
      <c r="AN442">
        <f t="shared" si="55"/>
        <v>4968276.666666667</v>
      </c>
      <c r="AO442">
        <f t="shared" si="56"/>
        <v>7357676.666666667</v>
      </c>
      <c r="AP442">
        <f t="shared" si="57"/>
        <v>266731869.40333334</v>
      </c>
      <c r="AQ442">
        <f t="shared" si="58"/>
        <v>395011587.20333332</v>
      </c>
      <c r="AR442" t="s">
        <v>1228</v>
      </c>
      <c r="AS442" t="s">
        <v>1229</v>
      </c>
      <c r="AT442" t="s">
        <v>1230</v>
      </c>
      <c r="AU442" t="s">
        <v>1231</v>
      </c>
      <c r="AV442" t="s">
        <v>1231</v>
      </c>
      <c r="AW442" t="s">
        <v>1230</v>
      </c>
      <c r="AX442" t="s">
        <v>7060</v>
      </c>
      <c r="AY442" t="s">
        <v>7065</v>
      </c>
      <c r="AZ442" s="2">
        <v>1</v>
      </c>
      <c r="BB442" t="s">
        <v>7093</v>
      </c>
      <c r="BC442" s="2">
        <f t="shared" si="63"/>
        <v>0</v>
      </c>
      <c r="BD442">
        <f t="shared" si="59"/>
        <v>0</v>
      </c>
      <c r="BE442">
        <f t="shared" si="60"/>
        <v>0</v>
      </c>
      <c r="BF442">
        <f t="shared" si="61"/>
        <v>266731869.40333334</v>
      </c>
      <c r="BG442">
        <f t="shared" si="62"/>
        <v>395011587.20333332</v>
      </c>
    </row>
    <row r="443" spans="1:59" x14ac:dyDescent="0.25">
      <c r="A443">
        <v>7143900000</v>
      </c>
      <c r="B443">
        <v>6885500000</v>
      </c>
      <c r="C443">
        <v>7387900000</v>
      </c>
      <c r="D443">
        <v>6613700000</v>
      </c>
      <c r="E443">
        <v>7239800000</v>
      </c>
      <c r="F443">
        <v>5475600000</v>
      </c>
      <c r="J443" t="s">
        <v>768</v>
      </c>
      <c r="L443">
        <v>33</v>
      </c>
      <c r="M443">
        <v>33</v>
      </c>
      <c r="N443">
        <v>26</v>
      </c>
      <c r="O443">
        <v>82.5</v>
      </c>
      <c r="P443">
        <v>82.5</v>
      </c>
      <c r="Q443">
        <v>72.400000000000006</v>
      </c>
      <c r="R443">
        <v>44.55</v>
      </c>
      <c r="S443">
        <v>0</v>
      </c>
      <c r="T443">
        <v>323.31</v>
      </c>
      <c r="U443">
        <v>41642000000</v>
      </c>
      <c r="V443">
        <v>514</v>
      </c>
      <c r="W443">
        <v>417</v>
      </c>
      <c r="X443">
        <v>44550.5</v>
      </c>
      <c r="Y443">
        <v>26</v>
      </c>
      <c r="Z443">
        <v>7744510</v>
      </c>
      <c r="AA443">
        <v>8105.75</v>
      </c>
      <c r="AB443">
        <v>7969250</v>
      </c>
      <c r="AC443">
        <v>7635.41</v>
      </c>
      <c r="AD443">
        <v>7875890</v>
      </c>
      <c r="AE443">
        <v>7926.87</v>
      </c>
      <c r="AF443">
        <v>7046220</v>
      </c>
      <c r="AG443">
        <v>9389.83</v>
      </c>
      <c r="AH443">
        <v>8637790</v>
      </c>
      <c r="AI443">
        <v>10578.7</v>
      </c>
      <c r="AJ443">
        <v>5922580</v>
      </c>
      <c r="AK443">
        <v>7351.53</v>
      </c>
      <c r="AL443">
        <v>7450190</v>
      </c>
      <c r="AM443">
        <v>8337.23</v>
      </c>
      <c r="AN443">
        <f t="shared" si="55"/>
        <v>7863216.666666667</v>
      </c>
      <c r="AO443">
        <f t="shared" si="56"/>
        <v>7202196.666666667</v>
      </c>
      <c r="AP443">
        <f t="shared" si="57"/>
        <v>350306302.5</v>
      </c>
      <c r="AQ443">
        <f t="shared" si="58"/>
        <v>320857861.5</v>
      </c>
      <c r="AR443" t="s">
        <v>838</v>
      </c>
      <c r="AS443" t="s">
        <v>838</v>
      </c>
      <c r="AT443" t="s">
        <v>839</v>
      </c>
      <c r="AU443" t="s">
        <v>840</v>
      </c>
      <c r="AV443" t="s">
        <v>840</v>
      </c>
      <c r="AW443" t="s">
        <v>839</v>
      </c>
      <c r="AX443" t="s">
        <v>7060</v>
      </c>
      <c r="AY443" t="s">
        <v>7065</v>
      </c>
      <c r="AZ443" s="2">
        <v>1</v>
      </c>
      <c r="BB443" t="s">
        <v>7093</v>
      </c>
      <c r="BC443" s="2">
        <f t="shared" si="63"/>
        <v>0</v>
      </c>
      <c r="BD443">
        <f t="shared" si="59"/>
        <v>0</v>
      </c>
      <c r="BE443">
        <f t="shared" si="60"/>
        <v>0</v>
      </c>
      <c r="BF443">
        <f t="shared" si="61"/>
        <v>350306302.5</v>
      </c>
      <c r="BG443">
        <f t="shared" si="62"/>
        <v>320857861.5</v>
      </c>
    </row>
    <row r="444" spans="1:59" x14ac:dyDescent="0.25">
      <c r="A444">
        <v>5937000000</v>
      </c>
      <c r="B444">
        <v>4683800000</v>
      </c>
      <c r="C444">
        <v>6323500000</v>
      </c>
      <c r="D444">
        <v>5702700000</v>
      </c>
      <c r="E444">
        <v>5137200000</v>
      </c>
      <c r="F444">
        <v>4950800000</v>
      </c>
      <c r="J444" t="s">
        <v>748</v>
      </c>
      <c r="L444">
        <v>20</v>
      </c>
      <c r="M444">
        <v>19</v>
      </c>
      <c r="N444">
        <v>18</v>
      </c>
      <c r="O444">
        <v>63</v>
      </c>
      <c r="P444">
        <v>59.3</v>
      </c>
      <c r="Q444">
        <v>56.6</v>
      </c>
      <c r="R444">
        <v>36.497999999999998</v>
      </c>
      <c r="S444">
        <v>0</v>
      </c>
      <c r="T444">
        <v>323.31</v>
      </c>
      <c r="U444">
        <v>33696000000</v>
      </c>
      <c r="V444">
        <v>242</v>
      </c>
      <c r="W444">
        <v>332</v>
      </c>
      <c r="X444">
        <v>36498.5</v>
      </c>
      <c r="Y444">
        <v>18</v>
      </c>
      <c r="Z444">
        <v>9296650</v>
      </c>
      <c r="AA444">
        <v>9730.2900000000009</v>
      </c>
      <c r="AB444">
        <v>7830350</v>
      </c>
      <c r="AC444">
        <v>7502.33</v>
      </c>
      <c r="AD444">
        <v>9737260</v>
      </c>
      <c r="AE444">
        <v>9800.2900000000009</v>
      </c>
      <c r="AF444">
        <v>8775930</v>
      </c>
      <c r="AG444">
        <v>11694.8</v>
      </c>
      <c r="AH444">
        <v>8853260</v>
      </c>
      <c r="AI444">
        <v>10842.6</v>
      </c>
      <c r="AJ444">
        <v>7734910</v>
      </c>
      <c r="AK444">
        <v>9601.1299999999992</v>
      </c>
      <c r="AL444">
        <v>8707930</v>
      </c>
      <c r="AM444">
        <v>9744.7199999999993</v>
      </c>
      <c r="AN444">
        <f t="shared" si="55"/>
        <v>8954753.333333334</v>
      </c>
      <c r="AO444">
        <f t="shared" si="56"/>
        <v>8454700</v>
      </c>
      <c r="AP444">
        <f t="shared" si="57"/>
        <v>326830587.16000003</v>
      </c>
      <c r="AQ444">
        <f t="shared" si="58"/>
        <v>308579640.59999996</v>
      </c>
      <c r="AR444" t="s">
        <v>749</v>
      </c>
      <c r="AS444" t="s">
        <v>749</v>
      </c>
      <c r="AT444" t="s">
        <v>750</v>
      </c>
      <c r="AU444" t="s">
        <v>751</v>
      </c>
      <c r="AV444" t="s">
        <v>751</v>
      </c>
      <c r="AW444" t="s">
        <v>750</v>
      </c>
      <c r="AX444" t="s">
        <v>7060</v>
      </c>
      <c r="AY444" t="s">
        <v>7065</v>
      </c>
      <c r="AZ444" s="2">
        <v>1</v>
      </c>
      <c r="BB444" t="s">
        <v>7093</v>
      </c>
      <c r="BC444" s="2">
        <f t="shared" si="63"/>
        <v>0</v>
      </c>
      <c r="BD444">
        <f t="shared" si="59"/>
        <v>0</v>
      </c>
      <c r="BE444">
        <f t="shared" si="60"/>
        <v>0</v>
      </c>
      <c r="BF444">
        <f t="shared" si="61"/>
        <v>326830587.16000003</v>
      </c>
      <c r="BG444">
        <f t="shared" si="62"/>
        <v>308579640.59999996</v>
      </c>
    </row>
    <row r="445" spans="1:59" x14ac:dyDescent="0.25">
      <c r="A445">
        <v>7133500000</v>
      </c>
      <c r="B445">
        <v>7166600000</v>
      </c>
      <c r="C445">
        <v>7525000000</v>
      </c>
      <c r="D445">
        <v>6470500000</v>
      </c>
      <c r="E445">
        <v>5574500000</v>
      </c>
      <c r="F445">
        <v>6016600000</v>
      </c>
      <c r="J445" t="s">
        <v>1153</v>
      </c>
      <c r="L445">
        <v>17</v>
      </c>
      <c r="M445">
        <v>17</v>
      </c>
      <c r="N445">
        <v>17</v>
      </c>
      <c r="O445">
        <v>71.599999999999994</v>
      </c>
      <c r="P445">
        <v>71.599999999999994</v>
      </c>
      <c r="Q445">
        <v>71.599999999999994</v>
      </c>
      <c r="R445">
        <v>32.191000000000003</v>
      </c>
      <c r="S445">
        <v>0</v>
      </c>
      <c r="T445">
        <v>270.75</v>
      </c>
      <c r="U445">
        <v>40834000000</v>
      </c>
      <c r="V445">
        <v>234</v>
      </c>
      <c r="W445">
        <v>299</v>
      </c>
      <c r="X445">
        <v>32191.8</v>
      </c>
      <c r="Y445">
        <v>19</v>
      </c>
      <c r="Z445">
        <v>10582300</v>
      </c>
      <c r="AA445">
        <v>11075.9</v>
      </c>
      <c r="AB445">
        <v>11350500</v>
      </c>
      <c r="AC445">
        <v>10875</v>
      </c>
      <c r="AD445">
        <v>10977500</v>
      </c>
      <c r="AE445">
        <v>11048.6</v>
      </c>
      <c r="AF445">
        <v>9433420</v>
      </c>
      <c r="AG445">
        <v>12571</v>
      </c>
      <c r="AH445">
        <v>9101260</v>
      </c>
      <c r="AI445">
        <v>11146.3</v>
      </c>
      <c r="AJ445">
        <v>8905330</v>
      </c>
      <c r="AK445">
        <v>11053.9</v>
      </c>
      <c r="AL445">
        <v>9997180</v>
      </c>
      <c r="AM445">
        <v>11187.5</v>
      </c>
      <c r="AN445">
        <f t="shared" si="55"/>
        <v>10970100</v>
      </c>
      <c r="AO445">
        <f t="shared" si="56"/>
        <v>9146670</v>
      </c>
      <c r="AP445">
        <f t="shared" si="57"/>
        <v>353138489.10000002</v>
      </c>
      <c r="AQ445">
        <f t="shared" si="58"/>
        <v>294440453.97000003</v>
      </c>
      <c r="AR445" t="s">
        <v>1154</v>
      </c>
      <c r="AS445" t="s">
        <v>1154</v>
      </c>
      <c r="AT445" t="s">
        <v>1155</v>
      </c>
      <c r="AU445" t="s">
        <v>1156</v>
      </c>
      <c r="AV445" t="s">
        <v>1156</v>
      </c>
      <c r="AW445" t="s">
        <v>1155</v>
      </c>
      <c r="AX445" t="s">
        <v>7060</v>
      </c>
      <c r="AY445" t="s">
        <v>7065</v>
      </c>
      <c r="AZ445" s="2">
        <v>1</v>
      </c>
      <c r="BB445" t="s">
        <v>7093</v>
      </c>
      <c r="BC445" s="2">
        <f t="shared" si="63"/>
        <v>0</v>
      </c>
      <c r="BD445">
        <f t="shared" si="59"/>
        <v>0</v>
      </c>
      <c r="BE445">
        <f t="shared" si="60"/>
        <v>0</v>
      </c>
      <c r="BF445">
        <f t="shared" si="61"/>
        <v>353138489.10000002</v>
      </c>
      <c r="BG445">
        <f t="shared" si="62"/>
        <v>294440453.97000003</v>
      </c>
    </row>
    <row r="446" spans="1:59" x14ac:dyDescent="0.25">
      <c r="A446">
        <v>4434600000</v>
      </c>
      <c r="B446">
        <v>4384300000</v>
      </c>
      <c r="C446">
        <v>4076400000</v>
      </c>
      <c r="D446">
        <v>3862000000</v>
      </c>
      <c r="E446">
        <v>3596500000</v>
      </c>
      <c r="F446">
        <v>3978800000</v>
      </c>
      <c r="J446" t="s">
        <v>752</v>
      </c>
      <c r="L446">
        <v>27</v>
      </c>
      <c r="M446">
        <v>27</v>
      </c>
      <c r="N446">
        <v>27</v>
      </c>
      <c r="O446">
        <v>55.6</v>
      </c>
      <c r="P446">
        <v>55.6</v>
      </c>
      <c r="Q446">
        <v>55.6</v>
      </c>
      <c r="R446">
        <v>62.765999999999998</v>
      </c>
      <c r="S446">
        <v>0</v>
      </c>
      <c r="T446">
        <v>323.31</v>
      </c>
      <c r="U446">
        <v>24736000000</v>
      </c>
      <c r="V446">
        <v>319</v>
      </c>
      <c r="W446">
        <v>558</v>
      </c>
      <c r="X446">
        <v>62766.9</v>
      </c>
      <c r="Y446">
        <v>26</v>
      </c>
      <c r="Z446">
        <v>4807430</v>
      </c>
      <c r="AA446">
        <v>5031.67</v>
      </c>
      <c r="AB446">
        <v>5074370</v>
      </c>
      <c r="AC446">
        <v>4861.8</v>
      </c>
      <c r="AD446">
        <v>4345660</v>
      </c>
      <c r="AE446">
        <v>4373.78</v>
      </c>
      <c r="AF446">
        <v>4114570</v>
      </c>
      <c r="AG446">
        <v>5483.09</v>
      </c>
      <c r="AH446">
        <v>4290980</v>
      </c>
      <c r="AI446">
        <v>5255.17</v>
      </c>
      <c r="AJ446">
        <v>4303600</v>
      </c>
      <c r="AK446">
        <v>5341.93</v>
      </c>
      <c r="AL446">
        <v>4425530</v>
      </c>
      <c r="AM446">
        <v>4952.45</v>
      </c>
      <c r="AN446">
        <f t="shared" si="55"/>
        <v>4742486.666666667</v>
      </c>
      <c r="AO446">
        <f t="shared" si="56"/>
        <v>4236383.333333333</v>
      </c>
      <c r="AP446">
        <f t="shared" si="57"/>
        <v>297666918.12</v>
      </c>
      <c r="AQ446">
        <f t="shared" si="58"/>
        <v>265900836.29999998</v>
      </c>
      <c r="AR446" t="s">
        <v>753</v>
      </c>
      <c r="AS446" t="s">
        <v>754</v>
      </c>
      <c r="AT446" t="s">
        <v>755</v>
      </c>
      <c r="AU446" t="s">
        <v>756</v>
      </c>
      <c r="AV446" t="s">
        <v>756</v>
      </c>
      <c r="AW446" t="s">
        <v>755</v>
      </c>
      <c r="AX446" t="s">
        <v>7060</v>
      </c>
      <c r="AY446" t="s">
        <v>7065</v>
      </c>
      <c r="AZ446" s="2">
        <v>0.94646525267581383</v>
      </c>
      <c r="BB446" t="s">
        <v>7093</v>
      </c>
      <c r="BC446" s="2">
        <f t="shared" si="63"/>
        <v>5.3534747324186172E-2</v>
      </c>
      <c r="BD446">
        <f t="shared" si="59"/>
        <v>15935523.248323414</v>
      </c>
      <c r="BE446">
        <f t="shared" si="60"/>
        <v>14234934.084610289</v>
      </c>
      <c r="BF446">
        <f t="shared" si="61"/>
        <v>281731394.87167656</v>
      </c>
      <c r="BG446">
        <f t="shared" si="62"/>
        <v>251665902.2153897</v>
      </c>
    </row>
    <row r="447" spans="1:59" x14ac:dyDescent="0.25">
      <c r="A447">
        <v>3680900000</v>
      </c>
      <c r="B447">
        <v>3025000000</v>
      </c>
      <c r="C447">
        <v>2993700000</v>
      </c>
      <c r="D447">
        <v>3144200000</v>
      </c>
      <c r="E447">
        <v>3050500000</v>
      </c>
      <c r="F447">
        <v>2902700000</v>
      </c>
      <c r="J447" t="s">
        <v>1116</v>
      </c>
      <c r="L447">
        <v>25</v>
      </c>
      <c r="M447">
        <v>21</v>
      </c>
      <c r="N447">
        <v>20</v>
      </c>
      <c r="O447">
        <v>76.5</v>
      </c>
      <c r="P447">
        <v>60.6</v>
      </c>
      <c r="Q447">
        <v>57.6</v>
      </c>
      <c r="R447">
        <v>47.14</v>
      </c>
      <c r="S447">
        <v>0</v>
      </c>
      <c r="T447">
        <v>261.10000000000002</v>
      </c>
      <c r="U447">
        <v>20650000000</v>
      </c>
      <c r="V447">
        <v>318</v>
      </c>
      <c r="W447">
        <v>434</v>
      </c>
      <c r="X447">
        <v>47140.800000000003</v>
      </c>
      <c r="Y447">
        <v>22</v>
      </c>
      <c r="Z447">
        <v>4715890</v>
      </c>
      <c r="AA447">
        <v>4935.8599999999997</v>
      </c>
      <c r="AB447">
        <v>4137690</v>
      </c>
      <c r="AC447">
        <v>3964.36</v>
      </c>
      <c r="AD447">
        <v>3771700</v>
      </c>
      <c r="AE447">
        <v>3796.12</v>
      </c>
      <c r="AF447">
        <v>3958880</v>
      </c>
      <c r="AG447">
        <v>5275.62</v>
      </c>
      <c r="AH447">
        <v>4301280</v>
      </c>
      <c r="AI447">
        <v>5267.79</v>
      </c>
      <c r="AJ447">
        <v>3710500</v>
      </c>
      <c r="AK447">
        <v>4605.7299999999996</v>
      </c>
      <c r="AL447">
        <v>4366230</v>
      </c>
      <c r="AM447">
        <v>4886.09</v>
      </c>
      <c r="AN447">
        <f t="shared" si="55"/>
        <v>4208426.666666667</v>
      </c>
      <c r="AO447">
        <f t="shared" si="56"/>
        <v>3990220</v>
      </c>
      <c r="AP447">
        <f t="shared" si="57"/>
        <v>198385233.06666669</v>
      </c>
      <c r="AQ447">
        <f t="shared" si="58"/>
        <v>188098970.80000001</v>
      </c>
      <c r="AR447" t="s">
        <v>1117</v>
      </c>
      <c r="AS447" t="s">
        <v>1117</v>
      </c>
      <c r="AT447" t="s">
        <v>1118</v>
      </c>
      <c r="AU447" t="s">
        <v>1119</v>
      </c>
      <c r="AV447" t="s">
        <v>1119</v>
      </c>
      <c r="AW447" t="s">
        <v>1118</v>
      </c>
      <c r="AX447" t="s">
        <v>7060</v>
      </c>
      <c r="AY447" t="s">
        <v>7065</v>
      </c>
      <c r="AZ447" s="2">
        <v>0.90952746339208901</v>
      </c>
      <c r="BB447" t="s">
        <v>7093</v>
      </c>
      <c r="BC447" s="2">
        <f t="shared" si="63"/>
        <v>9.0472536607910992E-2</v>
      </c>
      <c r="BD447">
        <f t="shared" si="59"/>
        <v>17948415.261092957</v>
      </c>
      <c r="BE447">
        <f t="shared" si="60"/>
        <v>17017791.021613382</v>
      </c>
      <c r="BF447">
        <f t="shared" si="61"/>
        <v>180436817.80557373</v>
      </c>
      <c r="BG447">
        <f t="shared" si="62"/>
        <v>171081179.77838662</v>
      </c>
    </row>
    <row r="448" spans="1:59" x14ac:dyDescent="0.25">
      <c r="A448">
        <v>4728400000</v>
      </c>
      <c r="B448">
        <v>5380800000</v>
      </c>
      <c r="C448">
        <v>5519300000</v>
      </c>
      <c r="D448">
        <v>2320200000</v>
      </c>
      <c r="E448">
        <v>2502800000</v>
      </c>
      <c r="F448">
        <v>2917300000</v>
      </c>
      <c r="J448" t="s">
        <v>6733</v>
      </c>
      <c r="L448">
        <v>13</v>
      </c>
      <c r="M448">
        <v>13</v>
      </c>
      <c r="N448">
        <v>13</v>
      </c>
      <c r="O448">
        <v>64.900000000000006</v>
      </c>
      <c r="P448">
        <v>64.900000000000006</v>
      </c>
      <c r="Q448">
        <v>64.900000000000006</v>
      </c>
      <c r="R448">
        <v>21.539000000000001</v>
      </c>
      <c r="S448">
        <v>0</v>
      </c>
      <c r="T448">
        <v>285.45999999999998</v>
      </c>
      <c r="U448">
        <v>23061000000</v>
      </c>
      <c r="V448">
        <v>142</v>
      </c>
      <c r="W448">
        <v>194</v>
      </c>
      <c r="X448">
        <v>21539.599999999999</v>
      </c>
      <c r="Y448">
        <v>11</v>
      </c>
      <c r="Z448">
        <v>12115800</v>
      </c>
      <c r="AA448">
        <v>12681</v>
      </c>
      <c r="AB448">
        <v>14720100</v>
      </c>
      <c r="AC448">
        <v>14103.4</v>
      </c>
      <c r="AD448">
        <v>13907300</v>
      </c>
      <c r="AE448">
        <v>13997.3</v>
      </c>
      <c r="AF448">
        <v>5842760</v>
      </c>
      <c r="AG448">
        <v>7786.08</v>
      </c>
      <c r="AH448">
        <v>7058020</v>
      </c>
      <c r="AI448">
        <v>8643.9699999999993</v>
      </c>
      <c r="AJ448">
        <v>7458320</v>
      </c>
      <c r="AK448">
        <v>9257.7999999999993</v>
      </c>
      <c r="AL448">
        <v>9752020</v>
      </c>
      <c r="AM448">
        <v>10913.1</v>
      </c>
      <c r="AN448">
        <f t="shared" si="55"/>
        <v>13581066.666666666</v>
      </c>
      <c r="AO448">
        <f t="shared" si="56"/>
        <v>6786366.666666667</v>
      </c>
      <c r="AP448">
        <f t="shared" si="57"/>
        <v>292522594.93333334</v>
      </c>
      <c r="AQ448">
        <f t="shared" si="58"/>
        <v>146171551.63333336</v>
      </c>
      <c r="AR448" t="s">
        <v>6734</v>
      </c>
      <c r="AS448" t="s">
        <v>6734</v>
      </c>
      <c r="AT448" t="s">
        <v>6735</v>
      </c>
      <c r="AU448" t="s">
        <v>6736</v>
      </c>
      <c r="AV448" t="s">
        <v>6736</v>
      </c>
      <c r="AW448" t="s">
        <v>6735</v>
      </c>
      <c r="AX448" t="s">
        <v>7060</v>
      </c>
      <c r="AY448" t="s">
        <v>7065</v>
      </c>
      <c r="AZ448" s="2">
        <v>0.9687467905745154</v>
      </c>
      <c r="BB448" t="s">
        <v>7093</v>
      </c>
      <c r="BC448" s="2">
        <f t="shared" si="63"/>
        <v>3.1253209425484596E-2</v>
      </c>
      <c r="BD448">
        <f t="shared" si="59"/>
        <v>9142269.9211376663</v>
      </c>
      <c r="BE448">
        <f t="shared" si="60"/>
        <v>4568330.1152446019</v>
      </c>
      <c r="BF448">
        <f t="shared" si="61"/>
        <v>283380325.01219565</v>
      </c>
      <c r="BG448">
        <f t="shared" si="62"/>
        <v>141603221.51808876</v>
      </c>
    </row>
    <row r="449" spans="1:59" x14ac:dyDescent="0.25">
      <c r="A449">
        <v>1265100000</v>
      </c>
      <c r="B449">
        <v>1224700000</v>
      </c>
      <c r="C449">
        <v>1314800000</v>
      </c>
      <c r="D449">
        <v>2907100000</v>
      </c>
      <c r="E449">
        <v>3612000000</v>
      </c>
      <c r="F449">
        <v>2447800000</v>
      </c>
      <c r="J449" t="s">
        <v>1034</v>
      </c>
      <c r="L449">
        <v>17</v>
      </c>
      <c r="M449">
        <v>17</v>
      </c>
      <c r="N449">
        <v>17</v>
      </c>
      <c r="O449">
        <v>78.5</v>
      </c>
      <c r="P449">
        <v>78.5</v>
      </c>
      <c r="Q449">
        <v>78.5</v>
      </c>
      <c r="R449">
        <v>23.013999999999999</v>
      </c>
      <c r="S449">
        <v>0</v>
      </c>
      <c r="T449">
        <v>231.02</v>
      </c>
      <c r="U449">
        <v>13470000000</v>
      </c>
      <c r="V449">
        <v>185</v>
      </c>
      <c r="W449">
        <v>209</v>
      </c>
      <c r="X449">
        <v>23013.8</v>
      </c>
      <c r="Y449">
        <v>14</v>
      </c>
      <c r="Z449">
        <v>2547000</v>
      </c>
      <c r="AA449">
        <v>2665.8</v>
      </c>
      <c r="AB449">
        <v>2632430</v>
      </c>
      <c r="AC449">
        <v>2522.16</v>
      </c>
      <c r="AD449">
        <v>2603060</v>
      </c>
      <c r="AE449">
        <v>2619.9</v>
      </c>
      <c r="AF449">
        <v>5751980</v>
      </c>
      <c r="AG449">
        <v>7665.11</v>
      </c>
      <c r="AH449">
        <v>8003300</v>
      </c>
      <c r="AI449">
        <v>9801.66</v>
      </c>
      <c r="AJ449">
        <v>4917000</v>
      </c>
      <c r="AK449">
        <v>6103.34</v>
      </c>
      <c r="AL449">
        <v>4475570</v>
      </c>
      <c r="AM449">
        <v>5008.45</v>
      </c>
      <c r="AN449">
        <f t="shared" si="55"/>
        <v>2594163.3333333335</v>
      </c>
      <c r="AO449">
        <f t="shared" si="56"/>
        <v>6224093.333333333</v>
      </c>
      <c r="AP449">
        <f t="shared" si="57"/>
        <v>59702074.953333333</v>
      </c>
      <c r="AQ449">
        <f t="shared" si="58"/>
        <v>143241283.97333333</v>
      </c>
      <c r="AR449" t="s">
        <v>1035</v>
      </c>
      <c r="AS449" t="s">
        <v>1035</v>
      </c>
      <c r="AT449" t="s">
        <v>1036</v>
      </c>
      <c r="AU449" t="s">
        <v>1037</v>
      </c>
      <c r="AV449" t="s">
        <v>1037</v>
      </c>
      <c r="AW449" t="s">
        <v>1036</v>
      </c>
      <c r="AX449" t="s">
        <v>7060</v>
      </c>
      <c r="AY449" t="s">
        <v>7065</v>
      </c>
      <c r="AZ449" s="2">
        <v>0.89722459969952029</v>
      </c>
      <c r="BB449" t="s">
        <v>7093</v>
      </c>
      <c r="BC449" s="2">
        <f t="shared" si="63"/>
        <v>0.10277540030047971</v>
      </c>
      <c r="BD449">
        <f t="shared" si="59"/>
        <v>6135904.6520980773</v>
      </c>
      <c r="BE449">
        <f t="shared" si="60"/>
        <v>14721680.299914023</v>
      </c>
      <c r="BF449">
        <f t="shared" si="61"/>
        <v>53566170.301235259</v>
      </c>
      <c r="BG449">
        <f t="shared" si="62"/>
        <v>128519603.67341931</v>
      </c>
    </row>
    <row r="450" spans="1:59" x14ac:dyDescent="0.25">
      <c r="A450">
        <v>2927900000</v>
      </c>
      <c r="B450">
        <v>2755100000</v>
      </c>
      <c r="C450">
        <v>3181500000</v>
      </c>
      <c r="D450">
        <v>2155500000</v>
      </c>
      <c r="E450">
        <v>2310400000</v>
      </c>
      <c r="F450">
        <v>2306800000</v>
      </c>
      <c r="J450" t="s">
        <v>4350</v>
      </c>
      <c r="L450">
        <v>47</v>
      </c>
      <c r="M450">
        <v>36</v>
      </c>
      <c r="N450">
        <v>36</v>
      </c>
      <c r="O450">
        <v>58.5</v>
      </c>
      <c r="P450">
        <v>47.6</v>
      </c>
      <c r="Q450">
        <v>47.6</v>
      </c>
      <c r="R450">
        <v>96.728999999999999</v>
      </c>
      <c r="S450">
        <v>0</v>
      </c>
      <c r="T450">
        <v>323.31</v>
      </c>
      <c r="U450">
        <v>15721000000</v>
      </c>
      <c r="V450">
        <v>370</v>
      </c>
      <c r="W450">
        <v>843</v>
      </c>
      <c r="X450">
        <v>96729.9</v>
      </c>
      <c r="Y450">
        <v>47</v>
      </c>
      <c r="Z450">
        <v>1755860</v>
      </c>
      <c r="AA450">
        <v>1837.76</v>
      </c>
      <c r="AB450">
        <v>1763980</v>
      </c>
      <c r="AC450">
        <v>1690.09</v>
      </c>
      <c r="AD450">
        <v>1876230</v>
      </c>
      <c r="AE450">
        <v>1888.37</v>
      </c>
      <c r="AF450">
        <v>1270380</v>
      </c>
      <c r="AG450">
        <v>1692.92</v>
      </c>
      <c r="AH450">
        <v>1524890</v>
      </c>
      <c r="AI450">
        <v>1867.54</v>
      </c>
      <c r="AJ450">
        <v>1380270</v>
      </c>
      <c r="AK450">
        <v>1713.29</v>
      </c>
      <c r="AL450">
        <v>1555930</v>
      </c>
      <c r="AM450">
        <v>1741.19</v>
      </c>
      <c r="AN450">
        <f t="shared" ref="AN450:AN513" si="64">IF(Z450=0, AVERAGE(AB450, AD450), IF(AB450=0, AVERAGE(Z450, AD450), IF(AD450=0, AVERAGE(Z450, AB450), AVERAGE(Z450, AB450, AD450))))</f>
        <v>1798690</v>
      </c>
      <c r="AO450">
        <f t="shared" ref="AO450:AO513" si="65">IF(AF450=0, AVERAGE(AH450, AJ450), IF(AH450=0, AVERAGE(AF450, AJ450), IF(AJ450=0, AVERAGE(AF450, AH450), AVERAGE(AF450, AH450, AJ450))))</f>
        <v>1391846.6666666667</v>
      </c>
      <c r="AP450">
        <f t="shared" ref="AP450:AP513" si="66">AN450*R450</f>
        <v>173985485.00999999</v>
      </c>
      <c r="AQ450">
        <f t="shared" ref="AQ450:AQ513" si="67">AO450*R450</f>
        <v>134631936.22</v>
      </c>
      <c r="AR450" t="s">
        <v>4351</v>
      </c>
      <c r="AS450" t="s">
        <v>4351</v>
      </c>
      <c r="AT450" t="s">
        <v>4352</v>
      </c>
      <c r="AU450" t="s">
        <v>4353</v>
      </c>
      <c r="AV450" t="s">
        <v>4353</v>
      </c>
      <c r="AW450" t="s">
        <v>4352</v>
      </c>
      <c r="AX450" t="s">
        <v>7060</v>
      </c>
      <c r="AY450" t="s">
        <v>7065</v>
      </c>
      <c r="AZ450" s="2">
        <v>0.94028044703696712</v>
      </c>
      <c r="BB450" t="s">
        <v>7093</v>
      </c>
      <c r="BC450" s="2">
        <f t="shared" si="63"/>
        <v>5.9719552963032885E-2</v>
      </c>
      <c r="BD450">
        <f t="shared" si="59"/>
        <v>10390335.386853658</v>
      </c>
      <c r="BE450">
        <f t="shared" si="60"/>
        <v>8040159.0456059556</v>
      </c>
      <c r="BF450">
        <f t="shared" si="61"/>
        <v>163595149.62314633</v>
      </c>
      <c r="BG450">
        <f t="shared" si="62"/>
        <v>126591777.17439404</v>
      </c>
    </row>
    <row r="451" spans="1:59" x14ac:dyDescent="0.25">
      <c r="A451">
        <v>1643700000</v>
      </c>
      <c r="B451">
        <v>1474100000</v>
      </c>
      <c r="C451">
        <v>1521900000</v>
      </c>
      <c r="D451">
        <v>1703800000</v>
      </c>
      <c r="E451">
        <v>2026400000</v>
      </c>
      <c r="F451">
        <v>1415400000</v>
      </c>
      <c r="J451" t="s">
        <v>6332</v>
      </c>
      <c r="L451">
        <v>19</v>
      </c>
      <c r="M451">
        <v>19</v>
      </c>
      <c r="N451">
        <v>19</v>
      </c>
      <c r="O451">
        <v>24.2</v>
      </c>
      <c r="P451">
        <v>24.2</v>
      </c>
      <c r="Q451">
        <v>24.2</v>
      </c>
      <c r="R451">
        <v>110.45</v>
      </c>
      <c r="S451">
        <v>0</v>
      </c>
      <c r="T451">
        <v>64.412999999999997</v>
      </c>
      <c r="U451">
        <v>9385300000</v>
      </c>
      <c r="V451">
        <v>81</v>
      </c>
      <c r="W451">
        <v>971</v>
      </c>
      <c r="X451">
        <v>110455</v>
      </c>
      <c r="Y451">
        <v>52</v>
      </c>
      <c r="Z451">
        <v>890946</v>
      </c>
      <c r="AA451">
        <v>932.50300000000004</v>
      </c>
      <c r="AB451">
        <v>853058</v>
      </c>
      <c r="AC451">
        <v>817.32299999999998</v>
      </c>
      <c r="AD451">
        <v>811213</v>
      </c>
      <c r="AE451">
        <v>816.46299999999997</v>
      </c>
      <c r="AF451">
        <v>907612</v>
      </c>
      <c r="AG451">
        <v>1209.49</v>
      </c>
      <c r="AH451">
        <v>1208850</v>
      </c>
      <c r="AI451">
        <v>1480.48</v>
      </c>
      <c r="AJ451">
        <v>765471</v>
      </c>
      <c r="AK451">
        <v>950.15700000000004</v>
      </c>
      <c r="AL451">
        <v>839564</v>
      </c>
      <c r="AM451">
        <v>939.52499999999998</v>
      </c>
      <c r="AN451">
        <f t="shared" si="64"/>
        <v>851739</v>
      </c>
      <c r="AO451">
        <f t="shared" si="65"/>
        <v>960644.33333333337</v>
      </c>
      <c r="AP451">
        <f t="shared" si="66"/>
        <v>94074572.549999997</v>
      </c>
      <c r="AQ451">
        <f t="shared" si="67"/>
        <v>106103166.61666667</v>
      </c>
      <c r="AR451" t="s">
        <v>6333</v>
      </c>
      <c r="AS451" t="s">
        <v>6333</v>
      </c>
      <c r="AT451" t="s">
        <v>6334</v>
      </c>
      <c r="AU451" t="s">
        <v>6335</v>
      </c>
      <c r="AV451" t="s">
        <v>6335</v>
      </c>
      <c r="AW451" t="s">
        <v>6334</v>
      </c>
      <c r="AX451" t="s">
        <v>7060</v>
      </c>
      <c r="AY451" t="s">
        <v>7065</v>
      </c>
      <c r="AZ451" s="2">
        <v>0.85878185331096368</v>
      </c>
      <c r="BB451" t="s">
        <v>7093</v>
      </c>
      <c r="BC451" s="2">
        <f t="shared" si="63"/>
        <v>0.14121814668903632</v>
      </c>
      <c r="BD451">
        <f t="shared" ref="BD451:BD514" si="68">BC451*AP451</f>
        <v>13285036.786074288</v>
      </c>
      <c r="BE451">
        <f t="shared" ref="BE451:BE514" si="69">BC451*AQ451</f>
        <v>14983692.547443695</v>
      </c>
      <c r="BF451">
        <f t="shared" ref="BF451:BF514" si="70">AZ451*AP451</f>
        <v>80789535.763925701</v>
      </c>
      <c r="BG451">
        <f t="shared" ref="BG451:BG514" si="71">AZ451*AQ451</f>
        <v>91119474.069222972</v>
      </c>
    </row>
    <row r="452" spans="1:59" x14ac:dyDescent="0.25">
      <c r="A452">
        <v>1880600000</v>
      </c>
      <c r="B452">
        <v>1754700000</v>
      </c>
      <c r="C452">
        <v>1792500000</v>
      </c>
      <c r="D452">
        <v>1644200000</v>
      </c>
      <c r="E452">
        <v>1599900000</v>
      </c>
      <c r="F452">
        <v>1756700000</v>
      </c>
      <c r="J452" t="s">
        <v>2561</v>
      </c>
      <c r="L452">
        <v>14</v>
      </c>
      <c r="M452">
        <v>14</v>
      </c>
      <c r="N452">
        <v>14</v>
      </c>
      <c r="O452">
        <v>92.5</v>
      </c>
      <c r="P452">
        <v>92.5</v>
      </c>
      <c r="Q452">
        <v>92.5</v>
      </c>
      <c r="R452">
        <v>20.83</v>
      </c>
      <c r="S452">
        <v>0</v>
      </c>
      <c r="T452">
        <v>188.54</v>
      </c>
      <c r="U452">
        <v>10637000000</v>
      </c>
      <c r="V452">
        <v>192</v>
      </c>
      <c r="W452">
        <v>187</v>
      </c>
      <c r="X452">
        <v>20830.400000000001</v>
      </c>
      <c r="Y452">
        <v>10</v>
      </c>
      <c r="Z452">
        <v>5300640</v>
      </c>
      <c r="AA452">
        <v>5547.89</v>
      </c>
      <c r="AB452">
        <v>5280290</v>
      </c>
      <c r="AC452">
        <v>5059.1000000000004</v>
      </c>
      <c r="AD452">
        <v>4968340</v>
      </c>
      <c r="AE452">
        <v>5000.5</v>
      </c>
      <c r="AF452">
        <v>4554490</v>
      </c>
      <c r="AG452">
        <v>6069.33</v>
      </c>
      <c r="AH452">
        <v>4962980</v>
      </c>
      <c r="AI452">
        <v>6078.17</v>
      </c>
      <c r="AJ452">
        <v>4940270</v>
      </c>
      <c r="AK452">
        <v>6132.21</v>
      </c>
      <c r="AL452">
        <v>4947980</v>
      </c>
      <c r="AM452">
        <v>5537.11</v>
      </c>
      <c r="AN452">
        <f t="shared" si="64"/>
        <v>5183090</v>
      </c>
      <c r="AO452">
        <f t="shared" si="65"/>
        <v>4819246.666666667</v>
      </c>
      <c r="AP452">
        <f t="shared" si="66"/>
        <v>107963764.69999999</v>
      </c>
      <c r="AQ452">
        <f t="shared" si="67"/>
        <v>100384908.06666666</v>
      </c>
      <c r="AR452" t="s">
        <v>2562</v>
      </c>
      <c r="AS452" t="s">
        <v>2563</v>
      </c>
      <c r="AT452" t="s">
        <v>2564</v>
      </c>
      <c r="AU452" t="s">
        <v>2565</v>
      </c>
      <c r="AV452" t="s">
        <v>2565</v>
      </c>
      <c r="AW452" t="s">
        <v>2566</v>
      </c>
      <c r="AX452" t="s">
        <v>7060</v>
      </c>
      <c r="AY452" t="s">
        <v>7065</v>
      </c>
      <c r="AZ452" s="2">
        <v>0.94227175260570195</v>
      </c>
      <c r="BB452" t="s">
        <v>7093</v>
      </c>
      <c r="BC452" s="2">
        <f t="shared" si="63"/>
        <v>5.7728247394298049E-2</v>
      </c>
      <c r="BD452">
        <f t="shared" si="68"/>
        <v>6232558.9182213824</v>
      </c>
      <c r="BE452">
        <f t="shared" si="69"/>
        <v>5795044.8075263994</v>
      </c>
      <c r="BF452">
        <f t="shared" si="70"/>
        <v>101731205.7817786</v>
      </c>
      <c r="BG452">
        <f t="shared" si="71"/>
        <v>94589863.259140268</v>
      </c>
    </row>
    <row r="453" spans="1:59" x14ac:dyDescent="0.25">
      <c r="A453">
        <v>2120400000</v>
      </c>
      <c r="B453">
        <v>1874800000</v>
      </c>
      <c r="C453">
        <v>2177500000</v>
      </c>
      <c r="D453">
        <v>1790400000</v>
      </c>
      <c r="E453">
        <v>2002400000</v>
      </c>
      <c r="F453">
        <v>1773700000</v>
      </c>
      <c r="J453" t="s">
        <v>2872</v>
      </c>
      <c r="L453">
        <v>12</v>
      </c>
      <c r="M453">
        <v>12</v>
      </c>
      <c r="N453">
        <v>12</v>
      </c>
      <c r="O453">
        <v>73.7</v>
      </c>
      <c r="P453">
        <v>73.7</v>
      </c>
      <c r="Q453">
        <v>73.7</v>
      </c>
      <c r="R453">
        <v>21.777999999999999</v>
      </c>
      <c r="S453">
        <v>0</v>
      </c>
      <c r="T453">
        <v>201.91</v>
      </c>
      <c r="U453">
        <v>11982000000</v>
      </c>
      <c r="V453">
        <v>192</v>
      </c>
      <c r="W453">
        <v>198</v>
      </c>
      <c r="X453">
        <v>21778.7</v>
      </c>
      <c r="Y453">
        <v>13</v>
      </c>
      <c r="Z453">
        <v>4597340</v>
      </c>
      <c r="AA453">
        <v>4811.78</v>
      </c>
      <c r="AB453">
        <v>4339770</v>
      </c>
      <c r="AC453">
        <v>4157.9799999999996</v>
      </c>
      <c r="AD453">
        <v>4642660</v>
      </c>
      <c r="AE453">
        <v>4672.71</v>
      </c>
      <c r="AF453">
        <v>3814980</v>
      </c>
      <c r="AG453">
        <v>5083.8500000000004</v>
      </c>
      <c r="AH453">
        <v>4778120</v>
      </c>
      <c r="AI453">
        <v>5851.77</v>
      </c>
      <c r="AJ453">
        <v>3836980</v>
      </c>
      <c r="AK453">
        <v>4762.7299999999996</v>
      </c>
      <c r="AL453">
        <v>4287410</v>
      </c>
      <c r="AM453">
        <v>4797.88</v>
      </c>
      <c r="AN453">
        <f t="shared" si="64"/>
        <v>4526590</v>
      </c>
      <c r="AO453">
        <f t="shared" si="65"/>
        <v>4143360</v>
      </c>
      <c r="AP453">
        <f t="shared" si="66"/>
        <v>98580077.019999996</v>
      </c>
      <c r="AQ453">
        <f t="shared" si="67"/>
        <v>90234094.079999998</v>
      </c>
      <c r="AR453" t="s">
        <v>3346</v>
      </c>
      <c r="AS453" t="s">
        <v>3346</v>
      </c>
      <c r="AT453" t="s">
        <v>3347</v>
      </c>
      <c r="AU453" t="s">
        <v>3348</v>
      </c>
      <c r="AV453" t="s">
        <v>3348</v>
      </c>
      <c r="AW453" t="s">
        <v>3347</v>
      </c>
      <c r="AX453" t="s">
        <v>7060</v>
      </c>
      <c r="AY453" t="s">
        <v>7065</v>
      </c>
      <c r="AZ453" s="2">
        <v>0.94206422864098449</v>
      </c>
      <c r="BB453" t="s">
        <v>7093</v>
      </c>
      <c r="BC453" s="2">
        <f t="shared" si="63"/>
        <v>5.7935771359015509E-2</v>
      </c>
      <c r="BD453">
        <f t="shared" si="68"/>
        <v>5711312.8027848583</v>
      </c>
      <c r="BE453">
        <f t="shared" si="69"/>
        <v>5227781.843406775</v>
      </c>
      <c r="BF453">
        <f t="shared" si="70"/>
        <v>92868764.217215136</v>
      </c>
      <c r="BG453">
        <f t="shared" si="71"/>
        <v>85006312.236593217</v>
      </c>
    </row>
    <row r="454" spans="1:59" x14ac:dyDescent="0.25">
      <c r="A454">
        <v>2337500000</v>
      </c>
      <c r="B454">
        <v>2573800000</v>
      </c>
      <c r="C454">
        <v>2423600000</v>
      </c>
      <c r="D454">
        <v>1600100000</v>
      </c>
      <c r="E454">
        <v>1700900000</v>
      </c>
      <c r="F454">
        <v>1721000000</v>
      </c>
      <c r="J454" t="s">
        <v>5782</v>
      </c>
      <c r="L454">
        <v>31</v>
      </c>
      <c r="M454">
        <v>31</v>
      </c>
      <c r="N454">
        <v>31</v>
      </c>
      <c r="O454">
        <v>71.5</v>
      </c>
      <c r="P454">
        <v>71.5</v>
      </c>
      <c r="Q454">
        <v>71.5</v>
      </c>
      <c r="R454">
        <v>61.417000000000002</v>
      </c>
      <c r="S454">
        <v>0</v>
      </c>
      <c r="T454">
        <v>217.37</v>
      </c>
      <c r="U454">
        <v>12469000000</v>
      </c>
      <c r="V454">
        <v>252</v>
      </c>
      <c r="W454">
        <v>562</v>
      </c>
      <c r="X454">
        <v>61418.2</v>
      </c>
      <c r="Y454">
        <v>34</v>
      </c>
      <c r="Z454">
        <v>1937780</v>
      </c>
      <c r="AA454">
        <v>2028.17</v>
      </c>
      <c r="AB454">
        <v>2277990</v>
      </c>
      <c r="AC454">
        <v>2182.56</v>
      </c>
      <c r="AD454">
        <v>1975760</v>
      </c>
      <c r="AE454">
        <v>1988.55</v>
      </c>
      <c r="AF454">
        <v>1303630</v>
      </c>
      <c r="AG454">
        <v>1737.22</v>
      </c>
      <c r="AH454">
        <v>1551850</v>
      </c>
      <c r="AI454">
        <v>1900.55</v>
      </c>
      <c r="AJ454">
        <v>1423490</v>
      </c>
      <c r="AK454">
        <v>1766.94</v>
      </c>
      <c r="AL454">
        <v>1705930</v>
      </c>
      <c r="AM454">
        <v>1909.05</v>
      </c>
      <c r="AN454">
        <f t="shared" si="64"/>
        <v>2063843.3333333333</v>
      </c>
      <c r="AO454">
        <f t="shared" si="65"/>
        <v>1426323.3333333333</v>
      </c>
      <c r="AP454">
        <f t="shared" si="66"/>
        <v>126755066.00333333</v>
      </c>
      <c r="AQ454">
        <f t="shared" si="67"/>
        <v>87600500.163333327</v>
      </c>
      <c r="AR454" t="s">
        <v>5783</v>
      </c>
      <c r="AS454" t="s">
        <v>5783</v>
      </c>
      <c r="AT454" t="s">
        <v>5784</v>
      </c>
      <c r="AU454" t="s">
        <v>5785</v>
      </c>
      <c r="AV454" t="s">
        <v>5785</v>
      </c>
      <c r="AW454" t="s">
        <v>5784</v>
      </c>
      <c r="AX454" t="s">
        <v>7060</v>
      </c>
      <c r="AY454" t="s">
        <v>7065</v>
      </c>
      <c r="AZ454" s="2">
        <v>0.96364105334759442</v>
      </c>
      <c r="BB454" t="s">
        <v>7093</v>
      </c>
      <c r="BC454" s="2">
        <f t="shared" si="63"/>
        <v>3.6358946652405577E-2</v>
      </c>
      <c r="BD454">
        <f t="shared" si="68"/>
        <v>4608680.6827373439</v>
      </c>
      <c r="BE454">
        <f t="shared" si="69"/>
        <v>3185061.9121626825</v>
      </c>
      <c r="BF454">
        <f t="shared" si="70"/>
        <v>122146385.32059598</v>
      </c>
      <c r="BG454">
        <f t="shared" si="71"/>
        <v>84415438.25117065</v>
      </c>
    </row>
    <row r="455" spans="1:59" x14ac:dyDescent="0.25">
      <c r="A455">
        <v>599990000</v>
      </c>
      <c r="B455">
        <v>483110000</v>
      </c>
      <c r="C455">
        <v>800090000</v>
      </c>
      <c r="D455">
        <v>1636000000</v>
      </c>
      <c r="E455">
        <v>1304100000</v>
      </c>
      <c r="F455">
        <v>933300000</v>
      </c>
      <c r="J455" t="s">
        <v>1487</v>
      </c>
      <c r="L455">
        <v>5</v>
      </c>
      <c r="M455">
        <v>5</v>
      </c>
      <c r="N455">
        <v>5</v>
      </c>
      <c r="O455">
        <v>71.3</v>
      </c>
      <c r="P455">
        <v>71.3</v>
      </c>
      <c r="Q455">
        <v>71.3</v>
      </c>
      <c r="R455">
        <v>12.504</v>
      </c>
      <c r="S455">
        <v>0</v>
      </c>
      <c r="T455">
        <v>105.26</v>
      </c>
      <c r="U455">
        <v>6024800000</v>
      </c>
      <c r="V455">
        <v>58</v>
      </c>
      <c r="W455">
        <v>115</v>
      </c>
      <c r="X455">
        <v>12504.3</v>
      </c>
      <c r="Y455">
        <v>6</v>
      </c>
      <c r="Z455">
        <v>2818540</v>
      </c>
      <c r="AA455">
        <v>2950.01</v>
      </c>
      <c r="AB455">
        <v>2422980</v>
      </c>
      <c r="AC455">
        <v>2321.48</v>
      </c>
      <c r="AD455">
        <v>3696060</v>
      </c>
      <c r="AE455">
        <v>3719.99</v>
      </c>
      <c r="AF455">
        <v>7552960</v>
      </c>
      <c r="AG455">
        <v>10065.1</v>
      </c>
      <c r="AH455">
        <v>6742310</v>
      </c>
      <c r="AI455">
        <v>8257.33</v>
      </c>
      <c r="AJ455">
        <v>4374440</v>
      </c>
      <c r="AK455">
        <v>5429.87</v>
      </c>
      <c r="AL455">
        <v>4670900</v>
      </c>
      <c r="AM455">
        <v>5227.03</v>
      </c>
      <c r="AN455">
        <f t="shared" si="64"/>
        <v>2979193.3333333335</v>
      </c>
      <c r="AO455">
        <f t="shared" si="65"/>
        <v>6223236.666666667</v>
      </c>
      <c r="AP455">
        <f t="shared" si="66"/>
        <v>37251833.439999998</v>
      </c>
      <c r="AQ455">
        <f t="shared" si="67"/>
        <v>77815351.280000001</v>
      </c>
      <c r="AR455" t="s">
        <v>1488</v>
      </c>
      <c r="AS455" t="s">
        <v>1488</v>
      </c>
      <c r="AT455" t="s">
        <v>1489</v>
      </c>
      <c r="AU455" t="s">
        <v>1490</v>
      </c>
      <c r="AV455" t="s">
        <v>1490</v>
      </c>
      <c r="AW455" t="s">
        <v>1489</v>
      </c>
      <c r="AX455" t="s">
        <v>7060</v>
      </c>
      <c r="AY455" t="s">
        <v>7065</v>
      </c>
      <c r="AZ455" s="2">
        <v>0.91541353339108655</v>
      </c>
      <c r="BB455" t="s">
        <v>7093</v>
      </c>
      <c r="BC455" s="2">
        <f t="shared" si="63"/>
        <v>8.4586466608913446E-2</v>
      </c>
      <c r="BD455">
        <f t="shared" si="68"/>
        <v>3151000.9653933649</v>
      </c>
      <c r="BE455">
        <f t="shared" si="69"/>
        <v>6582125.6127065904</v>
      </c>
      <c r="BF455">
        <f t="shared" si="70"/>
        <v>34100832.474606633</v>
      </c>
      <c r="BG455">
        <f t="shared" si="71"/>
        <v>71233225.667293414</v>
      </c>
    </row>
    <row r="456" spans="1:59" x14ac:dyDescent="0.25">
      <c r="A456">
        <v>1383600000</v>
      </c>
      <c r="B456">
        <v>1116300000</v>
      </c>
      <c r="C456">
        <v>1498900000</v>
      </c>
      <c r="D456">
        <v>1405200000</v>
      </c>
      <c r="E456">
        <v>1557600000</v>
      </c>
      <c r="F456">
        <v>1355300000</v>
      </c>
      <c r="J456" t="s">
        <v>3411</v>
      </c>
      <c r="L456">
        <v>30</v>
      </c>
      <c r="M456">
        <v>30</v>
      </c>
      <c r="N456">
        <v>25</v>
      </c>
      <c r="O456">
        <v>68.8</v>
      </c>
      <c r="P456">
        <v>68.8</v>
      </c>
      <c r="Q456">
        <v>56</v>
      </c>
      <c r="R456">
        <v>50.536999999999999</v>
      </c>
      <c r="S456">
        <v>0</v>
      </c>
      <c r="T456">
        <v>323.31</v>
      </c>
      <c r="U456">
        <v>8441800000</v>
      </c>
      <c r="V456">
        <v>222</v>
      </c>
      <c r="W456">
        <v>445</v>
      </c>
      <c r="X456">
        <v>50537.1</v>
      </c>
      <c r="Y456">
        <v>28</v>
      </c>
      <c r="Z456">
        <v>1392790</v>
      </c>
      <c r="AA456">
        <v>1457.75</v>
      </c>
      <c r="AB456">
        <v>1199710</v>
      </c>
      <c r="AC456">
        <v>1149.46</v>
      </c>
      <c r="AD456">
        <v>1483770</v>
      </c>
      <c r="AE456">
        <v>1493.37</v>
      </c>
      <c r="AF456">
        <v>1390160</v>
      </c>
      <c r="AG456">
        <v>1852.54</v>
      </c>
      <c r="AH456">
        <v>1725630</v>
      </c>
      <c r="AI456">
        <v>2113.38</v>
      </c>
      <c r="AJ456">
        <v>1361230</v>
      </c>
      <c r="AK456">
        <v>1689.65</v>
      </c>
      <c r="AL456">
        <v>1402450</v>
      </c>
      <c r="AM456">
        <v>1569.43</v>
      </c>
      <c r="AN456">
        <f t="shared" si="64"/>
        <v>1358756.6666666667</v>
      </c>
      <c r="AO456">
        <f t="shared" si="65"/>
        <v>1492340</v>
      </c>
      <c r="AP456">
        <f t="shared" si="66"/>
        <v>68667485.663333341</v>
      </c>
      <c r="AQ456">
        <f t="shared" si="67"/>
        <v>75418386.579999998</v>
      </c>
      <c r="AR456" t="s">
        <v>3412</v>
      </c>
      <c r="AS456" t="s">
        <v>3412</v>
      </c>
      <c r="AT456" t="s">
        <v>3413</v>
      </c>
      <c r="AU456" t="s">
        <v>3414</v>
      </c>
      <c r="AV456" t="s">
        <v>3414</v>
      </c>
      <c r="AW456" t="s">
        <v>3413</v>
      </c>
      <c r="AX456" t="s">
        <v>7060</v>
      </c>
      <c r="AY456" t="s">
        <v>7065</v>
      </c>
      <c r="AZ456" s="2">
        <v>0.93654432831108858</v>
      </c>
      <c r="BB456" t="s">
        <v>7093</v>
      </c>
      <c r="BC456" s="2">
        <f t="shared" si="63"/>
        <v>6.3455671688911419E-2</v>
      </c>
      <c r="BD456">
        <f t="shared" si="68"/>
        <v>4357341.4259555126</v>
      </c>
      <c r="BE456">
        <f t="shared" si="69"/>
        <v>4785724.3781278832</v>
      </c>
      <c r="BF456">
        <f t="shared" si="70"/>
        <v>64310144.23737783</v>
      </c>
      <c r="BG456">
        <f t="shared" si="71"/>
        <v>70632662.20187211</v>
      </c>
    </row>
    <row r="457" spans="1:59" x14ac:dyDescent="0.25">
      <c r="A457">
        <v>1746800000</v>
      </c>
      <c r="B457">
        <v>1751100000</v>
      </c>
      <c r="C457">
        <v>1270300000</v>
      </c>
      <c r="D457">
        <v>1154300000</v>
      </c>
      <c r="E457">
        <v>1407500000</v>
      </c>
      <c r="F457">
        <v>1581500000</v>
      </c>
      <c r="J457" t="s">
        <v>713</v>
      </c>
      <c r="L457">
        <v>17</v>
      </c>
      <c r="M457">
        <v>17</v>
      </c>
      <c r="N457">
        <v>17</v>
      </c>
      <c r="O457">
        <v>53.8</v>
      </c>
      <c r="P457">
        <v>53.8</v>
      </c>
      <c r="Q457">
        <v>53.8</v>
      </c>
      <c r="R457">
        <v>35.731999999999999</v>
      </c>
      <c r="S457">
        <v>0</v>
      </c>
      <c r="T457">
        <v>129.09</v>
      </c>
      <c r="U457">
        <v>8922300000</v>
      </c>
      <c r="V457">
        <v>132</v>
      </c>
      <c r="W457">
        <v>316</v>
      </c>
      <c r="X457">
        <v>35732.199999999997</v>
      </c>
      <c r="Y457">
        <v>19</v>
      </c>
      <c r="Z457">
        <v>2591320</v>
      </c>
      <c r="AA457">
        <v>2712.19</v>
      </c>
      <c r="AB457">
        <v>2773400</v>
      </c>
      <c r="AC457">
        <v>2657.22</v>
      </c>
      <c r="AD457">
        <v>1853120</v>
      </c>
      <c r="AE457">
        <v>1865.12</v>
      </c>
      <c r="AF457">
        <v>1682870</v>
      </c>
      <c r="AG457">
        <v>2242.6</v>
      </c>
      <c r="AH457">
        <v>2297970</v>
      </c>
      <c r="AI457">
        <v>2814.33</v>
      </c>
      <c r="AJ457">
        <v>2340820</v>
      </c>
      <c r="AK457">
        <v>2905.59</v>
      </c>
      <c r="AL457">
        <v>2184400</v>
      </c>
      <c r="AM457">
        <v>2444.48</v>
      </c>
      <c r="AN457">
        <f t="shared" si="64"/>
        <v>2405946.6666666665</v>
      </c>
      <c r="AO457">
        <f t="shared" si="65"/>
        <v>2107220</v>
      </c>
      <c r="AP457">
        <f t="shared" si="66"/>
        <v>85969286.293333322</v>
      </c>
      <c r="AQ457">
        <f t="shared" si="67"/>
        <v>75295185.039999992</v>
      </c>
      <c r="AR457" t="s">
        <v>1668</v>
      </c>
      <c r="AS457" t="s">
        <v>1668</v>
      </c>
      <c r="AT457" t="s">
        <v>1669</v>
      </c>
      <c r="AU457" t="s">
        <v>1670</v>
      </c>
      <c r="AV457" t="s">
        <v>1670</v>
      </c>
      <c r="AW457" t="s">
        <v>1669</v>
      </c>
      <c r="AX457" t="s">
        <v>7060</v>
      </c>
      <c r="AY457" t="s">
        <v>7065</v>
      </c>
      <c r="AZ457" s="2">
        <v>0.93676967973589076</v>
      </c>
      <c r="BB457" t="s">
        <v>7093</v>
      </c>
      <c r="BC457" s="2">
        <f t="shared" si="63"/>
        <v>6.3230320264109241E-2</v>
      </c>
      <c r="BD457">
        <f t="shared" si="68"/>
        <v>5435865.5052043628</v>
      </c>
      <c r="BE457">
        <f t="shared" si="69"/>
        <v>4760938.6644245666</v>
      </c>
      <c r="BF457">
        <f t="shared" si="70"/>
        <v>80533420.788128957</v>
      </c>
      <c r="BG457">
        <f t="shared" si="71"/>
        <v>70534246.375575423</v>
      </c>
    </row>
    <row r="458" spans="1:59" x14ac:dyDescent="0.25">
      <c r="A458">
        <v>408880000</v>
      </c>
      <c r="B458">
        <v>392360000</v>
      </c>
      <c r="C458">
        <v>458640000</v>
      </c>
      <c r="D458">
        <v>997340000</v>
      </c>
      <c r="E458">
        <v>988240000</v>
      </c>
      <c r="F458">
        <v>952340000</v>
      </c>
      <c r="J458" t="s">
        <v>781</v>
      </c>
      <c r="L458">
        <v>38</v>
      </c>
      <c r="M458">
        <v>23</v>
      </c>
      <c r="N458">
        <v>23</v>
      </c>
      <c r="O458">
        <v>53.2</v>
      </c>
      <c r="P458">
        <v>36.700000000000003</v>
      </c>
      <c r="Q458">
        <v>36.700000000000003</v>
      </c>
      <c r="R458">
        <v>84.787000000000006</v>
      </c>
      <c r="S458">
        <v>0</v>
      </c>
      <c r="T458">
        <v>263.64</v>
      </c>
      <c r="U458">
        <v>4442400000</v>
      </c>
      <c r="V458">
        <v>168</v>
      </c>
      <c r="W458">
        <v>733</v>
      </c>
      <c r="X458">
        <v>84787.9</v>
      </c>
      <c r="Y458">
        <v>33</v>
      </c>
      <c r="Z458">
        <v>349232</v>
      </c>
      <c r="AA458">
        <v>365.52199999999999</v>
      </c>
      <c r="AB458">
        <v>357788</v>
      </c>
      <c r="AC458">
        <v>342.8</v>
      </c>
      <c r="AD458">
        <v>385221</v>
      </c>
      <c r="AE458">
        <v>387.714</v>
      </c>
      <c r="AF458">
        <v>837171</v>
      </c>
      <c r="AG458">
        <v>1115.6199999999999</v>
      </c>
      <c r="AH458">
        <v>928962</v>
      </c>
      <c r="AI458">
        <v>1137.7</v>
      </c>
      <c r="AJ458">
        <v>811579</v>
      </c>
      <c r="AK458">
        <v>1007.39</v>
      </c>
      <c r="AL458">
        <v>626200</v>
      </c>
      <c r="AM458">
        <v>700.75699999999995</v>
      </c>
      <c r="AN458">
        <f t="shared" si="64"/>
        <v>364080.33333333331</v>
      </c>
      <c r="AO458">
        <f t="shared" si="65"/>
        <v>859237.33333333337</v>
      </c>
      <c r="AP458">
        <f t="shared" si="66"/>
        <v>30869279.222333334</v>
      </c>
      <c r="AQ458">
        <f t="shared" si="67"/>
        <v>72852155.781333342</v>
      </c>
      <c r="AR458" t="s">
        <v>782</v>
      </c>
      <c r="AS458" t="s">
        <v>782</v>
      </c>
      <c r="AT458" t="s">
        <v>783</v>
      </c>
      <c r="AU458" t="s">
        <v>784</v>
      </c>
      <c r="AV458" t="s">
        <v>784</v>
      </c>
      <c r="AW458" t="s">
        <v>783</v>
      </c>
      <c r="AX458" t="s">
        <v>7060</v>
      </c>
      <c r="AY458" t="s">
        <v>7065</v>
      </c>
      <c r="AZ458" s="2">
        <v>0.89975917058434718</v>
      </c>
      <c r="BB458" t="s">
        <v>7093</v>
      </c>
      <c r="BC458" s="2">
        <f t="shared" si="63"/>
        <v>0.10024082941565282</v>
      </c>
      <c r="BD458">
        <f t="shared" si="68"/>
        <v>3094362.1527100718</v>
      </c>
      <c r="BE458">
        <f t="shared" si="69"/>
        <v>7302760.5202392014</v>
      </c>
      <c r="BF458">
        <f t="shared" si="70"/>
        <v>27774917.069623262</v>
      </c>
      <c r="BG458">
        <f t="shared" si="71"/>
        <v>65549395.261094138</v>
      </c>
    </row>
    <row r="459" spans="1:59" x14ac:dyDescent="0.25">
      <c r="A459">
        <v>834110000</v>
      </c>
      <c r="B459">
        <v>899260000</v>
      </c>
      <c r="C459">
        <v>928350000</v>
      </c>
      <c r="D459">
        <v>1024600000</v>
      </c>
      <c r="E459">
        <v>1135200000</v>
      </c>
      <c r="F459">
        <v>1244400000</v>
      </c>
      <c r="J459" t="s">
        <v>272</v>
      </c>
      <c r="L459">
        <v>23</v>
      </c>
      <c r="M459">
        <v>23</v>
      </c>
      <c r="N459">
        <v>23</v>
      </c>
      <c r="O459">
        <v>47.4</v>
      </c>
      <c r="P459">
        <v>47.4</v>
      </c>
      <c r="Q459">
        <v>47.4</v>
      </c>
      <c r="R459">
        <v>56.978999999999999</v>
      </c>
      <c r="S459">
        <v>0</v>
      </c>
      <c r="T459">
        <v>280.64999999999998</v>
      </c>
      <c r="U459">
        <v>6238000000</v>
      </c>
      <c r="V459">
        <v>146</v>
      </c>
      <c r="W459">
        <v>508</v>
      </c>
      <c r="X459">
        <v>56979.3</v>
      </c>
      <c r="Y459">
        <v>27</v>
      </c>
      <c r="Z459">
        <v>870746</v>
      </c>
      <c r="AA459">
        <v>911.36199999999997</v>
      </c>
      <c r="AB459">
        <v>1002250</v>
      </c>
      <c r="AC459">
        <v>960.26700000000005</v>
      </c>
      <c r="AD459">
        <v>953015</v>
      </c>
      <c r="AE459">
        <v>959.18399999999997</v>
      </c>
      <c r="AF459">
        <v>1051180</v>
      </c>
      <c r="AG459">
        <v>1400.8</v>
      </c>
      <c r="AH459">
        <v>1304240</v>
      </c>
      <c r="AI459">
        <v>1597.31</v>
      </c>
      <c r="AJ459">
        <v>1296130</v>
      </c>
      <c r="AK459">
        <v>1608.85</v>
      </c>
      <c r="AL459">
        <v>1074710</v>
      </c>
      <c r="AM459">
        <v>1202.67</v>
      </c>
      <c r="AN459">
        <f t="shared" si="64"/>
        <v>942003.66666666663</v>
      </c>
      <c r="AO459">
        <f t="shared" si="65"/>
        <v>1217183.3333333333</v>
      </c>
      <c r="AP459">
        <f t="shared" si="66"/>
        <v>53674426.923</v>
      </c>
      <c r="AQ459">
        <f t="shared" si="67"/>
        <v>69353889.149999991</v>
      </c>
      <c r="AR459" t="s">
        <v>4920</v>
      </c>
      <c r="AS459" t="s">
        <v>4920</v>
      </c>
      <c r="AT459" t="s">
        <v>4921</v>
      </c>
      <c r="AU459" t="s">
        <v>4922</v>
      </c>
      <c r="AV459" t="s">
        <v>4922</v>
      </c>
      <c r="AW459" t="s">
        <v>4921</v>
      </c>
      <c r="AX459" t="s">
        <v>7060</v>
      </c>
      <c r="AY459" t="s">
        <v>7065</v>
      </c>
      <c r="AZ459" s="2">
        <v>0.94690166988109814</v>
      </c>
      <c r="BB459" t="s">
        <v>7093</v>
      </c>
      <c r="BC459" s="2">
        <f t="shared" si="63"/>
        <v>5.309833011890186E-2</v>
      </c>
      <c r="BD459">
        <f t="shared" si="68"/>
        <v>2850022.4397003278</v>
      </c>
      <c r="BE459">
        <f t="shared" si="69"/>
        <v>3682575.7011164255</v>
      </c>
      <c r="BF459">
        <f t="shared" si="70"/>
        <v>50824404.483299673</v>
      </c>
      <c r="BG459">
        <f t="shared" si="71"/>
        <v>65671313.448883563</v>
      </c>
    </row>
    <row r="460" spans="1:59" x14ac:dyDescent="0.25">
      <c r="A460">
        <v>971980000</v>
      </c>
      <c r="B460">
        <v>936250000</v>
      </c>
      <c r="C460">
        <v>1112100000</v>
      </c>
      <c r="D460">
        <v>780720000</v>
      </c>
      <c r="E460">
        <v>1096800000</v>
      </c>
      <c r="F460">
        <v>866340000</v>
      </c>
      <c r="J460" t="s">
        <v>2872</v>
      </c>
      <c r="L460">
        <v>19</v>
      </c>
      <c r="M460">
        <v>17</v>
      </c>
      <c r="N460">
        <v>17</v>
      </c>
      <c r="O460">
        <v>66.099999999999994</v>
      </c>
      <c r="P460">
        <v>64</v>
      </c>
      <c r="Q460">
        <v>64</v>
      </c>
      <c r="R460">
        <v>42.713000000000001</v>
      </c>
      <c r="S460">
        <v>0</v>
      </c>
      <c r="T460">
        <v>273.25</v>
      </c>
      <c r="U460">
        <v>5759800000</v>
      </c>
      <c r="V460">
        <v>137</v>
      </c>
      <c r="W460">
        <v>381</v>
      </c>
      <c r="X460">
        <v>42713.3</v>
      </c>
      <c r="Y460">
        <v>18</v>
      </c>
      <c r="Z460">
        <v>1522010</v>
      </c>
      <c r="AA460">
        <v>1593</v>
      </c>
      <c r="AB460">
        <v>1565220</v>
      </c>
      <c r="AC460">
        <v>1499.65</v>
      </c>
      <c r="AD460">
        <v>1712470</v>
      </c>
      <c r="AE460">
        <v>1723.56</v>
      </c>
      <c r="AF460">
        <v>1201460</v>
      </c>
      <c r="AG460">
        <v>1601.07</v>
      </c>
      <c r="AH460">
        <v>1890180</v>
      </c>
      <c r="AI460">
        <v>2314.91</v>
      </c>
      <c r="AJ460">
        <v>1353530</v>
      </c>
      <c r="AK460">
        <v>1680.1</v>
      </c>
      <c r="AL460">
        <v>1488480</v>
      </c>
      <c r="AM460">
        <v>1665.71</v>
      </c>
      <c r="AN460">
        <f t="shared" si="64"/>
        <v>1599900</v>
      </c>
      <c r="AO460">
        <f t="shared" si="65"/>
        <v>1481723.3333333333</v>
      </c>
      <c r="AP460">
        <f t="shared" si="66"/>
        <v>68336528.700000003</v>
      </c>
      <c r="AQ460">
        <f t="shared" si="67"/>
        <v>63288848.736666664</v>
      </c>
      <c r="AR460" t="s">
        <v>2873</v>
      </c>
      <c r="AS460" t="s">
        <v>2873</v>
      </c>
      <c r="AT460" t="s">
        <v>2874</v>
      </c>
      <c r="AU460" t="s">
        <v>2875</v>
      </c>
      <c r="AV460" t="s">
        <v>2875</v>
      </c>
      <c r="AW460" t="s">
        <v>2874</v>
      </c>
      <c r="AX460" t="s">
        <v>7060</v>
      </c>
      <c r="AY460" t="s">
        <v>7065</v>
      </c>
      <c r="AZ460" s="2">
        <v>0.96821021419996234</v>
      </c>
      <c r="BB460" t="s">
        <v>7093</v>
      </c>
      <c r="BC460" s="2">
        <f t="shared" si="63"/>
        <v>3.1789785800037662E-2</v>
      </c>
      <c r="BD460">
        <f t="shared" si="68"/>
        <v>2172403.6096911263</v>
      </c>
      <c r="BE460">
        <f t="shared" si="69"/>
        <v>2011938.9448696175</v>
      </c>
      <c r="BF460">
        <f t="shared" si="70"/>
        <v>66164125.090308875</v>
      </c>
      <c r="BG460">
        <f t="shared" si="71"/>
        <v>61276909.791797049</v>
      </c>
    </row>
    <row r="461" spans="1:59" x14ac:dyDescent="0.25">
      <c r="A461">
        <v>927980000</v>
      </c>
      <c r="B461">
        <v>899050000</v>
      </c>
      <c r="C461">
        <v>943760000</v>
      </c>
      <c r="D461">
        <v>916560000</v>
      </c>
      <c r="E461">
        <v>1022400000</v>
      </c>
      <c r="F461">
        <v>959650000</v>
      </c>
      <c r="J461" t="s">
        <v>2839</v>
      </c>
      <c r="L461">
        <v>31</v>
      </c>
      <c r="M461">
        <v>31</v>
      </c>
      <c r="N461">
        <v>31</v>
      </c>
      <c r="O461">
        <v>41.4</v>
      </c>
      <c r="P461">
        <v>41.4</v>
      </c>
      <c r="Q461">
        <v>41.4</v>
      </c>
      <c r="R461">
        <v>117.81</v>
      </c>
      <c r="S461">
        <v>0</v>
      </c>
      <c r="T461">
        <v>323.31</v>
      </c>
      <c r="U461">
        <v>5761800000</v>
      </c>
      <c r="V461">
        <v>226</v>
      </c>
      <c r="W461">
        <v>1058</v>
      </c>
      <c r="X461">
        <v>117809</v>
      </c>
      <c r="Y461">
        <v>54</v>
      </c>
      <c r="Z461">
        <v>484370</v>
      </c>
      <c r="AA461">
        <v>506.96300000000002</v>
      </c>
      <c r="AB461">
        <v>501009</v>
      </c>
      <c r="AC461">
        <v>480.02100000000002</v>
      </c>
      <c r="AD461">
        <v>484417</v>
      </c>
      <c r="AE461">
        <v>487.553</v>
      </c>
      <c r="AF461">
        <v>470167</v>
      </c>
      <c r="AG461">
        <v>626.54700000000003</v>
      </c>
      <c r="AH461">
        <v>587322</v>
      </c>
      <c r="AI461">
        <v>719.29499999999996</v>
      </c>
      <c r="AJ461">
        <v>499772</v>
      </c>
      <c r="AK461">
        <v>620.35299999999995</v>
      </c>
      <c r="AL461">
        <v>496333</v>
      </c>
      <c r="AM461">
        <v>555.428</v>
      </c>
      <c r="AN461">
        <f t="shared" si="64"/>
        <v>489932</v>
      </c>
      <c r="AO461">
        <f t="shared" si="65"/>
        <v>519087</v>
      </c>
      <c r="AP461">
        <f t="shared" si="66"/>
        <v>57718888.920000002</v>
      </c>
      <c r="AQ461">
        <f t="shared" si="67"/>
        <v>61153639.469999999</v>
      </c>
      <c r="AR461" t="s">
        <v>2840</v>
      </c>
      <c r="AS461" t="s">
        <v>2841</v>
      </c>
      <c r="AT461" t="s">
        <v>2842</v>
      </c>
      <c r="AU461" t="s">
        <v>2843</v>
      </c>
      <c r="AV461" t="s">
        <v>2843</v>
      </c>
      <c r="AW461" t="s">
        <v>2842</v>
      </c>
      <c r="AX461" t="s">
        <v>7060</v>
      </c>
      <c r="AY461" t="s">
        <v>7065</v>
      </c>
      <c r="AZ461" s="2">
        <v>0.96131348382415949</v>
      </c>
      <c r="BB461" t="s">
        <v>7093</v>
      </c>
      <c r="BC461" s="2">
        <f t="shared" si="63"/>
        <v>3.8686516175840513E-2</v>
      </c>
      <c r="BD461">
        <f t="shared" si="68"/>
        <v>2232942.729855122</v>
      </c>
      <c r="BE461">
        <f t="shared" si="69"/>
        <v>2365821.2625676738</v>
      </c>
      <c r="BF461">
        <f t="shared" si="70"/>
        <v>55485946.190144882</v>
      </c>
      <c r="BG461">
        <f t="shared" si="71"/>
        <v>58787818.207432322</v>
      </c>
    </row>
    <row r="462" spans="1:59" x14ac:dyDescent="0.25">
      <c r="A462">
        <v>414430000</v>
      </c>
      <c r="B462">
        <v>417570000</v>
      </c>
      <c r="C462">
        <v>409930000</v>
      </c>
      <c r="D462">
        <v>923040000</v>
      </c>
      <c r="E462">
        <v>897820000</v>
      </c>
      <c r="F462">
        <v>735390000</v>
      </c>
      <c r="J462" t="s">
        <v>6114</v>
      </c>
      <c r="L462">
        <v>20</v>
      </c>
      <c r="M462">
        <v>20</v>
      </c>
      <c r="N462">
        <v>20</v>
      </c>
      <c r="O462">
        <v>55.9</v>
      </c>
      <c r="P462">
        <v>55.9</v>
      </c>
      <c r="Q462">
        <v>55.9</v>
      </c>
      <c r="R462">
        <v>43.185000000000002</v>
      </c>
      <c r="S462">
        <v>0</v>
      </c>
      <c r="T462">
        <v>150.91999999999999</v>
      </c>
      <c r="U462">
        <v>3986700000</v>
      </c>
      <c r="V462">
        <v>102</v>
      </c>
      <c r="W462">
        <v>381</v>
      </c>
      <c r="X462">
        <v>43185.1</v>
      </c>
      <c r="Y462">
        <v>19</v>
      </c>
      <c r="Z462">
        <v>614794</v>
      </c>
      <c r="AA462">
        <v>643.471</v>
      </c>
      <c r="AB462">
        <v>661349</v>
      </c>
      <c r="AC462">
        <v>633.64499999999998</v>
      </c>
      <c r="AD462">
        <v>598009</v>
      </c>
      <c r="AE462">
        <v>601.88</v>
      </c>
      <c r="AF462">
        <v>1345710</v>
      </c>
      <c r="AG462">
        <v>1793.3</v>
      </c>
      <c r="AH462">
        <v>1465830</v>
      </c>
      <c r="AI462">
        <v>1795.21</v>
      </c>
      <c r="AJ462">
        <v>1088470</v>
      </c>
      <c r="AK462">
        <v>1351.09</v>
      </c>
      <c r="AL462">
        <v>976043</v>
      </c>
      <c r="AM462">
        <v>1092.25</v>
      </c>
      <c r="AN462">
        <f t="shared" si="64"/>
        <v>624717.33333333337</v>
      </c>
      <c r="AO462">
        <f t="shared" si="65"/>
        <v>1300003.3333333333</v>
      </c>
      <c r="AP462">
        <f t="shared" si="66"/>
        <v>26978418.040000003</v>
      </c>
      <c r="AQ462">
        <f t="shared" si="67"/>
        <v>56140643.950000003</v>
      </c>
      <c r="AR462" t="s">
        <v>6115</v>
      </c>
      <c r="AS462" t="s">
        <v>6116</v>
      </c>
      <c r="AT462" t="s">
        <v>6117</v>
      </c>
      <c r="AU462" t="s">
        <v>6118</v>
      </c>
      <c r="AV462" t="s">
        <v>6118</v>
      </c>
      <c r="AW462" t="s">
        <v>6119</v>
      </c>
      <c r="AX462" t="s">
        <v>7060</v>
      </c>
      <c r="AY462" t="s">
        <v>7065</v>
      </c>
      <c r="AZ462" s="2">
        <v>0.95110985034332807</v>
      </c>
      <c r="BB462" t="s">
        <v>7093</v>
      </c>
      <c r="BC462" s="2">
        <f t="shared" si="63"/>
        <v>4.8890149656671933E-2</v>
      </c>
      <c r="BD462">
        <f t="shared" si="68"/>
        <v>1318978.8954758581</v>
      </c>
      <c r="BE462">
        <f t="shared" si="69"/>
        <v>2744724.4845374338</v>
      </c>
      <c r="BF462">
        <f t="shared" si="70"/>
        <v>25659439.144524146</v>
      </c>
      <c r="BG462">
        <f t="shared" si="71"/>
        <v>53395919.465462565</v>
      </c>
    </row>
    <row r="463" spans="1:59" x14ac:dyDescent="0.25">
      <c r="A463">
        <v>1354600000</v>
      </c>
      <c r="B463">
        <v>1370500000</v>
      </c>
      <c r="C463">
        <v>1572300000</v>
      </c>
      <c r="D463">
        <v>721130000</v>
      </c>
      <c r="E463">
        <v>806970000</v>
      </c>
      <c r="F463">
        <v>855720000</v>
      </c>
      <c r="J463" t="s">
        <v>2537</v>
      </c>
      <c r="L463">
        <v>26</v>
      </c>
      <c r="M463">
        <v>4</v>
      </c>
      <c r="N463">
        <v>4</v>
      </c>
      <c r="O463">
        <v>61.6</v>
      </c>
      <c r="P463">
        <v>12.1</v>
      </c>
      <c r="Q463">
        <v>12.1</v>
      </c>
      <c r="R463">
        <v>49.923999999999999</v>
      </c>
      <c r="S463">
        <v>0</v>
      </c>
      <c r="T463">
        <v>19.094000000000001</v>
      </c>
      <c r="U463">
        <v>6538100000</v>
      </c>
      <c r="V463">
        <v>34</v>
      </c>
      <c r="W463">
        <v>448</v>
      </c>
      <c r="X463">
        <v>49924.4</v>
      </c>
      <c r="Y463">
        <v>21</v>
      </c>
      <c r="Z463">
        <v>1818130</v>
      </c>
      <c r="AA463">
        <v>1902.93</v>
      </c>
      <c r="AB463">
        <v>1963880</v>
      </c>
      <c r="AC463">
        <v>1881.61</v>
      </c>
      <c r="AD463">
        <v>2075240</v>
      </c>
      <c r="AE463">
        <v>2088.67</v>
      </c>
      <c r="AF463">
        <v>951216</v>
      </c>
      <c r="AG463">
        <v>1267.5999999999999</v>
      </c>
      <c r="AH463">
        <v>1192030</v>
      </c>
      <c r="AI463">
        <v>1459.88</v>
      </c>
      <c r="AJ463">
        <v>1145950</v>
      </c>
      <c r="AK463">
        <v>1422.43</v>
      </c>
      <c r="AL463">
        <v>1448240</v>
      </c>
      <c r="AM463">
        <v>1620.68</v>
      </c>
      <c r="AN463">
        <f t="shared" si="64"/>
        <v>1952416.6666666667</v>
      </c>
      <c r="AO463">
        <f t="shared" si="65"/>
        <v>1096398.6666666667</v>
      </c>
      <c r="AP463">
        <f t="shared" si="66"/>
        <v>97472449.666666672</v>
      </c>
      <c r="AQ463">
        <f t="shared" si="67"/>
        <v>54736607.034666672</v>
      </c>
      <c r="AR463" t="s">
        <v>2538</v>
      </c>
      <c r="AS463" t="s">
        <v>2538</v>
      </c>
      <c r="AT463" t="s">
        <v>2539</v>
      </c>
      <c r="AU463" t="s">
        <v>2540</v>
      </c>
      <c r="AV463" t="s">
        <v>2540</v>
      </c>
      <c r="AW463" t="s">
        <v>2539</v>
      </c>
      <c r="AX463" t="s">
        <v>7060</v>
      </c>
      <c r="AY463" t="s">
        <v>7065</v>
      </c>
      <c r="AZ463" s="2">
        <v>0.93650509982341956</v>
      </c>
      <c r="BB463" t="s">
        <v>7093</v>
      </c>
      <c r="BC463" s="2">
        <f t="shared" si="63"/>
        <v>6.3494900176580438E-2</v>
      </c>
      <c r="BD463">
        <f t="shared" si="68"/>
        <v>6189003.4615517613</v>
      </c>
      <c r="BE463">
        <f t="shared" si="69"/>
        <v>3475495.399670871</v>
      </c>
      <c r="BF463">
        <f t="shared" si="70"/>
        <v>91283446.205114916</v>
      </c>
      <c r="BG463">
        <f t="shared" si="71"/>
        <v>51261111.634995803</v>
      </c>
    </row>
    <row r="464" spans="1:59" x14ac:dyDescent="0.25">
      <c r="A464">
        <v>1140100000</v>
      </c>
      <c r="B464">
        <v>1054000000</v>
      </c>
      <c r="C464">
        <v>1125600000</v>
      </c>
      <c r="D464">
        <v>977200000</v>
      </c>
      <c r="E464">
        <v>1196900000</v>
      </c>
      <c r="F464">
        <v>961280000</v>
      </c>
      <c r="J464" t="s">
        <v>813</v>
      </c>
      <c r="L464">
        <v>7</v>
      </c>
      <c r="M464">
        <v>7</v>
      </c>
      <c r="N464">
        <v>7</v>
      </c>
      <c r="O464">
        <v>52.6</v>
      </c>
      <c r="P464">
        <v>52.6</v>
      </c>
      <c r="Q464">
        <v>52.6</v>
      </c>
      <c r="R464">
        <v>15.942</v>
      </c>
      <c r="S464">
        <v>0</v>
      </c>
      <c r="T464">
        <v>61.524999999999999</v>
      </c>
      <c r="U464">
        <v>6489000000</v>
      </c>
      <c r="V464">
        <v>81</v>
      </c>
      <c r="W464">
        <v>154</v>
      </c>
      <c r="X464">
        <v>15942.7</v>
      </c>
      <c r="Y464">
        <v>9</v>
      </c>
      <c r="Z464">
        <v>3570530</v>
      </c>
      <c r="AA464">
        <v>3737.07</v>
      </c>
      <c r="AB464">
        <v>3524140</v>
      </c>
      <c r="AC464">
        <v>3376.51</v>
      </c>
      <c r="AD464">
        <v>3466520</v>
      </c>
      <c r="AE464">
        <v>3488.96</v>
      </c>
      <c r="AF464">
        <v>3007640</v>
      </c>
      <c r="AG464">
        <v>4008</v>
      </c>
      <c r="AH464">
        <v>4125390</v>
      </c>
      <c r="AI464">
        <v>5052.37</v>
      </c>
      <c r="AJ464">
        <v>3003720</v>
      </c>
      <c r="AK464">
        <v>3728.44</v>
      </c>
      <c r="AL464">
        <v>3353850</v>
      </c>
      <c r="AM464">
        <v>3753.18</v>
      </c>
      <c r="AN464">
        <f t="shared" si="64"/>
        <v>3520396.6666666665</v>
      </c>
      <c r="AO464">
        <f t="shared" si="65"/>
        <v>3378916.6666666665</v>
      </c>
      <c r="AP464">
        <f t="shared" si="66"/>
        <v>56122163.659999996</v>
      </c>
      <c r="AQ464">
        <f t="shared" si="67"/>
        <v>53866689.5</v>
      </c>
      <c r="AR464" t="s">
        <v>814</v>
      </c>
      <c r="AS464" t="s">
        <v>814</v>
      </c>
      <c r="AT464" t="s">
        <v>815</v>
      </c>
      <c r="AU464" t="s">
        <v>816</v>
      </c>
      <c r="AV464" t="s">
        <v>816</v>
      </c>
      <c r="AW464" t="s">
        <v>815</v>
      </c>
      <c r="AX464" t="s">
        <v>7060</v>
      </c>
      <c r="AY464" t="s">
        <v>7065</v>
      </c>
      <c r="AZ464" s="2">
        <v>0.87575102787517667</v>
      </c>
      <c r="BB464" t="s">
        <v>7093</v>
      </c>
      <c r="BC464" s="2">
        <f t="shared" si="63"/>
        <v>0.12424897212482333</v>
      </c>
      <c r="BD464">
        <f t="shared" si="68"/>
        <v>6973121.1481761122</v>
      </c>
      <c r="BE464">
        <f t="shared" si="69"/>
        <v>6692880.8021420138</v>
      </c>
      <c r="BF464">
        <f t="shared" si="70"/>
        <v>49149042.511823885</v>
      </c>
      <c r="BG464">
        <f t="shared" si="71"/>
        <v>47173808.697857983</v>
      </c>
    </row>
    <row r="465" spans="1:59" x14ac:dyDescent="0.25">
      <c r="A465">
        <v>858820000</v>
      </c>
      <c r="B465">
        <v>1041300000</v>
      </c>
      <c r="C465">
        <v>1309400000</v>
      </c>
      <c r="D465">
        <v>854530000</v>
      </c>
      <c r="E465">
        <v>1252100000</v>
      </c>
      <c r="F465">
        <v>806190000</v>
      </c>
      <c r="J465" t="s">
        <v>718</v>
      </c>
      <c r="L465">
        <v>13</v>
      </c>
      <c r="M465">
        <v>13</v>
      </c>
      <c r="N465">
        <v>13</v>
      </c>
      <c r="O465">
        <v>60.9</v>
      </c>
      <c r="P465">
        <v>60.9</v>
      </c>
      <c r="Q465">
        <v>60.9</v>
      </c>
      <c r="R465">
        <v>20.809000000000001</v>
      </c>
      <c r="S465">
        <v>0</v>
      </c>
      <c r="T465">
        <v>40.491</v>
      </c>
      <c r="U465">
        <v>6128300000</v>
      </c>
      <c r="V465">
        <v>96</v>
      </c>
      <c r="W465">
        <v>184</v>
      </c>
      <c r="X465">
        <v>20809.599999999999</v>
      </c>
      <c r="Y465">
        <v>11</v>
      </c>
      <c r="Z465">
        <v>2200600</v>
      </c>
      <c r="AA465">
        <v>2303.25</v>
      </c>
      <c r="AB465">
        <v>2848640</v>
      </c>
      <c r="AC465">
        <v>2729.31</v>
      </c>
      <c r="AD465">
        <v>3299370</v>
      </c>
      <c r="AE465">
        <v>3320.73</v>
      </c>
      <c r="AF465">
        <v>2151890</v>
      </c>
      <c r="AG465">
        <v>2867.62</v>
      </c>
      <c r="AH465">
        <v>3530980</v>
      </c>
      <c r="AI465">
        <v>4324.3999999999996</v>
      </c>
      <c r="AJ465">
        <v>2061090</v>
      </c>
      <c r="AK465">
        <v>2558.37</v>
      </c>
      <c r="AL465">
        <v>2591530</v>
      </c>
      <c r="AM465">
        <v>2900.09</v>
      </c>
      <c r="AN465">
        <f t="shared" si="64"/>
        <v>2782870</v>
      </c>
      <c r="AO465">
        <f t="shared" si="65"/>
        <v>2581320</v>
      </c>
      <c r="AP465">
        <f t="shared" si="66"/>
        <v>57908741.830000006</v>
      </c>
      <c r="AQ465">
        <f t="shared" si="67"/>
        <v>53714687.880000003</v>
      </c>
      <c r="AR465" t="s">
        <v>5293</v>
      </c>
      <c r="AS465" t="s">
        <v>5293</v>
      </c>
      <c r="AT465" t="s">
        <v>5294</v>
      </c>
      <c r="AU465" t="s">
        <v>5295</v>
      </c>
      <c r="AV465" t="s">
        <v>5295</v>
      </c>
      <c r="AW465" t="s">
        <v>5294</v>
      </c>
      <c r="AX465" t="s">
        <v>7060</v>
      </c>
      <c r="AY465" t="s">
        <v>7065</v>
      </c>
      <c r="AZ465" s="2">
        <v>0.96508106340574484</v>
      </c>
      <c r="BB465" t="s">
        <v>7093</v>
      </c>
      <c r="BC465" s="2">
        <f t="shared" si="63"/>
        <v>3.4918936594255157E-2</v>
      </c>
      <c r="BD465">
        <f t="shared" si="68"/>
        <v>2022111.6842148616</v>
      </c>
      <c r="BE465">
        <f t="shared" si="69"/>
        <v>1875659.7802619261</v>
      </c>
      <c r="BF465">
        <f t="shared" si="70"/>
        <v>55886630.145785145</v>
      </c>
      <c r="BG465">
        <f t="shared" si="71"/>
        <v>51839028.099738076</v>
      </c>
    </row>
    <row r="466" spans="1:59" x14ac:dyDescent="0.25">
      <c r="A466">
        <v>1010400000</v>
      </c>
      <c r="B466">
        <v>805330000</v>
      </c>
      <c r="C466">
        <v>1036600000</v>
      </c>
      <c r="D466">
        <v>1217900000</v>
      </c>
      <c r="E466">
        <v>850350000</v>
      </c>
      <c r="F466">
        <v>825160000</v>
      </c>
      <c r="J466" t="s">
        <v>2226</v>
      </c>
      <c r="L466">
        <v>12</v>
      </c>
      <c r="M466">
        <v>8</v>
      </c>
      <c r="N466">
        <v>7</v>
      </c>
      <c r="O466">
        <v>61.1</v>
      </c>
      <c r="P466">
        <v>47</v>
      </c>
      <c r="Q466">
        <v>43.3</v>
      </c>
      <c r="R466">
        <v>28.302</v>
      </c>
      <c r="S466">
        <v>0</v>
      </c>
      <c r="T466">
        <v>178.51</v>
      </c>
      <c r="U466">
        <v>5853800000</v>
      </c>
      <c r="V466">
        <v>66</v>
      </c>
      <c r="W466">
        <v>247</v>
      </c>
      <c r="X466">
        <v>28302.6</v>
      </c>
      <c r="Y466">
        <v>16</v>
      </c>
      <c r="Z466">
        <v>1779940</v>
      </c>
      <c r="AA466">
        <v>1862.96</v>
      </c>
      <c r="AB466">
        <v>1514640</v>
      </c>
      <c r="AC466">
        <v>1451.19</v>
      </c>
      <c r="AD466">
        <v>1795740</v>
      </c>
      <c r="AE466">
        <v>1807.36</v>
      </c>
      <c r="AF466">
        <v>2108520</v>
      </c>
      <c r="AG466">
        <v>2809.82</v>
      </c>
      <c r="AH466">
        <v>1648640</v>
      </c>
      <c r="AI466">
        <v>2019.1</v>
      </c>
      <c r="AJ466">
        <v>1450340</v>
      </c>
      <c r="AK466">
        <v>1800.27</v>
      </c>
      <c r="AL466">
        <v>1701870</v>
      </c>
      <c r="AM466">
        <v>1904.5</v>
      </c>
      <c r="AN466">
        <f t="shared" si="64"/>
        <v>1696773.3333333333</v>
      </c>
      <c r="AO466">
        <f t="shared" si="65"/>
        <v>1735833.3333333333</v>
      </c>
      <c r="AP466">
        <f t="shared" si="66"/>
        <v>48022078.879999995</v>
      </c>
      <c r="AQ466">
        <f t="shared" si="67"/>
        <v>49127555</v>
      </c>
      <c r="AR466" t="s">
        <v>2227</v>
      </c>
      <c r="AS466" t="s">
        <v>2227</v>
      </c>
      <c r="AT466" t="s">
        <v>2228</v>
      </c>
      <c r="AU466" t="s">
        <v>2229</v>
      </c>
      <c r="AV466" t="s">
        <v>2229</v>
      </c>
      <c r="AW466" t="s">
        <v>2230</v>
      </c>
      <c r="AX466" t="s">
        <v>7060</v>
      </c>
      <c r="AY466" t="s">
        <v>7065</v>
      </c>
      <c r="AZ466" s="2">
        <v>0.85143476734031509</v>
      </c>
      <c r="BB466" t="s">
        <v>7093</v>
      </c>
      <c r="BC466" s="2">
        <f t="shared" si="63"/>
        <v>0.14856523265968491</v>
      </c>
      <c r="BD466">
        <f t="shared" si="68"/>
        <v>7134411.3216089401</v>
      </c>
      <c r="BE466">
        <f t="shared" si="69"/>
        <v>7298646.6385764666</v>
      </c>
      <c r="BF466">
        <f t="shared" si="70"/>
        <v>40887667.558391057</v>
      </c>
      <c r="BG466">
        <f t="shared" si="71"/>
        <v>41828908.36142353</v>
      </c>
    </row>
    <row r="467" spans="1:59" x14ac:dyDescent="0.25">
      <c r="A467">
        <v>474340000</v>
      </c>
      <c r="B467">
        <v>529970000</v>
      </c>
      <c r="C467">
        <v>567860000</v>
      </c>
      <c r="D467">
        <v>527330000</v>
      </c>
      <c r="E467">
        <v>760760000</v>
      </c>
      <c r="F467">
        <v>572540000</v>
      </c>
      <c r="J467" t="s">
        <v>5267</v>
      </c>
      <c r="L467">
        <v>12</v>
      </c>
      <c r="M467">
        <v>12</v>
      </c>
      <c r="N467">
        <v>12</v>
      </c>
      <c r="O467">
        <v>78.400000000000006</v>
      </c>
      <c r="P467">
        <v>78.400000000000006</v>
      </c>
      <c r="Q467">
        <v>78.400000000000006</v>
      </c>
      <c r="R467">
        <v>23.407</v>
      </c>
      <c r="S467">
        <v>0</v>
      </c>
      <c r="T467">
        <v>150.26</v>
      </c>
      <c r="U467">
        <v>3569700000</v>
      </c>
      <c r="V467">
        <v>95</v>
      </c>
      <c r="W467">
        <v>204</v>
      </c>
      <c r="X467">
        <v>23407.4</v>
      </c>
      <c r="Y467">
        <v>9</v>
      </c>
      <c r="Z467">
        <v>1485520</v>
      </c>
      <c r="AA467">
        <v>1554.81</v>
      </c>
      <c r="AB467">
        <v>1772000</v>
      </c>
      <c r="AC467">
        <v>1697.77</v>
      </c>
      <c r="AD467">
        <v>1748840</v>
      </c>
      <c r="AE467">
        <v>1760.16</v>
      </c>
      <c r="AF467">
        <v>1623020</v>
      </c>
      <c r="AG467">
        <v>2162.85</v>
      </c>
      <c r="AH467">
        <v>2622130</v>
      </c>
      <c r="AI467">
        <v>3211.33</v>
      </c>
      <c r="AJ467">
        <v>1789020</v>
      </c>
      <c r="AK467">
        <v>2220.66</v>
      </c>
      <c r="AL467">
        <v>1845010</v>
      </c>
      <c r="AM467">
        <v>2064.6799999999998</v>
      </c>
      <c r="AN467">
        <f t="shared" si="64"/>
        <v>1668786.6666666667</v>
      </c>
      <c r="AO467">
        <f t="shared" si="65"/>
        <v>2011390</v>
      </c>
      <c r="AP467">
        <f t="shared" si="66"/>
        <v>39061289.506666668</v>
      </c>
      <c r="AQ467">
        <f t="shared" si="67"/>
        <v>47080605.729999997</v>
      </c>
      <c r="AR467" t="s">
        <v>5268</v>
      </c>
      <c r="AS467" t="s">
        <v>5268</v>
      </c>
      <c r="AT467" t="s">
        <v>5269</v>
      </c>
      <c r="AU467" t="s">
        <v>5270</v>
      </c>
      <c r="AV467" t="s">
        <v>5270</v>
      </c>
      <c r="AW467" t="s">
        <v>5269</v>
      </c>
      <c r="AX467" t="s">
        <v>7060</v>
      </c>
      <c r="AY467" t="s">
        <v>7065</v>
      </c>
      <c r="AZ467" s="2">
        <v>0.96675007176758909</v>
      </c>
      <c r="BB467" t="s">
        <v>7093</v>
      </c>
      <c r="BC467" s="2">
        <f t="shared" si="63"/>
        <v>3.3249928232410908E-2</v>
      </c>
      <c r="BD467">
        <f t="shared" si="68"/>
        <v>1298785.0727620919</v>
      </c>
      <c r="BE467">
        <f t="shared" si="69"/>
        <v>1565426.7616609337</v>
      </c>
      <c r="BF467">
        <f t="shared" si="70"/>
        <v>37762504.433904573</v>
      </c>
      <c r="BG467">
        <f t="shared" si="71"/>
        <v>45515178.968339063</v>
      </c>
    </row>
    <row r="468" spans="1:59" x14ac:dyDescent="0.25">
      <c r="A468">
        <v>730270000</v>
      </c>
      <c r="B468">
        <v>701790000</v>
      </c>
      <c r="C468">
        <v>757820000</v>
      </c>
      <c r="D468">
        <v>651590000</v>
      </c>
      <c r="E468">
        <v>877250000</v>
      </c>
      <c r="F468">
        <v>834100000</v>
      </c>
      <c r="J468" t="s">
        <v>134</v>
      </c>
      <c r="L468">
        <v>24</v>
      </c>
      <c r="M468">
        <v>20</v>
      </c>
      <c r="N468">
        <v>19</v>
      </c>
      <c r="O468">
        <v>60.1</v>
      </c>
      <c r="P468">
        <v>51.2</v>
      </c>
      <c r="Q468">
        <v>49</v>
      </c>
      <c r="R468">
        <v>62.277000000000001</v>
      </c>
      <c r="S468">
        <v>0</v>
      </c>
      <c r="T468">
        <v>230.31</v>
      </c>
      <c r="U468">
        <v>4632700000</v>
      </c>
      <c r="V468">
        <v>181</v>
      </c>
      <c r="W468">
        <v>572</v>
      </c>
      <c r="X468">
        <v>62277.599999999999</v>
      </c>
      <c r="Y468">
        <v>31</v>
      </c>
      <c r="Z468">
        <v>663978</v>
      </c>
      <c r="AA468">
        <v>694.94899999999996</v>
      </c>
      <c r="AB468">
        <v>681241</v>
      </c>
      <c r="AC468">
        <v>652.70299999999997</v>
      </c>
      <c r="AD468">
        <v>677573</v>
      </c>
      <c r="AE468">
        <v>681.95899999999995</v>
      </c>
      <c r="AF468">
        <v>582234</v>
      </c>
      <c r="AG468">
        <v>775.88800000000003</v>
      </c>
      <c r="AH468">
        <v>877831</v>
      </c>
      <c r="AI468">
        <v>1075.08</v>
      </c>
      <c r="AJ468">
        <v>756674</v>
      </c>
      <c r="AK468">
        <v>939.23800000000006</v>
      </c>
      <c r="AL468">
        <v>695155</v>
      </c>
      <c r="AM468">
        <v>777.92200000000003</v>
      </c>
      <c r="AN468">
        <f t="shared" si="64"/>
        <v>674264</v>
      </c>
      <c r="AO468">
        <f t="shared" si="65"/>
        <v>738913</v>
      </c>
      <c r="AP468">
        <f t="shared" si="66"/>
        <v>41991139.127999999</v>
      </c>
      <c r="AQ468">
        <f t="shared" si="67"/>
        <v>46017284.901000001</v>
      </c>
      <c r="AR468" t="s">
        <v>135</v>
      </c>
      <c r="AS468" t="s">
        <v>135</v>
      </c>
      <c r="AT468" t="s">
        <v>136</v>
      </c>
      <c r="AU468" t="s">
        <v>137</v>
      </c>
      <c r="AV468" t="s">
        <v>137</v>
      </c>
      <c r="AW468" t="s">
        <v>136</v>
      </c>
      <c r="AX468" t="s">
        <v>7060</v>
      </c>
      <c r="AY468" t="s">
        <v>7065</v>
      </c>
      <c r="AZ468" s="2">
        <v>0.95514151004824654</v>
      </c>
      <c r="BB468" t="s">
        <v>7093</v>
      </c>
      <c r="BC468" s="2">
        <f t="shared" si="63"/>
        <v>4.4858489951753455E-2</v>
      </c>
      <c r="BD468">
        <f t="shared" si="68"/>
        <v>1883659.0926360693</v>
      </c>
      <c r="BE468">
        <f t="shared" si="69"/>
        <v>2064265.9123384845</v>
      </c>
      <c r="BF468">
        <f t="shared" si="70"/>
        <v>40107480.035363927</v>
      </c>
      <c r="BG468">
        <f t="shared" si="71"/>
        <v>43953018.988661513</v>
      </c>
    </row>
    <row r="469" spans="1:59" x14ac:dyDescent="0.25">
      <c r="A469">
        <v>406660000</v>
      </c>
      <c r="B469">
        <v>370610000</v>
      </c>
      <c r="C469">
        <v>397890000</v>
      </c>
      <c r="D469">
        <v>724800000</v>
      </c>
      <c r="E469">
        <v>706210000</v>
      </c>
      <c r="F469">
        <v>599560000</v>
      </c>
      <c r="J469" t="s">
        <v>4064</v>
      </c>
      <c r="L469">
        <v>34</v>
      </c>
      <c r="M469">
        <v>34</v>
      </c>
      <c r="N469">
        <v>34</v>
      </c>
      <c r="O469">
        <v>42.4</v>
      </c>
      <c r="P469">
        <v>42.4</v>
      </c>
      <c r="Q469">
        <v>42.4</v>
      </c>
      <c r="R469">
        <v>123.59</v>
      </c>
      <c r="S469">
        <v>0</v>
      </c>
      <c r="T469">
        <v>252.66</v>
      </c>
      <c r="U469">
        <v>3398800000</v>
      </c>
      <c r="V469">
        <v>163</v>
      </c>
      <c r="W469">
        <v>1097</v>
      </c>
      <c r="X469">
        <v>123591</v>
      </c>
      <c r="Y469">
        <v>55</v>
      </c>
      <c r="Z469">
        <v>208401</v>
      </c>
      <c r="AA469">
        <v>218.12200000000001</v>
      </c>
      <c r="AB469">
        <v>202773</v>
      </c>
      <c r="AC469">
        <v>194.27799999999999</v>
      </c>
      <c r="AD469">
        <v>200517</v>
      </c>
      <c r="AE469">
        <v>201.815</v>
      </c>
      <c r="AF469">
        <v>365040</v>
      </c>
      <c r="AG469">
        <v>486.45400000000001</v>
      </c>
      <c r="AH469">
        <v>398309</v>
      </c>
      <c r="AI469">
        <v>487.81</v>
      </c>
      <c r="AJ469">
        <v>306565</v>
      </c>
      <c r="AK469">
        <v>380.53</v>
      </c>
      <c r="AL469">
        <v>287456</v>
      </c>
      <c r="AM469">
        <v>321.68200000000002</v>
      </c>
      <c r="AN469">
        <f t="shared" si="64"/>
        <v>203897</v>
      </c>
      <c r="AO469">
        <f t="shared" si="65"/>
        <v>356638</v>
      </c>
      <c r="AP469">
        <f t="shared" si="66"/>
        <v>25199630.23</v>
      </c>
      <c r="AQ469">
        <f t="shared" si="67"/>
        <v>44076890.420000002</v>
      </c>
      <c r="AR469" t="s">
        <v>4065</v>
      </c>
      <c r="AS469" t="s">
        <v>4066</v>
      </c>
      <c r="AT469" t="s">
        <v>4067</v>
      </c>
      <c r="AU469" t="s">
        <v>4068</v>
      </c>
      <c r="AV469" t="s">
        <v>4068</v>
      </c>
      <c r="AW469" t="s">
        <v>4067</v>
      </c>
      <c r="AX469" t="s">
        <v>7060</v>
      </c>
      <c r="AY469" t="s">
        <v>7065</v>
      </c>
      <c r="AZ469" s="2">
        <v>0.92082677390939038</v>
      </c>
      <c r="BB469" t="s">
        <v>7093</v>
      </c>
      <c r="BC469" s="2">
        <f t="shared" si="63"/>
        <v>7.9173226090609616E-2</v>
      </c>
      <c r="BD469">
        <f t="shared" si="68"/>
        <v>1995136.0215995507</v>
      </c>
      <c r="BE469">
        <f t="shared" si="69"/>
        <v>3489709.6105936854</v>
      </c>
      <c r="BF469">
        <f t="shared" si="70"/>
        <v>23204494.208400451</v>
      </c>
      <c r="BG469">
        <f t="shared" si="71"/>
        <v>40587180.809406318</v>
      </c>
    </row>
    <row r="470" spans="1:59" x14ac:dyDescent="0.25">
      <c r="A470">
        <v>717410000</v>
      </c>
      <c r="B470">
        <v>689020000</v>
      </c>
      <c r="C470">
        <v>744450000</v>
      </c>
      <c r="D470">
        <v>726400000</v>
      </c>
      <c r="E470">
        <v>819480000</v>
      </c>
      <c r="F470">
        <v>741590000</v>
      </c>
      <c r="J470" t="s">
        <v>2768</v>
      </c>
      <c r="L470">
        <v>30</v>
      </c>
      <c r="M470">
        <v>30</v>
      </c>
      <c r="N470">
        <v>28</v>
      </c>
      <c r="O470">
        <v>50.1</v>
      </c>
      <c r="P470">
        <v>50.1</v>
      </c>
      <c r="Q470">
        <v>46.5</v>
      </c>
      <c r="R470">
        <v>94.132000000000005</v>
      </c>
      <c r="S470">
        <v>0</v>
      </c>
      <c r="T470">
        <v>244.22</v>
      </c>
      <c r="U470">
        <v>4509800000</v>
      </c>
      <c r="V470">
        <v>196</v>
      </c>
      <c r="W470">
        <v>841</v>
      </c>
      <c r="X470">
        <v>94132.6</v>
      </c>
      <c r="Y470">
        <v>50</v>
      </c>
      <c r="Z470">
        <v>404417</v>
      </c>
      <c r="AA470">
        <v>423.28100000000001</v>
      </c>
      <c r="AB470">
        <v>414684</v>
      </c>
      <c r="AC470">
        <v>397.31200000000001</v>
      </c>
      <c r="AD470">
        <v>412684</v>
      </c>
      <c r="AE470">
        <v>415.35500000000002</v>
      </c>
      <c r="AF470">
        <v>402431</v>
      </c>
      <c r="AG470">
        <v>536.28099999999995</v>
      </c>
      <c r="AH470">
        <v>508414</v>
      </c>
      <c r="AI470">
        <v>622.65599999999995</v>
      </c>
      <c r="AJ470">
        <v>417106</v>
      </c>
      <c r="AK470">
        <v>517.74199999999996</v>
      </c>
      <c r="AL470">
        <v>419562</v>
      </c>
      <c r="AM470">
        <v>469.517</v>
      </c>
      <c r="AN470">
        <f t="shared" si="64"/>
        <v>410595</v>
      </c>
      <c r="AO470">
        <f t="shared" si="65"/>
        <v>442650.33333333331</v>
      </c>
      <c r="AP470">
        <f t="shared" si="66"/>
        <v>38650128.539999999</v>
      </c>
      <c r="AQ470">
        <f t="shared" si="67"/>
        <v>41667561.177333333</v>
      </c>
      <c r="AR470" t="s">
        <v>3373</v>
      </c>
      <c r="AS470" t="s">
        <v>3373</v>
      </c>
      <c r="AT470" t="s">
        <v>3374</v>
      </c>
      <c r="AU470" t="s">
        <v>3375</v>
      </c>
      <c r="AV470" t="s">
        <v>3375</v>
      </c>
      <c r="AW470" t="s">
        <v>3374</v>
      </c>
      <c r="AX470" t="s">
        <v>7060</v>
      </c>
      <c r="AY470" t="s">
        <v>7065</v>
      </c>
      <c r="AZ470" s="2">
        <v>0.9152400793091241</v>
      </c>
      <c r="BB470" t="s">
        <v>7093</v>
      </c>
      <c r="BC470" s="2">
        <f t="shared" si="63"/>
        <v>8.4759920690875901E-2</v>
      </c>
      <c r="BD470">
        <f t="shared" si="68"/>
        <v>3275981.8297425592</v>
      </c>
      <c r="BE470">
        <f t="shared" si="69"/>
        <v>3531739.1807729928</v>
      </c>
      <c r="BF470">
        <f t="shared" si="70"/>
        <v>35374146.710257441</v>
      </c>
      <c r="BG470">
        <f t="shared" si="71"/>
        <v>38135821.996560343</v>
      </c>
    </row>
    <row r="471" spans="1:59" x14ac:dyDescent="0.25">
      <c r="A471">
        <v>816770000</v>
      </c>
      <c r="B471">
        <v>856180000</v>
      </c>
      <c r="C471">
        <v>920460000</v>
      </c>
      <c r="D471">
        <v>642630000</v>
      </c>
      <c r="E471">
        <v>727690000</v>
      </c>
      <c r="F471">
        <v>690260000</v>
      </c>
      <c r="J471" t="s">
        <v>3785</v>
      </c>
      <c r="L471">
        <v>24</v>
      </c>
      <c r="M471">
        <v>24</v>
      </c>
      <c r="N471">
        <v>24</v>
      </c>
      <c r="O471">
        <v>53</v>
      </c>
      <c r="P471">
        <v>53</v>
      </c>
      <c r="Q471">
        <v>53</v>
      </c>
      <c r="R471">
        <v>65.322000000000003</v>
      </c>
      <c r="S471">
        <v>0</v>
      </c>
      <c r="T471">
        <v>246.21</v>
      </c>
      <c r="U471">
        <v>4658100000</v>
      </c>
      <c r="V471">
        <v>139</v>
      </c>
      <c r="W471">
        <v>589</v>
      </c>
      <c r="X471">
        <v>65322.6</v>
      </c>
      <c r="Y471">
        <v>32</v>
      </c>
      <c r="Z471">
        <v>719419</v>
      </c>
      <c r="AA471">
        <v>752.976</v>
      </c>
      <c r="AB471">
        <v>805138</v>
      </c>
      <c r="AC471">
        <v>771.41</v>
      </c>
      <c r="AD471">
        <v>797273</v>
      </c>
      <c r="AE471">
        <v>802.43299999999999</v>
      </c>
      <c r="AF471">
        <v>556283</v>
      </c>
      <c r="AG471">
        <v>741.30600000000004</v>
      </c>
      <c r="AH471">
        <v>705417</v>
      </c>
      <c r="AI471">
        <v>863.92600000000004</v>
      </c>
      <c r="AJ471">
        <v>606618</v>
      </c>
      <c r="AK471">
        <v>752.97799999999995</v>
      </c>
      <c r="AL471">
        <v>677123</v>
      </c>
      <c r="AM471">
        <v>757.74400000000003</v>
      </c>
      <c r="AN471">
        <f t="shared" si="64"/>
        <v>773943.33333333337</v>
      </c>
      <c r="AO471">
        <f t="shared" si="65"/>
        <v>622772.66666666663</v>
      </c>
      <c r="AP471">
        <f t="shared" si="66"/>
        <v>50555526.420000002</v>
      </c>
      <c r="AQ471">
        <f t="shared" si="67"/>
        <v>40680756.131999999</v>
      </c>
      <c r="AR471" t="s">
        <v>3786</v>
      </c>
      <c r="AS471" t="s">
        <v>3787</v>
      </c>
      <c r="AT471" t="s">
        <v>3788</v>
      </c>
      <c r="AU471" t="s">
        <v>3789</v>
      </c>
      <c r="AV471" t="s">
        <v>3789</v>
      </c>
      <c r="AW471" t="s">
        <v>3788</v>
      </c>
      <c r="AX471" t="s">
        <v>7060</v>
      </c>
      <c r="AY471" t="s">
        <v>7065</v>
      </c>
      <c r="AZ471" s="2">
        <v>0.86676168973162093</v>
      </c>
      <c r="BB471" t="s">
        <v>7093</v>
      </c>
      <c r="BC471" s="2">
        <f t="shared" si="63"/>
        <v>0.13323831026837907</v>
      </c>
      <c r="BD471">
        <f t="shared" si="68"/>
        <v>6735932.9149291953</v>
      </c>
      <c r="BE471">
        <f t="shared" si="69"/>
        <v>5420235.2074676799</v>
      </c>
      <c r="BF471">
        <f t="shared" si="70"/>
        <v>43819593.505070806</v>
      </c>
      <c r="BG471">
        <f t="shared" si="71"/>
        <v>35260520.924532317</v>
      </c>
    </row>
    <row r="472" spans="1:59" x14ac:dyDescent="0.25">
      <c r="A472">
        <v>201350000</v>
      </c>
      <c r="B472">
        <v>217950000</v>
      </c>
      <c r="C472">
        <v>138760000</v>
      </c>
      <c r="D472">
        <v>356420000</v>
      </c>
      <c r="E472">
        <v>319690000</v>
      </c>
      <c r="F472">
        <v>358590000</v>
      </c>
      <c r="J472" t="s">
        <v>1360</v>
      </c>
      <c r="L472">
        <v>5</v>
      </c>
      <c r="M472">
        <v>5</v>
      </c>
      <c r="N472">
        <v>5</v>
      </c>
      <c r="O472">
        <v>41.7</v>
      </c>
      <c r="P472">
        <v>41.7</v>
      </c>
      <c r="Q472">
        <v>41.7</v>
      </c>
      <c r="R472">
        <v>11.922000000000001</v>
      </c>
      <c r="S472">
        <v>0</v>
      </c>
      <c r="T472">
        <v>67.760999999999996</v>
      </c>
      <c r="U472">
        <v>1649500000</v>
      </c>
      <c r="V472">
        <v>41</v>
      </c>
      <c r="W472">
        <v>108</v>
      </c>
      <c r="X472">
        <v>11922.6</v>
      </c>
      <c r="Y472">
        <v>3</v>
      </c>
      <c r="Z472">
        <v>1891740</v>
      </c>
      <c r="AA472">
        <v>1979.98</v>
      </c>
      <c r="AB472">
        <v>2186200</v>
      </c>
      <c r="AC472">
        <v>2094.62</v>
      </c>
      <c r="AD472">
        <v>1282020</v>
      </c>
      <c r="AE472">
        <v>1290.32</v>
      </c>
      <c r="AF472">
        <v>3290990</v>
      </c>
      <c r="AG472">
        <v>4385.58</v>
      </c>
      <c r="AH472">
        <v>3305650</v>
      </c>
      <c r="AI472">
        <v>4048.44</v>
      </c>
      <c r="AJ472">
        <v>3361470</v>
      </c>
      <c r="AK472">
        <v>4172.5</v>
      </c>
      <c r="AL472">
        <v>2557640</v>
      </c>
      <c r="AM472">
        <v>2862.17</v>
      </c>
      <c r="AN472">
        <f t="shared" si="64"/>
        <v>1786653.3333333333</v>
      </c>
      <c r="AO472">
        <f t="shared" si="65"/>
        <v>3319370</v>
      </c>
      <c r="AP472">
        <f t="shared" si="66"/>
        <v>21300481.039999999</v>
      </c>
      <c r="AQ472">
        <f t="shared" si="67"/>
        <v>39573529.140000001</v>
      </c>
      <c r="AR472" t="s">
        <v>1361</v>
      </c>
      <c r="AS472" t="s">
        <v>1361</v>
      </c>
      <c r="AT472" t="s">
        <v>1362</v>
      </c>
      <c r="AU472" t="s">
        <v>1363</v>
      </c>
      <c r="AV472" t="s">
        <v>1363</v>
      </c>
      <c r="AW472" t="s">
        <v>1362</v>
      </c>
      <c r="AX472" t="s">
        <v>7060</v>
      </c>
      <c r="AY472" t="s">
        <v>7065</v>
      </c>
      <c r="AZ472" s="2">
        <v>0.957173559348381</v>
      </c>
      <c r="BB472" t="s">
        <v>7093</v>
      </c>
      <c r="BC472" s="2">
        <f t="shared" si="63"/>
        <v>4.2826440651619002E-2</v>
      </c>
      <c r="BD472">
        <f t="shared" si="68"/>
        <v>912223.78711049573</v>
      </c>
      <c r="BE472">
        <f t="shared" si="69"/>
        <v>1694793.3970893251</v>
      </c>
      <c r="BF472">
        <f t="shared" si="70"/>
        <v>20388257.252889503</v>
      </c>
      <c r="BG472">
        <f t="shared" si="71"/>
        <v>37878735.742910676</v>
      </c>
    </row>
    <row r="473" spans="1:59" x14ac:dyDescent="0.25">
      <c r="A473">
        <v>187930000</v>
      </c>
      <c r="B473">
        <v>395330000</v>
      </c>
      <c r="C473">
        <v>301020000</v>
      </c>
      <c r="D473">
        <v>559530000</v>
      </c>
      <c r="E473">
        <v>602640000</v>
      </c>
      <c r="F473">
        <v>383370000</v>
      </c>
      <c r="J473" t="s">
        <v>4982</v>
      </c>
      <c r="L473">
        <v>19</v>
      </c>
      <c r="M473">
        <v>7</v>
      </c>
      <c r="N473">
        <v>5</v>
      </c>
      <c r="O473">
        <v>53.2</v>
      </c>
      <c r="P473">
        <v>22.6</v>
      </c>
      <c r="Q473">
        <v>17.399999999999999</v>
      </c>
      <c r="R473">
        <v>50.09</v>
      </c>
      <c r="S473">
        <v>0</v>
      </c>
      <c r="T473">
        <v>35.247</v>
      </c>
      <c r="U473">
        <v>2543400000</v>
      </c>
      <c r="V473">
        <v>26</v>
      </c>
      <c r="W473">
        <v>447</v>
      </c>
      <c r="X473">
        <v>50090.400000000001</v>
      </c>
      <c r="Y473">
        <v>20</v>
      </c>
      <c r="Z473">
        <v>264849</v>
      </c>
      <c r="AA473">
        <v>277.20299999999997</v>
      </c>
      <c r="AB473">
        <v>594819</v>
      </c>
      <c r="AC473">
        <v>569.90200000000004</v>
      </c>
      <c r="AD473">
        <v>417174</v>
      </c>
      <c r="AE473">
        <v>419.87400000000002</v>
      </c>
      <c r="AF473">
        <v>774959</v>
      </c>
      <c r="AG473">
        <v>1032.71</v>
      </c>
      <c r="AH473">
        <v>934711</v>
      </c>
      <c r="AI473">
        <v>1144.74</v>
      </c>
      <c r="AJ473">
        <v>539065</v>
      </c>
      <c r="AK473">
        <v>669.125</v>
      </c>
      <c r="AL473">
        <v>591553</v>
      </c>
      <c r="AM473">
        <v>661.98500000000001</v>
      </c>
      <c r="AN473">
        <f t="shared" si="64"/>
        <v>425614</v>
      </c>
      <c r="AO473">
        <f t="shared" si="65"/>
        <v>749578.33333333337</v>
      </c>
      <c r="AP473">
        <f t="shared" si="66"/>
        <v>21319005.260000002</v>
      </c>
      <c r="AQ473">
        <f t="shared" si="67"/>
        <v>37546378.716666669</v>
      </c>
      <c r="AR473" t="s">
        <v>4983</v>
      </c>
      <c r="AS473" t="s">
        <v>4983</v>
      </c>
      <c r="AT473" t="s">
        <v>4984</v>
      </c>
      <c r="AU473" t="s">
        <v>4985</v>
      </c>
      <c r="AV473" t="s">
        <v>4985</v>
      </c>
      <c r="AW473" t="s">
        <v>4984</v>
      </c>
      <c r="AX473" t="s">
        <v>7060</v>
      </c>
      <c r="AY473" t="s">
        <v>7065</v>
      </c>
      <c r="AZ473" s="2">
        <v>0.95580121267148643</v>
      </c>
      <c r="BB473" t="s">
        <v>7093</v>
      </c>
      <c r="BC473" s="2">
        <f t="shared" si="63"/>
        <v>4.4198787328513567E-2</v>
      </c>
      <c r="BD473">
        <f t="shared" si="68"/>
        <v>942274.17954220215</v>
      </c>
      <c r="BE473">
        <f t="shared" si="69"/>
        <v>1659504.4078537782</v>
      </c>
      <c r="BF473">
        <f t="shared" si="70"/>
        <v>20376731.080457799</v>
      </c>
      <c r="BG473">
        <f t="shared" si="71"/>
        <v>35886874.308812894</v>
      </c>
    </row>
    <row r="474" spans="1:59" x14ac:dyDescent="0.25">
      <c r="A474">
        <v>475870000</v>
      </c>
      <c r="B474">
        <v>524680000</v>
      </c>
      <c r="C474">
        <v>467400000</v>
      </c>
      <c r="D474">
        <v>539420000</v>
      </c>
      <c r="E474">
        <v>591560000</v>
      </c>
      <c r="F474">
        <v>593930000</v>
      </c>
      <c r="J474" t="s">
        <v>6710</v>
      </c>
      <c r="L474">
        <v>11</v>
      </c>
      <c r="M474">
        <v>11</v>
      </c>
      <c r="N474">
        <v>11</v>
      </c>
      <c r="O474">
        <v>57.8</v>
      </c>
      <c r="P474">
        <v>57.8</v>
      </c>
      <c r="Q474">
        <v>57.8</v>
      </c>
      <c r="R474">
        <v>31.318999999999999</v>
      </c>
      <c r="S474">
        <v>0</v>
      </c>
      <c r="T474">
        <v>85.769000000000005</v>
      </c>
      <c r="U474">
        <v>3264600000</v>
      </c>
      <c r="V474">
        <v>76</v>
      </c>
      <c r="W474">
        <v>282</v>
      </c>
      <c r="X474">
        <v>31319.599999999999</v>
      </c>
      <c r="Y474">
        <v>14</v>
      </c>
      <c r="Z474">
        <v>958059</v>
      </c>
      <c r="AA474">
        <v>1002.75</v>
      </c>
      <c r="AB474">
        <v>1127770</v>
      </c>
      <c r="AC474">
        <v>1080.53</v>
      </c>
      <c r="AD474">
        <v>925364</v>
      </c>
      <c r="AE474">
        <v>931.35299999999995</v>
      </c>
      <c r="AF474">
        <v>1067290</v>
      </c>
      <c r="AG474">
        <v>1422.28</v>
      </c>
      <c r="AH474">
        <v>1310750</v>
      </c>
      <c r="AI474">
        <v>1605.28</v>
      </c>
      <c r="AJ474">
        <v>1193050</v>
      </c>
      <c r="AK474">
        <v>1480.9</v>
      </c>
      <c r="AL474">
        <v>1084700</v>
      </c>
      <c r="AM474">
        <v>1213.8499999999999</v>
      </c>
      <c r="AN474">
        <f t="shared" si="64"/>
        <v>1003731</v>
      </c>
      <c r="AO474">
        <f t="shared" si="65"/>
        <v>1190363.3333333333</v>
      </c>
      <c r="AP474">
        <f t="shared" si="66"/>
        <v>31435851.188999999</v>
      </c>
      <c r="AQ474">
        <f t="shared" si="67"/>
        <v>37280989.236666664</v>
      </c>
      <c r="AR474" t="s">
        <v>6711</v>
      </c>
      <c r="AS474" t="s">
        <v>6711</v>
      </c>
      <c r="AT474" t="s">
        <v>6712</v>
      </c>
      <c r="AU474" t="s">
        <v>6713</v>
      </c>
      <c r="AV474" t="s">
        <v>6713</v>
      </c>
      <c r="AW474" t="s">
        <v>6712</v>
      </c>
      <c r="AX474" t="s">
        <v>7060</v>
      </c>
      <c r="AY474" t="s">
        <v>7065</v>
      </c>
      <c r="AZ474" s="2">
        <v>0.98008458513325403</v>
      </c>
      <c r="BB474" t="s">
        <v>7093</v>
      </c>
      <c r="BC474" s="2">
        <f t="shared" si="63"/>
        <v>1.9915414866745973E-2</v>
      </c>
      <c r="BD474">
        <f t="shared" si="68"/>
        <v>626058.01811822469</v>
      </c>
      <c r="BE474">
        <f t="shared" si="69"/>
        <v>742466.36729090789</v>
      </c>
      <c r="BF474">
        <f t="shared" si="70"/>
        <v>30809793.170881774</v>
      </c>
      <c r="BG474">
        <f t="shared" si="71"/>
        <v>36538522.869375758</v>
      </c>
    </row>
    <row r="475" spans="1:59" x14ac:dyDescent="0.25">
      <c r="A475">
        <v>1123100000</v>
      </c>
      <c r="B475">
        <v>1144200000</v>
      </c>
      <c r="C475">
        <v>1084600000</v>
      </c>
      <c r="D475">
        <v>697070000</v>
      </c>
      <c r="E475">
        <v>891240000</v>
      </c>
      <c r="F475">
        <v>709630000</v>
      </c>
      <c r="J475" t="s">
        <v>158</v>
      </c>
      <c r="L475">
        <v>13</v>
      </c>
      <c r="M475">
        <v>13</v>
      </c>
      <c r="N475">
        <v>13</v>
      </c>
      <c r="O475">
        <v>70.5</v>
      </c>
      <c r="P475">
        <v>70.5</v>
      </c>
      <c r="Q475">
        <v>70.5</v>
      </c>
      <c r="R475">
        <v>24.87</v>
      </c>
      <c r="S475">
        <v>0</v>
      </c>
      <c r="T475">
        <v>215.13</v>
      </c>
      <c r="U475">
        <v>5589600000</v>
      </c>
      <c r="V475">
        <v>128</v>
      </c>
      <c r="W475">
        <v>224</v>
      </c>
      <c r="X475">
        <v>24870.6</v>
      </c>
      <c r="Y475">
        <v>15</v>
      </c>
      <c r="Z475">
        <v>2110370</v>
      </c>
      <c r="AA475">
        <v>2208.81</v>
      </c>
      <c r="AB475">
        <v>2295440</v>
      </c>
      <c r="AC475">
        <v>2199.2800000000002</v>
      </c>
      <c r="AD475">
        <v>2004150</v>
      </c>
      <c r="AE475">
        <v>2017.12</v>
      </c>
      <c r="AF475">
        <v>1287270</v>
      </c>
      <c r="AG475">
        <v>1715.42</v>
      </c>
      <c r="AH475">
        <v>1843120</v>
      </c>
      <c r="AI475">
        <v>2257.27</v>
      </c>
      <c r="AJ475">
        <v>1330430</v>
      </c>
      <c r="AK475">
        <v>1651.43</v>
      </c>
      <c r="AL475">
        <v>1733400</v>
      </c>
      <c r="AM475">
        <v>1939.78</v>
      </c>
      <c r="AN475">
        <f t="shared" si="64"/>
        <v>2136653.3333333335</v>
      </c>
      <c r="AO475">
        <f t="shared" si="65"/>
        <v>1486940</v>
      </c>
      <c r="AP475">
        <f t="shared" si="66"/>
        <v>53138568.400000006</v>
      </c>
      <c r="AQ475">
        <f t="shared" si="67"/>
        <v>36980197.800000004</v>
      </c>
      <c r="AR475" t="s">
        <v>159</v>
      </c>
      <c r="AS475" t="s">
        <v>159</v>
      </c>
      <c r="AT475" t="s">
        <v>160</v>
      </c>
      <c r="AU475" t="s">
        <v>161</v>
      </c>
      <c r="AV475" t="s">
        <v>161</v>
      </c>
      <c r="AW475" t="s">
        <v>160</v>
      </c>
      <c r="AX475" t="s">
        <v>7060</v>
      </c>
      <c r="AY475" t="s">
        <v>7065</v>
      </c>
      <c r="AZ475" s="2">
        <v>0.94959538321413606</v>
      </c>
      <c r="BB475" t="s">
        <v>7093</v>
      </c>
      <c r="BC475" s="2">
        <f t="shared" ref="BC475:BC538" si="72">1-AZ475</f>
        <v>5.0404616785863943E-2</v>
      </c>
      <c r="BD475">
        <f t="shared" si="68"/>
        <v>2678429.1767514194</v>
      </c>
      <c r="BE475">
        <f t="shared" si="69"/>
        <v>1863972.6987744491</v>
      </c>
      <c r="BF475">
        <f t="shared" si="70"/>
        <v>50460139.223248586</v>
      </c>
      <c r="BG475">
        <f t="shared" si="71"/>
        <v>35116225.101225555</v>
      </c>
    </row>
    <row r="476" spans="1:59" x14ac:dyDescent="0.25">
      <c r="A476">
        <v>463860000</v>
      </c>
      <c r="B476">
        <v>482030000</v>
      </c>
      <c r="C476">
        <v>442520000</v>
      </c>
      <c r="D476">
        <v>669610000</v>
      </c>
      <c r="E476">
        <v>748000000</v>
      </c>
      <c r="F476">
        <v>640140000</v>
      </c>
      <c r="J476" t="s">
        <v>3285</v>
      </c>
      <c r="L476">
        <v>28</v>
      </c>
      <c r="M476">
        <v>28</v>
      </c>
      <c r="N476">
        <v>28</v>
      </c>
      <c r="O476">
        <v>52.1</v>
      </c>
      <c r="P476">
        <v>52.1</v>
      </c>
      <c r="Q476">
        <v>52.1</v>
      </c>
      <c r="R476">
        <v>62.581000000000003</v>
      </c>
      <c r="S476">
        <v>0</v>
      </c>
      <c r="T476">
        <v>179.32</v>
      </c>
      <c r="U476">
        <v>3512200000</v>
      </c>
      <c r="V476">
        <v>114</v>
      </c>
      <c r="W476">
        <v>543</v>
      </c>
      <c r="X476">
        <v>62582.1</v>
      </c>
      <c r="Y476">
        <v>34</v>
      </c>
      <c r="Z476">
        <v>384539</v>
      </c>
      <c r="AA476">
        <v>402.47500000000002</v>
      </c>
      <c r="AB476">
        <v>426629</v>
      </c>
      <c r="AC476">
        <v>408.75700000000001</v>
      </c>
      <c r="AD476">
        <v>360750</v>
      </c>
      <c r="AE476">
        <v>363.08499999999998</v>
      </c>
      <c r="AF476">
        <v>545542</v>
      </c>
      <c r="AG476">
        <v>726.99199999999996</v>
      </c>
      <c r="AH476">
        <v>682452</v>
      </c>
      <c r="AI476">
        <v>835.8</v>
      </c>
      <c r="AJ476">
        <v>529479</v>
      </c>
      <c r="AK476">
        <v>657.22699999999998</v>
      </c>
      <c r="AL476">
        <v>480518</v>
      </c>
      <c r="AM476">
        <v>537.73</v>
      </c>
      <c r="AN476">
        <f t="shared" si="64"/>
        <v>390639.33333333331</v>
      </c>
      <c r="AO476">
        <f t="shared" si="65"/>
        <v>585824.33333333337</v>
      </c>
      <c r="AP476">
        <f t="shared" si="66"/>
        <v>24446600.119333334</v>
      </c>
      <c r="AQ476">
        <f t="shared" si="67"/>
        <v>36661472.604333341</v>
      </c>
      <c r="AR476" t="s">
        <v>3286</v>
      </c>
      <c r="AS476" t="s">
        <v>3286</v>
      </c>
      <c r="AT476" t="s">
        <v>3287</v>
      </c>
      <c r="AU476" t="s">
        <v>3288</v>
      </c>
      <c r="AV476" t="s">
        <v>3288</v>
      </c>
      <c r="AW476" t="s">
        <v>3287</v>
      </c>
      <c r="AX476" t="s">
        <v>7060</v>
      </c>
      <c r="AY476" t="s">
        <v>7065</v>
      </c>
      <c r="AZ476" s="2">
        <v>0.93894993892854872</v>
      </c>
      <c r="BB476" t="s">
        <v>7093</v>
      </c>
      <c r="BC476" s="2">
        <f t="shared" si="72"/>
        <v>6.1050061071451278E-2</v>
      </c>
      <c r="BD476">
        <f t="shared" si="68"/>
        <v>1492466.4302746481</v>
      </c>
      <c r="BE476">
        <f t="shared" si="69"/>
        <v>2238185.1414638883</v>
      </c>
      <c r="BF476">
        <f t="shared" si="70"/>
        <v>22954133.689058688</v>
      </c>
      <c r="BG476">
        <f t="shared" si="71"/>
        <v>34423287.46286945</v>
      </c>
    </row>
    <row r="477" spans="1:59" x14ac:dyDescent="0.25">
      <c r="A477">
        <v>593400000</v>
      </c>
      <c r="B477">
        <v>509160000</v>
      </c>
      <c r="C477">
        <v>571550000</v>
      </c>
      <c r="D477">
        <v>688690000</v>
      </c>
      <c r="E477">
        <v>720000000</v>
      </c>
      <c r="F477">
        <v>581530000</v>
      </c>
      <c r="J477" t="s">
        <v>3968</v>
      </c>
      <c r="L477">
        <v>18</v>
      </c>
      <c r="M477">
        <v>18</v>
      </c>
      <c r="N477">
        <v>18</v>
      </c>
      <c r="O477">
        <v>46.4</v>
      </c>
      <c r="P477">
        <v>46.4</v>
      </c>
      <c r="Q477">
        <v>46.4</v>
      </c>
      <c r="R477">
        <v>47.436</v>
      </c>
      <c r="S477">
        <v>0</v>
      </c>
      <c r="T477">
        <v>65.668999999999997</v>
      </c>
      <c r="U477">
        <v>3843700000</v>
      </c>
      <c r="V477">
        <v>89</v>
      </c>
      <c r="W477">
        <v>422</v>
      </c>
      <c r="X477">
        <v>47436.800000000003</v>
      </c>
      <c r="Y477">
        <v>27</v>
      </c>
      <c r="Z477">
        <v>619464</v>
      </c>
      <c r="AA477">
        <v>648.35799999999995</v>
      </c>
      <c r="AB477">
        <v>567474</v>
      </c>
      <c r="AC477">
        <v>543.702</v>
      </c>
      <c r="AD477">
        <v>586735</v>
      </c>
      <c r="AE477">
        <v>590.53300000000002</v>
      </c>
      <c r="AF477">
        <v>706554</v>
      </c>
      <c r="AG477">
        <v>941.55700000000002</v>
      </c>
      <c r="AH477">
        <v>827214</v>
      </c>
      <c r="AI477">
        <v>1013.09</v>
      </c>
      <c r="AJ477">
        <v>605705</v>
      </c>
      <c r="AK477">
        <v>751.84400000000005</v>
      </c>
      <c r="AL477">
        <v>662208</v>
      </c>
      <c r="AM477">
        <v>741.053</v>
      </c>
      <c r="AN477">
        <f t="shared" si="64"/>
        <v>591224.33333333337</v>
      </c>
      <c r="AO477">
        <f t="shared" si="65"/>
        <v>713157.66666666663</v>
      </c>
      <c r="AP477">
        <f t="shared" si="66"/>
        <v>28045317.476000004</v>
      </c>
      <c r="AQ477">
        <f t="shared" si="67"/>
        <v>33829347.075999998</v>
      </c>
      <c r="AR477" t="s">
        <v>3969</v>
      </c>
      <c r="AS477" t="s">
        <v>3969</v>
      </c>
      <c r="AT477" t="s">
        <v>3970</v>
      </c>
      <c r="AU477" t="s">
        <v>3971</v>
      </c>
      <c r="AV477" t="s">
        <v>3971</v>
      </c>
      <c r="AW477" t="s">
        <v>3970</v>
      </c>
      <c r="AX477" t="s">
        <v>7060</v>
      </c>
      <c r="AY477" t="s">
        <v>7065</v>
      </c>
      <c r="AZ477" s="2">
        <v>0.8871669452824541</v>
      </c>
      <c r="BB477" t="s">
        <v>7093</v>
      </c>
      <c r="BC477" s="2">
        <f t="shared" si="72"/>
        <v>0.1128330547175459</v>
      </c>
      <c r="BD477">
        <f t="shared" si="68"/>
        <v>3164438.8413404548</v>
      </c>
      <c r="BE477">
        <f t="shared" si="69"/>
        <v>3817068.5696851593</v>
      </c>
      <c r="BF477">
        <f t="shared" si="70"/>
        <v>24880878.634659547</v>
      </c>
      <c r="BG477">
        <f t="shared" si="71"/>
        <v>30012278.50631484</v>
      </c>
    </row>
    <row r="478" spans="1:59" x14ac:dyDescent="0.25">
      <c r="A478">
        <v>597200000</v>
      </c>
      <c r="B478">
        <v>475710000</v>
      </c>
      <c r="C478">
        <v>512090000</v>
      </c>
      <c r="D478">
        <v>536230000</v>
      </c>
      <c r="E478">
        <v>575930000</v>
      </c>
      <c r="F478">
        <v>449920000</v>
      </c>
      <c r="J478" t="s">
        <v>6142</v>
      </c>
      <c r="L478">
        <v>14</v>
      </c>
      <c r="M478">
        <v>10</v>
      </c>
      <c r="N478">
        <v>10</v>
      </c>
      <c r="O478">
        <v>59.8</v>
      </c>
      <c r="P478">
        <v>47.2</v>
      </c>
      <c r="Q478">
        <v>47.2</v>
      </c>
      <c r="R478">
        <v>28.832000000000001</v>
      </c>
      <c r="S478">
        <v>0</v>
      </c>
      <c r="T478">
        <v>93.917000000000002</v>
      </c>
      <c r="U478">
        <v>3207300000</v>
      </c>
      <c r="V478">
        <v>122</v>
      </c>
      <c r="W478">
        <v>254</v>
      </c>
      <c r="X478">
        <v>28832</v>
      </c>
      <c r="Y478">
        <v>13</v>
      </c>
      <c r="Z478">
        <v>1294820</v>
      </c>
      <c r="AA478">
        <v>1355.21</v>
      </c>
      <c r="AB478">
        <v>1101170</v>
      </c>
      <c r="AC478">
        <v>1055.04</v>
      </c>
      <c r="AD478">
        <v>1091830</v>
      </c>
      <c r="AE478">
        <v>1098.9000000000001</v>
      </c>
      <c r="AF478">
        <v>1142600</v>
      </c>
      <c r="AG478">
        <v>1522.63</v>
      </c>
      <c r="AH478">
        <v>1374280</v>
      </c>
      <c r="AI478">
        <v>1683.09</v>
      </c>
      <c r="AJ478">
        <v>973295</v>
      </c>
      <c r="AK478">
        <v>1208.1199999999999</v>
      </c>
      <c r="AL478">
        <v>1147640</v>
      </c>
      <c r="AM478">
        <v>1284.28</v>
      </c>
      <c r="AN478">
        <f t="shared" si="64"/>
        <v>1162606.6666666667</v>
      </c>
      <c r="AO478">
        <f t="shared" si="65"/>
        <v>1163391.6666666667</v>
      </c>
      <c r="AP478">
        <f t="shared" si="66"/>
        <v>33520275.413333338</v>
      </c>
      <c r="AQ478">
        <f t="shared" si="67"/>
        <v>33542908.533333335</v>
      </c>
      <c r="AR478" t="s">
        <v>6143</v>
      </c>
      <c r="AS478" t="s">
        <v>6143</v>
      </c>
      <c r="AT478" t="s">
        <v>6144</v>
      </c>
      <c r="AU478" t="s">
        <v>6145</v>
      </c>
      <c r="AV478" t="s">
        <v>6145</v>
      </c>
      <c r="AW478" t="s">
        <v>6144</v>
      </c>
      <c r="AX478" t="s">
        <v>7060</v>
      </c>
      <c r="AY478" t="s">
        <v>7065</v>
      </c>
      <c r="AZ478" s="2">
        <v>0.93682746649142323</v>
      </c>
      <c r="BB478" t="s">
        <v>7093</v>
      </c>
      <c r="BC478" s="2">
        <f t="shared" si="72"/>
        <v>6.3172533508576767E-2</v>
      </c>
      <c r="BD478">
        <f t="shared" si="68"/>
        <v>2117560.7217655224</v>
      </c>
      <c r="BE478">
        <f t="shared" si="69"/>
        <v>2118990.5132971257</v>
      </c>
      <c r="BF478">
        <f t="shared" si="70"/>
        <v>31402714.691567816</v>
      </c>
      <c r="BG478">
        <f t="shared" si="71"/>
        <v>31423918.020036209</v>
      </c>
    </row>
    <row r="479" spans="1:59" x14ac:dyDescent="0.25">
      <c r="A479">
        <v>556690000</v>
      </c>
      <c r="B479">
        <v>520270000</v>
      </c>
      <c r="C479">
        <v>637060000</v>
      </c>
      <c r="D479">
        <v>677580000</v>
      </c>
      <c r="E479">
        <v>582990000</v>
      </c>
      <c r="F479">
        <v>638350000</v>
      </c>
      <c r="J479" t="s">
        <v>2575</v>
      </c>
      <c r="L479">
        <v>7</v>
      </c>
      <c r="M479">
        <v>7</v>
      </c>
      <c r="N479">
        <v>7</v>
      </c>
      <c r="O479">
        <v>71.400000000000006</v>
      </c>
      <c r="P479">
        <v>71.400000000000006</v>
      </c>
      <c r="Q479">
        <v>71.400000000000006</v>
      </c>
      <c r="R479">
        <v>13.776999999999999</v>
      </c>
      <c r="S479">
        <v>0</v>
      </c>
      <c r="T479">
        <v>162.21</v>
      </c>
      <c r="U479">
        <v>3715100000</v>
      </c>
      <c r="V479">
        <v>98</v>
      </c>
      <c r="W479">
        <v>126</v>
      </c>
      <c r="X479">
        <v>13776.9</v>
      </c>
      <c r="Y479">
        <v>8</v>
      </c>
      <c r="Z479">
        <v>1961350</v>
      </c>
      <c r="AA479">
        <v>2052.84</v>
      </c>
      <c r="AB479">
        <v>1957010</v>
      </c>
      <c r="AC479">
        <v>1875.03</v>
      </c>
      <c r="AD479">
        <v>2207200</v>
      </c>
      <c r="AE479">
        <v>2221.4899999999998</v>
      </c>
      <c r="AF479">
        <v>2346150</v>
      </c>
      <c r="AG479">
        <v>3126.49</v>
      </c>
      <c r="AH479">
        <v>2260580</v>
      </c>
      <c r="AI479">
        <v>2768.54</v>
      </c>
      <c r="AJ479">
        <v>2243990</v>
      </c>
      <c r="AK479">
        <v>2785.4</v>
      </c>
      <c r="AL479">
        <v>2160180</v>
      </c>
      <c r="AM479">
        <v>2417.38</v>
      </c>
      <c r="AN479">
        <f t="shared" si="64"/>
        <v>2041853.3333333333</v>
      </c>
      <c r="AO479">
        <f t="shared" si="65"/>
        <v>2283573.3333333335</v>
      </c>
      <c r="AP479">
        <f t="shared" si="66"/>
        <v>28130613.373333331</v>
      </c>
      <c r="AQ479">
        <f t="shared" si="67"/>
        <v>31460789.813333333</v>
      </c>
      <c r="AR479" t="s">
        <v>2576</v>
      </c>
      <c r="AS479" t="s">
        <v>2576</v>
      </c>
      <c r="AT479" t="s">
        <v>2577</v>
      </c>
      <c r="AU479" t="s">
        <v>2578</v>
      </c>
      <c r="AV479" t="s">
        <v>2578</v>
      </c>
      <c r="AW479" t="s">
        <v>2577</v>
      </c>
      <c r="AX479" t="s">
        <v>7060</v>
      </c>
      <c r="AY479" t="s">
        <v>7065</v>
      </c>
      <c r="AZ479" s="2">
        <v>0.93354554721284921</v>
      </c>
      <c r="BB479" t="s">
        <v>7093</v>
      </c>
      <c r="BC479" s="2">
        <f t="shared" si="72"/>
        <v>6.6454452787150786E-2</v>
      </c>
      <c r="BD479">
        <f t="shared" si="68"/>
        <v>1869404.5182917723</v>
      </c>
      <c r="BE479">
        <f t="shared" si="69"/>
        <v>2090709.5712966344</v>
      </c>
      <c r="BF479">
        <f t="shared" si="70"/>
        <v>26261208.85504156</v>
      </c>
      <c r="BG479">
        <f t="shared" si="71"/>
        <v>29370080.242036697</v>
      </c>
    </row>
    <row r="480" spans="1:59" x14ac:dyDescent="0.25">
      <c r="A480">
        <v>356290000</v>
      </c>
      <c r="B480">
        <v>354690000</v>
      </c>
      <c r="C480">
        <v>340250000</v>
      </c>
      <c r="D480">
        <v>279460000</v>
      </c>
      <c r="E480">
        <v>424750000</v>
      </c>
      <c r="F480">
        <v>299660000</v>
      </c>
      <c r="J480" t="s">
        <v>288</v>
      </c>
      <c r="L480">
        <v>10</v>
      </c>
      <c r="M480">
        <v>10</v>
      </c>
      <c r="N480">
        <v>8</v>
      </c>
      <c r="O480">
        <v>32</v>
      </c>
      <c r="P480">
        <v>32</v>
      </c>
      <c r="Q480">
        <v>25.5</v>
      </c>
      <c r="R480">
        <v>28.536999999999999</v>
      </c>
      <c r="S480">
        <v>0</v>
      </c>
      <c r="T480">
        <v>37.177</v>
      </c>
      <c r="U480">
        <v>2093300000</v>
      </c>
      <c r="V480">
        <v>56</v>
      </c>
      <c r="W480">
        <v>247</v>
      </c>
      <c r="X480">
        <v>28537.599999999999</v>
      </c>
      <c r="Y480">
        <v>9</v>
      </c>
      <c r="Z480">
        <v>1115820</v>
      </c>
      <c r="AA480">
        <v>1167.8599999999999</v>
      </c>
      <c r="AB480">
        <v>1185940</v>
      </c>
      <c r="AC480">
        <v>1136.26</v>
      </c>
      <c r="AD480">
        <v>1047870</v>
      </c>
      <c r="AE480">
        <v>1054.6500000000001</v>
      </c>
      <c r="AF480">
        <v>860126</v>
      </c>
      <c r="AG480">
        <v>1146.21</v>
      </c>
      <c r="AH480">
        <v>1464000</v>
      </c>
      <c r="AI480">
        <v>1792.96</v>
      </c>
      <c r="AJ480">
        <v>936352</v>
      </c>
      <c r="AK480">
        <v>1162.27</v>
      </c>
      <c r="AL480">
        <v>1081930</v>
      </c>
      <c r="AM480">
        <v>1210.74</v>
      </c>
      <c r="AN480">
        <f t="shared" si="64"/>
        <v>1116543.3333333333</v>
      </c>
      <c r="AO480">
        <f t="shared" si="65"/>
        <v>1086826</v>
      </c>
      <c r="AP480">
        <f t="shared" si="66"/>
        <v>31862797.103333332</v>
      </c>
      <c r="AQ480">
        <f t="shared" si="67"/>
        <v>31014753.561999999</v>
      </c>
      <c r="AR480" t="s">
        <v>289</v>
      </c>
      <c r="AS480" t="s">
        <v>290</v>
      </c>
      <c r="AT480" t="s">
        <v>291</v>
      </c>
      <c r="AU480" t="s">
        <v>292</v>
      </c>
      <c r="AV480" t="s">
        <v>292</v>
      </c>
      <c r="AW480" t="s">
        <v>291</v>
      </c>
      <c r="AX480" t="s">
        <v>7060</v>
      </c>
      <c r="AY480" t="s">
        <v>7065</v>
      </c>
      <c r="AZ480" s="2">
        <v>0.92608648743413946</v>
      </c>
      <c r="BB480" t="s">
        <v>7093</v>
      </c>
      <c r="BC480" s="2">
        <f t="shared" si="72"/>
        <v>7.391351256586054E-2</v>
      </c>
      <c r="BD480">
        <f t="shared" si="68"/>
        <v>2355091.2540806932</v>
      </c>
      <c r="BE480">
        <f t="shared" si="69"/>
        <v>2292409.3771319548</v>
      </c>
      <c r="BF480">
        <f t="shared" si="70"/>
        <v>29507705.849252637</v>
      </c>
      <c r="BG480">
        <f t="shared" si="71"/>
        <v>28722344.184868045</v>
      </c>
    </row>
    <row r="481" spans="1:59" x14ac:dyDescent="0.25">
      <c r="A481">
        <v>272730000</v>
      </c>
      <c r="B481">
        <v>237740000</v>
      </c>
      <c r="C481">
        <v>308410000</v>
      </c>
      <c r="D481">
        <v>435350000</v>
      </c>
      <c r="E481">
        <v>375190000</v>
      </c>
      <c r="F481">
        <v>448530000</v>
      </c>
      <c r="J481" t="s">
        <v>333</v>
      </c>
      <c r="L481">
        <v>24</v>
      </c>
      <c r="M481">
        <v>6</v>
      </c>
      <c r="N481">
        <v>1</v>
      </c>
      <c r="O481">
        <v>74.2</v>
      </c>
      <c r="P481">
        <v>20.9</v>
      </c>
      <c r="Q481">
        <v>2.7</v>
      </c>
      <c r="R481">
        <v>49.953000000000003</v>
      </c>
      <c r="S481">
        <v>0</v>
      </c>
      <c r="T481">
        <v>167.73</v>
      </c>
      <c r="U481">
        <v>2185200000</v>
      </c>
      <c r="V481">
        <v>58</v>
      </c>
      <c r="W481">
        <v>445</v>
      </c>
      <c r="X481">
        <v>49953.1</v>
      </c>
      <c r="Y481">
        <v>20</v>
      </c>
      <c r="Z481">
        <v>384357</v>
      </c>
      <c r="AA481">
        <v>402.28500000000003</v>
      </c>
      <c r="AB481">
        <v>357707</v>
      </c>
      <c r="AC481">
        <v>342.72199999999998</v>
      </c>
      <c r="AD481">
        <v>427416</v>
      </c>
      <c r="AE481">
        <v>430.18200000000002</v>
      </c>
      <c r="AF481">
        <v>602967</v>
      </c>
      <c r="AG481">
        <v>803.51700000000005</v>
      </c>
      <c r="AH481">
        <v>581930</v>
      </c>
      <c r="AI481">
        <v>712.69100000000003</v>
      </c>
      <c r="AJ481">
        <v>630687</v>
      </c>
      <c r="AK481">
        <v>782.85400000000004</v>
      </c>
      <c r="AL481">
        <v>508242</v>
      </c>
      <c r="AM481">
        <v>568.755</v>
      </c>
      <c r="AN481">
        <f t="shared" si="64"/>
        <v>389826.66666666669</v>
      </c>
      <c r="AO481">
        <f t="shared" si="65"/>
        <v>605194.66666666663</v>
      </c>
      <c r="AP481">
        <f t="shared" si="66"/>
        <v>19473011.48</v>
      </c>
      <c r="AQ481">
        <f t="shared" si="67"/>
        <v>30231289.184</v>
      </c>
      <c r="AR481" t="s">
        <v>5574</v>
      </c>
      <c r="AS481" t="s">
        <v>5574</v>
      </c>
      <c r="AT481" t="s">
        <v>5575</v>
      </c>
      <c r="AU481" t="s">
        <v>5576</v>
      </c>
      <c r="AV481" t="s">
        <v>5576</v>
      </c>
      <c r="AW481" t="s">
        <v>5575</v>
      </c>
      <c r="AX481" t="s">
        <v>7060</v>
      </c>
      <c r="AY481" t="s">
        <v>7065</v>
      </c>
      <c r="AZ481" s="2">
        <v>0.89229411406713588</v>
      </c>
      <c r="BB481" t="s">
        <v>7093</v>
      </c>
      <c r="BC481" s="2">
        <f t="shared" si="72"/>
        <v>0.10770588593286412</v>
      </c>
      <c r="BD481">
        <f t="shared" si="68"/>
        <v>2097357.9532342334</v>
      </c>
      <c r="BE481">
        <f t="shared" si="69"/>
        <v>3256087.7844553329</v>
      </c>
      <c r="BF481">
        <f t="shared" si="70"/>
        <v>17375653.526765767</v>
      </c>
      <c r="BG481">
        <f t="shared" si="71"/>
        <v>26975201.399544667</v>
      </c>
    </row>
    <row r="482" spans="1:59" x14ac:dyDescent="0.25">
      <c r="A482">
        <v>352170000</v>
      </c>
      <c r="B482">
        <v>323970000</v>
      </c>
      <c r="C482">
        <v>213750000</v>
      </c>
      <c r="D482">
        <v>613580000</v>
      </c>
      <c r="E482">
        <v>548660000</v>
      </c>
      <c r="F482">
        <v>514080000</v>
      </c>
      <c r="J482" t="s">
        <v>2553</v>
      </c>
      <c r="L482">
        <v>14</v>
      </c>
      <c r="M482">
        <v>11</v>
      </c>
      <c r="N482">
        <v>10</v>
      </c>
      <c r="O482">
        <v>57.3</v>
      </c>
      <c r="P482">
        <v>47.2</v>
      </c>
      <c r="Q482">
        <v>43.1</v>
      </c>
      <c r="R482">
        <v>28.210999999999999</v>
      </c>
      <c r="S482">
        <v>0</v>
      </c>
      <c r="T482">
        <v>129.41999999999999</v>
      </c>
      <c r="U482">
        <v>2614800000</v>
      </c>
      <c r="V482">
        <v>51</v>
      </c>
      <c r="W482">
        <v>246</v>
      </c>
      <c r="X482">
        <v>28211.7</v>
      </c>
      <c r="Y482">
        <v>16</v>
      </c>
      <c r="Z482">
        <v>620389</v>
      </c>
      <c r="AA482">
        <v>649.327</v>
      </c>
      <c r="AB482">
        <v>609312</v>
      </c>
      <c r="AC482">
        <v>583.78800000000001</v>
      </c>
      <c r="AD482">
        <v>370287</v>
      </c>
      <c r="AE482">
        <v>372.68299999999999</v>
      </c>
      <c r="AF482">
        <v>1062270</v>
      </c>
      <c r="AG482">
        <v>1415.59</v>
      </c>
      <c r="AH482">
        <v>1063730</v>
      </c>
      <c r="AI482">
        <v>1302.76</v>
      </c>
      <c r="AJ482">
        <v>903573</v>
      </c>
      <c r="AK482">
        <v>1121.58</v>
      </c>
      <c r="AL482">
        <v>760199</v>
      </c>
      <c r="AM482">
        <v>850.71100000000001</v>
      </c>
      <c r="AN482">
        <f t="shared" si="64"/>
        <v>533329.33333333337</v>
      </c>
      <c r="AO482">
        <f t="shared" si="65"/>
        <v>1009857.6666666666</v>
      </c>
      <c r="AP482">
        <f t="shared" si="66"/>
        <v>15045753.822666667</v>
      </c>
      <c r="AQ482">
        <f t="shared" si="67"/>
        <v>28489094.634333331</v>
      </c>
      <c r="AR482" t="s">
        <v>2554</v>
      </c>
      <c r="AS482" t="s">
        <v>2554</v>
      </c>
      <c r="AT482" t="s">
        <v>2555</v>
      </c>
      <c r="AU482" t="s">
        <v>2556</v>
      </c>
      <c r="AV482" t="s">
        <v>2556</v>
      </c>
      <c r="AW482" t="s">
        <v>2555</v>
      </c>
      <c r="AX482" t="s">
        <v>7060</v>
      </c>
      <c r="AY482" t="s">
        <v>7065</v>
      </c>
      <c r="AZ482" s="2">
        <v>0.87780169837339228</v>
      </c>
      <c r="BB482" t="s">
        <v>7093</v>
      </c>
      <c r="BC482" s="2">
        <f t="shared" si="72"/>
        <v>0.12219830162660772</v>
      </c>
      <c r="BD482">
        <f t="shared" si="68"/>
        <v>1838565.5638219076</v>
      </c>
      <c r="BE482">
        <f t="shared" si="69"/>
        <v>3481318.9791952358</v>
      </c>
      <c r="BF482">
        <f t="shared" si="70"/>
        <v>13207188.258844759</v>
      </c>
      <c r="BG482">
        <f t="shared" si="71"/>
        <v>25007775.655138094</v>
      </c>
    </row>
    <row r="483" spans="1:59" x14ac:dyDescent="0.25">
      <c r="A483">
        <v>321830000</v>
      </c>
      <c r="B483">
        <v>306470000</v>
      </c>
      <c r="C483">
        <v>326880000</v>
      </c>
      <c r="D483">
        <v>468470000</v>
      </c>
      <c r="E483">
        <v>478940000</v>
      </c>
      <c r="F483">
        <v>470270000</v>
      </c>
      <c r="J483" t="s">
        <v>4703</v>
      </c>
      <c r="L483">
        <v>28</v>
      </c>
      <c r="M483">
        <v>28</v>
      </c>
      <c r="N483">
        <v>28</v>
      </c>
      <c r="O483">
        <v>36.9</v>
      </c>
      <c r="P483">
        <v>36.9</v>
      </c>
      <c r="Q483">
        <v>36.9</v>
      </c>
      <c r="R483">
        <v>100.2</v>
      </c>
      <c r="S483">
        <v>0</v>
      </c>
      <c r="T483">
        <v>156.94999999999999</v>
      </c>
      <c r="U483">
        <v>2456500000</v>
      </c>
      <c r="V483">
        <v>119</v>
      </c>
      <c r="W483">
        <v>908</v>
      </c>
      <c r="X483">
        <v>100203</v>
      </c>
      <c r="Y483">
        <v>49</v>
      </c>
      <c r="Z483">
        <v>185124</v>
      </c>
      <c r="AA483">
        <v>193.75899999999999</v>
      </c>
      <c r="AB483">
        <v>188212</v>
      </c>
      <c r="AC483">
        <v>180.328</v>
      </c>
      <c r="AD483">
        <v>184903</v>
      </c>
      <c r="AE483">
        <v>186.1</v>
      </c>
      <c r="AF483">
        <v>264832</v>
      </c>
      <c r="AG483">
        <v>352.91699999999997</v>
      </c>
      <c r="AH483">
        <v>303204</v>
      </c>
      <c r="AI483">
        <v>371.334</v>
      </c>
      <c r="AJ483">
        <v>269901</v>
      </c>
      <c r="AK483">
        <v>335.02</v>
      </c>
      <c r="AL483">
        <v>233201</v>
      </c>
      <c r="AM483">
        <v>260.96600000000001</v>
      </c>
      <c r="AN483">
        <f t="shared" si="64"/>
        <v>186079.66666666666</v>
      </c>
      <c r="AO483">
        <f t="shared" si="65"/>
        <v>279312.33333333331</v>
      </c>
      <c r="AP483">
        <f t="shared" si="66"/>
        <v>18645182.599999998</v>
      </c>
      <c r="AQ483">
        <f t="shared" si="67"/>
        <v>27987095.799999997</v>
      </c>
      <c r="AR483" t="s">
        <v>4704</v>
      </c>
      <c r="AS483" t="s">
        <v>4704</v>
      </c>
      <c r="AT483" t="s">
        <v>4705</v>
      </c>
      <c r="AU483" t="s">
        <v>4706</v>
      </c>
      <c r="AV483" t="s">
        <v>4706</v>
      </c>
      <c r="AW483" t="s">
        <v>4705</v>
      </c>
      <c r="AX483" t="s">
        <v>7060</v>
      </c>
      <c r="AY483" t="s">
        <v>7065</v>
      </c>
      <c r="AZ483" s="2">
        <v>0.90567778818649236</v>
      </c>
      <c r="BB483" t="s">
        <v>7093</v>
      </c>
      <c r="BC483" s="2">
        <f t="shared" si="72"/>
        <v>9.4322211813507639E-2</v>
      </c>
      <c r="BD483">
        <f t="shared" si="68"/>
        <v>1758654.8624987269</v>
      </c>
      <c r="BE483">
        <f t="shared" si="69"/>
        <v>2639804.7780925296</v>
      </c>
      <c r="BF483">
        <f t="shared" si="70"/>
        <v>16886527.737501271</v>
      </c>
      <c r="BG483">
        <f t="shared" si="71"/>
        <v>25347291.021907467</v>
      </c>
    </row>
    <row r="484" spans="1:59" x14ac:dyDescent="0.25">
      <c r="A484">
        <v>1126100000</v>
      </c>
      <c r="B484">
        <v>336480000</v>
      </c>
      <c r="C484">
        <v>462530000</v>
      </c>
      <c r="D484">
        <v>300120000</v>
      </c>
      <c r="E484">
        <v>434840000</v>
      </c>
      <c r="F484">
        <v>329590000</v>
      </c>
      <c r="J484" t="s">
        <v>1605</v>
      </c>
      <c r="L484">
        <v>19</v>
      </c>
      <c r="M484">
        <v>19</v>
      </c>
      <c r="N484">
        <v>19</v>
      </c>
      <c r="O484">
        <v>40.1</v>
      </c>
      <c r="P484">
        <v>40.1</v>
      </c>
      <c r="Q484">
        <v>40.1</v>
      </c>
      <c r="R484">
        <v>67.63</v>
      </c>
      <c r="S484">
        <v>0</v>
      </c>
      <c r="T484">
        <v>153.79</v>
      </c>
      <c r="U484">
        <v>3018000000</v>
      </c>
      <c r="V484">
        <v>108</v>
      </c>
      <c r="W484">
        <v>623</v>
      </c>
      <c r="X484">
        <v>67630.5</v>
      </c>
      <c r="Y484">
        <v>26</v>
      </c>
      <c r="Z484">
        <v>1220780</v>
      </c>
      <c r="AA484">
        <v>1277.72</v>
      </c>
      <c r="AB484">
        <v>389440</v>
      </c>
      <c r="AC484">
        <v>373.12700000000001</v>
      </c>
      <c r="AD484">
        <v>493081</v>
      </c>
      <c r="AE484">
        <v>496.27300000000002</v>
      </c>
      <c r="AF484">
        <v>319747</v>
      </c>
      <c r="AG484">
        <v>426.09699999999998</v>
      </c>
      <c r="AH484">
        <v>518807</v>
      </c>
      <c r="AI484">
        <v>635.38400000000001</v>
      </c>
      <c r="AJ484">
        <v>356495</v>
      </c>
      <c r="AK484">
        <v>442.50700000000001</v>
      </c>
      <c r="AL484">
        <v>539952</v>
      </c>
      <c r="AM484">
        <v>604.24</v>
      </c>
      <c r="AN484">
        <f t="shared" si="64"/>
        <v>701100.33333333337</v>
      </c>
      <c r="AO484">
        <f t="shared" si="65"/>
        <v>398349.66666666669</v>
      </c>
      <c r="AP484">
        <f t="shared" si="66"/>
        <v>47415415.543333329</v>
      </c>
      <c r="AQ484">
        <f t="shared" si="67"/>
        <v>26940387.956666667</v>
      </c>
      <c r="AR484" t="s">
        <v>1606</v>
      </c>
      <c r="AS484" t="s">
        <v>1606</v>
      </c>
      <c r="AT484" t="s">
        <v>1607</v>
      </c>
      <c r="AU484" t="s">
        <v>1608</v>
      </c>
      <c r="AV484" t="s">
        <v>1608</v>
      </c>
      <c r="AW484" t="s">
        <v>1607</v>
      </c>
      <c r="AX484" t="s">
        <v>7060</v>
      </c>
      <c r="AY484" t="s">
        <v>7065</v>
      </c>
      <c r="AZ484" s="2">
        <v>0.8930485679533563</v>
      </c>
      <c r="BB484" t="s">
        <v>7093</v>
      </c>
      <c r="BC484" s="2">
        <f t="shared" si="72"/>
        <v>0.1069514320466437</v>
      </c>
      <c r="BD484">
        <f t="shared" si="68"/>
        <v>5071146.5934461877</v>
      </c>
      <c r="BE484">
        <f t="shared" si="69"/>
        <v>2881313.0718576536</v>
      </c>
      <c r="BF484">
        <f t="shared" si="70"/>
        <v>42344268.949887142</v>
      </c>
      <c r="BG484">
        <f t="shared" si="71"/>
        <v>24059074.884809013</v>
      </c>
    </row>
    <row r="485" spans="1:59" x14ac:dyDescent="0.25">
      <c r="A485">
        <v>469690000</v>
      </c>
      <c r="B485">
        <v>548500000</v>
      </c>
      <c r="C485">
        <v>480580000</v>
      </c>
      <c r="D485">
        <v>482050000</v>
      </c>
      <c r="E485">
        <v>517010000</v>
      </c>
      <c r="F485">
        <v>559070000</v>
      </c>
      <c r="J485" t="s">
        <v>6537</v>
      </c>
      <c r="L485">
        <v>25</v>
      </c>
      <c r="M485">
        <v>25</v>
      </c>
      <c r="N485">
        <v>25</v>
      </c>
      <c r="O485">
        <v>62</v>
      </c>
      <c r="P485">
        <v>62</v>
      </c>
      <c r="Q485">
        <v>62</v>
      </c>
      <c r="R485">
        <v>61.859000000000002</v>
      </c>
      <c r="S485">
        <v>0</v>
      </c>
      <c r="T485">
        <v>127.84</v>
      </c>
      <c r="U485">
        <v>3123900000</v>
      </c>
      <c r="V485">
        <v>167</v>
      </c>
      <c r="W485">
        <v>577</v>
      </c>
      <c r="X485">
        <v>61860.2</v>
      </c>
      <c r="Y485">
        <v>35</v>
      </c>
      <c r="Z485">
        <v>378247</v>
      </c>
      <c r="AA485">
        <v>395.89</v>
      </c>
      <c r="AB485">
        <v>471589</v>
      </c>
      <c r="AC485">
        <v>451.834</v>
      </c>
      <c r="AD485">
        <v>380583</v>
      </c>
      <c r="AE485">
        <v>383.04599999999999</v>
      </c>
      <c r="AF485">
        <v>381513</v>
      </c>
      <c r="AG485">
        <v>508.40600000000001</v>
      </c>
      <c r="AH485">
        <v>458227</v>
      </c>
      <c r="AI485">
        <v>561.19100000000003</v>
      </c>
      <c r="AJ485">
        <v>449211</v>
      </c>
      <c r="AK485">
        <v>557.59299999999996</v>
      </c>
      <c r="AL485">
        <v>415182</v>
      </c>
      <c r="AM485">
        <v>464.61500000000001</v>
      </c>
      <c r="AN485">
        <f t="shared" si="64"/>
        <v>410139.66666666669</v>
      </c>
      <c r="AO485">
        <f t="shared" si="65"/>
        <v>429650.33333333331</v>
      </c>
      <c r="AP485">
        <f t="shared" si="66"/>
        <v>25370829.640333336</v>
      </c>
      <c r="AQ485">
        <f t="shared" si="67"/>
        <v>26577739.969666667</v>
      </c>
      <c r="AR485" t="s">
        <v>6538</v>
      </c>
      <c r="AS485" t="s">
        <v>6538</v>
      </c>
      <c r="AT485" t="s">
        <v>6539</v>
      </c>
      <c r="AU485" t="s">
        <v>6540</v>
      </c>
      <c r="AV485" t="s">
        <v>6540</v>
      </c>
      <c r="AW485" t="s">
        <v>6539</v>
      </c>
      <c r="AX485" t="s">
        <v>7060</v>
      </c>
      <c r="AY485" t="s">
        <v>7065</v>
      </c>
      <c r="AZ485" s="2">
        <v>0.93562811890337449</v>
      </c>
      <c r="BB485" t="s">
        <v>7093</v>
      </c>
      <c r="BC485" s="2">
        <f t="shared" si="72"/>
        <v>6.4371881096625505E-2</v>
      </c>
      <c r="BD485">
        <f t="shared" si="68"/>
        <v>1633168.0289302794</v>
      </c>
      <c r="BE485">
        <f t="shared" si="69"/>
        <v>1710859.1171444138</v>
      </c>
      <c r="BF485">
        <f t="shared" si="70"/>
        <v>23737661.611403055</v>
      </c>
      <c r="BG485">
        <f t="shared" si="71"/>
        <v>24866880.852522254</v>
      </c>
    </row>
    <row r="486" spans="1:59" x14ac:dyDescent="0.25">
      <c r="A486">
        <v>380660000</v>
      </c>
      <c r="B486">
        <v>386540000</v>
      </c>
      <c r="C486">
        <v>504240000</v>
      </c>
      <c r="D486">
        <v>403040000</v>
      </c>
      <c r="E486">
        <v>391290000</v>
      </c>
      <c r="F486">
        <v>436020000</v>
      </c>
      <c r="J486" t="s">
        <v>2512</v>
      </c>
      <c r="L486">
        <v>12</v>
      </c>
      <c r="M486">
        <v>12</v>
      </c>
      <c r="N486">
        <v>1</v>
      </c>
      <c r="O486">
        <v>47.9</v>
      </c>
      <c r="P486">
        <v>47.9</v>
      </c>
      <c r="Q486">
        <v>4.2</v>
      </c>
      <c r="R486">
        <v>35.607999999999997</v>
      </c>
      <c r="S486">
        <v>0</v>
      </c>
      <c r="T486">
        <v>116.61</v>
      </c>
      <c r="U486">
        <v>2520200000</v>
      </c>
      <c r="V486">
        <v>76</v>
      </c>
      <c r="W486">
        <v>309</v>
      </c>
      <c r="X486">
        <v>35608.199999999997</v>
      </c>
      <c r="Y486">
        <v>16</v>
      </c>
      <c r="Z486">
        <v>670578</v>
      </c>
      <c r="AA486">
        <v>701.85699999999997</v>
      </c>
      <c r="AB486">
        <v>726992</v>
      </c>
      <c r="AC486">
        <v>696.53800000000001</v>
      </c>
      <c r="AD486">
        <v>873513</v>
      </c>
      <c r="AE486">
        <v>879.16700000000003</v>
      </c>
      <c r="AF486">
        <v>697772</v>
      </c>
      <c r="AG486">
        <v>929.85400000000004</v>
      </c>
      <c r="AH486">
        <v>758627</v>
      </c>
      <c r="AI486">
        <v>929.09199999999998</v>
      </c>
      <c r="AJ486">
        <v>766371</v>
      </c>
      <c r="AK486">
        <v>951.27499999999998</v>
      </c>
      <c r="AL486">
        <v>732696</v>
      </c>
      <c r="AM486">
        <v>819.93399999999997</v>
      </c>
      <c r="AN486">
        <f t="shared" si="64"/>
        <v>757027.66666666663</v>
      </c>
      <c r="AO486">
        <f t="shared" si="65"/>
        <v>740923.33333333337</v>
      </c>
      <c r="AP486">
        <f t="shared" si="66"/>
        <v>26956241.154666662</v>
      </c>
      <c r="AQ486">
        <f t="shared" si="67"/>
        <v>26382798.053333331</v>
      </c>
      <c r="AR486" t="s">
        <v>2513</v>
      </c>
      <c r="AS486" t="s">
        <v>2513</v>
      </c>
      <c r="AT486" t="s">
        <v>2514</v>
      </c>
      <c r="AU486" t="s">
        <v>2515</v>
      </c>
      <c r="AV486" t="s">
        <v>2515</v>
      </c>
      <c r="AW486" t="s">
        <v>2514</v>
      </c>
      <c r="AX486" t="s">
        <v>7060</v>
      </c>
      <c r="AY486" t="s">
        <v>7065</v>
      </c>
      <c r="AZ486" s="2">
        <v>0.86774039093635258</v>
      </c>
      <c r="BB486" t="s">
        <v>7093</v>
      </c>
      <c r="BC486" s="2">
        <f t="shared" si="72"/>
        <v>0.13225960906364742</v>
      </c>
      <c r="BD486">
        <f t="shared" si="68"/>
        <v>3565221.9169416167</v>
      </c>
      <c r="BE486">
        <f t="shared" si="69"/>
        <v>3489378.5565390247</v>
      </c>
      <c r="BF486">
        <f t="shared" si="70"/>
        <v>23391019.237725046</v>
      </c>
      <c r="BG486">
        <f t="shared" si="71"/>
        <v>22893419.496794306</v>
      </c>
    </row>
    <row r="487" spans="1:59" x14ac:dyDescent="0.25">
      <c r="A487">
        <v>254840000</v>
      </c>
      <c r="B487">
        <v>291700000</v>
      </c>
      <c r="C487">
        <v>205610000</v>
      </c>
      <c r="D487">
        <v>390320000</v>
      </c>
      <c r="E487">
        <v>385910000</v>
      </c>
      <c r="F487">
        <v>409880000</v>
      </c>
      <c r="J487" t="s">
        <v>252</v>
      </c>
      <c r="L487">
        <v>17</v>
      </c>
      <c r="M487">
        <v>17</v>
      </c>
      <c r="N487">
        <v>17</v>
      </c>
      <c r="O487">
        <v>21.2</v>
      </c>
      <c r="P487">
        <v>21.2</v>
      </c>
      <c r="Q487">
        <v>21.2</v>
      </c>
      <c r="R487">
        <v>107.5</v>
      </c>
      <c r="S487">
        <v>0</v>
      </c>
      <c r="T487">
        <v>39.073999999999998</v>
      </c>
      <c r="U487">
        <v>1944000000</v>
      </c>
      <c r="V487">
        <v>58</v>
      </c>
      <c r="W487">
        <v>1010</v>
      </c>
      <c r="X487">
        <v>107503</v>
      </c>
      <c r="Y487">
        <v>47</v>
      </c>
      <c r="Z487">
        <v>152828</v>
      </c>
      <c r="AA487">
        <v>159.95599999999999</v>
      </c>
      <c r="AB487">
        <v>186764</v>
      </c>
      <c r="AC487">
        <v>178.941</v>
      </c>
      <c r="AD487">
        <v>121255</v>
      </c>
      <c r="AE487">
        <v>122.039</v>
      </c>
      <c r="AF487">
        <v>230042</v>
      </c>
      <c r="AG487">
        <v>306.55599999999998</v>
      </c>
      <c r="AH487">
        <v>254705</v>
      </c>
      <c r="AI487">
        <v>311.93799999999999</v>
      </c>
      <c r="AJ487">
        <v>245251</v>
      </c>
      <c r="AK487">
        <v>304.42399999999998</v>
      </c>
      <c r="AL487">
        <v>192401</v>
      </c>
      <c r="AM487">
        <v>215.309</v>
      </c>
      <c r="AN487">
        <f t="shared" si="64"/>
        <v>153615.66666666666</v>
      </c>
      <c r="AO487">
        <f t="shared" si="65"/>
        <v>243332.66666666666</v>
      </c>
      <c r="AP487">
        <f t="shared" si="66"/>
        <v>16513684.166666666</v>
      </c>
      <c r="AQ487">
        <f t="shared" si="67"/>
        <v>26158261.666666664</v>
      </c>
      <c r="AR487" t="s">
        <v>3617</v>
      </c>
      <c r="AS487" t="s">
        <v>3617</v>
      </c>
      <c r="AT487" t="s">
        <v>3618</v>
      </c>
      <c r="AU487" t="s">
        <v>3619</v>
      </c>
      <c r="AV487" t="s">
        <v>3619</v>
      </c>
      <c r="AW487" t="s">
        <v>3620</v>
      </c>
      <c r="AX487" t="s">
        <v>7060</v>
      </c>
      <c r="AY487" t="s">
        <v>7065</v>
      </c>
      <c r="AZ487" s="2">
        <v>0.96429050965264096</v>
      </c>
      <c r="BB487" t="s">
        <v>7093</v>
      </c>
      <c r="BC487" s="2">
        <f t="shared" si="72"/>
        <v>3.5709490347359041E-2</v>
      </c>
      <c r="BD487">
        <f t="shared" si="68"/>
        <v>589695.24534891918</v>
      </c>
      <c r="BE487">
        <f t="shared" si="69"/>
        <v>934098.1924895253</v>
      </c>
      <c r="BF487">
        <f t="shared" si="70"/>
        <v>15923988.921317747</v>
      </c>
      <c r="BG487">
        <f t="shared" si="71"/>
        <v>25224163.474177141</v>
      </c>
    </row>
    <row r="488" spans="1:59" x14ac:dyDescent="0.25">
      <c r="A488">
        <v>259720000</v>
      </c>
      <c r="B488">
        <v>263070000</v>
      </c>
      <c r="C488">
        <v>274160000</v>
      </c>
      <c r="D488">
        <v>348140000</v>
      </c>
      <c r="E488">
        <v>341070000</v>
      </c>
      <c r="F488">
        <v>287520000</v>
      </c>
      <c r="J488" t="s">
        <v>6804</v>
      </c>
      <c r="L488">
        <v>20</v>
      </c>
      <c r="M488">
        <v>18</v>
      </c>
      <c r="N488">
        <v>17</v>
      </c>
      <c r="O488">
        <v>30.1</v>
      </c>
      <c r="P488">
        <v>27.8</v>
      </c>
      <c r="Q488">
        <v>25.4</v>
      </c>
      <c r="R488">
        <v>85.453999999999994</v>
      </c>
      <c r="S488">
        <v>0</v>
      </c>
      <c r="T488">
        <v>145.41999999999999</v>
      </c>
      <c r="U488">
        <v>1848400000</v>
      </c>
      <c r="V488">
        <v>88</v>
      </c>
      <c r="W488">
        <v>784</v>
      </c>
      <c r="X488">
        <v>85455</v>
      </c>
      <c r="Y488">
        <v>33</v>
      </c>
      <c r="Z488">
        <v>221832</v>
      </c>
      <c r="AA488">
        <v>232.179</v>
      </c>
      <c r="AB488">
        <v>239890</v>
      </c>
      <c r="AC488">
        <v>229.84100000000001</v>
      </c>
      <c r="AD488">
        <v>230272</v>
      </c>
      <c r="AE488">
        <v>231.76300000000001</v>
      </c>
      <c r="AF488">
        <v>292230</v>
      </c>
      <c r="AG488">
        <v>389.42700000000002</v>
      </c>
      <c r="AH488">
        <v>320611</v>
      </c>
      <c r="AI488">
        <v>392.654</v>
      </c>
      <c r="AJ488">
        <v>245023</v>
      </c>
      <c r="AK488">
        <v>304.14</v>
      </c>
      <c r="AL488">
        <v>260550</v>
      </c>
      <c r="AM488">
        <v>291.572</v>
      </c>
      <c r="AN488">
        <f t="shared" si="64"/>
        <v>230664.66666666666</v>
      </c>
      <c r="AO488">
        <f t="shared" si="65"/>
        <v>285954.66666666669</v>
      </c>
      <c r="AP488">
        <f t="shared" si="66"/>
        <v>19711218.425333332</v>
      </c>
      <c r="AQ488">
        <f t="shared" si="67"/>
        <v>24435970.085333332</v>
      </c>
      <c r="AR488" t="s">
        <v>6805</v>
      </c>
      <c r="AS488" t="s">
        <v>6805</v>
      </c>
      <c r="AT488" t="s">
        <v>6806</v>
      </c>
      <c r="AU488" t="s">
        <v>6807</v>
      </c>
      <c r="AV488" t="s">
        <v>6807</v>
      </c>
      <c r="AW488" t="s">
        <v>6806</v>
      </c>
      <c r="AX488" t="s">
        <v>7060</v>
      </c>
      <c r="AY488" t="s">
        <v>7065</v>
      </c>
      <c r="AZ488" s="2">
        <v>0.87015261625184703</v>
      </c>
      <c r="BB488" t="s">
        <v>7093</v>
      </c>
      <c r="BC488" s="2">
        <f t="shared" si="72"/>
        <v>0.12984738374815297</v>
      </c>
      <c r="BD488">
        <f t="shared" si="68"/>
        <v>2559450.1430179207</v>
      </c>
      <c r="BE488">
        <f t="shared" si="69"/>
        <v>3172946.7849286636</v>
      </c>
      <c r="BF488">
        <f t="shared" si="70"/>
        <v>17151768.282315411</v>
      </c>
      <c r="BG488">
        <f t="shared" si="71"/>
        <v>21263023.300404668</v>
      </c>
    </row>
    <row r="489" spans="1:59" x14ac:dyDescent="0.25">
      <c r="A489">
        <v>406400000</v>
      </c>
      <c r="B489">
        <v>427520000</v>
      </c>
      <c r="C489">
        <v>398310000</v>
      </c>
      <c r="D489">
        <v>364560000</v>
      </c>
      <c r="E489">
        <v>399850000</v>
      </c>
      <c r="F489">
        <v>399670000</v>
      </c>
      <c r="J489" t="s">
        <v>1392</v>
      </c>
      <c r="L489">
        <v>13</v>
      </c>
      <c r="M489">
        <v>13</v>
      </c>
      <c r="N489">
        <v>13</v>
      </c>
      <c r="O489">
        <v>49.5</v>
      </c>
      <c r="P489">
        <v>49.5</v>
      </c>
      <c r="Q489">
        <v>49.5</v>
      </c>
      <c r="R489">
        <v>39.546999999999997</v>
      </c>
      <c r="S489">
        <v>0</v>
      </c>
      <c r="T489">
        <v>162.61000000000001</v>
      </c>
      <c r="U489">
        <v>2456300000</v>
      </c>
      <c r="V489">
        <v>96</v>
      </c>
      <c r="W489">
        <v>374</v>
      </c>
      <c r="X489">
        <v>39547.699999999997</v>
      </c>
      <c r="Y489">
        <v>19</v>
      </c>
      <c r="Z489">
        <v>602882</v>
      </c>
      <c r="AA489">
        <v>631.00300000000004</v>
      </c>
      <c r="AB489">
        <v>677108</v>
      </c>
      <c r="AC489">
        <v>648.74400000000003</v>
      </c>
      <c r="AD489">
        <v>581058</v>
      </c>
      <c r="AE489">
        <v>584.81899999999996</v>
      </c>
      <c r="AF489">
        <v>531497</v>
      </c>
      <c r="AG489">
        <v>708.27499999999998</v>
      </c>
      <c r="AH489">
        <v>652819</v>
      </c>
      <c r="AI489">
        <v>799.50900000000001</v>
      </c>
      <c r="AJ489">
        <v>591562</v>
      </c>
      <c r="AK489">
        <v>734.29</v>
      </c>
      <c r="AL489">
        <v>601363</v>
      </c>
      <c r="AM489">
        <v>672.96299999999997</v>
      </c>
      <c r="AN489">
        <f t="shared" si="64"/>
        <v>620349.33333333337</v>
      </c>
      <c r="AO489">
        <f t="shared" si="65"/>
        <v>591959.33333333337</v>
      </c>
      <c r="AP489">
        <f t="shared" si="66"/>
        <v>24532955.085333332</v>
      </c>
      <c r="AQ489">
        <f t="shared" si="67"/>
        <v>23410215.755333334</v>
      </c>
      <c r="AR489" t="s">
        <v>1393</v>
      </c>
      <c r="AS489" t="s">
        <v>1394</v>
      </c>
      <c r="AT489" t="s">
        <v>1395</v>
      </c>
      <c r="AU489" t="s">
        <v>1396</v>
      </c>
      <c r="AV489" t="s">
        <v>1396</v>
      </c>
      <c r="AW489" t="s">
        <v>1395</v>
      </c>
      <c r="AX489" t="s">
        <v>7060</v>
      </c>
      <c r="AY489" t="s">
        <v>7065</v>
      </c>
      <c r="AZ489" s="2">
        <v>0.97501154226824382</v>
      </c>
      <c r="BB489" t="s">
        <v>7093</v>
      </c>
      <c r="BC489" s="2">
        <f t="shared" si="72"/>
        <v>2.4988457731756175E-2</v>
      </c>
      <c r="BD489">
        <f t="shared" si="68"/>
        <v>613040.7111849247</v>
      </c>
      <c r="BE489">
        <f t="shared" si="69"/>
        <v>584985.1868934395</v>
      </c>
      <c r="BF489">
        <f t="shared" si="70"/>
        <v>23919914.374148406</v>
      </c>
      <c r="BG489">
        <f t="shared" si="71"/>
        <v>22825230.568439893</v>
      </c>
    </row>
    <row r="490" spans="1:59" x14ac:dyDescent="0.25">
      <c r="A490">
        <v>281690000</v>
      </c>
      <c r="B490">
        <v>251940000</v>
      </c>
      <c r="C490">
        <v>281960000</v>
      </c>
      <c r="D490">
        <v>396410000</v>
      </c>
      <c r="E490">
        <v>417020000</v>
      </c>
      <c r="F490">
        <v>334370000</v>
      </c>
      <c r="J490" t="s">
        <v>2316</v>
      </c>
      <c r="L490">
        <v>16</v>
      </c>
      <c r="M490">
        <v>16</v>
      </c>
      <c r="N490">
        <v>16</v>
      </c>
      <c r="O490">
        <v>57.1</v>
      </c>
      <c r="P490">
        <v>57.1</v>
      </c>
      <c r="Q490">
        <v>57.1</v>
      </c>
      <c r="R490">
        <v>44.171999999999997</v>
      </c>
      <c r="S490">
        <v>0</v>
      </c>
      <c r="T490">
        <v>129.76</v>
      </c>
      <c r="U490">
        <v>2013000000</v>
      </c>
      <c r="V490">
        <v>89</v>
      </c>
      <c r="W490">
        <v>389</v>
      </c>
      <c r="X490">
        <v>44173</v>
      </c>
      <c r="Y490">
        <v>21</v>
      </c>
      <c r="Z490">
        <v>378080</v>
      </c>
      <c r="AA490">
        <v>395.71600000000001</v>
      </c>
      <c r="AB490">
        <v>361021</v>
      </c>
      <c r="AC490">
        <v>345.89800000000002</v>
      </c>
      <c r="AD490">
        <v>372152</v>
      </c>
      <c r="AE490">
        <v>374.56099999999998</v>
      </c>
      <c r="AF490">
        <v>522890</v>
      </c>
      <c r="AG490">
        <v>696.80600000000004</v>
      </c>
      <c r="AH490">
        <v>616009</v>
      </c>
      <c r="AI490">
        <v>754.42700000000002</v>
      </c>
      <c r="AJ490">
        <v>447776</v>
      </c>
      <c r="AK490">
        <v>555.81100000000004</v>
      </c>
      <c r="AL490">
        <v>445896</v>
      </c>
      <c r="AM490">
        <v>498.98599999999999</v>
      </c>
      <c r="AN490">
        <f t="shared" si="64"/>
        <v>370417.66666666669</v>
      </c>
      <c r="AO490">
        <f t="shared" si="65"/>
        <v>528891.66666666663</v>
      </c>
      <c r="AP490">
        <f t="shared" si="66"/>
        <v>16362089.172</v>
      </c>
      <c r="AQ490">
        <f t="shared" si="67"/>
        <v>23362202.699999996</v>
      </c>
      <c r="AR490" t="s">
        <v>2317</v>
      </c>
      <c r="AS490" t="s">
        <v>2317</v>
      </c>
      <c r="AT490" t="s">
        <v>2318</v>
      </c>
      <c r="AU490" t="s">
        <v>2319</v>
      </c>
      <c r="AV490" t="s">
        <v>2319</v>
      </c>
      <c r="AW490" t="s">
        <v>2318</v>
      </c>
      <c r="AX490" t="s">
        <v>7060</v>
      </c>
      <c r="AY490" t="s">
        <v>7065</v>
      </c>
      <c r="AZ490" s="2">
        <v>0.9030550047896847</v>
      </c>
      <c r="BB490" t="s">
        <v>7093</v>
      </c>
      <c r="BC490" s="2">
        <f t="shared" si="72"/>
        <v>9.6944995210315299E-2</v>
      </c>
      <c r="BD490">
        <f t="shared" si="68"/>
        <v>1586222.6564102918</v>
      </c>
      <c r="BE490">
        <f t="shared" si="69"/>
        <v>2264848.6288539148</v>
      </c>
      <c r="BF490">
        <f t="shared" si="70"/>
        <v>14775866.515589708</v>
      </c>
      <c r="BG490">
        <f t="shared" si="71"/>
        <v>21097354.071146082</v>
      </c>
    </row>
    <row r="491" spans="1:59" x14ac:dyDescent="0.25">
      <c r="A491">
        <v>267260000</v>
      </c>
      <c r="B491">
        <v>257800000</v>
      </c>
      <c r="C491">
        <v>228370000</v>
      </c>
      <c r="D491">
        <v>349990000</v>
      </c>
      <c r="E491">
        <v>408710000</v>
      </c>
      <c r="F491">
        <v>389480000</v>
      </c>
      <c r="J491" t="s">
        <v>5422</v>
      </c>
      <c r="L491">
        <v>14</v>
      </c>
      <c r="M491">
        <v>14</v>
      </c>
      <c r="N491">
        <v>14</v>
      </c>
      <c r="O491">
        <v>50.4</v>
      </c>
      <c r="P491">
        <v>50.4</v>
      </c>
      <c r="Q491">
        <v>50.4</v>
      </c>
      <c r="R491">
        <v>37.777999999999999</v>
      </c>
      <c r="S491">
        <v>0</v>
      </c>
      <c r="T491">
        <v>109.75</v>
      </c>
      <c r="U491">
        <v>1967400000</v>
      </c>
      <c r="V491">
        <v>68</v>
      </c>
      <c r="W491">
        <v>337</v>
      </c>
      <c r="X491">
        <v>37778.400000000001</v>
      </c>
      <c r="Y491">
        <v>18</v>
      </c>
      <c r="Z491">
        <v>418498</v>
      </c>
      <c r="AA491">
        <v>438.01900000000001</v>
      </c>
      <c r="AB491">
        <v>430988</v>
      </c>
      <c r="AC491">
        <v>412.93400000000003</v>
      </c>
      <c r="AD491">
        <v>351656</v>
      </c>
      <c r="AE491">
        <v>353.93200000000002</v>
      </c>
      <c r="AF491">
        <v>538602</v>
      </c>
      <c r="AG491">
        <v>717.74400000000003</v>
      </c>
      <c r="AH491">
        <v>704356</v>
      </c>
      <c r="AI491">
        <v>862.62599999999998</v>
      </c>
      <c r="AJ491">
        <v>608507</v>
      </c>
      <c r="AK491">
        <v>755.322</v>
      </c>
      <c r="AL491">
        <v>508428</v>
      </c>
      <c r="AM491">
        <v>568.96299999999997</v>
      </c>
      <c r="AN491">
        <f t="shared" si="64"/>
        <v>400380.66666666669</v>
      </c>
      <c r="AO491">
        <f t="shared" si="65"/>
        <v>617155</v>
      </c>
      <c r="AP491">
        <f t="shared" si="66"/>
        <v>15125580.825333333</v>
      </c>
      <c r="AQ491">
        <f t="shared" si="67"/>
        <v>23314881.59</v>
      </c>
      <c r="AR491" t="s">
        <v>5423</v>
      </c>
      <c r="AS491" t="s">
        <v>5423</v>
      </c>
      <c r="AT491" t="s">
        <v>5424</v>
      </c>
      <c r="AU491" t="s">
        <v>5425</v>
      </c>
      <c r="AV491" t="s">
        <v>5425</v>
      </c>
      <c r="AW491" t="s">
        <v>5424</v>
      </c>
      <c r="AX491" t="s">
        <v>7060</v>
      </c>
      <c r="AY491" t="s">
        <v>7065</v>
      </c>
      <c r="AZ491" s="2">
        <v>0.94932659049084311</v>
      </c>
      <c r="BB491" t="s">
        <v>7093</v>
      </c>
      <c r="BC491" s="2">
        <f t="shared" si="72"/>
        <v>5.0673409509156886E-2</v>
      </c>
      <c r="BD491">
        <f t="shared" si="68"/>
        <v>766464.75122596719</v>
      </c>
      <c r="BE491">
        <f t="shared" si="69"/>
        <v>1181444.5424675727</v>
      </c>
      <c r="BF491">
        <f t="shared" si="70"/>
        <v>14359116.074107366</v>
      </c>
      <c r="BG491">
        <f t="shared" si="71"/>
        <v>22133437.047532428</v>
      </c>
    </row>
    <row r="492" spans="1:59" x14ac:dyDescent="0.25">
      <c r="A492">
        <v>277960000</v>
      </c>
      <c r="B492">
        <v>379280000</v>
      </c>
      <c r="C492">
        <v>324840000</v>
      </c>
      <c r="D492">
        <v>522510000</v>
      </c>
      <c r="E492">
        <v>445630000</v>
      </c>
      <c r="F492">
        <v>432760000</v>
      </c>
      <c r="J492" t="s">
        <v>214</v>
      </c>
      <c r="L492">
        <v>15</v>
      </c>
      <c r="M492">
        <v>15</v>
      </c>
      <c r="N492">
        <v>15</v>
      </c>
      <c r="O492">
        <v>60.8</v>
      </c>
      <c r="P492">
        <v>60.8</v>
      </c>
      <c r="Q492">
        <v>60.8</v>
      </c>
      <c r="R492">
        <v>27.497</v>
      </c>
      <c r="S492">
        <v>0</v>
      </c>
      <c r="T492">
        <v>104.32</v>
      </c>
      <c r="U492">
        <v>2508700000</v>
      </c>
      <c r="V492">
        <v>112</v>
      </c>
      <c r="W492">
        <v>240</v>
      </c>
      <c r="X492">
        <v>27497.599999999999</v>
      </c>
      <c r="Y492">
        <v>16</v>
      </c>
      <c r="Z492">
        <v>489660</v>
      </c>
      <c r="AA492">
        <v>512.5</v>
      </c>
      <c r="AB492">
        <v>713338</v>
      </c>
      <c r="AC492">
        <v>683.45600000000002</v>
      </c>
      <c r="AD492">
        <v>562732</v>
      </c>
      <c r="AE492">
        <v>566.37400000000002</v>
      </c>
      <c r="AF492">
        <v>904607</v>
      </c>
      <c r="AG492">
        <v>1205.48</v>
      </c>
      <c r="AH492">
        <v>863980</v>
      </c>
      <c r="AI492">
        <v>1058.1199999999999</v>
      </c>
      <c r="AJ492">
        <v>760641</v>
      </c>
      <c r="AK492">
        <v>944.16200000000003</v>
      </c>
      <c r="AL492">
        <v>729353</v>
      </c>
      <c r="AM492">
        <v>816.19200000000001</v>
      </c>
      <c r="AN492">
        <f t="shared" si="64"/>
        <v>588576.66666666663</v>
      </c>
      <c r="AO492">
        <f t="shared" si="65"/>
        <v>843076</v>
      </c>
      <c r="AP492">
        <f t="shared" si="66"/>
        <v>16184092.603333332</v>
      </c>
      <c r="AQ492">
        <f t="shared" si="67"/>
        <v>23182060.772</v>
      </c>
      <c r="AR492" t="s">
        <v>215</v>
      </c>
      <c r="AS492" t="s">
        <v>216</v>
      </c>
      <c r="AT492" t="s">
        <v>217</v>
      </c>
      <c r="AU492" t="s">
        <v>218</v>
      </c>
      <c r="AV492" t="s">
        <v>218</v>
      </c>
      <c r="AW492" t="s">
        <v>217</v>
      </c>
      <c r="AX492" t="s">
        <v>7060</v>
      </c>
      <c r="AY492" t="s">
        <v>7065</v>
      </c>
      <c r="AZ492" s="2">
        <v>0.96525389701669362</v>
      </c>
      <c r="BB492" t="s">
        <v>7093</v>
      </c>
      <c r="BC492" s="2">
        <f t="shared" si="72"/>
        <v>3.4746102983306382E-2</v>
      </c>
      <c r="BD492">
        <f t="shared" si="68"/>
        <v>562334.14828678698</v>
      </c>
      <c r="BE492">
        <f t="shared" si="69"/>
        <v>805486.27094917907</v>
      </c>
      <c r="BF492">
        <f t="shared" si="70"/>
        <v>15621758.455046544</v>
      </c>
      <c r="BG492">
        <f t="shared" si="71"/>
        <v>22376574.501050822</v>
      </c>
    </row>
    <row r="493" spans="1:59" x14ac:dyDescent="0.25">
      <c r="A493">
        <v>203810000</v>
      </c>
      <c r="B493">
        <v>164790000</v>
      </c>
      <c r="C493">
        <v>222790000</v>
      </c>
      <c r="D493">
        <v>422440000</v>
      </c>
      <c r="E493">
        <v>505040000</v>
      </c>
      <c r="F493">
        <v>392460000</v>
      </c>
      <c r="J493" t="s">
        <v>870</v>
      </c>
      <c r="L493">
        <v>17</v>
      </c>
      <c r="M493">
        <v>17</v>
      </c>
      <c r="N493">
        <v>17</v>
      </c>
      <c r="O493">
        <v>56.6</v>
      </c>
      <c r="P493">
        <v>56.6</v>
      </c>
      <c r="Q493">
        <v>56.6</v>
      </c>
      <c r="R493">
        <v>38.734000000000002</v>
      </c>
      <c r="S493">
        <v>0</v>
      </c>
      <c r="T493">
        <v>170.44</v>
      </c>
      <c r="U493">
        <v>2024200000</v>
      </c>
      <c r="V493">
        <v>73</v>
      </c>
      <c r="W493">
        <v>346</v>
      </c>
      <c r="X493">
        <v>38734.300000000003</v>
      </c>
      <c r="Y493">
        <v>22</v>
      </c>
      <c r="Z493">
        <v>261117</v>
      </c>
      <c r="AA493">
        <v>273.29599999999999</v>
      </c>
      <c r="AB493">
        <v>225405</v>
      </c>
      <c r="AC493">
        <v>215.96299999999999</v>
      </c>
      <c r="AD493">
        <v>280689</v>
      </c>
      <c r="AE493">
        <v>282.505</v>
      </c>
      <c r="AF493">
        <v>531897</v>
      </c>
      <c r="AG493">
        <v>708.80799999999999</v>
      </c>
      <c r="AH493">
        <v>712119</v>
      </c>
      <c r="AI493">
        <v>872.13400000000001</v>
      </c>
      <c r="AJ493">
        <v>501678</v>
      </c>
      <c r="AK493">
        <v>622.71900000000005</v>
      </c>
      <c r="AL493">
        <v>427996</v>
      </c>
      <c r="AM493">
        <v>478.95499999999998</v>
      </c>
      <c r="AN493">
        <f t="shared" si="64"/>
        <v>255737</v>
      </c>
      <c r="AO493">
        <f t="shared" si="65"/>
        <v>581898</v>
      </c>
      <c r="AP493">
        <f t="shared" si="66"/>
        <v>9905716.9580000006</v>
      </c>
      <c r="AQ493">
        <f t="shared" si="67"/>
        <v>22539237.131999999</v>
      </c>
      <c r="AR493" t="s">
        <v>871</v>
      </c>
      <c r="AS493" t="s">
        <v>872</v>
      </c>
      <c r="AT493" t="s">
        <v>873</v>
      </c>
      <c r="AU493" t="s">
        <v>874</v>
      </c>
      <c r="AV493" t="s">
        <v>874</v>
      </c>
      <c r="AW493" t="s">
        <v>873</v>
      </c>
      <c r="AX493" t="s">
        <v>7060</v>
      </c>
      <c r="AY493" t="s">
        <v>7065</v>
      </c>
      <c r="AZ493" s="2">
        <v>0.95495669954910145</v>
      </c>
      <c r="BB493" t="s">
        <v>7093</v>
      </c>
      <c r="BC493" s="2">
        <f t="shared" si="72"/>
        <v>4.5043300450898549E-2</v>
      </c>
      <c r="BD493">
        <f t="shared" si="68"/>
        <v>446186.18512075482</v>
      </c>
      <c r="BE493">
        <f t="shared" si="69"/>
        <v>1015241.6300707249</v>
      </c>
      <c r="BF493">
        <f t="shared" si="70"/>
        <v>9459530.7728792466</v>
      </c>
      <c r="BG493">
        <f t="shared" si="71"/>
        <v>21523995.501929276</v>
      </c>
    </row>
    <row r="494" spans="1:59" x14ac:dyDescent="0.25">
      <c r="A494">
        <v>37424000</v>
      </c>
      <c r="B494">
        <v>9878800</v>
      </c>
      <c r="C494">
        <v>9264600</v>
      </c>
      <c r="D494">
        <v>361020000</v>
      </c>
      <c r="E494">
        <v>384990000</v>
      </c>
      <c r="F494">
        <v>349650000</v>
      </c>
      <c r="J494" t="s">
        <v>2603</v>
      </c>
      <c r="L494">
        <v>22</v>
      </c>
      <c r="M494">
        <v>22</v>
      </c>
      <c r="N494">
        <v>22</v>
      </c>
      <c r="O494">
        <v>48.2</v>
      </c>
      <c r="P494">
        <v>48.2</v>
      </c>
      <c r="Q494">
        <v>48.2</v>
      </c>
      <c r="R494">
        <v>66.682000000000002</v>
      </c>
      <c r="S494">
        <v>0</v>
      </c>
      <c r="T494">
        <v>138.91</v>
      </c>
      <c r="U494">
        <v>1253800000</v>
      </c>
      <c r="V494">
        <v>68</v>
      </c>
      <c r="W494">
        <v>591</v>
      </c>
      <c r="X494">
        <v>66682.5</v>
      </c>
      <c r="Y494">
        <v>32</v>
      </c>
      <c r="Z494">
        <v>32963.4</v>
      </c>
      <c r="AA494">
        <v>34.500999999999998</v>
      </c>
      <c r="AB494">
        <v>9289.86</v>
      </c>
      <c r="AC494">
        <v>8.9007100000000001</v>
      </c>
      <c r="AD494">
        <v>8024.7</v>
      </c>
      <c r="AE494">
        <v>8.0766399999999994</v>
      </c>
      <c r="AF494">
        <v>312512</v>
      </c>
      <c r="AG494">
        <v>416.45499999999998</v>
      </c>
      <c r="AH494">
        <v>373206</v>
      </c>
      <c r="AI494">
        <v>457.06700000000001</v>
      </c>
      <c r="AJ494">
        <v>307281</v>
      </c>
      <c r="AK494">
        <v>381.42</v>
      </c>
      <c r="AL494">
        <v>182258</v>
      </c>
      <c r="AM494">
        <v>203.959</v>
      </c>
      <c r="AN494">
        <f t="shared" si="64"/>
        <v>16759.32</v>
      </c>
      <c r="AO494">
        <f t="shared" si="65"/>
        <v>330999.66666666669</v>
      </c>
      <c r="AP494">
        <f t="shared" si="66"/>
        <v>1117544.97624</v>
      </c>
      <c r="AQ494">
        <f t="shared" si="67"/>
        <v>22071719.77266667</v>
      </c>
      <c r="AR494" t="s">
        <v>2604</v>
      </c>
      <c r="AS494" t="s">
        <v>2605</v>
      </c>
      <c r="AT494" t="s">
        <v>2606</v>
      </c>
      <c r="AU494" t="s">
        <v>2607</v>
      </c>
      <c r="AV494" t="s">
        <v>2607</v>
      </c>
      <c r="AW494" t="s">
        <v>2606</v>
      </c>
      <c r="AX494" t="s">
        <v>7060</v>
      </c>
      <c r="AY494" t="s">
        <v>7065</v>
      </c>
      <c r="AZ494" s="2">
        <v>0.95704580197653943</v>
      </c>
      <c r="BB494" t="s">
        <v>7093</v>
      </c>
      <c r="BC494" s="2">
        <f t="shared" si="72"/>
        <v>4.2954198023460566E-2</v>
      </c>
      <c r="BD494">
        <f t="shared" si="68"/>
        <v>48003.24820953649</v>
      </c>
      <c r="BE494">
        <f t="shared" si="69"/>
        <v>948073.02183345414</v>
      </c>
      <c r="BF494">
        <f t="shared" si="70"/>
        <v>1069541.7280304634</v>
      </c>
      <c r="BG494">
        <f t="shared" si="71"/>
        <v>21123646.750833217</v>
      </c>
    </row>
    <row r="495" spans="1:59" x14ac:dyDescent="0.25">
      <c r="A495">
        <v>592550000</v>
      </c>
      <c r="B495">
        <v>463760000</v>
      </c>
      <c r="C495">
        <v>438440000</v>
      </c>
      <c r="D495">
        <v>253840000</v>
      </c>
      <c r="E495">
        <v>233420000</v>
      </c>
      <c r="F495">
        <v>367300000</v>
      </c>
      <c r="J495" t="s">
        <v>1459</v>
      </c>
      <c r="L495">
        <v>5</v>
      </c>
      <c r="M495">
        <v>5</v>
      </c>
      <c r="N495">
        <v>5</v>
      </c>
      <c r="O495">
        <v>75.900000000000006</v>
      </c>
      <c r="P495">
        <v>75.900000000000006</v>
      </c>
      <c r="Q495">
        <v>75.900000000000006</v>
      </c>
      <c r="R495">
        <v>10</v>
      </c>
      <c r="S495">
        <v>0</v>
      </c>
      <c r="T495">
        <v>87.433999999999997</v>
      </c>
      <c r="U495">
        <v>2353900000</v>
      </c>
      <c r="V495">
        <v>61</v>
      </c>
      <c r="W495">
        <v>87</v>
      </c>
      <c r="X495">
        <v>10000.4</v>
      </c>
      <c r="Y495">
        <v>4</v>
      </c>
      <c r="Z495">
        <v>4175390</v>
      </c>
      <c r="AA495">
        <v>4370.1499999999996</v>
      </c>
      <c r="AB495">
        <v>3488900</v>
      </c>
      <c r="AC495">
        <v>3342.75</v>
      </c>
      <c r="AD495">
        <v>3038100</v>
      </c>
      <c r="AE495">
        <v>3057.76</v>
      </c>
      <c r="AF495">
        <v>1757860</v>
      </c>
      <c r="AG495">
        <v>2342.54</v>
      </c>
      <c r="AH495">
        <v>1810200</v>
      </c>
      <c r="AI495">
        <v>2216.96</v>
      </c>
      <c r="AJ495">
        <v>2582340</v>
      </c>
      <c r="AK495">
        <v>3205.39</v>
      </c>
      <c r="AL495">
        <v>2737390</v>
      </c>
      <c r="AM495">
        <v>3063.32</v>
      </c>
      <c r="AN495">
        <f t="shared" si="64"/>
        <v>3567463.3333333335</v>
      </c>
      <c r="AO495">
        <f t="shared" si="65"/>
        <v>2050133.3333333333</v>
      </c>
      <c r="AP495">
        <f t="shared" si="66"/>
        <v>35674633.333333336</v>
      </c>
      <c r="AQ495">
        <f t="shared" si="67"/>
        <v>20501333.333333332</v>
      </c>
      <c r="AR495" t="s">
        <v>1460</v>
      </c>
      <c r="AS495" t="s">
        <v>1460</v>
      </c>
      <c r="AT495" t="s">
        <v>1461</v>
      </c>
      <c r="AU495" t="s">
        <v>1462</v>
      </c>
      <c r="AV495" t="s">
        <v>1462</v>
      </c>
      <c r="AW495" t="s">
        <v>1461</v>
      </c>
      <c r="AX495" t="s">
        <v>7060</v>
      </c>
      <c r="AY495" t="s">
        <v>7065</v>
      </c>
      <c r="AZ495" s="2">
        <v>0.9629830349205083</v>
      </c>
      <c r="BB495" t="s">
        <v>7093</v>
      </c>
      <c r="BC495" s="2">
        <f t="shared" si="72"/>
        <v>3.7016965079491704E-2</v>
      </c>
      <c r="BD495">
        <f t="shared" si="68"/>
        <v>1320566.6563236709</v>
      </c>
      <c r="BE495">
        <f t="shared" si="69"/>
        <v>758897.14008301916</v>
      </c>
      <c r="BF495">
        <f t="shared" si="70"/>
        <v>34354066.677009664</v>
      </c>
      <c r="BG495">
        <f t="shared" si="71"/>
        <v>19742436.193250313</v>
      </c>
    </row>
    <row r="496" spans="1:59" x14ac:dyDescent="0.25">
      <c r="A496">
        <v>200660000</v>
      </c>
      <c r="B496">
        <v>244030000</v>
      </c>
      <c r="C496">
        <v>261800000</v>
      </c>
      <c r="D496">
        <v>365310000</v>
      </c>
      <c r="E496">
        <v>371240000</v>
      </c>
      <c r="F496">
        <v>375460000</v>
      </c>
      <c r="J496" t="s">
        <v>1978</v>
      </c>
      <c r="L496">
        <v>18</v>
      </c>
      <c r="M496">
        <v>18</v>
      </c>
      <c r="N496">
        <v>18</v>
      </c>
      <c r="O496">
        <v>57.7</v>
      </c>
      <c r="P496">
        <v>57.7</v>
      </c>
      <c r="Q496">
        <v>57.7</v>
      </c>
      <c r="R496">
        <v>47.408000000000001</v>
      </c>
      <c r="S496">
        <v>0</v>
      </c>
      <c r="T496">
        <v>151.65</v>
      </c>
      <c r="U496">
        <v>1906600000</v>
      </c>
      <c r="V496">
        <v>76</v>
      </c>
      <c r="W496">
        <v>418</v>
      </c>
      <c r="X496">
        <v>47408.3</v>
      </c>
      <c r="Y496">
        <v>25</v>
      </c>
      <c r="Z496">
        <v>226231</v>
      </c>
      <c r="AA496">
        <v>236.78399999999999</v>
      </c>
      <c r="AB496">
        <v>293737</v>
      </c>
      <c r="AC496">
        <v>281.43200000000002</v>
      </c>
      <c r="AD496">
        <v>290256</v>
      </c>
      <c r="AE496">
        <v>292.13499999999999</v>
      </c>
      <c r="AF496">
        <v>404768</v>
      </c>
      <c r="AG496">
        <v>539.39599999999996</v>
      </c>
      <c r="AH496">
        <v>460643</v>
      </c>
      <c r="AI496">
        <v>564.15</v>
      </c>
      <c r="AJ496">
        <v>422354</v>
      </c>
      <c r="AK496">
        <v>524.25599999999997</v>
      </c>
      <c r="AL496">
        <v>354755</v>
      </c>
      <c r="AM496">
        <v>396.99299999999999</v>
      </c>
      <c r="AN496">
        <f t="shared" si="64"/>
        <v>270074.66666666669</v>
      </c>
      <c r="AO496">
        <f t="shared" si="65"/>
        <v>429255</v>
      </c>
      <c r="AP496">
        <f t="shared" si="66"/>
        <v>12803699.797333336</v>
      </c>
      <c r="AQ496">
        <f t="shared" si="67"/>
        <v>20350121.039999999</v>
      </c>
      <c r="AR496" t="s">
        <v>1979</v>
      </c>
      <c r="AS496" t="s">
        <v>1979</v>
      </c>
      <c r="AT496" t="s">
        <v>1980</v>
      </c>
      <c r="AU496" t="s">
        <v>1981</v>
      </c>
      <c r="AV496" t="s">
        <v>1981</v>
      </c>
      <c r="AW496" t="s">
        <v>1980</v>
      </c>
      <c r="AX496" t="s">
        <v>7060</v>
      </c>
      <c r="AY496" t="s">
        <v>7065</v>
      </c>
      <c r="AZ496" s="2">
        <v>0.90368977976017806</v>
      </c>
      <c r="BB496" t="s">
        <v>7093</v>
      </c>
      <c r="BC496" s="2">
        <f t="shared" si="72"/>
        <v>9.6310220239821942E-2</v>
      </c>
      <c r="BD496">
        <f t="shared" si="68"/>
        <v>1233127.147365737</v>
      </c>
      <c r="BE496">
        <f t="shared" si="69"/>
        <v>1959924.6392694341</v>
      </c>
      <c r="BF496">
        <f t="shared" si="70"/>
        <v>11570572.649967598</v>
      </c>
      <c r="BG496">
        <f t="shared" si="71"/>
        <v>18390196.400730565</v>
      </c>
    </row>
    <row r="497" spans="1:59" x14ac:dyDescent="0.25">
      <c r="A497">
        <v>219700000</v>
      </c>
      <c r="B497">
        <v>226570000</v>
      </c>
      <c r="C497">
        <v>280080000</v>
      </c>
      <c r="D497">
        <v>348290000</v>
      </c>
      <c r="E497">
        <v>384940000</v>
      </c>
      <c r="F497">
        <v>336730000</v>
      </c>
      <c r="J497" t="s">
        <v>5682</v>
      </c>
      <c r="L497">
        <v>16</v>
      </c>
      <c r="M497">
        <v>16</v>
      </c>
      <c r="N497">
        <v>15</v>
      </c>
      <c r="O497">
        <v>45.8</v>
      </c>
      <c r="P497">
        <v>45.8</v>
      </c>
      <c r="Q497">
        <v>44.1</v>
      </c>
      <c r="R497">
        <v>52.860999999999997</v>
      </c>
      <c r="S497">
        <v>0</v>
      </c>
      <c r="T497">
        <v>75.475999999999999</v>
      </c>
      <c r="U497">
        <v>1832800000</v>
      </c>
      <c r="V497">
        <v>63</v>
      </c>
      <c r="W497">
        <v>476</v>
      </c>
      <c r="X497">
        <v>52862.1</v>
      </c>
      <c r="Y497">
        <v>27</v>
      </c>
      <c r="Z497">
        <v>229350</v>
      </c>
      <c r="AA497">
        <v>240.048</v>
      </c>
      <c r="AB497">
        <v>252519</v>
      </c>
      <c r="AC497">
        <v>241.941</v>
      </c>
      <c r="AD497">
        <v>287521</v>
      </c>
      <c r="AE497">
        <v>289.38200000000001</v>
      </c>
      <c r="AF497">
        <v>357324</v>
      </c>
      <c r="AG497">
        <v>476.17200000000003</v>
      </c>
      <c r="AH497">
        <v>442261</v>
      </c>
      <c r="AI497">
        <v>541.63800000000003</v>
      </c>
      <c r="AJ497">
        <v>350728</v>
      </c>
      <c r="AK497">
        <v>435.34899999999999</v>
      </c>
      <c r="AL497">
        <v>315762</v>
      </c>
      <c r="AM497">
        <v>353.358</v>
      </c>
      <c r="AN497">
        <f t="shared" si="64"/>
        <v>256463.33333333334</v>
      </c>
      <c r="AO497">
        <f t="shared" si="65"/>
        <v>383437.66666666669</v>
      </c>
      <c r="AP497">
        <f t="shared" si="66"/>
        <v>13556908.263333334</v>
      </c>
      <c r="AQ497">
        <f t="shared" si="67"/>
        <v>20268898.497666668</v>
      </c>
      <c r="AR497" t="s">
        <v>5683</v>
      </c>
      <c r="AS497" t="s">
        <v>5683</v>
      </c>
      <c r="AT497" t="s">
        <v>5684</v>
      </c>
      <c r="AU497" t="s">
        <v>5685</v>
      </c>
      <c r="AV497" t="s">
        <v>5685</v>
      </c>
      <c r="AW497" t="s">
        <v>5684</v>
      </c>
      <c r="AX497" t="s">
        <v>7060</v>
      </c>
      <c r="AY497" t="s">
        <v>7065</v>
      </c>
      <c r="AZ497" s="2">
        <v>0.96503611782049958</v>
      </c>
      <c r="BB497" t="s">
        <v>7093</v>
      </c>
      <c r="BC497" s="2">
        <f t="shared" si="72"/>
        <v>3.4963882179500416E-2</v>
      </c>
      <c r="BD497">
        <f t="shared" si="68"/>
        <v>474002.14323748229</v>
      </c>
      <c r="BE497">
        <f t="shared" si="69"/>
        <v>708679.37898067036</v>
      </c>
      <c r="BF497">
        <f t="shared" si="70"/>
        <v>13082906.120095851</v>
      </c>
      <c r="BG497">
        <f t="shared" si="71"/>
        <v>19560219.118685998</v>
      </c>
    </row>
    <row r="498" spans="1:59" x14ac:dyDescent="0.25">
      <c r="A498">
        <v>235150000</v>
      </c>
      <c r="B498">
        <v>243240000</v>
      </c>
      <c r="C498">
        <v>285990000</v>
      </c>
      <c r="D498">
        <v>330390000</v>
      </c>
      <c r="E498">
        <v>354060000</v>
      </c>
      <c r="F498">
        <v>310310000</v>
      </c>
      <c r="J498" t="s">
        <v>3281</v>
      </c>
      <c r="L498">
        <v>15</v>
      </c>
      <c r="M498">
        <v>15</v>
      </c>
      <c r="N498">
        <v>15</v>
      </c>
      <c r="O498">
        <v>45</v>
      </c>
      <c r="P498">
        <v>45</v>
      </c>
      <c r="Q498">
        <v>45</v>
      </c>
      <c r="R498">
        <v>42.597999999999999</v>
      </c>
      <c r="S498">
        <v>0</v>
      </c>
      <c r="T498">
        <v>48.534999999999997</v>
      </c>
      <c r="U498">
        <v>1813900000</v>
      </c>
      <c r="V498">
        <v>78</v>
      </c>
      <c r="W498">
        <v>378</v>
      </c>
      <c r="X498">
        <v>42598.9</v>
      </c>
      <c r="Y498">
        <v>21</v>
      </c>
      <c r="Z498">
        <v>315615</v>
      </c>
      <c r="AA498">
        <v>330.33699999999999</v>
      </c>
      <c r="AB498">
        <v>348555</v>
      </c>
      <c r="AC498">
        <v>333.95400000000001</v>
      </c>
      <c r="AD498">
        <v>377471</v>
      </c>
      <c r="AE498">
        <v>379.91399999999999</v>
      </c>
      <c r="AF498">
        <v>435806</v>
      </c>
      <c r="AG498">
        <v>580.75599999999997</v>
      </c>
      <c r="AH498">
        <v>523006</v>
      </c>
      <c r="AI498">
        <v>640.52700000000004</v>
      </c>
      <c r="AJ498">
        <v>415556</v>
      </c>
      <c r="AK498">
        <v>515.81700000000001</v>
      </c>
      <c r="AL498">
        <v>401794</v>
      </c>
      <c r="AM498">
        <v>449.63299999999998</v>
      </c>
      <c r="AN498">
        <f t="shared" si="64"/>
        <v>347213.66666666669</v>
      </c>
      <c r="AO498">
        <f t="shared" si="65"/>
        <v>458122.66666666669</v>
      </c>
      <c r="AP498">
        <f t="shared" si="66"/>
        <v>14790607.772666667</v>
      </c>
      <c r="AQ498">
        <f t="shared" si="67"/>
        <v>19515109.354666665</v>
      </c>
      <c r="AR498" t="s">
        <v>3282</v>
      </c>
      <c r="AS498" t="s">
        <v>3282</v>
      </c>
      <c r="AT498" t="s">
        <v>3283</v>
      </c>
      <c r="AU498" t="s">
        <v>3284</v>
      </c>
      <c r="AV498" t="s">
        <v>3284</v>
      </c>
      <c r="AW498" t="s">
        <v>3283</v>
      </c>
      <c r="AX498" t="s">
        <v>7060</v>
      </c>
      <c r="AY498" t="s">
        <v>7065</v>
      </c>
      <c r="AZ498" s="2">
        <v>0.96198349593803412</v>
      </c>
      <c r="BB498" t="s">
        <v>7093</v>
      </c>
      <c r="BC498" s="2">
        <f t="shared" si="72"/>
        <v>3.8016504061965883E-2</v>
      </c>
      <c r="BD498">
        <f t="shared" si="68"/>
        <v>562287.20046852645</v>
      </c>
      <c r="BE498">
        <f t="shared" si="69"/>
        <v>741896.23405139369</v>
      </c>
      <c r="BF498">
        <f t="shared" si="70"/>
        <v>14228320.57219814</v>
      </c>
      <c r="BG498">
        <f t="shared" si="71"/>
        <v>18773213.12061527</v>
      </c>
    </row>
    <row r="499" spans="1:59" x14ac:dyDescent="0.25">
      <c r="A499">
        <v>514840000</v>
      </c>
      <c r="B499">
        <v>459320000</v>
      </c>
      <c r="C499">
        <v>544410000</v>
      </c>
      <c r="D499">
        <v>397200000</v>
      </c>
      <c r="E499">
        <v>412740000</v>
      </c>
      <c r="F499">
        <v>406150000</v>
      </c>
      <c r="J499" t="s">
        <v>4423</v>
      </c>
      <c r="L499">
        <v>21</v>
      </c>
      <c r="M499">
        <v>21</v>
      </c>
      <c r="N499">
        <v>21</v>
      </c>
      <c r="O499">
        <v>35.6</v>
      </c>
      <c r="P499">
        <v>35.6</v>
      </c>
      <c r="Q499">
        <v>35.6</v>
      </c>
      <c r="R499">
        <v>82.656999999999996</v>
      </c>
      <c r="S499">
        <v>0</v>
      </c>
      <c r="T499">
        <v>203.61</v>
      </c>
      <c r="U499">
        <v>2757500000</v>
      </c>
      <c r="V499">
        <v>156</v>
      </c>
      <c r="W499">
        <v>742</v>
      </c>
      <c r="X499">
        <v>82658</v>
      </c>
      <c r="Y499">
        <v>51</v>
      </c>
      <c r="Z499">
        <v>284534</v>
      </c>
      <c r="AA499">
        <v>297.80599999999998</v>
      </c>
      <c r="AB499">
        <v>271019</v>
      </c>
      <c r="AC499">
        <v>259.666</v>
      </c>
      <c r="AD499">
        <v>295875</v>
      </c>
      <c r="AE499">
        <v>297.79000000000002</v>
      </c>
      <c r="AF499">
        <v>215737</v>
      </c>
      <c r="AG499">
        <v>287.49200000000002</v>
      </c>
      <c r="AH499">
        <v>251047</v>
      </c>
      <c r="AI499">
        <v>307.45800000000003</v>
      </c>
      <c r="AJ499">
        <v>223959</v>
      </c>
      <c r="AK499">
        <v>277.99400000000003</v>
      </c>
      <c r="AL499">
        <v>251509</v>
      </c>
      <c r="AM499">
        <v>281.45499999999998</v>
      </c>
      <c r="AN499">
        <f t="shared" si="64"/>
        <v>283809.33333333331</v>
      </c>
      <c r="AO499">
        <f t="shared" si="65"/>
        <v>230247.66666666666</v>
      </c>
      <c r="AP499">
        <f t="shared" si="66"/>
        <v>23458828.065333329</v>
      </c>
      <c r="AQ499">
        <f t="shared" si="67"/>
        <v>19031581.383666664</v>
      </c>
      <c r="AR499" t="s">
        <v>4424</v>
      </c>
      <c r="AS499" t="s">
        <v>4424</v>
      </c>
      <c r="AT499" t="s">
        <v>4425</v>
      </c>
      <c r="AU499" t="s">
        <v>4426</v>
      </c>
      <c r="AV499" t="s">
        <v>4426</v>
      </c>
      <c r="AW499" t="s">
        <v>4425</v>
      </c>
      <c r="AX499" t="s">
        <v>7060</v>
      </c>
      <c r="AY499" t="s">
        <v>7065</v>
      </c>
      <c r="AZ499" s="2">
        <v>0.90261306567845578</v>
      </c>
      <c r="BB499" t="s">
        <v>7093</v>
      </c>
      <c r="BC499" s="2">
        <f t="shared" si="72"/>
        <v>9.7386934321544216E-2</v>
      </c>
      <c r="BD499">
        <f t="shared" si="68"/>
        <v>2284583.3480590149</v>
      </c>
      <c r="BE499">
        <f t="shared" si="69"/>
        <v>1853427.3662462691</v>
      </c>
      <c r="BF499">
        <f t="shared" si="70"/>
        <v>21174244.717274316</v>
      </c>
      <c r="BG499">
        <f t="shared" si="71"/>
        <v>17178154.017420396</v>
      </c>
    </row>
    <row r="500" spans="1:59" x14ac:dyDescent="0.25">
      <c r="A500">
        <v>237870000</v>
      </c>
      <c r="B500">
        <v>249870000</v>
      </c>
      <c r="C500">
        <v>276460000</v>
      </c>
      <c r="D500">
        <v>376740000</v>
      </c>
      <c r="E500">
        <v>357020000</v>
      </c>
      <c r="F500">
        <v>338580000</v>
      </c>
      <c r="J500" t="s">
        <v>596</v>
      </c>
      <c r="L500">
        <v>15</v>
      </c>
      <c r="M500">
        <v>15</v>
      </c>
      <c r="N500">
        <v>15</v>
      </c>
      <c r="O500">
        <v>47.1</v>
      </c>
      <c r="P500">
        <v>47.1</v>
      </c>
      <c r="Q500">
        <v>47.1</v>
      </c>
      <c r="R500">
        <v>49.548000000000002</v>
      </c>
      <c r="S500">
        <v>0</v>
      </c>
      <c r="T500">
        <v>84.176000000000002</v>
      </c>
      <c r="U500">
        <v>1894100000</v>
      </c>
      <c r="V500">
        <v>74</v>
      </c>
      <c r="W500">
        <v>442</v>
      </c>
      <c r="X500">
        <v>49548.9</v>
      </c>
      <c r="Y500">
        <v>27</v>
      </c>
      <c r="Z500">
        <v>248318</v>
      </c>
      <c r="AA500">
        <v>259.90100000000001</v>
      </c>
      <c r="AB500">
        <v>278487</v>
      </c>
      <c r="AC500">
        <v>266.82100000000003</v>
      </c>
      <c r="AD500">
        <v>283805</v>
      </c>
      <c r="AE500">
        <v>285.642</v>
      </c>
      <c r="AF500">
        <v>386512</v>
      </c>
      <c r="AG500">
        <v>515.06799999999998</v>
      </c>
      <c r="AH500">
        <v>410183</v>
      </c>
      <c r="AI500">
        <v>502.35300000000001</v>
      </c>
      <c r="AJ500">
        <v>352655</v>
      </c>
      <c r="AK500">
        <v>437.74099999999999</v>
      </c>
      <c r="AL500">
        <v>326323</v>
      </c>
      <c r="AM500">
        <v>365.17599999999999</v>
      </c>
      <c r="AN500">
        <f t="shared" si="64"/>
        <v>270203.33333333331</v>
      </c>
      <c r="AO500">
        <f t="shared" si="65"/>
        <v>383116.66666666669</v>
      </c>
      <c r="AP500">
        <f t="shared" si="66"/>
        <v>13388034.76</v>
      </c>
      <c r="AQ500">
        <f t="shared" si="67"/>
        <v>18982664.600000001</v>
      </c>
      <c r="AR500" t="s">
        <v>597</v>
      </c>
      <c r="AS500" t="s">
        <v>597</v>
      </c>
      <c r="AT500" t="s">
        <v>598</v>
      </c>
      <c r="AU500" t="s">
        <v>599</v>
      </c>
      <c r="AV500" t="s">
        <v>599</v>
      </c>
      <c r="AW500" t="s">
        <v>598</v>
      </c>
      <c r="AX500" t="s">
        <v>7060</v>
      </c>
      <c r="AY500" t="s">
        <v>7065</v>
      </c>
      <c r="AZ500" s="2">
        <v>0.90797438184700729</v>
      </c>
      <c r="BB500" t="s">
        <v>7093</v>
      </c>
      <c r="BC500" s="2">
        <f t="shared" si="72"/>
        <v>9.2025618152992705E-2</v>
      </c>
      <c r="BD500">
        <f t="shared" si="68"/>
        <v>1232042.1746427533</v>
      </c>
      <c r="BE500">
        <f t="shared" si="69"/>
        <v>1746891.4440059322</v>
      </c>
      <c r="BF500">
        <f t="shared" si="70"/>
        <v>12155992.585357247</v>
      </c>
      <c r="BG500">
        <f t="shared" si="71"/>
        <v>17235773.155994069</v>
      </c>
    </row>
    <row r="501" spans="1:59" x14ac:dyDescent="0.25">
      <c r="A501">
        <v>381630000</v>
      </c>
      <c r="B501">
        <v>383890000</v>
      </c>
      <c r="C501">
        <v>366820000</v>
      </c>
      <c r="D501">
        <v>337230000</v>
      </c>
      <c r="E501">
        <v>407710000</v>
      </c>
      <c r="F501">
        <v>373140000</v>
      </c>
      <c r="J501" t="s">
        <v>2579</v>
      </c>
      <c r="L501">
        <v>26</v>
      </c>
      <c r="M501">
        <v>26</v>
      </c>
      <c r="N501">
        <v>26</v>
      </c>
      <c r="O501">
        <v>47.7</v>
      </c>
      <c r="P501">
        <v>47.7</v>
      </c>
      <c r="Q501">
        <v>47.7</v>
      </c>
      <c r="R501">
        <v>80.751000000000005</v>
      </c>
      <c r="S501">
        <v>0</v>
      </c>
      <c r="T501">
        <v>117.92</v>
      </c>
      <c r="U501">
        <v>2291000000</v>
      </c>
      <c r="V501">
        <v>113</v>
      </c>
      <c r="W501">
        <v>710</v>
      </c>
      <c r="X501">
        <v>80751.600000000006</v>
      </c>
      <c r="Y501">
        <v>47</v>
      </c>
      <c r="Z501">
        <v>228864</v>
      </c>
      <c r="AA501">
        <v>239.53899999999999</v>
      </c>
      <c r="AB501">
        <v>245790</v>
      </c>
      <c r="AC501">
        <v>235.494</v>
      </c>
      <c r="AD501">
        <v>216325</v>
      </c>
      <c r="AE501">
        <v>217.72499999999999</v>
      </c>
      <c r="AF501">
        <v>198753</v>
      </c>
      <c r="AG501">
        <v>264.85899999999998</v>
      </c>
      <c r="AH501">
        <v>269093</v>
      </c>
      <c r="AI501">
        <v>329.55900000000003</v>
      </c>
      <c r="AJ501">
        <v>223268</v>
      </c>
      <c r="AK501">
        <v>277.13600000000002</v>
      </c>
      <c r="AL501">
        <v>226744</v>
      </c>
      <c r="AM501">
        <v>253.74100000000001</v>
      </c>
      <c r="AN501">
        <f t="shared" si="64"/>
        <v>230326.33333333334</v>
      </c>
      <c r="AO501">
        <f t="shared" si="65"/>
        <v>230371.33333333334</v>
      </c>
      <c r="AP501">
        <f t="shared" si="66"/>
        <v>18599081.743000001</v>
      </c>
      <c r="AQ501">
        <f t="shared" si="67"/>
        <v>18602715.538000003</v>
      </c>
      <c r="AR501" t="s">
        <v>6579</v>
      </c>
      <c r="AS501" t="s">
        <v>6579</v>
      </c>
      <c r="AT501" t="s">
        <v>6580</v>
      </c>
      <c r="AU501" t="s">
        <v>6581</v>
      </c>
      <c r="AV501" t="s">
        <v>6581</v>
      </c>
      <c r="AW501" t="s">
        <v>6580</v>
      </c>
      <c r="AX501" t="s">
        <v>7060</v>
      </c>
      <c r="AY501" t="s">
        <v>7065</v>
      </c>
      <c r="AZ501" s="2">
        <v>0.95145513157223727</v>
      </c>
      <c r="BB501" t="s">
        <v>7093</v>
      </c>
      <c r="BC501" s="2">
        <f t="shared" si="72"/>
        <v>4.8544868427762733E-2</v>
      </c>
      <c r="BD501">
        <f t="shared" si="68"/>
        <v>902889.97609113902</v>
      </c>
      <c r="BE501">
        <f t="shared" si="69"/>
        <v>903066.37819130754</v>
      </c>
      <c r="BF501">
        <f t="shared" si="70"/>
        <v>17696191.766908862</v>
      </c>
      <c r="BG501">
        <f t="shared" si="71"/>
        <v>17699649.159808695</v>
      </c>
    </row>
    <row r="502" spans="1:59" x14ac:dyDescent="0.25">
      <c r="A502">
        <v>1085700000</v>
      </c>
      <c r="B502">
        <v>959220000</v>
      </c>
      <c r="C502">
        <v>1028700000</v>
      </c>
      <c r="D502">
        <v>314850000</v>
      </c>
      <c r="E502">
        <v>366640000</v>
      </c>
      <c r="F502">
        <v>427690000</v>
      </c>
      <c r="J502" t="s">
        <v>1136</v>
      </c>
      <c r="L502">
        <v>25</v>
      </c>
      <c r="M502">
        <v>25</v>
      </c>
      <c r="N502">
        <v>25</v>
      </c>
      <c r="O502">
        <v>68</v>
      </c>
      <c r="P502">
        <v>68</v>
      </c>
      <c r="Q502">
        <v>68</v>
      </c>
      <c r="R502">
        <v>52.512999999999998</v>
      </c>
      <c r="S502">
        <v>0</v>
      </c>
      <c r="T502">
        <v>218.74</v>
      </c>
      <c r="U502">
        <v>4027000000</v>
      </c>
      <c r="V502">
        <v>149</v>
      </c>
      <c r="W502">
        <v>472</v>
      </c>
      <c r="X502">
        <v>52562</v>
      </c>
      <c r="Y502">
        <v>31</v>
      </c>
      <c r="Z502">
        <v>987143</v>
      </c>
      <c r="AA502">
        <v>1033.19</v>
      </c>
      <c r="AB502">
        <v>931133</v>
      </c>
      <c r="AC502">
        <v>892.12699999999995</v>
      </c>
      <c r="AD502">
        <v>919769</v>
      </c>
      <c r="AE502">
        <v>925.72299999999996</v>
      </c>
      <c r="AF502">
        <v>281337</v>
      </c>
      <c r="AG502">
        <v>374.911</v>
      </c>
      <c r="AH502">
        <v>366883</v>
      </c>
      <c r="AI502">
        <v>449.322</v>
      </c>
      <c r="AJ502">
        <v>387990</v>
      </c>
      <c r="AK502">
        <v>481.6</v>
      </c>
      <c r="AL502">
        <v>604267</v>
      </c>
      <c r="AM502">
        <v>676.21299999999997</v>
      </c>
      <c r="AN502">
        <f t="shared" si="64"/>
        <v>946015</v>
      </c>
      <c r="AO502">
        <f t="shared" si="65"/>
        <v>345403.33333333331</v>
      </c>
      <c r="AP502">
        <f t="shared" si="66"/>
        <v>49678085.695</v>
      </c>
      <c r="AQ502">
        <f t="shared" si="67"/>
        <v>18138165.243333332</v>
      </c>
      <c r="AR502" t="s">
        <v>1137</v>
      </c>
      <c r="AS502" t="s">
        <v>1137</v>
      </c>
      <c r="AT502" t="s">
        <v>1138</v>
      </c>
      <c r="AU502" t="s">
        <v>1139</v>
      </c>
      <c r="AV502" t="s">
        <v>1139</v>
      </c>
      <c r="AW502" t="s">
        <v>1138</v>
      </c>
      <c r="AX502" t="s">
        <v>7060</v>
      </c>
      <c r="AY502" t="s">
        <v>7065</v>
      </c>
      <c r="AZ502" s="2">
        <v>0.9807110451510046</v>
      </c>
      <c r="BB502" t="s">
        <v>7093</v>
      </c>
      <c r="BC502" s="2">
        <f t="shared" si="72"/>
        <v>1.9288954848995399E-2</v>
      </c>
      <c r="BD502">
        <f t="shared" si="68"/>
        <v>958238.35195537924</v>
      </c>
      <c r="BE502">
        <f t="shared" si="69"/>
        <v>349866.25042227429</v>
      </c>
      <c r="BF502">
        <f t="shared" si="70"/>
        <v>48719847.343044624</v>
      </c>
      <c r="BG502">
        <f t="shared" si="71"/>
        <v>17788298.992911059</v>
      </c>
    </row>
    <row r="503" spans="1:59" x14ac:dyDescent="0.25">
      <c r="A503">
        <v>211790000</v>
      </c>
      <c r="B503">
        <v>165480000</v>
      </c>
      <c r="C503">
        <v>222930000</v>
      </c>
      <c r="D503">
        <v>273190000</v>
      </c>
      <c r="E503">
        <v>352800000</v>
      </c>
      <c r="F503">
        <v>306780000</v>
      </c>
      <c r="J503" t="s">
        <v>2533</v>
      </c>
      <c r="L503">
        <v>13</v>
      </c>
      <c r="M503">
        <v>9</v>
      </c>
      <c r="N503">
        <v>9</v>
      </c>
      <c r="O503">
        <v>53.5</v>
      </c>
      <c r="P503">
        <v>39.6</v>
      </c>
      <c r="Q503">
        <v>39.6</v>
      </c>
      <c r="R503">
        <v>27.777999999999999</v>
      </c>
      <c r="S503">
        <v>0</v>
      </c>
      <c r="T503">
        <v>113.85</v>
      </c>
      <c r="U503">
        <v>1570500000</v>
      </c>
      <c r="V503">
        <v>52</v>
      </c>
      <c r="W503">
        <v>245</v>
      </c>
      <c r="X503">
        <v>27778.3</v>
      </c>
      <c r="Y503">
        <v>14</v>
      </c>
      <c r="Z503">
        <v>426392</v>
      </c>
      <c r="AA503">
        <v>446.28100000000001</v>
      </c>
      <c r="AB503">
        <v>355691</v>
      </c>
      <c r="AC503">
        <v>340.791</v>
      </c>
      <c r="AD503">
        <v>441359</v>
      </c>
      <c r="AE503">
        <v>444.21600000000001</v>
      </c>
      <c r="AF503">
        <v>540533</v>
      </c>
      <c r="AG503">
        <v>720.31600000000003</v>
      </c>
      <c r="AH503">
        <v>781718</v>
      </c>
      <c r="AI503">
        <v>957.37099999999998</v>
      </c>
      <c r="AJ503">
        <v>616243</v>
      </c>
      <c r="AK503">
        <v>764.92399999999998</v>
      </c>
      <c r="AL503">
        <v>521818</v>
      </c>
      <c r="AM503">
        <v>583.947</v>
      </c>
      <c r="AN503">
        <f t="shared" si="64"/>
        <v>407814</v>
      </c>
      <c r="AO503">
        <f t="shared" si="65"/>
        <v>646164.66666666663</v>
      </c>
      <c r="AP503">
        <f t="shared" si="66"/>
        <v>11328257.291999999</v>
      </c>
      <c r="AQ503">
        <f t="shared" si="67"/>
        <v>17949162.110666666</v>
      </c>
      <c r="AR503" t="s">
        <v>2534</v>
      </c>
      <c r="AS503" t="s">
        <v>2534</v>
      </c>
      <c r="AT503" t="s">
        <v>2535</v>
      </c>
      <c r="AU503" t="s">
        <v>2536</v>
      </c>
      <c r="AV503" t="s">
        <v>2536</v>
      </c>
      <c r="AW503" t="s">
        <v>2535</v>
      </c>
      <c r="AX503" t="s">
        <v>7060</v>
      </c>
      <c r="AY503" t="s">
        <v>7065</v>
      </c>
      <c r="AZ503" s="2">
        <v>0.9096545606265467</v>
      </c>
      <c r="BB503" t="s">
        <v>7093</v>
      </c>
      <c r="BC503" s="2">
        <f t="shared" si="72"/>
        <v>9.0345439373453296E-2</v>
      </c>
      <c r="BD503">
        <f t="shared" si="68"/>
        <v>1023456.3823812661</v>
      </c>
      <c r="BE503">
        <f t="shared" si="69"/>
        <v>1621624.9372735203</v>
      </c>
      <c r="BF503">
        <f t="shared" si="70"/>
        <v>10304800.909618733</v>
      </c>
      <c r="BG503">
        <f t="shared" si="71"/>
        <v>16327537.173393145</v>
      </c>
    </row>
    <row r="504" spans="1:59" x14ac:dyDescent="0.25">
      <c r="A504">
        <v>5358700000</v>
      </c>
      <c r="B504">
        <v>150060000</v>
      </c>
      <c r="C504">
        <v>969420000</v>
      </c>
      <c r="D504">
        <v>125480000</v>
      </c>
      <c r="E504">
        <v>360350000</v>
      </c>
      <c r="F504">
        <v>297090000</v>
      </c>
      <c r="J504" t="s">
        <v>1186</v>
      </c>
      <c r="L504">
        <v>91</v>
      </c>
      <c r="M504">
        <v>91</v>
      </c>
      <c r="N504">
        <v>91</v>
      </c>
      <c r="O504">
        <v>49.9</v>
      </c>
      <c r="P504">
        <v>49.9</v>
      </c>
      <c r="Q504">
        <v>49.9</v>
      </c>
      <c r="R504">
        <v>272.43</v>
      </c>
      <c r="S504">
        <v>0</v>
      </c>
      <c r="T504">
        <v>323.31</v>
      </c>
      <c r="U504">
        <v>7198200000</v>
      </c>
      <c r="V504">
        <v>204</v>
      </c>
      <c r="W504">
        <v>2504</v>
      </c>
      <c r="X504">
        <v>272428</v>
      </c>
      <c r="Y504">
        <v>118</v>
      </c>
      <c r="Z504">
        <v>1280000</v>
      </c>
      <c r="AA504">
        <v>1339.7</v>
      </c>
      <c r="AB504">
        <v>38268.199999999997</v>
      </c>
      <c r="AC504">
        <v>36.665100000000002</v>
      </c>
      <c r="AD504">
        <v>227710</v>
      </c>
      <c r="AE504">
        <v>229.184</v>
      </c>
      <c r="AF504">
        <v>29456.3</v>
      </c>
      <c r="AG504">
        <v>39.253500000000003</v>
      </c>
      <c r="AH504">
        <v>94730.9</v>
      </c>
      <c r="AI504">
        <v>116.017</v>
      </c>
      <c r="AJ504">
        <v>70804.100000000006</v>
      </c>
      <c r="AK504">
        <v>87.887200000000007</v>
      </c>
      <c r="AL504">
        <v>283760</v>
      </c>
      <c r="AM504">
        <v>317.54500000000002</v>
      </c>
      <c r="AN504">
        <f t="shared" si="64"/>
        <v>515326.06666666665</v>
      </c>
      <c r="AO504">
        <f t="shared" si="65"/>
        <v>64997.1</v>
      </c>
      <c r="AP504">
        <f t="shared" si="66"/>
        <v>140390280.34200001</v>
      </c>
      <c r="AQ504">
        <f t="shared" si="67"/>
        <v>17707159.953000002</v>
      </c>
      <c r="AR504" t="s">
        <v>1187</v>
      </c>
      <c r="AS504" t="s">
        <v>1187</v>
      </c>
      <c r="AT504" t="s">
        <v>1188</v>
      </c>
      <c r="AU504" t="s">
        <v>1189</v>
      </c>
      <c r="AV504" t="s">
        <v>1189</v>
      </c>
      <c r="AW504" t="s">
        <v>1190</v>
      </c>
      <c r="AX504" t="s">
        <v>7060</v>
      </c>
      <c r="AY504" t="s">
        <v>7065</v>
      </c>
      <c r="AZ504" s="2">
        <v>0.93137269622716801</v>
      </c>
      <c r="BB504" t="s">
        <v>7093</v>
      </c>
      <c r="BC504" s="2">
        <f t="shared" si="72"/>
        <v>6.8627303772831993E-2</v>
      </c>
      <c r="BD504">
        <f t="shared" si="68"/>
        <v>9634606.4157834779</v>
      </c>
      <c r="BE504">
        <f t="shared" si="69"/>
        <v>1215194.6450486565</v>
      </c>
      <c r="BF504">
        <f t="shared" si="70"/>
        <v>130755673.92621653</v>
      </c>
      <c r="BG504">
        <f t="shared" si="71"/>
        <v>16491965.307951344</v>
      </c>
    </row>
    <row r="505" spans="1:59" x14ac:dyDescent="0.25">
      <c r="A505">
        <v>232220000</v>
      </c>
      <c r="B505">
        <v>194390000</v>
      </c>
      <c r="C505">
        <v>249160000</v>
      </c>
      <c r="D505">
        <v>286460000</v>
      </c>
      <c r="E505">
        <v>281350000</v>
      </c>
      <c r="F505">
        <v>281430000</v>
      </c>
      <c r="J505" t="s">
        <v>498</v>
      </c>
      <c r="L505">
        <v>10</v>
      </c>
      <c r="M505">
        <v>10</v>
      </c>
      <c r="N505">
        <v>10</v>
      </c>
      <c r="O505">
        <v>48</v>
      </c>
      <c r="P505">
        <v>48</v>
      </c>
      <c r="Q505">
        <v>48</v>
      </c>
      <c r="R505">
        <v>27.855</v>
      </c>
      <c r="S505">
        <v>0</v>
      </c>
      <c r="T505">
        <v>125.85</v>
      </c>
      <c r="U505">
        <v>1557200000</v>
      </c>
      <c r="V505">
        <v>88</v>
      </c>
      <c r="W505">
        <v>249</v>
      </c>
      <c r="X505">
        <v>27860.400000000001</v>
      </c>
      <c r="Y505">
        <v>13.5</v>
      </c>
      <c r="Z505">
        <v>484839</v>
      </c>
      <c r="AA505">
        <v>507.45400000000001</v>
      </c>
      <c r="AB505">
        <v>433307</v>
      </c>
      <c r="AC505">
        <v>415.15499999999997</v>
      </c>
      <c r="AD505">
        <v>511560</v>
      </c>
      <c r="AE505">
        <v>514.87099999999998</v>
      </c>
      <c r="AF505">
        <v>587781</v>
      </c>
      <c r="AG505">
        <v>783.279</v>
      </c>
      <c r="AH505">
        <v>646491</v>
      </c>
      <c r="AI505">
        <v>791.75900000000001</v>
      </c>
      <c r="AJ505">
        <v>586259</v>
      </c>
      <c r="AK505">
        <v>727.70600000000002</v>
      </c>
      <c r="AL505">
        <v>536562</v>
      </c>
      <c r="AM505">
        <v>600.44600000000003</v>
      </c>
      <c r="AN505">
        <f t="shared" si="64"/>
        <v>476568.66666666669</v>
      </c>
      <c r="AO505">
        <f t="shared" si="65"/>
        <v>606843.66666666663</v>
      </c>
      <c r="AP505">
        <f t="shared" si="66"/>
        <v>13274820.210000001</v>
      </c>
      <c r="AQ505">
        <f t="shared" si="67"/>
        <v>16903630.335000001</v>
      </c>
      <c r="AR505" t="s">
        <v>7032</v>
      </c>
      <c r="AS505" t="s">
        <v>7032</v>
      </c>
      <c r="AT505" t="s">
        <v>7033</v>
      </c>
      <c r="AU505" t="s">
        <v>7034</v>
      </c>
      <c r="AV505" t="s">
        <v>7034</v>
      </c>
      <c r="AW505" t="s">
        <v>7033</v>
      </c>
      <c r="AX505" t="s">
        <v>7060</v>
      </c>
      <c r="AY505" t="s">
        <v>7065</v>
      </c>
      <c r="AZ505" s="2">
        <v>0.88033076813542566</v>
      </c>
      <c r="BB505" t="s">
        <v>7093</v>
      </c>
      <c r="BC505" s="2">
        <f t="shared" si="72"/>
        <v>0.11966923186457434</v>
      </c>
      <c r="BD505">
        <f t="shared" si="68"/>
        <v>1588587.5376710275</v>
      </c>
      <c r="BE505">
        <f t="shared" si="69"/>
        <v>2022844.4579121675</v>
      </c>
      <c r="BF505">
        <f t="shared" si="70"/>
        <v>11686232.672328973</v>
      </c>
      <c r="BG505">
        <f t="shared" si="71"/>
        <v>14880785.877087833</v>
      </c>
    </row>
    <row r="506" spans="1:59" x14ac:dyDescent="0.25">
      <c r="A506">
        <v>288930000</v>
      </c>
      <c r="B506">
        <v>229010000</v>
      </c>
      <c r="C506">
        <v>253050000</v>
      </c>
      <c r="D506">
        <v>228780000</v>
      </c>
      <c r="E506">
        <v>227200000</v>
      </c>
      <c r="F506">
        <v>190030000</v>
      </c>
      <c r="J506" t="s">
        <v>971</v>
      </c>
      <c r="L506">
        <v>20</v>
      </c>
      <c r="M506">
        <v>15</v>
      </c>
      <c r="N506">
        <v>15</v>
      </c>
      <c r="O506">
        <v>30.5</v>
      </c>
      <c r="P506">
        <v>23.2</v>
      </c>
      <c r="Q506">
        <v>23.2</v>
      </c>
      <c r="R506">
        <v>85.358999999999995</v>
      </c>
      <c r="S506">
        <v>0</v>
      </c>
      <c r="T506">
        <v>84.058999999999997</v>
      </c>
      <c r="U506">
        <v>1419200000</v>
      </c>
      <c r="V506">
        <v>65</v>
      </c>
      <c r="W506">
        <v>780</v>
      </c>
      <c r="X506">
        <v>85359.8</v>
      </c>
      <c r="Y506">
        <v>32</v>
      </c>
      <c r="Z506">
        <v>254492</v>
      </c>
      <c r="AA506">
        <v>266.363</v>
      </c>
      <c r="AB506">
        <v>215357</v>
      </c>
      <c r="AC506">
        <v>206.33600000000001</v>
      </c>
      <c r="AD506">
        <v>219184</v>
      </c>
      <c r="AE506">
        <v>220.602</v>
      </c>
      <c r="AF506">
        <v>198040</v>
      </c>
      <c r="AG506">
        <v>263.90899999999999</v>
      </c>
      <c r="AH506">
        <v>220246</v>
      </c>
      <c r="AI506">
        <v>269.73599999999999</v>
      </c>
      <c r="AJ506">
        <v>167003</v>
      </c>
      <c r="AK506">
        <v>207.29599999999999</v>
      </c>
      <c r="AL506">
        <v>206302</v>
      </c>
      <c r="AM506">
        <v>230.86500000000001</v>
      </c>
      <c r="AN506">
        <f t="shared" si="64"/>
        <v>229677.66666666666</v>
      </c>
      <c r="AO506">
        <f t="shared" si="65"/>
        <v>195096.33333333334</v>
      </c>
      <c r="AP506">
        <f t="shared" si="66"/>
        <v>19605055.948999997</v>
      </c>
      <c r="AQ506">
        <f t="shared" si="67"/>
        <v>16653227.916999999</v>
      </c>
      <c r="AR506" t="s">
        <v>972</v>
      </c>
      <c r="AS506" t="s">
        <v>972</v>
      </c>
      <c r="AT506" t="s">
        <v>973</v>
      </c>
      <c r="AU506" t="s">
        <v>974</v>
      </c>
      <c r="AV506" t="s">
        <v>974</v>
      </c>
      <c r="AW506" t="s">
        <v>973</v>
      </c>
      <c r="AX506" t="s">
        <v>7060</v>
      </c>
      <c r="AY506" t="s">
        <v>7065</v>
      </c>
      <c r="AZ506" s="2">
        <v>0.9075688332240146</v>
      </c>
      <c r="BB506" t="s">
        <v>7093</v>
      </c>
      <c r="BC506" s="2">
        <f t="shared" si="72"/>
        <v>9.2431166775985396E-2</v>
      </c>
      <c r="BD506">
        <f t="shared" si="68"/>
        <v>1812118.1960745433</v>
      </c>
      <c r="BE506">
        <f t="shared" si="69"/>
        <v>1539277.2869547228</v>
      </c>
      <c r="BF506">
        <f t="shared" si="70"/>
        <v>17792937.752925456</v>
      </c>
      <c r="BG506">
        <f t="shared" si="71"/>
        <v>15113950.630045276</v>
      </c>
    </row>
    <row r="507" spans="1:59" x14ac:dyDescent="0.25">
      <c r="A507">
        <v>283960000</v>
      </c>
      <c r="B507">
        <v>275040000</v>
      </c>
      <c r="C507">
        <v>307840000</v>
      </c>
      <c r="D507">
        <v>183970000</v>
      </c>
      <c r="E507">
        <v>212380000</v>
      </c>
      <c r="F507">
        <v>206070000</v>
      </c>
      <c r="J507" t="s">
        <v>2716</v>
      </c>
      <c r="L507">
        <v>16</v>
      </c>
      <c r="M507">
        <v>16</v>
      </c>
      <c r="N507">
        <v>16</v>
      </c>
      <c r="O507">
        <v>31.6</v>
      </c>
      <c r="P507">
        <v>31.6</v>
      </c>
      <c r="Q507">
        <v>31.6</v>
      </c>
      <c r="R507">
        <v>54.079000000000001</v>
      </c>
      <c r="S507">
        <v>0</v>
      </c>
      <c r="T507">
        <v>51.25</v>
      </c>
      <c r="U507">
        <v>1530200000</v>
      </c>
      <c r="V507">
        <v>69</v>
      </c>
      <c r="W507">
        <v>503</v>
      </c>
      <c r="X507">
        <v>54079.3</v>
      </c>
      <c r="Y507">
        <v>19</v>
      </c>
      <c r="Z507">
        <v>421246</v>
      </c>
      <c r="AA507">
        <v>440.89499999999998</v>
      </c>
      <c r="AB507">
        <v>435610</v>
      </c>
      <c r="AC507">
        <v>417.36200000000002</v>
      </c>
      <c r="AD507">
        <v>449080</v>
      </c>
      <c r="AE507">
        <v>451.98599999999999</v>
      </c>
      <c r="AF507">
        <v>268212</v>
      </c>
      <c r="AG507">
        <v>357.42099999999999</v>
      </c>
      <c r="AH507">
        <v>346744</v>
      </c>
      <c r="AI507">
        <v>424.65899999999999</v>
      </c>
      <c r="AJ507">
        <v>305010</v>
      </c>
      <c r="AK507">
        <v>378.6</v>
      </c>
      <c r="AL507">
        <v>374631</v>
      </c>
      <c r="AM507">
        <v>419.23599999999999</v>
      </c>
      <c r="AN507">
        <f t="shared" si="64"/>
        <v>435312</v>
      </c>
      <c r="AO507">
        <f t="shared" si="65"/>
        <v>306655.33333333331</v>
      </c>
      <c r="AP507">
        <f t="shared" si="66"/>
        <v>23541237.648000002</v>
      </c>
      <c r="AQ507">
        <f t="shared" si="67"/>
        <v>16583613.771333333</v>
      </c>
      <c r="AR507" t="s">
        <v>2717</v>
      </c>
      <c r="AS507" t="s">
        <v>2717</v>
      </c>
      <c r="AT507" t="s">
        <v>2718</v>
      </c>
      <c r="AU507" t="s">
        <v>2719</v>
      </c>
      <c r="AV507" t="s">
        <v>2719</v>
      </c>
      <c r="AW507" t="s">
        <v>2718</v>
      </c>
      <c r="AX507" t="s">
        <v>7060</v>
      </c>
      <c r="AY507" t="s">
        <v>7065</v>
      </c>
      <c r="AZ507" s="2">
        <v>0.88756726521872797</v>
      </c>
      <c r="BB507" t="s">
        <v>7093</v>
      </c>
      <c r="BC507" s="2">
        <f t="shared" si="72"/>
        <v>0.11243273478127203</v>
      </c>
      <c r="BD507">
        <f t="shared" si="68"/>
        <v>2646805.7289004801</v>
      </c>
      <c r="BE507">
        <f t="shared" si="69"/>
        <v>1864541.0488673709</v>
      </c>
      <c r="BF507">
        <f t="shared" si="70"/>
        <v>20894431.919099521</v>
      </c>
      <c r="BG507">
        <f t="shared" si="71"/>
        <v>14719072.722465962</v>
      </c>
    </row>
    <row r="508" spans="1:59" x14ac:dyDescent="0.25">
      <c r="A508">
        <v>177230000</v>
      </c>
      <c r="B508">
        <v>154710000</v>
      </c>
      <c r="C508">
        <v>183870000</v>
      </c>
      <c r="D508">
        <v>355630000</v>
      </c>
      <c r="E508">
        <v>390070000</v>
      </c>
      <c r="F508">
        <v>225690000</v>
      </c>
      <c r="J508" t="s">
        <v>313</v>
      </c>
      <c r="L508">
        <v>15</v>
      </c>
      <c r="M508">
        <v>15</v>
      </c>
      <c r="N508">
        <v>15</v>
      </c>
      <c r="O508">
        <v>54.5</v>
      </c>
      <c r="P508">
        <v>54.5</v>
      </c>
      <c r="Q508">
        <v>54.5</v>
      </c>
      <c r="R508">
        <v>36.384</v>
      </c>
      <c r="S508">
        <v>0</v>
      </c>
      <c r="T508">
        <v>72.53</v>
      </c>
      <c r="U508">
        <v>1552700000</v>
      </c>
      <c r="V508">
        <v>61</v>
      </c>
      <c r="W508">
        <v>323</v>
      </c>
      <c r="X508">
        <v>36384.1</v>
      </c>
      <c r="Y508">
        <v>21</v>
      </c>
      <c r="Z508">
        <v>237876</v>
      </c>
      <c r="AA508">
        <v>248.971</v>
      </c>
      <c r="AB508">
        <v>221694</v>
      </c>
      <c r="AC508">
        <v>212.40700000000001</v>
      </c>
      <c r="AD508">
        <v>242685</v>
      </c>
      <c r="AE508">
        <v>244.256</v>
      </c>
      <c r="AF508">
        <v>469099</v>
      </c>
      <c r="AG508">
        <v>625.12300000000005</v>
      </c>
      <c r="AH508">
        <v>576199</v>
      </c>
      <c r="AI508">
        <v>705.67200000000003</v>
      </c>
      <c r="AJ508">
        <v>302236</v>
      </c>
      <c r="AK508">
        <v>375.15600000000001</v>
      </c>
      <c r="AL508">
        <v>343936</v>
      </c>
      <c r="AM508">
        <v>384.88600000000002</v>
      </c>
      <c r="AN508">
        <f t="shared" si="64"/>
        <v>234085</v>
      </c>
      <c r="AO508">
        <f t="shared" si="65"/>
        <v>449178</v>
      </c>
      <c r="AP508">
        <f t="shared" si="66"/>
        <v>8516948.6400000006</v>
      </c>
      <c r="AQ508">
        <f t="shared" si="67"/>
        <v>16342892.352</v>
      </c>
      <c r="AR508" t="s">
        <v>314</v>
      </c>
      <c r="AS508" t="s">
        <v>314</v>
      </c>
      <c r="AT508" t="s">
        <v>315</v>
      </c>
      <c r="AU508" t="s">
        <v>316</v>
      </c>
      <c r="AV508" t="s">
        <v>316</v>
      </c>
      <c r="AW508" t="s">
        <v>315</v>
      </c>
      <c r="AX508" t="s">
        <v>7060</v>
      </c>
      <c r="AY508" t="s">
        <v>7065</v>
      </c>
      <c r="AZ508" s="2">
        <v>0.97448329593865068</v>
      </c>
      <c r="BB508" t="s">
        <v>7093</v>
      </c>
      <c r="BC508" s="2">
        <f t="shared" si="72"/>
        <v>2.5516704061349316E-2</v>
      </c>
      <c r="BD508">
        <f t="shared" si="68"/>
        <v>217324.45795259153</v>
      </c>
      <c r="BE508">
        <f t="shared" si="69"/>
        <v>417016.74765247304</v>
      </c>
      <c r="BF508">
        <f t="shared" si="70"/>
        <v>8299624.182047409</v>
      </c>
      <c r="BG508">
        <f t="shared" si="71"/>
        <v>15925875.604347527</v>
      </c>
    </row>
    <row r="509" spans="1:59" x14ac:dyDescent="0.25">
      <c r="A509">
        <v>312010000</v>
      </c>
      <c r="B509">
        <v>314650000</v>
      </c>
      <c r="C509">
        <v>280830000</v>
      </c>
      <c r="D509">
        <v>242430000</v>
      </c>
      <c r="E509">
        <v>259380000</v>
      </c>
      <c r="F509">
        <v>241330000</v>
      </c>
      <c r="J509" t="s">
        <v>252</v>
      </c>
      <c r="L509">
        <v>11</v>
      </c>
      <c r="M509">
        <v>11</v>
      </c>
      <c r="N509">
        <v>11</v>
      </c>
      <c r="O509">
        <v>66.5</v>
      </c>
      <c r="P509">
        <v>66.5</v>
      </c>
      <c r="Q509">
        <v>66.5</v>
      </c>
      <c r="R509">
        <v>27.254000000000001</v>
      </c>
      <c r="S509">
        <v>0</v>
      </c>
      <c r="T509">
        <v>57.661999999999999</v>
      </c>
      <c r="U509">
        <v>1676400000</v>
      </c>
      <c r="V509">
        <v>91</v>
      </c>
      <c r="W509">
        <v>257</v>
      </c>
      <c r="X509">
        <v>27254.400000000001</v>
      </c>
      <c r="Y509">
        <v>12</v>
      </c>
      <c r="Z509">
        <v>732857</v>
      </c>
      <c r="AA509">
        <v>767.04100000000005</v>
      </c>
      <c r="AB509">
        <v>789045</v>
      </c>
      <c r="AC509">
        <v>755.99099999999999</v>
      </c>
      <c r="AD509">
        <v>648656</v>
      </c>
      <c r="AE509">
        <v>652.85400000000004</v>
      </c>
      <c r="AF509">
        <v>559616</v>
      </c>
      <c r="AG509">
        <v>745.74699999999996</v>
      </c>
      <c r="AH509">
        <v>670509</v>
      </c>
      <c r="AI509">
        <v>821.17399999999998</v>
      </c>
      <c r="AJ509">
        <v>565565</v>
      </c>
      <c r="AK509">
        <v>702.02</v>
      </c>
      <c r="AL509">
        <v>649838</v>
      </c>
      <c r="AM509">
        <v>727.21</v>
      </c>
      <c r="AN509">
        <f t="shared" si="64"/>
        <v>723519.33333333337</v>
      </c>
      <c r="AO509">
        <f t="shared" si="65"/>
        <v>598563.33333333337</v>
      </c>
      <c r="AP509">
        <f t="shared" si="66"/>
        <v>19718795.910666667</v>
      </c>
      <c r="AQ509">
        <f t="shared" si="67"/>
        <v>16313245.086666668</v>
      </c>
      <c r="AR509" t="s">
        <v>5333</v>
      </c>
      <c r="AS509" t="s">
        <v>5333</v>
      </c>
      <c r="AT509" t="s">
        <v>5334</v>
      </c>
      <c r="AU509" t="s">
        <v>5335</v>
      </c>
      <c r="AV509" t="s">
        <v>5335</v>
      </c>
      <c r="AW509" t="s">
        <v>5334</v>
      </c>
      <c r="AX509" t="s">
        <v>7060</v>
      </c>
      <c r="AY509" t="s">
        <v>7065</v>
      </c>
      <c r="AZ509" s="2">
        <v>0.96901446710943173</v>
      </c>
      <c r="BB509" t="s">
        <v>7093</v>
      </c>
      <c r="BC509" s="2">
        <f t="shared" si="72"/>
        <v>3.0985532890568268E-2</v>
      </c>
      <c r="BD509">
        <f t="shared" si="68"/>
        <v>610997.39925236511</v>
      </c>
      <c r="BE509">
        <f t="shared" si="69"/>
        <v>505474.59218481125</v>
      </c>
      <c r="BF509">
        <f t="shared" si="70"/>
        <v>19107798.511414301</v>
      </c>
      <c r="BG509">
        <f t="shared" si="71"/>
        <v>15807770.494481856</v>
      </c>
    </row>
    <row r="510" spans="1:59" x14ac:dyDescent="0.25">
      <c r="A510">
        <v>169410000</v>
      </c>
      <c r="B510">
        <v>164030000</v>
      </c>
      <c r="C510">
        <v>233350000</v>
      </c>
      <c r="D510">
        <v>263200000</v>
      </c>
      <c r="E510">
        <v>193150000</v>
      </c>
      <c r="F510">
        <v>245320000</v>
      </c>
      <c r="J510" t="s">
        <v>7035</v>
      </c>
      <c r="L510">
        <v>8</v>
      </c>
      <c r="M510">
        <v>8</v>
      </c>
      <c r="N510">
        <v>8</v>
      </c>
      <c r="O510">
        <v>46.5</v>
      </c>
      <c r="P510">
        <v>46.5</v>
      </c>
      <c r="Q510">
        <v>46.5</v>
      </c>
      <c r="R510">
        <v>26.411000000000001</v>
      </c>
      <c r="S510">
        <v>0</v>
      </c>
      <c r="T510">
        <v>40.015999999999998</v>
      </c>
      <c r="U510">
        <v>1301300000</v>
      </c>
      <c r="V510">
        <v>21</v>
      </c>
      <c r="W510">
        <v>241</v>
      </c>
      <c r="X510">
        <v>26411</v>
      </c>
      <c r="Y510">
        <v>11</v>
      </c>
      <c r="Z510">
        <v>434089</v>
      </c>
      <c r="AA510">
        <v>454.33600000000001</v>
      </c>
      <c r="AB510">
        <v>448731</v>
      </c>
      <c r="AC510">
        <v>429.93299999999999</v>
      </c>
      <c r="AD510">
        <v>587986</v>
      </c>
      <c r="AE510">
        <v>591.79200000000003</v>
      </c>
      <c r="AF510">
        <v>662794</v>
      </c>
      <c r="AG510">
        <v>883.24199999999996</v>
      </c>
      <c r="AH510">
        <v>544692</v>
      </c>
      <c r="AI510">
        <v>667.08600000000001</v>
      </c>
      <c r="AJ510">
        <v>627181</v>
      </c>
      <c r="AK510">
        <v>778.50199999999995</v>
      </c>
      <c r="AL510">
        <v>550293</v>
      </c>
      <c r="AM510">
        <v>615.81200000000001</v>
      </c>
      <c r="AN510">
        <f t="shared" si="64"/>
        <v>490268.66666666669</v>
      </c>
      <c r="AO510">
        <f t="shared" si="65"/>
        <v>611555.66666666663</v>
      </c>
      <c r="AP510">
        <f t="shared" si="66"/>
        <v>12948485.755333334</v>
      </c>
      <c r="AQ510">
        <f t="shared" si="67"/>
        <v>16151796.712333333</v>
      </c>
      <c r="AR510" t="s">
        <v>7036</v>
      </c>
      <c r="AS510" t="s">
        <v>7036</v>
      </c>
      <c r="AT510" t="s">
        <v>7037</v>
      </c>
      <c r="AU510" t="s">
        <v>7038</v>
      </c>
      <c r="AV510" t="s">
        <v>7038</v>
      </c>
      <c r="AW510" t="s">
        <v>7037</v>
      </c>
      <c r="AX510" t="s">
        <v>7060</v>
      </c>
      <c r="AY510" t="s">
        <v>7065</v>
      </c>
      <c r="AZ510" s="2">
        <v>0.88965847156293665</v>
      </c>
      <c r="BB510" t="s">
        <v>7093</v>
      </c>
      <c r="BC510" s="2">
        <f t="shared" si="72"/>
        <v>0.11034152843706335</v>
      </c>
      <c r="BD510">
        <f t="shared" si="68"/>
        <v>1428755.7091890229</v>
      </c>
      <c r="BE510">
        <f t="shared" si="69"/>
        <v>1782213.9362435949</v>
      </c>
      <c r="BF510">
        <f t="shared" si="70"/>
        <v>11519730.046144312</v>
      </c>
      <c r="BG510">
        <f t="shared" si="71"/>
        <v>14369582.776089737</v>
      </c>
    </row>
    <row r="511" spans="1:59" x14ac:dyDescent="0.25">
      <c r="A511">
        <v>148760000</v>
      </c>
      <c r="B511">
        <v>145950000</v>
      </c>
      <c r="C511">
        <v>143450000</v>
      </c>
      <c r="D511">
        <v>199590000</v>
      </c>
      <c r="E511">
        <v>186570000</v>
      </c>
      <c r="F511">
        <v>190320000</v>
      </c>
      <c r="J511" t="s">
        <v>3185</v>
      </c>
      <c r="L511">
        <v>9</v>
      </c>
      <c r="M511">
        <v>9</v>
      </c>
      <c r="N511">
        <v>8</v>
      </c>
      <c r="O511">
        <v>29.6</v>
      </c>
      <c r="P511">
        <v>29.6</v>
      </c>
      <c r="Q511">
        <v>26.9</v>
      </c>
      <c r="R511">
        <v>42.679000000000002</v>
      </c>
      <c r="S511">
        <v>0</v>
      </c>
      <c r="T511">
        <v>56.780999999999999</v>
      </c>
      <c r="U511">
        <v>1052900000</v>
      </c>
      <c r="V511">
        <v>50</v>
      </c>
      <c r="W511">
        <v>375</v>
      </c>
      <c r="X511">
        <v>42679.3</v>
      </c>
      <c r="Y511">
        <v>15</v>
      </c>
      <c r="Z511">
        <v>279529</v>
      </c>
      <c r="AA511">
        <v>292.56799999999998</v>
      </c>
      <c r="AB511">
        <v>292798</v>
      </c>
      <c r="AC511">
        <v>280.53199999999998</v>
      </c>
      <c r="AD511">
        <v>265070</v>
      </c>
      <c r="AE511">
        <v>266.786</v>
      </c>
      <c r="AF511">
        <v>368581</v>
      </c>
      <c r="AG511">
        <v>491.17200000000003</v>
      </c>
      <c r="AH511">
        <v>385833</v>
      </c>
      <c r="AI511">
        <v>472.53100000000001</v>
      </c>
      <c r="AJ511">
        <v>356817</v>
      </c>
      <c r="AK511">
        <v>442.90699999999998</v>
      </c>
      <c r="AL511">
        <v>326516</v>
      </c>
      <c r="AM511">
        <v>365.392</v>
      </c>
      <c r="AN511">
        <f t="shared" si="64"/>
        <v>279132.33333333331</v>
      </c>
      <c r="AO511">
        <f t="shared" si="65"/>
        <v>370410.33333333331</v>
      </c>
      <c r="AP511">
        <f t="shared" si="66"/>
        <v>11913088.854333334</v>
      </c>
      <c r="AQ511">
        <f t="shared" si="67"/>
        <v>15808742.616333334</v>
      </c>
      <c r="AR511" t="s">
        <v>3804</v>
      </c>
      <c r="AS511" t="s">
        <v>3804</v>
      </c>
      <c r="AT511" t="s">
        <v>3805</v>
      </c>
      <c r="AU511" t="s">
        <v>3806</v>
      </c>
      <c r="AV511" t="s">
        <v>3806</v>
      </c>
      <c r="AW511" t="s">
        <v>3805</v>
      </c>
      <c r="AX511" t="s">
        <v>7060</v>
      </c>
      <c r="AY511" t="s">
        <v>7065</v>
      </c>
      <c r="AZ511" s="2">
        <v>0.93648488518505246</v>
      </c>
      <c r="BB511" t="s">
        <v>7093</v>
      </c>
      <c r="BC511" s="2">
        <f t="shared" si="72"/>
        <v>6.3515114814947538E-2</v>
      </c>
      <c r="BD511">
        <f t="shared" si="68"/>
        <v>756661.20638365345</v>
      </c>
      <c r="BE511">
        <f t="shared" si="69"/>
        <v>1004094.1023563658</v>
      </c>
      <c r="BF511">
        <f t="shared" si="70"/>
        <v>11156427.647949681</v>
      </c>
      <c r="BG511">
        <f t="shared" si="71"/>
        <v>14804648.513976969</v>
      </c>
    </row>
    <row r="512" spans="1:59" x14ac:dyDescent="0.25">
      <c r="A512">
        <v>195860000</v>
      </c>
      <c r="B512">
        <v>176700000</v>
      </c>
      <c r="C512">
        <v>200460000</v>
      </c>
      <c r="D512">
        <v>213250000</v>
      </c>
      <c r="E512">
        <v>200510000</v>
      </c>
      <c r="F512">
        <v>199210000</v>
      </c>
      <c r="J512" t="s">
        <v>3831</v>
      </c>
      <c r="L512">
        <v>17</v>
      </c>
      <c r="M512">
        <v>17</v>
      </c>
      <c r="N512">
        <v>17</v>
      </c>
      <c r="O512">
        <v>5.2</v>
      </c>
      <c r="P512">
        <v>5.2</v>
      </c>
      <c r="Q512">
        <v>5.2</v>
      </c>
      <c r="R512">
        <v>482.63</v>
      </c>
      <c r="S512">
        <v>0</v>
      </c>
      <c r="T512">
        <v>27.527999999999999</v>
      </c>
      <c r="U512">
        <v>1245400000</v>
      </c>
      <c r="V512">
        <v>34</v>
      </c>
      <c r="W512">
        <v>4377</v>
      </c>
      <c r="X512">
        <v>482635</v>
      </c>
      <c r="Y512">
        <v>182</v>
      </c>
      <c r="Z512">
        <v>30332.400000000001</v>
      </c>
      <c r="AA512">
        <v>31.747199999999999</v>
      </c>
      <c r="AB512">
        <v>29216</v>
      </c>
      <c r="AC512">
        <v>27.992100000000001</v>
      </c>
      <c r="AD512">
        <v>30528.7</v>
      </c>
      <c r="AE512">
        <v>30.726299999999998</v>
      </c>
      <c r="AF512">
        <v>32456.6</v>
      </c>
      <c r="AG512">
        <v>43.251800000000003</v>
      </c>
      <c r="AH512">
        <v>34175.4</v>
      </c>
      <c r="AI512">
        <v>41.854700000000001</v>
      </c>
      <c r="AJ512">
        <v>30781.7</v>
      </c>
      <c r="AK512">
        <v>38.208399999999997</v>
      </c>
      <c r="AL512">
        <v>31830.7</v>
      </c>
      <c r="AM512">
        <v>35.620600000000003</v>
      </c>
      <c r="AN512">
        <f t="shared" si="64"/>
        <v>30025.7</v>
      </c>
      <c r="AO512">
        <f t="shared" si="65"/>
        <v>32471.233333333334</v>
      </c>
      <c r="AP512">
        <f t="shared" si="66"/>
        <v>14491303.591</v>
      </c>
      <c r="AQ512">
        <f t="shared" si="67"/>
        <v>15671591.343666667</v>
      </c>
      <c r="AR512" t="s">
        <v>3832</v>
      </c>
      <c r="AS512" t="s">
        <v>3832</v>
      </c>
      <c r="AT512" t="s">
        <v>3833</v>
      </c>
      <c r="AU512" t="s">
        <v>3834</v>
      </c>
      <c r="AV512" t="s">
        <v>3834</v>
      </c>
      <c r="AW512" t="s">
        <v>3833</v>
      </c>
      <c r="AX512" t="s">
        <v>7060</v>
      </c>
      <c r="AY512" t="s">
        <v>7065</v>
      </c>
      <c r="AZ512" s="2">
        <v>0.86443338114748347</v>
      </c>
      <c r="BB512" t="s">
        <v>7093</v>
      </c>
      <c r="BC512" s="2">
        <f t="shared" si="72"/>
        <v>0.13556661885251653</v>
      </c>
      <c r="BD512">
        <f t="shared" si="68"/>
        <v>1964537.0305972011</v>
      </c>
      <c r="BE512">
        <f t="shared" si="69"/>
        <v>2124544.6504992563</v>
      </c>
      <c r="BF512">
        <f t="shared" si="70"/>
        <v>12526766.560402799</v>
      </c>
      <c r="BG512">
        <f t="shared" si="71"/>
        <v>13547046.693167411</v>
      </c>
    </row>
    <row r="513" spans="1:59" x14ac:dyDescent="0.25">
      <c r="A513">
        <v>241250000</v>
      </c>
      <c r="B513">
        <v>244900000</v>
      </c>
      <c r="C513">
        <v>296810000</v>
      </c>
      <c r="D513">
        <v>212970000</v>
      </c>
      <c r="E513">
        <v>214590000</v>
      </c>
      <c r="F513">
        <v>233710000</v>
      </c>
      <c r="J513" t="s">
        <v>2035</v>
      </c>
      <c r="L513">
        <v>15</v>
      </c>
      <c r="M513">
        <v>15</v>
      </c>
      <c r="N513">
        <v>15</v>
      </c>
      <c r="O513">
        <v>27.7</v>
      </c>
      <c r="P513">
        <v>27.7</v>
      </c>
      <c r="Q513">
        <v>27.7</v>
      </c>
      <c r="R513">
        <v>95.831999999999994</v>
      </c>
      <c r="S513">
        <v>0</v>
      </c>
      <c r="T513">
        <v>94.406000000000006</v>
      </c>
      <c r="U513">
        <v>1448500000</v>
      </c>
      <c r="V513">
        <v>61</v>
      </c>
      <c r="W513">
        <v>858</v>
      </c>
      <c r="X513">
        <v>95833.3</v>
      </c>
      <c r="Y513">
        <v>39</v>
      </c>
      <c r="Z513">
        <v>174355</v>
      </c>
      <c r="AA513">
        <v>182.488</v>
      </c>
      <c r="AB513">
        <v>188964</v>
      </c>
      <c r="AC513">
        <v>181.048</v>
      </c>
      <c r="AD513">
        <v>210943</v>
      </c>
      <c r="AE513">
        <v>212.309</v>
      </c>
      <c r="AF513">
        <v>151265</v>
      </c>
      <c r="AG513">
        <v>201.577</v>
      </c>
      <c r="AH513">
        <v>170685</v>
      </c>
      <c r="AI513">
        <v>209.03800000000001</v>
      </c>
      <c r="AJ513">
        <v>168525</v>
      </c>
      <c r="AK513">
        <v>209.18600000000001</v>
      </c>
      <c r="AL513">
        <v>172768</v>
      </c>
      <c r="AM513">
        <v>193.33799999999999</v>
      </c>
      <c r="AN513">
        <f t="shared" si="64"/>
        <v>191420.66666666666</v>
      </c>
      <c r="AO513">
        <f t="shared" si="65"/>
        <v>163491.66666666666</v>
      </c>
      <c r="AP513">
        <f t="shared" si="66"/>
        <v>18344225.327999998</v>
      </c>
      <c r="AQ513">
        <f t="shared" si="67"/>
        <v>15667733.399999999</v>
      </c>
      <c r="AR513" t="s">
        <v>2036</v>
      </c>
      <c r="AS513" t="s">
        <v>2036</v>
      </c>
      <c r="AT513" t="s">
        <v>2037</v>
      </c>
      <c r="AU513" t="s">
        <v>2038</v>
      </c>
      <c r="AV513" t="s">
        <v>2038</v>
      </c>
      <c r="AW513" t="s">
        <v>2037</v>
      </c>
      <c r="AX513" t="s">
        <v>7060</v>
      </c>
      <c r="AY513" t="s">
        <v>7065</v>
      </c>
      <c r="AZ513" s="2">
        <v>0.96197321463535379</v>
      </c>
      <c r="BB513" t="s">
        <v>7093</v>
      </c>
      <c r="BC513" s="2">
        <f t="shared" si="72"/>
        <v>3.802678536464621E-2</v>
      </c>
      <c r="BD513">
        <f t="shared" si="68"/>
        <v>697571.91922856262</v>
      </c>
      <c r="BE513">
        <f t="shared" si="69"/>
        <v>595793.53515229851</v>
      </c>
      <c r="BF513">
        <f t="shared" si="70"/>
        <v>17646653.408771437</v>
      </c>
      <c r="BG513">
        <f t="shared" si="71"/>
        <v>15071939.864847699</v>
      </c>
    </row>
    <row r="514" spans="1:59" x14ac:dyDescent="0.25">
      <c r="A514">
        <v>282090000</v>
      </c>
      <c r="B514">
        <v>265850000</v>
      </c>
      <c r="C514">
        <v>279140000</v>
      </c>
      <c r="D514">
        <v>285130000</v>
      </c>
      <c r="E514">
        <v>287160000</v>
      </c>
      <c r="F514">
        <v>272660000</v>
      </c>
      <c r="J514" t="s">
        <v>1847</v>
      </c>
      <c r="L514">
        <v>16</v>
      </c>
      <c r="M514">
        <v>16</v>
      </c>
      <c r="N514">
        <v>16</v>
      </c>
      <c r="O514">
        <v>42.8</v>
      </c>
      <c r="P514">
        <v>42.8</v>
      </c>
      <c r="Q514">
        <v>42.8</v>
      </c>
      <c r="R514">
        <v>47.688000000000002</v>
      </c>
      <c r="S514">
        <v>0</v>
      </c>
      <c r="T514">
        <v>81.168000000000006</v>
      </c>
      <c r="U514">
        <v>1722600000</v>
      </c>
      <c r="V514">
        <v>84</v>
      </c>
      <c r="W514">
        <v>432</v>
      </c>
      <c r="X514">
        <v>47688.2</v>
      </c>
      <c r="Y514">
        <v>25</v>
      </c>
      <c r="Z514">
        <v>318039</v>
      </c>
      <c r="AA514">
        <v>332.87299999999999</v>
      </c>
      <c r="AB514">
        <v>320001</v>
      </c>
      <c r="AC514">
        <v>306.596</v>
      </c>
      <c r="AD514">
        <v>309481</v>
      </c>
      <c r="AE514">
        <v>311.48399999999998</v>
      </c>
      <c r="AF514">
        <v>315928</v>
      </c>
      <c r="AG514">
        <v>421.00700000000001</v>
      </c>
      <c r="AH514">
        <v>356314</v>
      </c>
      <c r="AI514">
        <v>436.37900000000002</v>
      </c>
      <c r="AJ514">
        <v>306714</v>
      </c>
      <c r="AK514">
        <v>380.71600000000001</v>
      </c>
      <c r="AL514">
        <v>320519</v>
      </c>
      <c r="AM514">
        <v>358.68099999999998</v>
      </c>
      <c r="AN514">
        <f t="shared" ref="AN514:AN577" si="73">IF(Z514=0, AVERAGE(AB514, AD514), IF(AB514=0, AVERAGE(Z514, AD514), IF(AD514=0, AVERAGE(Z514, AB514), AVERAGE(Z514, AB514, AD514))))</f>
        <v>315840.33333333331</v>
      </c>
      <c r="AO514">
        <f t="shared" ref="AO514:AO577" si="74">IF(AF514=0, AVERAGE(AH514, AJ514), IF(AH514=0, AVERAGE(AF514, AJ514), IF(AJ514=0, AVERAGE(AF514, AH514), AVERAGE(AF514, AH514, AJ514))))</f>
        <v>326318.66666666669</v>
      </c>
      <c r="AP514">
        <f t="shared" ref="AP514:AP577" si="75">AN514*R514</f>
        <v>15061793.816</v>
      </c>
      <c r="AQ514">
        <f t="shared" ref="AQ514:AQ577" si="76">AO514*R514</f>
        <v>15561484.576000001</v>
      </c>
      <c r="AR514" t="s">
        <v>1848</v>
      </c>
      <c r="AS514" t="s">
        <v>1848</v>
      </c>
      <c r="AT514" t="s">
        <v>1849</v>
      </c>
      <c r="AU514" t="s">
        <v>1850</v>
      </c>
      <c r="AV514" t="s">
        <v>1850</v>
      </c>
      <c r="AW514" t="s">
        <v>1849</v>
      </c>
      <c r="AX514" t="s">
        <v>7060</v>
      </c>
      <c r="AY514" t="s">
        <v>7065</v>
      </c>
      <c r="AZ514" s="2">
        <v>0.95107222922645052</v>
      </c>
      <c r="BB514" t="s">
        <v>7093</v>
      </c>
      <c r="BC514" s="2">
        <f t="shared" si="72"/>
        <v>4.8927770773549484E-2</v>
      </c>
      <c r="BD514">
        <f t="shared" si="68"/>
        <v>736939.99526771309</v>
      </c>
      <c r="BE514">
        <f t="shared" si="69"/>
        <v>761388.75023065391</v>
      </c>
      <c r="BF514">
        <f t="shared" si="70"/>
        <v>14324853.820732286</v>
      </c>
      <c r="BG514">
        <f t="shared" si="71"/>
        <v>14800095.825769348</v>
      </c>
    </row>
    <row r="515" spans="1:59" x14ac:dyDescent="0.25">
      <c r="A515">
        <v>169770000</v>
      </c>
      <c r="B515">
        <v>182340000</v>
      </c>
      <c r="C515">
        <v>189700000</v>
      </c>
      <c r="D515">
        <v>265090000</v>
      </c>
      <c r="E515">
        <v>269960000</v>
      </c>
      <c r="F515">
        <v>215170000</v>
      </c>
      <c r="J515" t="s">
        <v>4703</v>
      </c>
      <c r="L515">
        <v>17</v>
      </c>
      <c r="M515">
        <v>17</v>
      </c>
      <c r="N515">
        <v>17</v>
      </c>
      <c r="O515">
        <v>43.2</v>
      </c>
      <c r="P515">
        <v>43.2</v>
      </c>
      <c r="Q515">
        <v>43.2</v>
      </c>
      <c r="R515">
        <v>52.895000000000003</v>
      </c>
      <c r="S515">
        <v>0</v>
      </c>
      <c r="T515">
        <v>56.052</v>
      </c>
      <c r="U515">
        <v>1337300000</v>
      </c>
      <c r="V515">
        <v>46</v>
      </c>
      <c r="W515">
        <v>456</v>
      </c>
      <c r="X515">
        <v>52895.199999999997</v>
      </c>
      <c r="Y515">
        <v>25</v>
      </c>
      <c r="Z515">
        <v>191405</v>
      </c>
      <c r="AA515">
        <v>200.333</v>
      </c>
      <c r="AB515">
        <v>219481</v>
      </c>
      <c r="AC515">
        <v>210.28700000000001</v>
      </c>
      <c r="AD515">
        <v>210319</v>
      </c>
      <c r="AE515">
        <v>211.68100000000001</v>
      </c>
      <c r="AF515">
        <v>293723</v>
      </c>
      <c r="AG515">
        <v>391.41699999999997</v>
      </c>
      <c r="AH515">
        <v>334972</v>
      </c>
      <c r="AI515">
        <v>410.24099999999999</v>
      </c>
      <c r="AJ515">
        <v>242044</v>
      </c>
      <c r="AK515">
        <v>300.44200000000001</v>
      </c>
      <c r="AL515">
        <v>248827</v>
      </c>
      <c r="AM515">
        <v>278.45299999999997</v>
      </c>
      <c r="AN515">
        <f t="shared" si="73"/>
        <v>207068.33333333334</v>
      </c>
      <c r="AO515">
        <f t="shared" si="74"/>
        <v>290246.33333333331</v>
      </c>
      <c r="AP515">
        <f t="shared" si="75"/>
        <v>10952879.491666667</v>
      </c>
      <c r="AQ515">
        <f t="shared" si="76"/>
        <v>15352579.801666666</v>
      </c>
      <c r="AR515" t="s">
        <v>6066</v>
      </c>
      <c r="AS515" t="s">
        <v>6066</v>
      </c>
      <c r="AT515" t="s">
        <v>6067</v>
      </c>
      <c r="AU515" t="s">
        <v>6068</v>
      </c>
      <c r="AV515" t="s">
        <v>6068</v>
      </c>
      <c r="AW515" t="s">
        <v>6067</v>
      </c>
      <c r="AX515" t="s">
        <v>7060</v>
      </c>
      <c r="AY515" t="s">
        <v>7065</v>
      </c>
      <c r="AZ515" s="2">
        <v>0.889509641776557</v>
      </c>
      <c r="BB515" t="s">
        <v>7093</v>
      </c>
      <c r="BC515" s="2">
        <f t="shared" si="72"/>
        <v>0.110490358223443</v>
      </c>
      <c r="BD515">
        <f t="shared" ref="BD515:BD578" si="77">BC515*AP515</f>
        <v>1210187.5786124524</v>
      </c>
      <c r="BE515">
        <f t="shared" ref="BE515:BE578" si="78">BC515*AQ515</f>
        <v>1696312.0419401454</v>
      </c>
      <c r="BF515">
        <f t="shared" ref="BF515:BF578" si="79">AZ515*AP515</f>
        <v>9742691.9130542148</v>
      </c>
      <c r="BG515">
        <f t="shared" ref="BG515:BG578" si="80">AZ515*AQ515</f>
        <v>13656267.759726521</v>
      </c>
    </row>
    <row r="516" spans="1:59" x14ac:dyDescent="0.25">
      <c r="A516">
        <v>195680000</v>
      </c>
      <c r="B516">
        <v>207800000</v>
      </c>
      <c r="C516">
        <v>184330000</v>
      </c>
      <c r="D516">
        <v>235560000</v>
      </c>
      <c r="E516">
        <v>251860000</v>
      </c>
      <c r="F516">
        <v>211900000</v>
      </c>
      <c r="J516" t="s">
        <v>3022</v>
      </c>
      <c r="L516">
        <v>23</v>
      </c>
      <c r="M516">
        <v>23</v>
      </c>
      <c r="N516">
        <v>23</v>
      </c>
      <c r="O516">
        <v>30.1</v>
      </c>
      <c r="P516">
        <v>30.1</v>
      </c>
      <c r="Q516">
        <v>30.1</v>
      </c>
      <c r="R516">
        <v>105.73</v>
      </c>
      <c r="S516">
        <v>0</v>
      </c>
      <c r="T516">
        <v>104.63</v>
      </c>
      <c r="U516">
        <v>1338900000</v>
      </c>
      <c r="V516">
        <v>99</v>
      </c>
      <c r="W516">
        <v>953</v>
      </c>
      <c r="X516">
        <v>105730</v>
      </c>
      <c r="Y516">
        <v>47</v>
      </c>
      <c r="Z516">
        <v>117349</v>
      </c>
      <c r="AA516">
        <v>122.82299999999999</v>
      </c>
      <c r="AB516">
        <v>133046</v>
      </c>
      <c r="AC516">
        <v>127.473</v>
      </c>
      <c r="AD516">
        <v>108705</v>
      </c>
      <c r="AE516">
        <v>109.40900000000001</v>
      </c>
      <c r="AF516">
        <v>138832</v>
      </c>
      <c r="AG516">
        <v>185.00800000000001</v>
      </c>
      <c r="AH516">
        <v>166230</v>
      </c>
      <c r="AI516">
        <v>203.583</v>
      </c>
      <c r="AJ516">
        <v>126790</v>
      </c>
      <c r="AK516">
        <v>157.381</v>
      </c>
      <c r="AL516">
        <v>132513</v>
      </c>
      <c r="AM516">
        <v>148.291</v>
      </c>
      <c r="AN516">
        <f t="shared" si="73"/>
        <v>119700</v>
      </c>
      <c r="AO516">
        <f t="shared" si="74"/>
        <v>143950.66666666666</v>
      </c>
      <c r="AP516">
        <f t="shared" si="75"/>
        <v>12655881</v>
      </c>
      <c r="AQ516">
        <f t="shared" si="76"/>
        <v>15219903.986666666</v>
      </c>
      <c r="AR516" t="s">
        <v>3023</v>
      </c>
      <c r="AS516" t="s">
        <v>3023</v>
      </c>
      <c r="AT516" t="s">
        <v>3024</v>
      </c>
      <c r="AU516" t="s">
        <v>3025</v>
      </c>
      <c r="AV516" t="s">
        <v>3025</v>
      </c>
      <c r="AW516" t="s">
        <v>3024</v>
      </c>
      <c r="AX516" t="s">
        <v>7060</v>
      </c>
      <c r="AY516" t="s">
        <v>7065</v>
      </c>
      <c r="AZ516" s="2">
        <v>0.8993693658395735</v>
      </c>
      <c r="BB516" t="s">
        <v>7093</v>
      </c>
      <c r="BC516" s="2">
        <f t="shared" si="72"/>
        <v>0.1006306341604265</v>
      </c>
      <c r="BD516">
        <f t="shared" si="77"/>
        <v>1273569.3308888928</v>
      </c>
      <c r="BE516">
        <f t="shared" si="78"/>
        <v>1531588.5900390702</v>
      </c>
      <c r="BF516">
        <f t="shared" si="79"/>
        <v>11382311.669111107</v>
      </c>
      <c r="BG516">
        <f t="shared" si="80"/>
        <v>13688315.396627596</v>
      </c>
    </row>
    <row r="517" spans="1:59" x14ac:dyDescent="0.25">
      <c r="A517">
        <v>151990000</v>
      </c>
      <c r="B517">
        <v>165420000</v>
      </c>
      <c r="C517">
        <v>201190000</v>
      </c>
      <c r="D517">
        <v>202450000</v>
      </c>
      <c r="E517">
        <v>218410000</v>
      </c>
      <c r="F517">
        <v>189210000</v>
      </c>
      <c r="J517" t="s">
        <v>6011</v>
      </c>
      <c r="L517">
        <v>5</v>
      </c>
      <c r="M517">
        <v>5</v>
      </c>
      <c r="N517">
        <v>5</v>
      </c>
      <c r="O517">
        <v>40.5</v>
      </c>
      <c r="P517">
        <v>40.5</v>
      </c>
      <c r="Q517">
        <v>40.5</v>
      </c>
      <c r="R517">
        <v>20.472000000000001</v>
      </c>
      <c r="S517">
        <v>0</v>
      </c>
      <c r="T517">
        <v>87.954999999999998</v>
      </c>
      <c r="U517">
        <v>1152300000</v>
      </c>
      <c r="V517">
        <v>43</v>
      </c>
      <c r="W517">
        <v>185</v>
      </c>
      <c r="X517">
        <v>20472.099999999999</v>
      </c>
      <c r="Y517">
        <v>8</v>
      </c>
      <c r="Z517">
        <v>535497</v>
      </c>
      <c r="AA517">
        <v>560.47500000000002</v>
      </c>
      <c r="AB517">
        <v>622233</v>
      </c>
      <c r="AC517">
        <v>596.16800000000001</v>
      </c>
      <c r="AD517">
        <v>697057</v>
      </c>
      <c r="AE517">
        <v>701.56899999999996</v>
      </c>
      <c r="AF517">
        <v>700992</v>
      </c>
      <c r="AG517">
        <v>934.14499999999998</v>
      </c>
      <c r="AH517">
        <v>846899</v>
      </c>
      <c r="AI517">
        <v>1037.2</v>
      </c>
      <c r="AJ517">
        <v>665130</v>
      </c>
      <c r="AK517">
        <v>825.60699999999997</v>
      </c>
      <c r="AL517">
        <v>670015</v>
      </c>
      <c r="AM517">
        <v>749.78899999999999</v>
      </c>
      <c r="AN517">
        <f t="shared" si="73"/>
        <v>618262.33333333337</v>
      </c>
      <c r="AO517">
        <f t="shared" si="74"/>
        <v>737673.66666666663</v>
      </c>
      <c r="AP517">
        <f t="shared" si="75"/>
        <v>12657066.488000002</v>
      </c>
      <c r="AQ517">
        <f t="shared" si="76"/>
        <v>15101655.304</v>
      </c>
      <c r="AR517" t="s">
        <v>6012</v>
      </c>
      <c r="AS517" t="s">
        <v>6012</v>
      </c>
      <c r="AT517" t="s">
        <v>6013</v>
      </c>
      <c r="AU517" t="s">
        <v>6014</v>
      </c>
      <c r="AV517" t="s">
        <v>6014</v>
      </c>
      <c r="AW517" t="s">
        <v>6013</v>
      </c>
      <c r="AX517" t="s">
        <v>7060</v>
      </c>
      <c r="AY517" t="s">
        <v>7065</v>
      </c>
      <c r="AZ517" s="2">
        <v>0.95687839450772982</v>
      </c>
      <c r="BB517" t="s">
        <v>7093</v>
      </c>
      <c r="BC517" s="2">
        <f t="shared" si="72"/>
        <v>4.3121605492270176E-2</v>
      </c>
      <c r="BD517">
        <f t="shared" si="77"/>
        <v>545793.02778496966</v>
      </c>
      <c r="BE517">
        <f t="shared" si="78"/>
        <v>651207.62229933741</v>
      </c>
      <c r="BF517">
        <f t="shared" si="79"/>
        <v>12111273.460215032</v>
      </c>
      <c r="BG517">
        <f t="shared" si="80"/>
        <v>14450447.681700662</v>
      </c>
    </row>
    <row r="518" spans="1:59" x14ac:dyDescent="0.25">
      <c r="A518">
        <v>283160000</v>
      </c>
      <c r="B518">
        <v>243310000</v>
      </c>
      <c r="C518">
        <v>261750000</v>
      </c>
      <c r="D518">
        <v>221780000</v>
      </c>
      <c r="E518">
        <v>214270000</v>
      </c>
      <c r="F518">
        <v>216300000</v>
      </c>
      <c r="J518" t="s">
        <v>1383</v>
      </c>
      <c r="L518">
        <v>19</v>
      </c>
      <c r="M518">
        <v>19</v>
      </c>
      <c r="N518">
        <v>19</v>
      </c>
      <c r="O518">
        <v>30</v>
      </c>
      <c r="P518">
        <v>30</v>
      </c>
      <c r="Q518">
        <v>30</v>
      </c>
      <c r="R518">
        <v>98.123999999999995</v>
      </c>
      <c r="S518">
        <v>0</v>
      </c>
      <c r="T518">
        <v>67.965999999999994</v>
      </c>
      <c r="U518">
        <v>1432400000</v>
      </c>
      <c r="V518">
        <v>71</v>
      </c>
      <c r="W518">
        <v>889</v>
      </c>
      <c r="X518">
        <v>98125.6</v>
      </c>
      <c r="Y518">
        <v>42</v>
      </c>
      <c r="Z518">
        <v>190027</v>
      </c>
      <c r="AA518">
        <v>198.89</v>
      </c>
      <c r="AB518">
        <v>174327</v>
      </c>
      <c r="AC518">
        <v>167.02500000000001</v>
      </c>
      <c r="AD518">
        <v>172739</v>
      </c>
      <c r="AE518">
        <v>173.857</v>
      </c>
      <c r="AF518">
        <v>146271</v>
      </c>
      <c r="AG518">
        <v>194.92099999999999</v>
      </c>
      <c r="AH518">
        <v>158256</v>
      </c>
      <c r="AI518">
        <v>193.81700000000001</v>
      </c>
      <c r="AJ518">
        <v>144830</v>
      </c>
      <c r="AK518">
        <v>179.774</v>
      </c>
      <c r="AL518">
        <v>158644</v>
      </c>
      <c r="AM518">
        <v>177.53299999999999</v>
      </c>
      <c r="AN518">
        <f t="shared" si="73"/>
        <v>179031</v>
      </c>
      <c r="AO518">
        <f t="shared" si="74"/>
        <v>149785.66666666666</v>
      </c>
      <c r="AP518">
        <f t="shared" si="75"/>
        <v>17567237.844000001</v>
      </c>
      <c r="AQ518">
        <f t="shared" si="76"/>
        <v>14697568.755999999</v>
      </c>
      <c r="AR518" t="s">
        <v>1384</v>
      </c>
      <c r="AS518" t="s">
        <v>1384</v>
      </c>
      <c r="AT518" t="s">
        <v>1385</v>
      </c>
      <c r="AU518" t="s">
        <v>1386</v>
      </c>
      <c r="AV518" t="s">
        <v>1386</v>
      </c>
      <c r="AW518" t="s">
        <v>1385</v>
      </c>
      <c r="AX518" t="s">
        <v>7060</v>
      </c>
      <c r="AY518" t="s">
        <v>7065</v>
      </c>
      <c r="AZ518" s="2">
        <v>0.9101197315639592</v>
      </c>
      <c r="BB518" t="s">
        <v>7093</v>
      </c>
      <c r="BC518" s="2">
        <f t="shared" si="72"/>
        <v>8.98802684360408E-2</v>
      </c>
      <c r="BD518">
        <f t="shared" si="77"/>
        <v>1578948.0530984947</v>
      </c>
      <c r="BE518">
        <f t="shared" si="78"/>
        <v>1321021.4251464461</v>
      </c>
      <c r="BF518">
        <f t="shared" si="79"/>
        <v>15988289.790901506</v>
      </c>
      <c r="BG518">
        <f t="shared" si="80"/>
        <v>13376547.330853553</v>
      </c>
    </row>
    <row r="519" spans="1:59" x14ac:dyDescent="0.25">
      <c r="A519">
        <v>207760000</v>
      </c>
      <c r="B519">
        <v>177300000</v>
      </c>
      <c r="C519">
        <v>197680000</v>
      </c>
      <c r="D519">
        <v>331790000</v>
      </c>
      <c r="E519">
        <v>300750000</v>
      </c>
      <c r="F519">
        <v>291670000</v>
      </c>
      <c r="J519" t="s">
        <v>3968</v>
      </c>
      <c r="L519">
        <v>16</v>
      </c>
      <c r="M519">
        <v>16</v>
      </c>
      <c r="N519">
        <v>16</v>
      </c>
      <c r="O519">
        <v>50.5</v>
      </c>
      <c r="P519">
        <v>50.5</v>
      </c>
      <c r="Q519">
        <v>50.5</v>
      </c>
      <c r="R519">
        <v>42.808999999999997</v>
      </c>
      <c r="S519">
        <v>0</v>
      </c>
      <c r="T519">
        <v>86.08</v>
      </c>
      <c r="U519">
        <v>1569700000</v>
      </c>
      <c r="V519">
        <v>76</v>
      </c>
      <c r="W519">
        <v>376</v>
      </c>
      <c r="X519">
        <v>42809.4</v>
      </c>
      <c r="Y519">
        <v>26</v>
      </c>
      <c r="Z519">
        <v>225227</v>
      </c>
      <c r="AA519">
        <v>235.733</v>
      </c>
      <c r="AB519">
        <v>205206</v>
      </c>
      <c r="AC519">
        <v>196.61</v>
      </c>
      <c r="AD519">
        <v>210737</v>
      </c>
      <c r="AE519">
        <v>212.101</v>
      </c>
      <c r="AF519">
        <v>353488</v>
      </c>
      <c r="AG519">
        <v>471.06</v>
      </c>
      <c r="AH519">
        <v>358824</v>
      </c>
      <c r="AI519">
        <v>439.45299999999997</v>
      </c>
      <c r="AJ519">
        <v>315479</v>
      </c>
      <c r="AK519">
        <v>391.596</v>
      </c>
      <c r="AL519">
        <v>280836</v>
      </c>
      <c r="AM519">
        <v>314.27300000000002</v>
      </c>
      <c r="AN519">
        <f t="shared" si="73"/>
        <v>213723.33333333334</v>
      </c>
      <c r="AO519">
        <f t="shared" si="74"/>
        <v>342597</v>
      </c>
      <c r="AP519">
        <f t="shared" si="75"/>
        <v>9149282.1766666658</v>
      </c>
      <c r="AQ519">
        <f t="shared" si="76"/>
        <v>14666234.972999999</v>
      </c>
      <c r="AR519" t="s">
        <v>6887</v>
      </c>
      <c r="AS519" t="s">
        <v>6887</v>
      </c>
      <c r="AT519" t="s">
        <v>6888</v>
      </c>
      <c r="AU519" t="s">
        <v>6889</v>
      </c>
      <c r="AV519" t="s">
        <v>6889</v>
      </c>
      <c r="AW519" t="s">
        <v>6888</v>
      </c>
      <c r="AX519" t="s">
        <v>7060</v>
      </c>
      <c r="AY519" t="s">
        <v>7065</v>
      </c>
      <c r="AZ519" s="2">
        <v>0.88990720284708946</v>
      </c>
      <c r="BB519" t="s">
        <v>7093</v>
      </c>
      <c r="BC519" s="2">
        <f t="shared" si="72"/>
        <v>0.11009279715291054</v>
      </c>
      <c r="BD519">
        <f t="shared" si="77"/>
        <v>1007270.0667705031</v>
      </c>
      <c r="BE519">
        <f t="shared" si="78"/>
        <v>1614646.8318794114</v>
      </c>
      <c r="BF519">
        <f t="shared" si="79"/>
        <v>8142012.1098961625</v>
      </c>
      <c r="BG519">
        <f t="shared" si="80"/>
        <v>13051588.141120588</v>
      </c>
    </row>
    <row r="520" spans="1:59" x14ac:dyDescent="0.25">
      <c r="A520">
        <v>365950000</v>
      </c>
      <c r="B520">
        <v>315770000</v>
      </c>
      <c r="C520">
        <v>346470000</v>
      </c>
      <c r="D520">
        <v>234380000</v>
      </c>
      <c r="E520">
        <v>276310000</v>
      </c>
      <c r="F520">
        <v>275630000</v>
      </c>
      <c r="J520" t="s">
        <v>2708</v>
      </c>
      <c r="L520">
        <v>14</v>
      </c>
      <c r="M520">
        <v>14</v>
      </c>
      <c r="N520">
        <v>14</v>
      </c>
      <c r="O520">
        <v>61</v>
      </c>
      <c r="P520">
        <v>61</v>
      </c>
      <c r="Q520">
        <v>61</v>
      </c>
      <c r="R520">
        <v>28.672999999999998</v>
      </c>
      <c r="S520">
        <v>0</v>
      </c>
      <c r="T520">
        <v>82.102999999999994</v>
      </c>
      <c r="U520">
        <v>1818900000</v>
      </c>
      <c r="V520">
        <v>91</v>
      </c>
      <c r="W520">
        <v>249</v>
      </c>
      <c r="X520">
        <v>28672.9</v>
      </c>
      <c r="Y520">
        <v>15</v>
      </c>
      <c r="Z520">
        <v>687642</v>
      </c>
      <c r="AA520">
        <v>719.71699999999998</v>
      </c>
      <c r="AB520">
        <v>633483</v>
      </c>
      <c r="AC520">
        <v>606.94600000000003</v>
      </c>
      <c r="AD520">
        <v>640216</v>
      </c>
      <c r="AE520">
        <v>644.36</v>
      </c>
      <c r="AF520">
        <v>432827</v>
      </c>
      <c r="AG520">
        <v>576.78700000000003</v>
      </c>
      <c r="AH520">
        <v>571419</v>
      </c>
      <c r="AI520">
        <v>699.81799999999998</v>
      </c>
      <c r="AJ520">
        <v>516759</v>
      </c>
      <c r="AK520">
        <v>641.43799999999999</v>
      </c>
      <c r="AL520">
        <v>564062</v>
      </c>
      <c r="AM520">
        <v>631.221</v>
      </c>
      <c r="AN520">
        <f t="shared" si="73"/>
        <v>653780.33333333337</v>
      </c>
      <c r="AO520">
        <f t="shared" si="74"/>
        <v>507001.66666666669</v>
      </c>
      <c r="AP520">
        <f t="shared" si="75"/>
        <v>18745843.497666668</v>
      </c>
      <c r="AQ520">
        <f t="shared" si="76"/>
        <v>14537258.788333332</v>
      </c>
      <c r="AR520" t="s">
        <v>2709</v>
      </c>
      <c r="AS520" t="s">
        <v>2709</v>
      </c>
      <c r="AT520" t="s">
        <v>2710</v>
      </c>
      <c r="AU520" t="s">
        <v>2711</v>
      </c>
      <c r="AV520" t="s">
        <v>2711</v>
      </c>
      <c r="AW520" t="s">
        <v>2710</v>
      </c>
      <c r="AX520" t="s">
        <v>7060</v>
      </c>
      <c r="AY520" t="s">
        <v>7065</v>
      </c>
      <c r="AZ520" s="2">
        <v>0.93215506617350885</v>
      </c>
      <c r="BB520" t="s">
        <v>7093</v>
      </c>
      <c r="BC520" s="2">
        <f t="shared" si="72"/>
        <v>6.7844933826491149E-2</v>
      </c>
      <c r="BD520">
        <f t="shared" si="77"/>
        <v>1271810.5116209546</v>
      </c>
      <c r="BE520">
        <f t="shared" si="78"/>
        <v>986279.36051305186</v>
      </c>
      <c r="BF520">
        <f t="shared" si="79"/>
        <v>17474032.986045714</v>
      </c>
      <c r="BG520">
        <f t="shared" si="80"/>
        <v>13550979.42782028</v>
      </c>
    </row>
    <row r="521" spans="1:59" x14ac:dyDescent="0.25">
      <c r="A521">
        <v>169210000</v>
      </c>
      <c r="B521">
        <v>201500000</v>
      </c>
      <c r="C521">
        <v>212930000</v>
      </c>
      <c r="D521">
        <v>235830000</v>
      </c>
      <c r="E521">
        <v>205010000</v>
      </c>
      <c r="F521">
        <v>215610000</v>
      </c>
      <c r="J521" t="s">
        <v>6740</v>
      </c>
      <c r="L521">
        <v>9</v>
      </c>
      <c r="M521">
        <v>9</v>
      </c>
      <c r="N521">
        <v>9</v>
      </c>
      <c r="O521">
        <v>47.1</v>
      </c>
      <c r="P521">
        <v>47.1</v>
      </c>
      <c r="Q521">
        <v>47.1</v>
      </c>
      <c r="R521">
        <v>29.47</v>
      </c>
      <c r="S521">
        <v>0</v>
      </c>
      <c r="T521">
        <v>54.508000000000003</v>
      </c>
      <c r="U521">
        <v>1260900000</v>
      </c>
      <c r="V521">
        <v>39</v>
      </c>
      <c r="W521">
        <v>261</v>
      </c>
      <c r="X521">
        <v>29470.799999999999</v>
      </c>
      <c r="Y521">
        <v>13</v>
      </c>
      <c r="Z521">
        <v>366872</v>
      </c>
      <c r="AA521">
        <v>383.98500000000001</v>
      </c>
      <c r="AB521">
        <v>466430</v>
      </c>
      <c r="AC521">
        <v>446.89100000000002</v>
      </c>
      <c r="AD521">
        <v>453989</v>
      </c>
      <c r="AE521">
        <v>456.928</v>
      </c>
      <c r="AF521">
        <v>502505</v>
      </c>
      <c r="AG521">
        <v>669.64099999999996</v>
      </c>
      <c r="AH521">
        <v>489194</v>
      </c>
      <c r="AI521">
        <v>599.11699999999996</v>
      </c>
      <c r="AJ521">
        <v>466421</v>
      </c>
      <c r="AK521">
        <v>578.95500000000004</v>
      </c>
      <c r="AL521">
        <v>451176</v>
      </c>
      <c r="AM521">
        <v>504.89499999999998</v>
      </c>
      <c r="AN521">
        <f t="shared" si="73"/>
        <v>429097</v>
      </c>
      <c r="AO521">
        <f t="shared" si="74"/>
        <v>486040</v>
      </c>
      <c r="AP521">
        <f t="shared" si="75"/>
        <v>12645488.59</v>
      </c>
      <c r="AQ521">
        <f t="shared" si="76"/>
        <v>14323598.799999999</v>
      </c>
      <c r="AR521" t="s">
        <v>6741</v>
      </c>
      <c r="AS521" t="s">
        <v>6741</v>
      </c>
      <c r="AT521" t="s">
        <v>6742</v>
      </c>
      <c r="AU521" t="s">
        <v>6743</v>
      </c>
      <c r="AV521" t="s">
        <v>6743</v>
      </c>
      <c r="AW521" t="s">
        <v>6742</v>
      </c>
      <c r="AX521" t="s">
        <v>7060</v>
      </c>
      <c r="AY521" t="s">
        <v>7065</v>
      </c>
      <c r="AZ521" s="2">
        <v>0.91555477016645226</v>
      </c>
      <c r="BB521" t="s">
        <v>7093</v>
      </c>
      <c r="BC521" s="2">
        <f t="shared" si="72"/>
        <v>8.4445229833547741E-2</v>
      </c>
      <c r="BD521">
        <f t="shared" si="77"/>
        <v>1067851.1903400556</v>
      </c>
      <c r="BE521">
        <f t="shared" si="78"/>
        <v>1209559.5927095285</v>
      </c>
      <c r="BF521">
        <f t="shared" si="79"/>
        <v>11577637.399659945</v>
      </c>
      <c r="BG521">
        <f t="shared" si="80"/>
        <v>13114039.207290471</v>
      </c>
    </row>
    <row r="522" spans="1:59" x14ac:dyDescent="0.25">
      <c r="A522">
        <v>163790000</v>
      </c>
      <c r="B522">
        <v>154980000</v>
      </c>
      <c r="C522">
        <v>173310000</v>
      </c>
      <c r="D522">
        <v>224170000</v>
      </c>
      <c r="E522">
        <v>186700000</v>
      </c>
      <c r="F522">
        <v>178550000</v>
      </c>
      <c r="J522" t="s">
        <v>2914</v>
      </c>
      <c r="L522">
        <v>14</v>
      </c>
      <c r="M522">
        <v>14</v>
      </c>
      <c r="N522">
        <v>14</v>
      </c>
      <c r="O522">
        <v>28.5</v>
      </c>
      <c r="P522">
        <v>28.5</v>
      </c>
      <c r="Q522">
        <v>28.5</v>
      </c>
      <c r="R522">
        <v>49.924999999999997</v>
      </c>
      <c r="S522">
        <v>0</v>
      </c>
      <c r="T522">
        <v>78.504000000000005</v>
      </c>
      <c r="U522">
        <v>1111000000</v>
      </c>
      <c r="V522">
        <v>60</v>
      </c>
      <c r="W522">
        <v>463</v>
      </c>
      <c r="X522">
        <v>49925.3</v>
      </c>
      <c r="Y522">
        <v>20</v>
      </c>
      <c r="Z522">
        <v>230829</v>
      </c>
      <c r="AA522">
        <v>241.595</v>
      </c>
      <c r="AB522">
        <v>233185</v>
      </c>
      <c r="AC522">
        <v>223.417</v>
      </c>
      <c r="AD522">
        <v>240185</v>
      </c>
      <c r="AE522">
        <v>241.739</v>
      </c>
      <c r="AF522">
        <v>310479</v>
      </c>
      <c r="AG522">
        <v>413.74599999999998</v>
      </c>
      <c r="AH522">
        <v>289577</v>
      </c>
      <c r="AI522">
        <v>354.64499999999998</v>
      </c>
      <c r="AJ522">
        <v>251063</v>
      </c>
      <c r="AK522">
        <v>311.637</v>
      </c>
      <c r="AL522">
        <v>258400</v>
      </c>
      <c r="AM522">
        <v>289.166</v>
      </c>
      <c r="AN522">
        <f t="shared" si="73"/>
        <v>234733</v>
      </c>
      <c r="AO522">
        <f t="shared" si="74"/>
        <v>283706.33333333331</v>
      </c>
      <c r="AP522">
        <f t="shared" si="75"/>
        <v>11719045.024999999</v>
      </c>
      <c r="AQ522">
        <f t="shared" si="76"/>
        <v>14164038.691666665</v>
      </c>
      <c r="AR522" t="s">
        <v>2915</v>
      </c>
      <c r="AS522" t="s">
        <v>2915</v>
      </c>
      <c r="AT522" t="s">
        <v>2916</v>
      </c>
      <c r="AU522" t="s">
        <v>2917</v>
      </c>
      <c r="AV522" t="s">
        <v>2917</v>
      </c>
      <c r="AW522" t="s">
        <v>2916</v>
      </c>
      <c r="AX522" t="s">
        <v>7060</v>
      </c>
      <c r="AY522" t="s">
        <v>7065</v>
      </c>
      <c r="AZ522" s="2">
        <v>0.92381702540839872</v>
      </c>
      <c r="BB522" t="s">
        <v>7093</v>
      </c>
      <c r="BC522" s="2">
        <f t="shared" si="72"/>
        <v>7.6182974591601282E-2</v>
      </c>
      <c r="BD522">
        <f t="shared" si="77"/>
        <v>892791.70937740628</v>
      </c>
      <c r="BE522">
        <f t="shared" si="78"/>
        <v>1079058.5997616989</v>
      </c>
      <c r="BF522">
        <f t="shared" si="79"/>
        <v>10826253.315622592</v>
      </c>
      <c r="BG522">
        <f t="shared" si="80"/>
        <v>13084980.091904966</v>
      </c>
    </row>
    <row r="523" spans="1:59" x14ac:dyDescent="0.25">
      <c r="A523">
        <v>418860000</v>
      </c>
      <c r="B523">
        <v>366700000</v>
      </c>
      <c r="C523">
        <v>372070000</v>
      </c>
      <c r="D523">
        <v>297400000</v>
      </c>
      <c r="E523">
        <v>284560000</v>
      </c>
      <c r="F523">
        <v>292100000</v>
      </c>
      <c r="J523" t="s">
        <v>900</v>
      </c>
      <c r="L523">
        <v>5</v>
      </c>
      <c r="M523">
        <v>5</v>
      </c>
      <c r="N523">
        <v>5</v>
      </c>
      <c r="O523">
        <v>49.5</v>
      </c>
      <c r="P523">
        <v>49.5</v>
      </c>
      <c r="Q523">
        <v>49.5</v>
      </c>
      <c r="R523">
        <v>11.675000000000001</v>
      </c>
      <c r="S523">
        <v>0</v>
      </c>
      <c r="T523">
        <v>17.218</v>
      </c>
      <c r="U523">
        <v>2083600000</v>
      </c>
      <c r="V523">
        <v>56</v>
      </c>
      <c r="W523">
        <v>105</v>
      </c>
      <c r="X523">
        <v>11675.4</v>
      </c>
      <c r="Y523">
        <v>7</v>
      </c>
      <c r="Z523">
        <v>1686560</v>
      </c>
      <c r="AA523">
        <v>1765.23</v>
      </c>
      <c r="AB523">
        <v>1576410</v>
      </c>
      <c r="AC523">
        <v>1510.37</v>
      </c>
      <c r="AD523">
        <v>1473260</v>
      </c>
      <c r="AE523">
        <v>1482.79</v>
      </c>
      <c r="AF523">
        <v>1176870</v>
      </c>
      <c r="AG523">
        <v>1568.3</v>
      </c>
      <c r="AH523">
        <v>1261030</v>
      </c>
      <c r="AI523">
        <v>1544.39</v>
      </c>
      <c r="AJ523">
        <v>1173510</v>
      </c>
      <c r="AK523">
        <v>1456.64</v>
      </c>
      <c r="AL523">
        <v>1384600</v>
      </c>
      <c r="AM523">
        <v>1549.46</v>
      </c>
      <c r="AN523">
        <f t="shared" si="73"/>
        <v>1578743.3333333333</v>
      </c>
      <c r="AO523">
        <f t="shared" si="74"/>
        <v>1203803.3333333333</v>
      </c>
      <c r="AP523">
        <f t="shared" si="75"/>
        <v>18431828.416666668</v>
      </c>
      <c r="AQ523">
        <f t="shared" si="76"/>
        <v>14054403.916666666</v>
      </c>
      <c r="AR523" t="s">
        <v>901</v>
      </c>
      <c r="AS523" t="s">
        <v>901</v>
      </c>
      <c r="AT523" t="s">
        <v>902</v>
      </c>
      <c r="AU523" t="s">
        <v>903</v>
      </c>
      <c r="AV523" t="s">
        <v>903</v>
      </c>
      <c r="AW523" t="s">
        <v>902</v>
      </c>
      <c r="AX523" t="s">
        <v>7060</v>
      </c>
      <c r="AY523" t="s">
        <v>7065</v>
      </c>
      <c r="AZ523" s="2">
        <v>0.89025964610134334</v>
      </c>
      <c r="BB523" t="s">
        <v>7093</v>
      </c>
      <c r="BC523" s="2">
        <f t="shared" si="72"/>
        <v>0.10974035389865666</v>
      </c>
      <c r="BD523">
        <f t="shared" si="77"/>
        <v>2022715.3734443167</v>
      </c>
      <c r="BE523">
        <f t="shared" si="78"/>
        <v>1542335.2596496663</v>
      </c>
      <c r="BF523">
        <f t="shared" si="79"/>
        <v>16409113.043222351</v>
      </c>
      <c r="BG523">
        <f t="shared" si="80"/>
        <v>12512068.657017</v>
      </c>
    </row>
    <row r="524" spans="1:59" x14ac:dyDescent="0.25">
      <c r="A524">
        <v>246720000</v>
      </c>
      <c r="B524">
        <v>218850000</v>
      </c>
      <c r="C524">
        <v>277750000</v>
      </c>
      <c r="D524">
        <v>226600000</v>
      </c>
      <c r="E524">
        <v>215790000</v>
      </c>
      <c r="F524">
        <v>253430000</v>
      </c>
      <c r="J524" t="s">
        <v>768</v>
      </c>
      <c r="L524">
        <v>6</v>
      </c>
      <c r="M524">
        <v>6</v>
      </c>
      <c r="N524">
        <v>6</v>
      </c>
      <c r="O524">
        <v>74.8</v>
      </c>
      <c r="P524">
        <v>74.8</v>
      </c>
      <c r="Q524">
        <v>74.8</v>
      </c>
      <c r="R524">
        <v>14.478</v>
      </c>
      <c r="S524">
        <v>0</v>
      </c>
      <c r="T524">
        <v>77.710999999999999</v>
      </c>
      <c r="U524">
        <v>1454200000</v>
      </c>
      <c r="V524">
        <v>35</v>
      </c>
      <c r="W524">
        <v>127</v>
      </c>
      <c r="X524">
        <v>14478.5</v>
      </c>
      <c r="Y524">
        <v>7</v>
      </c>
      <c r="Z524">
        <v>993432</v>
      </c>
      <c r="AA524">
        <v>1039.77</v>
      </c>
      <c r="AB524">
        <v>940814</v>
      </c>
      <c r="AC524">
        <v>901.40300000000002</v>
      </c>
      <c r="AD524">
        <v>1099790</v>
      </c>
      <c r="AE524">
        <v>1106.9000000000001</v>
      </c>
      <c r="AF524">
        <v>896700</v>
      </c>
      <c r="AG524">
        <v>1194.95</v>
      </c>
      <c r="AH524">
        <v>956275</v>
      </c>
      <c r="AI524">
        <v>1171.1500000000001</v>
      </c>
      <c r="AJ524">
        <v>1018150</v>
      </c>
      <c r="AK524">
        <v>1263.8</v>
      </c>
      <c r="AL524">
        <v>966351</v>
      </c>
      <c r="AM524">
        <v>1081.4100000000001</v>
      </c>
      <c r="AN524">
        <f t="shared" si="73"/>
        <v>1011345.3333333334</v>
      </c>
      <c r="AO524">
        <f t="shared" si="74"/>
        <v>957041.66666666663</v>
      </c>
      <c r="AP524">
        <f t="shared" si="75"/>
        <v>14642257.736</v>
      </c>
      <c r="AQ524">
        <f t="shared" si="76"/>
        <v>13856049.25</v>
      </c>
      <c r="AR524" t="s">
        <v>2219</v>
      </c>
      <c r="AS524" t="s">
        <v>2219</v>
      </c>
      <c r="AT524" t="s">
        <v>2220</v>
      </c>
      <c r="AU524" t="s">
        <v>2221</v>
      </c>
      <c r="AV524" t="s">
        <v>2221</v>
      </c>
      <c r="AW524" t="s">
        <v>2220</v>
      </c>
      <c r="AX524" t="s">
        <v>7060</v>
      </c>
      <c r="AY524" t="s">
        <v>7065</v>
      </c>
      <c r="AZ524" s="2">
        <v>0.96011498498940284</v>
      </c>
      <c r="BB524" t="s">
        <v>7093</v>
      </c>
      <c r="BC524" s="2">
        <f t="shared" si="72"/>
        <v>3.9885015010597158E-2</v>
      </c>
      <c r="BD524">
        <f t="shared" si="77"/>
        <v>584006.66958939238</v>
      </c>
      <c r="BE524">
        <f t="shared" si="78"/>
        <v>552648.7323238235</v>
      </c>
      <c r="BF524">
        <f t="shared" si="79"/>
        <v>14058251.066410607</v>
      </c>
      <c r="BG524">
        <f t="shared" si="80"/>
        <v>13303400.517676177</v>
      </c>
    </row>
    <row r="525" spans="1:59" x14ac:dyDescent="0.25">
      <c r="A525">
        <v>244410000</v>
      </c>
      <c r="B525">
        <v>235700000</v>
      </c>
      <c r="C525">
        <v>274780000</v>
      </c>
      <c r="D525">
        <v>196770000</v>
      </c>
      <c r="E525">
        <v>223560000</v>
      </c>
      <c r="F525">
        <v>187960000</v>
      </c>
      <c r="J525" t="s">
        <v>6202</v>
      </c>
      <c r="L525">
        <v>16</v>
      </c>
      <c r="M525">
        <v>16</v>
      </c>
      <c r="N525">
        <v>16</v>
      </c>
      <c r="O525">
        <v>39.299999999999997</v>
      </c>
      <c r="P525">
        <v>39.299999999999997</v>
      </c>
      <c r="Q525">
        <v>39.299999999999997</v>
      </c>
      <c r="R525">
        <v>47.006</v>
      </c>
      <c r="S525">
        <v>0</v>
      </c>
      <c r="T525">
        <v>84.061000000000007</v>
      </c>
      <c r="U525">
        <v>1366100000</v>
      </c>
      <c r="V525">
        <v>78</v>
      </c>
      <c r="W525">
        <v>425</v>
      </c>
      <c r="X525">
        <v>47006.1</v>
      </c>
      <c r="Y525">
        <v>20</v>
      </c>
      <c r="Z525">
        <v>344446</v>
      </c>
      <c r="AA525">
        <v>360.512</v>
      </c>
      <c r="AB525">
        <v>354638</v>
      </c>
      <c r="AC525">
        <v>339.78199999999998</v>
      </c>
      <c r="AD525">
        <v>380809</v>
      </c>
      <c r="AE525">
        <v>383.274</v>
      </c>
      <c r="AF525">
        <v>272530</v>
      </c>
      <c r="AG525">
        <v>363.17399999999998</v>
      </c>
      <c r="AH525">
        <v>346748</v>
      </c>
      <c r="AI525">
        <v>424.66300000000001</v>
      </c>
      <c r="AJ525">
        <v>264294</v>
      </c>
      <c r="AK525">
        <v>328.06099999999998</v>
      </c>
      <c r="AL525">
        <v>317732</v>
      </c>
      <c r="AM525">
        <v>355.56299999999999</v>
      </c>
      <c r="AN525">
        <f t="shared" si="73"/>
        <v>359964.33333333331</v>
      </c>
      <c r="AO525">
        <f t="shared" si="74"/>
        <v>294524</v>
      </c>
      <c r="AP525">
        <f t="shared" si="75"/>
        <v>16920483.452666666</v>
      </c>
      <c r="AQ525">
        <f t="shared" si="76"/>
        <v>13844395.143999999</v>
      </c>
      <c r="AR525" t="s">
        <v>6203</v>
      </c>
      <c r="AS525" t="s">
        <v>6203</v>
      </c>
      <c r="AT525" t="s">
        <v>6204</v>
      </c>
      <c r="AU525" t="s">
        <v>6205</v>
      </c>
      <c r="AV525" t="s">
        <v>6205</v>
      </c>
      <c r="AW525" t="s">
        <v>6206</v>
      </c>
      <c r="AX525" t="s">
        <v>7060</v>
      </c>
      <c r="AY525" t="s">
        <v>7065</v>
      </c>
      <c r="AZ525" s="2">
        <v>0.92055377976246433</v>
      </c>
      <c r="BB525" t="s">
        <v>7093</v>
      </c>
      <c r="BC525" s="2">
        <f t="shared" si="72"/>
        <v>7.944622023753567E-2</v>
      </c>
      <c r="BD525">
        <f t="shared" si="77"/>
        <v>1344268.4549061339</v>
      </c>
      <c r="BE525">
        <f t="shared" si="78"/>
        <v>1099884.8656656933</v>
      </c>
      <c r="BF525">
        <f t="shared" si="79"/>
        <v>15576214.997760532</v>
      </c>
      <c r="BG525">
        <f t="shared" si="80"/>
        <v>12744510.278334307</v>
      </c>
    </row>
    <row r="526" spans="1:59" x14ac:dyDescent="0.25">
      <c r="A526">
        <v>155830000</v>
      </c>
      <c r="B526">
        <v>148800000</v>
      </c>
      <c r="C526">
        <v>138150000</v>
      </c>
      <c r="D526">
        <v>275200000</v>
      </c>
      <c r="E526">
        <v>282130000</v>
      </c>
      <c r="F526">
        <v>242200000</v>
      </c>
      <c r="J526" t="s">
        <v>431</v>
      </c>
      <c r="L526">
        <v>10</v>
      </c>
      <c r="M526">
        <v>10</v>
      </c>
      <c r="N526">
        <v>10</v>
      </c>
      <c r="O526">
        <v>37.5</v>
      </c>
      <c r="P526">
        <v>37.5</v>
      </c>
      <c r="Q526">
        <v>37.5</v>
      </c>
      <c r="R526">
        <v>28.532</v>
      </c>
      <c r="S526">
        <v>0</v>
      </c>
      <c r="T526">
        <v>44.343000000000004</v>
      </c>
      <c r="U526">
        <v>1296300000</v>
      </c>
      <c r="V526">
        <v>42</v>
      </c>
      <c r="W526">
        <v>264</v>
      </c>
      <c r="X526">
        <v>28532.400000000001</v>
      </c>
      <c r="Y526">
        <v>16</v>
      </c>
      <c r="Z526">
        <v>274513</v>
      </c>
      <c r="AA526">
        <v>287.31799999999998</v>
      </c>
      <c r="AB526">
        <v>279858</v>
      </c>
      <c r="AC526">
        <v>268.13499999999999</v>
      </c>
      <c r="AD526">
        <v>239322</v>
      </c>
      <c r="AE526">
        <v>240.87100000000001</v>
      </c>
      <c r="AF526">
        <v>476446</v>
      </c>
      <c r="AG526">
        <v>634.91399999999999</v>
      </c>
      <c r="AH526">
        <v>546989</v>
      </c>
      <c r="AI526">
        <v>669.899</v>
      </c>
      <c r="AJ526">
        <v>425703</v>
      </c>
      <c r="AK526">
        <v>528.41300000000001</v>
      </c>
      <c r="AL526">
        <v>376873</v>
      </c>
      <c r="AM526">
        <v>421.74400000000003</v>
      </c>
      <c r="AN526">
        <f t="shared" si="73"/>
        <v>264564.33333333331</v>
      </c>
      <c r="AO526">
        <f t="shared" si="74"/>
        <v>483046</v>
      </c>
      <c r="AP526">
        <f t="shared" si="75"/>
        <v>7548549.558666666</v>
      </c>
      <c r="AQ526">
        <f t="shared" si="76"/>
        <v>13782268.471999999</v>
      </c>
      <c r="AR526" t="s">
        <v>432</v>
      </c>
      <c r="AS526" t="s">
        <v>432</v>
      </c>
      <c r="AT526" t="s">
        <v>433</v>
      </c>
      <c r="AU526" t="s">
        <v>434</v>
      </c>
      <c r="AV526" t="s">
        <v>434</v>
      </c>
      <c r="AW526" t="s">
        <v>433</v>
      </c>
      <c r="AX526" t="s">
        <v>7060</v>
      </c>
      <c r="AY526" t="s">
        <v>7065</v>
      </c>
      <c r="AZ526" s="2">
        <v>0.89320819934429263</v>
      </c>
      <c r="BB526" t="s">
        <v>7093</v>
      </c>
      <c r="BC526" s="2">
        <f t="shared" si="72"/>
        <v>0.10679180065570737</v>
      </c>
      <c r="BD526">
        <f t="shared" si="77"/>
        <v>806123.19970885839</v>
      </c>
      <c r="BE526">
        <f t="shared" si="78"/>
        <v>1471833.2672452645</v>
      </c>
      <c r="BF526">
        <f t="shared" si="79"/>
        <v>6742426.3589578075</v>
      </c>
      <c r="BG526">
        <f t="shared" si="80"/>
        <v>12310435.204754734</v>
      </c>
    </row>
    <row r="527" spans="1:59" x14ac:dyDescent="0.25">
      <c r="A527">
        <v>246690000</v>
      </c>
      <c r="B527">
        <v>245170000</v>
      </c>
      <c r="C527">
        <v>262330000</v>
      </c>
      <c r="D527">
        <v>219520000</v>
      </c>
      <c r="E527">
        <v>254900000</v>
      </c>
      <c r="F527">
        <v>196490000</v>
      </c>
      <c r="J527" t="s">
        <v>84</v>
      </c>
      <c r="L527">
        <v>12</v>
      </c>
      <c r="M527">
        <v>12</v>
      </c>
      <c r="N527">
        <v>12</v>
      </c>
      <c r="O527">
        <v>33.799999999999997</v>
      </c>
      <c r="P527">
        <v>33.799999999999997</v>
      </c>
      <c r="Q527">
        <v>33.799999999999997</v>
      </c>
      <c r="R527">
        <v>40.148000000000003</v>
      </c>
      <c r="S527">
        <v>0</v>
      </c>
      <c r="T527">
        <v>62.106999999999999</v>
      </c>
      <c r="U527">
        <v>1437200000</v>
      </c>
      <c r="V527">
        <v>84</v>
      </c>
      <c r="W527">
        <v>361</v>
      </c>
      <c r="X527">
        <v>40148.800000000003</v>
      </c>
      <c r="Y527">
        <v>19</v>
      </c>
      <c r="Z527">
        <v>365957</v>
      </c>
      <c r="AA527">
        <v>383.02699999999999</v>
      </c>
      <c r="AB527">
        <v>388301</v>
      </c>
      <c r="AC527">
        <v>372.03500000000003</v>
      </c>
      <c r="AD527">
        <v>382689</v>
      </c>
      <c r="AE527">
        <v>385.166</v>
      </c>
      <c r="AF527">
        <v>320041</v>
      </c>
      <c r="AG527">
        <v>426.488</v>
      </c>
      <c r="AH527">
        <v>416165</v>
      </c>
      <c r="AI527">
        <v>509.678</v>
      </c>
      <c r="AJ527">
        <v>290830</v>
      </c>
      <c r="AK527">
        <v>360.99900000000002</v>
      </c>
      <c r="AL527">
        <v>351862</v>
      </c>
      <c r="AM527">
        <v>393.75599999999997</v>
      </c>
      <c r="AN527">
        <f t="shared" si="73"/>
        <v>378982.33333333331</v>
      </c>
      <c r="AO527">
        <f t="shared" si="74"/>
        <v>342345.33333333331</v>
      </c>
      <c r="AP527">
        <f t="shared" si="75"/>
        <v>15215382.718666667</v>
      </c>
      <c r="AQ527">
        <f t="shared" si="76"/>
        <v>13744480.442666667</v>
      </c>
      <c r="AR527" t="s">
        <v>1997</v>
      </c>
      <c r="AS527" t="s">
        <v>1997</v>
      </c>
      <c r="AT527" t="s">
        <v>1998</v>
      </c>
      <c r="AU527" t="s">
        <v>1999</v>
      </c>
      <c r="AV527" t="s">
        <v>1999</v>
      </c>
      <c r="AW527" t="s">
        <v>1998</v>
      </c>
      <c r="AX527" t="s">
        <v>7060</v>
      </c>
      <c r="AY527" t="s">
        <v>7065</v>
      </c>
      <c r="AZ527" s="2">
        <v>0.98106026046574124</v>
      </c>
      <c r="BB527" t="s">
        <v>7093</v>
      </c>
      <c r="BC527" s="2">
        <f t="shared" si="72"/>
        <v>1.8939739534258759E-2</v>
      </c>
      <c r="BD527">
        <f t="shared" si="77"/>
        <v>288175.38560560858</v>
      </c>
      <c r="BE527">
        <f t="shared" si="78"/>
        <v>260316.8796178202</v>
      </c>
      <c r="BF527">
        <f t="shared" si="79"/>
        <v>14927207.333061058</v>
      </c>
      <c r="BG527">
        <f t="shared" si="80"/>
        <v>13484163.563048847</v>
      </c>
    </row>
    <row r="528" spans="1:59" x14ac:dyDescent="0.25">
      <c r="A528">
        <v>108610000</v>
      </c>
      <c r="B528">
        <v>105240000</v>
      </c>
      <c r="C528">
        <v>75261000</v>
      </c>
      <c r="D528">
        <v>187790000</v>
      </c>
      <c r="E528">
        <v>181930000</v>
      </c>
      <c r="F528">
        <v>166860000</v>
      </c>
      <c r="J528" t="s">
        <v>206</v>
      </c>
      <c r="L528">
        <v>6</v>
      </c>
      <c r="M528">
        <v>6</v>
      </c>
      <c r="N528">
        <v>6</v>
      </c>
      <c r="O528">
        <v>31.8</v>
      </c>
      <c r="P528">
        <v>31.8</v>
      </c>
      <c r="Q528">
        <v>31.8</v>
      </c>
      <c r="R528">
        <v>29.116</v>
      </c>
      <c r="S528">
        <v>0</v>
      </c>
      <c r="T528">
        <v>44.012999999999998</v>
      </c>
      <c r="U528">
        <v>860410000</v>
      </c>
      <c r="V528">
        <v>28</v>
      </c>
      <c r="W528">
        <v>264</v>
      </c>
      <c r="X528">
        <v>29116.1</v>
      </c>
      <c r="Y528">
        <v>11</v>
      </c>
      <c r="Z528">
        <v>278297</v>
      </c>
      <c r="AA528">
        <v>291.27800000000002</v>
      </c>
      <c r="AB528">
        <v>287901</v>
      </c>
      <c r="AC528">
        <v>275.84100000000001</v>
      </c>
      <c r="AD528">
        <v>189640</v>
      </c>
      <c r="AE528">
        <v>190.86699999999999</v>
      </c>
      <c r="AF528">
        <v>472895</v>
      </c>
      <c r="AG528">
        <v>630.18200000000002</v>
      </c>
      <c r="AH528">
        <v>513051</v>
      </c>
      <c r="AI528">
        <v>628.33500000000004</v>
      </c>
      <c r="AJ528">
        <v>426592</v>
      </c>
      <c r="AK528">
        <v>529.51599999999996</v>
      </c>
      <c r="AL528">
        <v>363849</v>
      </c>
      <c r="AM528">
        <v>407.17099999999999</v>
      </c>
      <c r="AN528">
        <f t="shared" si="73"/>
        <v>251946</v>
      </c>
      <c r="AO528">
        <f t="shared" si="74"/>
        <v>470846</v>
      </c>
      <c r="AP528">
        <f t="shared" si="75"/>
        <v>7335659.7359999996</v>
      </c>
      <c r="AQ528">
        <f t="shared" si="76"/>
        <v>13709152.136</v>
      </c>
      <c r="AR528" t="s">
        <v>2784</v>
      </c>
      <c r="AS528" t="s">
        <v>2784</v>
      </c>
      <c r="AT528" t="s">
        <v>2785</v>
      </c>
      <c r="AU528" t="s">
        <v>2786</v>
      </c>
      <c r="AV528" t="s">
        <v>2786</v>
      </c>
      <c r="AW528" t="s">
        <v>2785</v>
      </c>
      <c r="AX528" t="s">
        <v>7060</v>
      </c>
      <c r="AY528" t="s">
        <v>7065</v>
      </c>
      <c r="AZ528" s="2">
        <v>0.91825747044603945</v>
      </c>
      <c r="BB528" t="s">
        <v>7093</v>
      </c>
      <c r="BC528" s="2">
        <f t="shared" si="72"/>
        <v>8.1742529553960552E-2</v>
      </c>
      <c r="BD528">
        <f t="shared" si="77"/>
        <v>599635.38276777847</v>
      </c>
      <c r="BE528">
        <f t="shared" si="78"/>
        <v>1120620.7736367215</v>
      </c>
      <c r="BF528">
        <f t="shared" si="79"/>
        <v>6736024.3532322207</v>
      </c>
      <c r="BG528">
        <f t="shared" si="80"/>
        <v>12588531.362363279</v>
      </c>
    </row>
    <row r="529" spans="1:59" x14ac:dyDescent="0.25">
      <c r="A529">
        <v>229610000</v>
      </c>
      <c r="B529">
        <v>212010000</v>
      </c>
      <c r="C529">
        <v>224080000</v>
      </c>
      <c r="D529">
        <v>190370000</v>
      </c>
      <c r="E529">
        <v>227040000</v>
      </c>
      <c r="F529">
        <v>200380000</v>
      </c>
      <c r="J529" t="s">
        <v>88</v>
      </c>
      <c r="L529">
        <v>15</v>
      </c>
      <c r="M529">
        <v>15</v>
      </c>
      <c r="N529">
        <v>15</v>
      </c>
      <c r="O529">
        <v>49.2</v>
      </c>
      <c r="P529">
        <v>49.2</v>
      </c>
      <c r="Q529">
        <v>49.2</v>
      </c>
      <c r="R529">
        <v>54.866</v>
      </c>
      <c r="S529">
        <v>0</v>
      </c>
      <c r="T529">
        <v>84.12</v>
      </c>
      <c r="U529">
        <v>1302400000</v>
      </c>
      <c r="V529">
        <v>68</v>
      </c>
      <c r="W529">
        <v>484</v>
      </c>
      <c r="X529">
        <v>54866.2</v>
      </c>
      <c r="Y529">
        <v>24</v>
      </c>
      <c r="Z529">
        <v>269657</v>
      </c>
      <c r="AA529">
        <v>282.23500000000001</v>
      </c>
      <c r="AB529">
        <v>265828</v>
      </c>
      <c r="AC529">
        <v>254.69200000000001</v>
      </c>
      <c r="AD529">
        <v>258788</v>
      </c>
      <c r="AE529">
        <v>260.46300000000002</v>
      </c>
      <c r="AF529">
        <v>219721</v>
      </c>
      <c r="AG529">
        <v>292.80200000000002</v>
      </c>
      <c r="AH529">
        <v>293454</v>
      </c>
      <c r="AI529">
        <v>359.39400000000001</v>
      </c>
      <c r="AJ529">
        <v>234799</v>
      </c>
      <c r="AK529">
        <v>291.44900000000001</v>
      </c>
      <c r="AL529">
        <v>252431</v>
      </c>
      <c r="AM529">
        <v>282.48599999999999</v>
      </c>
      <c r="AN529">
        <f t="shared" si="73"/>
        <v>264757.66666666669</v>
      </c>
      <c r="AO529">
        <f t="shared" si="74"/>
        <v>249324.66666666666</v>
      </c>
      <c r="AP529">
        <f t="shared" si="75"/>
        <v>14526194.139333334</v>
      </c>
      <c r="AQ529">
        <f t="shared" si="76"/>
        <v>13679447.161333332</v>
      </c>
      <c r="AR529" t="s">
        <v>1982</v>
      </c>
      <c r="AS529" t="s">
        <v>1982</v>
      </c>
      <c r="AT529" t="s">
        <v>1983</v>
      </c>
      <c r="AU529" t="s">
        <v>1984</v>
      </c>
      <c r="AV529" t="s">
        <v>1984</v>
      </c>
      <c r="AW529" t="s">
        <v>1983</v>
      </c>
      <c r="AX529" t="s">
        <v>7060</v>
      </c>
      <c r="AY529" t="s">
        <v>7065</v>
      </c>
      <c r="AZ529" s="2">
        <v>0.97002062723264804</v>
      </c>
      <c r="BB529" t="s">
        <v>7093</v>
      </c>
      <c r="BC529" s="2">
        <f t="shared" si="72"/>
        <v>2.9979372767351964E-2</v>
      </c>
      <c r="BD529">
        <f t="shared" si="77"/>
        <v>435486.18899399746</v>
      </c>
      <c r="BE529">
        <f t="shared" si="78"/>
        <v>410101.24570090661</v>
      </c>
      <c r="BF529">
        <f t="shared" si="79"/>
        <v>14090707.950339336</v>
      </c>
      <c r="BG529">
        <f t="shared" si="80"/>
        <v>13269345.915632425</v>
      </c>
    </row>
    <row r="530" spans="1:59" x14ac:dyDescent="0.25">
      <c r="A530">
        <v>238740000</v>
      </c>
      <c r="B530">
        <v>227660000</v>
      </c>
      <c r="C530">
        <v>266460000</v>
      </c>
      <c r="D530">
        <v>266710000</v>
      </c>
      <c r="E530">
        <v>248560000</v>
      </c>
      <c r="F530">
        <v>227540000</v>
      </c>
      <c r="J530" t="s">
        <v>713</v>
      </c>
      <c r="L530">
        <v>24</v>
      </c>
      <c r="M530">
        <v>24</v>
      </c>
      <c r="N530">
        <v>24</v>
      </c>
      <c r="O530">
        <v>48</v>
      </c>
      <c r="P530">
        <v>48</v>
      </c>
      <c r="Q530">
        <v>48</v>
      </c>
      <c r="R530">
        <v>69.05</v>
      </c>
      <c r="S530">
        <v>0</v>
      </c>
      <c r="T530">
        <v>99.012</v>
      </c>
      <c r="U530">
        <v>1508700000</v>
      </c>
      <c r="V530">
        <v>108</v>
      </c>
      <c r="W530">
        <v>611</v>
      </c>
      <c r="X530">
        <v>69050.899999999994</v>
      </c>
      <c r="Y530">
        <v>37</v>
      </c>
      <c r="Z530">
        <v>181868</v>
      </c>
      <c r="AA530">
        <v>190.351</v>
      </c>
      <c r="AB530">
        <v>185157</v>
      </c>
      <c r="AC530">
        <v>177.40100000000001</v>
      </c>
      <c r="AD530">
        <v>199610</v>
      </c>
      <c r="AE530">
        <v>200.90199999999999</v>
      </c>
      <c r="AF530">
        <v>199675</v>
      </c>
      <c r="AG530">
        <v>266.08699999999999</v>
      </c>
      <c r="AH530">
        <v>208391</v>
      </c>
      <c r="AI530">
        <v>255.21700000000001</v>
      </c>
      <c r="AJ530">
        <v>172945</v>
      </c>
      <c r="AK530">
        <v>214.672</v>
      </c>
      <c r="AL530">
        <v>189675</v>
      </c>
      <c r="AM530">
        <v>212.25800000000001</v>
      </c>
      <c r="AN530">
        <f t="shared" si="73"/>
        <v>188878.33333333334</v>
      </c>
      <c r="AO530">
        <f t="shared" si="74"/>
        <v>193670.33333333334</v>
      </c>
      <c r="AP530">
        <f t="shared" si="75"/>
        <v>13042048.916666666</v>
      </c>
      <c r="AQ530">
        <f t="shared" si="76"/>
        <v>13372936.516666668</v>
      </c>
      <c r="AR530" t="s">
        <v>1313</v>
      </c>
      <c r="AS530" t="s">
        <v>1313</v>
      </c>
      <c r="AT530" t="s">
        <v>1314</v>
      </c>
      <c r="AU530" t="s">
        <v>1315</v>
      </c>
      <c r="AV530" t="s">
        <v>1315</v>
      </c>
      <c r="AW530" t="s">
        <v>1314</v>
      </c>
      <c r="AX530" t="s">
        <v>7060</v>
      </c>
      <c r="AY530" t="s">
        <v>7065</v>
      </c>
      <c r="AZ530" s="2">
        <v>0.97672185327346417</v>
      </c>
      <c r="BB530" t="s">
        <v>7093</v>
      </c>
      <c r="BC530" s="2">
        <f t="shared" si="72"/>
        <v>2.3278146726535831E-2</v>
      </c>
      <c r="BD530">
        <f t="shared" si="77"/>
        <v>303594.72829682432</v>
      </c>
      <c r="BE530">
        <f t="shared" si="78"/>
        <v>311297.17839961569</v>
      </c>
      <c r="BF530">
        <f t="shared" si="79"/>
        <v>12738454.188369842</v>
      </c>
      <c r="BG530">
        <f t="shared" si="80"/>
        <v>13061639.338267053</v>
      </c>
    </row>
    <row r="531" spans="1:59" x14ac:dyDescent="0.25">
      <c r="A531">
        <v>222500000</v>
      </c>
      <c r="B531">
        <v>190120000</v>
      </c>
      <c r="C531">
        <v>210100000</v>
      </c>
      <c r="D531">
        <v>271230000</v>
      </c>
      <c r="E531">
        <v>286300000</v>
      </c>
      <c r="F531">
        <v>235790000</v>
      </c>
      <c r="J531" t="s">
        <v>6752</v>
      </c>
      <c r="L531">
        <v>11</v>
      </c>
      <c r="M531">
        <v>11</v>
      </c>
      <c r="N531">
        <v>11</v>
      </c>
      <c r="O531">
        <v>49.4</v>
      </c>
      <c r="P531">
        <v>49.4</v>
      </c>
      <c r="Q531">
        <v>49.4</v>
      </c>
      <c r="R531">
        <v>29.545999999999999</v>
      </c>
      <c r="S531">
        <v>0</v>
      </c>
      <c r="T531">
        <v>66.082999999999998</v>
      </c>
      <c r="U531">
        <v>1450500000</v>
      </c>
      <c r="V531">
        <v>77</v>
      </c>
      <c r="W531">
        <v>263</v>
      </c>
      <c r="X531">
        <v>29546.5</v>
      </c>
      <c r="Y531">
        <v>17</v>
      </c>
      <c r="Z531">
        <v>368904</v>
      </c>
      <c r="AA531">
        <v>386.11099999999999</v>
      </c>
      <c r="AB531">
        <v>336538</v>
      </c>
      <c r="AC531">
        <v>322.44</v>
      </c>
      <c r="AD531">
        <v>342554</v>
      </c>
      <c r="AE531">
        <v>344.77100000000002</v>
      </c>
      <c r="AF531">
        <v>441951</v>
      </c>
      <c r="AG531">
        <v>588.94600000000003</v>
      </c>
      <c r="AH531">
        <v>522422</v>
      </c>
      <c r="AI531">
        <v>639.81200000000001</v>
      </c>
      <c r="AJ531">
        <v>390058</v>
      </c>
      <c r="AK531">
        <v>484.16800000000001</v>
      </c>
      <c r="AL531">
        <v>396897</v>
      </c>
      <c r="AM531">
        <v>444.15300000000002</v>
      </c>
      <c r="AN531">
        <f t="shared" si="73"/>
        <v>349332</v>
      </c>
      <c r="AO531">
        <f t="shared" si="74"/>
        <v>451477</v>
      </c>
      <c r="AP531">
        <f t="shared" si="75"/>
        <v>10321363.272</v>
      </c>
      <c r="AQ531">
        <f t="shared" si="76"/>
        <v>13339339.442</v>
      </c>
      <c r="AR531" t="s">
        <v>6753</v>
      </c>
      <c r="AS531" t="s">
        <v>6753</v>
      </c>
      <c r="AT531" t="s">
        <v>6754</v>
      </c>
      <c r="AU531" t="s">
        <v>6755</v>
      </c>
      <c r="AV531" t="s">
        <v>6755</v>
      </c>
      <c r="AW531" t="s">
        <v>6754</v>
      </c>
      <c r="AX531" t="s">
        <v>7060</v>
      </c>
      <c r="AY531" t="s">
        <v>7065</v>
      </c>
      <c r="AZ531" s="2">
        <v>0.89660114518078304</v>
      </c>
      <c r="BB531" t="s">
        <v>7093</v>
      </c>
      <c r="BC531" s="2">
        <f t="shared" si="72"/>
        <v>0.10339885481921696</v>
      </c>
      <c r="BD531">
        <f t="shared" si="77"/>
        <v>1067217.142497926</v>
      </c>
      <c r="BE531">
        <f t="shared" si="78"/>
        <v>1379272.4223476124</v>
      </c>
      <c r="BF531">
        <f t="shared" si="79"/>
        <v>9254146.1295020729</v>
      </c>
      <c r="BG531">
        <f t="shared" si="80"/>
        <v>11960067.019652387</v>
      </c>
    </row>
    <row r="532" spans="1:59" x14ac:dyDescent="0.25">
      <c r="A532">
        <v>160200000</v>
      </c>
      <c r="B532">
        <v>118140000</v>
      </c>
      <c r="C532">
        <v>189480000</v>
      </c>
      <c r="D532">
        <v>259090000</v>
      </c>
      <c r="E532">
        <v>297170000</v>
      </c>
      <c r="F532">
        <v>220840000</v>
      </c>
      <c r="J532" t="s">
        <v>5055</v>
      </c>
      <c r="L532">
        <v>17</v>
      </c>
      <c r="M532">
        <v>17</v>
      </c>
      <c r="N532">
        <v>17</v>
      </c>
      <c r="O532">
        <v>44.2</v>
      </c>
      <c r="P532">
        <v>44.2</v>
      </c>
      <c r="Q532">
        <v>44.2</v>
      </c>
      <c r="R532">
        <v>45.536000000000001</v>
      </c>
      <c r="S532">
        <v>0</v>
      </c>
      <c r="T532">
        <v>54.14</v>
      </c>
      <c r="U532">
        <v>1285700000</v>
      </c>
      <c r="V532">
        <v>46</v>
      </c>
      <c r="W532">
        <v>389</v>
      </c>
      <c r="X532">
        <v>45536.4</v>
      </c>
      <c r="Y532">
        <v>26</v>
      </c>
      <c r="Z532">
        <v>173669</v>
      </c>
      <c r="AA532">
        <v>181.76900000000001</v>
      </c>
      <c r="AB532">
        <v>136735</v>
      </c>
      <c r="AC532">
        <v>131.00700000000001</v>
      </c>
      <c r="AD532">
        <v>201996</v>
      </c>
      <c r="AE532">
        <v>203.303</v>
      </c>
      <c r="AF532">
        <v>276034</v>
      </c>
      <c r="AG532">
        <v>367.84399999999999</v>
      </c>
      <c r="AH532">
        <v>354553</v>
      </c>
      <c r="AI532">
        <v>434.22199999999998</v>
      </c>
      <c r="AJ532">
        <v>238867</v>
      </c>
      <c r="AK532">
        <v>296.49900000000002</v>
      </c>
      <c r="AL532">
        <v>230025</v>
      </c>
      <c r="AM532">
        <v>257.41300000000001</v>
      </c>
      <c r="AN532">
        <f t="shared" si="73"/>
        <v>170800</v>
      </c>
      <c r="AO532">
        <f t="shared" si="74"/>
        <v>289818</v>
      </c>
      <c r="AP532">
        <f t="shared" si="75"/>
        <v>7777548.7999999998</v>
      </c>
      <c r="AQ532">
        <f t="shared" si="76"/>
        <v>13197152.448000001</v>
      </c>
      <c r="AR532" t="s">
        <v>5056</v>
      </c>
      <c r="AS532" t="s">
        <v>5056</v>
      </c>
      <c r="AT532" t="s">
        <v>5057</v>
      </c>
      <c r="AU532" t="s">
        <v>5058</v>
      </c>
      <c r="AV532" t="s">
        <v>5058</v>
      </c>
      <c r="AW532" t="s">
        <v>5057</v>
      </c>
      <c r="AX532" t="s">
        <v>7060</v>
      </c>
      <c r="AY532" t="s">
        <v>7065</v>
      </c>
      <c r="AZ532" s="2">
        <v>0.89178241196635943</v>
      </c>
      <c r="BB532" t="s">
        <v>7093</v>
      </c>
      <c r="BC532" s="2">
        <f t="shared" si="72"/>
        <v>0.10821758803364057</v>
      </c>
      <c r="BD532">
        <f t="shared" si="77"/>
        <v>841667.57194993552</v>
      </c>
      <c r="BE532">
        <f t="shared" si="78"/>
        <v>1428164.0068348153</v>
      </c>
      <c r="BF532">
        <f t="shared" si="79"/>
        <v>6935881.2280500643</v>
      </c>
      <c r="BG532">
        <f t="shared" si="80"/>
        <v>11768988.441165186</v>
      </c>
    </row>
    <row r="533" spans="1:59" x14ac:dyDescent="0.25">
      <c r="A533">
        <v>128170000</v>
      </c>
      <c r="B533">
        <v>124280000</v>
      </c>
      <c r="C533">
        <v>135100000</v>
      </c>
      <c r="D533">
        <v>209600000</v>
      </c>
      <c r="E533">
        <v>245640000</v>
      </c>
      <c r="F533">
        <v>190720000</v>
      </c>
      <c r="J533" t="s">
        <v>6793</v>
      </c>
      <c r="L533">
        <v>23</v>
      </c>
      <c r="M533">
        <v>23</v>
      </c>
      <c r="N533">
        <v>23</v>
      </c>
      <c r="O533">
        <v>31.9</v>
      </c>
      <c r="P533">
        <v>31.9</v>
      </c>
      <c r="Q533">
        <v>31.9</v>
      </c>
      <c r="R533">
        <v>96.022999999999996</v>
      </c>
      <c r="S533">
        <v>0</v>
      </c>
      <c r="T533">
        <v>57.703000000000003</v>
      </c>
      <c r="U533">
        <v>1089300000</v>
      </c>
      <c r="V533">
        <v>56</v>
      </c>
      <c r="W533">
        <v>869</v>
      </c>
      <c r="X533">
        <v>96024.2</v>
      </c>
      <c r="Y533">
        <v>46</v>
      </c>
      <c r="Z533">
        <v>78534.5</v>
      </c>
      <c r="AA533">
        <v>82.197699999999998</v>
      </c>
      <c r="AB533">
        <v>81301.5</v>
      </c>
      <c r="AC533">
        <v>77.895700000000005</v>
      </c>
      <c r="AD533">
        <v>81404.7</v>
      </c>
      <c r="AE533">
        <v>81.931600000000003</v>
      </c>
      <c r="AF533">
        <v>126217</v>
      </c>
      <c r="AG533">
        <v>168.19800000000001</v>
      </c>
      <c r="AH533">
        <v>165650</v>
      </c>
      <c r="AI533">
        <v>202.87200000000001</v>
      </c>
      <c r="AJ533">
        <v>116598</v>
      </c>
      <c r="AK533">
        <v>144.72999999999999</v>
      </c>
      <c r="AL533">
        <v>110154</v>
      </c>
      <c r="AM533">
        <v>123.26900000000001</v>
      </c>
      <c r="AN533">
        <f t="shared" si="73"/>
        <v>80413.566666666666</v>
      </c>
      <c r="AO533">
        <f t="shared" si="74"/>
        <v>136155</v>
      </c>
      <c r="AP533">
        <f t="shared" si="75"/>
        <v>7721551.9120333325</v>
      </c>
      <c r="AQ533">
        <f t="shared" si="76"/>
        <v>13074011.564999999</v>
      </c>
      <c r="AR533" t="s">
        <v>6794</v>
      </c>
      <c r="AS533" t="s">
        <v>6794</v>
      </c>
      <c r="AT533" t="s">
        <v>6795</v>
      </c>
      <c r="AU533" t="s">
        <v>6796</v>
      </c>
      <c r="AV533" t="s">
        <v>6796</v>
      </c>
      <c r="AW533" t="s">
        <v>6795</v>
      </c>
      <c r="AX533" t="s">
        <v>7060</v>
      </c>
      <c r="AY533" t="s">
        <v>7065</v>
      </c>
      <c r="AZ533" s="2">
        <v>0.88912423108277994</v>
      </c>
      <c r="BB533" t="s">
        <v>7093</v>
      </c>
      <c r="BC533" s="2">
        <f t="shared" si="72"/>
        <v>0.11087576891722006</v>
      </c>
      <c r="BD533">
        <f t="shared" si="77"/>
        <v>856133.00548092648</v>
      </c>
      <c r="BE533">
        <f t="shared" si="78"/>
        <v>1449591.0851020026</v>
      </c>
      <c r="BF533">
        <f t="shared" si="79"/>
        <v>6865418.906552406</v>
      </c>
      <c r="BG533">
        <f t="shared" si="80"/>
        <v>11624420.479897996</v>
      </c>
    </row>
    <row r="534" spans="1:59" x14ac:dyDescent="0.25">
      <c r="A534">
        <v>65786000</v>
      </c>
      <c r="B534">
        <v>45984000</v>
      </c>
      <c r="C534">
        <v>56742000</v>
      </c>
      <c r="D534">
        <v>117840000</v>
      </c>
      <c r="E534">
        <v>139830000</v>
      </c>
      <c r="F534">
        <v>103090000</v>
      </c>
      <c r="J534" t="s">
        <v>6312</v>
      </c>
      <c r="L534">
        <v>4</v>
      </c>
      <c r="M534">
        <v>4</v>
      </c>
      <c r="N534">
        <v>4</v>
      </c>
      <c r="O534">
        <v>18.3</v>
      </c>
      <c r="P534">
        <v>18.3</v>
      </c>
      <c r="Q534">
        <v>18.3</v>
      </c>
      <c r="R534">
        <v>33.377000000000002</v>
      </c>
      <c r="S534">
        <v>0</v>
      </c>
      <c r="T534">
        <v>23.192</v>
      </c>
      <c r="U534">
        <v>568260000</v>
      </c>
      <c r="V534">
        <v>22</v>
      </c>
      <c r="W534">
        <v>289</v>
      </c>
      <c r="X534">
        <v>33377.800000000003</v>
      </c>
      <c r="Y534">
        <v>9</v>
      </c>
      <c r="Z534">
        <v>206026</v>
      </c>
      <c r="AA534">
        <v>215.636</v>
      </c>
      <c r="AB534">
        <v>153752</v>
      </c>
      <c r="AC534">
        <v>147.31100000000001</v>
      </c>
      <c r="AD534">
        <v>174749</v>
      </c>
      <c r="AE534">
        <v>175.88</v>
      </c>
      <c r="AF534">
        <v>362690</v>
      </c>
      <c r="AG534">
        <v>483.322</v>
      </c>
      <c r="AH534">
        <v>481956</v>
      </c>
      <c r="AI534">
        <v>590.25199999999995</v>
      </c>
      <c r="AJ534">
        <v>322127</v>
      </c>
      <c r="AK534">
        <v>399.84699999999998</v>
      </c>
      <c r="AL534">
        <v>293707</v>
      </c>
      <c r="AM534">
        <v>328.67599999999999</v>
      </c>
      <c r="AN534">
        <f t="shared" si="73"/>
        <v>178175.66666666666</v>
      </c>
      <c r="AO534">
        <f t="shared" si="74"/>
        <v>388924.33333333331</v>
      </c>
      <c r="AP534">
        <f t="shared" si="75"/>
        <v>5946969.2263333332</v>
      </c>
      <c r="AQ534">
        <f t="shared" si="76"/>
        <v>12981127.473666666</v>
      </c>
      <c r="AR534" t="s">
        <v>6313</v>
      </c>
      <c r="AS534" t="s">
        <v>6313</v>
      </c>
      <c r="AT534" t="s">
        <v>6314</v>
      </c>
      <c r="AU534" t="s">
        <v>6315</v>
      </c>
      <c r="AV534" t="s">
        <v>6315</v>
      </c>
      <c r="AW534" t="s">
        <v>6314</v>
      </c>
      <c r="AX534" t="s">
        <v>7060</v>
      </c>
      <c r="AY534" t="s">
        <v>7065</v>
      </c>
      <c r="AZ534" s="2">
        <v>0.87158826623336871</v>
      </c>
      <c r="BB534" t="s">
        <v>7093</v>
      </c>
      <c r="BC534" s="2">
        <f t="shared" si="72"/>
        <v>0.12841173376663129</v>
      </c>
      <c r="BD534">
        <f t="shared" si="77"/>
        <v>763660.62901026523</v>
      </c>
      <c r="BE534">
        <f t="shared" si="78"/>
        <v>1666929.0851391868</v>
      </c>
      <c r="BF534">
        <f t="shared" si="79"/>
        <v>5183308.5973230684</v>
      </c>
      <c r="BG534">
        <f t="shared" si="80"/>
        <v>11314198.388527479</v>
      </c>
    </row>
    <row r="535" spans="1:59" x14ac:dyDescent="0.25">
      <c r="A535">
        <v>121840000</v>
      </c>
      <c r="B535">
        <v>153240000</v>
      </c>
      <c r="C535">
        <v>172180000</v>
      </c>
      <c r="D535">
        <v>227150000</v>
      </c>
      <c r="E535">
        <v>217320000</v>
      </c>
      <c r="F535">
        <v>177180000</v>
      </c>
      <c r="J535" t="s">
        <v>4297</v>
      </c>
      <c r="L535">
        <v>12</v>
      </c>
      <c r="M535">
        <v>12</v>
      </c>
      <c r="N535">
        <v>12</v>
      </c>
      <c r="O535">
        <v>59.5</v>
      </c>
      <c r="P535">
        <v>59.5</v>
      </c>
      <c r="Q535">
        <v>59.5</v>
      </c>
      <c r="R535">
        <v>32.237000000000002</v>
      </c>
      <c r="S535">
        <v>0</v>
      </c>
      <c r="T535">
        <v>45.808</v>
      </c>
      <c r="U535">
        <v>1086400000</v>
      </c>
      <c r="V535">
        <v>58</v>
      </c>
      <c r="W535">
        <v>289</v>
      </c>
      <c r="X535">
        <v>32237.3</v>
      </c>
      <c r="Y535">
        <v>15</v>
      </c>
      <c r="Z535">
        <v>228945</v>
      </c>
      <c r="AA535">
        <v>239.624</v>
      </c>
      <c r="AB535">
        <v>307423</v>
      </c>
      <c r="AC535">
        <v>294.54500000000002</v>
      </c>
      <c r="AD535">
        <v>318158</v>
      </c>
      <c r="AE535">
        <v>320.21800000000002</v>
      </c>
      <c r="AF535">
        <v>419475</v>
      </c>
      <c r="AG535">
        <v>558.995</v>
      </c>
      <c r="AH535">
        <v>449426</v>
      </c>
      <c r="AI535">
        <v>550.41300000000001</v>
      </c>
      <c r="AJ535">
        <v>332182</v>
      </c>
      <c r="AK535">
        <v>412.32799999999997</v>
      </c>
      <c r="AL535">
        <v>336905</v>
      </c>
      <c r="AM535">
        <v>377.01799999999997</v>
      </c>
      <c r="AN535">
        <f t="shared" si="73"/>
        <v>284842</v>
      </c>
      <c r="AO535">
        <f t="shared" si="74"/>
        <v>400361</v>
      </c>
      <c r="AP535">
        <f t="shared" si="75"/>
        <v>9182451.5540000014</v>
      </c>
      <c r="AQ535">
        <f t="shared" si="76"/>
        <v>12906437.557</v>
      </c>
      <c r="AR535" t="s">
        <v>4298</v>
      </c>
      <c r="AS535" t="s">
        <v>4298</v>
      </c>
      <c r="AT535" t="s">
        <v>4299</v>
      </c>
      <c r="AU535" t="s">
        <v>4300</v>
      </c>
      <c r="AV535" t="s">
        <v>4300</v>
      </c>
      <c r="AW535" t="s">
        <v>4299</v>
      </c>
      <c r="AX535" t="s">
        <v>7060</v>
      </c>
      <c r="AY535" t="s">
        <v>7065</v>
      </c>
      <c r="AZ535" s="2">
        <v>0.90302090778401922</v>
      </c>
      <c r="BB535" t="s">
        <v>7093</v>
      </c>
      <c r="BC535" s="2">
        <f t="shared" si="72"/>
        <v>9.6979092215980778E-2</v>
      </c>
      <c r="BD535">
        <f t="shared" si="77"/>
        <v>890505.81602414208</v>
      </c>
      <c r="BE535">
        <f t="shared" si="78"/>
        <v>1251654.5980201007</v>
      </c>
      <c r="BF535">
        <f t="shared" si="79"/>
        <v>8291945.7379758591</v>
      </c>
      <c r="BG535">
        <f t="shared" si="80"/>
        <v>11654782.958979899</v>
      </c>
    </row>
    <row r="536" spans="1:59" x14ac:dyDescent="0.25">
      <c r="A536">
        <v>211030000</v>
      </c>
      <c r="B536">
        <v>180700000</v>
      </c>
      <c r="C536">
        <v>185790000</v>
      </c>
      <c r="D536">
        <v>177120000</v>
      </c>
      <c r="E536">
        <v>253670000</v>
      </c>
      <c r="F536">
        <v>191200000</v>
      </c>
      <c r="J536" t="s">
        <v>4569</v>
      </c>
      <c r="L536">
        <v>9</v>
      </c>
      <c r="M536">
        <v>9</v>
      </c>
      <c r="N536">
        <v>9</v>
      </c>
      <c r="O536">
        <v>24.2</v>
      </c>
      <c r="P536">
        <v>24.2</v>
      </c>
      <c r="Q536">
        <v>24.2</v>
      </c>
      <c r="R536">
        <v>52.767000000000003</v>
      </c>
      <c r="S536">
        <v>0</v>
      </c>
      <c r="T536">
        <v>20.925999999999998</v>
      </c>
      <c r="U536">
        <v>1281900000</v>
      </c>
      <c r="V536">
        <v>15</v>
      </c>
      <c r="W536">
        <v>475</v>
      </c>
      <c r="X536">
        <v>52767.3</v>
      </c>
      <c r="Y536">
        <v>25</v>
      </c>
      <c r="Z536">
        <v>237923</v>
      </c>
      <c r="AA536">
        <v>249.02099999999999</v>
      </c>
      <c r="AB536">
        <v>217507</v>
      </c>
      <c r="AC536">
        <v>208.39599999999999</v>
      </c>
      <c r="AD536">
        <v>205984</v>
      </c>
      <c r="AE536">
        <v>207.31800000000001</v>
      </c>
      <c r="AF536">
        <v>196251</v>
      </c>
      <c r="AG536">
        <v>261.52499999999998</v>
      </c>
      <c r="AH536">
        <v>314759</v>
      </c>
      <c r="AI536">
        <v>385.48599999999999</v>
      </c>
      <c r="AJ536">
        <v>215080</v>
      </c>
      <c r="AK536">
        <v>266.97300000000001</v>
      </c>
      <c r="AL536">
        <v>238519</v>
      </c>
      <c r="AM536">
        <v>266.91800000000001</v>
      </c>
      <c r="AN536">
        <f t="shared" si="73"/>
        <v>220471.33333333334</v>
      </c>
      <c r="AO536">
        <f t="shared" si="74"/>
        <v>242030</v>
      </c>
      <c r="AP536">
        <f t="shared" si="75"/>
        <v>11633610.846000001</v>
      </c>
      <c r="AQ536">
        <f t="shared" si="76"/>
        <v>12771197.010000002</v>
      </c>
      <c r="AR536" t="s">
        <v>5831</v>
      </c>
      <c r="AS536" t="s">
        <v>5831</v>
      </c>
      <c r="AT536" t="s">
        <v>5832</v>
      </c>
      <c r="AU536" t="s">
        <v>5833</v>
      </c>
      <c r="AV536" t="s">
        <v>5833</v>
      </c>
      <c r="AW536" t="s">
        <v>5832</v>
      </c>
      <c r="AX536" t="s">
        <v>7060</v>
      </c>
      <c r="AY536" t="s">
        <v>7065</v>
      </c>
      <c r="AZ536" s="2">
        <v>0.97758817507558449</v>
      </c>
      <c r="BB536" t="s">
        <v>7093</v>
      </c>
      <c r="BC536" s="2">
        <f t="shared" si="72"/>
        <v>2.2411824924415513E-2</v>
      </c>
      <c r="BD536">
        <f t="shared" si="77"/>
        <v>260730.44951933346</v>
      </c>
      <c r="BE536">
        <f t="shared" si="78"/>
        <v>286225.83146333892</v>
      </c>
      <c r="BF536">
        <f t="shared" si="79"/>
        <v>11372880.396480666</v>
      </c>
      <c r="BG536">
        <f t="shared" si="80"/>
        <v>12484971.178536663</v>
      </c>
    </row>
    <row r="537" spans="1:59" x14ac:dyDescent="0.25">
      <c r="A537">
        <v>113730000</v>
      </c>
      <c r="B537">
        <v>109000000</v>
      </c>
      <c r="C537">
        <v>112500000</v>
      </c>
      <c r="D537">
        <v>152870000</v>
      </c>
      <c r="E537">
        <v>166480000</v>
      </c>
      <c r="F537">
        <v>126170000</v>
      </c>
      <c r="J537" t="s">
        <v>256</v>
      </c>
      <c r="L537">
        <v>10</v>
      </c>
      <c r="M537">
        <v>10</v>
      </c>
      <c r="N537">
        <v>10</v>
      </c>
      <c r="O537">
        <v>36.700000000000003</v>
      </c>
      <c r="P537">
        <v>36.700000000000003</v>
      </c>
      <c r="Q537">
        <v>36.700000000000003</v>
      </c>
      <c r="R537">
        <v>40.703000000000003</v>
      </c>
      <c r="S537">
        <v>0</v>
      </c>
      <c r="T537">
        <v>48.933</v>
      </c>
      <c r="U537">
        <v>808670000</v>
      </c>
      <c r="V537">
        <v>36</v>
      </c>
      <c r="W537">
        <v>376</v>
      </c>
      <c r="X537">
        <v>40703.699999999997</v>
      </c>
      <c r="Y537">
        <v>14</v>
      </c>
      <c r="Z537">
        <v>228970</v>
      </c>
      <c r="AA537">
        <v>239.65</v>
      </c>
      <c r="AB537">
        <v>234290</v>
      </c>
      <c r="AC537">
        <v>224.47499999999999</v>
      </c>
      <c r="AD537">
        <v>222729</v>
      </c>
      <c r="AE537">
        <v>224.17</v>
      </c>
      <c r="AF537">
        <v>302468</v>
      </c>
      <c r="AG537">
        <v>403.07</v>
      </c>
      <c r="AH537">
        <v>368879</v>
      </c>
      <c r="AI537">
        <v>451.76600000000002</v>
      </c>
      <c r="AJ537">
        <v>253443</v>
      </c>
      <c r="AK537">
        <v>314.59199999999998</v>
      </c>
      <c r="AL537">
        <v>268690</v>
      </c>
      <c r="AM537">
        <v>300.68200000000002</v>
      </c>
      <c r="AN537">
        <f t="shared" si="73"/>
        <v>228663</v>
      </c>
      <c r="AO537">
        <f t="shared" si="74"/>
        <v>308263.33333333331</v>
      </c>
      <c r="AP537">
        <f t="shared" si="75"/>
        <v>9307270.0890000015</v>
      </c>
      <c r="AQ537">
        <f t="shared" si="76"/>
        <v>12547242.456666667</v>
      </c>
      <c r="AR537" t="s">
        <v>257</v>
      </c>
      <c r="AS537" t="s">
        <v>257</v>
      </c>
      <c r="AT537" t="s">
        <v>258</v>
      </c>
      <c r="AU537" t="s">
        <v>259</v>
      </c>
      <c r="AV537" t="s">
        <v>259</v>
      </c>
      <c r="AW537" t="s">
        <v>258</v>
      </c>
      <c r="AX537" t="s">
        <v>7060</v>
      </c>
      <c r="AY537" t="s">
        <v>7065</v>
      </c>
      <c r="AZ537" s="2">
        <v>0.88614845326479819</v>
      </c>
      <c r="BB537" t="s">
        <v>7093</v>
      </c>
      <c r="BC537" s="2">
        <f t="shared" si="72"/>
        <v>0.11385154673520181</v>
      </c>
      <c r="BD537">
        <f t="shared" si="77"/>
        <v>1059647.0955149296</v>
      </c>
      <c r="BE537">
        <f t="shared" si="78"/>
        <v>1428522.9609530934</v>
      </c>
      <c r="BF537">
        <f t="shared" si="79"/>
        <v>8247622.9934850717</v>
      </c>
      <c r="BG537">
        <f t="shared" si="80"/>
        <v>11118719.495713573</v>
      </c>
    </row>
    <row r="538" spans="1:59" x14ac:dyDescent="0.25">
      <c r="A538">
        <v>287710000</v>
      </c>
      <c r="B538">
        <v>188460000</v>
      </c>
      <c r="C538">
        <v>261390000</v>
      </c>
      <c r="D538">
        <v>242630000</v>
      </c>
      <c r="E538">
        <v>223380000</v>
      </c>
      <c r="F538">
        <v>227330000</v>
      </c>
      <c r="J538" t="s">
        <v>5005</v>
      </c>
      <c r="L538">
        <v>8</v>
      </c>
      <c r="M538">
        <v>8</v>
      </c>
      <c r="N538">
        <v>8</v>
      </c>
      <c r="O538">
        <v>54.4</v>
      </c>
      <c r="P538">
        <v>54.4</v>
      </c>
      <c r="Q538">
        <v>54.4</v>
      </c>
      <c r="R538">
        <v>22.196999999999999</v>
      </c>
      <c r="S538">
        <v>0</v>
      </c>
      <c r="T538">
        <v>47.905000000000001</v>
      </c>
      <c r="U538">
        <v>1446100000</v>
      </c>
      <c r="V538">
        <v>61</v>
      </c>
      <c r="W538">
        <v>206</v>
      </c>
      <c r="X538">
        <v>22197.3</v>
      </c>
      <c r="Y538">
        <v>12</v>
      </c>
      <c r="Z538">
        <v>675781</v>
      </c>
      <c r="AA538">
        <v>707.30200000000002</v>
      </c>
      <c r="AB538">
        <v>472599</v>
      </c>
      <c r="AC538">
        <v>452.80200000000002</v>
      </c>
      <c r="AD538">
        <v>603753</v>
      </c>
      <c r="AE538">
        <v>607.66099999999994</v>
      </c>
      <c r="AF538">
        <v>560078</v>
      </c>
      <c r="AG538">
        <v>746.36199999999997</v>
      </c>
      <c r="AH538">
        <v>577447</v>
      </c>
      <c r="AI538">
        <v>707.20100000000002</v>
      </c>
      <c r="AJ538">
        <v>532756</v>
      </c>
      <c r="AK538">
        <v>661.29499999999996</v>
      </c>
      <c r="AL538">
        <v>560565</v>
      </c>
      <c r="AM538">
        <v>627.30799999999999</v>
      </c>
      <c r="AN538">
        <f t="shared" si="73"/>
        <v>584044.33333333337</v>
      </c>
      <c r="AO538">
        <f t="shared" si="74"/>
        <v>556760.33333333337</v>
      </c>
      <c r="AP538">
        <f t="shared" si="75"/>
        <v>12964032.067</v>
      </c>
      <c r="AQ538">
        <f t="shared" si="76"/>
        <v>12358409.119000001</v>
      </c>
      <c r="AR538" t="s">
        <v>5006</v>
      </c>
      <c r="AS538" t="s">
        <v>5006</v>
      </c>
      <c r="AT538" t="s">
        <v>5007</v>
      </c>
      <c r="AU538" t="s">
        <v>5008</v>
      </c>
      <c r="AV538" t="s">
        <v>5008</v>
      </c>
      <c r="AW538" t="s">
        <v>5007</v>
      </c>
      <c r="AX538" t="s">
        <v>7060</v>
      </c>
      <c r="AY538" t="s">
        <v>7065</v>
      </c>
      <c r="AZ538" s="2">
        <v>0.96569727580868781</v>
      </c>
      <c r="BB538" t="s">
        <v>7093</v>
      </c>
      <c r="BC538" s="2">
        <f t="shared" si="72"/>
        <v>3.4302724191312195E-2</v>
      </c>
      <c r="BD538">
        <f t="shared" si="77"/>
        <v>444701.61640162795</v>
      </c>
      <c r="BE538">
        <f t="shared" si="78"/>
        <v>423927.09945245454</v>
      </c>
      <c r="BF538">
        <f t="shared" si="79"/>
        <v>12519330.450598372</v>
      </c>
      <c r="BG538">
        <f t="shared" si="80"/>
        <v>11934482.019547546</v>
      </c>
    </row>
    <row r="539" spans="1:59" x14ac:dyDescent="0.25">
      <c r="A539">
        <v>136950000</v>
      </c>
      <c r="B539">
        <v>117600000</v>
      </c>
      <c r="C539">
        <v>105350000</v>
      </c>
      <c r="D539">
        <v>190760000</v>
      </c>
      <c r="E539">
        <v>197860000</v>
      </c>
      <c r="F539">
        <v>177760000</v>
      </c>
      <c r="J539" t="s">
        <v>498</v>
      </c>
      <c r="L539">
        <v>9</v>
      </c>
      <c r="M539">
        <v>9</v>
      </c>
      <c r="N539">
        <v>9</v>
      </c>
      <c r="O539">
        <v>36.1</v>
      </c>
      <c r="P539">
        <v>36.1</v>
      </c>
      <c r="Q539">
        <v>36.1</v>
      </c>
      <c r="R539">
        <v>28.405000000000001</v>
      </c>
      <c r="S539">
        <v>0</v>
      </c>
      <c r="T539">
        <v>21.379000000000001</v>
      </c>
      <c r="U539">
        <v>958510000</v>
      </c>
      <c r="V539">
        <v>44</v>
      </c>
      <c r="W539">
        <v>255</v>
      </c>
      <c r="X539">
        <v>28405.200000000001</v>
      </c>
      <c r="Y539">
        <v>13</v>
      </c>
      <c r="Z539">
        <v>296928</v>
      </c>
      <c r="AA539">
        <v>310.77800000000002</v>
      </c>
      <c r="AB539">
        <v>272219</v>
      </c>
      <c r="AC539">
        <v>260.81599999999997</v>
      </c>
      <c r="AD539">
        <v>224617</v>
      </c>
      <c r="AE539">
        <v>226.071</v>
      </c>
      <c r="AF539">
        <v>406471</v>
      </c>
      <c r="AG539">
        <v>541.66499999999996</v>
      </c>
      <c r="AH539">
        <v>472133</v>
      </c>
      <c r="AI539">
        <v>578.22199999999998</v>
      </c>
      <c r="AJ539">
        <v>384542</v>
      </c>
      <c r="AK539">
        <v>477.32100000000003</v>
      </c>
      <c r="AL539">
        <v>342975</v>
      </c>
      <c r="AM539">
        <v>383.81099999999998</v>
      </c>
      <c r="AN539">
        <f t="shared" si="73"/>
        <v>264588</v>
      </c>
      <c r="AO539">
        <f t="shared" si="74"/>
        <v>421048.66666666669</v>
      </c>
      <c r="AP539">
        <f t="shared" si="75"/>
        <v>7515622.1400000006</v>
      </c>
      <c r="AQ539">
        <f t="shared" si="76"/>
        <v>11959887.376666667</v>
      </c>
      <c r="AR539" t="s">
        <v>499</v>
      </c>
      <c r="AS539" t="s">
        <v>499</v>
      </c>
      <c r="AT539" t="s">
        <v>500</v>
      </c>
      <c r="AU539" t="s">
        <v>501</v>
      </c>
      <c r="AV539" t="s">
        <v>501</v>
      </c>
      <c r="AW539" t="s">
        <v>500</v>
      </c>
      <c r="AX539" t="s">
        <v>7060</v>
      </c>
      <c r="AY539" t="s">
        <v>7065</v>
      </c>
      <c r="AZ539" s="2">
        <v>0.90633381962210668</v>
      </c>
      <c r="BB539" t="s">
        <v>7093</v>
      </c>
      <c r="BC539" s="2">
        <f t="shared" ref="BC539:BC602" si="81">1-AZ539</f>
        <v>9.3666180377893316E-2</v>
      </c>
      <c r="BD539">
        <f t="shared" si="77"/>
        <v>703959.6190173286</v>
      </c>
      <c r="BE539">
        <f t="shared" si="78"/>
        <v>1120236.9683221492</v>
      </c>
      <c r="BF539">
        <f t="shared" si="79"/>
        <v>6811662.5209826715</v>
      </c>
      <c r="BG539">
        <f t="shared" si="80"/>
        <v>10839650.408344518</v>
      </c>
    </row>
    <row r="540" spans="1:59" x14ac:dyDescent="0.25">
      <c r="A540">
        <v>178610000</v>
      </c>
      <c r="B540">
        <v>171110000</v>
      </c>
      <c r="C540">
        <v>231700000</v>
      </c>
      <c r="D540">
        <v>197650000</v>
      </c>
      <c r="E540">
        <v>218840000</v>
      </c>
      <c r="F540">
        <v>203090000</v>
      </c>
      <c r="J540" t="s">
        <v>4809</v>
      </c>
      <c r="L540">
        <v>16</v>
      </c>
      <c r="M540">
        <v>16</v>
      </c>
      <c r="N540">
        <v>16</v>
      </c>
      <c r="O540">
        <v>48.2</v>
      </c>
      <c r="P540">
        <v>48.2</v>
      </c>
      <c r="Q540">
        <v>48.2</v>
      </c>
      <c r="R540">
        <v>49.816000000000003</v>
      </c>
      <c r="S540">
        <v>0</v>
      </c>
      <c r="T540">
        <v>96.599000000000004</v>
      </c>
      <c r="U540">
        <v>1216500000</v>
      </c>
      <c r="V540">
        <v>61</v>
      </c>
      <c r="W540">
        <v>456</v>
      </c>
      <c r="X540">
        <v>49816.5</v>
      </c>
      <c r="Y540">
        <v>25</v>
      </c>
      <c r="Z540">
        <v>201371</v>
      </c>
      <c r="AA540">
        <v>210.76400000000001</v>
      </c>
      <c r="AB540">
        <v>205964</v>
      </c>
      <c r="AC540">
        <v>197.33600000000001</v>
      </c>
      <c r="AD540">
        <v>256884</v>
      </c>
      <c r="AE540">
        <v>258.54700000000003</v>
      </c>
      <c r="AF540">
        <v>218999</v>
      </c>
      <c r="AG540">
        <v>291.839</v>
      </c>
      <c r="AH540">
        <v>271541</v>
      </c>
      <c r="AI540">
        <v>332.55700000000002</v>
      </c>
      <c r="AJ540">
        <v>228455</v>
      </c>
      <c r="AK540">
        <v>283.57499999999999</v>
      </c>
      <c r="AL540">
        <v>226350</v>
      </c>
      <c r="AM540">
        <v>253.3</v>
      </c>
      <c r="AN540">
        <f t="shared" si="73"/>
        <v>221406.33333333334</v>
      </c>
      <c r="AO540">
        <f t="shared" si="74"/>
        <v>239665</v>
      </c>
      <c r="AP540">
        <f t="shared" si="75"/>
        <v>11029577.901333334</v>
      </c>
      <c r="AQ540">
        <f t="shared" si="76"/>
        <v>11939151.640000001</v>
      </c>
      <c r="AR540" t="s">
        <v>4810</v>
      </c>
      <c r="AS540" t="s">
        <v>4810</v>
      </c>
      <c r="AT540" t="s">
        <v>4811</v>
      </c>
      <c r="AU540" t="s">
        <v>4812</v>
      </c>
      <c r="AV540" t="s">
        <v>4812</v>
      </c>
      <c r="AW540" t="s">
        <v>4811</v>
      </c>
      <c r="AX540" t="s">
        <v>7060</v>
      </c>
      <c r="AY540" t="s">
        <v>7065</v>
      </c>
      <c r="AZ540" s="2">
        <v>0.95243442100053655</v>
      </c>
      <c r="BB540" t="s">
        <v>7093</v>
      </c>
      <c r="BC540" s="2">
        <f t="shared" si="81"/>
        <v>4.7565578999463454E-2</v>
      </c>
      <c r="BD540">
        <f t="shared" si="77"/>
        <v>524628.25899660704</v>
      </c>
      <c r="BE540">
        <f t="shared" si="78"/>
        <v>567892.66051899362</v>
      </c>
      <c r="BF540">
        <f t="shared" si="79"/>
        <v>10504949.642336726</v>
      </c>
      <c r="BG540">
        <f t="shared" si="80"/>
        <v>11371258.979481006</v>
      </c>
    </row>
    <row r="541" spans="1:59" x14ac:dyDescent="0.25">
      <c r="A541">
        <v>162520000</v>
      </c>
      <c r="B541">
        <v>173400000</v>
      </c>
      <c r="C541">
        <v>174750000</v>
      </c>
      <c r="D541">
        <v>208970000</v>
      </c>
      <c r="E541">
        <v>222170000</v>
      </c>
      <c r="F541">
        <v>194330000</v>
      </c>
      <c r="J541" t="s">
        <v>2255</v>
      </c>
      <c r="L541">
        <v>16</v>
      </c>
      <c r="M541">
        <v>16</v>
      </c>
      <c r="N541">
        <v>16</v>
      </c>
      <c r="O541">
        <v>50.2</v>
      </c>
      <c r="P541">
        <v>50.2</v>
      </c>
      <c r="Q541">
        <v>50.2</v>
      </c>
      <c r="R541">
        <v>49.183999999999997</v>
      </c>
      <c r="S541">
        <v>0</v>
      </c>
      <c r="T541">
        <v>56.125999999999998</v>
      </c>
      <c r="U541">
        <v>1168200000</v>
      </c>
      <c r="V541">
        <v>69</v>
      </c>
      <c r="W541">
        <v>440</v>
      </c>
      <c r="X541">
        <v>49184.5</v>
      </c>
      <c r="Y541">
        <v>25</v>
      </c>
      <c r="Z541">
        <v>183231</v>
      </c>
      <c r="AA541">
        <v>191.77799999999999</v>
      </c>
      <c r="AB541">
        <v>208720</v>
      </c>
      <c r="AC541">
        <v>199.977</v>
      </c>
      <c r="AD541">
        <v>193744</v>
      </c>
      <c r="AE541">
        <v>194.99799999999999</v>
      </c>
      <c r="AF541">
        <v>231542</v>
      </c>
      <c r="AG541">
        <v>308.553</v>
      </c>
      <c r="AH541">
        <v>275673</v>
      </c>
      <c r="AI541">
        <v>337.61799999999999</v>
      </c>
      <c r="AJ541">
        <v>218601</v>
      </c>
      <c r="AK541">
        <v>271.34300000000002</v>
      </c>
      <c r="AL541">
        <v>217363</v>
      </c>
      <c r="AM541">
        <v>243.24299999999999</v>
      </c>
      <c r="AN541">
        <f t="shared" si="73"/>
        <v>195231.66666666666</v>
      </c>
      <c r="AO541">
        <f t="shared" si="74"/>
        <v>241938.66666666666</v>
      </c>
      <c r="AP541">
        <f t="shared" si="75"/>
        <v>9602274.293333333</v>
      </c>
      <c r="AQ541">
        <f t="shared" si="76"/>
        <v>11899511.381333333</v>
      </c>
      <c r="AR541" t="s">
        <v>2256</v>
      </c>
      <c r="AS541" t="s">
        <v>2256</v>
      </c>
      <c r="AT541" t="s">
        <v>2257</v>
      </c>
      <c r="AU541" t="s">
        <v>2258</v>
      </c>
      <c r="AV541" t="s">
        <v>2258</v>
      </c>
      <c r="AW541" t="s">
        <v>2257</v>
      </c>
      <c r="AX541" t="s">
        <v>7060</v>
      </c>
      <c r="AY541" t="s">
        <v>7065</v>
      </c>
      <c r="AZ541" s="2">
        <v>0.90068304740173311</v>
      </c>
      <c r="BB541" t="s">
        <v>7093</v>
      </c>
      <c r="BC541" s="2">
        <f t="shared" si="81"/>
        <v>9.9316952598266894E-2</v>
      </c>
      <c r="BD541">
        <f t="shared" si="77"/>
        <v>953668.62082654343</v>
      </c>
      <c r="BE541">
        <f t="shared" si="78"/>
        <v>1181823.20780242</v>
      </c>
      <c r="BF541">
        <f t="shared" si="79"/>
        <v>8648605.6725067887</v>
      </c>
      <c r="BG541">
        <f t="shared" si="80"/>
        <v>10717688.173530912</v>
      </c>
    </row>
    <row r="542" spans="1:59" x14ac:dyDescent="0.25">
      <c r="A542">
        <v>176450000</v>
      </c>
      <c r="B542">
        <v>163350000</v>
      </c>
      <c r="C542">
        <v>188420000</v>
      </c>
      <c r="D542">
        <v>187970000</v>
      </c>
      <c r="E542">
        <v>156260000</v>
      </c>
      <c r="F542">
        <v>138050000</v>
      </c>
      <c r="J542" t="s">
        <v>62</v>
      </c>
      <c r="L542">
        <v>6</v>
      </c>
      <c r="M542">
        <v>6</v>
      </c>
      <c r="N542">
        <v>6</v>
      </c>
      <c r="O542">
        <v>47.4</v>
      </c>
      <c r="P542">
        <v>47.4</v>
      </c>
      <c r="Q542">
        <v>47.4</v>
      </c>
      <c r="R542">
        <v>17.861000000000001</v>
      </c>
      <c r="S542">
        <v>0</v>
      </c>
      <c r="T542">
        <v>57.570999999999998</v>
      </c>
      <c r="U542">
        <v>1014000000</v>
      </c>
      <c r="V542">
        <v>38</v>
      </c>
      <c r="W542">
        <v>154</v>
      </c>
      <c r="X542">
        <v>17861.599999999999</v>
      </c>
      <c r="Y542">
        <v>7</v>
      </c>
      <c r="Z542">
        <v>710486</v>
      </c>
      <c r="AA542">
        <v>743.62699999999995</v>
      </c>
      <c r="AB542">
        <v>702225</v>
      </c>
      <c r="AC542">
        <v>672.80799999999999</v>
      </c>
      <c r="AD542">
        <v>746072</v>
      </c>
      <c r="AE542">
        <v>750.90099999999995</v>
      </c>
      <c r="AF542">
        <v>743833</v>
      </c>
      <c r="AG542">
        <v>991.23599999999999</v>
      </c>
      <c r="AH542">
        <v>692467</v>
      </c>
      <c r="AI542">
        <v>848.06600000000003</v>
      </c>
      <c r="AJ542">
        <v>554614</v>
      </c>
      <c r="AK542">
        <v>688.42700000000002</v>
      </c>
      <c r="AL542">
        <v>673828</v>
      </c>
      <c r="AM542">
        <v>754.05600000000004</v>
      </c>
      <c r="AN542">
        <f t="shared" si="73"/>
        <v>719594.33333333337</v>
      </c>
      <c r="AO542">
        <f t="shared" si="74"/>
        <v>663638</v>
      </c>
      <c r="AP542">
        <f t="shared" si="75"/>
        <v>12852674.387666669</v>
      </c>
      <c r="AQ542">
        <f t="shared" si="76"/>
        <v>11853238.318</v>
      </c>
      <c r="AR542" t="s">
        <v>2524</v>
      </c>
      <c r="AS542" t="s">
        <v>2524</v>
      </c>
      <c r="AT542" t="s">
        <v>2525</v>
      </c>
      <c r="AU542" t="s">
        <v>2526</v>
      </c>
      <c r="AV542" t="s">
        <v>2526</v>
      </c>
      <c r="AW542" t="s">
        <v>2525</v>
      </c>
      <c r="AX542" t="s">
        <v>7060</v>
      </c>
      <c r="AY542" t="s">
        <v>7065</v>
      </c>
      <c r="AZ542" s="2">
        <v>0.85205291908392444</v>
      </c>
      <c r="BB542" t="s">
        <v>7093</v>
      </c>
      <c r="BC542" s="2">
        <f t="shared" si="81"/>
        <v>0.14794708091607556</v>
      </c>
      <c r="BD542">
        <f t="shared" si="77"/>
        <v>1901515.6576200926</v>
      </c>
      <c r="BE542">
        <f t="shared" si="78"/>
        <v>1753652.0085506733</v>
      </c>
      <c r="BF542">
        <f t="shared" si="79"/>
        <v>10951158.730046576</v>
      </c>
      <c r="BG542">
        <f t="shared" si="80"/>
        <v>10099586.309449326</v>
      </c>
    </row>
    <row r="543" spans="1:59" x14ac:dyDescent="0.25">
      <c r="A543">
        <v>159740000</v>
      </c>
      <c r="B543">
        <v>149000000</v>
      </c>
      <c r="C543">
        <v>172420000</v>
      </c>
      <c r="D543">
        <v>182840000</v>
      </c>
      <c r="E543">
        <v>251710000</v>
      </c>
      <c r="F543">
        <v>218110000</v>
      </c>
      <c r="J543" t="s">
        <v>5582</v>
      </c>
      <c r="L543">
        <v>18</v>
      </c>
      <c r="M543">
        <v>18</v>
      </c>
      <c r="N543">
        <v>18</v>
      </c>
      <c r="O543">
        <v>42.2</v>
      </c>
      <c r="P543">
        <v>42.2</v>
      </c>
      <c r="Q543">
        <v>42.2</v>
      </c>
      <c r="R543">
        <v>64.216999999999999</v>
      </c>
      <c r="S543">
        <v>0</v>
      </c>
      <c r="T543">
        <v>85.227999999999994</v>
      </c>
      <c r="U543">
        <v>1176900000</v>
      </c>
      <c r="V543">
        <v>85</v>
      </c>
      <c r="W543">
        <v>592</v>
      </c>
      <c r="X543">
        <v>64217.4</v>
      </c>
      <c r="Y543">
        <v>35</v>
      </c>
      <c r="Z543">
        <v>128640</v>
      </c>
      <c r="AA543">
        <v>134.64099999999999</v>
      </c>
      <c r="AB543">
        <v>128107</v>
      </c>
      <c r="AC543">
        <v>122.741</v>
      </c>
      <c r="AD543">
        <v>136544</v>
      </c>
      <c r="AE543">
        <v>137.42699999999999</v>
      </c>
      <c r="AF543">
        <v>144707</v>
      </c>
      <c r="AG543">
        <v>192.83699999999999</v>
      </c>
      <c r="AH543">
        <v>223091</v>
      </c>
      <c r="AI543">
        <v>273.22000000000003</v>
      </c>
      <c r="AJ543">
        <v>175251</v>
      </c>
      <c r="AK543">
        <v>217.53399999999999</v>
      </c>
      <c r="AL543">
        <v>156416</v>
      </c>
      <c r="AM543">
        <v>175.03899999999999</v>
      </c>
      <c r="AN543">
        <f t="shared" si="73"/>
        <v>131097</v>
      </c>
      <c r="AO543">
        <f t="shared" si="74"/>
        <v>181016.33333333334</v>
      </c>
      <c r="AP543">
        <f t="shared" si="75"/>
        <v>8418656.0490000006</v>
      </c>
      <c r="AQ543">
        <f t="shared" si="76"/>
        <v>11624325.877666667</v>
      </c>
      <c r="AR543" t="s">
        <v>5583</v>
      </c>
      <c r="AS543" t="s">
        <v>5583</v>
      </c>
      <c r="AT543" t="s">
        <v>5584</v>
      </c>
      <c r="AU543" t="s">
        <v>5585</v>
      </c>
      <c r="AV543" t="s">
        <v>5585</v>
      </c>
      <c r="AW543" t="s">
        <v>5586</v>
      </c>
      <c r="AX543" t="s">
        <v>7060</v>
      </c>
      <c r="AY543" t="s">
        <v>7065</v>
      </c>
      <c r="AZ543" s="2">
        <v>0.97128795074076624</v>
      </c>
      <c r="BB543" t="s">
        <v>7093</v>
      </c>
      <c r="BC543" s="2">
        <f t="shared" si="81"/>
        <v>2.8712049259233763E-2</v>
      </c>
      <c r="BD543">
        <f t="shared" si="77"/>
        <v>241716.86717543431</v>
      </c>
      <c r="BE543">
        <f t="shared" si="78"/>
        <v>333758.2172049511</v>
      </c>
      <c r="BF543">
        <f t="shared" si="79"/>
        <v>8176939.1818245659</v>
      </c>
      <c r="BG543">
        <f t="shared" si="80"/>
        <v>11290567.660461716</v>
      </c>
    </row>
    <row r="544" spans="1:59" x14ac:dyDescent="0.25">
      <c r="A544">
        <v>116090000</v>
      </c>
      <c r="B544">
        <v>119690000</v>
      </c>
      <c r="C544">
        <v>140780000</v>
      </c>
      <c r="D544">
        <v>180440000</v>
      </c>
      <c r="E544">
        <v>167420000</v>
      </c>
      <c r="F544">
        <v>142400000</v>
      </c>
      <c r="J544" t="s">
        <v>1352</v>
      </c>
      <c r="L544">
        <v>9</v>
      </c>
      <c r="M544">
        <v>9</v>
      </c>
      <c r="N544">
        <v>9</v>
      </c>
      <c r="O544">
        <v>39.6</v>
      </c>
      <c r="P544">
        <v>39.6</v>
      </c>
      <c r="Q544">
        <v>39.6</v>
      </c>
      <c r="R544">
        <v>36.539000000000001</v>
      </c>
      <c r="S544">
        <v>0</v>
      </c>
      <c r="T544">
        <v>82.269000000000005</v>
      </c>
      <c r="U544">
        <v>891610000</v>
      </c>
      <c r="V544">
        <v>32</v>
      </c>
      <c r="W544">
        <v>321</v>
      </c>
      <c r="X544">
        <v>36539.800000000003</v>
      </c>
      <c r="Y544">
        <v>15</v>
      </c>
      <c r="Z544">
        <v>218140</v>
      </c>
      <c r="AA544">
        <v>228.315</v>
      </c>
      <c r="AB544">
        <v>240116</v>
      </c>
      <c r="AC544">
        <v>230.05799999999999</v>
      </c>
      <c r="AD544">
        <v>260137</v>
      </c>
      <c r="AE544">
        <v>261.82</v>
      </c>
      <c r="AF544">
        <v>333217</v>
      </c>
      <c r="AG544">
        <v>444.04599999999999</v>
      </c>
      <c r="AH544">
        <v>346231</v>
      </c>
      <c r="AI544">
        <v>424.029</v>
      </c>
      <c r="AJ544">
        <v>266975</v>
      </c>
      <c r="AK544">
        <v>331.38900000000001</v>
      </c>
      <c r="AL544">
        <v>276498</v>
      </c>
      <c r="AM544">
        <v>309.41899999999998</v>
      </c>
      <c r="AN544">
        <f t="shared" si="73"/>
        <v>239464.33333333334</v>
      </c>
      <c r="AO544">
        <f t="shared" si="74"/>
        <v>315474.33333333331</v>
      </c>
      <c r="AP544">
        <f t="shared" si="75"/>
        <v>8749787.2756666671</v>
      </c>
      <c r="AQ544">
        <f t="shared" si="76"/>
        <v>11527116.665666666</v>
      </c>
      <c r="AR544" t="s">
        <v>1353</v>
      </c>
      <c r="AS544" t="s">
        <v>1353</v>
      </c>
      <c r="AT544" t="s">
        <v>1354</v>
      </c>
      <c r="AU544" t="s">
        <v>1355</v>
      </c>
      <c r="AV544" t="s">
        <v>1355</v>
      </c>
      <c r="AW544" t="s">
        <v>1354</v>
      </c>
      <c r="AX544" t="s">
        <v>7060</v>
      </c>
      <c r="AY544" t="s">
        <v>7065</v>
      </c>
      <c r="AZ544" s="2">
        <v>0.87258527580444412</v>
      </c>
      <c r="BB544" t="s">
        <v>7093</v>
      </c>
      <c r="BC544" s="2">
        <f t="shared" si="81"/>
        <v>0.12741472419555588</v>
      </c>
      <c r="BD544">
        <f t="shared" si="77"/>
        <v>1114851.7324988528</v>
      </c>
      <c r="BE544">
        <f t="shared" si="78"/>
        <v>1468724.3907259139</v>
      </c>
      <c r="BF544">
        <f t="shared" si="79"/>
        <v>7634935.5431678146</v>
      </c>
      <c r="BG544">
        <f t="shared" si="80"/>
        <v>10058392.274940751</v>
      </c>
    </row>
    <row r="545" spans="1:59" x14ac:dyDescent="0.25">
      <c r="A545">
        <v>165790000</v>
      </c>
      <c r="B545">
        <v>160720000</v>
      </c>
      <c r="C545">
        <v>134580000</v>
      </c>
      <c r="D545">
        <v>142710000</v>
      </c>
      <c r="E545">
        <v>97310000</v>
      </c>
      <c r="F545">
        <v>143370000</v>
      </c>
      <c r="J545" t="s">
        <v>6364</v>
      </c>
      <c r="L545">
        <v>6</v>
      </c>
      <c r="M545">
        <v>4</v>
      </c>
      <c r="N545">
        <v>4</v>
      </c>
      <c r="O545">
        <v>23.5</v>
      </c>
      <c r="P545">
        <v>17.600000000000001</v>
      </c>
      <c r="Q545">
        <v>17.600000000000001</v>
      </c>
      <c r="R545">
        <v>31.077999999999999</v>
      </c>
      <c r="S545">
        <v>0</v>
      </c>
      <c r="T545">
        <v>10.593999999999999</v>
      </c>
      <c r="U545">
        <v>860690000</v>
      </c>
      <c r="V545">
        <v>20</v>
      </c>
      <c r="W545">
        <v>272</v>
      </c>
      <c r="X545">
        <v>31078.7</v>
      </c>
      <c r="Y545">
        <v>10</v>
      </c>
      <c r="Z545">
        <v>467294</v>
      </c>
      <c r="AA545">
        <v>489.09100000000001</v>
      </c>
      <c r="AB545">
        <v>483643</v>
      </c>
      <c r="AC545">
        <v>463.38299999999998</v>
      </c>
      <c r="AD545">
        <v>373020</v>
      </c>
      <c r="AE545">
        <v>375.435</v>
      </c>
      <c r="AF545">
        <v>395312</v>
      </c>
      <c r="AG545">
        <v>526.79399999999998</v>
      </c>
      <c r="AH545">
        <v>301861</v>
      </c>
      <c r="AI545">
        <v>369.69</v>
      </c>
      <c r="AJ545">
        <v>403191</v>
      </c>
      <c r="AK545">
        <v>500.47</v>
      </c>
      <c r="AL545">
        <v>400365</v>
      </c>
      <c r="AM545">
        <v>448.03300000000002</v>
      </c>
      <c r="AN545">
        <f t="shared" si="73"/>
        <v>441319</v>
      </c>
      <c r="AO545">
        <f t="shared" si="74"/>
        <v>366788</v>
      </c>
      <c r="AP545">
        <f t="shared" si="75"/>
        <v>13715311.881999999</v>
      </c>
      <c r="AQ545">
        <f t="shared" si="76"/>
        <v>11399037.464</v>
      </c>
      <c r="AR545" t="s">
        <v>6365</v>
      </c>
      <c r="AS545" t="s">
        <v>6365</v>
      </c>
      <c r="AT545" t="s">
        <v>6366</v>
      </c>
      <c r="AU545" t="s">
        <v>6367</v>
      </c>
      <c r="AV545" t="s">
        <v>6367</v>
      </c>
      <c r="AW545" t="s">
        <v>6366</v>
      </c>
      <c r="AX545" t="s">
        <v>7060</v>
      </c>
      <c r="AY545" t="s">
        <v>7065</v>
      </c>
      <c r="AZ545" s="2">
        <v>0.90001360306629541</v>
      </c>
      <c r="BB545" t="s">
        <v>7093</v>
      </c>
      <c r="BC545" s="2">
        <f t="shared" si="81"/>
        <v>9.9986396933704591E-2</v>
      </c>
      <c r="BD545">
        <f t="shared" si="77"/>
        <v>1371344.617903207</v>
      </c>
      <c r="BE545">
        <f t="shared" si="78"/>
        <v>1139748.6845376734</v>
      </c>
      <c r="BF545">
        <f t="shared" si="79"/>
        <v>12343967.264096793</v>
      </c>
      <c r="BG545">
        <f t="shared" si="80"/>
        <v>10259288.779462326</v>
      </c>
    </row>
    <row r="546" spans="1:59" x14ac:dyDescent="0.25">
      <c r="A546">
        <v>168350000</v>
      </c>
      <c r="B546">
        <v>145510000</v>
      </c>
      <c r="C546">
        <v>193530000</v>
      </c>
      <c r="D546">
        <v>186030000</v>
      </c>
      <c r="E546">
        <v>216810000</v>
      </c>
      <c r="F546">
        <v>183640000</v>
      </c>
      <c r="J546" t="s">
        <v>5458</v>
      </c>
      <c r="L546">
        <v>10</v>
      </c>
      <c r="M546">
        <v>5</v>
      </c>
      <c r="N546">
        <v>5</v>
      </c>
      <c r="O546">
        <v>48</v>
      </c>
      <c r="P546">
        <v>30.5</v>
      </c>
      <c r="Q546">
        <v>30.5</v>
      </c>
      <c r="R546">
        <v>28.085999999999999</v>
      </c>
      <c r="S546">
        <v>0</v>
      </c>
      <c r="T546">
        <v>70.210999999999999</v>
      </c>
      <c r="U546">
        <v>1141900000</v>
      </c>
      <c r="V546">
        <v>49</v>
      </c>
      <c r="W546">
        <v>246</v>
      </c>
      <c r="X546">
        <v>28086.400000000001</v>
      </c>
      <c r="Y546">
        <v>14</v>
      </c>
      <c r="Z546">
        <v>338936</v>
      </c>
      <c r="AA546">
        <v>354.745</v>
      </c>
      <c r="AB546">
        <v>312766</v>
      </c>
      <c r="AC546">
        <v>299.66399999999999</v>
      </c>
      <c r="AD546">
        <v>383153</v>
      </c>
      <c r="AE546">
        <v>385.63299999999998</v>
      </c>
      <c r="AF546">
        <v>368078</v>
      </c>
      <c r="AG546">
        <v>490.50299999999999</v>
      </c>
      <c r="AH546">
        <v>480397</v>
      </c>
      <c r="AI546">
        <v>588.34400000000005</v>
      </c>
      <c r="AJ546">
        <v>368886</v>
      </c>
      <c r="AK546">
        <v>457.887</v>
      </c>
      <c r="AL546">
        <v>379410</v>
      </c>
      <c r="AM546">
        <v>424.584</v>
      </c>
      <c r="AN546">
        <f t="shared" si="73"/>
        <v>344951.66666666669</v>
      </c>
      <c r="AO546">
        <f t="shared" si="74"/>
        <v>405787</v>
      </c>
      <c r="AP546">
        <f t="shared" si="75"/>
        <v>9688312.5099999998</v>
      </c>
      <c r="AQ546">
        <f t="shared" si="76"/>
        <v>11396933.682</v>
      </c>
      <c r="AR546" t="s">
        <v>5459</v>
      </c>
      <c r="AS546" t="s">
        <v>5459</v>
      </c>
      <c r="AT546" t="s">
        <v>5460</v>
      </c>
      <c r="AU546" t="s">
        <v>5461</v>
      </c>
      <c r="AV546" t="s">
        <v>5461</v>
      </c>
      <c r="AW546" t="s">
        <v>5462</v>
      </c>
      <c r="AX546" t="s">
        <v>7060</v>
      </c>
      <c r="AY546" t="s">
        <v>7065</v>
      </c>
      <c r="AZ546" s="2">
        <v>0.86718873422792575</v>
      </c>
      <c r="BB546" t="s">
        <v>7093</v>
      </c>
      <c r="BC546" s="2">
        <f t="shared" si="81"/>
        <v>0.13281126577207425</v>
      </c>
      <c r="BD546">
        <f t="shared" si="77"/>
        <v>1286717.0476485218</v>
      </c>
      <c r="BE546">
        <f t="shared" si="78"/>
        <v>1513641.1882268067</v>
      </c>
      <c r="BF546">
        <f t="shared" si="79"/>
        <v>8401595.4623514786</v>
      </c>
      <c r="BG546">
        <f t="shared" si="80"/>
        <v>9883292.493773194</v>
      </c>
    </row>
    <row r="547" spans="1:59" x14ac:dyDescent="0.25">
      <c r="A547">
        <v>160420000</v>
      </c>
      <c r="B547">
        <v>140970000</v>
      </c>
      <c r="C547">
        <v>193280000</v>
      </c>
      <c r="D547">
        <v>268210000</v>
      </c>
      <c r="E547">
        <v>267560000</v>
      </c>
      <c r="F547">
        <v>202350000</v>
      </c>
      <c r="J547" t="s">
        <v>6436</v>
      </c>
      <c r="L547">
        <v>14</v>
      </c>
      <c r="M547">
        <v>14</v>
      </c>
      <c r="N547">
        <v>14</v>
      </c>
      <c r="O547">
        <v>55.1</v>
      </c>
      <c r="P547">
        <v>55.1</v>
      </c>
      <c r="Q547">
        <v>55.1</v>
      </c>
      <c r="R547">
        <v>36.585999999999999</v>
      </c>
      <c r="S547">
        <v>0</v>
      </c>
      <c r="T547">
        <v>96.783000000000001</v>
      </c>
      <c r="U547">
        <v>1290100000</v>
      </c>
      <c r="V547">
        <v>65</v>
      </c>
      <c r="W547">
        <v>325</v>
      </c>
      <c r="X547">
        <v>36586.9</v>
      </c>
      <c r="Y547">
        <v>23</v>
      </c>
      <c r="Z547">
        <v>196591</v>
      </c>
      <c r="AA547">
        <v>205.76</v>
      </c>
      <c r="AB547">
        <v>184440</v>
      </c>
      <c r="AC547">
        <v>176.71299999999999</v>
      </c>
      <c r="AD547">
        <v>232922</v>
      </c>
      <c r="AE547">
        <v>234.43</v>
      </c>
      <c r="AF547">
        <v>323022</v>
      </c>
      <c r="AG547">
        <v>430.46100000000001</v>
      </c>
      <c r="AH547">
        <v>360863</v>
      </c>
      <c r="AI547">
        <v>441.95</v>
      </c>
      <c r="AJ547">
        <v>247416</v>
      </c>
      <c r="AK547">
        <v>307.11099999999999</v>
      </c>
      <c r="AL547">
        <v>260918</v>
      </c>
      <c r="AM547">
        <v>291.98399999999998</v>
      </c>
      <c r="AN547">
        <f t="shared" si="73"/>
        <v>204651</v>
      </c>
      <c r="AO547">
        <f t="shared" si="74"/>
        <v>310433.66666666669</v>
      </c>
      <c r="AP547">
        <f t="shared" si="75"/>
        <v>7487361.4859999996</v>
      </c>
      <c r="AQ547">
        <f t="shared" si="76"/>
        <v>11357526.128666667</v>
      </c>
      <c r="AR547" t="s">
        <v>6437</v>
      </c>
      <c r="AS547" t="s">
        <v>6437</v>
      </c>
      <c r="AT547" t="s">
        <v>6438</v>
      </c>
      <c r="AU547" t="s">
        <v>6439</v>
      </c>
      <c r="AV547" t="s">
        <v>6439</v>
      </c>
      <c r="AW547" t="s">
        <v>6438</v>
      </c>
      <c r="AX547" t="s">
        <v>7060</v>
      </c>
      <c r="AY547" t="s">
        <v>7065</v>
      </c>
      <c r="AZ547" s="2">
        <v>0.96920063535488643</v>
      </c>
      <c r="BB547" t="s">
        <v>7093</v>
      </c>
      <c r="BC547" s="2">
        <f t="shared" si="81"/>
        <v>3.0799364645113569E-2</v>
      </c>
      <c r="BD547">
        <f t="shared" si="77"/>
        <v>230605.97663709338</v>
      </c>
      <c r="BE547">
        <f t="shared" si="78"/>
        <v>349804.58870320977</v>
      </c>
      <c r="BF547">
        <f t="shared" si="79"/>
        <v>7256755.5093629062</v>
      </c>
      <c r="BG547">
        <f t="shared" si="80"/>
        <v>11007721.539963458</v>
      </c>
    </row>
    <row r="548" spans="1:59" x14ac:dyDescent="0.25">
      <c r="A548">
        <v>154290000</v>
      </c>
      <c r="B548">
        <v>90055000</v>
      </c>
      <c r="C548">
        <v>155300000</v>
      </c>
      <c r="D548">
        <v>147610000</v>
      </c>
      <c r="E548">
        <v>198120000</v>
      </c>
      <c r="F548">
        <v>146300000</v>
      </c>
      <c r="J548" t="s">
        <v>120</v>
      </c>
      <c r="L548">
        <v>11</v>
      </c>
      <c r="M548">
        <v>11</v>
      </c>
      <c r="N548">
        <v>11</v>
      </c>
      <c r="O548">
        <v>23.6</v>
      </c>
      <c r="P548">
        <v>23.6</v>
      </c>
      <c r="Q548">
        <v>23.6</v>
      </c>
      <c r="R548">
        <v>79.870999999999995</v>
      </c>
      <c r="S548">
        <v>0</v>
      </c>
      <c r="T548">
        <v>35.956000000000003</v>
      </c>
      <c r="U548">
        <v>910890000</v>
      </c>
      <c r="V548">
        <v>45</v>
      </c>
      <c r="W548">
        <v>700</v>
      </c>
      <c r="X548">
        <v>79872.2</v>
      </c>
      <c r="Y548">
        <v>34</v>
      </c>
      <c r="Z548">
        <v>127906</v>
      </c>
      <c r="AA548">
        <v>133.87200000000001</v>
      </c>
      <c r="AB548">
        <v>79704.7</v>
      </c>
      <c r="AC548">
        <v>76.365899999999996</v>
      </c>
      <c r="AD548">
        <v>126603</v>
      </c>
      <c r="AE548">
        <v>127.423</v>
      </c>
      <c r="AF548">
        <v>120260</v>
      </c>
      <c r="AG548">
        <v>160.25899999999999</v>
      </c>
      <c r="AH548">
        <v>180758</v>
      </c>
      <c r="AI548">
        <v>221.375</v>
      </c>
      <c r="AJ548">
        <v>121009</v>
      </c>
      <c r="AK548">
        <v>150.20500000000001</v>
      </c>
      <c r="AL548">
        <v>124622</v>
      </c>
      <c r="AM548">
        <v>139.46</v>
      </c>
      <c r="AN548">
        <f t="shared" si="73"/>
        <v>111404.56666666667</v>
      </c>
      <c r="AO548">
        <f t="shared" si="74"/>
        <v>140675.66666666666</v>
      </c>
      <c r="AP548">
        <f t="shared" si="75"/>
        <v>8897994.1442333329</v>
      </c>
      <c r="AQ548">
        <f t="shared" si="76"/>
        <v>11235906.172333332</v>
      </c>
      <c r="AR548" t="s">
        <v>121</v>
      </c>
      <c r="AS548" t="s">
        <v>121</v>
      </c>
      <c r="AT548" t="s">
        <v>122</v>
      </c>
      <c r="AU548" t="s">
        <v>123</v>
      </c>
      <c r="AV548" t="s">
        <v>123</v>
      </c>
      <c r="AW548" t="s">
        <v>122</v>
      </c>
      <c r="AX548" t="s">
        <v>7060</v>
      </c>
      <c r="AY548" t="s">
        <v>7065</v>
      </c>
      <c r="AZ548" s="2">
        <v>0.97351344501818504</v>
      </c>
      <c r="BB548" t="s">
        <v>7093</v>
      </c>
      <c r="BC548" s="2">
        <f t="shared" si="81"/>
        <v>2.6486554981814958E-2</v>
      </c>
      <c r="BD548">
        <f t="shared" si="77"/>
        <v>235677.2111291037</v>
      </c>
      <c r="BE548">
        <f t="shared" si="78"/>
        <v>297600.44660402084</v>
      </c>
      <c r="BF548">
        <f t="shared" si="79"/>
        <v>8662316.9331042301</v>
      </c>
      <c r="BG548">
        <f t="shared" si="80"/>
        <v>10938305.725729311</v>
      </c>
    </row>
    <row r="549" spans="1:59" x14ac:dyDescent="0.25">
      <c r="A549">
        <v>157890000</v>
      </c>
      <c r="B549">
        <v>140550000</v>
      </c>
      <c r="C549">
        <v>152360000</v>
      </c>
      <c r="D549">
        <v>225850000</v>
      </c>
      <c r="E549">
        <v>283260000</v>
      </c>
      <c r="F549">
        <v>198080000</v>
      </c>
      <c r="J549" t="s">
        <v>6575</v>
      </c>
      <c r="L549">
        <v>9</v>
      </c>
      <c r="M549">
        <v>9</v>
      </c>
      <c r="N549">
        <v>9</v>
      </c>
      <c r="O549">
        <v>39.799999999999997</v>
      </c>
      <c r="P549">
        <v>39.799999999999997</v>
      </c>
      <c r="Q549">
        <v>39.799999999999997</v>
      </c>
      <c r="R549">
        <v>27.372</v>
      </c>
      <c r="S549">
        <v>0</v>
      </c>
      <c r="T549">
        <v>26.300999999999998</v>
      </c>
      <c r="U549">
        <v>1204100000</v>
      </c>
      <c r="V549">
        <v>33</v>
      </c>
      <c r="W549">
        <v>246</v>
      </c>
      <c r="X549">
        <v>27372.400000000001</v>
      </c>
      <c r="Y549">
        <v>17</v>
      </c>
      <c r="Z549">
        <v>261781</v>
      </c>
      <c r="AA549">
        <v>273.99099999999999</v>
      </c>
      <c r="AB549">
        <v>248792</v>
      </c>
      <c r="AC549">
        <v>238.37</v>
      </c>
      <c r="AD549">
        <v>248413</v>
      </c>
      <c r="AE549">
        <v>250.02099999999999</v>
      </c>
      <c r="AF549">
        <v>368007</v>
      </c>
      <c r="AG549">
        <v>490.40800000000002</v>
      </c>
      <c r="AH549">
        <v>516875</v>
      </c>
      <c r="AI549">
        <v>633.01800000000003</v>
      </c>
      <c r="AJ549">
        <v>327676</v>
      </c>
      <c r="AK549">
        <v>406.73500000000001</v>
      </c>
      <c r="AL549">
        <v>329475</v>
      </c>
      <c r="AM549">
        <v>368.70400000000001</v>
      </c>
      <c r="AN549">
        <f t="shared" si="73"/>
        <v>252995.33333333334</v>
      </c>
      <c r="AO549">
        <f t="shared" si="74"/>
        <v>404186</v>
      </c>
      <c r="AP549">
        <f t="shared" si="75"/>
        <v>6924988.2640000004</v>
      </c>
      <c r="AQ549">
        <f t="shared" si="76"/>
        <v>11063379.192</v>
      </c>
      <c r="AR549" t="s">
        <v>6576</v>
      </c>
      <c r="AS549" t="s">
        <v>6576</v>
      </c>
      <c r="AT549" t="s">
        <v>6577</v>
      </c>
      <c r="AU549" t="s">
        <v>6578</v>
      </c>
      <c r="AV549" t="s">
        <v>6578</v>
      </c>
      <c r="AW549" t="s">
        <v>6577</v>
      </c>
      <c r="AX549" t="s">
        <v>7060</v>
      </c>
      <c r="AY549" t="s">
        <v>7065</v>
      </c>
      <c r="AZ549" s="2">
        <v>0.91316843724880681</v>
      </c>
      <c r="BB549" t="s">
        <v>7093</v>
      </c>
      <c r="BC549" s="2">
        <f t="shared" si="81"/>
        <v>8.6831562751193192E-2</v>
      </c>
      <c r="BD549">
        <f t="shared" si="77"/>
        <v>601307.55299679248</v>
      </c>
      <c r="BE549">
        <f t="shared" si="78"/>
        <v>960650.50455039297</v>
      </c>
      <c r="BF549">
        <f t="shared" si="79"/>
        <v>6323680.7110032076</v>
      </c>
      <c r="BG549">
        <f t="shared" si="80"/>
        <v>10102728.687449606</v>
      </c>
    </row>
    <row r="550" spans="1:59" x14ac:dyDescent="0.25">
      <c r="A550">
        <v>129320000</v>
      </c>
      <c r="B550">
        <v>130350000</v>
      </c>
      <c r="C550">
        <v>133150000</v>
      </c>
      <c r="D550">
        <v>221220000</v>
      </c>
      <c r="E550">
        <v>203080000</v>
      </c>
      <c r="F550">
        <v>204890000</v>
      </c>
      <c r="J550" t="s">
        <v>1038</v>
      </c>
      <c r="L550">
        <v>16</v>
      </c>
      <c r="M550">
        <v>16</v>
      </c>
      <c r="N550">
        <v>16</v>
      </c>
      <c r="O550">
        <v>30.4</v>
      </c>
      <c r="P550">
        <v>30.4</v>
      </c>
      <c r="Q550">
        <v>30.4</v>
      </c>
      <c r="R550">
        <v>60.718000000000004</v>
      </c>
      <c r="S550">
        <v>0</v>
      </c>
      <c r="T550">
        <v>49.738999999999997</v>
      </c>
      <c r="U550">
        <v>1072100000</v>
      </c>
      <c r="V550">
        <v>60</v>
      </c>
      <c r="W550">
        <v>530</v>
      </c>
      <c r="X550">
        <v>60718.2</v>
      </c>
      <c r="Y550">
        <v>34</v>
      </c>
      <c r="Z550">
        <v>107206</v>
      </c>
      <c r="AA550">
        <v>112.206</v>
      </c>
      <c r="AB550">
        <v>115369</v>
      </c>
      <c r="AC550">
        <v>110.536</v>
      </c>
      <c r="AD550">
        <v>108546</v>
      </c>
      <c r="AE550">
        <v>109.249</v>
      </c>
      <c r="AF550">
        <v>180231</v>
      </c>
      <c r="AG550">
        <v>240.17699999999999</v>
      </c>
      <c r="AH550">
        <v>185284</v>
      </c>
      <c r="AI550">
        <v>226.91800000000001</v>
      </c>
      <c r="AJ550">
        <v>169471</v>
      </c>
      <c r="AK550">
        <v>210.35900000000001</v>
      </c>
      <c r="AL550">
        <v>146678</v>
      </c>
      <c r="AM550">
        <v>164.142</v>
      </c>
      <c r="AN550">
        <f t="shared" si="73"/>
        <v>110373.66666666667</v>
      </c>
      <c r="AO550">
        <f t="shared" si="74"/>
        <v>178328.66666666666</v>
      </c>
      <c r="AP550">
        <f t="shared" si="75"/>
        <v>6701668.2926666671</v>
      </c>
      <c r="AQ550">
        <f t="shared" si="76"/>
        <v>10827759.982666668</v>
      </c>
      <c r="AR550" t="s">
        <v>1039</v>
      </c>
      <c r="AS550" t="s">
        <v>1039</v>
      </c>
      <c r="AT550" t="s">
        <v>1040</v>
      </c>
      <c r="AU550" t="s">
        <v>1041</v>
      </c>
      <c r="AV550" t="s">
        <v>1041</v>
      </c>
      <c r="AW550" t="s">
        <v>1040</v>
      </c>
      <c r="AX550" t="s">
        <v>7060</v>
      </c>
      <c r="AY550" t="s">
        <v>7065</v>
      </c>
      <c r="AZ550" s="2">
        <v>0.87720756440243441</v>
      </c>
      <c r="BB550" t="s">
        <v>7093</v>
      </c>
      <c r="BC550" s="2">
        <f t="shared" si="81"/>
        <v>0.12279243559756559</v>
      </c>
      <c r="BD550">
        <f t="shared" si="77"/>
        <v>822914.17222351907</v>
      </c>
      <c r="BE550">
        <f t="shared" si="78"/>
        <v>1329567.0203374946</v>
      </c>
      <c r="BF550">
        <f t="shared" si="79"/>
        <v>5878754.1204431485</v>
      </c>
      <c r="BG550">
        <f t="shared" si="80"/>
        <v>9498192.9623291735</v>
      </c>
    </row>
    <row r="551" spans="1:59" x14ac:dyDescent="0.25">
      <c r="A551">
        <v>144310000</v>
      </c>
      <c r="B551">
        <v>145200000</v>
      </c>
      <c r="C551">
        <v>156070000</v>
      </c>
      <c r="D551">
        <v>165270000</v>
      </c>
      <c r="E551">
        <v>233840000</v>
      </c>
      <c r="F551">
        <v>175410000</v>
      </c>
      <c r="J551" t="s">
        <v>1601</v>
      </c>
      <c r="L551">
        <v>12</v>
      </c>
      <c r="M551">
        <v>11</v>
      </c>
      <c r="N551">
        <v>11</v>
      </c>
      <c r="O551">
        <v>35.700000000000003</v>
      </c>
      <c r="P551">
        <v>34</v>
      </c>
      <c r="Q551">
        <v>34</v>
      </c>
      <c r="R551">
        <v>51.564</v>
      </c>
      <c r="S551">
        <v>0</v>
      </c>
      <c r="T551">
        <v>64.599000000000004</v>
      </c>
      <c r="U551">
        <v>1044600000</v>
      </c>
      <c r="V551">
        <v>49</v>
      </c>
      <c r="W551">
        <v>474</v>
      </c>
      <c r="X551">
        <v>51564.800000000003</v>
      </c>
      <c r="Y551">
        <v>27</v>
      </c>
      <c r="Z551">
        <v>150648</v>
      </c>
      <c r="AA551">
        <v>157.67500000000001</v>
      </c>
      <c r="AB551">
        <v>161830</v>
      </c>
      <c r="AC551">
        <v>155.05000000000001</v>
      </c>
      <c r="AD551">
        <v>160217</v>
      </c>
      <c r="AE551">
        <v>161.25399999999999</v>
      </c>
      <c r="AF551">
        <v>169557</v>
      </c>
      <c r="AG551">
        <v>225.952</v>
      </c>
      <c r="AH551">
        <v>268661</v>
      </c>
      <c r="AI551">
        <v>329.03</v>
      </c>
      <c r="AJ551">
        <v>182702</v>
      </c>
      <c r="AK551">
        <v>226.78299999999999</v>
      </c>
      <c r="AL551">
        <v>179968</v>
      </c>
      <c r="AM551">
        <v>201.39599999999999</v>
      </c>
      <c r="AN551">
        <f t="shared" si="73"/>
        <v>157565</v>
      </c>
      <c r="AO551">
        <f t="shared" si="74"/>
        <v>206973.33333333334</v>
      </c>
      <c r="AP551">
        <f t="shared" si="75"/>
        <v>8124681.6600000001</v>
      </c>
      <c r="AQ551">
        <f t="shared" si="76"/>
        <v>10672372.960000001</v>
      </c>
      <c r="AR551" t="s">
        <v>1602</v>
      </c>
      <c r="AS551" t="s">
        <v>1602</v>
      </c>
      <c r="AT551" t="s">
        <v>1603</v>
      </c>
      <c r="AU551" t="s">
        <v>1604</v>
      </c>
      <c r="AV551" t="s">
        <v>1604</v>
      </c>
      <c r="AW551" t="s">
        <v>1603</v>
      </c>
      <c r="AX551" t="s">
        <v>7060</v>
      </c>
      <c r="AY551" t="s">
        <v>7065</v>
      </c>
      <c r="AZ551" s="2">
        <v>0.9385512613392275</v>
      </c>
      <c r="BB551" t="s">
        <v>7093</v>
      </c>
      <c r="BC551" s="2">
        <f t="shared" si="81"/>
        <v>6.1448738660772495E-2</v>
      </c>
      <c r="BD551">
        <f t="shared" si="77"/>
        <v>499251.44002731127</v>
      </c>
      <c r="BE551">
        <f t="shared" si="78"/>
        <v>655803.85690933501</v>
      </c>
      <c r="BF551">
        <f t="shared" si="79"/>
        <v>7625430.2199726887</v>
      </c>
      <c r="BG551">
        <f t="shared" si="80"/>
        <v>10016569.103090666</v>
      </c>
    </row>
    <row r="552" spans="1:59" x14ac:dyDescent="0.25">
      <c r="A552">
        <v>117250000</v>
      </c>
      <c r="B552">
        <v>103180000</v>
      </c>
      <c r="C552">
        <v>136700000</v>
      </c>
      <c r="D552">
        <v>223720000</v>
      </c>
      <c r="E552">
        <v>190190000</v>
      </c>
      <c r="F552">
        <v>167330000</v>
      </c>
      <c r="J552" t="s">
        <v>214</v>
      </c>
      <c r="L552">
        <v>9</v>
      </c>
      <c r="M552">
        <v>9</v>
      </c>
      <c r="N552">
        <v>9</v>
      </c>
      <c r="O552">
        <v>58.3</v>
      </c>
      <c r="P552">
        <v>58.3</v>
      </c>
      <c r="Q552">
        <v>58.3</v>
      </c>
      <c r="R552">
        <v>24.57</v>
      </c>
      <c r="S552">
        <v>0</v>
      </c>
      <c r="T552">
        <v>58.850999999999999</v>
      </c>
      <c r="U552">
        <v>987500000</v>
      </c>
      <c r="V552">
        <v>40</v>
      </c>
      <c r="W552">
        <v>218</v>
      </c>
      <c r="X552">
        <v>24570.400000000001</v>
      </c>
      <c r="Y552">
        <v>13</v>
      </c>
      <c r="Z552">
        <v>254215</v>
      </c>
      <c r="AA552">
        <v>266.07299999999998</v>
      </c>
      <c r="AB552">
        <v>238840</v>
      </c>
      <c r="AC552">
        <v>228.83500000000001</v>
      </c>
      <c r="AD552">
        <v>291459</v>
      </c>
      <c r="AE552">
        <v>293.34500000000003</v>
      </c>
      <c r="AF552">
        <v>476702</v>
      </c>
      <c r="AG552">
        <v>635.255</v>
      </c>
      <c r="AH552">
        <v>453830</v>
      </c>
      <c r="AI552">
        <v>555.80700000000002</v>
      </c>
      <c r="AJ552">
        <v>361979</v>
      </c>
      <c r="AK552">
        <v>449.31400000000002</v>
      </c>
      <c r="AL552">
        <v>353348</v>
      </c>
      <c r="AM552">
        <v>395.41899999999998</v>
      </c>
      <c r="AN552">
        <f t="shared" si="73"/>
        <v>261504.66666666666</v>
      </c>
      <c r="AO552">
        <f t="shared" si="74"/>
        <v>430837</v>
      </c>
      <c r="AP552">
        <f t="shared" si="75"/>
        <v>6425169.6600000001</v>
      </c>
      <c r="AQ552">
        <f t="shared" si="76"/>
        <v>10585665.09</v>
      </c>
      <c r="AR552" t="s">
        <v>656</v>
      </c>
      <c r="AS552" t="s">
        <v>656</v>
      </c>
      <c r="AT552" t="s">
        <v>657</v>
      </c>
      <c r="AU552" t="s">
        <v>658</v>
      </c>
      <c r="AV552" t="s">
        <v>658</v>
      </c>
      <c r="AW552" t="s">
        <v>657</v>
      </c>
      <c r="AX552" t="s">
        <v>7060</v>
      </c>
      <c r="AY552" t="s">
        <v>7065</v>
      </c>
      <c r="AZ552" s="2">
        <v>0.97301228673707352</v>
      </c>
      <c r="BB552" t="s">
        <v>7093</v>
      </c>
      <c r="BC552" s="2">
        <f t="shared" si="81"/>
        <v>2.6987713262926483E-2</v>
      </c>
      <c r="BD552">
        <f t="shared" si="77"/>
        <v>173400.63644973485</v>
      </c>
      <c r="BE552">
        <f t="shared" si="78"/>
        <v>285682.89414629084</v>
      </c>
      <c r="BF552">
        <f t="shared" si="79"/>
        <v>6251769.0235502655</v>
      </c>
      <c r="BG552">
        <f t="shared" si="80"/>
        <v>10299982.195853708</v>
      </c>
    </row>
    <row r="553" spans="1:59" x14ac:dyDescent="0.25">
      <c r="A553">
        <v>80621000</v>
      </c>
      <c r="B553">
        <v>73723000</v>
      </c>
      <c r="C553">
        <v>100810000</v>
      </c>
      <c r="D553">
        <v>111370000</v>
      </c>
      <c r="E553">
        <v>117120000</v>
      </c>
      <c r="F553">
        <v>154460000</v>
      </c>
      <c r="J553" t="s">
        <v>3732</v>
      </c>
      <c r="L553">
        <v>13</v>
      </c>
      <c r="M553">
        <v>13</v>
      </c>
      <c r="N553">
        <v>13</v>
      </c>
      <c r="O553">
        <v>19</v>
      </c>
      <c r="P553">
        <v>19</v>
      </c>
      <c r="Q553">
        <v>19</v>
      </c>
      <c r="R553">
        <v>119.49</v>
      </c>
      <c r="S553">
        <v>0</v>
      </c>
      <c r="T553">
        <v>72.028000000000006</v>
      </c>
      <c r="U553">
        <v>659080000</v>
      </c>
      <c r="V553">
        <v>41</v>
      </c>
      <c r="W553">
        <v>1038</v>
      </c>
      <c r="X553">
        <v>119486</v>
      </c>
      <c r="Y553">
        <v>42</v>
      </c>
      <c r="Z553">
        <v>54104.2</v>
      </c>
      <c r="AA553">
        <v>56.627899999999997</v>
      </c>
      <c r="AB553">
        <v>52821.3</v>
      </c>
      <c r="AC553">
        <v>50.608600000000003</v>
      </c>
      <c r="AD553">
        <v>66528.3</v>
      </c>
      <c r="AE553">
        <v>66.9589</v>
      </c>
      <c r="AF553">
        <v>73452.100000000006</v>
      </c>
      <c r="AG553">
        <v>97.882599999999996</v>
      </c>
      <c r="AH553">
        <v>86503</v>
      </c>
      <c r="AI553">
        <v>105.94</v>
      </c>
      <c r="AJ553">
        <v>103424</v>
      </c>
      <c r="AK553">
        <v>128.37700000000001</v>
      </c>
      <c r="AL553">
        <v>72995.8</v>
      </c>
      <c r="AM553">
        <v>81.686899999999994</v>
      </c>
      <c r="AN553">
        <f t="shared" si="73"/>
        <v>57817.933333333327</v>
      </c>
      <c r="AO553">
        <f t="shared" si="74"/>
        <v>87793.033333333326</v>
      </c>
      <c r="AP553">
        <f t="shared" si="75"/>
        <v>6908664.8539999994</v>
      </c>
      <c r="AQ553">
        <f t="shared" si="76"/>
        <v>10490389.552999999</v>
      </c>
      <c r="AR553" t="s">
        <v>6276</v>
      </c>
      <c r="AS553" t="s">
        <v>6276</v>
      </c>
      <c r="AT553" t="s">
        <v>6277</v>
      </c>
      <c r="AU553" t="s">
        <v>6278</v>
      </c>
      <c r="AV553" t="s">
        <v>6278</v>
      </c>
      <c r="AW553" t="s">
        <v>6277</v>
      </c>
      <c r="AX553" t="s">
        <v>7060</v>
      </c>
      <c r="AY553" t="s">
        <v>7065</v>
      </c>
      <c r="AZ553" s="2">
        <v>0.91808683456203444</v>
      </c>
      <c r="BB553" t="s">
        <v>7093</v>
      </c>
      <c r="BC553" s="2">
        <f t="shared" si="81"/>
        <v>8.1913165437965563E-2</v>
      </c>
      <c r="BD553">
        <f t="shared" si="77"/>
        <v>565910.60714116017</v>
      </c>
      <c r="BE553">
        <f t="shared" si="78"/>
        <v>859301.01496359461</v>
      </c>
      <c r="BF553">
        <f t="shared" si="79"/>
        <v>6342754.2468588389</v>
      </c>
      <c r="BG553">
        <f t="shared" si="80"/>
        <v>9631088.5380364042</v>
      </c>
    </row>
    <row r="554" spans="1:59" x14ac:dyDescent="0.25">
      <c r="A554">
        <v>232120000</v>
      </c>
      <c r="B554">
        <v>182100000</v>
      </c>
      <c r="C554">
        <v>232990000</v>
      </c>
      <c r="D554">
        <v>187730000</v>
      </c>
      <c r="E554">
        <v>209050000</v>
      </c>
      <c r="F554">
        <v>199770000</v>
      </c>
      <c r="J554" t="s">
        <v>252</v>
      </c>
      <c r="L554">
        <v>13</v>
      </c>
      <c r="M554">
        <v>13</v>
      </c>
      <c r="N554">
        <v>13</v>
      </c>
      <c r="O554">
        <v>52.9</v>
      </c>
      <c r="P554">
        <v>52.9</v>
      </c>
      <c r="Q554">
        <v>52.9</v>
      </c>
      <c r="R554">
        <v>32.667000000000002</v>
      </c>
      <c r="S554">
        <v>0</v>
      </c>
      <c r="T554">
        <v>63.048999999999999</v>
      </c>
      <c r="U554">
        <v>1247400000</v>
      </c>
      <c r="V554">
        <v>65</v>
      </c>
      <c r="W554">
        <v>289</v>
      </c>
      <c r="X554">
        <v>32667.1</v>
      </c>
      <c r="Y554">
        <v>18</v>
      </c>
      <c r="Z554">
        <v>363473</v>
      </c>
      <c r="AA554">
        <v>380.42700000000002</v>
      </c>
      <c r="AB554">
        <v>304434</v>
      </c>
      <c r="AC554">
        <v>291.68099999999998</v>
      </c>
      <c r="AD554">
        <v>358770</v>
      </c>
      <c r="AE554">
        <v>361.09300000000002</v>
      </c>
      <c r="AF554">
        <v>288899</v>
      </c>
      <c r="AG554">
        <v>384.988</v>
      </c>
      <c r="AH554">
        <v>360269</v>
      </c>
      <c r="AI554">
        <v>441.22199999999998</v>
      </c>
      <c r="AJ554">
        <v>312112</v>
      </c>
      <c r="AK554">
        <v>387.416</v>
      </c>
      <c r="AL554">
        <v>322361</v>
      </c>
      <c r="AM554">
        <v>360.74200000000002</v>
      </c>
      <c r="AN554">
        <f t="shared" si="73"/>
        <v>342225.66666666669</v>
      </c>
      <c r="AO554">
        <f t="shared" si="74"/>
        <v>320426.66666666669</v>
      </c>
      <c r="AP554">
        <f t="shared" si="75"/>
        <v>11179485.853000002</v>
      </c>
      <c r="AQ554">
        <f t="shared" si="76"/>
        <v>10467377.920000002</v>
      </c>
      <c r="AR554" t="s">
        <v>6018</v>
      </c>
      <c r="AS554" t="s">
        <v>6018</v>
      </c>
      <c r="AT554" t="s">
        <v>6019</v>
      </c>
      <c r="AU554" t="s">
        <v>6020</v>
      </c>
      <c r="AV554" t="s">
        <v>6020</v>
      </c>
      <c r="AW554" t="s">
        <v>6019</v>
      </c>
      <c r="AX554" t="s">
        <v>7060</v>
      </c>
      <c r="AY554" t="s">
        <v>7065</v>
      </c>
      <c r="AZ554" s="2">
        <v>0.95244720177872766</v>
      </c>
      <c r="BB554" t="s">
        <v>7093</v>
      </c>
      <c r="BC554" s="2">
        <f t="shared" si="81"/>
        <v>4.7552798221272341E-2</v>
      </c>
      <c r="BD554">
        <f t="shared" si="77"/>
        <v>531615.83498527785</v>
      </c>
      <c r="BE554">
        <f t="shared" si="78"/>
        <v>497753.11013556144</v>
      </c>
      <c r="BF554">
        <f t="shared" si="79"/>
        <v>10647870.018014723</v>
      </c>
      <c r="BG554">
        <f t="shared" si="80"/>
        <v>9969624.8098644409</v>
      </c>
    </row>
    <row r="555" spans="1:59" x14ac:dyDescent="0.25">
      <c r="A555">
        <v>435190000</v>
      </c>
      <c r="B555">
        <v>350910000</v>
      </c>
      <c r="C555">
        <v>357960000</v>
      </c>
      <c r="D555">
        <v>178160000</v>
      </c>
      <c r="E555">
        <v>211480000</v>
      </c>
      <c r="F555">
        <v>211980000</v>
      </c>
      <c r="J555" t="s">
        <v>612</v>
      </c>
      <c r="L555">
        <v>20</v>
      </c>
      <c r="M555">
        <v>19</v>
      </c>
      <c r="N555">
        <v>19</v>
      </c>
      <c r="O555">
        <v>54.8</v>
      </c>
      <c r="P555">
        <v>52.7</v>
      </c>
      <c r="Q555">
        <v>52.7</v>
      </c>
      <c r="R555">
        <v>46.673999999999999</v>
      </c>
      <c r="S555">
        <v>0</v>
      </c>
      <c r="T555">
        <v>88.423000000000002</v>
      </c>
      <c r="U555">
        <v>1769200000</v>
      </c>
      <c r="V555">
        <v>94</v>
      </c>
      <c r="W555">
        <v>414</v>
      </c>
      <c r="X555">
        <v>46674.400000000001</v>
      </c>
      <c r="Y555">
        <v>26</v>
      </c>
      <c r="Z555">
        <v>471778</v>
      </c>
      <c r="AA555">
        <v>493.78399999999999</v>
      </c>
      <c r="AB555">
        <v>406142</v>
      </c>
      <c r="AC555">
        <v>389.12799999999999</v>
      </c>
      <c r="AD555">
        <v>381604</v>
      </c>
      <c r="AE555">
        <v>384.07400000000001</v>
      </c>
      <c r="AF555">
        <v>189811</v>
      </c>
      <c r="AG555">
        <v>252.94300000000001</v>
      </c>
      <c r="AH555">
        <v>252316</v>
      </c>
      <c r="AI555">
        <v>309.012</v>
      </c>
      <c r="AJ555">
        <v>229284</v>
      </c>
      <c r="AK555">
        <v>284.60399999999998</v>
      </c>
      <c r="AL555">
        <v>316528</v>
      </c>
      <c r="AM555">
        <v>354.21499999999997</v>
      </c>
      <c r="AN555">
        <f t="shared" si="73"/>
        <v>419841.33333333331</v>
      </c>
      <c r="AO555">
        <f t="shared" si="74"/>
        <v>223803.66666666666</v>
      </c>
      <c r="AP555">
        <f t="shared" si="75"/>
        <v>19595674.391999997</v>
      </c>
      <c r="AQ555">
        <f t="shared" si="76"/>
        <v>10445812.338</v>
      </c>
      <c r="AR555" t="s">
        <v>613</v>
      </c>
      <c r="AS555" t="s">
        <v>613</v>
      </c>
      <c r="AT555" t="s">
        <v>614</v>
      </c>
      <c r="AU555" t="s">
        <v>615</v>
      </c>
      <c r="AV555" t="s">
        <v>615</v>
      </c>
      <c r="AW555" t="s">
        <v>614</v>
      </c>
      <c r="AX555" t="s">
        <v>7060</v>
      </c>
      <c r="AY555" t="s">
        <v>7065</v>
      </c>
      <c r="AZ555" s="2">
        <v>0.96042520346461024</v>
      </c>
      <c r="BB555" t="s">
        <v>7093</v>
      </c>
      <c r="BC555" s="2">
        <f t="shared" si="81"/>
        <v>3.9574796535389756E-2</v>
      </c>
      <c r="BD555">
        <f t="shared" si="77"/>
        <v>775494.82703714725</v>
      </c>
      <c r="BE555">
        <f t="shared" si="78"/>
        <v>413390.89792321395</v>
      </c>
      <c r="BF555">
        <f t="shared" si="79"/>
        <v>18820179.564962849</v>
      </c>
      <c r="BG555">
        <f t="shared" si="80"/>
        <v>10032421.440076785</v>
      </c>
    </row>
    <row r="556" spans="1:59" x14ac:dyDescent="0.25">
      <c r="A556">
        <v>146100000</v>
      </c>
      <c r="B556">
        <v>138450000</v>
      </c>
      <c r="C556">
        <v>132290000</v>
      </c>
      <c r="D556">
        <v>208250000</v>
      </c>
      <c r="E556">
        <v>204210000</v>
      </c>
      <c r="F556">
        <v>203240000</v>
      </c>
      <c r="J556" t="s">
        <v>1699</v>
      </c>
      <c r="L556">
        <v>19</v>
      </c>
      <c r="M556">
        <v>19</v>
      </c>
      <c r="N556">
        <v>19</v>
      </c>
      <c r="O556">
        <v>47.8</v>
      </c>
      <c r="P556">
        <v>47.8</v>
      </c>
      <c r="Q556">
        <v>47.8</v>
      </c>
      <c r="R556">
        <v>48.646999999999998</v>
      </c>
      <c r="S556">
        <v>0</v>
      </c>
      <c r="T556">
        <v>72.659000000000006</v>
      </c>
      <c r="U556">
        <v>1087900000</v>
      </c>
      <c r="V556">
        <v>80</v>
      </c>
      <c r="W556">
        <v>433</v>
      </c>
      <c r="X556">
        <v>48647.9</v>
      </c>
      <c r="Y556">
        <v>28</v>
      </c>
      <c r="Z556">
        <v>147070</v>
      </c>
      <c r="AA556">
        <v>153.93</v>
      </c>
      <c r="AB556">
        <v>148796</v>
      </c>
      <c r="AC556">
        <v>142.56200000000001</v>
      </c>
      <c r="AD556">
        <v>130955</v>
      </c>
      <c r="AE556">
        <v>131.80199999999999</v>
      </c>
      <c r="AF556">
        <v>206021</v>
      </c>
      <c r="AG556">
        <v>274.54500000000002</v>
      </c>
      <c r="AH556">
        <v>226239</v>
      </c>
      <c r="AI556">
        <v>277.07600000000002</v>
      </c>
      <c r="AJ556">
        <v>204129</v>
      </c>
      <c r="AK556">
        <v>253.37899999999999</v>
      </c>
      <c r="AL556">
        <v>180734</v>
      </c>
      <c r="AM556">
        <v>202.25299999999999</v>
      </c>
      <c r="AN556">
        <f t="shared" si="73"/>
        <v>142273.66666666666</v>
      </c>
      <c r="AO556">
        <f t="shared" si="74"/>
        <v>212129.66666666666</v>
      </c>
      <c r="AP556">
        <f t="shared" si="75"/>
        <v>6921187.0623333324</v>
      </c>
      <c r="AQ556">
        <f t="shared" si="76"/>
        <v>10319471.894333333</v>
      </c>
      <c r="AR556" t="s">
        <v>1700</v>
      </c>
      <c r="AS556" t="s">
        <v>1700</v>
      </c>
      <c r="AT556" t="s">
        <v>1701</v>
      </c>
      <c r="AU556" t="s">
        <v>1702</v>
      </c>
      <c r="AV556" t="s">
        <v>1702</v>
      </c>
      <c r="AW556" t="s">
        <v>1701</v>
      </c>
      <c r="AX556" t="s">
        <v>7060</v>
      </c>
      <c r="AY556" t="s">
        <v>7065</v>
      </c>
      <c r="AZ556" s="2">
        <v>0.89828557358789174</v>
      </c>
      <c r="BB556" t="s">
        <v>7093</v>
      </c>
      <c r="BC556" s="2">
        <f t="shared" si="81"/>
        <v>0.10171442641210826</v>
      </c>
      <c r="BD556">
        <f t="shared" si="77"/>
        <v>703984.5721361395</v>
      </c>
      <c r="BE556">
        <f t="shared" si="78"/>
        <v>1049639.1646079873</v>
      </c>
      <c r="BF556">
        <f t="shared" si="79"/>
        <v>6217202.4901971929</v>
      </c>
      <c r="BG556">
        <f t="shared" si="80"/>
        <v>9269832.729725346</v>
      </c>
    </row>
    <row r="557" spans="1:59" x14ac:dyDescent="0.25">
      <c r="A557">
        <v>262590000</v>
      </c>
      <c r="B557">
        <v>142620000</v>
      </c>
      <c r="C557">
        <v>149860000</v>
      </c>
      <c r="D557">
        <v>148460000</v>
      </c>
      <c r="E557">
        <v>161650000</v>
      </c>
      <c r="F557">
        <v>150250000</v>
      </c>
      <c r="J557" t="s">
        <v>272</v>
      </c>
      <c r="L557">
        <v>11</v>
      </c>
      <c r="M557">
        <v>11</v>
      </c>
      <c r="N557">
        <v>11</v>
      </c>
      <c r="O557">
        <v>28</v>
      </c>
      <c r="P557">
        <v>28</v>
      </c>
      <c r="Q557">
        <v>28</v>
      </c>
      <c r="R557">
        <v>53.247</v>
      </c>
      <c r="S557">
        <v>0</v>
      </c>
      <c r="T557">
        <v>29.068999999999999</v>
      </c>
      <c r="U557">
        <v>1022600000</v>
      </c>
      <c r="V557">
        <v>52</v>
      </c>
      <c r="W557">
        <v>483</v>
      </c>
      <c r="X557">
        <v>53247.199999999997</v>
      </c>
      <c r="Y557">
        <v>23</v>
      </c>
      <c r="Z557">
        <v>321797</v>
      </c>
      <c r="AA557">
        <v>336.80700000000002</v>
      </c>
      <c r="AB557">
        <v>186598</v>
      </c>
      <c r="AC557">
        <v>178.78200000000001</v>
      </c>
      <c r="AD557">
        <v>180597</v>
      </c>
      <c r="AE557">
        <v>181.76599999999999</v>
      </c>
      <c r="AF557">
        <v>178800</v>
      </c>
      <c r="AG557">
        <v>238.26900000000001</v>
      </c>
      <c r="AH557">
        <v>218020</v>
      </c>
      <c r="AI557">
        <v>267.01</v>
      </c>
      <c r="AJ557">
        <v>183713</v>
      </c>
      <c r="AK557">
        <v>228.03700000000001</v>
      </c>
      <c r="AL557">
        <v>206817</v>
      </c>
      <c r="AM557">
        <v>231.44200000000001</v>
      </c>
      <c r="AN557">
        <f t="shared" si="73"/>
        <v>229664</v>
      </c>
      <c r="AO557">
        <f t="shared" si="74"/>
        <v>193511</v>
      </c>
      <c r="AP557">
        <f t="shared" si="75"/>
        <v>12228919.007999999</v>
      </c>
      <c r="AQ557">
        <f t="shared" si="76"/>
        <v>10303880.217</v>
      </c>
      <c r="AR557" t="s">
        <v>6193</v>
      </c>
      <c r="AS557" t="s">
        <v>6193</v>
      </c>
      <c r="AT557" t="s">
        <v>6194</v>
      </c>
      <c r="AU557" t="s">
        <v>6195</v>
      </c>
      <c r="AV557" t="s">
        <v>6195</v>
      </c>
      <c r="AW557" t="s">
        <v>6194</v>
      </c>
      <c r="AX557" t="s">
        <v>7060</v>
      </c>
      <c r="AY557" t="s">
        <v>7065</v>
      </c>
      <c r="AZ557" s="2">
        <v>0.93582078361757182</v>
      </c>
      <c r="BB557" t="s">
        <v>7093</v>
      </c>
      <c r="BC557" s="2">
        <f t="shared" si="81"/>
        <v>6.4179216382428184E-2</v>
      </c>
      <c r="BD557">
        <f t="shared" si="77"/>
        <v>784842.43913762097</v>
      </c>
      <c r="BE557">
        <f t="shared" si="78"/>
        <v>661294.95802546409</v>
      </c>
      <c r="BF557">
        <f t="shared" si="79"/>
        <v>11444076.568862379</v>
      </c>
      <c r="BG557">
        <f t="shared" si="80"/>
        <v>9642585.2589745354</v>
      </c>
    </row>
    <row r="558" spans="1:59" x14ac:dyDescent="0.25">
      <c r="A558">
        <v>131140000</v>
      </c>
      <c r="B558">
        <v>127660000</v>
      </c>
      <c r="C558">
        <v>124190000</v>
      </c>
      <c r="D558">
        <v>155150000</v>
      </c>
      <c r="E558">
        <v>165730000</v>
      </c>
      <c r="F558">
        <v>152060000</v>
      </c>
      <c r="J558" t="s">
        <v>6552</v>
      </c>
      <c r="L558">
        <v>14</v>
      </c>
      <c r="M558">
        <v>14</v>
      </c>
      <c r="N558">
        <v>14</v>
      </c>
      <c r="O558">
        <v>39.6</v>
      </c>
      <c r="P558">
        <v>39.6</v>
      </c>
      <c r="Q558">
        <v>39.6</v>
      </c>
      <c r="R558">
        <v>56.000999999999998</v>
      </c>
      <c r="S558">
        <v>0</v>
      </c>
      <c r="T558">
        <v>75.858999999999995</v>
      </c>
      <c r="U558">
        <v>878640000</v>
      </c>
      <c r="V558">
        <v>63</v>
      </c>
      <c r="W558">
        <v>493</v>
      </c>
      <c r="X558">
        <v>56001.9</v>
      </c>
      <c r="Y558">
        <v>25</v>
      </c>
      <c r="Z558">
        <v>147852</v>
      </c>
      <c r="AA558">
        <v>154.74799999999999</v>
      </c>
      <c r="AB558">
        <v>153663</v>
      </c>
      <c r="AC558">
        <v>147.226</v>
      </c>
      <c r="AD558">
        <v>137689</v>
      </c>
      <c r="AE558">
        <v>138.58000000000001</v>
      </c>
      <c r="AF558">
        <v>171908</v>
      </c>
      <c r="AG558">
        <v>229.08600000000001</v>
      </c>
      <c r="AH558">
        <v>205641</v>
      </c>
      <c r="AI558">
        <v>251.84899999999999</v>
      </c>
      <c r="AJ558">
        <v>171052</v>
      </c>
      <c r="AK558">
        <v>212.322</v>
      </c>
      <c r="AL558">
        <v>163486</v>
      </c>
      <c r="AM558">
        <v>182.95099999999999</v>
      </c>
      <c r="AN558">
        <f t="shared" si="73"/>
        <v>146401.33333333334</v>
      </c>
      <c r="AO558">
        <f t="shared" si="74"/>
        <v>182867</v>
      </c>
      <c r="AP558">
        <f t="shared" si="75"/>
        <v>8198621.068</v>
      </c>
      <c r="AQ558">
        <f t="shared" si="76"/>
        <v>10240734.866999999</v>
      </c>
      <c r="AR558" t="s">
        <v>6553</v>
      </c>
      <c r="AS558" t="s">
        <v>6553</v>
      </c>
      <c r="AT558" t="s">
        <v>6554</v>
      </c>
      <c r="AU558" t="s">
        <v>6555</v>
      </c>
      <c r="AV558" t="s">
        <v>6555</v>
      </c>
      <c r="AW558" t="s">
        <v>6554</v>
      </c>
      <c r="AX558" t="s">
        <v>7060</v>
      </c>
      <c r="AY558" t="s">
        <v>7065</v>
      </c>
      <c r="AZ558" s="2">
        <v>0.90986257884890442</v>
      </c>
      <c r="BB558" t="s">
        <v>7093</v>
      </c>
      <c r="BC558" s="2">
        <f t="shared" si="81"/>
        <v>9.0137421151095576E-2</v>
      </c>
      <c r="BD558">
        <f t="shared" si="77"/>
        <v>739002.56006456097</v>
      </c>
      <c r="BE558">
        <f t="shared" si="78"/>
        <v>923073.43160348758</v>
      </c>
      <c r="BF558">
        <f t="shared" si="79"/>
        <v>7459618.5079354392</v>
      </c>
      <c r="BG558">
        <f t="shared" si="80"/>
        <v>9317661.4353965111</v>
      </c>
    </row>
    <row r="559" spans="1:59" x14ac:dyDescent="0.25">
      <c r="A559">
        <v>95707000</v>
      </c>
      <c r="B559">
        <v>71457000</v>
      </c>
      <c r="C559">
        <v>52353000</v>
      </c>
      <c r="D559">
        <v>164230000</v>
      </c>
      <c r="E559">
        <v>182940000</v>
      </c>
      <c r="F559">
        <v>179570000</v>
      </c>
      <c r="J559" t="s">
        <v>994</v>
      </c>
      <c r="L559">
        <v>4</v>
      </c>
      <c r="M559">
        <v>4</v>
      </c>
      <c r="N559">
        <v>4</v>
      </c>
      <c r="O559">
        <v>43.8</v>
      </c>
      <c r="P559">
        <v>43.8</v>
      </c>
      <c r="Q559">
        <v>43.8</v>
      </c>
      <c r="R559">
        <v>10.051</v>
      </c>
      <c r="S559">
        <v>0</v>
      </c>
      <c r="T559">
        <v>11.728</v>
      </c>
      <c r="U559">
        <v>783830000</v>
      </c>
      <c r="V559">
        <v>16</v>
      </c>
      <c r="W559">
        <v>89</v>
      </c>
      <c r="X559">
        <v>10050.6</v>
      </c>
      <c r="Y559">
        <v>5</v>
      </c>
      <c r="Z559">
        <v>539518</v>
      </c>
      <c r="AA559">
        <v>564.68299999999999</v>
      </c>
      <c r="AB559">
        <v>430061</v>
      </c>
      <c r="AC559">
        <v>412.04500000000002</v>
      </c>
      <c r="AD559">
        <v>290217</v>
      </c>
      <c r="AE559">
        <v>292.096</v>
      </c>
      <c r="AF559">
        <v>909845</v>
      </c>
      <c r="AG559">
        <v>1212.46</v>
      </c>
      <c r="AH559">
        <v>1134980</v>
      </c>
      <c r="AI559">
        <v>1390.01</v>
      </c>
      <c r="AJ559">
        <v>1009990</v>
      </c>
      <c r="AK559">
        <v>1253.67</v>
      </c>
      <c r="AL559">
        <v>729224</v>
      </c>
      <c r="AM559">
        <v>816.048</v>
      </c>
      <c r="AN559">
        <f t="shared" si="73"/>
        <v>419932</v>
      </c>
      <c r="AO559">
        <f t="shared" si="74"/>
        <v>1018271.6666666666</v>
      </c>
      <c r="AP559">
        <f t="shared" si="75"/>
        <v>4220736.5319999997</v>
      </c>
      <c r="AQ559">
        <f t="shared" si="76"/>
        <v>10234648.521666666</v>
      </c>
      <c r="AR559" t="s">
        <v>995</v>
      </c>
      <c r="AS559" t="s">
        <v>995</v>
      </c>
      <c r="AT559" t="s">
        <v>996</v>
      </c>
      <c r="AU559" t="s">
        <v>997</v>
      </c>
      <c r="AV559" t="s">
        <v>997</v>
      </c>
      <c r="AW559" t="s">
        <v>996</v>
      </c>
      <c r="AX559" t="s">
        <v>7060</v>
      </c>
      <c r="AY559" t="s">
        <v>7065</v>
      </c>
      <c r="AZ559" s="2">
        <v>0.94762612622060294</v>
      </c>
      <c r="BB559" t="s">
        <v>7093</v>
      </c>
      <c r="BC559" s="2">
        <f t="shared" si="81"/>
        <v>5.2373873779397062E-2</v>
      </c>
      <c r="BD559">
        <f t="shared" si="77"/>
        <v>221056.32238305808</v>
      </c>
      <c r="BE559">
        <f t="shared" si="78"/>
        <v>536028.18985026272</v>
      </c>
      <c r="BF559">
        <f t="shared" si="79"/>
        <v>3999680.2096169414</v>
      </c>
      <c r="BG559">
        <f t="shared" si="80"/>
        <v>9698620.3318164032</v>
      </c>
    </row>
    <row r="560" spans="1:59" x14ac:dyDescent="0.25">
      <c r="A560">
        <v>115160000</v>
      </c>
      <c r="B560">
        <v>121910000</v>
      </c>
      <c r="C560">
        <v>147030000</v>
      </c>
      <c r="D560">
        <v>193960000</v>
      </c>
      <c r="E560">
        <v>166840000</v>
      </c>
      <c r="F560">
        <v>157280000</v>
      </c>
      <c r="J560" t="s">
        <v>214</v>
      </c>
      <c r="L560">
        <v>14</v>
      </c>
      <c r="M560">
        <v>14</v>
      </c>
      <c r="N560">
        <v>13</v>
      </c>
      <c r="O560">
        <v>27.9</v>
      </c>
      <c r="P560">
        <v>27.9</v>
      </c>
      <c r="Q560">
        <v>26.8</v>
      </c>
      <c r="R560">
        <v>69.59</v>
      </c>
      <c r="S560">
        <v>0</v>
      </c>
      <c r="T560">
        <v>48.857999999999997</v>
      </c>
      <c r="U560">
        <v>936950000</v>
      </c>
      <c r="V560">
        <v>47</v>
      </c>
      <c r="W560">
        <v>623</v>
      </c>
      <c r="X560">
        <v>69591.3</v>
      </c>
      <c r="Y560">
        <v>34</v>
      </c>
      <c r="Z560">
        <v>95467.3</v>
      </c>
      <c r="AA560">
        <v>99.920400000000001</v>
      </c>
      <c r="AB560">
        <v>107899</v>
      </c>
      <c r="AC560">
        <v>103.379</v>
      </c>
      <c r="AD560">
        <v>119861</v>
      </c>
      <c r="AE560">
        <v>120.637</v>
      </c>
      <c r="AF560">
        <v>158022</v>
      </c>
      <c r="AG560">
        <v>210.58099999999999</v>
      </c>
      <c r="AH560">
        <v>152220</v>
      </c>
      <c r="AI560">
        <v>186.42400000000001</v>
      </c>
      <c r="AJ560">
        <v>130091</v>
      </c>
      <c r="AK560">
        <v>161.47800000000001</v>
      </c>
      <c r="AL560">
        <v>128188</v>
      </c>
      <c r="AM560">
        <v>143.44999999999999</v>
      </c>
      <c r="AN560">
        <f t="shared" si="73"/>
        <v>107742.43333333333</v>
      </c>
      <c r="AO560">
        <f t="shared" si="74"/>
        <v>146777.66666666666</v>
      </c>
      <c r="AP560">
        <f t="shared" si="75"/>
        <v>7497795.9356666673</v>
      </c>
      <c r="AQ560">
        <f t="shared" si="76"/>
        <v>10214257.823333332</v>
      </c>
      <c r="AR560" t="s">
        <v>3660</v>
      </c>
      <c r="AS560" t="s">
        <v>3660</v>
      </c>
      <c r="AT560" t="s">
        <v>3661</v>
      </c>
      <c r="AU560" t="s">
        <v>3662</v>
      </c>
      <c r="AV560" t="s">
        <v>3662</v>
      </c>
      <c r="AW560" t="s">
        <v>3661</v>
      </c>
      <c r="AX560" t="s">
        <v>7060</v>
      </c>
      <c r="AY560" t="s">
        <v>7065</v>
      </c>
      <c r="AZ560" s="2">
        <v>0.98849451608384264</v>
      </c>
      <c r="BB560" t="s">
        <v>7093</v>
      </c>
      <c r="BC560" s="2">
        <f t="shared" si="81"/>
        <v>1.1505483916157355E-2</v>
      </c>
      <c r="BD560">
        <f t="shared" si="77"/>
        <v>86265.770544442828</v>
      </c>
      <c r="BE560">
        <f t="shared" si="78"/>
        <v>117519.9791018461</v>
      </c>
      <c r="BF560">
        <f t="shared" si="79"/>
        <v>7411530.165122224</v>
      </c>
      <c r="BG560">
        <f t="shared" si="80"/>
        <v>10096737.844231486</v>
      </c>
    </row>
    <row r="561" spans="1:59" x14ac:dyDescent="0.25">
      <c r="A561">
        <v>85749000</v>
      </c>
      <c r="B561">
        <v>83418000</v>
      </c>
      <c r="C561">
        <v>88175000</v>
      </c>
      <c r="D561">
        <v>97580000</v>
      </c>
      <c r="E561">
        <v>119470000</v>
      </c>
      <c r="F561">
        <v>112240000</v>
      </c>
      <c r="J561" t="s">
        <v>1483</v>
      </c>
      <c r="L561">
        <v>5</v>
      </c>
      <c r="M561">
        <v>5</v>
      </c>
      <c r="N561">
        <v>5</v>
      </c>
      <c r="O561">
        <v>30</v>
      </c>
      <c r="P561">
        <v>30</v>
      </c>
      <c r="Q561">
        <v>30</v>
      </c>
      <c r="R561">
        <v>23.596</v>
      </c>
      <c r="S561">
        <v>0</v>
      </c>
      <c r="T561">
        <v>61.984000000000002</v>
      </c>
      <c r="U561">
        <v>602900000</v>
      </c>
      <c r="V561">
        <v>35</v>
      </c>
      <c r="W561">
        <v>203</v>
      </c>
      <c r="X561">
        <v>23596.400000000001</v>
      </c>
      <c r="Y561">
        <v>8</v>
      </c>
      <c r="Z561">
        <v>302114</v>
      </c>
      <c r="AA561">
        <v>316.20600000000002</v>
      </c>
      <c r="AB561">
        <v>313780</v>
      </c>
      <c r="AC561">
        <v>300.63499999999999</v>
      </c>
      <c r="AD561">
        <v>305497</v>
      </c>
      <c r="AE561">
        <v>307.47500000000002</v>
      </c>
      <c r="AF561">
        <v>337875</v>
      </c>
      <c r="AG561">
        <v>450.25400000000002</v>
      </c>
      <c r="AH561">
        <v>463253</v>
      </c>
      <c r="AI561">
        <v>567.34699999999998</v>
      </c>
      <c r="AJ561">
        <v>394558</v>
      </c>
      <c r="AK561">
        <v>489.75299999999999</v>
      </c>
      <c r="AL561">
        <v>350562</v>
      </c>
      <c r="AM561">
        <v>392.30099999999999</v>
      </c>
      <c r="AN561">
        <f t="shared" si="73"/>
        <v>307130.33333333331</v>
      </c>
      <c r="AO561">
        <f t="shared" si="74"/>
        <v>398562</v>
      </c>
      <c r="AP561">
        <f t="shared" si="75"/>
        <v>7247047.3453333331</v>
      </c>
      <c r="AQ561">
        <f t="shared" si="76"/>
        <v>9404468.9519999996</v>
      </c>
      <c r="AR561" t="s">
        <v>1484</v>
      </c>
      <c r="AS561" t="s">
        <v>1484</v>
      </c>
      <c r="AT561" t="s">
        <v>1485</v>
      </c>
      <c r="AU561" t="s">
        <v>1486</v>
      </c>
      <c r="AV561" t="s">
        <v>1486</v>
      </c>
      <c r="AW561" t="s">
        <v>1485</v>
      </c>
      <c r="AX561" t="s">
        <v>7060</v>
      </c>
      <c r="AY561" t="s">
        <v>7065</v>
      </c>
      <c r="AZ561" s="2">
        <v>0.890249192195114</v>
      </c>
      <c r="BB561" t="s">
        <v>7093</v>
      </c>
      <c r="BC561" s="2">
        <f t="shared" si="81"/>
        <v>0.109750807804886</v>
      </c>
      <c r="BD561">
        <f t="shared" si="77"/>
        <v>795369.30035058793</v>
      </c>
      <c r="BE561">
        <f t="shared" si="78"/>
        <v>1032148.0644579696</v>
      </c>
      <c r="BF561">
        <f t="shared" si="79"/>
        <v>6451678.0449827453</v>
      </c>
      <c r="BG561">
        <f t="shared" si="80"/>
        <v>8372320.8875420298</v>
      </c>
    </row>
    <row r="562" spans="1:59" x14ac:dyDescent="0.25">
      <c r="A562">
        <v>115110000</v>
      </c>
      <c r="B562">
        <v>104230000</v>
      </c>
      <c r="C562">
        <v>88332000</v>
      </c>
      <c r="D562">
        <v>177080000</v>
      </c>
      <c r="E562">
        <v>166690000</v>
      </c>
      <c r="F562">
        <v>132940000</v>
      </c>
      <c r="J562" t="s">
        <v>2446</v>
      </c>
      <c r="L562">
        <v>13</v>
      </c>
      <c r="M562">
        <v>13</v>
      </c>
      <c r="N562">
        <v>13</v>
      </c>
      <c r="O562">
        <v>38.299999999999997</v>
      </c>
      <c r="P562">
        <v>38.299999999999997</v>
      </c>
      <c r="Q562">
        <v>38.299999999999997</v>
      </c>
      <c r="R562">
        <v>46.67</v>
      </c>
      <c r="S562">
        <v>0</v>
      </c>
      <c r="T562">
        <v>80.546000000000006</v>
      </c>
      <c r="U562">
        <v>801330000</v>
      </c>
      <c r="V562">
        <v>50</v>
      </c>
      <c r="W562">
        <v>410</v>
      </c>
      <c r="X562">
        <v>46670</v>
      </c>
      <c r="Y562">
        <v>23</v>
      </c>
      <c r="Z562">
        <v>141064</v>
      </c>
      <c r="AA562">
        <v>147.64400000000001</v>
      </c>
      <c r="AB562">
        <v>136370</v>
      </c>
      <c r="AC562">
        <v>130.65799999999999</v>
      </c>
      <c r="AD562">
        <v>106449</v>
      </c>
      <c r="AE562">
        <v>107.13800000000001</v>
      </c>
      <c r="AF562">
        <v>213269</v>
      </c>
      <c r="AG562">
        <v>284.20299999999997</v>
      </c>
      <c r="AH562">
        <v>224818</v>
      </c>
      <c r="AI562">
        <v>275.33499999999998</v>
      </c>
      <c r="AJ562">
        <v>162548</v>
      </c>
      <c r="AK562">
        <v>201.76599999999999</v>
      </c>
      <c r="AL562">
        <v>162066</v>
      </c>
      <c r="AM562">
        <v>181.36199999999999</v>
      </c>
      <c r="AN562">
        <f t="shared" si="73"/>
        <v>127961</v>
      </c>
      <c r="AO562">
        <f t="shared" si="74"/>
        <v>200211.66666666666</v>
      </c>
      <c r="AP562">
        <f t="shared" si="75"/>
        <v>5971939.8700000001</v>
      </c>
      <c r="AQ562">
        <f t="shared" si="76"/>
        <v>9343878.4833333325</v>
      </c>
      <c r="AR562" t="s">
        <v>2447</v>
      </c>
      <c r="AS562" t="s">
        <v>2447</v>
      </c>
      <c r="AT562" t="s">
        <v>2448</v>
      </c>
      <c r="AU562" t="s">
        <v>2449</v>
      </c>
      <c r="AV562" t="s">
        <v>2449</v>
      </c>
      <c r="AW562" t="s">
        <v>2448</v>
      </c>
      <c r="AX562" t="s">
        <v>7060</v>
      </c>
      <c r="AY562" t="s">
        <v>7065</v>
      </c>
      <c r="AZ562" s="2">
        <v>0.87857995576875192</v>
      </c>
      <c r="BB562" t="s">
        <v>7093</v>
      </c>
      <c r="BC562" s="2">
        <f t="shared" si="81"/>
        <v>0.12142004423124808</v>
      </c>
      <c r="BD562">
        <f t="shared" si="77"/>
        <v>725113.20316175395</v>
      </c>
      <c r="BE562">
        <f t="shared" si="78"/>
        <v>1134534.1387377405</v>
      </c>
      <c r="BF562">
        <f t="shared" si="79"/>
        <v>5246826.6668382464</v>
      </c>
      <c r="BG562">
        <f t="shared" si="80"/>
        <v>8209344.3445955915</v>
      </c>
    </row>
    <row r="563" spans="1:59" x14ac:dyDescent="0.25">
      <c r="A563">
        <v>71646000</v>
      </c>
      <c r="B563">
        <v>79627000</v>
      </c>
      <c r="C563">
        <v>60056000</v>
      </c>
      <c r="D563">
        <v>112390000</v>
      </c>
      <c r="E563">
        <v>76242000</v>
      </c>
      <c r="F563">
        <v>102670000</v>
      </c>
      <c r="J563" t="s">
        <v>1974</v>
      </c>
      <c r="L563">
        <v>6</v>
      </c>
      <c r="M563">
        <v>6</v>
      </c>
      <c r="N563">
        <v>5</v>
      </c>
      <c r="O563">
        <v>16.3</v>
      </c>
      <c r="P563">
        <v>16.3</v>
      </c>
      <c r="Q563">
        <v>14.2</v>
      </c>
      <c r="R563">
        <v>43.512</v>
      </c>
      <c r="S563">
        <v>0</v>
      </c>
      <c r="T563">
        <v>32.963000000000001</v>
      </c>
      <c r="U563">
        <v>516820000</v>
      </c>
      <c r="V563">
        <v>22</v>
      </c>
      <c r="W563">
        <v>416</v>
      </c>
      <c r="X563">
        <v>43512.6</v>
      </c>
      <c r="Y563">
        <v>13</v>
      </c>
      <c r="Z563">
        <v>155339</v>
      </c>
      <c r="AA563">
        <v>162.58500000000001</v>
      </c>
      <c r="AB563">
        <v>184320</v>
      </c>
      <c r="AC563">
        <v>176.59899999999999</v>
      </c>
      <c r="AD563">
        <v>128046</v>
      </c>
      <c r="AE563">
        <v>128.874</v>
      </c>
      <c r="AF563">
        <v>239480</v>
      </c>
      <c r="AG563">
        <v>319.13200000000001</v>
      </c>
      <c r="AH563">
        <v>181928</v>
      </c>
      <c r="AI563">
        <v>222.80799999999999</v>
      </c>
      <c r="AJ563">
        <v>222102</v>
      </c>
      <c r="AK563">
        <v>275.68900000000002</v>
      </c>
      <c r="AL563">
        <v>184929</v>
      </c>
      <c r="AM563">
        <v>206.947</v>
      </c>
      <c r="AN563">
        <f t="shared" si="73"/>
        <v>155901.66666666666</v>
      </c>
      <c r="AO563">
        <f t="shared" si="74"/>
        <v>214503.33333333334</v>
      </c>
      <c r="AP563">
        <f t="shared" si="75"/>
        <v>6783593.3199999994</v>
      </c>
      <c r="AQ563">
        <f t="shared" si="76"/>
        <v>9333469.040000001</v>
      </c>
      <c r="AR563" t="s">
        <v>1975</v>
      </c>
      <c r="AS563" t="s">
        <v>1975</v>
      </c>
      <c r="AT563" t="s">
        <v>1976</v>
      </c>
      <c r="AU563" t="s">
        <v>1977</v>
      </c>
      <c r="AV563" t="s">
        <v>1977</v>
      </c>
      <c r="AW563" t="s">
        <v>1976</v>
      </c>
      <c r="AX563" t="s">
        <v>7060</v>
      </c>
      <c r="AY563" t="s">
        <v>7065</v>
      </c>
      <c r="AZ563" s="2">
        <v>0.90114939943911765</v>
      </c>
      <c r="BB563" t="s">
        <v>7093</v>
      </c>
      <c r="BC563" s="2">
        <f t="shared" si="81"/>
        <v>9.8850600560882351E-2</v>
      </c>
      <c r="BD563">
        <f t="shared" si="77"/>
        <v>670562.27364278969</v>
      </c>
      <c r="BE563">
        <f t="shared" si="78"/>
        <v>922619.01992040221</v>
      </c>
      <c r="BF563">
        <f t="shared" si="79"/>
        <v>6113031.0463572098</v>
      </c>
      <c r="BG563">
        <f t="shared" si="80"/>
        <v>8410850.0200795997</v>
      </c>
    </row>
    <row r="564" spans="1:59" x14ac:dyDescent="0.25">
      <c r="A564">
        <v>156770000</v>
      </c>
      <c r="B564">
        <v>138100000</v>
      </c>
      <c r="C564">
        <v>176360000</v>
      </c>
      <c r="D564">
        <v>154350000</v>
      </c>
      <c r="E564">
        <v>161740000</v>
      </c>
      <c r="F564">
        <v>168660000</v>
      </c>
      <c r="J564" t="s">
        <v>1826</v>
      </c>
      <c r="L564">
        <v>7</v>
      </c>
      <c r="M564">
        <v>7</v>
      </c>
      <c r="N564">
        <v>7</v>
      </c>
      <c r="O564">
        <v>33.799999999999997</v>
      </c>
      <c r="P564">
        <v>33.799999999999997</v>
      </c>
      <c r="Q564">
        <v>33.799999999999997</v>
      </c>
      <c r="R564">
        <v>25.925999999999998</v>
      </c>
      <c r="S564">
        <v>0</v>
      </c>
      <c r="T564">
        <v>25.053000000000001</v>
      </c>
      <c r="U564">
        <v>973050000</v>
      </c>
      <c r="V564">
        <v>34</v>
      </c>
      <c r="W564">
        <v>234</v>
      </c>
      <c r="X564">
        <v>25926.6</v>
      </c>
      <c r="Y564">
        <v>13</v>
      </c>
      <c r="Z564">
        <v>339900</v>
      </c>
      <c r="AA564">
        <v>355.755</v>
      </c>
      <c r="AB564">
        <v>319673</v>
      </c>
      <c r="AC564">
        <v>306.28100000000001</v>
      </c>
      <c r="AD564">
        <v>376018</v>
      </c>
      <c r="AE564">
        <v>378.452</v>
      </c>
      <c r="AF564">
        <v>328888</v>
      </c>
      <c r="AG564">
        <v>438.27800000000002</v>
      </c>
      <c r="AH564">
        <v>385943</v>
      </c>
      <c r="AI564">
        <v>472.666</v>
      </c>
      <c r="AJ564">
        <v>364856</v>
      </c>
      <c r="AK564">
        <v>452.88499999999999</v>
      </c>
      <c r="AL564">
        <v>348178</v>
      </c>
      <c r="AM564">
        <v>389.63299999999998</v>
      </c>
      <c r="AN564">
        <f t="shared" si="73"/>
        <v>345197</v>
      </c>
      <c r="AO564">
        <f t="shared" si="74"/>
        <v>359895.66666666669</v>
      </c>
      <c r="AP564">
        <f t="shared" si="75"/>
        <v>8949577.4220000003</v>
      </c>
      <c r="AQ564">
        <f t="shared" si="76"/>
        <v>9330655.0539999995</v>
      </c>
      <c r="AR564" t="s">
        <v>1827</v>
      </c>
      <c r="AS564" t="s">
        <v>1827</v>
      </c>
      <c r="AT564" t="s">
        <v>1828</v>
      </c>
      <c r="AU564" t="s">
        <v>1829</v>
      </c>
      <c r="AV564" t="s">
        <v>1829</v>
      </c>
      <c r="AW564" t="s">
        <v>1828</v>
      </c>
      <c r="AX564" t="s">
        <v>7060</v>
      </c>
      <c r="AY564" t="s">
        <v>7065</v>
      </c>
      <c r="AZ564" s="2">
        <v>0.92166154773272735</v>
      </c>
      <c r="BB564" t="s">
        <v>7093</v>
      </c>
      <c r="BC564" s="2">
        <f t="shared" si="81"/>
        <v>7.8338452267272651E-2</v>
      </c>
      <c r="BD564">
        <f t="shared" si="77"/>
        <v>701096.04368560808</v>
      </c>
      <c r="BE564">
        <f t="shared" si="78"/>
        <v>730949.0755701653</v>
      </c>
      <c r="BF564">
        <f t="shared" si="79"/>
        <v>8248481.3783143926</v>
      </c>
      <c r="BG564">
        <f t="shared" si="80"/>
        <v>8599705.9784298334</v>
      </c>
    </row>
    <row r="565" spans="1:59" x14ac:dyDescent="0.25">
      <c r="A565">
        <v>87754000</v>
      </c>
      <c r="B565">
        <v>86082000</v>
      </c>
      <c r="C565">
        <v>88116000</v>
      </c>
      <c r="D565">
        <v>139850000</v>
      </c>
      <c r="E565">
        <v>141320000</v>
      </c>
      <c r="F565">
        <v>131960000</v>
      </c>
      <c r="J565" t="s">
        <v>3254</v>
      </c>
      <c r="L565">
        <v>5</v>
      </c>
      <c r="M565">
        <v>5</v>
      </c>
      <c r="N565">
        <v>5</v>
      </c>
      <c r="O565">
        <v>26.9</v>
      </c>
      <c r="P565">
        <v>26.9</v>
      </c>
      <c r="Q565">
        <v>26.9</v>
      </c>
      <c r="R565">
        <v>25.378</v>
      </c>
      <c r="S565">
        <v>0</v>
      </c>
      <c r="T565">
        <v>14.47</v>
      </c>
      <c r="U565">
        <v>701970000</v>
      </c>
      <c r="V565">
        <v>33</v>
      </c>
      <c r="W565">
        <v>238</v>
      </c>
      <c r="X565">
        <v>25378.7</v>
      </c>
      <c r="Y565">
        <v>11</v>
      </c>
      <c r="Z565">
        <v>224857</v>
      </c>
      <c r="AA565">
        <v>235.345</v>
      </c>
      <c r="AB565">
        <v>235491</v>
      </c>
      <c r="AC565">
        <v>225.626</v>
      </c>
      <c r="AD565">
        <v>222031</v>
      </c>
      <c r="AE565">
        <v>223.46799999999999</v>
      </c>
      <c r="AF565">
        <v>352172</v>
      </c>
      <c r="AG565">
        <v>469.30599999999998</v>
      </c>
      <c r="AH565">
        <v>398529</v>
      </c>
      <c r="AI565">
        <v>488.08</v>
      </c>
      <c r="AJ565">
        <v>337367</v>
      </c>
      <c r="AK565">
        <v>418.76400000000001</v>
      </c>
      <c r="AL565">
        <v>296849</v>
      </c>
      <c r="AM565">
        <v>332.19200000000001</v>
      </c>
      <c r="AN565">
        <f t="shared" si="73"/>
        <v>227459.66666666666</v>
      </c>
      <c r="AO565">
        <f t="shared" si="74"/>
        <v>362689.33333333331</v>
      </c>
      <c r="AP565">
        <f t="shared" si="75"/>
        <v>5772471.4206666667</v>
      </c>
      <c r="AQ565">
        <f t="shared" si="76"/>
        <v>9204329.9013333321</v>
      </c>
      <c r="AR565" t="s">
        <v>3255</v>
      </c>
      <c r="AS565" t="s">
        <v>3255</v>
      </c>
      <c r="AT565" t="s">
        <v>3256</v>
      </c>
      <c r="AU565" t="s">
        <v>3257</v>
      </c>
      <c r="AV565" t="s">
        <v>3257</v>
      </c>
      <c r="AW565" t="s">
        <v>3256</v>
      </c>
      <c r="AX565" t="s">
        <v>7060</v>
      </c>
      <c r="AY565" t="s">
        <v>7065</v>
      </c>
      <c r="AZ565" s="2">
        <v>0.9026402671925996</v>
      </c>
      <c r="BB565" t="s">
        <v>7093</v>
      </c>
      <c r="BC565" s="2">
        <f t="shared" si="81"/>
        <v>9.7359732807400401E-2</v>
      </c>
      <c r="BD565">
        <f t="shared" si="77"/>
        <v>562006.27515446162</v>
      </c>
      <c r="BE565">
        <f t="shared" si="78"/>
        <v>896131.09986497927</v>
      </c>
      <c r="BF565">
        <f t="shared" si="79"/>
        <v>5210465.1455122046</v>
      </c>
      <c r="BG565">
        <f t="shared" si="80"/>
        <v>8308198.8014683528</v>
      </c>
    </row>
    <row r="566" spans="1:59" x14ac:dyDescent="0.25">
      <c r="A566">
        <v>145250000</v>
      </c>
      <c r="B566">
        <v>128080000</v>
      </c>
      <c r="C566">
        <v>168610000</v>
      </c>
      <c r="D566">
        <v>154340000</v>
      </c>
      <c r="E566">
        <v>190230000</v>
      </c>
      <c r="F566">
        <v>174970000</v>
      </c>
      <c r="J566" t="s">
        <v>571</v>
      </c>
      <c r="L566">
        <v>16</v>
      </c>
      <c r="M566">
        <v>16</v>
      </c>
      <c r="N566">
        <v>16</v>
      </c>
      <c r="O566">
        <v>51.5</v>
      </c>
      <c r="P566">
        <v>51.5</v>
      </c>
      <c r="Q566">
        <v>51.5</v>
      </c>
      <c r="R566">
        <v>46.283999999999999</v>
      </c>
      <c r="S566">
        <v>0</v>
      </c>
      <c r="T566">
        <v>74.403000000000006</v>
      </c>
      <c r="U566">
        <v>984780000</v>
      </c>
      <c r="V566">
        <v>66</v>
      </c>
      <c r="W566">
        <v>406</v>
      </c>
      <c r="X566">
        <v>46284.800000000003</v>
      </c>
      <c r="Y566">
        <v>26</v>
      </c>
      <c r="Z566">
        <v>157462</v>
      </c>
      <c r="AA566">
        <v>164.80600000000001</v>
      </c>
      <c r="AB566">
        <v>148239</v>
      </c>
      <c r="AC566">
        <v>142.029</v>
      </c>
      <c r="AD566">
        <v>179747</v>
      </c>
      <c r="AE566">
        <v>180.911</v>
      </c>
      <c r="AF566">
        <v>164433</v>
      </c>
      <c r="AG566">
        <v>219.125</v>
      </c>
      <c r="AH566">
        <v>226963</v>
      </c>
      <c r="AI566">
        <v>277.96199999999999</v>
      </c>
      <c r="AJ566">
        <v>189253</v>
      </c>
      <c r="AK566">
        <v>234.91399999999999</v>
      </c>
      <c r="AL566">
        <v>176187</v>
      </c>
      <c r="AM566">
        <v>197.16499999999999</v>
      </c>
      <c r="AN566">
        <f t="shared" si="73"/>
        <v>161816</v>
      </c>
      <c r="AO566">
        <f t="shared" si="74"/>
        <v>193549.66666666666</v>
      </c>
      <c r="AP566">
        <f t="shared" si="75"/>
        <v>7489491.7439999999</v>
      </c>
      <c r="AQ566">
        <f t="shared" si="76"/>
        <v>8958252.7719999999</v>
      </c>
      <c r="AR566" t="s">
        <v>572</v>
      </c>
      <c r="AS566" t="s">
        <v>572</v>
      </c>
      <c r="AT566" t="s">
        <v>573</v>
      </c>
      <c r="AU566" t="s">
        <v>574</v>
      </c>
      <c r="AV566" t="s">
        <v>574</v>
      </c>
      <c r="AW566" t="s">
        <v>573</v>
      </c>
      <c r="AX566" t="s">
        <v>7060</v>
      </c>
      <c r="AY566" t="s">
        <v>7065</v>
      </c>
      <c r="AZ566" s="2">
        <v>0.86125068896509294</v>
      </c>
      <c r="BB566" t="s">
        <v>7093</v>
      </c>
      <c r="BC566" s="2">
        <f t="shared" si="81"/>
        <v>0.13874931103490706</v>
      </c>
      <c r="BD566">
        <f t="shared" si="77"/>
        <v>1039161.8194816245</v>
      </c>
      <c r="BE566">
        <f t="shared" si="78"/>
        <v>1242951.4001915464</v>
      </c>
      <c r="BF566">
        <f t="shared" si="79"/>
        <v>6450329.9245183757</v>
      </c>
      <c r="BG566">
        <f t="shared" si="80"/>
        <v>7715301.3718084535</v>
      </c>
    </row>
    <row r="567" spans="1:59" x14ac:dyDescent="0.25">
      <c r="A567">
        <v>142070000</v>
      </c>
      <c r="B567">
        <v>115410000</v>
      </c>
      <c r="C567">
        <v>140900000</v>
      </c>
      <c r="D567">
        <v>150390000</v>
      </c>
      <c r="E567">
        <v>147360000</v>
      </c>
      <c r="F567">
        <v>133570000</v>
      </c>
      <c r="J567" t="s">
        <v>6726</v>
      </c>
      <c r="L567">
        <v>6</v>
      </c>
      <c r="M567">
        <v>6</v>
      </c>
      <c r="N567">
        <v>6</v>
      </c>
      <c r="O567">
        <v>41.9</v>
      </c>
      <c r="P567">
        <v>41.9</v>
      </c>
      <c r="Q567">
        <v>41.9</v>
      </c>
      <c r="R567">
        <v>18.721</v>
      </c>
      <c r="S567">
        <v>0</v>
      </c>
      <c r="T567">
        <v>28.678000000000001</v>
      </c>
      <c r="U567">
        <v>840110000</v>
      </c>
      <c r="V567">
        <v>28</v>
      </c>
      <c r="W567">
        <v>160</v>
      </c>
      <c r="X567">
        <v>18721.400000000001</v>
      </c>
      <c r="Y567">
        <v>9</v>
      </c>
      <c r="Z567">
        <v>444930</v>
      </c>
      <c r="AA567">
        <v>465.68400000000003</v>
      </c>
      <c r="AB567">
        <v>385883</v>
      </c>
      <c r="AC567">
        <v>369.71899999999999</v>
      </c>
      <c r="AD567">
        <v>433931</v>
      </c>
      <c r="AE567">
        <v>436.73899999999998</v>
      </c>
      <c r="AF567">
        <v>462873</v>
      </c>
      <c r="AG567">
        <v>616.82600000000002</v>
      </c>
      <c r="AH567">
        <v>507910</v>
      </c>
      <c r="AI567">
        <v>622.03800000000001</v>
      </c>
      <c r="AJ567">
        <v>417368</v>
      </c>
      <c r="AK567">
        <v>518.06700000000001</v>
      </c>
      <c r="AL567">
        <v>434213</v>
      </c>
      <c r="AM567">
        <v>485.91199999999998</v>
      </c>
      <c r="AN567">
        <f t="shared" si="73"/>
        <v>421581.33333333331</v>
      </c>
      <c r="AO567">
        <f t="shared" si="74"/>
        <v>462717</v>
      </c>
      <c r="AP567">
        <f t="shared" si="75"/>
        <v>7892424.1413333332</v>
      </c>
      <c r="AQ567">
        <f t="shared" si="76"/>
        <v>8662524.9570000004</v>
      </c>
      <c r="AR567" t="s">
        <v>6727</v>
      </c>
      <c r="AS567" t="s">
        <v>6727</v>
      </c>
      <c r="AT567" t="s">
        <v>6728</v>
      </c>
      <c r="AU567" t="s">
        <v>6729</v>
      </c>
      <c r="AV567" t="s">
        <v>6729</v>
      </c>
      <c r="AW567" t="s">
        <v>6728</v>
      </c>
      <c r="AX567" t="s">
        <v>7060</v>
      </c>
      <c r="AY567" t="s">
        <v>7065</v>
      </c>
      <c r="AZ567" s="2">
        <v>0.8826049298004387</v>
      </c>
      <c r="BB567" t="s">
        <v>7093</v>
      </c>
      <c r="BC567" s="2">
        <f t="shared" si="81"/>
        <v>0.1173950701995613</v>
      </c>
      <c r="BD567">
        <f t="shared" si="77"/>
        <v>926531.68611653894</v>
      </c>
      <c r="BE567">
        <f t="shared" si="78"/>
        <v>1016937.7254324668</v>
      </c>
      <c r="BF567">
        <f t="shared" si="79"/>
        <v>6965892.4552167943</v>
      </c>
      <c r="BG567">
        <f t="shared" si="80"/>
        <v>7645587.2315675337</v>
      </c>
    </row>
    <row r="568" spans="1:59" x14ac:dyDescent="0.25">
      <c r="A568">
        <v>133920000</v>
      </c>
      <c r="B568">
        <v>102350000</v>
      </c>
      <c r="C568">
        <v>131490000</v>
      </c>
      <c r="D568">
        <v>134360000</v>
      </c>
      <c r="E568">
        <v>135480000</v>
      </c>
      <c r="F568">
        <v>129110000</v>
      </c>
      <c r="J568" t="s">
        <v>718</v>
      </c>
      <c r="L568">
        <v>12</v>
      </c>
      <c r="M568">
        <v>12</v>
      </c>
      <c r="N568">
        <v>12</v>
      </c>
      <c r="O568">
        <v>23.4</v>
      </c>
      <c r="P568">
        <v>23.4</v>
      </c>
      <c r="Q568">
        <v>23.4</v>
      </c>
      <c r="R568">
        <v>80.363</v>
      </c>
      <c r="S568">
        <v>0</v>
      </c>
      <c r="T568">
        <v>43.845999999999997</v>
      </c>
      <c r="U568">
        <v>781290000</v>
      </c>
      <c r="V568">
        <v>48</v>
      </c>
      <c r="W568">
        <v>702</v>
      </c>
      <c r="X568">
        <v>80363.7</v>
      </c>
      <c r="Y568">
        <v>36</v>
      </c>
      <c r="Z568">
        <v>104852</v>
      </c>
      <c r="AA568">
        <v>109.742</v>
      </c>
      <c r="AB568">
        <v>85554</v>
      </c>
      <c r="AC568">
        <v>81.970100000000002</v>
      </c>
      <c r="AD568">
        <v>101238</v>
      </c>
      <c r="AE568">
        <v>101.893</v>
      </c>
      <c r="AF568">
        <v>103384</v>
      </c>
      <c r="AG568">
        <v>137.77000000000001</v>
      </c>
      <c r="AH568">
        <v>116741</v>
      </c>
      <c r="AI568">
        <v>142.97300000000001</v>
      </c>
      <c r="AJ568">
        <v>100858</v>
      </c>
      <c r="AK568">
        <v>125.19199999999999</v>
      </c>
      <c r="AL568">
        <v>100953</v>
      </c>
      <c r="AM568">
        <v>112.973</v>
      </c>
      <c r="AN568">
        <f t="shared" si="73"/>
        <v>97214.666666666672</v>
      </c>
      <c r="AO568">
        <f t="shared" si="74"/>
        <v>106994.33333333333</v>
      </c>
      <c r="AP568">
        <f t="shared" si="75"/>
        <v>7812462.2573333336</v>
      </c>
      <c r="AQ568">
        <f t="shared" si="76"/>
        <v>8598385.609666666</v>
      </c>
      <c r="AR568" t="s">
        <v>5977</v>
      </c>
      <c r="AS568" t="s">
        <v>5977</v>
      </c>
      <c r="AT568" t="s">
        <v>5978</v>
      </c>
      <c r="AU568" t="s">
        <v>5979</v>
      </c>
      <c r="AV568" t="s">
        <v>5979</v>
      </c>
      <c r="AW568" t="s">
        <v>5978</v>
      </c>
      <c r="AX568" t="s">
        <v>7060</v>
      </c>
      <c r="AY568" t="s">
        <v>7065</v>
      </c>
      <c r="AZ568" s="2">
        <v>0.98126685141828585</v>
      </c>
      <c r="BB568" t="s">
        <v>7093</v>
      </c>
      <c r="BC568" s="2">
        <f t="shared" si="81"/>
        <v>1.8733148581714154E-2</v>
      </c>
      <c r="BD568">
        <f t="shared" si="77"/>
        <v>146352.01625565928</v>
      </c>
      <c r="BE568">
        <f t="shared" si="78"/>
        <v>161074.8351887585</v>
      </c>
      <c r="BF568">
        <f t="shared" si="79"/>
        <v>7666110.2410776746</v>
      </c>
      <c r="BG568">
        <f t="shared" si="80"/>
        <v>8437310.7744779084</v>
      </c>
    </row>
    <row r="569" spans="1:59" x14ac:dyDescent="0.25">
      <c r="A569">
        <v>128280000</v>
      </c>
      <c r="B569">
        <v>157470000</v>
      </c>
      <c r="C569">
        <v>0</v>
      </c>
      <c r="D569">
        <v>118900000</v>
      </c>
      <c r="E569">
        <v>132920000</v>
      </c>
      <c r="F569">
        <v>147390000</v>
      </c>
      <c r="J569" t="s">
        <v>3561</v>
      </c>
      <c r="L569">
        <v>5</v>
      </c>
      <c r="M569">
        <v>5</v>
      </c>
      <c r="N569">
        <v>5</v>
      </c>
      <c r="O569">
        <v>19.2</v>
      </c>
      <c r="P569">
        <v>19.2</v>
      </c>
      <c r="Q569">
        <v>19.2</v>
      </c>
      <c r="R569">
        <v>44.402000000000001</v>
      </c>
      <c r="S569">
        <v>0</v>
      </c>
      <c r="T569">
        <v>14.07</v>
      </c>
      <c r="U569">
        <v>856760000</v>
      </c>
      <c r="V569">
        <v>9</v>
      </c>
      <c r="W569">
        <v>401</v>
      </c>
      <c r="X569">
        <v>44402</v>
      </c>
      <c r="Y569">
        <v>20</v>
      </c>
      <c r="Z569">
        <v>180784</v>
      </c>
      <c r="AA569">
        <v>189.21700000000001</v>
      </c>
      <c r="AB569">
        <v>236932</v>
      </c>
      <c r="AC569">
        <v>227.006</v>
      </c>
      <c r="AD569">
        <v>0</v>
      </c>
      <c r="AE569">
        <v>0</v>
      </c>
      <c r="AF569">
        <v>164679</v>
      </c>
      <c r="AG569">
        <v>219.45099999999999</v>
      </c>
      <c r="AH569">
        <v>206162</v>
      </c>
      <c r="AI569">
        <v>252.488</v>
      </c>
      <c r="AJ569">
        <v>207248</v>
      </c>
      <c r="AK569">
        <v>257.25099999999998</v>
      </c>
      <c r="AL569">
        <v>199268</v>
      </c>
      <c r="AM569">
        <v>222.994</v>
      </c>
      <c r="AN569">
        <f t="shared" si="73"/>
        <v>208858</v>
      </c>
      <c r="AO569">
        <f t="shared" si="74"/>
        <v>192696.33333333334</v>
      </c>
      <c r="AP569">
        <f t="shared" si="75"/>
        <v>9273712.9160000011</v>
      </c>
      <c r="AQ569">
        <f t="shared" si="76"/>
        <v>8556102.592666667</v>
      </c>
      <c r="AR569" t="s">
        <v>3562</v>
      </c>
      <c r="AS569" t="s">
        <v>3562</v>
      </c>
      <c r="AT569" t="s">
        <v>3563</v>
      </c>
      <c r="AU569" t="s">
        <v>3564</v>
      </c>
      <c r="AV569" t="s">
        <v>3564</v>
      </c>
      <c r="AW569" t="s">
        <v>3563</v>
      </c>
      <c r="AX569" t="s">
        <v>7060</v>
      </c>
      <c r="AY569" t="s">
        <v>7065</v>
      </c>
      <c r="AZ569" s="2">
        <v>0.90546100710742328</v>
      </c>
      <c r="BB569" t="s">
        <v>7093</v>
      </c>
      <c r="BC569" s="2">
        <f t="shared" si="81"/>
        <v>9.4538992892576723E-2</v>
      </c>
      <c r="BD569">
        <f t="shared" si="77"/>
        <v>876727.47945352108</v>
      </c>
      <c r="BE569">
        <f t="shared" si="78"/>
        <v>808885.32219627127</v>
      </c>
      <c r="BF569">
        <f t="shared" si="79"/>
        <v>8396985.4365464803</v>
      </c>
      <c r="BG569">
        <f t="shared" si="80"/>
        <v>7747217.2704703957</v>
      </c>
    </row>
    <row r="570" spans="1:59" x14ac:dyDescent="0.25">
      <c r="A570">
        <v>152970000</v>
      </c>
      <c r="B570">
        <v>112170000</v>
      </c>
      <c r="C570">
        <v>150030000</v>
      </c>
      <c r="D570">
        <v>146730000</v>
      </c>
      <c r="E570">
        <v>147260000</v>
      </c>
      <c r="F570">
        <v>127200000</v>
      </c>
      <c r="J570" t="s">
        <v>252</v>
      </c>
      <c r="L570">
        <v>10</v>
      </c>
      <c r="M570">
        <v>10</v>
      </c>
      <c r="N570">
        <v>10</v>
      </c>
      <c r="O570">
        <v>43.5</v>
      </c>
      <c r="P570">
        <v>43.5</v>
      </c>
      <c r="Q570">
        <v>43.5</v>
      </c>
      <c r="R570">
        <v>31.27</v>
      </c>
      <c r="S570">
        <v>0</v>
      </c>
      <c r="T570">
        <v>37.484999999999999</v>
      </c>
      <c r="U570">
        <v>849280000</v>
      </c>
      <c r="V570">
        <v>51</v>
      </c>
      <c r="W570">
        <v>271</v>
      </c>
      <c r="X570">
        <v>31270</v>
      </c>
      <c r="Y570">
        <v>15</v>
      </c>
      <c r="Z570">
        <v>287440</v>
      </c>
      <c r="AA570">
        <v>300.84699999999998</v>
      </c>
      <c r="AB570">
        <v>225030</v>
      </c>
      <c r="AC570">
        <v>215.60300000000001</v>
      </c>
      <c r="AD570">
        <v>277229</v>
      </c>
      <c r="AE570">
        <v>279.02300000000002</v>
      </c>
      <c r="AF570">
        <v>270965</v>
      </c>
      <c r="AG570">
        <v>361.089</v>
      </c>
      <c r="AH570">
        <v>304539</v>
      </c>
      <c r="AI570">
        <v>372.97</v>
      </c>
      <c r="AJ570">
        <v>238478</v>
      </c>
      <c r="AK570">
        <v>296.01600000000002</v>
      </c>
      <c r="AL570">
        <v>263371</v>
      </c>
      <c r="AM570">
        <v>294.72899999999998</v>
      </c>
      <c r="AN570">
        <f t="shared" si="73"/>
        <v>263233</v>
      </c>
      <c r="AO570">
        <f t="shared" si="74"/>
        <v>271327.33333333331</v>
      </c>
      <c r="AP570">
        <f t="shared" si="75"/>
        <v>8231295.9100000001</v>
      </c>
      <c r="AQ570">
        <f t="shared" si="76"/>
        <v>8484405.7133333329</v>
      </c>
      <c r="AR570" t="s">
        <v>3866</v>
      </c>
      <c r="AS570" t="s">
        <v>3866</v>
      </c>
      <c r="AT570" t="s">
        <v>3867</v>
      </c>
      <c r="AU570" t="s">
        <v>3868</v>
      </c>
      <c r="AV570" t="s">
        <v>3868</v>
      </c>
      <c r="AW570" t="s">
        <v>3867</v>
      </c>
      <c r="AX570" t="s">
        <v>7060</v>
      </c>
      <c r="AY570" t="s">
        <v>7065</v>
      </c>
      <c r="AZ570" s="2">
        <v>0.96950057549776736</v>
      </c>
      <c r="BB570" t="s">
        <v>7093</v>
      </c>
      <c r="BC570" s="2">
        <f t="shared" si="81"/>
        <v>3.0499424502232642E-2</v>
      </c>
      <c r="BD570">
        <f t="shared" si="77"/>
        <v>251049.78816258133</v>
      </c>
      <c r="BE570">
        <f t="shared" si="78"/>
        <v>258769.49150012128</v>
      </c>
      <c r="BF570">
        <f t="shared" si="79"/>
        <v>7980246.1218374185</v>
      </c>
      <c r="BG570">
        <f t="shared" si="80"/>
        <v>8225636.2218332114</v>
      </c>
    </row>
    <row r="571" spans="1:59" x14ac:dyDescent="0.25">
      <c r="A571">
        <v>106730000</v>
      </c>
      <c r="B571">
        <v>112570000</v>
      </c>
      <c r="C571">
        <v>129080000</v>
      </c>
      <c r="D571">
        <v>132070000</v>
      </c>
      <c r="E571">
        <v>163460000</v>
      </c>
      <c r="F571">
        <v>128450000</v>
      </c>
      <c r="J571" t="s">
        <v>206</v>
      </c>
      <c r="L571">
        <v>6</v>
      </c>
      <c r="M571">
        <v>6</v>
      </c>
      <c r="N571">
        <v>6</v>
      </c>
      <c r="O571">
        <v>34.6</v>
      </c>
      <c r="P571">
        <v>34.6</v>
      </c>
      <c r="Q571">
        <v>34.6</v>
      </c>
      <c r="R571">
        <v>26.372</v>
      </c>
      <c r="S571">
        <v>0</v>
      </c>
      <c r="T571">
        <v>27.262</v>
      </c>
      <c r="U571">
        <v>794420000</v>
      </c>
      <c r="V571">
        <v>21</v>
      </c>
      <c r="W571">
        <v>240</v>
      </c>
      <c r="X571">
        <v>26372.2</v>
      </c>
      <c r="Y571">
        <v>13</v>
      </c>
      <c r="Z571">
        <v>231406</v>
      </c>
      <c r="AA571">
        <v>242.2</v>
      </c>
      <c r="AB571">
        <v>260576</v>
      </c>
      <c r="AC571">
        <v>249.66</v>
      </c>
      <c r="AD571">
        <v>275212</v>
      </c>
      <c r="AE571">
        <v>276.99299999999999</v>
      </c>
      <c r="AF571">
        <v>281414</v>
      </c>
      <c r="AG571">
        <v>375.01400000000001</v>
      </c>
      <c r="AH571">
        <v>390047</v>
      </c>
      <c r="AI571">
        <v>477.69200000000001</v>
      </c>
      <c r="AJ571">
        <v>277871</v>
      </c>
      <c r="AK571">
        <v>344.91399999999999</v>
      </c>
      <c r="AL571">
        <v>284260</v>
      </c>
      <c r="AM571">
        <v>318.10500000000002</v>
      </c>
      <c r="AN571">
        <f t="shared" si="73"/>
        <v>255731.33333333334</v>
      </c>
      <c r="AO571">
        <f t="shared" si="74"/>
        <v>316444</v>
      </c>
      <c r="AP571">
        <f t="shared" si="75"/>
        <v>6744146.7226666668</v>
      </c>
      <c r="AQ571">
        <f t="shared" si="76"/>
        <v>8345261.1679999996</v>
      </c>
      <c r="AR571" t="s">
        <v>207</v>
      </c>
      <c r="AS571" t="s">
        <v>207</v>
      </c>
      <c r="AT571" t="s">
        <v>208</v>
      </c>
      <c r="AU571" t="s">
        <v>209</v>
      </c>
      <c r="AV571" t="s">
        <v>209</v>
      </c>
      <c r="AW571" t="s">
        <v>208</v>
      </c>
      <c r="AX571" t="s">
        <v>7060</v>
      </c>
      <c r="AY571" t="s">
        <v>7065</v>
      </c>
      <c r="AZ571" s="2">
        <v>0.88475985064592644</v>
      </c>
      <c r="BB571" t="s">
        <v>7093</v>
      </c>
      <c r="BC571" s="2">
        <f t="shared" si="81"/>
        <v>0.11524014935407356</v>
      </c>
      <c r="BD571">
        <f t="shared" si="77"/>
        <v>777196.47558589245</v>
      </c>
      <c r="BE571">
        <f t="shared" si="78"/>
        <v>961709.14339907037</v>
      </c>
      <c r="BF571">
        <f t="shared" si="79"/>
        <v>5966950.247080774</v>
      </c>
      <c r="BG571">
        <f t="shared" si="80"/>
        <v>7383552.0246009296</v>
      </c>
    </row>
    <row r="572" spans="1:59" x14ac:dyDescent="0.25">
      <c r="A572">
        <v>148360000</v>
      </c>
      <c r="B572">
        <v>137790000</v>
      </c>
      <c r="C572">
        <v>143950000</v>
      </c>
      <c r="D572">
        <v>154160000</v>
      </c>
      <c r="E572">
        <v>165400000</v>
      </c>
      <c r="F572">
        <v>134310000</v>
      </c>
      <c r="J572" t="s">
        <v>5701</v>
      </c>
      <c r="L572">
        <v>11</v>
      </c>
      <c r="M572">
        <v>11</v>
      </c>
      <c r="N572">
        <v>11</v>
      </c>
      <c r="O572">
        <v>39.200000000000003</v>
      </c>
      <c r="P572">
        <v>39.200000000000003</v>
      </c>
      <c r="Q572">
        <v>39.200000000000003</v>
      </c>
      <c r="R572">
        <v>40.709000000000003</v>
      </c>
      <c r="S572">
        <v>0</v>
      </c>
      <c r="T572">
        <v>63.584000000000003</v>
      </c>
      <c r="U572">
        <v>902440000</v>
      </c>
      <c r="V572">
        <v>49</v>
      </c>
      <c r="W572">
        <v>370</v>
      </c>
      <c r="X572">
        <v>40710</v>
      </c>
      <c r="Y572">
        <v>22</v>
      </c>
      <c r="Z572">
        <v>190076</v>
      </c>
      <c r="AA572">
        <v>198.941</v>
      </c>
      <c r="AB572">
        <v>188473</v>
      </c>
      <c r="AC572">
        <v>180.578</v>
      </c>
      <c r="AD572">
        <v>181360</v>
      </c>
      <c r="AE572">
        <v>182.53399999999999</v>
      </c>
      <c r="AF572">
        <v>194104</v>
      </c>
      <c r="AG572">
        <v>258.66399999999999</v>
      </c>
      <c r="AH572">
        <v>233218</v>
      </c>
      <c r="AI572">
        <v>285.62299999999999</v>
      </c>
      <c r="AJ572">
        <v>171687</v>
      </c>
      <c r="AK572">
        <v>213.11099999999999</v>
      </c>
      <c r="AL572">
        <v>190812</v>
      </c>
      <c r="AM572">
        <v>213.53</v>
      </c>
      <c r="AN572">
        <f t="shared" si="73"/>
        <v>186636.33333333334</v>
      </c>
      <c r="AO572">
        <f t="shared" si="74"/>
        <v>199669.66666666666</v>
      </c>
      <c r="AP572">
        <f t="shared" si="75"/>
        <v>7597778.4936666675</v>
      </c>
      <c r="AQ572">
        <f t="shared" si="76"/>
        <v>8128352.4603333334</v>
      </c>
      <c r="AR572" t="s">
        <v>5702</v>
      </c>
      <c r="AS572" t="s">
        <v>5702</v>
      </c>
      <c r="AT572" t="s">
        <v>5703</v>
      </c>
      <c r="AU572" t="s">
        <v>5704</v>
      </c>
      <c r="AV572" t="s">
        <v>5704</v>
      </c>
      <c r="AW572" t="s">
        <v>5703</v>
      </c>
      <c r="AX572" t="s">
        <v>7060</v>
      </c>
      <c r="AY572" t="s">
        <v>7065</v>
      </c>
      <c r="AZ572" s="2">
        <v>0.95728893757507949</v>
      </c>
      <c r="BB572" t="s">
        <v>7093</v>
      </c>
      <c r="BC572" s="2">
        <f t="shared" si="81"/>
        <v>4.271106242492051E-2</v>
      </c>
      <c r="BD572">
        <f t="shared" si="77"/>
        <v>324509.19153371552</v>
      </c>
      <c r="BE572">
        <f t="shared" si="78"/>
        <v>347170.56934505323</v>
      </c>
      <c r="BF572">
        <f t="shared" si="79"/>
        <v>7273269.302132952</v>
      </c>
      <c r="BG572">
        <f t="shared" si="80"/>
        <v>7781181.8909882801</v>
      </c>
    </row>
    <row r="573" spans="1:59" x14ac:dyDescent="0.25">
      <c r="A573">
        <v>257210000</v>
      </c>
      <c r="B573">
        <v>237660000</v>
      </c>
      <c r="C573">
        <v>241310000</v>
      </c>
      <c r="D573">
        <v>115830000</v>
      </c>
      <c r="E573">
        <v>169060000</v>
      </c>
      <c r="F573">
        <v>178870000</v>
      </c>
      <c r="J573" t="s">
        <v>1796</v>
      </c>
      <c r="L573">
        <v>14</v>
      </c>
      <c r="M573">
        <v>14</v>
      </c>
      <c r="N573">
        <v>14</v>
      </c>
      <c r="O573">
        <v>69.3</v>
      </c>
      <c r="P573">
        <v>69.3</v>
      </c>
      <c r="Q573">
        <v>69.3</v>
      </c>
      <c r="R573">
        <v>30.640999999999998</v>
      </c>
      <c r="S573">
        <v>0</v>
      </c>
      <c r="T573">
        <v>100.24</v>
      </c>
      <c r="U573">
        <v>1188200000</v>
      </c>
      <c r="V573">
        <v>54</v>
      </c>
      <c r="W573">
        <v>277</v>
      </c>
      <c r="X573">
        <v>30641.200000000001</v>
      </c>
      <c r="Y573">
        <v>17</v>
      </c>
      <c r="Z573">
        <v>426453</v>
      </c>
      <c r="AA573">
        <v>446.34399999999999</v>
      </c>
      <c r="AB573">
        <v>420690</v>
      </c>
      <c r="AC573">
        <v>403.06700000000001</v>
      </c>
      <c r="AD573">
        <v>393440</v>
      </c>
      <c r="AE573">
        <v>395.98599999999999</v>
      </c>
      <c r="AF573">
        <v>188737</v>
      </c>
      <c r="AG573">
        <v>251.512</v>
      </c>
      <c r="AH573">
        <v>308490</v>
      </c>
      <c r="AI573">
        <v>377.80900000000003</v>
      </c>
      <c r="AJ573">
        <v>295897</v>
      </c>
      <c r="AK573">
        <v>367.28899999999999</v>
      </c>
      <c r="AL573">
        <v>325124</v>
      </c>
      <c r="AM573">
        <v>363.83499999999998</v>
      </c>
      <c r="AN573">
        <f t="shared" si="73"/>
        <v>413527.66666666669</v>
      </c>
      <c r="AO573">
        <f t="shared" si="74"/>
        <v>264374.66666666669</v>
      </c>
      <c r="AP573">
        <f t="shared" si="75"/>
        <v>12670901.234333333</v>
      </c>
      <c r="AQ573">
        <f t="shared" si="76"/>
        <v>8100704.1613333337</v>
      </c>
      <c r="AR573" t="s">
        <v>1797</v>
      </c>
      <c r="AS573" t="s">
        <v>1798</v>
      </c>
      <c r="AT573" t="s">
        <v>1799</v>
      </c>
      <c r="AU573" t="s">
        <v>1800</v>
      </c>
      <c r="AV573" t="s">
        <v>1800</v>
      </c>
      <c r="AW573" t="s">
        <v>1799</v>
      </c>
      <c r="AX573" t="s">
        <v>7060</v>
      </c>
      <c r="AY573" t="s">
        <v>7065</v>
      </c>
      <c r="AZ573" s="2">
        <v>0.95150861147117649</v>
      </c>
      <c r="BB573" t="s">
        <v>7093</v>
      </c>
      <c r="BC573" s="2">
        <f t="shared" si="81"/>
        <v>4.8491388528823509E-2</v>
      </c>
      <c r="BD573">
        <f t="shared" si="77"/>
        <v>614429.59476440703</v>
      </c>
      <c r="BE573">
        <f t="shared" si="78"/>
        <v>392814.39284427208</v>
      </c>
      <c r="BF573">
        <f t="shared" si="79"/>
        <v>12056471.639568925</v>
      </c>
      <c r="BG573">
        <f t="shared" si="80"/>
        <v>7707889.7684890619</v>
      </c>
    </row>
    <row r="574" spans="1:59" x14ac:dyDescent="0.25">
      <c r="A574">
        <v>97971000</v>
      </c>
      <c r="B574">
        <v>95646000</v>
      </c>
      <c r="C574">
        <v>100230000</v>
      </c>
      <c r="D574">
        <v>139890000</v>
      </c>
      <c r="E574">
        <v>127830000</v>
      </c>
      <c r="F574">
        <v>103640000</v>
      </c>
      <c r="J574" t="s">
        <v>5605</v>
      </c>
      <c r="L574">
        <v>7</v>
      </c>
      <c r="M574">
        <v>7</v>
      </c>
      <c r="N574">
        <v>7</v>
      </c>
      <c r="O574">
        <v>26.6</v>
      </c>
      <c r="P574">
        <v>26.6</v>
      </c>
      <c r="Q574">
        <v>26.6</v>
      </c>
      <c r="R574">
        <v>39.93</v>
      </c>
      <c r="S574">
        <v>0</v>
      </c>
      <c r="T574">
        <v>34.512</v>
      </c>
      <c r="U574">
        <v>683800000</v>
      </c>
      <c r="V574">
        <v>41</v>
      </c>
      <c r="W574">
        <v>353</v>
      </c>
      <c r="X574">
        <v>39930.199999999997</v>
      </c>
      <c r="Y574">
        <v>18</v>
      </c>
      <c r="Z574">
        <v>153411</v>
      </c>
      <c r="AA574">
        <v>160.56700000000001</v>
      </c>
      <c r="AB574">
        <v>159900</v>
      </c>
      <c r="AC574">
        <v>153.202</v>
      </c>
      <c r="AD574">
        <v>154340</v>
      </c>
      <c r="AE574">
        <v>155.33799999999999</v>
      </c>
      <c r="AF574">
        <v>215278</v>
      </c>
      <c r="AG574">
        <v>286.88</v>
      </c>
      <c r="AH574">
        <v>220298</v>
      </c>
      <c r="AI574">
        <v>269.79899999999998</v>
      </c>
      <c r="AJ574">
        <v>161923</v>
      </c>
      <c r="AK574">
        <v>200.99</v>
      </c>
      <c r="AL574">
        <v>176712</v>
      </c>
      <c r="AM574">
        <v>197.75200000000001</v>
      </c>
      <c r="AN574">
        <f t="shared" si="73"/>
        <v>155883.66666666666</v>
      </c>
      <c r="AO574">
        <f t="shared" si="74"/>
        <v>199166.33333333334</v>
      </c>
      <c r="AP574">
        <f t="shared" si="75"/>
        <v>6224434.8099999996</v>
      </c>
      <c r="AQ574">
        <f t="shared" si="76"/>
        <v>7952711.6900000004</v>
      </c>
      <c r="AR574" t="s">
        <v>5606</v>
      </c>
      <c r="AS574" t="s">
        <v>5606</v>
      </c>
      <c r="AT574" t="s">
        <v>5607</v>
      </c>
      <c r="AU574" t="s">
        <v>5608</v>
      </c>
      <c r="AV574" t="s">
        <v>5608</v>
      </c>
      <c r="AW574" t="s">
        <v>5607</v>
      </c>
      <c r="AX574" t="s">
        <v>7060</v>
      </c>
      <c r="AY574" t="s">
        <v>7065</v>
      </c>
      <c r="AZ574" s="2">
        <v>0.87698011651429486</v>
      </c>
      <c r="BB574" t="s">
        <v>7093</v>
      </c>
      <c r="BC574" s="2">
        <f t="shared" si="81"/>
        <v>0.12301988348570514</v>
      </c>
      <c r="BD574">
        <f t="shared" si="77"/>
        <v>765729.24509056716</v>
      </c>
      <c r="BE574">
        <f t="shared" si="78"/>
        <v>978341.66549920524</v>
      </c>
      <c r="BF574">
        <f t="shared" si="79"/>
        <v>5458705.5649094321</v>
      </c>
      <c r="BG574">
        <f t="shared" si="80"/>
        <v>6974370.0245007947</v>
      </c>
    </row>
    <row r="575" spans="1:59" x14ac:dyDescent="0.25">
      <c r="A575">
        <v>99870000</v>
      </c>
      <c r="B575">
        <v>85075000</v>
      </c>
      <c r="C575">
        <v>104800000</v>
      </c>
      <c r="D575">
        <v>110320000</v>
      </c>
      <c r="E575">
        <v>116550000</v>
      </c>
      <c r="F575">
        <v>94399000</v>
      </c>
      <c r="J575" t="s">
        <v>6744</v>
      </c>
      <c r="L575">
        <v>7</v>
      </c>
      <c r="M575">
        <v>7</v>
      </c>
      <c r="N575">
        <v>7</v>
      </c>
      <c r="O575">
        <v>31.2</v>
      </c>
      <c r="P575">
        <v>31.2</v>
      </c>
      <c r="Q575">
        <v>31.2</v>
      </c>
      <c r="R575">
        <v>22.965</v>
      </c>
      <c r="S575">
        <v>0</v>
      </c>
      <c r="T575">
        <v>26.007999999999999</v>
      </c>
      <c r="U575">
        <v>619130000</v>
      </c>
      <c r="V575">
        <v>29</v>
      </c>
      <c r="W575">
        <v>205</v>
      </c>
      <c r="X575">
        <v>22964.9</v>
      </c>
      <c r="Y575">
        <v>9</v>
      </c>
      <c r="Z575">
        <v>312770</v>
      </c>
      <c r="AA575">
        <v>327.35899999999998</v>
      </c>
      <c r="AB575">
        <v>284456</v>
      </c>
      <c r="AC575">
        <v>272.54000000000002</v>
      </c>
      <c r="AD575">
        <v>322753</v>
      </c>
      <c r="AE575">
        <v>324.84199999999998</v>
      </c>
      <c r="AF575">
        <v>339545</v>
      </c>
      <c r="AG575">
        <v>452.47899999999998</v>
      </c>
      <c r="AH575">
        <v>401716</v>
      </c>
      <c r="AI575">
        <v>491.983</v>
      </c>
      <c r="AJ575">
        <v>294970</v>
      </c>
      <c r="AK575">
        <v>366.13799999999998</v>
      </c>
      <c r="AL575">
        <v>319999</v>
      </c>
      <c r="AM575">
        <v>358.09899999999999</v>
      </c>
      <c r="AN575">
        <f t="shared" si="73"/>
        <v>306659.66666666669</v>
      </c>
      <c r="AO575">
        <f t="shared" si="74"/>
        <v>345410.33333333331</v>
      </c>
      <c r="AP575">
        <f t="shared" si="75"/>
        <v>7042439.2450000001</v>
      </c>
      <c r="AQ575">
        <f t="shared" si="76"/>
        <v>7932348.3049999997</v>
      </c>
      <c r="AR575" t="s">
        <v>6745</v>
      </c>
      <c r="AS575" t="s">
        <v>6745</v>
      </c>
      <c r="AT575" t="s">
        <v>6746</v>
      </c>
      <c r="AU575" t="s">
        <v>6747</v>
      </c>
      <c r="AV575" t="s">
        <v>6747</v>
      </c>
      <c r="AW575" t="s">
        <v>6746</v>
      </c>
      <c r="AX575" t="s">
        <v>7060</v>
      </c>
      <c r="AY575" t="s">
        <v>7065</v>
      </c>
      <c r="AZ575" s="2">
        <v>0.91244299241646187</v>
      </c>
      <c r="BB575" t="s">
        <v>7093</v>
      </c>
      <c r="BC575" s="2">
        <f t="shared" si="81"/>
        <v>8.7557007583538127E-2</v>
      </c>
      <c r="BD575">
        <f t="shared" si="77"/>
        <v>616614.90638107155</v>
      </c>
      <c r="BE575">
        <f t="shared" si="78"/>
        <v>694532.68069615075</v>
      </c>
      <c r="BF575">
        <f t="shared" si="79"/>
        <v>6425824.3386189286</v>
      </c>
      <c r="BG575">
        <f t="shared" si="80"/>
        <v>7237815.6243038485</v>
      </c>
    </row>
    <row r="576" spans="1:59" x14ac:dyDescent="0.25">
      <c r="A576">
        <v>89112000</v>
      </c>
      <c r="B576">
        <v>65725000</v>
      </c>
      <c r="C576">
        <v>110330000</v>
      </c>
      <c r="D576">
        <v>197440000</v>
      </c>
      <c r="E576">
        <v>157030000</v>
      </c>
      <c r="F576">
        <v>108590000</v>
      </c>
      <c r="J576" t="s">
        <v>2720</v>
      </c>
      <c r="L576">
        <v>13</v>
      </c>
      <c r="M576">
        <v>13</v>
      </c>
      <c r="N576">
        <v>13</v>
      </c>
      <c r="O576">
        <v>48.3</v>
      </c>
      <c r="P576">
        <v>48.3</v>
      </c>
      <c r="Q576">
        <v>48.3</v>
      </c>
      <c r="R576">
        <v>35.914999999999999</v>
      </c>
      <c r="S576">
        <v>0</v>
      </c>
      <c r="T576">
        <v>88.816999999999993</v>
      </c>
      <c r="U576">
        <v>769210000</v>
      </c>
      <c r="V576">
        <v>34</v>
      </c>
      <c r="W576">
        <v>319</v>
      </c>
      <c r="X576">
        <v>35915.699999999997</v>
      </c>
      <c r="Y576">
        <v>21</v>
      </c>
      <c r="Z576">
        <v>119605</v>
      </c>
      <c r="AA576">
        <v>125.184</v>
      </c>
      <c r="AB576">
        <v>94181.7</v>
      </c>
      <c r="AC576">
        <v>90.236400000000003</v>
      </c>
      <c r="AD576">
        <v>145622</v>
      </c>
      <c r="AE576">
        <v>146.56399999999999</v>
      </c>
      <c r="AF576">
        <v>260436</v>
      </c>
      <c r="AG576">
        <v>347.05799999999999</v>
      </c>
      <c r="AH576">
        <v>231960</v>
      </c>
      <c r="AI576">
        <v>284.08199999999999</v>
      </c>
      <c r="AJ576">
        <v>145420</v>
      </c>
      <c r="AK576">
        <v>180.505</v>
      </c>
      <c r="AL576">
        <v>170386</v>
      </c>
      <c r="AM576">
        <v>190.673</v>
      </c>
      <c r="AN576">
        <f t="shared" si="73"/>
        <v>119802.90000000001</v>
      </c>
      <c r="AO576">
        <f t="shared" si="74"/>
        <v>212605.33333333334</v>
      </c>
      <c r="AP576">
        <f t="shared" si="75"/>
        <v>4302721.1535</v>
      </c>
      <c r="AQ576">
        <f t="shared" si="76"/>
        <v>7635720.5466666669</v>
      </c>
      <c r="AR576" t="s">
        <v>2721</v>
      </c>
      <c r="AS576" t="s">
        <v>2721</v>
      </c>
      <c r="AT576" t="s">
        <v>2722</v>
      </c>
      <c r="AU576" t="s">
        <v>2723</v>
      </c>
      <c r="AV576" t="s">
        <v>2723</v>
      </c>
      <c r="AW576" t="s">
        <v>2722</v>
      </c>
      <c r="AX576" t="s">
        <v>7060</v>
      </c>
      <c r="AY576" t="s">
        <v>7065</v>
      </c>
      <c r="AZ576" s="2">
        <v>0.97760558682186682</v>
      </c>
      <c r="BB576" t="s">
        <v>7093</v>
      </c>
      <c r="BC576" s="2">
        <f t="shared" si="81"/>
        <v>2.2394413178133177E-2</v>
      </c>
      <c r="BD576">
        <f t="shared" si="77"/>
        <v>96356.91530177278</v>
      </c>
      <c r="BE576">
        <f t="shared" si="78"/>
        <v>170997.48083481428</v>
      </c>
      <c r="BF576">
        <f t="shared" si="79"/>
        <v>4206364.2381982272</v>
      </c>
      <c r="BG576">
        <f t="shared" si="80"/>
        <v>7464723.0658318521</v>
      </c>
    </row>
    <row r="577" spans="1:59" x14ac:dyDescent="0.25">
      <c r="A577">
        <v>150980000</v>
      </c>
      <c r="B577">
        <v>121260000</v>
      </c>
      <c r="C577">
        <v>147800000</v>
      </c>
      <c r="D577">
        <v>124500000</v>
      </c>
      <c r="E577">
        <v>162600000</v>
      </c>
      <c r="F577">
        <v>160080000</v>
      </c>
      <c r="J577" t="s">
        <v>5693</v>
      </c>
      <c r="L577">
        <v>12</v>
      </c>
      <c r="M577">
        <v>12</v>
      </c>
      <c r="N577">
        <v>12</v>
      </c>
      <c r="O577">
        <v>36.1</v>
      </c>
      <c r="P577">
        <v>36.1</v>
      </c>
      <c r="Q577">
        <v>36.1</v>
      </c>
      <c r="R577">
        <v>44.728999999999999</v>
      </c>
      <c r="S577">
        <v>0</v>
      </c>
      <c r="T577">
        <v>36.945999999999998</v>
      </c>
      <c r="U577">
        <v>873080000</v>
      </c>
      <c r="V577">
        <v>59</v>
      </c>
      <c r="W577">
        <v>396</v>
      </c>
      <c r="X577">
        <v>44729.5</v>
      </c>
      <c r="Y577">
        <v>26</v>
      </c>
      <c r="Z577">
        <v>163673</v>
      </c>
      <c r="AA577">
        <v>171.30799999999999</v>
      </c>
      <c r="AB577">
        <v>140346</v>
      </c>
      <c r="AC577">
        <v>134.46700000000001</v>
      </c>
      <c r="AD577">
        <v>157563</v>
      </c>
      <c r="AE577">
        <v>158.58199999999999</v>
      </c>
      <c r="AF577">
        <v>132642</v>
      </c>
      <c r="AG577">
        <v>176.75899999999999</v>
      </c>
      <c r="AH577">
        <v>193998</v>
      </c>
      <c r="AI577">
        <v>237.589</v>
      </c>
      <c r="AJ577">
        <v>173148</v>
      </c>
      <c r="AK577">
        <v>214.923</v>
      </c>
      <c r="AL577">
        <v>156203</v>
      </c>
      <c r="AM577">
        <v>174.80099999999999</v>
      </c>
      <c r="AN577">
        <f t="shared" si="73"/>
        <v>153860.66666666666</v>
      </c>
      <c r="AO577">
        <f t="shared" si="74"/>
        <v>166596</v>
      </c>
      <c r="AP577">
        <f t="shared" si="75"/>
        <v>6882033.759333333</v>
      </c>
      <c r="AQ577">
        <f t="shared" si="76"/>
        <v>7451672.4840000002</v>
      </c>
      <c r="AR577" t="s">
        <v>5694</v>
      </c>
      <c r="AS577" t="s">
        <v>5694</v>
      </c>
      <c r="AT577" t="s">
        <v>5695</v>
      </c>
      <c r="AU577" t="s">
        <v>5696</v>
      </c>
      <c r="AV577" t="s">
        <v>5696</v>
      </c>
      <c r="AW577" t="s">
        <v>5695</v>
      </c>
      <c r="AX577" t="s">
        <v>7060</v>
      </c>
      <c r="AY577" t="s">
        <v>7065</v>
      </c>
      <c r="AZ577" s="2">
        <v>0.96557899567562278</v>
      </c>
      <c r="BB577" t="s">
        <v>7093</v>
      </c>
      <c r="BC577" s="2">
        <f t="shared" si="81"/>
        <v>3.4421004324377225E-2</v>
      </c>
      <c r="BD577">
        <f t="shared" si="77"/>
        <v>236886.5137905227</v>
      </c>
      <c r="BE577">
        <f t="shared" si="78"/>
        <v>256494.05079560677</v>
      </c>
      <c r="BF577">
        <f t="shared" si="79"/>
        <v>6645147.2455428103</v>
      </c>
      <c r="BG577">
        <f t="shared" si="80"/>
        <v>7195178.4332043938</v>
      </c>
    </row>
    <row r="578" spans="1:59" x14ac:dyDescent="0.25">
      <c r="A578">
        <v>100460000</v>
      </c>
      <c r="B578">
        <v>85394000</v>
      </c>
      <c r="C578">
        <v>134850000</v>
      </c>
      <c r="D578">
        <v>114350000</v>
      </c>
      <c r="E578">
        <v>90887000</v>
      </c>
      <c r="F578">
        <v>92869000</v>
      </c>
      <c r="J578" t="s">
        <v>1708</v>
      </c>
      <c r="L578">
        <v>11</v>
      </c>
      <c r="M578">
        <v>11</v>
      </c>
      <c r="N578">
        <v>11</v>
      </c>
      <c r="O578">
        <v>16.600000000000001</v>
      </c>
      <c r="P578">
        <v>16.600000000000001</v>
      </c>
      <c r="Q578">
        <v>16.600000000000001</v>
      </c>
      <c r="R578">
        <v>102.71</v>
      </c>
      <c r="S578">
        <v>0</v>
      </c>
      <c r="T578">
        <v>38.591999999999999</v>
      </c>
      <c r="U578">
        <v>619280000</v>
      </c>
      <c r="V578">
        <v>31</v>
      </c>
      <c r="W578">
        <v>887</v>
      </c>
      <c r="X578">
        <v>102706</v>
      </c>
      <c r="Y578">
        <v>40</v>
      </c>
      <c r="Z578">
        <v>70788.899999999994</v>
      </c>
      <c r="AA578">
        <v>74.090800000000002</v>
      </c>
      <c r="AB578">
        <v>64242.5</v>
      </c>
      <c r="AC578">
        <v>61.551400000000001</v>
      </c>
      <c r="AD578">
        <v>93442.2</v>
      </c>
      <c r="AE578">
        <v>94.046999999999997</v>
      </c>
      <c r="AF578">
        <v>79188.3</v>
      </c>
      <c r="AG578">
        <v>105.527</v>
      </c>
      <c r="AH578">
        <v>70484.100000000006</v>
      </c>
      <c r="AI578">
        <v>86.322000000000003</v>
      </c>
      <c r="AJ578">
        <v>65292.5</v>
      </c>
      <c r="AK578">
        <v>81.045699999999997</v>
      </c>
      <c r="AL578">
        <v>72017.2</v>
      </c>
      <c r="AM578">
        <v>80.591800000000006</v>
      </c>
      <c r="AN578">
        <f t="shared" ref="AN578:AN641" si="82">IF(Z578=0, AVERAGE(AB578, AD578), IF(AB578=0, AVERAGE(Z578, AD578), IF(AD578=0, AVERAGE(Z578, AB578), AVERAGE(Z578, AB578, AD578))))</f>
        <v>76157.866666666654</v>
      </c>
      <c r="AO578">
        <f t="shared" ref="AO578:AO641" si="83">IF(AF578=0, AVERAGE(AH578, AJ578), IF(AH578=0, AVERAGE(AF578, AJ578), IF(AJ578=0, AVERAGE(AF578, AH578), AVERAGE(AF578, AH578, AJ578))))</f>
        <v>71654.966666666674</v>
      </c>
      <c r="AP578">
        <f t="shared" ref="AP578:AP641" si="84">AN578*R578</f>
        <v>7822174.4853333319</v>
      </c>
      <c r="AQ578">
        <f t="shared" ref="AQ578:AQ641" si="85">AO578*R578</f>
        <v>7359681.6263333336</v>
      </c>
      <c r="AR578" t="s">
        <v>1709</v>
      </c>
      <c r="AS578" t="s">
        <v>1709</v>
      </c>
      <c r="AT578" t="s">
        <v>1710</v>
      </c>
      <c r="AU578" t="s">
        <v>1711</v>
      </c>
      <c r="AV578" t="s">
        <v>1711</v>
      </c>
      <c r="AW578" t="s">
        <v>1710</v>
      </c>
      <c r="AX578" t="s">
        <v>7060</v>
      </c>
      <c r="AY578" t="s">
        <v>7065</v>
      </c>
      <c r="AZ578" s="2">
        <v>0.95292696334520721</v>
      </c>
      <c r="BB578" t="s">
        <v>7093</v>
      </c>
      <c r="BC578" s="2">
        <f t="shared" si="81"/>
        <v>4.7073036654792788E-2</v>
      </c>
      <c r="BD578">
        <f t="shared" si="77"/>
        <v>368213.50626828085</v>
      </c>
      <c r="BE578">
        <f t="shared" si="78"/>
        <v>346442.56296399399</v>
      </c>
      <c r="BF578">
        <f t="shared" si="79"/>
        <v>7453960.9790650513</v>
      </c>
      <c r="BG578">
        <f t="shared" si="80"/>
        <v>7013239.0633693393</v>
      </c>
    </row>
    <row r="579" spans="1:59" x14ac:dyDescent="0.25">
      <c r="A579">
        <v>197780000</v>
      </c>
      <c r="B579">
        <v>164960000</v>
      </c>
      <c r="C579">
        <v>217100000</v>
      </c>
      <c r="D579">
        <v>157510000</v>
      </c>
      <c r="E579">
        <v>151040000</v>
      </c>
      <c r="F579">
        <v>172560000</v>
      </c>
      <c r="J579" t="s">
        <v>4397</v>
      </c>
      <c r="L579">
        <v>13</v>
      </c>
      <c r="M579">
        <v>13</v>
      </c>
      <c r="N579">
        <v>13</v>
      </c>
      <c r="O579">
        <v>57.7</v>
      </c>
      <c r="P579">
        <v>57.7</v>
      </c>
      <c r="Q579">
        <v>57.7</v>
      </c>
      <c r="R579">
        <v>33.316000000000003</v>
      </c>
      <c r="S579">
        <v>0</v>
      </c>
      <c r="T579">
        <v>46.039000000000001</v>
      </c>
      <c r="U579">
        <v>1057300000</v>
      </c>
      <c r="V579">
        <v>57</v>
      </c>
      <c r="W579">
        <v>298</v>
      </c>
      <c r="X579">
        <v>33316.699999999997</v>
      </c>
      <c r="Y579">
        <v>21</v>
      </c>
      <c r="Z579">
        <v>265458</v>
      </c>
      <c r="AA579">
        <v>277.83999999999997</v>
      </c>
      <c r="AB579">
        <v>236382</v>
      </c>
      <c r="AC579">
        <v>226.48</v>
      </c>
      <c r="AD579">
        <v>286545</v>
      </c>
      <c r="AE579">
        <v>288.399</v>
      </c>
      <c r="AF579">
        <v>207766</v>
      </c>
      <c r="AG579">
        <v>276.87</v>
      </c>
      <c r="AH579">
        <v>223112</v>
      </c>
      <c r="AI579">
        <v>273.245</v>
      </c>
      <c r="AJ579">
        <v>231086</v>
      </c>
      <c r="AK579">
        <v>286.83999999999997</v>
      </c>
      <c r="AL579">
        <v>234201</v>
      </c>
      <c r="AM579">
        <v>262.08499999999998</v>
      </c>
      <c r="AN579">
        <f t="shared" si="82"/>
        <v>262795</v>
      </c>
      <c r="AO579">
        <f t="shared" si="83"/>
        <v>220654.66666666666</v>
      </c>
      <c r="AP579">
        <f t="shared" si="84"/>
        <v>8755278.2200000007</v>
      </c>
      <c r="AQ579">
        <f t="shared" si="85"/>
        <v>7351330.8746666666</v>
      </c>
      <c r="AR579" t="s">
        <v>5303</v>
      </c>
      <c r="AS579" t="s">
        <v>5303</v>
      </c>
      <c r="AT579" t="s">
        <v>5304</v>
      </c>
      <c r="AU579" t="s">
        <v>5305</v>
      </c>
      <c r="AV579" t="s">
        <v>5305</v>
      </c>
      <c r="AW579" t="s">
        <v>5304</v>
      </c>
      <c r="AX579" t="s">
        <v>7060</v>
      </c>
      <c r="AY579" t="s">
        <v>7065</v>
      </c>
      <c r="AZ579" s="2">
        <v>0.95444569584478656</v>
      </c>
      <c r="BB579" t="s">
        <v>7093</v>
      </c>
      <c r="BC579" s="2">
        <f t="shared" si="81"/>
        <v>4.5554304155213443E-2</v>
      </c>
      <c r="BD579">
        <f t="shared" ref="BD579:BD642" si="86">BC579*AP579</f>
        <v>398840.60699739581</v>
      </c>
      <c r="BE579">
        <f t="shared" ref="BE579:BE642" si="87">BC579*AQ579</f>
        <v>334884.76261017658</v>
      </c>
      <c r="BF579">
        <f t="shared" ref="BF579:BF642" si="88">AZ579*AP579</f>
        <v>8356437.6130026048</v>
      </c>
      <c r="BG579">
        <f t="shared" ref="BG579:BG642" si="89">AZ579*AQ579</f>
        <v>7016446.11205649</v>
      </c>
    </row>
    <row r="580" spans="1:59" x14ac:dyDescent="0.25">
      <c r="A580">
        <v>60399000</v>
      </c>
      <c r="B580">
        <v>61367000</v>
      </c>
      <c r="C580">
        <v>85837000</v>
      </c>
      <c r="D580">
        <v>95623000</v>
      </c>
      <c r="E580">
        <v>98306000</v>
      </c>
      <c r="F580">
        <v>77817000</v>
      </c>
      <c r="J580" t="s">
        <v>1356</v>
      </c>
      <c r="L580">
        <v>11</v>
      </c>
      <c r="M580">
        <v>11</v>
      </c>
      <c r="N580">
        <v>11</v>
      </c>
      <c r="O580">
        <v>25.6</v>
      </c>
      <c r="P580">
        <v>25.6</v>
      </c>
      <c r="Q580">
        <v>25.6</v>
      </c>
      <c r="R580">
        <v>64.278999999999996</v>
      </c>
      <c r="S580">
        <v>0</v>
      </c>
      <c r="T580">
        <v>24.527999999999999</v>
      </c>
      <c r="U580">
        <v>494300000</v>
      </c>
      <c r="V580">
        <v>37</v>
      </c>
      <c r="W580">
        <v>559</v>
      </c>
      <c r="X580">
        <v>64279.3</v>
      </c>
      <c r="Y580">
        <v>23</v>
      </c>
      <c r="Z580">
        <v>74017.399999999994</v>
      </c>
      <c r="AA580">
        <v>77.469899999999996</v>
      </c>
      <c r="AB580">
        <v>80290.100000000006</v>
      </c>
      <c r="AC580">
        <v>76.926699999999997</v>
      </c>
      <c r="AD580">
        <v>103442</v>
      </c>
      <c r="AE580">
        <v>104.11199999999999</v>
      </c>
      <c r="AF580">
        <v>115165</v>
      </c>
      <c r="AG580">
        <v>153.46899999999999</v>
      </c>
      <c r="AH580">
        <v>132587</v>
      </c>
      <c r="AI580">
        <v>162.38</v>
      </c>
      <c r="AJ580">
        <v>95147.9</v>
      </c>
      <c r="AK580">
        <v>118.104</v>
      </c>
      <c r="AL580">
        <v>99970.5</v>
      </c>
      <c r="AM580">
        <v>111.873</v>
      </c>
      <c r="AN580">
        <f t="shared" si="82"/>
        <v>85916.5</v>
      </c>
      <c r="AO580">
        <f t="shared" si="83"/>
        <v>114299.96666666667</v>
      </c>
      <c r="AP580">
        <f t="shared" si="84"/>
        <v>5522626.7034999998</v>
      </c>
      <c r="AQ580">
        <f t="shared" si="85"/>
        <v>7347087.5573666664</v>
      </c>
      <c r="AR580" t="s">
        <v>4117</v>
      </c>
      <c r="AS580" t="s">
        <v>4117</v>
      </c>
      <c r="AT580" t="s">
        <v>4118</v>
      </c>
      <c r="AU580" t="s">
        <v>4119</v>
      </c>
      <c r="AV580" t="s">
        <v>4119</v>
      </c>
      <c r="AW580" t="s">
        <v>4118</v>
      </c>
      <c r="AX580" t="s">
        <v>7060</v>
      </c>
      <c r="AY580" t="s">
        <v>7065</v>
      </c>
      <c r="AZ580" s="2">
        <v>0.95526139684591538</v>
      </c>
      <c r="BB580" t="s">
        <v>7093</v>
      </c>
      <c r="BC580" s="2">
        <f t="shared" si="81"/>
        <v>4.4738603154084622E-2</v>
      </c>
      <c r="BD580">
        <f t="shared" si="86"/>
        <v>247074.60445603705</v>
      </c>
      <c r="BE580">
        <f t="shared" si="87"/>
        <v>328698.43456734024</v>
      </c>
      <c r="BF580">
        <f t="shared" si="88"/>
        <v>5275552.0990439625</v>
      </c>
      <c r="BG580">
        <f t="shared" si="89"/>
        <v>7018389.1227993257</v>
      </c>
    </row>
    <row r="581" spans="1:59" x14ac:dyDescent="0.25">
      <c r="A581">
        <v>127110000</v>
      </c>
      <c r="B581">
        <v>123790000</v>
      </c>
      <c r="C581">
        <v>123500000</v>
      </c>
      <c r="D581">
        <v>105460000</v>
      </c>
      <c r="E581">
        <v>112540000</v>
      </c>
      <c r="F581">
        <v>87847000</v>
      </c>
      <c r="J581" t="s">
        <v>3835</v>
      </c>
      <c r="L581">
        <v>13</v>
      </c>
      <c r="M581">
        <v>13</v>
      </c>
      <c r="N581">
        <v>13</v>
      </c>
      <c r="O581">
        <v>26.3</v>
      </c>
      <c r="P581">
        <v>26.3</v>
      </c>
      <c r="Q581">
        <v>26.3</v>
      </c>
      <c r="R581">
        <v>70.733000000000004</v>
      </c>
      <c r="S581">
        <v>0</v>
      </c>
      <c r="T581">
        <v>34.734000000000002</v>
      </c>
      <c r="U581">
        <v>687190000</v>
      </c>
      <c r="V581">
        <v>48</v>
      </c>
      <c r="W581">
        <v>649</v>
      </c>
      <c r="X581">
        <v>70733.7</v>
      </c>
      <c r="Y581">
        <v>29</v>
      </c>
      <c r="Z581">
        <v>123542</v>
      </c>
      <c r="AA581">
        <v>129.304</v>
      </c>
      <c r="AB581">
        <v>128453</v>
      </c>
      <c r="AC581">
        <v>123.072</v>
      </c>
      <c r="AD581">
        <v>118038</v>
      </c>
      <c r="AE581">
        <v>118.80200000000001</v>
      </c>
      <c r="AF581">
        <v>100734</v>
      </c>
      <c r="AG581">
        <v>134.238</v>
      </c>
      <c r="AH581">
        <v>120381</v>
      </c>
      <c r="AI581">
        <v>147.43100000000001</v>
      </c>
      <c r="AJ581">
        <v>85188.6</v>
      </c>
      <c r="AK581">
        <v>105.742</v>
      </c>
      <c r="AL581">
        <v>110227</v>
      </c>
      <c r="AM581">
        <v>123.351</v>
      </c>
      <c r="AN581">
        <f t="shared" si="82"/>
        <v>123344.33333333333</v>
      </c>
      <c r="AO581">
        <f t="shared" si="83"/>
        <v>102101.2</v>
      </c>
      <c r="AP581">
        <f t="shared" si="84"/>
        <v>8724514.7296666671</v>
      </c>
      <c r="AQ581">
        <f t="shared" si="85"/>
        <v>7221924.1796000004</v>
      </c>
      <c r="AR581" t="s">
        <v>3836</v>
      </c>
      <c r="AS581" t="s">
        <v>3836</v>
      </c>
      <c r="AT581" t="s">
        <v>3837</v>
      </c>
      <c r="AU581" t="s">
        <v>3838</v>
      </c>
      <c r="AV581" t="s">
        <v>3838</v>
      </c>
      <c r="AW581" t="s">
        <v>3837</v>
      </c>
      <c r="AX581" t="s">
        <v>7060</v>
      </c>
      <c r="AY581" t="s">
        <v>7065</v>
      </c>
      <c r="AZ581" s="2">
        <v>0.96204957296341986</v>
      </c>
      <c r="BB581" t="s">
        <v>7093</v>
      </c>
      <c r="BC581" s="2">
        <f t="shared" si="81"/>
        <v>3.7950427036580137E-2</v>
      </c>
      <c r="BD581">
        <f t="shared" si="86"/>
        <v>331099.05967778352</v>
      </c>
      <c r="BE581">
        <f t="shared" si="87"/>
        <v>274075.10664162366</v>
      </c>
      <c r="BF581">
        <f t="shared" si="88"/>
        <v>8393415.6699888837</v>
      </c>
      <c r="BG581">
        <f t="shared" si="89"/>
        <v>6947849.0729583763</v>
      </c>
    </row>
    <row r="582" spans="1:59" x14ac:dyDescent="0.25">
      <c r="A582">
        <v>124500000</v>
      </c>
      <c r="B582">
        <v>115910000</v>
      </c>
      <c r="C582">
        <v>137010000</v>
      </c>
      <c r="D582">
        <v>119800000</v>
      </c>
      <c r="E582">
        <v>104220000</v>
      </c>
      <c r="F582">
        <v>113680000</v>
      </c>
      <c r="J582" t="s">
        <v>768</v>
      </c>
      <c r="L582">
        <v>6</v>
      </c>
      <c r="M582">
        <v>6</v>
      </c>
      <c r="N582">
        <v>6</v>
      </c>
      <c r="O582">
        <v>50</v>
      </c>
      <c r="P582">
        <v>50</v>
      </c>
      <c r="Q582">
        <v>50</v>
      </c>
      <c r="R582">
        <v>21.896999999999998</v>
      </c>
      <c r="S582">
        <v>0</v>
      </c>
      <c r="T582">
        <v>22.709</v>
      </c>
      <c r="U582">
        <v>719060000</v>
      </c>
      <c r="V582">
        <v>20</v>
      </c>
      <c r="W582">
        <v>198</v>
      </c>
      <c r="X582">
        <v>21897</v>
      </c>
      <c r="Y582">
        <v>10</v>
      </c>
      <c r="Z582">
        <v>350915</v>
      </c>
      <c r="AA582">
        <v>367.28300000000002</v>
      </c>
      <c r="AB582">
        <v>348800</v>
      </c>
      <c r="AC582">
        <v>334.18799999999999</v>
      </c>
      <c r="AD582">
        <v>379756</v>
      </c>
      <c r="AE582">
        <v>382.214</v>
      </c>
      <c r="AF582">
        <v>331850</v>
      </c>
      <c r="AG582">
        <v>442.22500000000002</v>
      </c>
      <c r="AH582">
        <v>323296</v>
      </c>
      <c r="AI582">
        <v>395.94099999999997</v>
      </c>
      <c r="AJ582">
        <v>319696</v>
      </c>
      <c r="AK582">
        <v>396.82900000000001</v>
      </c>
      <c r="AL582">
        <v>334483</v>
      </c>
      <c r="AM582">
        <v>374.30799999999999</v>
      </c>
      <c r="AN582">
        <f t="shared" si="82"/>
        <v>359823.66666666669</v>
      </c>
      <c r="AO582">
        <f t="shared" si="83"/>
        <v>324947.33333333331</v>
      </c>
      <c r="AP582">
        <f t="shared" si="84"/>
        <v>7879058.8289999999</v>
      </c>
      <c r="AQ582">
        <f t="shared" si="85"/>
        <v>7115371.7579999994</v>
      </c>
      <c r="AR582" t="s">
        <v>6033</v>
      </c>
      <c r="AS582" t="s">
        <v>6033</v>
      </c>
      <c r="AT582" t="s">
        <v>6034</v>
      </c>
      <c r="AU582" t="s">
        <v>6035</v>
      </c>
      <c r="AV582" t="s">
        <v>6035</v>
      </c>
      <c r="AW582" t="s">
        <v>6034</v>
      </c>
      <c r="AX582" t="s">
        <v>7060</v>
      </c>
      <c r="AY582" t="s">
        <v>7065</v>
      </c>
      <c r="AZ582" s="2">
        <v>0.95844687327310807</v>
      </c>
      <c r="BB582" t="s">
        <v>7093</v>
      </c>
      <c r="BC582" s="2">
        <f t="shared" si="81"/>
        <v>4.1553126726891931E-2</v>
      </c>
      <c r="BD582">
        <f t="shared" si="86"/>
        <v>327399.53001007374</v>
      </c>
      <c r="BE582">
        <f t="shared" si="87"/>
        <v>295665.9443691218</v>
      </c>
      <c r="BF582">
        <f t="shared" si="88"/>
        <v>7551659.2989899265</v>
      </c>
      <c r="BG582">
        <f t="shared" si="89"/>
        <v>6819705.813630878</v>
      </c>
    </row>
    <row r="583" spans="1:59" x14ac:dyDescent="0.25">
      <c r="A583">
        <v>99224000</v>
      </c>
      <c r="B583">
        <v>83943000</v>
      </c>
      <c r="C583">
        <v>93179000</v>
      </c>
      <c r="D583">
        <v>80505000</v>
      </c>
      <c r="E583">
        <v>101090000</v>
      </c>
      <c r="F583">
        <v>99080000</v>
      </c>
      <c r="J583" t="s">
        <v>554</v>
      </c>
      <c r="L583">
        <v>5</v>
      </c>
      <c r="M583">
        <v>5</v>
      </c>
      <c r="N583">
        <v>5</v>
      </c>
      <c r="O583">
        <v>17.8</v>
      </c>
      <c r="P583">
        <v>17.8</v>
      </c>
      <c r="Q583">
        <v>17.8</v>
      </c>
      <c r="R583">
        <v>28.463000000000001</v>
      </c>
      <c r="S583">
        <v>0</v>
      </c>
      <c r="T583">
        <v>37.484000000000002</v>
      </c>
      <c r="U583">
        <v>562030000</v>
      </c>
      <c r="V583">
        <v>28</v>
      </c>
      <c r="W583">
        <v>269</v>
      </c>
      <c r="X583">
        <v>28463.1</v>
      </c>
      <c r="Y583">
        <v>11</v>
      </c>
      <c r="Z583">
        <v>254247</v>
      </c>
      <c r="AA583">
        <v>266.10599999999999</v>
      </c>
      <c r="AB583">
        <v>229640</v>
      </c>
      <c r="AC583">
        <v>220.02</v>
      </c>
      <c r="AD583">
        <v>234789</v>
      </c>
      <c r="AE583">
        <v>236.30799999999999</v>
      </c>
      <c r="AF583">
        <v>202729</v>
      </c>
      <c r="AG583">
        <v>270.15699999999998</v>
      </c>
      <c r="AH583">
        <v>285079</v>
      </c>
      <c r="AI583">
        <v>349.137</v>
      </c>
      <c r="AJ583">
        <v>253306</v>
      </c>
      <c r="AK583">
        <v>314.42200000000003</v>
      </c>
      <c r="AL583">
        <v>237671</v>
      </c>
      <c r="AM583">
        <v>265.96899999999999</v>
      </c>
      <c r="AN583">
        <f t="shared" si="82"/>
        <v>239558.66666666666</v>
      </c>
      <c r="AO583">
        <f t="shared" si="83"/>
        <v>247038</v>
      </c>
      <c r="AP583">
        <f t="shared" si="84"/>
        <v>6818558.3293333333</v>
      </c>
      <c r="AQ583">
        <f t="shared" si="85"/>
        <v>7031442.5940000005</v>
      </c>
      <c r="AR583" t="s">
        <v>555</v>
      </c>
      <c r="AS583" t="s">
        <v>556</v>
      </c>
      <c r="AT583" t="s">
        <v>557</v>
      </c>
      <c r="AU583" t="s">
        <v>558</v>
      </c>
      <c r="AV583" t="s">
        <v>558</v>
      </c>
      <c r="AW583" t="s">
        <v>557</v>
      </c>
      <c r="AX583" t="s">
        <v>7060</v>
      </c>
      <c r="AY583" t="s">
        <v>7065</v>
      </c>
      <c r="AZ583" s="2">
        <v>0.94708857388018097</v>
      </c>
      <c r="BB583" t="s">
        <v>7093</v>
      </c>
      <c r="BC583" s="2">
        <f t="shared" si="81"/>
        <v>5.2911426119819027E-2</v>
      </c>
      <c r="BD583">
        <f t="shared" si="86"/>
        <v>360779.64528619731</v>
      </c>
      <c r="BE583">
        <f t="shared" si="87"/>
        <v>372043.65532817971</v>
      </c>
      <c r="BF583">
        <f t="shared" si="88"/>
        <v>6457778.6840471355</v>
      </c>
      <c r="BG583">
        <f t="shared" si="89"/>
        <v>6659398.9386718208</v>
      </c>
    </row>
    <row r="584" spans="1:59" x14ac:dyDescent="0.25">
      <c r="A584">
        <v>63745000</v>
      </c>
      <c r="B584">
        <v>62828000</v>
      </c>
      <c r="C584">
        <v>86537000</v>
      </c>
      <c r="D584">
        <v>85455000</v>
      </c>
      <c r="E584">
        <v>64790000</v>
      </c>
      <c r="F584">
        <v>82727000</v>
      </c>
      <c r="J584" t="s">
        <v>575</v>
      </c>
      <c r="L584">
        <v>8</v>
      </c>
      <c r="M584">
        <v>8</v>
      </c>
      <c r="N584">
        <v>8</v>
      </c>
      <c r="O584">
        <v>37</v>
      </c>
      <c r="P584">
        <v>37</v>
      </c>
      <c r="Q584">
        <v>37</v>
      </c>
      <c r="R584">
        <v>35.880000000000003</v>
      </c>
      <c r="S584">
        <v>0</v>
      </c>
      <c r="T584">
        <v>43.222000000000001</v>
      </c>
      <c r="U584">
        <v>460740000</v>
      </c>
      <c r="V584">
        <v>18</v>
      </c>
      <c r="W584">
        <v>324</v>
      </c>
      <c r="X584">
        <v>35880.1</v>
      </c>
      <c r="Y584">
        <v>12</v>
      </c>
      <c r="Z584">
        <v>149726</v>
      </c>
      <c r="AA584">
        <v>156.71</v>
      </c>
      <c r="AB584">
        <v>157553</v>
      </c>
      <c r="AC584">
        <v>150.953</v>
      </c>
      <c r="AD584">
        <v>199881</v>
      </c>
      <c r="AE584">
        <v>201.17500000000001</v>
      </c>
      <c r="AF584">
        <v>197261</v>
      </c>
      <c r="AG584">
        <v>262.87099999999998</v>
      </c>
      <c r="AH584">
        <v>167485</v>
      </c>
      <c r="AI584">
        <v>205.119</v>
      </c>
      <c r="AJ584">
        <v>193874</v>
      </c>
      <c r="AK584">
        <v>240.65</v>
      </c>
      <c r="AL584">
        <v>178601</v>
      </c>
      <c r="AM584">
        <v>199.86600000000001</v>
      </c>
      <c r="AN584">
        <f t="shared" si="82"/>
        <v>169053.33333333334</v>
      </c>
      <c r="AO584">
        <f t="shared" si="83"/>
        <v>186206.66666666666</v>
      </c>
      <c r="AP584">
        <f t="shared" si="84"/>
        <v>6065633.6000000006</v>
      </c>
      <c r="AQ584">
        <f t="shared" si="85"/>
        <v>6681095.2000000002</v>
      </c>
      <c r="AR584" t="s">
        <v>576</v>
      </c>
      <c r="AS584" t="s">
        <v>576</v>
      </c>
      <c r="AT584" t="s">
        <v>577</v>
      </c>
      <c r="AU584" t="s">
        <v>578</v>
      </c>
      <c r="AV584" t="s">
        <v>578</v>
      </c>
      <c r="AW584" t="s">
        <v>577</v>
      </c>
      <c r="AX584" t="s">
        <v>7060</v>
      </c>
      <c r="AY584" t="s">
        <v>7065</v>
      </c>
      <c r="AZ584" s="2">
        <v>0.85874549668090905</v>
      </c>
      <c r="BB584" t="s">
        <v>7093</v>
      </c>
      <c r="BC584" s="2">
        <f t="shared" si="81"/>
        <v>0.14125450331909095</v>
      </c>
      <c r="BD584">
        <f t="shared" si="86"/>
        <v>856798.0614835897</v>
      </c>
      <c r="BE584">
        <f t="shared" si="87"/>
        <v>943734.78410356271</v>
      </c>
      <c r="BF584">
        <f t="shared" si="88"/>
        <v>5208835.5385164106</v>
      </c>
      <c r="BG584">
        <f t="shared" si="89"/>
        <v>5737360.4158964371</v>
      </c>
    </row>
    <row r="585" spans="1:59" x14ac:dyDescent="0.25">
      <c r="A585">
        <v>76098000</v>
      </c>
      <c r="B585">
        <v>96053000</v>
      </c>
      <c r="C585">
        <v>87229000</v>
      </c>
      <c r="D585">
        <v>123530000</v>
      </c>
      <c r="E585">
        <v>89400000</v>
      </c>
      <c r="F585">
        <v>80215000</v>
      </c>
      <c r="J585" t="s">
        <v>6748</v>
      </c>
      <c r="L585">
        <v>4</v>
      </c>
      <c r="M585">
        <v>4</v>
      </c>
      <c r="N585">
        <v>4</v>
      </c>
      <c r="O585">
        <v>26.4</v>
      </c>
      <c r="P585">
        <v>26.4</v>
      </c>
      <c r="Q585">
        <v>26.4</v>
      </c>
      <c r="R585">
        <v>22.905999999999999</v>
      </c>
      <c r="S585">
        <v>0</v>
      </c>
      <c r="T585">
        <v>14.494999999999999</v>
      </c>
      <c r="U585">
        <v>565580000</v>
      </c>
      <c r="V585">
        <v>16</v>
      </c>
      <c r="W585">
        <v>201</v>
      </c>
      <c r="X585">
        <v>22906.400000000001</v>
      </c>
      <c r="Y585">
        <v>10</v>
      </c>
      <c r="Z585">
        <v>214489</v>
      </c>
      <c r="AA585">
        <v>224.494</v>
      </c>
      <c r="AB585">
        <v>289045</v>
      </c>
      <c r="AC585">
        <v>276.93700000000001</v>
      </c>
      <c r="AD585">
        <v>241776</v>
      </c>
      <c r="AE585">
        <v>243.34100000000001</v>
      </c>
      <c r="AF585">
        <v>342182</v>
      </c>
      <c r="AG585">
        <v>455.99400000000003</v>
      </c>
      <c r="AH585">
        <v>277324</v>
      </c>
      <c r="AI585">
        <v>339.63900000000001</v>
      </c>
      <c r="AJ585">
        <v>225584</v>
      </c>
      <c r="AK585">
        <v>280.01100000000002</v>
      </c>
      <c r="AL585">
        <v>263089</v>
      </c>
      <c r="AM585">
        <v>294.41399999999999</v>
      </c>
      <c r="AN585">
        <f t="shared" si="82"/>
        <v>248436.66666666666</v>
      </c>
      <c r="AO585">
        <f t="shared" si="83"/>
        <v>281696.66666666669</v>
      </c>
      <c r="AP585">
        <f t="shared" si="84"/>
        <v>5690690.2866666662</v>
      </c>
      <c r="AQ585">
        <f t="shared" si="85"/>
        <v>6452543.8466666667</v>
      </c>
      <c r="AR585" t="s">
        <v>6749</v>
      </c>
      <c r="AS585" t="s">
        <v>6749</v>
      </c>
      <c r="AT585" t="s">
        <v>6750</v>
      </c>
      <c r="AU585" t="s">
        <v>6751</v>
      </c>
      <c r="AV585" t="s">
        <v>6751</v>
      </c>
      <c r="AW585" t="s">
        <v>6750</v>
      </c>
      <c r="AX585" t="s">
        <v>7060</v>
      </c>
      <c r="AY585" t="s">
        <v>7065</v>
      </c>
      <c r="AZ585" s="2">
        <v>0.94168414856867866</v>
      </c>
      <c r="BB585" t="s">
        <v>7093</v>
      </c>
      <c r="BC585" s="2">
        <f t="shared" si="81"/>
        <v>5.8315851431321342E-2</v>
      </c>
      <c r="BD585">
        <f t="shared" si="86"/>
        <v>331857.44929891673</v>
      </c>
      <c r="BE585">
        <f t="shared" si="87"/>
        <v>376285.58831630007</v>
      </c>
      <c r="BF585">
        <f t="shared" si="88"/>
        <v>5358832.8373677498</v>
      </c>
      <c r="BG585">
        <f t="shared" si="89"/>
        <v>6076258.2583503667</v>
      </c>
    </row>
    <row r="586" spans="1:59" x14ac:dyDescent="0.25">
      <c r="A586">
        <v>50557000</v>
      </c>
      <c r="B586">
        <v>63057000</v>
      </c>
      <c r="C586">
        <v>68923000</v>
      </c>
      <c r="D586">
        <v>94988000</v>
      </c>
      <c r="E586">
        <v>102950000</v>
      </c>
      <c r="F586">
        <v>90471000</v>
      </c>
      <c r="J586" t="s">
        <v>305</v>
      </c>
      <c r="L586">
        <v>5</v>
      </c>
      <c r="M586">
        <v>5</v>
      </c>
      <c r="N586">
        <v>5</v>
      </c>
      <c r="O586">
        <v>16.100000000000001</v>
      </c>
      <c r="P586">
        <v>16.100000000000001</v>
      </c>
      <c r="Q586">
        <v>16.100000000000001</v>
      </c>
      <c r="R586">
        <v>34.576999999999998</v>
      </c>
      <c r="S586">
        <v>0</v>
      </c>
      <c r="T586">
        <v>15.523</v>
      </c>
      <c r="U586">
        <v>485590000</v>
      </c>
      <c r="V586">
        <v>31</v>
      </c>
      <c r="W586">
        <v>310</v>
      </c>
      <c r="X586">
        <v>34577</v>
      </c>
      <c r="Y586">
        <v>15</v>
      </c>
      <c r="Z586">
        <v>94999.7</v>
      </c>
      <c r="AA586">
        <v>99.430899999999994</v>
      </c>
      <c r="AB586">
        <v>126502</v>
      </c>
      <c r="AC586">
        <v>121.203</v>
      </c>
      <c r="AD586">
        <v>127358</v>
      </c>
      <c r="AE586">
        <v>128.18199999999999</v>
      </c>
      <c r="AF586">
        <v>175413</v>
      </c>
      <c r="AG586">
        <v>233.75700000000001</v>
      </c>
      <c r="AH586">
        <v>212904</v>
      </c>
      <c r="AI586">
        <v>260.74400000000003</v>
      </c>
      <c r="AJ586">
        <v>169618</v>
      </c>
      <c r="AK586">
        <v>210.541</v>
      </c>
      <c r="AL586">
        <v>150587</v>
      </c>
      <c r="AM586">
        <v>168.51599999999999</v>
      </c>
      <c r="AN586">
        <f t="shared" si="82"/>
        <v>116286.56666666667</v>
      </c>
      <c r="AO586">
        <f t="shared" si="83"/>
        <v>185978.33333333334</v>
      </c>
      <c r="AP586">
        <f t="shared" si="84"/>
        <v>4020840.6156333331</v>
      </c>
      <c r="AQ586">
        <f t="shared" si="85"/>
        <v>6430572.831666667</v>
      </c>
      <c r="AR586" t="s">
        <v>306</v>
      </c>
      <c r="AS586" t="s">
        <v>306</v>
      </c>
      <c r="AT586" t="s">
        <v>307</v>
      </c>
      <c r="AU586" t="s">
        <v>308</v>
      </c>
      <c r="AV586" t="s">
        <v>308</v>
      </c>
      <c r="AW586" t="s">
        <v>307</v>
      </c>
      <c r="AX586" t="s">
        <v>7060</v>
      </c>
      <c r="AY586" t="s">
        <v>7065</v>
      </c>
      <c r="AZ586" s="2">
        <v>0.91356435892046595</v>
      </c>
      <c r="BB586" t="s">
        <v>7093</v>
      </c>
      <c r="BC586" s="2">
        <f t="shared" si="81"/>
        <v>8.6435641079534054E-2</v>
      </c>
      <c r="BD586">
        <f t="shared" si="86"/>
        <v>347543.93629089551</v>
      </c>
      <c r="BE586">
        <f t="shared" si="87"/>
        <v>555830.68521374301</v>
      </c>
      <c r="BF586">
        <f t="shared" si="88"/>
        <v>3673296.6793424375</v>
      </c>
      <c r="BG586">
        <f t="shared" si="89"/>
        <v>5874742.1464529242</v>
      </c>
    </row>
    <row r="587" spans="1:59" x14ac:dyDescent="0.25">
      <c r="A587">
        <v>102150000</v>
      </c>
      <c r="B587">
        <v>89367000</v>
      </c>
      <c r="C587">
        <v>104110000</v>
      </c>
      <c r="D587">
        <v>74706000</v>
      </c>
      <c r="E587">
        <v>82059000</v>
      </c>
      <c r="F587">
        <v>80056000</v>
      </c>
      <c r="J587" t="s">
        <v>3334</v>
      </c>
      <c r="L587">
        <v>7</v>
      </c>
      <c r="M587">
        <v>7</v>
      </c>
      <c r="N587">
        <v>7</v>
      </c>
      <c r="O587">
        <v>23.2</v>
      </c>
      <c r="P587">
        <v>23.2</v>
      </c>
      <c r="Q587">
        <v>23.2</v>
      </c>
      <c r="R587">
        <v>44.593000000000004</v>
      </c>
      <c r="S587">
        <v>0</v>
      </c>
      <c r="T587">
        <v>38.758000000000003</v>
      </c>
      <c r="U587">
        <v>534580000</v>
      </c>
      <c r="V587">
        <v>38</v>
      </c>
      <c r="W587">
        <v>379</v>
      </c>
      <c r="X587">
        <v>44593.4</v>
      </c>
      <c r="Y587">
        <v>16</v>
      </c>
      <c r="Z587">
        <v>179949</v>
      </c>
      <c r="AA587">
        <v>188.34299999999999</v>
      </c>
      <c r="AB587">
        <v>168079</v>
      </c>
      <c r="AC587">
        <v>161.03800000000001</v>
      </c>
      <c r="AD587">
        <v>180353</v>
      </c>
      <c r="AE587">
        <v>181.52099999999999</v>
      </c>
      <c r="AF587">
        <v>129336</v>
      </c>
      <c r="AG587">
        <v>172.35400000000001</v>
      </c>
      <c r="AH587">
        <v>159095</v>
      </c>
      <c r="AI587">
        <v>194.84399999999999</v>
      </c>
      <c r="AJ587">
        <v>140711</v>
      </c>
      <c r="AK587">
        <v>174.66</v>
      </c>
      <c r="AL587">
        <v>155418</v>
      </c>
      <c r="AM587">
        <v>173.923</v>
      </c>
      <c r="AN587">
        <f t="shared" si="82"/>
        <v>176127</v>
      </c>
      <c r="AO587">
        <f t="shared" si="83"/>
        <v>143047.33333333334</v>
      </c>
      <c r="AP587">
        <f t="shared" si="84"/>
        <v>7854031.3110000007</v>
      </c>
      <c r="AQ587">
        <f t="shared" si="85"/>
        <v>6378909.7353333347</v>
      </c>
      <c r="AR587" t="s">
        <v>3335</v>
      </c>
      <c r="AS587" t="s">
        <v>3335</v>
      </c>
      <c r="AT587" t="s">
        <v>3336</v>
      </c>
      <c r="AU587" t="s">
        <v>3337</v>
      </c>
      <c r="AV587" t="s">
        <v>3337</v>
      </c>
      <c r="AW587" t="s">
        <v>3338</v>
      </c>
      <c r="AX587" t="s">
        <v>7060</v>
      </c>
      <c r="AY587" t="s">
        <v>7065</v>
      </c>
      <c r="AZ587" s="2">
        <v>0.93507210610792846</v>
      </c>
      <c r="BB587" t="s">
        <v>7093</v>
      </c>
      <c r="BC587" s="2">
        <f t="shared" si="81"/>
        <v>6.4927893892071542E-2</v>
      </c>
      <c r="BD587">
        <f t="shared" si="86"/>
        <v>509945.71158561559</v>
      </c>
      <c r="BE587">
        <f t="shared" si="87"/>
        <v>414169.17444282491</v>
      </c>
      <c r="BF587">
        <f t="shared" si="88"/>
        <v>7344085.5994143849</v>
      </c>
      <c r="BG587">
        <f t="shared" si="89"/>
        <v>5964740.5608905097</v>
      </c>
    </row>
    <row r="588" spans="1:59" x14ac:dyDescent="0.25">
      <c r="A588">
        <v>96173000</v>
      </c>
      <c r="B588">
        <v>73346000</v>
      </c>
      <c r="C588">
        <v>101130000</v>
      </c>
      <c r="D588">
        <v>136150000</v>
      </c>
      <c r="E588">
        <v>107400000</v>
      </c>
      <c r="F588">
        <v>108270000</v>
      </c>
      <c r="J588" t="s">
        <v>3656</v>
      </c>
      <c r="L588">
        <v>8</v>
      </c>
      <c r="M588">
        <v>8</v>
      </c>
      <c r="N588">
        <v>8</v>
      </c>
      <c r="O588">
        <v>39.4</v>
      </c>
      <c r="P588">
        <v>39.4</v>
      </c>
      <c r="Q588">
        <v>39.4</v>
      </c>
      <c r="R588">
        <v>21.626999999999999</v>
      </c>
      <c r="S588">
        <v>0</v>
      </c>
      <c r="T588">
        <v>19.207000000000001</v>
      </c>
      <c r="U588">
        <v>642280000</v>
      </c>
      <c r="V588">
        <v>38</v>
      </c>
      <c r="W588">
        <v>198</v>
      </c>
      <c r="X588">
        <v>21627.3</v>
      </c>
      <c r="Y588">
        <v>12</v>
      </c>
      <c r="Z588">
        <v>225894</v>
      </c>
      <c r="AA588">
        <v>236.43</v>
      </c>
      <c r="AB588">
        <v>183929</v>
      </c>
      <c r="AC588">
        <v>176.22399999999999</v>
      </c>
      <c r="AD588">
        <v>233588</v>
      </c>
      <c r="AE588">
        <v>235.1</v>
      </c>
      <c r="AF588">
        <v>314283</v>
      </c>
      <c r="AG588">
        <v>418.81599999999997</v>
      </c>
      <c r="AH588">
        <v>277634</v>
      </c>
      <c r="AI588">
        <v>340.01900000000001</v>
      </c>
      <c r="AJ588">
        <v>253735</v>
      </c>
      <c r="AK588">
        <v>314.95299999999997</v>
      </c>
      <c r="AL588">
        <v>248973</v>
      </c>
      <c r="AM588">
        <v>278.61700000000002</v>
      </c>
      <c r="AN588">
        <f t="shared" si="82"/>
        <v>214470.33333333334</v>
      </c>
      <c r="AO588">
        <f t="shared" si="83"/>
        <v>281884</v>
      </c>
      <c r="AP588">
        <f t="shared" si="84"/>
        <v>4638349.8990000002</v>
      </c>
      <c r="AQ588">
        <f t="shared" si="85"/>
        <v>6096305.2679999992</v>
      </c>
      <c r="AR588" t="s">
        <v>3657</v>
      </c>
      <c r="AS588" t="s">
        <v>3657</v>
      </c>
      <c r="AT588" t="s">
        <v>3658</v>
      </c>
      <c r="AU588" t="s">
        <v>3659</v>
      </c>
      <c r="AV588" t="s">
        <v>3659</v>
      </c>
      <c r="AW588" t="s">
        <v>3658</v>
      </c>
      <c r="AX588" t="s">
        <v>7060</v>
      </c>
      <c r="AY588" t="s">
        <v>7065</v>
      </c>
      <c r="AZ588" s="2">
        <v>0.9404435132044201</v>
      </c>
      <c r="BB588" t="s">
        <v>7093</v>
      </c>
      <c r="BC588" s="2">
        <f t="shared" si="81"/>
        <v>5.9556486795579899E-2</v>
      </c>
      <c r="BD588">
        <f t="shared" si="86"/>
        <v>276243.82451307285</v>
      </c>
      <c r="BE588">
        <f t="shared" si="87"/>
        <v>363074.52419546613</v>
      </c>
      <c r="BF588">
        <f t="shared" si="88"/>
        <v>4362106.0744869271</v>
      </c>
      <c r="BG588">
        <f t="shared" si="89"/>
        <v>5733230.743804533</v>
      </c>
    </row>
    <row r="589" spans="1:59" x14ac:dyDescent="0.25">
      <c r="A589">
        <v>198960000</v>
      </c>
      <c r="B589">
        <v>135610000</v>
      </c>
      <c r="C589">
        <v>189560000</v>
      </c>
      <c r="D589">
        <v>100890000</v>
      </c>
      <c r="E589">
        <v>53031000</v>
      </c>
      <c r="F589">
        <v>113970000</v>
      </c>
      <c r="J589" t="s">
        <v>2549</v>
      </c>
      <c r="L589">
        <v>28</v>
      </c>
      <c r="M589">
        <v>2</v>
      </c>
      <c r="N589">
        <v>1</v>
      </c>
      <c r="O589">
        <v>70.2</v>
      </c>
      <c r="P589">
        <v>8.5</v>
      </c>
      <c r="Q589">
        <v>5.3</v>
      </c>
      <c r="R589">
        <v>49.908999999999999</v>
      </c>
      <c r="S589">
        <v>0</v>
      </c>
      <c r="T589">
        <v>17.885999999999999</v>
      </c>
      <c r="U589">
        <v>784010000</v>
      </c>
      <c r="V589">
        <v>20</v>
      </c>
      <c r="W589">
        <v>449</v>
      </c>
      <c r="X589">
        <v>49909.4</v>
      </c>
      <c r="Y589">
        <v>21</v>
      </c>
      <c r="Z589">
        <v>267041</v>
      </c>
      <c r="AA589">
        <v>279.49700000000001</v>
      </c>
      <c r="AB589">
        <v>194325</v>
      </c>
      <c r="AC589">
        <v>186.184</v>
      </c>
      <c r="AD589">
        <v>250195</v>
      </c>
      <c r="AE589">
        <v>251.815</v>
      </c>
      <c r="AF589">
        <v>133080</v>
      </c>
      <c r="AG589">
        <v>177.34299999999999</v>
      </c>
      <c r="AH589">
        <v>78335.7</v>
      </c>
      <c r="AI589">
        <v>95.937899999999999</v>
      </c>
      <c r="AJ589">
        <v>152624</v>
      </c>
      <c r="AK589">
        <v>189.44800000000001</v>
      </c>
      <c r="AL589">
        <v>173665</v>
      </c>
      <c r="AM589">
        <v>194.34200000000001</v>
      </c>
      <c r="AN589">
        <f t="shared" si="82"/>
        <v>237187</v>
      </c>
      <c r="AO589">
        <f t="shared" si="83"/>
        <v>121346.56666666667</v>
      </c>
      <c r="AP589">
        <f t="shared" si="84"/>
        <v>11837765.982999999</v>
      </c>
      <c r="AQ589">
        <f t="shared" si="85"/>
        <v>6056285.7957666665</v>
      </c>
      <c r="AR589" t="s">
        <v>2550</v>
      </c>
      <c r="AS589" t="s">
        <v>2550</v>
      </c>
      <c r="AT589" t="s">
        <v>2551</v>
      </c>
      <c r="AU589" t="s">
        <v>2552</v>
      </c>
      <c r="AV589" t="s">
        <v>2552</v>
      </c>
      <c r="AW589" t="s">
        <v>2551</v>
      </c>
      <c r="AX589" t="s">
        <v>7060</v>
      </c>
      <c r="AY589" t="s">
        <v>7065</v>
      </c>
      <c r="AZ589" s="2">
        <v>0.93568469989777636</v>
      </c>
      <c r="BB589" t="s">
        <v>7093</v>
      </c>
      <c r="BC589" s="2">
        <f t="shared" si="81"/>
        <v>6.4315300102223638E-2</v>
      </c>
      <c r="BD589">
        <f t="shared" si="86"/>
        <v>761349.47173653939</v>
      </c>
      <c r="BE589">
        <f t="shared" si="87"/>
        <v>389511.83845956746</v>
      </c>
      <c r="BF589">
        <f t="shared" si="88"/>
        <v>11076416.51126346</v>
      </c>
      <c r="BG589">
        <f t="shared" si="89"/>
        <v>5666773.9573070994</v>
      </c>
    </row>
    <row r="590" spans="1:59" x14ac:dyDescent="0.25">
      <c r="A590">
        <v>127410000</v>
      </c>
      <c r="B590">
        <v>95476000</v>
      </c>
      <c r="C590">
        <v>134960000</v>
      </c>
      <c r="D590">
        <v>95212000</v>
      </c>
      <c r="E590">
        <v>101700000</v>
      </c>
      <c r="F590">
        <v>104420000</v>
      </c>
      <c r="J590" t="s">
        <v>1283</v>
      </c>
      <c r="L590">
        <v>9</v>
      </c>
      <c r="M590">
        <v>9</v>
      </c>
      <c r="N590">
        <v>9</v>
      </c>
      <c r="O590">
        <v>43.3</v>
      </c>
      <c r="P590">
        <v>43.3</v>
      </c>
      <c r="Q590">
        <v>43.3</v>
      </c>
      <c r="R590">
        <v>32.277000000000001</v>
      </c>
      <c r="S590">
        <v>0</v>
      </c>
      <c r="T590">
        <v>45.463000000000001</v>
      </c>
      <c r="U590">
        <v>657140000</v>
      </c>
      <c r="V590">
        <v>48</v>
      </c>
      <c r="W590">
        <v>289</v>
      </c>
      <c r="X590">
        <v>32277.1</v>
      </c>
      <c r="Y590">
        <v>16</v>
      </c>
      <c r="Z590">
        <v>224448</v>
      </c>
      <c r="AA590">
        <v>234.917</v>
      </c>
      <c r="AB590">
        <v>179568</v>
      </c>
      <c r="AC590">
        <v>172.04599999999999</v>
      </c>
      <c r="AD590">
        <v>233796</v>
      </c>
      <c r="AE590">
        <v>235.309</v>
      </c>
      <c r="AF590">
        <v>164838</v>
      </c>
      <c r="AG590">
        <v>219.66399999999999</v>
      </c>
      <c r="AH590">
        <v>197174</v>
      </c>
      <c r="AI590">
        <v>241.48</v>
      </c>
      <c r="AJ590">
        <v>183534</v>
      </c>
      <c r="AK590">
        <v>227.815</v>
      </c>
      <c r="AL590">
        <v>191050</v>
      </c>
      <c r="AM590">
        <v>213.797</v>
      </c>
      <c r="AN590">
        <f t="shared" si="82"/>
        <v>212604</v>
      </c>
      <c r="AO590">
        <f t="shared" si="83"/>
        <v>181848.66666666666</v>
      </c>
      <c r="AP590">
        <f t="shared" si="84"/>
        <v>6862219.3080000002</v>
      </c>
      <c r="AQ590">
        <f t="shared" si="85"/>
        <v>5869529.4139999999</v>
      </c>
      <c r="AR590" t="s">
        <v>1284</v>
      </c>
      <c r="AS590" t="s">
        <v>1284</v>
      </c>
      <c r="AT590" t="s">
        <v>1285</v>
      </c>
      <c r="AU590" t="s">
        <v>1286</v>
      </c>
      <c r="AV590" t="s">
        <v>1286</v>
      </c>
      <c r="AW590" t="s">
        <v>1285</v>
      </c>
      <c r="AX590" t="s">
        <v>7060</v>
      </c>
      <c r="AY590" t="s">
        <v>7065</v>
      </c>
      <c r="AZ590" s="2">
        <v>0.97803545619574772</v>
      </c>
      <c r="BB590" t="s">
        <v>7093</v>
      </c>
      <c r="BC590" s="2">
        <f t="shared" si="81"/>
        <v>2.1964543804252279E-2</v>
      </c>
      <c r="BD590">
        <f t="shared" si="86"/>
        <v>150725.51658495175</v>
      </c>
      <c r="BE590">
        <f t="shared" si="87"/>
        <v>128921.5359241502</v>
      </c>
      <c r="BF590">
        <f t="shared" si="88"/>
        <v>6711493.7914150488</v>
      </c>
      <c r="BG590">
        <f t="shared" si="89"/>
        <v>5740607.8780758493</v>
      </c>
    </row>
    <row r="591" spans="1:59" x14ac:dyDescent="0.25">
      <c r="A591">
        <v>76360000</v>
      </c>
      <c r="B591">
        <v>66016000</v>
      </c>
      <c r="C591">
        <v>72666000</v>
      </c>
      <c r="D591">
        <v>89915000</v>
      </c>
      <c r="E591">
        <v>93479000</v>
      </c>
      <c r="F591">
        <v>85285000</v>
      </c>
      <c r="J591" t="s">
        <v>6560</v>
      </c>
      <c r="L591">
        <v>9</v>
      </c>
      <c r="M591">
        <v>8</v>
      </c>
      <c r="N591">
        <v>8</v>
      </c>
      <c r="O591">
        <v>20.6</v>
      </c>
      <c r="P591">
        <v>18.100000000000001</v>
      </c>
      <c r="Q591">
        <v>18.100000000000001</v>
      </c>
      <c r="R591">
        <v>67.082999999999998</v>
      </c>
      <c r="S591">
        <v>0</v>
      </c>
      <c r="T591">
        <v>32.295999999999999</v>
      </c>
      <c r="U591">
        <v>506250000</v>
      </c>
      <c r="V591">
        <v>24</v>
      </c>
      <c r="W591">
        <v>613</v>
      </c>
      <c r="X591">
        <v>66933.7</v>
      </c>
      <c r="Y591">
        <v>30</v>
      </c>
      <c r="Z591">
        <v>71742.5</v>
      </c>
      <c r="AA591">
        <v>75.088899999999995</v>
      </c>
      <c r="AB591">
        <v>66219.100000000006</v>
      </c>
      <c r="AC591">
        <v>63.445099999999996</v>
      </c>
      <c r="AD591">
        <v>67137</v>
      </c>
      <c r="AE591">
        <v>67.5715</v>
      </c>
      <c r="AF591">
        <v>83022.5</v>
      </c>
      <c r="AG591">
        <v>110.636</v>
      </c>
      <c r="AH591">
        <v>96659</v>
      </c>
      <c r="AI591">
        <v>118.378</v>
      </c>
      <c r="AJ591">
        <v>79947.3</v>
      </c>
      <c r="AK591">
        <v>99.236400000000003</v>
      </c>
      <c r="AL591">
        <v>78496.899999999994</v>
      </c>
      <c r="AM591">
        <v>87.843100000000007</v>
      </c>
      <c r="AN591">
        <f t="shared" si="82"/>
        <v>68366.2</v>
      </c>
      <c r="AO591">
        <f t="shared" si="83"/>
        <v>86542.933333333334</v>
      </c>
      <c r="AP591">
        <f t="shared" si="84"/>
        <v>4586209.7945999997</v>
      </c>
      <c r="AQ591">
        <f t="shared" si="85"/>
        <v>5805559.5967999995</v>
      </c>
      <c r="AR591" t="s">
        <v>6561</v>
      </c>
      <c r="AS591" t="s">
        <v>6561</v>
      </c>
      <c r="AT591" t="s">
        <v>6562</v>
      </c>
      <c r="AU591" t="s">
        <v>6563</v>
      </c>
      <c r="AV591" t="s">
        <v>6563</v>
      </c>
      <c r="AW591" t="s">
        <v>6562</v>
      </c>
      <c r="AX591" t="s">
        <v>7060</v>
      </c>
      <c r="AY591" t="s">
        <v>7065</v>
      </c>
      <c r="AZ591" s="2">
        <v>0.92946330710495317</v>
      </c>
      <c r="BB591" t="s">
        <v>7093</v>
      </c>
      <c r="BC591" s="2">
        <f t="shared" si="81"/>
        <v>7.0536692895046826E-2</v>
      </c>
      <c r="BD591">
        <f t="shared" si="86"/>
        <v>323496.07183395594</v>
      </c>
      <c r="BE591">
        <f t="shared" si="87"/>
        <v>409504.97436337342</v>
      </c>
      <c r="BF591">
        <f t="shared" si="88"/>
        <v>4262713.7227660436</v>
      </c>
      <c r="BG591">
        <f t="shared" si="89"/>
        <v>5396054.6224366259</v>
      </c>
    </row>
    <row r="592" spans="1:59" x14ac:dyDescent="0.25">
      <c r="A592">
        <v>106070000</v>
      </c>
      <c r="B592">
        <v>80289000</v>
      </c>
      <c r="C592">
        <v>121240000</v>
      </c>
      <c r="D592">
        <v>108320000</v>
      </c>
      <c r="E592">
        <v>117290000</v>
      </c>
      <c r="F592">
        <v>111530000</v>
      </c>
      <c r="J592" t="s">
        <v>1950</v>
      </c>
      <c r="L592">
        <v>11</v>
      </c>
      <c r="M592">
        <v>11</v>
      </c>
      <c r="N592">
        <v>10</v>
      </c>
      <c r="O592">
        <v>47.2</v>
      </c>
      <c r="P592">
        <v>47.2</v>
      </c>
      <c r="Q592">
        <v>43.9</v>
      </c>
      <c r="R592">
        <v>31.893000000000001</v>
      </c>
      <c r="S592">
        <v>0</v>
      </c>
      <c r="T592">
        <v>28.396999999999998</v>
      </c>
      <c r="U592">
        <v>657920000</v>
      </c>
      <c r="V592">
        <v>48</v>
      </c>
      <c r="W592">
        <v>271</v>
      </c>
      <c r="X592">
        <v>31893.4</v>
      </c>
      <c r="Y592">
        <v>18</v>
      </c>
      <c r="Z592">
        <v>166093</v>
      </c>
      <c r="AA592">
        <v>173.84100000000001</v>
      </c>
      <c r="AB592">
        <v>134227</v>
      </c>
      <c r="AC592">
        <v>128.60400000000001</v>
      </c>
      <c r="AD592">
        <v>186692</v>
      </c>
      <c r="AE592">
        <v>187.9</v>
      </c>
      <c r="AF592">
        <v>166694</v>
      </c>
      <c r="AG592">
        <v>222.13800000000001</v>
      </c>
      <c r="AH592">
        <v>202133</v>
      </c>
      <c r="AI592">
        <v>247.553</v>
      </c>
      <c r="AJ592">
        <v>174250</v>
      </c>
      <c r="AK592">
        <v>216.291</v>
      </c>
      <c r="AL592">
        <v>170024</v>
      </c>
      <c r="AM592">
        <v>190.267</v>
      </c>
      <c r="AN592">
        <f t="shared" si="82"/>
        <v>162337.33333333334</v>
      </c>
      <c r="AO592">
        <f t="shared" si="83"/>
        <v>181025.66666666666</v>
      </c>
      <c r="AP592">
        <f t="shared" si="84"/>
        <v>5177424.5720000006</v>
      </c>
      <c r="AQ592">
        <f t="shared" si="85"/>
        <v>5773451.5869999994</v>
      </c>
      <c r="AR592" t="s">
        <v>1951</v>
      </c>
      <c r="AS592" t="s">
        <v>1951</v>
      </c>
      <c r="AT592" t="s">
        <v>1952</v>
      </c>
      <c r="AU592" t="s">
        <v>1953</v>
      </c>
      <c r="AV592" t="s">
        <v>1953</v>
      </c>
      <c r="AW592" t="s">
        <v>1952</v>
      </c>
      <c r="AX592" t="s">
        <v>7060</v>
      </c>
      <c r="AY592" t="s">
        <v>7065</v>
      </c>
      <c r="AZ592" s="2">
        <v>0.95491819279001666</v>
      </c>
      <c r="BB592" t="s">
        <v>7093</v>
      </c>
      <c r="BC592" s="2">
        <f t="shared" si="81"/>
        <v>4.5081807209983338E-2</v>
      </c>
      <c r="BD592">
        <f t="shared" si="86"/>
        <v>233407.65639913452</v>
      </c>
      <c r="BE592">
        <f t="shared" si="87"/>
        <v>260277.6313813063</v>
      </c>
      <c r="BF592">
        <f t="shared" si="88"/>
        <v>4944016.9156008661</v>
      </c>
      <c r="BG592">
        <f t="shared" si="89"/>
        <v>5513173.9556186935</v>
      </c>
    </row>
    <row r="593" spans="1:59" x14ac:dyDescent="0.25">
      <c r="A593">
        <v>194240000</v>
      </c>
      <c r="B593">
        <v>164890000</v>
      </c>
      <c r="C593">
        <v>175770000</v>
      </c>
      <c r="D593">
        <v>82319000</v>
      </c>
      <c r="E593">
        <v>95682000</v>
      </c>
      <c r="F593">
        <v>101660000</v>
      </c>
      <c r="J593" t="s">
        <v>768</v>
      </c>
      <c r="L593">
        <v>21</v>
      </c>
      <c r="M593">
        <v>21</v>
      </c>
      <c r="N593">
        <v>21</v>
      </c>
      <c r="O593">
        <v>19.7</v>
      </c>
      <c r="P593">
        <v>19.7</v>
      </c>
      <c r="Q593">
        <v>19.7</v>
      </c>
      <c r="R593">
        <v>148.07</v>
      </c>
      <c r="S593">
        <v>0</v>
      </c>
      <c r="T593">
        <v>55.4</v>
      </c>
      <c r="U593">
        <v>804990000</v>
      </c>
      <c r="V593">
        <v>65</v>
      </c>
      <c r="W593">
        <v>1315</v>
      </c>
      <c r="X593">
        <v>148068</v>
      </c>
      <c r="Y593">
        <v>70</v>
      </c>
      <c r="Z593">
        <v>78211.899999999994</v>
      </c>
      <c r="AA593">
        <v>81.86</v>
      </c>
      <c r="AB593">
        <v>70884.5</v>
      </c>
      <c r="AC593">
        <v>67.915099999999995</v>
      </c>
      <c r="AD593">
        <v>69598.3</v>
      </c>
      <c r="AE593">
        <v>70.0488</v>
      </c>
      <c r="AF593">
        <v>32575.200000000001</v>
      </c>
      <c r="AG593">
        <v>43.4099</v>
      </c>
      <c r="AH593">
        <v>42401.5</v>
      </c>
      <c r="AI593">
        <v>51.929299999999998</v>
      </c>
      <c r="AJ593">
        <v>40841.800000000003</v>
      </c>
      <c r="AK593">
        <v>50.695700000000002</v>
      </c>
      <c r="AL593">
        <v>53493.599999999999</v>
      </c>
      <c r="AM593">
        <v>59.862699999999997</v>
      </c>
      <c r="AN593">
        <f t="shared" si="82"/>
        <v>72898.233333333337</v>
      </c>
      <c r="AO593">
        <f t="shared" si="83"/>
        <v>38606.166666666664</v>
      </c>
      <c r="AP593">
        <f t="shared" si="84"/>
        <v>10794041.409666667</v>
      </c>
      <c r="AQ593">
        <f t="shared" si="85"/>
        <v>5716415.0983333327</v>
      </c>
      <c r="AR593" t="s">
        <v>3197</v>
      </c>
      <c r="AS593" t="s">
        <v>3197</v>
      </c>
      <c r="AT593" t="s">
        <v>3198</v>
      </c>
      <c r="AU593" t="s">
        <v>3199</v>
      </c>
      <c r="AV593" t="s">
        <v>3199</v>
      </c>
      <c r="AW593" t="s">
        <v>3198</v>
      </c>
      <c r="AX593" t="s">
        <v>7060</v>
      </c>
      <c r="AY593" t="s">
        <v>7065</v>
      </c>
      <c r="AZ593" s="2">
        <v>0.88542809307586712</v>
      </c>
      <c r="BB593" t="s">
        <v>7093</v>
      </c>
      <c r="BC593" s="2">
        <f t="shared" si="81"/>
        <v>0.11457190692413288</v>
      </c>
      <c r="BD593">
        <f t="shared" si="86"/>
        <v>1236693.9077235654</v>
      </c>
      <c r="BE593">
        <f t="shared" si="87"/>
        <v>654940.5785859545</v>
      </c>
      <c r="BF593">
        <f t="shared" si="88"/>
        <v>9557347.5019431021</v>
      </c>
      <c r="BG593">
        <f t="shared" si="89"/>
        <v>5061474.5197473783</v>
      </c>
    </row>
    <row r="594" spans="1:59" x14ac:dyDescent="0.25">
      <c r="A594">
        <v>69075000</v>
      </c>
      <c r="B594">
        <v>57180000</v>
      </c>
      <c r="C594">
        <v>75073000</v>
      </c>
      <c r="D594">
        <v>80382000</v>
      </c>
      <c r="E594">
        <v>82867000</v>
      </c>
      <c r="F594">
        <v>73144000</v>
      </c>
      <c r="J594" t="s">
        <v>2184</v>
      </c>
      <c r="L594">
        <v>8</v>
      </c>
      <c r="M594">
        <v>8</v>
      </c>
      <c r="N594">
        <v>8</v>
      </c>
      <c r="O594">
        <v>20.5</v>
      </c>
      <c r="P594">
        <v>20.5</v>
      </c>
      <c r="Q594">
        <v>20.5</v>
      </c>
      <c r="R594">
        <v>51.595999999999997</v>
      </c>
      <c r="S594">
        <v>0</v>
      </c>
      <c r="T594">
        <v>21.667999999999999</v>
      </c>
      <c r="U594">
        <v>446680000</v>
      </c>
      <c r="V594">
        <v>38</v>
      </c>
      <c r="W594">
        <v>443</v>
      </c>
      <c r="X594">
        <v>51596.7</v>
      </c>
      <c r="Y594">
        <v>21</v>
      </c>
      <c r="Z594">
        <v>92711.5</v>
      </c>
      <c r="AA594">
        <v>97.036000000000001</v>
      </c>
      <c r="AB594">
        <v>81937</v>
      </c>
      <c r="AC594">
        <v>78.504599999999996</v>
      </c>
      <c r="AD594">
        <v>99086.9</v>
      </c>
      <c r="AE594">
        <v>99.728300000000004</v>
      </c>
      <c r="AF594">
        <v>106029</v>
      </c>
      <c r="AG594">
        <v>141.29499999999999</v>
      </c>
      <c r="AH594">
        <v>122409</v>
      </c>
      <c r="AI594">
        <v>149.91399999999999</v>
      </c>
      <c r="AJ594">
        <v>97951.7</v>
      </c>
      <c r="AK594">
        <v>121.58499999999999</v>
      </c>
      <c r="AL594">
        <v>98943.3</v>
      </c>
      <c r="AM594">
        <v>110.724</v>
      </c>
      <c r="AN594">
        <f t="shared" si="82"/>
        <v>91245.133333333346</v>
      </c>
      <c r="AO594">
        <f t="shared" si="83"/>
        <v>108796.56666666667</v>
      </c>
      <c r="AP594">
        <f t="shared" si="84"/>
        <v>4707883.8994666673</v>
      </c>
      <c r="AQ594">
        <f t="shared" si="85"/>
        <v>5613467.6537333326</v>
      </c>
      <c r="AR594" t="s">
        <v>2185</v>
      </c>
      <c r="AS594" t="s">
        <v>2185</v>
      </c>
      <c r="AT594" t="s">
        <v>2186</v>
      </c>
      <c r="AU594" t="s">
        <v>2187</v>
      </c>
      <c r="AV594" t="s">
        <v>2187</v>
      </c>
      <c r="AW594" t="s">
        <v>2186</v>
      </c>
      <c r="AX594" t="s">
        <v>7060</v>
      </c>
      <c r="AY594" t="s">
        <v>7065</v>
      </c>
      <c r="AZ594" s="2">
        <v>0.86673332794959046</v>
      </c>
      <c r="BB594" t="s">
        <v>7093</v>
      </c>
      <c r="BC594" s="2">
        <f t="shared" si="81"/>
        <v>0.13326667205040954</v>
      </c>
      <c r="BD594">
        <f t="shared" si="86"/>
        <v>627404.01968162763</v>
      </c>
      <c r="BE594">
        <f t="shared" si="87"/>
        <v>748088.15287566197</v>
      </c>
      <c r="BF594">
        <f t="shared" si="88"/>
        <v>4080479.8797850399</v>
      </c>
      <c r="BG594">
        <f t="shared" si="89"/>
        <v>4865379.5008576708</v>
      </c>
    </row>
    <row r="595" spans="1:59" x14ac:dyDescent="0.25">
      <c r="A595">
        <v>186840000</v>
      </c>
      <c r="B595">
        <v>218170000</v>
      </c>
      <c r="C595">
        <v>212700000</v>
      </c>
      <c r="D595">
        <v>83826000</v>
      </c>
      <c r="E595">
        <v>123130000</v>
      </c>
      <c r="F595">
        <v>95907000</v>
      </c>
      <c r="J595" t="s">
        <v>6130</v>
      </c>
      <c r="L595">
        <v>13</v>
      </c>
      <c r="M595">
        <v>13</v>
      </c>
      <c r="N595">
        <v>13</v>
      </c>
      <c r="O595">
        <v>52.2</v>
      </c>
      <c r="P595">
        <v>52.2</v>
      </c>
      <c r="Q595">
        <v>52.2</v>
      </c>
      <c r="R595">
        <v>47.262</v>
      </c>
      <c r="S595">
        <v>0</v>
      </c>
      <c r="T595">
        <v>101.12</v>
      </c>
      <c r="U595">
        <v>869890000</v>
      </c>
      <c r="V595">
        <v>48</v>
      </c>
      <c r="W595">
        <v>437</v>
      </c>
      <c r="X595">
        <v>47262.2</v>
      </c>
      <c r="Y595">
        <v>25</v>
      </c>
      <c r="Z595">
        <v>210650</v>
      </c>
      <c r="AA595">
        <v>220.476</v>
      </c>
      <c r="AB595">
        <v>262609</v>
      </c>
      <c r="AC595">
        <v>251.60900000000001</v>
      </c>
      <c r="AD595">
        <v>235819</v>
      </c>
      <c r="AE595">
        <v>237.346</v>
      </c>
      <c r="AF595">
        <v>92880.3</v>
      </c>
      <c r="AG595">
        <v>123.773</v>
      </c>
      <c r="AH595">
        <v>152782</v>
      </c>
      <c r="AI595">
        <v>187.113</v>
      </c>
      <c r="AJ595">
        <v>107885</v>
      </c>
      <c r="AK595">
        <v>133.91499999999999</v>
      </c>
      <c r="AL595">
        <v>161858</v>
      </c>
      <c r="AM595">
        <v>181.12899999999999</v>
      </c>
      <c r="AN595">
        <f t="shared" si="82"/>
        <v>236359.33333333334</v>
      </c>
      <c r="AO595">
        <f t="shared" si="83"/>
        <v>117849.09999999999</v>
      </c>
      <c r="AP595">
        <f t="shared" si="84"/>
        <v>11170814.812000001</v>
      </c>
      <c r="AQ595">
        <f t="shared" si="85"/>
        <v>5569784.1641999995</v>
      </c>
      <c r="AR595" t="s">
        <v>6131</v>
      </c>
      <c r="AS595" t="s">
        <v>6131</v>
      </c>
      <c r="AT595" t="s">
        <v>6132</v>
      </c>
      <c r="AU595" t="s">
        <v>6133</v>
      </c>
      <c r="AV595" t="s">
        <v>6133</v>
      </c>
      <c r="AW595" t="s">
        <v>6132</v>
      </c>
      <c r="AX595" t="s">
        <v>7060</v>
      </c>
      <c r="AY595" t="s">
        <v>7065</v>
      </c>
      <c r="AZ595" s="2">
        <v>0.93389054696549645</v>
      </c>
      <c r="BB595" t="s">
        <v>7093</v>
      </c>
      <c r="BC595" s="2">
        <f t="shared" si="81"/>
        <v>6.6109453034503551E-2</v>
      </c>
      <c r="BD595">
        <f t="shared" si="86"/>
        <v>738496.45717105072</v>
      </c>
      <c r="BE595">
        <f t="shared" si="87"/>
        <v>368215.38461550151</v>
      </c>
      <c r="BF595">
        <f t="shared" si="88"/>
        <v>10432318.35482895</v>
      </c>
      <c r="BG595">
        <f t="shared" si="89"/>
        <v>5201568.7795844981</v>
      </c>
    </row>
    <row r="596" spans="1:59" x14ac:dyDescent="0.25">
      <c r="A596">
        <v>78054000</v>
      </c>
      <c r="B596">
        <v>76272000</v>
      </c>
      <c r="C596">
        <v>81402000</v>
      </c>
      <c r="D596">
        <v>78687000</v>
      </c>
      <c r="E596">
        <v>91157000</v>
      </c>
      <c r="F596">
        <v>85070000</v>
      </c>
      <c r="J596" t="s">
        <v>1633</v>
      </c>
      <c r="L596">
        <v>10</v>
      </c>
      <c r="M596">
        <v>10</v>
      </c>
      <c r="N596">
        <v>10</v>
      </c>
      <c r="O596">
        <v>21.3</v>
      </c>
      <c r="P596">
        <v>21.3</v>
      </c>
      <c r="Q596">
        <v>21.3</v>
      </c>
      <c r="R596">
        <v>88.052999999999997</v>
      </c>
      <c r="S596">
        <v>0</v>
      </c>
      <c r="T596">
        <v>48.954000000000001</v>
      </c>
      <c r="U596">
        <v>502370000</v>
      </c>
      <c r="V596">
        <v>35</v>
      </c>
      <c r="W596">
        <v>770</v>
      </c>
      <c r="X596">
        <v>88053.8</v>
      </c>
      <c r="Y596">
        <v>39</v>
      </c>
      <c r="Z596">
        <v>56410.8</v>
      </c>
      <c r="AA596">
        <v>59.042099999999998</v>
      </c>
      <c r="AB596">
        <v>58851.199999999997</v>
      </c>
      <c r="AC596">
        <v>56.385899999999999</v>
      </c>
      <c r="AD596">
        <v>57852.5</v>
      </c>
      <c r="AE596">
        <v>58.226999999999997</v>
      </c>
      <c r="AF596">
        <v>55888.6</v>
      </c>
      <c r="AG596">
        <v>74.477400000000003</v>
      </c>
      <c r="AH596">
        <v>72506.100000000006</v>
      </c>
      <c r="AI596">
        <v>88.798400000000001</v>
      </c>
      <c r="AJ596">
        <v>61342.9</v>
      </c>
      <c r="AK596">
        <v>76.143199999999993</v>
      </c>
      <c r="AL596">
        <v>59919.5</v>
      </c>
      <c r="AM596">
        <v>67.053700000000006</v>
      </c>
      <c r="AN596">
        <f t="shared" si="82"/>
        <v>57704.833333333336</v>
      </c>
      <c r="AO596">
        <f t="shared" si="83"/>
        <v>63245.866666666669</v>
      </c>
      <c r="AP596">
        <f t="shared" si="84"/>
        <v>5081083.6895000003</v>
      </c>
      <c r="AQ596">
        <f t="shared" si="85"/>
        <v>5568988.2976000002</v>
      </c>
      <c r="AR596" t="s">
        <v>1634</v>
      </c>
      <c r="AS596" t="s">
        <v>1634</v>
      </c>
      <c r="AT596" t="s">
        <v>1635</v>
      </c>
      <c r="AU596" t="s">
        <v>1636</v>
      </c>
      <c r="AV596" t="s">
        <v>1636</v>
      </c>
      <c r="AW596" t="s">
        <v>1635</v>
      </c>
      <c r="AX596" t="s">
        <v>7060</v>
      </c>
      <c r="AY596" t="s">
        <v>7065</v>
      </c>
      <c r="AZ596" s="2">
        <v>0.91846512600532282</v>
      </c>
      <c r="BB596" t="s">
        <v>7093</v>
      </c>
      <c r="BC596" s="2">
        <f t="shared" si="81"/>
        <v>8.1534873994677182E-2</v>
      </c>
      <c r="BD596">
        <f t="shared" si="86"/>
        <v>414285.51837979199</v>
      </c>
      <c r="BE596">
        <f t="shared" si="87"/>
        <v>454066.75912264781</v>
      </c>
      <c r="BF596">
        <f t="shared" si="88"/>
        <v>4666798.1711202087</v>
      </c>
      <c r="BG596">
        <f t="shared" si="89"/>
        <v>5114921.5384773528</v>
      </c>
    </row>
    <row r="597" spans="1:59" x14ac:dyDescent="0.25">
      <c r="A597">
        <v>125410000</v>
      </c>
      <c r="B597">
        <v>94858000</v>
      </c>
      <c r="C597">
        <v>80964000</v>
      </c>
      <c r="D597">
        <v>118130000</v>
      </c>
      <c r="E597">
        <v>111620000</v>
      </c>
      <c r="F597">
        <v>117180000</v>
      </c>
      <c r="J597" t="s">
        <v>2171</v>
      </c>
      <c r="L597">
        <v>4</v>
      </c>
      <c r="M597">
        <v>4</v>
      </c>
      <c r="N597">
        <v>4</v>
      </c>
      <c r="O597">
        <v>28.6</v>
      </c>
      <c r="P597">
        <v>28.6</v>
      </c>
      <c r="Q597">
        <v>28.6</v>
      </c>
      <c r="R597">
        <v>16.355</v>
      </c>
      <c r="S597">
        <v>0</v>
      </c>
      <c r="T597">
        <v>7.8017000000000003</v>
      </c>
      <c r="U597">
        <v>649810000</v>
      </c>
      <c r="V597">
        <v>14</v>
      </c>
      <c r="W597">
        <v>146</v>
      </c>
      <c r="X597">
        <v>16360.7</v>
      </c>
      <c r="Y597">
        <v>10</v>
      </c>
      <c r="Z597">
        <v>353479</v>
      </c>
      <c r="AA597">
        <v>369.96699999999998</v>
      </c>
      <c r="AB597">
        <v>285449</v>
      </c>
      <c r="AC597">
        <v>273.49200000000002</v>
      </c>
      <c r="AD597">
        <v>224411</v>
      </c>
      <c r="AE597">
        <v>225.863</v>
      </c>
      <c r="AF597">
        <v>327224</v>
      </c>
      <c r="AG597">
        <v>436.06</v>
      </c>
      <c r="AH597">
        <v>346251</v>
      </c>
      <c r="AI597">
        <v>424.05500000000001</v>
      </c>
      <c r="AJ597">
        <v>329539</v>
      </c>
      <c r="AK597">
        <v>409.04700000000003</v>
      </c>
      <c r="AL597">
        <v>302270</v>
      </c>
      <c r="AM597">
        <v>338.26</v>
      </c>
      <c r="AN597">
        <f t="shared" si="82"/>
        <v>287779.66666666669</v>
      </c>
      <c r="AO597">
        <f t="shared" si="83"/>
        <v>334338</v>
      </c>
      <c r="AP597">
        <f t="shared" si="84"/>
        <v>4706636.4483333342</v>
      </c>
      <c r="AQ597">
        <f t="shared" si="85"/>
        <v>5468097.9900000002</v>
      </c>
      <c r="AR597" t="s">
        <v>5755</v>
      </c>
      <c r="AS597" t="s">
        <v>5755</v>
      </c>
      <c r="AT597" t="s">
        <v>5756</v>
      </c>
      <c r="AU597" t="s">
        <v>5757</v>
      </c>
      <c r="AV597" t="s">
        <v>5757</v>
      </c>
      <c r="AW597" t="s">
        <v>5756</v>
      </c>
      <c r="AX597" t="s">
        <v>7060</v>
      </c>
      <c r="AY597" t="s">
        <v>7065</v>
      </c>
      <c r="AZ597" s="2">
        <v>0.90488536607633019</v>
      </c>
      <c r="BB597" t="s">
        <v>7093</v>
      </c>
      <c r="BC597" s="2">
        <f t="shared" si="81"/>
        <v>9.5114633923669811E-2</v>
      </c>
      <c r="BD597">
        <f t="shared" si="86"/>
        <v>447670.00279502652</v>
      </c>
      <c r="BE597">
        <f t="shared" si="87"/>
        <v>520096.13857760472</v>
      </c>
      <c r="BF597">
        <f t="shared" si="88"/>
        <v>4258966.4455383075</v>
      </c>
      <c r="BG597">
        <f t="shared" si="89"/>
        <v>4948001.8514223956</v>
      </c>
    </row>
    <row r="598" spans="1:59" x14ac:dyDescent="0.25">
      <c r="A598">
        <v>98910000</v>
      </c>
      <c r="B598">
        <v>116210000</v>
      </c>
      <c r="C598">
        <v>102300000</v>
      </c>
      <c r="D598">
        <v>83761000</v>
      </c>
      <c r="E598">
        <v>126460000</v>
      </c>
      <c r="F598">
        <v>88686000</v>
      </c>
      <c r="J598" t="s">
        <v>2473</v>
      </c>
      <c r="L598">
        <v>11</v>
      </c>
      <c r="M598">
        <v>11</v>
      </c>
      <c r="N598">
        <v>7</v>
      </c>
      <c r="O598">
        <v>41.3</v>
      </c>
      <c r="P598">
        <v>41.3</v>
      </c>
      <c r="Q598">
        <v>28.5</v>
      </c>
      <c r="R598">
        <v>41.274999999999999</v>
      </c>
      <c r="S598">
        <v>0</v>
      </c>
      <c r="T598">
        <v>36.686999999999998</v>
      </c>
      <c r="U598">
        <v>658030000</v>
      </c>
      <c r="V598">
        <v>32</v>
      </c>
      <c r="W598">
        <v>358</v>
      </c>
      <c r="X598">
        <v>41275.599999999999</v>
      </c>
      <c r="Y598">
        <v>22</v>
      </c>
      <c r="Z598">
        <v>126721</v>
      </c>
      <c r="AA598">
        <v>132.63200000000001</v>
      </c>
      <c r="AB598">
        <v>158956</v>
      </c>
      <c r="AC598">
        <v>152.297</v>
      </c>
      <c r="AD598">
        <v>128886</v>
      </c>
      <c r="AE598">
        <v>129.72</v>
      </c>
      <c r="AF598">
        <v>105464</v>
      </c>
      <c r="AG598">
        <v>140.542</v>
      </c>
      <c r="AH598">
        <v>178312</v>
      </c>
      <c r="AI598">
        <v>218.37899999999999</v>
      </c>
      <c r="AJ598">
        <v>113367</v>
      </c>
      <c r="AK598">
        <v>140.71899999999999</v>
      </c>
      <c r="AL598">
        <v>139134</v>
      </c>
      <c r="AM598">
        <v>155.69900000000001</v>
      </c>
      <c r="AN598">
        <f t="shared" si="82"/>
        <v>138187.66666666666</v>
      </c>
      <c r="AO598">
        <f t="shared" si="83"/>
        <v>132381</v>
      </c>
      <c r="AP598">
        <f t="shared" si="84"/>
        <v>5703695.9416666664</v>
      </c>
      <c r="AQ598">
        <f t="shared" si="85"/>
        <v>5464025.7749999994</v>
      </c>
      <c r="AR598" t="s">
        <v>2474</v>
      </c>
      <c r="AS598" t="s">
        <v>2475</v>
      </c>
      <c r="AT598" t="s">
        <v>2476</v>
      </c>
      <c r="AU598" t="s">
        <v>2477</v>
      </c>
      <c r="AV598" t="s">
        <v>2477</v>
      </c>
      <c r="AW598" t="s">
        <v>2476</v>
      </c>
      <c r="AX598" t="s">
        <v>7060</v>
      </c>
      <c r="AY598" t="s">
        <v>7065</v>
      </c>
      <c r="AZ598" s="2">
        <v>0.91103302811966669</v>
      </c>
      <c r="BB598" t="s">
        <v>7093</v>
      </c>
      <c r="BC598" s="2">
        <f t="shared" si="81"/>
        <v>8.8966971880333312E-2</v>
      </c>
      <c r="BD598">
        <f t="shared" si="86"/>
        <v>507440.55645622953</v>
      </c>
      <c r="BE598">
        <f t="shared" si="87"/>
        <v>486117.82747784141</v>
      </c>
      <c r="BF598">
        <f t="shared" si="88"/>
        <v>5196255.3852104368</v>
      </c>
      <c r="BG598">
        <f t="shared" si="89"/>
        <v>4977907.9475221578</v>
      </c>
    </row>
    <row r="599" spans="1:59" x14ac:dyDescent="0.25">
      <c r="A599">
        <v>89587000</v>
      </c>
      <c r="B599">
        <v>84354000</v>
      </c>
      <c r="C599">
        <v>89666000</v>
      </c>
      <c r="D599">
        <v>90382000</v>
      </c>
      <c r="E599">
        <v>91448000</v>
      </c>
      <c r="F599">
        <v>78747000</v>
      </c>
      <c r="J599" t="s">
        <v>3705</v>
      </c>
      <c r="L599">
        <v>17</v>
      </c>
      <c r="M599">
        <v>17</v>
      </c>
      <c r="N599">
        <v>17</v>
      </c>
      <c r="O599">
        <v>12</v>
      </c>
      <c r="P599">
        <v>12</v>
      </c>
      <c r="Q599">
        <v>12</v>
      </c>
      <c r="R599">
        <v>203.7</v>
      </c>
      <c r="S599">
        <v>0</v>
      </c>
      <c r="T599">
        <v>43.264000000000003</v>
      </c>
      <c r="U599">
        <v>529500000</v>
      </c>
      <c r="V599">
        <v>47</v>
      </c>
      <c r="W599">
        <v>1840</v>
      </c>
      <c r="X599">
        <v>203703</v>
      </c>
      <c r="Y599">
        <v>94</v>
      </c>
      <c r="Z599">
        <v>26862.7</v>
      </c>
      <c r="AA599">
        <v>28.1157</v>
      </c>
      <c r="AB599">
        <v>27004.3</v>
      </c>
      <c r="AC599">
        <v>25.873100000000001</v>
      </c>
      <c r="AD599">
        <v>26439.4</v>
      </c>
      <c r="AE599">
        <v>26.610499999999998</v>
      </c>
      <c r="AF599">
        <v>26634.2</v>
      </c>
      <c r="AG599">
        <v>35.492800000000003</v>
      </c>
      <c r="AH599">
        <v>30178.400000000001</v>
      </c>
      <c r="AI599">
        <v>36.959499999999998</v>
      </c>
      <c r="AJ599">
        <v>23559.1</v>
      </c>
      <c r="AK599">
        <v>29.243200000000002</v>
      </c>
      <c r="AL599">
        <v>26202.799999999999</v>
      </c>
      <c r="AM599">
        <v>29.322600000000001</v>
      </c>
      <c r="AN599">
        <f t="shared" si="82"/>
        <v>26768.799999999999</v>
      </c>
      <c r="AO599">
        <f t="shared" si="83"/>
        <v>26790.566666666669</v>
      </c>
      <c r="AP599">
        <f t="shared" si="84"/>
        <v>5452804.5599999996</v>
      </c>
      <c r="AQ599">
        <f t="shared" si="85"/>
        <v>5457238.4300000006</v>
      </c>
      <c r="AR599" t="s">
        <v>3706</v>
      </c>
      <c r="AS599" t="s">
        <v>3706</v>
      </c>
      <c r="AT599" t="s">
        <v>3707</v>
      </c>
      <c r="AU599" t="s">
        <v>3708</v>
      </c>
      <c r="AV599" t="s">
        <v>3708</v>
      </c>
      <c r="AW599" t="s">
        <v>3707</v>
      </c>
      <c r="AX599" t="s">
        <v>7060</v>
      </c>
      <c r="AY599" t="s">
        <v>7065</v>
      </c>
      <c r="AZ599" s="2">
        <v>0.86657590588979383</v>
      </c>
      <c r="BB599" t="s">
        <v>7093</v>
      </c>
      <c r="BC599" s="2">
        <f t="shared" si="81"/>
        <v>0.13342409411020617</v>
      </c>
      <c r="BD599">
        <f t="shared" si="86"/>
        <v>727535.5087780013</v>
      </c>
      <c r="BE599">
        <f t="shared" si="87"/>
        <v>728127.09386615385</v>
      </c>
      <c r="BF599">
        <f t="shared" si="88"/>
        <v>4725269.0512219984</v>
      </c>
      <c r="BG599">
        <f t="shared" si="89"/>
        <v>4729111.336133847</v>
      </c>
    </row>
    <row r="600" spans="1:59" x14ac:dyDescent="0.25">
      <c r="A600">
        <v>120710000</v>
      </c>
      <c r="B600">
        <v>134810000</v>
      </c>
      <c r="C600">
        <v>120000000</v>
      </c>
      <c r="D600">
        <v>100200000</v>
      </c>
      <c r="E600">
        <v>94110000</v>
      </c>
      <c r="F600">
        <v>86099000</v>
      </c>
      <c r="L600">
        <v>8</v>
      </c>
      <c r="M600">
        <v>8</v>
      </c>
      <c r="N600">
        <v>8</v>
      </c>
      <c r="O600">
        <v>34</v>
      </c>
      <c r="P600">
        <v>34</v>
      </c>
      <c r="Q600">
        <v>34</v>
      </c>
      <c r="R600">
        <v>34.54</v>
      </c>
      <c r="S600">
        <v>0</v>
      </c>
      <c r="T600">
        <v>53.183</v>
      </c>
      <c r="U600">
        <v>654940000</v>
      </c>
      <c r="V600">
        <v>38</v>
      </c>
      <c r="W600">
        <v>321</v>
      </c>
      <c r="X600">
        <v>34540.699999999997</v>
      </c>
      <c r="Y600">
        <v>18</v>
      </c>
      <c r="Z600">
        <v>189018</v>
      </c>
      <c r="AA600">
        <v>197.834</v>
      </c>
      <c r="AB600">
        <v>225374</v>
      </c>
      <c r="AC600">
        <v>215.93299999999999</v>
      </c>
      <c r="AD600">
        <v>184782</v>
      </c>
      <c r="AE600">
        <v>185.97800000000001</v>
      </c>
      <c r="AF600">
        <v>154199</v>
      </c>
      <c r="AG600">
        <v>205.48599999999999</v>
      </c>
      <c r="AH600">
        <v>162186</v>
      </c>
      <c r="AI600">
        <v>198.62899999999999</v>
      </c>
      <c r="AJ600">
        <v>134517</v>
      </c>
      <c r="AK600">
        <v>166.97300000000001</v>
      </c>
      <c r="AL600">
        <v>169254</v>
      </c>
      <c r="AM600">
        <v>189.40600000000001</v>
      </c>
      <c r="AN600">
        <f t="shared" si="82"/>
        <v>199724.66666666666</v>
      </c>
      <c r="AO600">
        <f t="shared" si="83"/>
        <v>150300.66666666666</v>
      </c>
      <c r="AP600">
        <f t="shared" si="84"/>
        <v>6898489.9866666663</v>
      </c>
      <c r="AQ600">
        <f t="shared" si="85"/>
        <v>5191385.0266666664</v>
      </c>
      <c r="AR600" t="s">
        <v>4331</v>
      </c>
      <c r="AS600" t="s">
        <v>4331</v>
      </c>
      <c r="AT600" t="s">
        <v>4332</v>
      </c>
      <c r="AU600" t="s">
        <v>4333</v>
      </c>
      <c r="AV600" t="s">
        <v>4333</v>
      </c>
      <c r="AW600" t="s">
        <v>4334</v>
      </c>
      <c r="AX600" t="s">
        <v>7060</v>
      </c>
      <c r="AY600" t="s">
        <v>7065</v>
      </c>
      <c r="AZ600" s="2">
        <v>0.98045098011223708</v>
      </c>
      <c r="BB600" t="s">
        <v>7093</v>
      </c>
      <c r="BC600" s="2">
        <f t="shared" si="81"/>
        <v>1.954901988776292E-2</v>
      </c>
      <c r="BD600">
        <f t="shared" si="86"/>
        <v>134858.71794488002</v>
      </c>
      <c r="BE600">
        <f t="shared" si="87"/>
        <v>101486.4891313413</v>
      </c>
      <c r="BF600">
        <f t="shared" si="88"/>
        <v>6763631.2687217863</v>
      </c>
      <c r="BG600">
        <f t="shared" si="89"/>
        <v>5089898.5375353247</v>
      </c>
    </row>
    <row r="601" spans="1:59" x14ac:dyDescent="0.25">
      <c r="A601">
        <v>61647000</v>
      </c>
      <c r="B601">
        <v>64656000</v>
      </c>
      <c r="C601">
        <v>61938000</v>
      </c>
      <c r="D601">
        <v>75059000</v>
      </c>
      <c r="E601">
        <v>83545000</v>
      </c>
      <c r="F601">
        <v>67733000</v>
      </c>
      <c r="J601" t="s">
        <v>2583</v>
      </c>
      <c r="L601">
        <v>21</v>
      </c>
      <c r="M601">
        <v>21</v>
      </c>
      <c r="N601">
        <v>21</v>
      </c>
      <c r="O601">
        <v>10</v>
      </c>
      <c r="P601">
        <v>10</v>
      </c>
      <c r="Q601">
        <v>10</v>
      </c>
      <c r="R601">
        <v>290.70999999999998</v>
      </c>
      <c r="S601">
        <v>0</v>
      </c>
      <c r="T601">
        <v>49.277000000000001</v>
      </c>
      <c r="U601">
        <v>431730000</v>
      </c>
      <c r="V601">
        <v>47</v>
      </c>
      <c r="W601">
        <v>2559</v>
      </c>
      <c r="X601">
        <v>290711</v>
      </c>
      <c r="Y601">
        <v>123</v>
      </c>
      <c r="Z601">
        <v>14126.6</v>
      </c>
      <c r="AA601">
        <v>14.785600000000001</v>
      </c>
      <c r="AB601">
        <v>15818.3</v>
      </c>
      <c r="AC601">
        <v>15.1556</v>
      </c>
      <c r="AD601">
        <v>13957.4</v>
      </c>
      <c r="AE601">
        <v>14.047700000000001</v>
      </c>
      <c r="AF601">
        <v>16903.7</v>
      </c>
      <c r="AG601">
        <v>22.526</v>
      </c>
      <c r="AH601">
        <v>21070</v>
      </c>
      <c r="AI601">
        <v>25.804500000000001</v>
      </c>
      <c r="AJ601">
        <v>15486.3</v>
      </c>
      <c r="AK601">
        <v>19.2227</v>
      </c>
      <c r="AL601">
        <v>16327.4</v>
      </c>
      <c r="AM601">
        <v>18.2714</v>
      </c>
      <c r="AN601">
        <f t="shared" si="82"/>
        <v>14634.1</v>
      </c>
      <c r="AO601">
        <f t="shared" si="83"/>
        <v>17820</v>
      </c>
      <c r="AP601">
        <f t="shared" si="84"/>
        <v>4254279.2110000001</v>
      </c>
      <c r="AQ601">
        <f t="shared" si="85"/>
        <v>5180452.1999999993</v>
      </c>
      <c r="AR601" t="s">
        <v>2584</v>
      </c>
      <c r="AS601" t="s">
        <v>2584</v>
      </c>
      <c r="AT601" t="s">
        <v>2585</v>
      </c>
      <c r="AU601" t="s">
        <v>2586</v>
      </c>
      <c r="AV601" t="s">
        <v>2586</v>
      </c>
      <c r="AW601" t="s">
        <v>2585</v>
      </c>
      <c r="AX601" t="s">
        <v>7060</v>
      </c>
      <c r="AY601" t="s">
        <v>7065</v>
      </c>
      <c r="AZ601" s="2">
        <v>0.96777475206650188</v>
      </c>
      <c r="BB601" t="s">
        <v>7093</v>
      </c>
      <c r="BC601" s="2">
        <f t="shared" si="81"/>
        <v>3.2225247933498125E-2</v>
      </c>
      <c r="BD601">
        <f t="shared" si="86"/>
        <v>137095.20235280177</v>
      </c>
      <c r="BE601">
        <f t="shared" si="87"/>
        <v>166941.35655263579</v>
      </c>
      <c r="BF601">
        <f t="shared" si="88"/>
        <v>4117184.0086471983</v>
      </c>
      <c r="BG601">
        <f t="shared" si="89"/>
        <v>5013510.843447363</v>
      </c>
    </row>
    <row r="602" spans="1:59" x14ac:dyDescent="0.25">
      <c r="A602">
        <v>63514000</v>
      </c>
      <c r="B602">
        <v>58481000</v>
      </c>
      <c r="C602">
        <v>75084000</v>
      </c>
      <c r="D602">
        <v>69342000</v>
      </c>
      <c r="E602">
        <v>85042000</v>
      </c>
      <c r="F602">
        <v>90154000</v>
      </c>
      <c r="J602" t="s">
        <v>3663</v>
      </c>
      <c r="L602">
        <v>5</v>
      </c>
      <c r="M602">
        <v>5</v>
      </c>
      <c r="N602">
        <v>5</v>
      </c>
      <c r="O602">
        <v>16.100000000000001</v>
      </c>
      <c r="P602">
        <v>16.100000000000001</v>
      </c>
      <c r="Q602">
        <v>16.100000000000001</v>
      </c>
      <c r="R602">
        <v>51.691000000000003</v>
      </c>
      <c r="S602">
        <v>0</v>
      </c>
      <c r="T602">
        <v>27.472000000000001</v>
      </c>
      <c r="U602">
        <v>447470000</v>
      </c>
      <c r="V602">
        <v>24</v>
      </c>
      <c r="W602">
        <v>447</v>
      </c>
      <c r="X602">
        <v>51692.1</v>
      </c>
      <c r="Y602">
        <v>24</v>
      </c>
      <c r="Z602">
        <v>74591.7</v>
      </c>
      <c r="AA602">
        <v>78.070899999999995</v>
      </c>
      <c r="AB602">
        <v>73326.100000000006</v>
      </c>
      <c r="AC602">
        <v>70.254499999999993</v>
      </c>
      <c r="AD602">
        <v>86713.8</v>
      </c>
      <c r="AE602">
        <v>87.275000000000006</v>
      </c>
      <c r="AF602">
        <v>80033.2</v>
      </c>
      <c r="AG602">
        <v>106.65300000000001</v>
      </c>
      <c r="AH602">
        <v>109919</v>
      </c>
      <c r="AI602">
        <v>134.61799999999999</v>
      </c>
      <c r="AJ602">
        <v>105640</v>
      </c>
      <c r="AK602">
        <v>131.12700000000001</v>
      </c>
      <c r="AL602">
        <v>86728.5</v>
      </c>
      <c r="AM602">
        <v>97.054699999999997</v>
      </c>
      <c r="AN602">
        <f t="shared" si="82"/>
        <v>78210.533333333326</v>
      </c>
      <c r="AO602">
        <f t="shared" si="83"/>
        <v>98530.733333333337</v>
      </c>
      <c r="AP602">
        <f t="shared" si="84"/>
        <v>4042780.6785333334</v>
      </c>
      <c r="AQ602">
        <f t="shared" si="85"/>
        <v>5093152.1367333336</v>
      </c>
      <c r="AR602" t="s">
        <v>3664</v>
      </c>
      <c r="AS602" t="s">
        <v>3665</v>
      </c>
      <c r="AT602" t="s">
        <v>3666</v>
      </c>
      <c r="AU602" t="s">
        <v>3667</v>
      </c>
      <c r="AV602" t="s">
        <v>3667</v>
      </c>
      <c r="AW602" t="s">
        <v>3666</v>
      </c>
      <c r="AX602" t="s">
        <v>7060</v>
      </c>
      <c r="AY602" t="s">
        <v>7065</v>
      </c>
      <c r="AZ602" s="2">
        <v>0.95666215701450652</v>
      </c>
      <c r="BB602" t="s">
        <v>7093</v>
      </c>
      <c r="BC602" s="2">
        <f t="shared" si="81"/>
        <v>4.333784298549348E-2</v>
      </c>
      <c r="BD602">
        <f t="shared" si="86"/>
        <v>175205.3942710644</v>
      </c>
      <c r="BE602">
        <f t="shared" si="87"/>
        <v>220726.22760297984</v>
      </c>
      <c r="BF602">
        <f t="shared" si="88"/>
        <v>3867575.2842622688</v>
      </c>
      <c r="BG602">
        <f t="shared" si="89"/>
        <v>4872425.9091303535</v>
      </c>
    </row>
    <row r="603" spans="1:59" x14ac:dyDescent="0.25">
      <c r="A603">
        <v>63071000</v>
      </c>
      <c r="B603">
        <v>54632000</v>
      </c>
      <c r="C603">
        <v>35298000</v>
      </c>
      <c r="D603">
        <v>71027000</v>
      </c>
      <c r="E603">
        <v>85219000</v>
      </c>
      <c r="F603">
        <v>82925000</v>
      </c>
      <c r="J603" t="s">
        <v>5807</v>
      </c>
      <c r="L603">
        <v>12</v>
      </c>
      <c r="M603">
        <v>12</v>
      </c>
      <c r="N603">
        <v>11</v>
      </c>
      <c r="O603">
        <v>21.6</v>
      </c>
      <c r="P603">
        <v>21.6</v>
      </c>
      <c r="Q603">
        <v>20.5</v>
      </c>
      <c r="R603">
        <v>83.355000000000004</v>
      </c>
      <c r="S603">
        <v>0</v>
      </c>
      <c r="T603">
        <v>21.282</v>
      </c>
      <c r="U603">
        <v>417900000</v>
      </c>
      <c r="V603">
        <v>41</v>
      </c>
      <c r="W603">
        <v>722</v>
      </c>
      <c r="X603">
        <v>83355.899999999994</v>
      </c>
      <c r="Y603">
        <v>41</v>
      </c>
      <c r="Z603">
        <v>43358.9</v>
      </c>
      <c r="AA603">
        <v>45.381300000000003</v>
      </c>
      <c r="AB603">
        <v>40097.599999999999</v>
      </c>
      <c r="AC603">
        <v>38.417900000000003</v>
      </c>
      <c r="AD603">
        <v>23862.6</v>
      </c>
      <c r="AE603">
        <v>24.017099999999999</v>
      </c>
      <c r="AF603">
        <v>47987.1</v>
      </c>
      <c r="AG603">
        <v>63.947899999999997</v>
      </c>
      <c r="AH603">
        <v>64476.6</v>
      </c>
      <c r="AI603">
        <v>78.964600000000004</v>
      </c>
      <c r="AJ603">
        <v>56879.3</v>
      </c>
      <c r="AK603">
        <v>70.602699999999999</v>
      </c>
      <c r="AL603">
        <v>47413</v>
      </c>
      <c r="AM603">
        <v>53.058199999999999</v>
      </c>
      <c r="AN603">
        <f t="shared" si="82"/>
        <v>35773.033333333333</v>
      </c>
      <c r="AO603">
        <f t="shared" si="83"/>
        <v>56447.666666666664</v>
      </c>
      <c r="AP603">
        <f t="shared" si="84"/>
        <v>2981861.1935000001</v>
      </c>
      <c r="AQ603">
        <f t="shared" si="85"/>
        <v>4705195.2549999999</v>
      </c>
      <c r="AR603" t="s">
        <v>5808</v>
      </c>
      <c r="AS603" t="s">
        <v>5808</v>
      </c>
      <c r="AT603" t="s">
        <v>5809</v>
      </c>
      <c r="AU603" t="s">
        <v>5810</v>
      </c>
      <c r="AV603" t="s">
        <v>5810</v>
      </c>
      <c r="AW603" t="s">
        <v>5809</v>
      </c>
      <c r="AX603" t="s">
        <v>7060</v>
      </c>
      <c r="AY603" t="s">
        <v>7065</v>
      </c>
      <c r="AZ603" s="2">
        <v>0.9088828430300927</v>
      </c>
      <c r="BB603" t="s">
        <v>7093</v>
      </c>
      <c r="BC603" s="2">
        <f t="shared" ref="BC603:BC666" si="90">1-AZ603</f>
        <v>9.1117156969907298E-2</v>
      </c>
      <c r="BD603">
        <f t="shared" si="86"/>
        <v>271698.71443061461</v>
      </c>
      <c r="BE603">
        <f t="shared" si="87"/>
        <v>428724.01462389797</v>
      </c>
      <c r="BF603">
        <f t="shared" si="88"/>
        <v>2710162.4790693852</v>
      </c>
      <c r="BG603">
        <f t="shared" si="89"/>
        <v>4276471.2403761018</v>
      </c>
    </row>
    <row r="604" spans="1:59" x14ac:dyDescent="0.25">
      <c r="A604">
        <v>86359000</v>
      </c>
      <c r="B604">
        <v>98319000</v>
      </c>
      <c r="C604">
        <v>113700000</v>
      </c>
      <c r="D604">
        <v>69995000</v>
      </c>
      <c r="E604">
        <v>81623000</v>
      </c>
      <c r="F604">
        <v>87624000</v>
      </c>
      <c r="J604" t="s">
        <v>4770</v>
      </c>
      <c r="L604">
        <v>5</v>
      </c>
      <c r="M604">
        <v>5</v>
      </c>
      <c r="N604">
        <v>5</v>
      </c>
      <c r="O604">
        <v>19.399999999999999</v>
      </c>
      <c r="P604">
        <v>19.399999999999999</v>
      </c>
      <c r="Q604">
        <v>19.399999999999999</v>
      </c>
      <c r="R604">
        <v>42.536000000000001</v>
      </c>
      <c r="S604">
        <v>0</v>
      </c>
      <c r="T604">
        <v>17.561</v>
      </c>
      <c r="U604">
        <v>532630000</v>
      </c>
      <c r="V604">
        <v>21</v>
      </c>
      <c r="W604">
        <v>381</v>
      </c>
      <c r="X604">
        <v>42536.9</v>
      </c>
      <c r="Y604">
        <v>21</v>
      </c>
      <c r="Z604">
        <v>115910</v>
      </c>
      <c r="AA604">
        <v>121.316</v>
      </c>
      <c r="AB604">
        <v>140888</v>
      </c>
      <c r="AC604">
        <v>134.98599999999999</v>
      </c>
      <c r="AD604">
        <v>150070</v>
      </c>
      <c r="AE604">
        <v>151.041</v>
      </c>
      <c r="AF604">
        <v>92327.9</v>
      </c>
      <c r="AG604">
        <v>123.03700000000001</v>
      </c>
      <c r="AH604">
        <v>120571</v>
      </c>
      <c r="AI604">
        <v>147.66399999999999</v>
      </c>
      <c r="AJ604">
        <v>117343</v>
      </c>
      <c r="AK604">
        <v>145.654</v>
      </c>
      <c r="AL604">
        <v>117982</v>
      </c>
      <c r="AM604">
        <v>132.029</v>
      </c>
      <c r="AN604">
        <f t="shared" si="82"/>
        <v>135622.66666666666</v>
      </c>
      <c r="AO604">
        <f t="shared" si="83"/>
        <v>110080.63333333335</v>
      </c>
      <c r="AP604">
        <f t="shared" si="84"/>
        <v>5768845.7493333332</v>
      </c>
      <c r="AQ604">
        <f t="shared" si="85"/>
        <v>4682389.8194666672</v>
      </c>
      <c r="AR604" t="s">
        <v>4771</v>
      </c>
      <c r="AS604" t="s">
        <v>4771</v>
      </c>
      <c r="AT604" t="s">
        <v>4772</v>
      </c>
      <c r="AU604" t="s">
        <v>4773</v>
      </c>
      <c r="AV604" t="s">
        <v>4773</v>
      </c>
      <c r="AW604" t="s">
        <v>4772</v>
      </c>
      <c r="AX604" t="s">
        <v>7060</v>
      </c>
      <c r="AY604" t="s">
        <v>7065</v>
      </c>
      <c r="AZ604" s="2">
        <v>0.98091932457524134</v>
      </c>
      <c r="BB604" t="s">
        <v>7093</v>
      </c>
      <c r="BC604" s="2">
        <f t="shared" si="90"/>
        <v>1.9080675424758664E-2</v>
      </c>
      <c r="BD604">
        <f t="shared" si="86"/>
        <v>110073.47331852801</v>
      </c>
      <c r="BE604">
        <f t="shared" si="87"/>
        <v>89343.160357437795</v>
      </c>
      <c r="BF604">
        <f t="shared" si="88"/>
        <v>5658772.2760148048</v>
      </c>
      <c r="BG604">
        <f t="shared" si="89"/>
        <v>4593046.6591092292</v>
      </c>
    </row>
    <row r="605" spans="1:59" x14ac:dyDescent="0.25">
      <c r="A605">
        <v>64185000</v>
      </c>
      <c r="B605">
        <v>63572000</v>
      </c>
      <c r="C605">
        <v>76914000</v>
      </c>
      <c r="D605">
        <v>54540000</v>
      </c>
      <c r="E605">
        <v>69398000</v>
      </c>
      <c r="F605">
        <v>60106000</v>
      </c>
      <c r="J605" t="s">
        <v>4140</v>
      </c>
      <c r="L605">
        <v>9</v>
      </c>
      <c r="M605">
        <v>9</v>
      </c>
      <c r="N605">
        <v>8</v>
      </c>
      <c r="O605">
        <v>21</v>
      </c>
      <c r="P605">
        <v>21</v>
      </c>
      <c r="Q605">
        <v>19.3</v>
      </c>
      <c r="R605">
        <v>59.584000000000003</v>
      </c>
      <c r="S605">
        <v>0</v>
      </c>
      <c r="T605">
        <v>14.76</v>
      </c>
      <c r="U605">
        <v>385510000</v>
      </c>
      <c r="V605">
        <v>39</v>
      </c>
      <c r="W605">
        <v>533</v>
      </c>
      <c r="X605">
        <v>59585</v>
      </c>
      <c r="Y605">
        <v>23</v>
      </c>
      <c r="Z605">
        <v>78657.100000000006</v>
      </c>
      <c r="AA605">
        <v>82.325999999999993</v>
      </c>
      <c r="AB605">
        <v>83175.100000000006</v>
      </c>
      <c r="AC605">
        <v>79.690799999999996</v>
      </c>
      <c r="AD605">
        <v>92689.3</v>
      </c>
      <c r="AE605">
        <v>93.289199999999994</v>
      </c>
      <c r="AF605">
        <v>65685.899999999994</v>
      </c>
      <c r="AG605">
        <v>87.5334</v>
      </c>
      <c r="AH605">
        <v>93598.399999999994</v>
      </c>
      <c r="AI605">
        <v>114.63</v>
      </c>
      <c r="AJ605">
        <v>73492.399999999994</v>
      </c>
      <c r="AK605">
        <v>91.224100000000007</v>
      </c>
      <c r="AL605">
        <v>77968.100000000006</v>
      </c>
      <c r="AM605">
        <v>87.251199999999997</v>
      </c>
      <c r="AN605">
        <f t="shared" si="82"/>
        <v>84840.5</v>
      </c>
      <c r="AO605">
        <f t="shared" si="83"/>
        <v>77592.233333333323</v>
      </c>
      <c r="AP605">
        <f t="shared" si="84"/>
        <v>5055136.352</v>
      </c>
      <c r="AQ605">
        <f t="shared" si="85"/>
        <v>4623255.6309333332</v>
      </c>
      <c r="AR605" t="s">
        <v>4141</v>
      </c>
      <c r="AS605" t="s">
        <v>4142</v>
      </c>
      <c r="AT605" t="s">
        <v>4143</v>
      </c>
      <c r="AU605" t="s">
        <v>4144</v>
      </c>
      <c r="AV605" t="s">
        <v>4144</v>
      </c>
      <c r="AW605" t="s">
        <v>4143</v>
      </c>
      <c r="AX605" t="s">
        <v>7060</v>
      </c>
      <c r="AY605" t="s">
        <v>7065</v>
      </c>
      <c r="AZ605" s="2">
        <v>0.94208466512679634</v>
      </c>
      <c r="BB605" t="s">
        <v>7093</v>
      </c>
      <c r="BC605" s="2">
        <f t="shared" si="90"/>
        <v>5.7915334873203661E-2</v>
      </c>
      <c r="BD605">
        <f t="shared" si="86"/>
        <v>292769.91465578513</v>
      </c>
      <c r="BE605">
        <f t="shared" si="87"/>
        <v>267757.39806992846</v>
      </c>
      <c r="BF605">
        <f t="shared" si="88"/>
        <v>4762366.4373442149</v>
      </c>
      <c r="BG605">
        <f t="shared" si="89"/>
        <v>4355498.2328634048</v>
      </c>
    </row>
    <row r="606" spans="1:59" x14ac:dyDescent="0.25">
      <c r="A606">
        <v>30384000</v>
      </c>
      <c r="B606">
        <v>37970000</v>
      </c>
      <c r="C606">
        <v>32983000</v>
      </c>
      <c r="D606">
        <v>74162000</v>
      </c>
      <c r="E606">
        <v>90704000</v>
      </c>
      <c r="F606">
        <v>76336000</v>
      </c>
      <c r="J606" t="s">
        <v>3885</v>
      </c>
      <c r="L606">
        <v>13</v>
      </c>
      <c r="M606">
        <v>13</v>
      </c>
      <c r="N606">
        <v>13</v>
      </c>
      <c r="O606">
        <v>15.6</v>
      </c>
      <c r="P606">
        <v>15.6</v>
      </c>
      <c r="Q606">
        <v>15.6</v>
      </c>
      <c r="R606">
        <v>100.96</v>
      </c>
      <c r="S606">
        <v>0</v>
      </c>
      <c r="T606">
        <v>49.244</v>
      </c>
      <c r="U606">
        <v>362230000</v>
      </c>
      <c r="V606">
        <v>30</v>
      </c>
      <c r="W606">
        <v>865</v>
      </c>
      <c r="X606">
        <v>100961</v>
      </c>
      <c r="Y606">
        <v>52</v>
      </c>
      <c r="Z606">
        <v>16469.2</v>
      </c>
      <c r="AA606">
        <v>17.237400000000001</v>
      </c>
      <c r="AB606">
        <v>21973.200000000001</v>
      </c>
      <c r="AC606">
        <v>21.052700000000002</v>
      </c>
      <c r="AD606">
        <v>17580.8</v>
      </c>
      <c r="AE606">
        <v>17.694600000000001</v>
      </c>
      <c r="AF606">
        <v>39506</v>
      </c>
      <c r="AG606">
        <v>52.645899999999997</v>
      </c>
      <c r="AH606">
        <v>54109.4</v>
      </c>
      <c r="AI606">
        <v>66.267899999999997</v>
      </c>
      <c r="AJ606">
        <v>41283.699999999997</v>
      </c>
      <c r="AK606">
        <v>51.244300000000003</v>
      </c>
      <c r="AL606">
        <v>32403.4</v>
      </c>
      <c r="AM606">
        <v>36.261400000000002</v>
      </c>
      <c r="AN606">
        <f t="shared" si="82"/>
        <v>18674.399999999998</v>
      </c>
      <c r="AO606">
        <f t="shared" si="83"/>
        <v>44966.366666666661</v>
      </c>
      <c r="AP606">
        <f t="shared" si="84"/>
        <v>1885367.4239999996</v>
      </c>
      <c r="AQ606">
        <f t="shared" si="85"/>
        <v>4539804.3786666654</v>
      </c>
      <c r="AR606" t="s">
        <v>3886</v>
      </c>
      <c r="AS606" t="s">
        <v>3887</v>
      </c>
      <c r="AT606" t="s">
        <v>3888</v>
      </c>
      <c r="AU606" t="s">
        <v>3889</v>
      </c>
      <c r="AV606" t="s">
        <v>3889</v>
      </c>
      <c r="AW606" t="s">
        <v>3888</v>
      </c>
      <c r="AX606" t="s">
        <v>7060</v>
      </c>
      <c r="AY606" t="s">
        <v>7065</v>
      </c>
      <c r="AZ606" s="2">
        <v>0.8560416311955884</v>
      </c>
      <c r="BB606" t="s">
        <v>7093</v>
      </c>
      <c r="BC606" s="2">
        <f t="shared" si="90"/>
        <v>0.1439583688044116</v>
      </c>
      <c r="BD606">
        <f t="shared" si="86"/>
        <v>271414.41895601538</v>
      </c>
      <c r="BE606">
        <f t="shared" si="87"/>
        <v>653542.83304397843</v>
      </c>
      <c r="BF606">
        <f t="shared" si="88"/>
        <v>1613953.0050439842</v>
      </c>
      <c r="BG606">
        <f t="shared" si="89"/>
        <v>3886261.5456226869</v>
      </c>
    </row>
    <row r="607" spans="1:59" x14ac:dyDescent="0.25">
      <c r="A607">
        <v>53779000</v>
      </c>
      <c r="B607">
        <v>52091000</v>
      </c>
      <c r="C607">
        <v>53426000</v>
      </c>
      <c r="D607">
        <v>66882000</v>
      </c>
      <c r="E607">
        <v>82127000</v>
      </c>
      <c r="F607">
        <v>74440000</v>
      </c>
      <c r="J607" t="s">
        <v>3991</v>
      </c>
      <c r="L607">
        <v>12</v>
      </c>
      <c r="M607">
        <v>12</v>
      </c>
      <c r="N607">
        <v>12</v>
      </c>
      <c r="O607">
        <v>19.7</v>
      </c>
      <c r="P607">
        <v>19.7</v>
      </c>
      <c r="Q607">
        <v>19.7</v>
      </c>
      <c r="R607">
        <v>106.91</v>
      </c>
      <c r="S607">
        <v>0</v>
      </c>
      <c r="T607">
        <v>56.191000000000003</v>
      </c>
      <c r="U607">
        <v>411940000</v>
      </c>
      <c r="V607">
        <v>30</v>
      </c>
      <c r="W607">
        <v>968</v>
      </c>
      <c r="X607">
        <v>106909</v>
      </c>
      <c r="Y607">
        <v>51</v>
      </c>
      <c r="Z607">
        <v>29721.8</v>
      </c>
      <c r="AA607">
        <v>31.1081</v>
      </c>
      <c r="AB607">
        <v>30736</v>
      </c>
      <c r="AC607">
        <v>29.448499999999999</v>
      </c>
      <c r="AD607">
        <v>29035.8</v>
      </c>
      <c r="AE607">
        <v>29.223800000000001</v>
      </c>
      <c r="AF607">
        <v>36326.6</v>
      </c>
      <c r="AG607">
        <v>48.408900000000003</v>
      </c>
      <c r="AH607">
        <v>49953.4</v>
      </c>
      <c r="AI607">
        <v>61.178100000000001</v>
      </c>
      <c r="AJ607">
        <v>41047.699999999997</v>
      </c>
      <c r="AK607">
        <v>50.951300000000003</v>
      </c>
      <c r="AL607">
        <v>37572.699999999997</v>
      </c>
      <c r="AM607">
        <v>42.046300000000002</v>
      </c>
      <c r="AN607">
        <f t="shared" si="82"/>
        <v>29831.200000000001</v>
      </c>
      <c r="AO607">
        <f t="shared" si="83"/>
        <v>42442.566666666666</v>
      </c>
      <c r="AP607">
        <f t="shared" si="84"/>
        <v>3189253.5920000002</v>
      </c>
      <c r="AQ607">
        <f t="shared" si="85"/>
        <v>4537534.8023333335</v>
      </c>
      <c r="AR607" t="s">
        <v>3992</v>
      </c>
      <c r="AS607" t="s">
        <v>3992</v>
      </c>
      <c r="AT607" t="s">
        <v>3993</v>
      </c>
      <c r="AU607" t="s">
        <v>3994</v>
      </c>
      <c r="AV607" t="s">
        <v>3994</v>
      </c>
      <c r="AW607" t="s">
        <v>3993</v>
      </c>
      <c r="AX607" t="s">
        <v>7060</v>
      </c>
      <c r="AY607" t="s">
        <v>7065</v>
      </c>
      <c r="AZ607" s="2">
        <v>0.95307856338561692</v>
      </c>
      <c r="BB607" t="s">
        <v>7093</v>
      </c>
      <c r="BC607" s="2">
        <f t="shared" si="90"/>
        <v>4.6921436614383083E-2</v>
      </c>
      <c r="BD607">
        <f t="shared" si="86"/>
        <v>149644.36026422158</v>
      </c>
      <c r="BE607">
        <f t="shared" si="87"/>
        <v>212907.65161324077</v>
      </c>
      <c r="BF607">
        <f t="shared" si="88"/>
        <v>3039609.2317357785</v>
      </c>
      <c r="BG607">
        <f t="shared" si="89"/>
        <v>4324627.1507200925</v>
      </c>
    </row>
    <row r="608" spans="1:59" x14ac:dyDescent="0.25">
      <c r="A608">
        <v>68901000</v>
      </c>
      <c r="B608">
        <v>54310000</v>
      </c>
      <c r="C608">
        <v>76212000</v>
      </c>
      <c r="D608">
        <v>57836000</v>
      </c>
      <c r="E608">
        <v>77152000</v>
      </c>
      <c r="F608">
        <v>80151000</v>
      </c>
      <c r="J608" t="s">
        <v>1471</v>
      </c>
      <c r="L608">
        <v>6</v>
      </c>
      <c r="M608">
        <v>6</v>
      </c>
      <c r="N608">
        <v>6</v>
      </c>
      <c r="O608">
        <v>17.3</v>
      </c>
      <c r="P608">
        <v>17.3</v>
      </c>
      <c r="Q608">
        <v>17.3</v>
      </c>
      <c r="R608">
        <v>47.756</v>
      </c>
      <c r="S608">
        <v>0</v>
      </c>
      <c r="T608">
        <v>14.654999999999999</v>
      </c>
      <c r="U608">
        <v>419580000</v>
      </c>
      <c r="V608">
        <v>18</v>
      </c>
      <c r="W608">
        <v>415</v>
      </c>
      <c r="X608">
        <v>47756.5</v>
      </c>
      <c r="Y608">
        <v>22</v>
      </c>
      <c r="Z608">
        <v>88274.4</v>
      </c>
      <c r="AA608">
        <v>92.391900000000007</v>
      </c>
      <c r="AB608">
        <v>74286.899999999994</v>
      </c>
      <c r="AC608">
        <v>71.174999999999997</v>
      </c>
      <c r="AD608">
        <v>96018</v>
      </c>
      <c r="AE608">
        <v>96.639499999999998</v>
      </c>
      <c r="AF608">
        <v>72821.7</v>
      </c>
      <c r="AG608">
        <v>97.042500000000004</v>
      </c>
      <c r="AH608">
        <v>108786</v>
      </c>
      <c r="AI608">
        <v>133.23099999999999</v>
      </c>
      <c r="AJ608">
        <v>102456</v>
      </c>
      <c r="AK608">
        <v>127.176</v>
      </c>
      <c r="AL608">
        <v>88715.8</v>
      </c>
      <c r="AM608">
        <v>99.278599999999997</v>
      </c>
      <c r="AN608">
        <f t="shared" si="82"/>
        <v>86193.099999999991</v>
      </c>
      <c r="AO608">
        <f t="shared" si="83"/>
        <v>94687.900000000009</v>
      </c>
      <c r="AP608">
        <f t="shared" si="84"/>
        <v>4116237.6835999996</v>
      </c>
      <c r="AQ608">
        <f t="shared" si="85"/>
        <v>4521915.3524000002</v>
      </c>
      <c r="AR608" t="s">
        <v>1472</v>
      </c>
      <c r="AS608" t="s">
        <v>1472</v>
      </c>
      <c r="AT608" t="s">
        <v>1473</v>
      </c>
      <c r="AU608" t="s">
        <v>1474</v>
      </c>
      <c r="AV608" t="s">
        <v>1474</v>
      </c>
      <c r="AW608" t="s">
        <v>1473</v>
      </c>
      <c r="AX608" t="s">
        <v>7060</v>
      </c>
      <c r="AY608" t="s">
        <v>7065</v>
      </c>
      <c r="AZ608" s="2">
        <v>0.9126696746666646</v>
      </c>
      <c r="BB608" t="s">
        <v>7093</v>
      </c>
      <c r="BC608" s="2">
        <f t="shared" si="90"/>
        <v>8.7330325333335401E-2</v>
      </c>
      <c r="BD608">
        <f t="shared" si="86"/>
        <v>359472.3760581229</v>
      </c>
      <c r="BE608">
        <f t="shared" si="87"/>
        <v>394900.33885489602</v>
      </c>
      <c r="BF608">
        <f t="shared" si="88"/>
        <v>3756765.3075418766</v>
      </c>
      <c r="BG608">
        <f t="shared" si="89"/>
        <v>4127015.0135451043</v>
      </c>
    </row>
    <row r="609" spans="1:59" x14ac:dyDescent="0.25">
      <c r="A609">
        <v>332880000</v>
      </c>
      <c r="B609">
        <v>128160000</v>
      </c>
      <c r="C609">
        <v>172450000</v>
      </c>
      <c r="D609">
        <v>79298000</v>
      </c>
      <c r="E609">
        <v>63418000</v>
      </c>
      <c r="F609">
        <v>77838000</v>
      </c>
      <c r="J609" t="s">
        <v>88</v>
      </c>
      <c r="L609">
        <v>14</v>
      </c>
      <c r="M609">
        <v>14</v>
      </c>
      <c r="N609">
        <v>14</v>
      </c>
      <c r="O609">
        <v>36.700000000000003</v>
      </c>
      <c r="P609">
        <v>36.700000000000003</v>
      </c>
      <c r="Q609">
        <v>36.700000000000003</v>
      </c>
      <c r="R609">
        <v>63.953000000000003</v>
      </c>
      <c r="S609">
        <v>0</v>
      </c>
      <c r="T609">
        <v>68.281000000000006</v>
      </c>
      <c r="U609">
        <v>827540000</v>
      </c>
      <c r="V609">
        <v>31</v>
      </c>
      <c r="W609">
        <v>572</v>
      </c>
      <c r="X609">
        <v>63953.7</v>
      </c>
      <c r="Y609">
        <v>30</v>
      </c>
      <c r="Z609">
        <v>312751</v>
      </c>
      <c r="AA609">
        <v>327.339</v>
      </c>
      <c r="AB609">
        <v>128554</v>
      </c>
      <c r="AC609">
        <v>123.169</v>
      </c>
      <c r="AD609">
        <v>159329</v>
      </c>
      <c r="AE609">
        <v>160.36000000000001</v>
      </c>
      <c r="AF609">
        <v>73219.399999999994</v>
      </c>
      <c r="AG609">
        <v>97.572500000000005</v>
      </c>
      <c r="AH609">
        <v>65575.3</v>
      </c>
      <c r="AI609">
        <v>80.310299999999998</v>
      </c>
      <c r="AJ609">
        <v>72966.399999999994</v>
      </c>
      <c r="AK609">
        <v>90.571100000000001</v>
      </c>
      <c r="AL609">
        <v>128315</v>
      </c>
      <c r="AM609">
        <v>143.59200000000001</v>
      </c>
      <c r="AN609">
        <f t="shared" si="82"/>
        <v>200211.33333333334</v>
      </c>
      <c r="AO609">
        <f t="shared" si="83"/>
        <v>70587.03333333334</v>
      </c>
      <c r="AP609">
        <f t="shared" si="84"/>
        <v>12804115.400666667</v>
      </c>
      <c r="AQ609">
        <f t="shared" si="85"/>
        <v>4514252.542766667</v>
      </c>
      <c r="AR609" t="s">
        <v>757</v>
      </c>
      <c r="AS609" t="s">
        <v>757</v>
      </c>
      <c r="AT609" t="s">
        <v>758</v>
      </c>
      <c r="AU609" t="s">
        <v>759</v>
      </c>
      <c r="AV609" t="s">
        <v>759</v>
      </c>
      <c r="AW609" t="s">
        <v>758</v>
      </c>
      <c r="AX609" t="s">
        <v>7060</v>
      </c>
      <c r="AY609" t="s">
        <v>7065</v>
      </c>
      <c r="AZ609" s="2">
        <v>0.97313108141966931</v>
      </c>
      <c r="BB609" t="s">
        <v>7093</v>
      </c>
      <c r="BC609" s="2">
        <f t="shared" si="90"/>
        <v>2.6868918580330692E-2</v>
      </c>
      <c r="BD609">
        <f t="shared" si="86"/>
        <v>344032.73419367097</v>
      </c>
      <c r="BE609">
        <f t="shared" si="87"/>
        <v>121293.08402264837</v>
      </c>
      <c r="BF609">
        <f t="shared" si="88"/>
        <v>12460082.666472996</v>
      </c>
      <c r="BG609">
        <f t="shared" si="89"/>
        <v>4392959.4587440183</v>
      </c>
    </row>
    <row r="610" spans="1:59" x14ac:dyDescent="0.25">
      <c r="A610">
        <v>41258000</v>
      </c>
      <c r="B610">
        <v>37781000</v>
      </c>
      <c r="C610">
        <v>26084000</v>
      </c>
      <c r="D610">
        <v>68599000</v>
      </c>
      <c r="E610">
        <v>83993000</v>
      </c>
      <c r="F610">
        <v>101380000</v>
      </c>
      <c r="J610" t="s">
        <v>333</v>
      </c>
      <c r="L610">
        <v>5</v>
      </c>
      <c r="M610">
        <v>5</v>
      </c>
      <c r="N610">
        <v>5</v>
      </c>
      <c r="O610">
        <v>17.5</v>
      </c>
      <c r="P610">
        <v>17.5</v>
      </c>
      <c r="Q610">
        <v>17.5</v>
      </c>
      <c r="R610">
        <v>38.357999999999997</v>
      </c>
      <c r="S610">
        <v>0</v>
      </c>
      <c r="T610">
        <v>19.564</v>
      </c>
      <c r="U610">
        <v>370300000</v>
      </c>
      <c r="V610">
        <v>15</v>
      </c>
      <c r="W610">
        <v>332</v>
      </c>
      <c r="X610">
        <v>38358</v>
      </c>
      <c r="Y610">
        <v>21</v>
      </c>
      <c r="Z610">
        <v>55375.9</v>
      </c>
      <c r="AA610">
        <v>57.9589</v>
      </c>
      <c r="AB610">
        <v>54138.9</v>
      </c>
      <c r="AC610">
        <v>51.871000000000002</v>
      </c>
      <c r="AD610">
        <v>34427.599999999999</v>
      </c>
      <c r="AE610">
        <v>34.650399999999998</v>
      </c>
      <c r="AF610">
        <v>90486.5</v>
      </c>
      <c r="AG610">
        <v>120.583</v>
      </c>
      <c r="AH610">
        <v>124072</v>
      </c>
      <c r="AI610">
        <v>151.95099999999999</v>
      </c>
      <c r="AJ610">
        <v>135764</v>
      </c>
      <c r="AK610">
        <v>168.52</v>
      </c>
      <c r="AL610">
        <v>82024.5</v>
      </c>
      <c r="AM610">
        <v>91.790599999999998</v>
      </c>
      <c r="AN610">
        <f t="shared" si="82"/>
        <v>47980.799999999996</v>
      </c>
      <c r="AO610">
        <f t="shared" si="83"/>
        <v>116774.16666666667</v>
      </c>
      <c r="AP610">
        <f t="shared" si="84"/>
        <v>1840447.5263999996</v>
      </c>
      <c r="AQ610">
        <f t="shared" si="85"/>
        <v>4479223.4849999994</v>
      </c>
      <c r="AR610" t="s">
        <v>334</v>
      </c>
      <c r="AS610" t="s">
        <v>334</v>
      </c>
      <c r="AT610" t="s">
        <v>335</v>
      </c>
      <c r="AU610" t="s">
        <v>336</v>
      </c>
      <c r="AV610" t="s">
        <v>336</v>
      </c>
      <c r="AW610" t="s">
        <v>335</v>
      </c>
      <c r="AX610" t="s">
        <v>7060</v>
      </c>
      <c r="AY610" t="s">
        <v>7065</v>
      </c>
      <c r="AZ610" s="2">
        <v>0.93161875876625044</v>
      </c>
      <c r="BB610" t="s">
        <v>7093</v>
      </c>
      <c r="BC610" s="2">
        <f t="shared" si="90"/>
        <v>6.8381241233749557E-2</v>
      </c>
      <c r="BD610">
        <f t="shared" si="86"/>
        <v>125852.08628081603</v>
      </c>
      <c r="BE610">
        <f t="shared" si="87"/>
        <v>306294.86166766135</v>
      </c>
      <c r="BF610">
        <f t="shared" si="88"/>
        <v>1714595.4401191836</v>
      </c>
      <c r="BG610">
        <f t="shared" si="89"/>
        <v>4172928.6233323379</v>
      </c>
    </row>
    <row r="611" spans="1:59" x14ac:dyDescent="0.25">
      <c r="A611">
        <v>88245000</v>
      </c>
      <c r="B611">
        <v>63480000</v>
      </c>
      <c r="C611">
        <v>84025000</v>
      </c>
      <c r="D611">
        <v>62216000</v>
      </c>
      <c r="E611">
        <v>50761000</v>
      </c>
      <c r="F611">
        <v>60450000</v>
      </c>
      <c r="J611" t="s">
        <v>4558</v>
      </c>
      <c r="L611">
        <v>10</v>
      </c>
      <c r="M611">
        <v>10</v>
      </c>
      <c r="N611">
        <v>10</v>
      </c>
      <c r="O611">
        <v>23.1</v>
      </c>
      <c r="P611">
        <v>23.1</v>
      </c>
      <c r="Q611">
        <v>23.1</v>
      </c>
      <c r="R611">
        <v>81.58</v>
      </c>
      <c r="S611">
        <v>0</v>
      </c>
      <c r="T611">
        <v>24.117999999999999</v>
      </c>
      <c r="U611">
        <v>411250000</v>
      </c>
      <c r="V611">
        <v>43</v>
      </c>
      <c r="W611">
        <v>732</v>
      </c>
      <c r="X611">
        <v>81580.899999999994</v>
      </c>
      <c r="Y611">
        <v>31</v>
      </c>
      <c r="Z611">
        <v>80234.399999999994</v>
      </c>
      <c r="AA611">
        <v>83.976900000000001</v>
      </c>
      <c r="AB611">
        <v>61621.2</v>
      </c>
      <c r="AC611">
        <v>59.039900000000003</v>
      </c>
      <c r="AD611">
        <v>75127.5</v>
      </c>
      <c r="AE611">
        <v>75.613699999999994</v>
      </c>
      <c r="AF611">
        <v>55593.7</v>
      </c>
      <c r="AG611">
        <v>74.084400000000002</v>
      </c>
      <c r="AH611">
        <v>50794.6</v>
      </c>
      <c r="AI611">
        <v>62.208300000000001</v>
      </c>
      <c r="AJ611">
        <v>54838.7</v>
      </c>
      <c r="AK611">
        <v>68.069699999999997</v>
      </c>
      <c r="AL611">
        <v>61709.7</v>
      </c>
      <c r="AM611">
        <v>69.057000000000002</v>
      </c>
      <c r="AN611">
        <f t="shared" si="82"/>
        <v>72327.7</v>
      </c>
      <c r="AO611">
        <f t="shared" si="83"/>
        <v>53742.333333333336</v>
      </c>
      <c r="AP611">
        <f t="shared" si="84"/>
        <v>5900493.7659999998</v>
      </c>
      <c r="AQ611">
        <f t="shared" si="85"/>
        <v>4384299.5533333337</v>
      </c>
      <c r="AR611" t="s">
        <v>4559</v>
      </c>
      <c r="AS611" t="s">
        <v>4559</v>
      </c>
      <c r="AT611" t="s">
        <v>4560</v>
      </c>
      <c r="AU611" t="s">
        <v>4561</v>
      </c>
      <c r="AV611" t="s">
        <v>4561</v>
      </c>
      <c r="AW611" t="s">
        <v>4560</v>
      </c>
      <c r="AX611" t="s">
        <v>7060</v>
      </c>
      <c r="AY611" t="s">
        <v>7065</v>
      </c>
      <c r="AZ611" s="2">
        <v>0.97949616854537391</v>
      </c>
      <c r="BB611" t="s">
        <v>7093</v>
      </c>
      <c r="BC611" s="2">
        <f t="shared" si="90"/>
        <v>2.0503831454626087E-2</v>
      </c>
      <c r="BD611">
        <f t="shared" si="86"/>
        <v>120982.72967713594</v>
      </c>
      <c r="BE611">
        <f t="shared" si="87"/>
        <v>89894.939088139115</v>
      </c>
      <c r="BF611">
        <f t="shared" si="88"/>
        <v>5779511.0363228638</v>
      </c>
      <c r="BG611">
        <f t="shared" si="89"/>
        <v>4294404.6142451949</v>
      </c>
    </row>
    <row r="612" spans="1:59" x14ac:dyDescent="0.25">
      <c r="A612">
        <v>42906000</v>
      </c>
      <c r="B612">
        <v>35371000</v>
      </c>
      <c r="C612">
        <v>50597000</v>
      </c>
      <c r="D612">
        <v>42158000</v>
      </c>
      <c r="E612">
        <v>43151000</v>
      </c>
      <c r="F612">
        <v>33281000</v>
      </c>
      <c r="J612" t="s">
        <v>6978</v>
      </c>
      <c r="L612">
        <v>7</v>
      </c>
      <c r="M612">
        <v>7</v>
      </c>
      <c r="N612">
        <v>7</v>
      </c>
      <c r="O612">
        <v>10.1</v>
      </c>
      <c r="P612">
        <v>10.1</v>
      </c>
      <c r="Q612">
        <v>10.1</v>
      </c>
      <c r="R612">
        <v>121.04</v>
      </c>
      <c r="S612">
        <v>0</v>
      </c>
      <c r="T612">
        <v>17.882999999999999</v>
      </c>
      <c r="U612">
        <v>253630000</v>
      </c>
      <c r="V612">
        <v>21</v>
      </c>
      <c r="W612">
        <v>1154</v>
      </c>
      <c r="X612">
        <v>121037</v>
      </c>
      <c r="Y612">
        <v>32</v>
      </c>
      <c r="Z612">
        <v>37792</v>
      </c>
      <c r="AA612">
        <v>39.5548</v>
      </c>
      <c r="AB612">
        <v>33262.300000000003</v>
      </c>
      <c r="AC612">
        <v>31.8689</v>
      </c>
      <c r="AD612">
        <v>43825.5</v>
      </c>
      <c r="AE612">
        <v>44.109099999999998</v>
      </c>
      <c r="AF612">
        <v>36493.5</v>
      </c>
      <c r="AG612">
        <v>48.631399999999999</v>
      </c>
      <c r="AH612">
        <v>41830.199999999997</v>
      </c>
      <c r="AI612">
        <v>51.229599999999998</v>
      </c>
      <c r="AJ612">
        <v>29248.2</v>
      </c>
      <c r="AK612">
        <v>36.304900000000004</v>
      </c>
      <c r="AL612">
        <v>36868.9</v>
      </c>
      <c r="AM612">
        <v>41.258600000000001</v>
      </c>
      <c r="AN612">
        <f t="shared" si="82"/>
        <v>38293.26666666667</v>
      </c>
      <c r="AO612">
        <f t="shared" si="83"/>
        <v>35857.299999999996</v>
      </c>
      <c r="AP612">
        <f t="shared" si="84"/>
        <v>4635016.9973333338</v>
      </c>
      <c r="AQ612">
        <f t="shared" si="85"/>
        <v>4340167.5919999992</v>
      </c>
      <c r="AR612" t="s">
        <v>6979</v>
      </c>
      <c r="AS612" t="s">
        <v>6979</v>
      </c>
      <c r="AT612" t="s">
        <v>6980</v>
      </c>
      <c r="AU612" t="s">
        <v>6981</v>
      </c>
      <c r="AV612" t="s">
        <v>6981</v>
      </c>
      <c r="AW612" t="s">
        <v>6980</v>
      </c>
      <c r="AX612" t="s">
        <v>7060</v>
      </c>
      <c r="AY612" t="s">
        <v>7065</v>
      </c>
      <c r="AZ612" s="2">
        <v>0.91809367107413065</v>
      </c>
      <c r="BB612" t="s">
        <v>7093</v>
      </c>
      <c r="BC612" s="2">
        <f t="shared" si="90"/>
        <v>8.1906328925869354E-2</v>
      </c>
      <c r="BD612">
        <f t="shared" si="86"/>
        <v>379637.22676057933</v>
      </c>
      <c r="BE612">
        <f t="shared" si="87"/>
        <v>355487.19438375026</v>
      </c>
      <c r="BF612">
        <f t="shared" si="88"/>
        <v>4255379.7705727546</v>
      </c>
      <c r="BG612">
        <f t="shared" si="89"/>
        <v>3984680.397616249</v>
      </c>
    </row>
    <row r="613" spans="1:59" x14ac:dyDescent="0.25">
      <c r="A613">
        <v>1064900000</v>
      </c>
      <c r="B613">
        <v>80497000</v>
      </c>
      <c r="C613">
        <v>307930000</v>
      </c>
      <c r="D613">
        <v>17027000</v>
      </c>
      <c r="E613">
        <v>98163000</v>
      </c>
      <c r="F613">
        <v>105620000</v>
      </c>
      <c r="J613" t="s">
        <v>4790</v>
      </c>
      <c r="L613">
        <v>30</v>
      </c>
      <c r="M613">
        <v>30</v>
      </c>
      <c r="N613">
        <v>30</v>
      </c>
      <c r="O613">
        <v>40</v>
      </c>
      <c r="P613">
        <v>40</v>
      </c>
      <c r="Q613">
        <v>40</v>
      </c>
      <c r="R613">
        <v>119.73</v>
      </c>
      <c r="S613">
        <v>0</v>
      </c>
      <c r="T613">
        <v>186.21</v>
      </c>
      <c r="U613">
        <v>1662900000</v>
      </c>
      <c r="V613">
        <v>68</v>
      </c>
      <c r="W613">
        <v>1091</v>
      </c>
      <c r="X613">
        <v>119728</v>
      </c>
      <c r="Y613">
        <v>60</v>
      </c>
      <c r="Z613">
        <v>500253</v>
      </c>
      <c r="AA613">
        <v>523.58699999999999</v>
      </c>
      <c r="AB613">
        <v>40372.300000000003</v>
      </c>
      <c r="AC613">
        <v>38.681100000000001</v>
      </c>
      <c r="AD613">
        <v>142250</v>
      </c>
      <c r="AE613">
        <v>143.17099999999999</v>
      </c>
      <c r="AF613">
        <v>7860.89</v>
      </c>
      <c r="AG613">
        <v>10.4755</v>
      </c>
      <c r="AH613">
        <v>50751.199999999997</v>
      </c>
      <c r="AI613">
        <v>62.155099999999997</v>
      </c>
      <c r="AJ613">
        <v>49504.800000000003</v>
      </c>
      <c r="AK613">
        <v>61.448900000000002</v>
      </c>
      <c r="AL613">
        <v>128921</v>
      </c>
      <c r="AM613">
        <v>144.27099999999999</v>
      </c>
      <c r="AN613">
        <f t="shared" si="82"/>
        <v>227625.1</v>
      </c>
      <c r="AO613">
        <f t="shared" si="83"/>
        <v>36038.963333333333</v>
      </c>
      <c r="AP613">
        <f t="shared" si="84"/>
        <v>27253553.223000001</v>
      </c>
      <c r="AQ613">
        <f t="shared" si="85"/>
        <v>4314945.0799000002</v>
      </c>
      <c r="AR613" t="s">
        <v>4791</v>
      </c>
      <c r="AS613" t="s">
        <v>4791</v>
      </c>
      <c r="AT613" t="s">
        <v>4792</v>
      </c>
      <c r="AU613" t="s">
        <v>4793</v>
      </c>
      <c r="AV613" t="s">
        <v>4793</v>
      </c>
      <c r="AW613" t="s">
        <v>4792</v>
      </c>
      <c r="AX613" t="s">
        <v>7060</v>
      </c>
      <c r="AY613" t="s">
        <v>7065</v>
      </c>
      <c r="AZ613" s="2">
        <v>0.86186294821571918</v>
      </c>
      <c r="BB613" t="s">
        <v>7093</v>
      </c>
      <c r="BC613" s="2">
        <f t="shared" si="90"/>
        <v>0.13813705178428082</v>
      </c>
      <c r="BD613">
        <f t="shared" si="86"/>
        <v>3764725.4928712044</v>
      </c>
      <c r="BE613">
        <f t="shared" si="87"/>
        <v>596053.79194847401</v>
      </c>
      <c r="BF613">
        <f t="shared" si="88"/>
        <v>23488827.730128795</v>
      </c>
      <c r="BG613">
        <f t="shared" si="89"/>
        <v>3718891.2879515262</v>
      </c>
    </row>
    <row r="614" spans="1:59" x14ac:dyDescent="0.25">
      <c r="A614">
        <v>292780000</v>
      </c>
      <c r="B614">
        <v>289160000</v>
      </c>
      <c r="C614">
        <v>336850000</v>
      </c>
      <c r="D614">
        <v>72385000</v>
      </c>
      <c r="E614">
        <v>49200000</v>
      </c>
      <c r="F614">
        <v>114220000</v>
      </c>
      <c r="J614" t="s">
        <v>5131</v>
      </c>
      <c r="L614">
        <v>15</v>
      </c>
      <c r="M614">
        <v>15</v>
      </c>
      <c r="N614">
        <v>15</v>
      </c>
      <c r="O614">
        <v>39.5</v>
      </c>
      <c r="P614">
        <v>39.5</v>
      </c>
      <c r="Q614">
        <v>39.5</v>
      </c>
      <c r="R614">
        <v>55.445999999999998</v>
      </c>
      <c r="S614">
        <v>0</v>
      </c>
      <c r="T614">
        <v>128.12</v>
      </c>
      <c r="U614">
        <v>1102800000</v>
      </c>
      <c r="V614">
        <v>48</v>
      </c>
      <c r="W614">
        <v>491</v>
      </c>
      <c r="X614">
        <v>55446.9</v>
      </c>
      <c r="Y614">
        <v>29</v>
      </c>
      <c r="Z614">
        <v>284561</v>
      </c>
      <c r="AA614">
        <v>297.834</v>
      </c>
      <c r="AB614">
        <v>300051</v>
      </c>
      <c r="AC614">
        <v>287.48200000000003</v>
      </c>
      <c r="AD614">
        <v>321951</v>
      </c>
      <c r="AE614">
        <v>324.03500000000003</v>
      </c>
      <c r="AF614">
        <v>69141</v>
      </c>
      <c r="AG614">
        <v>92.137600000000006</v>
      </c>
      <c r="AH614">
        <v>52627.9</v>
      </c>
      <c r="AI614">
        <v>64.453599999999994</v>
      </c>
      <c r="AJ614">
        <v>110764</v>
      </c>
      <c r="AK614">
        <v>137.488</v>
      </c>
      <c r="AL614">
        <v>176892</v>
      </c>
      <c r="AM614">
        <v>197.953</v>
      </c>
      <c r="AN614">
        <f t="shared" si="82"/>
        <v>302187.66666666669</v>
      </c>
      <c r="AO614">
        <f t="shared" si="83"/>
        <v>77510.96666666666</v>
      </c>
      <c r="AP614">
        <f t="shared" si="84"/>
        <v>16755097.366</v>
      </c>
      <c r="AQ614">
        <f t="shared" si="85"/>
        <v>4297673.0577999996</v>
      </c>
      <c r="AR614" t="s">
        <v>5132</v>
      </c>
      <c r="AS614" t="s">
        <v>5132</v>
      </c>
      <c r="AT614" t="s">
        <v>5133</v>
      </c>
      <c r="AU614" t="s">
        <v>5134</v>
      </c>
      <c r="AV614" t="s">
        <v>5134</v>
      </c>
      <c r="AW614" t="s">
        <v>5133</v>
      </c>
      <c r="AX614" t="s">
        <v>7060</v>
      </c>
      <c r="AY614" t="s">
        <v>7065</v>
      </c>
      <c r="AZ614" s="2">
        <v>0.92667965931897978</v>
      </c>
      <c r="BB614" t="s">
        <v>7093</v>
      </c>
      <c r="BC614" s="2">
        <f t="shared" si="90"/>
        <v>7.3320340681020224E-2</v>
      </c>
      <c r="BD614">
        <f t="shared" si="86"/>
        <v>1228489.4470187847</v>
      </c>
      <c r="BE614">
        <f t="shared" si="87"/>
        <v>315106.8527335379</v>
      </c>
      <c r="BF614">
        <f t="shared" si="88"/>
        <v>15526607.918981215</v>
      </c>
      <c r="BG614">
        <f t="shared" si="89"/>
        <v>3982566.2050664616</v>
      </c>
    </row>
    <row r="615" spans="1:59" x14ac:dyDescent="0.25">
      <c r="A615">
        <v>64007000</v>
      </c>
      <c r="B615">
        <v>70240000</v>
      </c>
      <c r="C615">
        <v>70146000</v>
      </c>
      <c r="D615">
        <v>58894000</v>
      </c>
      <c r="E615">
        <v>81248000</v>
      </c>
      <c r="F615">
        <v>87389000</v>
      </c>
      <c r="J615" t="s">
        <v>272</v>
      </c>
      <c r="L615">
        <v>11</v>
      </c>
      <c r="M615">
        <v>11</v>
      </c>
      <c r="N615">
        <v>11</v>
      </c>
      <c r="O615">
        <v>32.200000000000003</v>
      </c>
      <c r="P615">
        <v>32.200000000000003</v>
      </c>
      <c r="Q615">
        <v>32.200000000000003</v>
      </c>
      <c r="R615">
        <v>54.356999999999999</v>
      </c>
      <c r="S615">
        <v>0</v>
      </c>
      <c r="T615">
        <v>31.326000000000001</v>
      </c>
      <c r="U615">
        <v>438900000</v>
      </c>
      <c r="V615">
        <v>26</v>
      </c>
      <c r="W615">
        <v>481</v>
      </c>
      <c r="X615">
        <v>54357.9</v>
      </c>
      <c r="Y615">
        <v>28</v>
      </c>
      <c r="Z615">
        <v>64432</v>
      </c>
      <c r="AA615">
        <v>67.437399999999997</v>
      </c>
      <c r="AB615">
        <v>75488.600000000006</v>
      </c>
      <c r="AC615">
        <v>72.326400000000007</v>
      </c>
      <c r="AD615">
        <v>69437.899999999994</v>
      </c>
      <c r="AE615">
        <v>69.8874</v>
      </c>
      <c r="AF615">
        <v>58263.7</v>
      </c>
      <c r="AG615">
        <v>77.642499999999998</v>
      </c>
      <c r="AH615">
        <v>90012.7</v>
      </c>
      <c r="AI615">
        <v>110.239</v>
      </c>
      <c r="AJ615">
        <v>87771.1</v>
      </c>
      <c r="AK615">
        <v>108.94799999999999</v>
      </c>
      <c r="AL615">
        <v>72914.899999999994</v>
      </c>
      <c r="AM615">
        <v>81.596400000000003</v>
      </c>
      <c r="AN615">
        <f t="shared" si="82"/>
        <v>69786.166666666672</v>
      </c>
      <c r="AO615">
        <f t="shared" si="83"/>
        <v>78682.5</v>
      </c>
      <c r="AP615">
        <f t="shared" si="84"/>
        <v>3793366.6615000004</v>
      </c>
      <c r="AQ615">
        <f t="shared" si="85"/>
        <v>4276944.6524999999</v>
      </c>
      <c r="AR615" t="s">
        <v>1475</v>
      </c>
      <c r="AS615" t="s">
        <v>1475</v>
      </c>
      <c r="AT615" t="s">
        <v>1476</v>
      </c>
      <c r="AU615" t="s">
        <v>1477</v>
      </c>
      <c r="AV615" t="s">
        <v>1477</v>
      </c>
      <c r="AW615" t="s">
        <v>1478</v>
      </c>
      <c r="AX615" t="s">
        <v>7060</v>
      </c>
      <c r="AY615" t="s">
        <v>7065</v>
      </c>
      <c r="AZ615" s="2">
        <v>0.91421522047905068</v>
      </c>
      <c r="BB615" t="s">
        <v>7093</v>
      </c>
      <c r="BC615" s="2">
        <f t="shared" si="90"/>
        <v>8.5784779520949317E-2</v>
      </c>
      <c r="BD615">
        <f t="shared" si="86"/>
        <v>325413.12269889709</v>
      </c>
      <c r="BE615">
        <f t="shared" si="87"/>
        <v>366896.75403801567</v>
      </c>
      <c r="BF615">
        <f t="shared" si="88"/>
        <v>3467953.5388011034</v>
      </c>
      <c r="BG615">
        <f t="shared" si="89"/>
        <v>3910047.898461984</v>
      </c>
    </row>
    <row r="616" spans="1:59" x14ac:dyDescent="0.25">
      <c r="A616">
        <v>31412000</v>
      </c>
      <c r="B616">
        <v>27407000</v>
      </c>
      <c r="C616">
        <v>44463000</v>
      </c>
      <c r="D616">
        <v>56687000</v>
      </c>
      <c r="E616">
        <v>59947000</v>
      </c>
      <c r="F616">
        <v>63048000</v>
      </c>
      <c r="J616" t="s">
        <v>768</v>
      </c>
      <c r="L616">
        <v>9</v>
      </c>
      <c r="M616">
        <v>9</v>
      </c>
      <c r="N616">
        <v>9</v>
      </c>
      <c r="O616">
        <v>14.5</v>
      </c>
      <c r="P616">
        <v>14.5</v>
      </c>
      <c r="Q616">
        <v>14.5</v>
      </c>
      <c r="R616">
        <v>68.625</v>
      </c>
      <c r="S616">
        <v>0</v>
      </c>
      <c r="T616">
        <v>22.361999999999998</v>
      </c>
      <c r="U616">
        <v>298640000</v>
      </c>
      <c r="V616">
        <v>25</v>
      </c>
      <c r="W616">
        <v>636</v>
      </c>
      <c r="X616">
        <v>68625.399999999994</v>
      </c>
      <c r="Y616">
        <v>28</v>
      </c>
      <c r="Z616">
        <v>31620.6</v>
      </c>
      <c r="AA616">
        <v>33.095500000000001</v>
      </c>
      <c r="AB616">
        <v>29455</v>
      </c>
      <c r="AC616">
        <v>28.2211</v>
      </c>
      <c r="AD616">
        <v>44014.2</v>
      </c>
      <c r="AE616">
        <v>44.299100000000003</v>
      </c>
      <c r="AF616">
        <v>56080.3</v>
      </c>
      <c r="AG616">
        <v>74.732900000000001</v>
      </c>
      <c r="AH616">
        <v>66413.899999999994</v>
      </c>
      <c r="AI616">
        <v>81.337199999999996</v>
      </c>
      <c r="AJ616">
        <v>63323.7</v>
      </c>
      <c r="AK616">
        <v>78.601799999999997</v>
      </c>
      <c r="AL616">
        <v>49613.4</v>
      </c>
      <c r="AM616">
        <v>55.520499999999998</v>
      </c>
      <c r="AN616">
        <f t="shared" si="82"/>
        <v>35029.933333333327</v>
      </c>
      <c r="AO616">
        <f t="shared" si="83"/>
        <v>61939.299999999996</v>
      </c>
      <c r="AP616">
        <f t="shared" si="84"/>
        <v>2403929.1749999993</v>
      </c>
      <c r="AQ616">
        <f t="shared" si="85"/>
        <v>4250584.4624999994</v>
      </c>
      <c r="AR616" t="s">
        <v>4528</v>
      </c>
      <c r="AS616" t="s">
        <v>4529</v>
      </c>
      <c r="AT616" t="s">
        <v>4530</v>
      </c>
      <c r="AU616" t="s">
        <v>4531</v>
      </c>
      <c r="AV616" t="s">
        <v>4531</v>
      </c>
      <c r="AW616" t="s">
        <v>4530</v>
      </c>
      <c r="AX616" t="s">
        <v>7060</v>
      </c>
      <c r="AY616" t="s">
        <v>7065</v>
      </c>
      <c r="AZ616" s="2">
        <v>0.92537006227847085</v>
      </c>
      <c r="BB616" t="s">
        <v>7093</v>
      </c>
      <c r="BC616" s="2">
        <f t="shared" si="90"/>
        <v>7.4629937721529149E-2</v>
      </c>
      <c r="BD616">
        <f t="shared" si="86"/>
        <v>179405.0846172169</v>
      </c>
      <c r="BE616">
        <f t="shared" si="87"/>
        <v>317220.85371647443</v>
      </c>
      <c r="BF616">
        <f t="shared" si="88"/>
        <v>2224524.0903827823</v>
      </c>
      <c r="BG616">
        <f t="shared" si="89"/>
        <v>3933363.6087835249</v>
      </c>
    </row>
    <row r="617" spans="1:59" x14ac:dyDescent="0.25">
      <c r="A617">
        <v>57385000</v>
      </c>
      <c r="B617">
        <v>55216000</v>
      </c>
      <c r="C617">
        <v>63390000</v>
      </c>
      <c r="D617">
        <v>63919000</v>
      </c>
      <c r="E617">
        <v>67299000</v>
      </c>
      <c r="F617">
        <v>55870000</v>
      </c>
      <c r="J617" t="s">
        <v>5917</v>
      </c>
      <c r="L617">
        <v>4</v>
      </c>
      <c r="M617">
        <v>4</v>
      </c>
      <c r="N617">
        <v>4</v>
      </c>
      <c r="O617">
        <v>31.6</v>
      </c>
      <c r="P617">
        <v>31.6</v>
      </c>
      <c r="Q617">
        <v>31.6</v>
      </c>
      <c r="R617">
        <v>18.192</v>
      </c>
      <c r="S617">
        <v>0</v>
      </c>
      <c r="T617">
        <v>18.452000000000002</v>
      </c>
      <c r="U617">
        <v>365790000</v>
      </c>
      <c r="V617">
        <v>20</v>
      </c>
      <c r="W617">
        <v>158</v>
      </c>
      <c r="X617">
        <v>18191.7</v>
      </c>
      <c r="Y617">
        <v>8</v>
      </c>
      <c r="Z617">
        <v>202181</v>
      </c>
      <c r="AA617">
        <v>211.61199999999999</v>
      </c>
      <c r="AB617">
        <v>207697</v>
      </c>
      <c r="AC617">
        <v>198.99600000000001</v>
      </c>
      <c r="AD617">
        <v>219625</v>
      </c>
      <c r="AE617">
        <v>221.047</v>
      </c>
      <c r="AF617">
        <v>221322</v>
      </c>
      <c r="AG617">
        <v>294.935</v>
      </c>
      <c r="AH617">
        <v>260956</v>
      </c>
      <c r="AI617">
        <v>319.59399999999999</v>
      </c>
      <c r="AJ617">
        <v>196400</v>
      </c>
      <c r="AK617">
        <v>243.786</v>
      </c>
      <c r="AL617">
        <v>212692</v>
      </c>
      <c r="AM617">
        <v>238.01599999999999</v>
      </c>
      <c r="AN617">
        <f t="shared" si="82"/>
        <v>209834.33333333334</v>
      </c>
      <c r="AO617">
        <f t="shared" si="83"/>
        <v>226226</v>
      </c>
      <c r="AP617">
        <f t="shared" si="84"/>
        <v>3817306.1920000003</v>
      </c>
      <c r="AQ617">
        <f t="shared" si="85"/>
        <v>4115503.392</v>
      </c>
      <c r="AR617" t="s">
        <v>5918</v>
      </c>
      <c r="AS617" t="s">
        <v>5918</v>
      </c>
      <c r="AT617" t="s">
        <v>5919</v>
      </c>
      <c r="AU617" t="s">
        <v>5920</v>
      </c>
      <c r="AV617" t="s">
        <v>5920</v>
      </c>
      <c r="AW617" t="s">
        <v>5919</v>
      </c>
      <c r="AX617" t="s">
        <v>7060</v>
      </c>
      <c r="AY617" t="s">
        <v>7065</v>
      </c>
      <c r="AZ617" s="2">
        <v>0.8700710096510349</v>
      </c>
      <c r="BB617" t="s">
        <v>7093</v>
      </c>
      <c r="BC617" s="2">
        <f t="shared" si="90"/>
        <v>0.1299289903489651</v>
      </c>
      <c r="BD617">
        <f t="shared" si="86"/>
        <v>495978.73937941273</v>
      </c>
      <c r="BE617">
        <f t="shared" si="87"/>
        <v>534723.20050030109</v>
      </c>
      <c r="BF617">
        <f t="shared" si="88"/>
        <v>3321327.4526205873</v>
      </c>
      <c r="BG617">
        <f t="shared" si="89"/>
        <v>3580780.1914996989</v>
      </c>
    </row>
    <row r="618" spans="1:59" x14ac:dyDescent="0.25">
      <c r="A618">
        <v>98494000</v>
      </c>
      <c r="B618">
        <v>91182000</v>
      </c>
      <c r="C618">
        <v>104450000</v>
      </c>
      <c r="D618">
        <v>0</v>
      </c>
      <c r="E618">
        <v>94421000</v>
      </c>
      <c r="F618">
        <v>69912000</v>
      </c>
      <c r="J618" t="s">
        <v>1432</v>
      </c>
      <c r="L618">
        <v>13</v>
      </c>
      <c r="M618">
        <v>13</v>
      </c>
      <c r="N618">
        <v>13</v>
      </c>
      <c r="O618">
        <v>38.6</v>
      </c>
      <c r="P618">
        <v>38.6</v>
      </c>
      <c r="Q618">
        <v>38.6</v>
      </c>
      <c r="R618">
        <v>51.572000000000003</v>
      </c>
      <c r="S618">
        <v>0</v>
      </c>
      <c r="T618">
        <v>42.683</v>
      </c>
      <c r="U618">
        <v>473070000</v>
      </c>
      <c r="V618">
        <v>26</v>
      </c>
      <c r="W618">
        <v>458</v>
      </c>
      <c r="X618">
        <v>51572.4</v>
      </c>
      <c r="Y618">
        <v>31</v>
      </c>
      <c r="Z618">
        <v>89553</v>
      </c>
      <c r="AA618">
        <v>93.730199999999996</v>
      </c>
      <c r="AB618">
        <v>88512.1</v>
      </c>
      <c r="AC618">
        <v>84.804299999999998</v>
      </c>
      <c r="AD618">
        <v>93389.6</v>
      </c>
      <c r="AE618">
        <v>93.994100000000003</v>
      </c>
      <c r="AF618">
        <v>0</v>
      </c>
      <c r="AG618">
        <v>0</v>
      </c>
      <c r="AH618">
        <v>94483.6</v>
      </c>
      <c r="AI618">
        <v>115.714</v>
      </c>
      <c r="AJ618">
        <v>63422.400000000001</v>
      </c>
      <c r="AK618">
        <v>78.724400000000003</v>
      </c>
      <c r="AL618">
        <v>70986</v>
      </c>
      <c r="AM618">
        <v>79.437799999999996</v>
      </c>
      <c r="AN618">
        <f t="shared" si="82"/>
        <v>90484.900000000009</v>
      </c>
      <c r="AO618">
        <f t="shared" si="83"/>
        <v>78953</v>
      </c>
      <c r="AP618">
        <f t="shared" si="84"/>
        <v>4666487.2628000006</v>
      </c>
      <c r="AQ618">
        <f t="shared" si="85"/>
        <v>4071764.1160000004</v>
      </c>
      <c r="AR618" t="s">
        <v>1433</v>
      </c>
      <c r="AS618" t="s">
        <v>1433</v>
      </c>
      <c r="AT618" t="s">
        <v>1434</v>
      </c>
      <c r="AU618" t="s">
        <v>1435</v>
      </c>
      <c r="AV618" t="s">
        <v>1435</v>
      </c>
      <c r="AW618" t="s">
        <v>1436</v>
      </c>
      <c r="AX618" t="s">
        <v>7060</v>
      </c>
      <c r="AY618" t="s">
        <v>7065</v>
      </c>
      <c r="AZ618" s="2">
        <v>0.9279871384291184</v>
      </c>
      <c r="BB618" t="s">
        <v>7093</v>
      </c>
      <c r="BC618" s="2">
        <f t="shared" si="90"/>
        <v>7.2012861570881603E-2</v>
      </c>
      <c r="BD618">
        <f t="shared" si="86"/>
        <v>336047.10127829865</v>
      </c>
      <c r="BE618">
        <f t="shared" si="87"/>
        <v>293219.38563479111</v>
      </c>
      <c r="BF618">
        <f t="shared" si="88"/>
        <v>4330440.1615217021</v>
      </c>
      <c r="BG618">
        <f t="shared" si="89"/>
        <v>3778544.7303652093</v>
      </c>
    </row>
    <row r="619" spans="1:59" x14ac:dyDescent="0.25">
      <c r="A619">
        <v>76488000</v>
      </c>
      <c r="B619">
        <v>64622000</v>
      </c>
      <c r="C619">
        <v>88678000</v>
      </c>
      <c r="D619">
        <v>81846000</v>
      </c>
      <c r="E619">
        <v>71840000</v>
      </c>
      <c r="F619">
        <v>68124000</v>
      </c>
      <c r="J619" t="s">
        <v>4986</v>
      </c>
      <c r="L619">
        <v>18</v>
      </c>
      <c r="M619">
        <v>18</v>
      </c>
      <c r="N619">
        <v>18</v>
      </c>
      <c r="O619">
        <v>17.8</v>
      </c>
      <c r="P619">
        <v>17.8</v>
      </c>
      <c r="Q619">
        <v>17.8</v>
      </c>
      <c r="R619">
        <v>155.81</v>
      </c>
      <c r="S619">
        <v>0</v>
      </c>
      <c r="T619">
        <v>55.615000000000002</v>
      </c>
      <c r="U619">
        <v>466970000</v>
      </c>
      <c r="V619">
        <v>39</v>
      </c>
      <c r="W619">
        <v>1391</v>
      </c>
      <c r="X619">
        <v>155814</v>
      </c>
      <c r="Y619">
        <v>82</v>
      </c>
      <c r="Z619">
        <v>26291.3</v>
      </c>
      <c r="AA619">
        <v>27.517600000000002</v>
      </c>
      <c r="AB619">
        <v>23714.9</v>
      </c>
      <c r="AC619">
        <v>22.721499999999999</v>
      </c>
      <c r="AD619">
        <v>29974.6</v>
      </c>
      <c r="AE619">
        <v>30.168700000000001</v>
      </c>
      <c r="AF619">
        <v>27648.3</v>
      </c>
      <c r="AG619">
        <v>36.844299999999997</v>
      </c>
      <c r="AH619">
        <v>27177</v>
      </c>
      <c r="AI619">
        <v>33.283799999999999</v>
      </c>
      <c r="AJ619">
        <v>23363.599999999999</v>
      </c>
      <c r="AK619">
        <v>29.000499999999999</v>
      </c>
      <c r="AL619">
        <v>26490.1</v>
      </c>
      <c r="AM619">
        <v>29.644100000000002</v>
      </c>
      <c r="AN619">
        <f t="shared" si="82"/>
        <v>26660.266666666663</v>
      </c>
      <c r="AO619">
        <f t="shared" si="83"/>
        <v>26062.966666666664</v>
      </c>
      <c r="AP619">
        <f t="shared" si="84"/>
        <v>4153936.1493333327</v>
      </c>
      <c r="AQ619">
        <f t="shared" si="85"/>
        <v>4060870.836333333</v>
      </c>
      <c r="AR619" t="s">
        <v>4987</v>
      </c>
      <c r="AS619" t="s">
        <v>4987</v>
      </c>
      <c r="AT619" t="s">
        <v>4988</v>
      </c>
      <c r="AU619" t="s">
        <v>4989</v>
      </c>
      <c r="AV619" t="s">
        <v>4989</v>
      </c>
      <c r="AW619" t="s">
        <v>4988</v>
      </c>
      <c r="AX619" t="s">
        <v>7060</v>
      </c>
      <c r="AY619" t="s">
        <v>7065</v>
      </c>
      <c r="AZ619" s="2">
        <v>0.95980639987976513</v>
      </c>
      <c r="BB619" t="s">
        <v>7093</v>
      </c>
      <c r="BC619" s="2">
        <f t="shared" si="90"/>
        <v>4.0193600120234874E-2</v>
      </c>
      <c r="BD619">
        <f t="shared" si="86"/>
        <v>166961.64851129224</v>
      </c>
      <c r="BE619">
        <f t="shared" si="87"/>
        <v>163221.01853550575</v>
      </c>
      <c r="BF619">
        <f t="shared" si="88"/>
        <v>3986974.5008220403</v>
      </c>
      <c r="BG619">
        <f t="shared" si="89"/>
        <v>3897649.8177978275</v>
      </c>
    </row>
    <row r="620" spans="1:59" x14ac:dyDescent="0.25">
      <c r="A620">
        <v>60053000</v>
      </c>
      <c r="B620">
        <v>44799000</v>
      </c>
      <c r="C620">
        <v>47187000</v>
      </c>
      <c r="D620">
        <v>52771000</v>
      </c>
      <c r="E620">
        <v>48493000</v>
      </c>
      <c r="F620">
        <v>60239000</v>
      </c>
      <c r="J620" t="s">
        <v>272</v>
      </c>
      <c r="L620">
        <v>6</v>
      </c>
      <c r="M620">
        <v>6</v>
      </c>
      <c r="N620">
        <v>6</v>
      </c>
      <c r="O620">
        <v>9</v>
      </c>
      <c r="P620">
        <v>9</v>
      </c>
      <c r="Q620">
        <v>9</v>
      </c>
      <c r="R620">
        <v>102.36</v>
      </c>
      <c r="S620">
        <v>0</v>
      </c>
      <c r="T620">
        <v>14.755000000000001</v>
      </c>
      <c r="U620">
        <v>324070000</v>
      </c>
      <c r="V620">
        <v>16</v>
      </c>
      <c r="W620">
        <v>898</v>
      </c>
      <c r="X620">
        <v>102357</v>
      </c>
      <c r="Y620">
        <v>41</v>
      </c>
      <c r="Z620">
        <v>41284.1</v>
      </c>
      <c r="AA620">
        <v>43.209800000000001</v>
      </c>
      <c r="AB620">
        <v>32880.6</v>
      </c>
      <c r="AC620">
        <v>31.5032</v>
      </c>
      <c r="AD620">
        <v>31900</v>
      </c>
      <c r="AE620">
        <v>32.106499999999997</v>
      </c>
      <c r="AF620">
        <v>35653</v>
      </c>
      <c r="AG620">
        <v>47.511400000000002</v>
      </c>
      <c r="AH620">
        <v>36689.699999999997</v>
      </c>
      <c r="AI620">
        <v>44.933999999999997</v>
      </c>
      <c r="AJ620">
        <v>41318.699999999997</v>
      </c>
      <c r="AK620">
        <v>51.287700000000001</v>
      </c>
      <c r="AL620">
        <v>36767.5</v>
      </c>
      <c r="AM620">
        <v>41.145200000000003</v>
      </c>
      <c r="AN620">
        <f t="shared" si="82"/>
        <v>35354.9</v>
      </c>
      <c r="AO620">
        <f t="shared" si="83"/>
        <v>37887.133333333331</v>
      </c>
      <c r="AP620">
        <f t="shared" si="84"/>
        <v>3618927.5640000002</v>
      </c>
      <c r="AQ620">
        <f t="shared" si="85"/>
        <v>3878126.9679999999</v>
      </c>
      <c r="AR620" t="s">
        <v>3956</v>
      </c>
      <c r="AS620" t="s">
        <v>3957</v>
      </c>
      <c r="AT620" t="s">
        <v>3958</v>
      </c>
      <c r="AU620" t="s">
        <v>3959</v>
      </c>
      <c r="AV620" t="s">
        <v>3959</v>
      </c>
      <c r="AW620" t="s">
        <v>3958</v>
      </c>
      <c r="AX620" t="s">
        <v>7060</v>
      </c>
      <c r="AY620" t="s">
        <v>7065</v>
      </c>
      <c r="AZ620" s="2">
        <v>0.88577609457163831</v>
      </c>
      <c r="BB620" t="s">
        <v>7093</v>
      </c>
      <c r="BC620" s="2">
        <f t="shared" si="90"/>
        <v>0.11422390542836169</v>
      </c>
      <c r="BD620">
        <f t="shared" si="86"/>
        <v>413368.03982242738</v>
      </c>
      <c r="BE620">
        <f t="shared" si="87"/>
        <v>442974.80803201109</v>
      </c>
      <c r="BF620">
        <f t="shared" si="88"/>
        <v>3205559.5241775727</v>
      </c>
      <c r="BG620">
        <f t="shared" si="89"/>
        <v>3435152.1599679887</v>
      </c>
    </row>
    <row r="621" spans="1:59" x14ac:dyDescent="0.25">
      <c r="A621">
        <v>127560000</v>
      </c>
      <c r="B621">
        <v>127900000</v>
      </c>
      <c r="C621">
        <v>107870000</v>
      </c>
      <c r="D621">
        <v>56089000</v>
      </c>
      <c r="E621">
        <v>68865000</v>
      </c>
      <c r="F621">
        <v>75393000</v>
      </c>
      <c r="J621" t="s">
        <v>933</v>
      </c>
      <c r="L621">
        <v>5</v>
      </c>
      <c r="M621">
        <v>5</v>
      </c>
      <c r="N621">
        <v>5</v>
      </c>
      <c r="O621">
        <v>37.4</v>
      </c>
      <c r="P621">
        <v>37.4</v>
      </c>
      <c r="Q621">
        <v>37.4</v>
      </c>
      <c r="R621">
        <v>11.871</v>
      </c>
      <c r="S621">
        <v>0</v>
      </c>
      <c r="T621">
        <v>32.124000000000002</v>
      </c>
      <c r="U621">
        <v>553860000</v>
      </c>
      <c r="V621">
        <v>36</v>
      </c>
      <c r="W621">
        <v>107</v>
      </c>
      <c r="X621">
        <v>11870.9</v>
      </c>
      <c r="Y621">
        <v>6</v>
      </c>
      <c r="Z621">
        <v>599232</v>
      </c>
      <c r="AA621">
        <v>627.18299999999999</v>
      </c>
      <c r="AB621">
        <v>641467</v>
      </c>
      <c r="AC621">
        <v>614.596</v>
      </c>
      <c r="AD621">
        <v>498312</v>
      </c>
      <c r="AE621">
        <v>501.53699999999998</v>
      </c>
      <c r="AF621">
        <v>258947</v>
      </c>
      <c r="AG621">
        <v>345.07400000000001</v>
      </c>
      <c r="AH621">
        <v>356038</v>
      </c>
      <c r="AI621">
        <v>436.041</v>
      </c>
      <c r="AJ621">
        <v>353372</v>
      </c>
      <c r="AK621">
        <v>438.63099999999997</v>
      </c>
      <c r="AL621">
        <v>429396</v>
      </c>
      <c r="AM621">
        <v>480.52100000000002</v>
      </c>
      <c r="AN621">
        <f t="shared" si="82"/>
        <v>579670.33333333337</v>
      </c>
      <c r="AO621">
        <f t="shared" si="83"/>
        <v>322785.66666666669</v>
      </c>
      <c r="AP621">
        <f t="shared" si="84"/>
        <v>6881266.5270000007</v>
      </c>
      <c r="AQ621">
        <f t="shared" si="85"/>
        <v>3831788.6490000002</v>
      </c>
      <c r="AR621" t="s">
        <v>6568</v>
      </c>
      <c r="AS621" t="s">
        <v>6568</v>
      </c>
      <c r="AT621" t="s">
        <v>6569</v>
      </c>
      <c r="AU621" t="s">
        <v>6570</v>
      </c>
      <c r="AV621" t="s">
        <v>6570</v>
      </c>
      <c r="AW621" t="s">
        <v>6569</v>
      </c>
      <c r="AX621" t="s">
        <v>7060</v>
      </c>
      <c r="AY621" t="s">
        <v>7065</v>
      </c>
      <c r="AZ621" s="2">
        <v>0.97889213333129177</v>
      </c>
      <c r="BB621" t="s">
        <v>7093</v>
      </c>
      <c r="BC621" s="2">
        <f t="shared" si="90"/>
        <v>2.1107866668708231E-2</v>
      </c>
      <c r="BD621">
        <f t="shared" si="86"/>
        <v>145248.85636376095</v>
      </c>
      <c r="BE621">
        <f t="shared" si="87"/>
        <v>80880.883905761642</v>
      </c>
      <c r="BF621">
        <f t="shared" si="88"/>
        <v>6736017.6706362395</v>
      </c>
      <c r="BG621">
        <f t="shared" si="89"/>
        <v>3750907.7650942383</v>
      </c>
    </row>
    <row r="622" spans="1:59" x14ac:dyDescent="0.25">
      <c r="A622">
        <v>65306000</v>
      </c>
      <c r="B622">
        <v>85160000</v>
      </c>
      <c r="C622">
        <v>78285000</v>
      </c>
      <c r="D622">
        <v>61465000</v>
      </c>
      <c r="E622">
        <v>83318000</v>
      </c>
      <c r="F622">
        <v>58225000</v>
      </c>
      <c r="J622" t="s">
        <v>567</v>
      </c>
      <c r="L622">
        <v>7</v>
      </c>
      <c r="M622">
        <v>7</v>
      </c>
      <c r="N622">
        <v>7</v>
      </c>
      <c r="O622">
        <v>26.7</v>
      </c>
      <c r="P622">
        <v>26.7</v>
      </c>
      <c r="Q622">
        <v>26.7</v>
      </c>
      <c r="R622">
        <v>47.832000000000001</v>
      </c>
      <c r="S622">
        <v>0</v>
      </c>
      <c r="T622">
        <v>34.872</v>
      </c>
      <c r="U622">
        <v>450000000</v>
      </c>
      <c r="V622">
        <v>19</v>
      </c>
      <c r="W622">
        <v>423</v>
      </c>
      <c r="X622">
        <v>47832.1</v>
      </c>
      <c r="Y622">
        <v>25</v>
      </c>
      <c r="Z622">
        <v>73628.399999999994</v>
      </c>
      <c r="AA622">
        <v>77.062700000000007</v>
      </c>
      <c r="AB622">
        <v>102506</v>
      </c>
      <c r="AC622">
        <v>98.212299999999999</v>
      </c>
      <c r="AD622">
        <v>86794.1</v>
      </c>
      <c r="AE622">
        <v>87.355900000000005</v>
      </c>
      <c r="AF622">
        <v>68104.100000000006</v>
      </c>
      <c r="AG622">
        <v>90.755799999999994</v>
      </c>
      <c r="AH622">
        <v>103383</v>
      </c>
      <c r="AI622">
        <v>126.613</v>
      </c>
      <c r="AJ622">
        <v>65497.1</v>
      </c>
      <c r="AK622">
        <v>81.299700000000001</v>
      </c>
      <c r="AL622">
        <v>83730.100000000006</v>
      </c>
      <c r="AM622">
        <v>93.699299999999994</v>
      </c>
      <c r="AN622">
        <f t="shared" si="82"/>
        <v>87642.833333333328</v>
      </c>
      <c r="AO622">
        <f t="shared" si="83"/>
        <v>78994.733333333337</v>
      </c>
      <c r="AP622">
        <f t="shared" si="84"/>
        <v>4192132.0039999997</v>
      </c>
      <c r="AQ622">
        <f t="shared" si="85"/>
        <v>3778476.0848000003</v>
      </c>
      <c r="AR622" t="s">
        <v>568</v>
      </c>
      <c r="AS622" t="s">
        <v>568</v>
      </c>
      <c r="AT622" t="s">
        <v>569</v>
      </c>
      <c r="AU622" t="s">
        <v>570</v>
      </c>
      <c r="AV622" t="s">
        <v>570</v>
      </c>
      <c r="AW622" t="s">
        <v>569</v>
      </c>
      <c r="AX622" t="s">
        <v>7060</v>
      </c>
      <c r="AY622" t="s">
        <v>7065</v>
      </c>
      <c r="AZ622" s="2">
        <v>0.86222263558682799</v>
      </c>
      <c r="BB622" t="s">
        <v>7093</v>
      </c>
      <c r="BC622" s="2">
        <f t="shared" si="90"/>
        <v>0.13777736441317201</v>
      </c>
      <c r="BD622">
        <f t="shared" si="86"/>
        <v>577580.89878322906</v>
      </c>
      <c r="BE622">
        <f t="shared" si="87"/>
        <v>520588.47646194504</v>
      </c>
      <c r="BF622">
        <f t="shared" si="88"/>
        <v>3614551.1052167709</v>
      </c>
      <c r="BG622">
        <f t="shared" si="89"/>
        <v>3257887.6083380552</v>
      </c>
    </row>
    <row r="623" spans="1:59" x14ac:dyDescent="0.25">
      <c r="A623">
        <v>45879000</v>
      </c>
      <c r="B623">
        <v>52284000</v>
      </c>
      <c r="C623">
        <v>46253000</v>
      </c>
      <c r="D623">
        <v>52493000</v>
      </c>
      <c r="E623">
        <v>59256000</v>
      </c>
      <c r="F623">
        <v>58370000</v>
      </c>
      <c r="J623" t="s">
        <v>4633</v>
      </c>
      <c r="L623">
        <v>9</v>
      </c>
      <c r="M623">
        <v>4</v>
      </c>
      <c r="N623">
        <v>4</v>
      </c>
      <c r="O623">
        <v>33.200000000000003</v>
      </c>
      <c r="P623">
        <v>19.399999999999999</v>
      </c>
      <c r="Q623">
        <v>19.399999999999999</v>
      </c>
      <c r="R623">
        <v>42.280999999999999</v>
      </c>
      <c r="S623">
        <v>0</v>
      </c>
      <c r="T623">
        <v>17.789000000000001</v>
      </c>
      <c r="U623">
        <v>365410000</v>
      </c>
      <c r="V623">
        <v>17</v>
      </c>
      <c r="W623">
        <v>376</v>
      </c>
      <c r="X623">
        <v>42281.4</v>
      </c>
      <c r="Y623">
        <v>19</v>
      </c>
      <c r="Z623">
        <v>68060.100000000006</v>
      </c>
      <c r="AA623">
        <v>71.234700000000004</v>
      </c>
      <c r="AB623">
        <v>82807.600000000006</v>
      </c>
      <c r="AC623">
        <v>79.338800000000006</v>
      </c>
      <c r="AD623">
        <v>67474.3</v>
      </c>
      <c r="AE623">
        <v>67.911000000000001</v>
      </c>
      <c r="AF623">
        <v>76530.2</v>
      </c>
      <c r="AG623">
        <v>101.985</v>
      </c>
      <c r="AH623">
        <v>96744.9</v>
      </c>
      <c r="AI623">
        <v>118.48399999999999</v>
      </c>
      <c r="AJ623">
        <v>86395</v>
      </c>
      <c r="AK623">
        <v>107.24</v>
      </c>
      <c r="AL623">
        <v>89461.4</v>
      </c>
      <c r="AM623">
        <v>100.113</v>
      </c>
      <c r="AN623">
        <f t="shared" si="82"/>
        <v>72780.666666666672</v>
      </c>
      <c r="AO623">
        <f t="shared" si="83"/>
        <v>86556.7</v>
      </c>
      <c r="AP623">
        <f t="shared" si="84"/>
        <v>3077239.3673333335</v>
      </c>
      <c r="AQ623">
        <f t="shared" si="85"/>
        <v>3659703.8326999997</v>
      </c>
      <c r="AR623" t="s">
        <v>4634</v>
      </c>
      <c r="AS623" t="s">
        <v>4634</v>
      </c>
      <c r="AT623" t="s">
        <v>4635</v>
      </c>
      <c r="AU623" t="s">
        <v>4636</v>
      </c>
      <c r="AV623" t="s">
        <v>4636</v>
      </c>
      <c r="AW623" t="s">
        <v>4635</v>
      </c>
      <c r="AX623" t="s">
        <v>7060</v>
      </c>
      <c r="AY623" t="s">
        <v>7065</v>
      </c>
      <c r="AZ623" s="2">
        <v>0.86283814491797883</v>
      </c>
      <c r="BB623" t="s">
        <v>7093</v>
      </c>
      <c r="BC623" s="2">
        <f t="shared" si="90"/>
        <v>0.13716185508202117</v>
      </c>
      <c r="BD623">
        <f t="shared" si="86"/>
        <v>422079.86015486519</v>
      </c>
      <c r="BE623">
        <f t="shared" si="87"/>
        <v>501971.76674391481</v>
      </c>
      <c r="BF623">
        <f t="shared" si="88"/>
        <v>2655159.5071784682</v>
      </c>
      <c r="BG623">
        <f t="shared" si="89"/>
        <v>3157732.065956085</v>
      </c>
    </row>
    <row r="624" spans="1:59" x14ac:dyDescent="0.25">
      <c r="A624">
        <v>37087000</v>
      </c>
      <c r="B624">
        <v>42676000</v>
      </c>
      <c r="C624">
        <v>0</v>
      </c>
      <c r="D624">
        <v>58443000</v>
      </c>
      <c r="E624">
        <v>60051000</v>
      </c>
      <c r="F624">
        <v>49015000</v>
      </c>
      <c r="J624" t="s">
        <v>768</v>
      </c>
      <c r="L624">
        <v>7</v>
      </c>
      <c r="M624">
        <v>7</v>
      </c>
      <c r="N624">
        <v>7</v>
      </c>
      <c r="O624">
        <v>16.8</v>
      </c>
      <c r="P624">
        <v>16.8</v>
      </c>
      <c r="Q624">
        <v>16.8</v>
      </c>
      <c r="R624">
        <v>64.808000000000007</v>
      </c>
      <c r="S624">
        <v>0</v>
      </c>
      <c r="T624">
        <v>17.695</v>
      </c>
      <c r="U624">
        <v>273670000</v>
      </c>
      <c r="V624">
        <v>19</v>
      </c>
      <c r="W624">
        <v>560</v>
      </c>
      <c r="X624">
        <v>64808.6</v>
      </c>
      <c r="Y624">
        <v>29</v>
      </c>
      <c r="Z624">
        <v>36045.9</v>
      </c>
      <c r="AA624">
        <v>37.727200000000003</v>
      </c>
      <c r="AB624">
        <v>44283.4</v>
      </c>
      <c r="AC624">
        <v>42.4283</v>
      </c>
      <c r="AD624">
        <v>0</v>
      </c>
      <c r="AE624">
        <v>0</v>
      </c>
      <c r="AF624">
        <v>55823.8</v>
      </c>
      <c r="AG624">
        <v>74.391099999999994</v>
      </c>
      <c r="AH624">
        <v>64235</v>
      </c>
      <c r="AI624">
        <v>78.668700000000001</v>
      </c>
      <c r="AJ624">
        <v>47531.7</v>
      </c>
      <c r="AK624">
        <v>58.9998</v>
      </c>
      <c r="AL624">
        <v>43897.3</v>
      </c>
      <c r="AM624">
        <v>49.123899999999999</v>
      </c>
      <c r="AN624">
        <f t="shared" si="82"/>
        <v>40164.65</v>
      </c>
      <c r="AO624">
        <f t="shared" si="83"/>
        <v>55863.5</v>
      </c>
      <c r="AP624">
        <f t="shared" si="84"/>
        <v>2602990.6372000002</v>
      </c>
      <c r="AQ624">
        <f t="shared" si="85"/>
        <v>3620401.7080000006</v>
      </c>
      <c r="AR624" t="s">
        <v>3128</v>
      </c>
      <c r="AS624" t="s">
        <v>3128</v>
      </c>
      <c r="AT624" t="s">
        <v>3129</v>
      </c>
      <c r="AU624" t="s">
        <v>3130</v>
      </c>
      <c r="AV624" t="s">
        <v>3130</v>
      </c>
      <c r="AW624" t="s">
        <v>3131</v>
      </c>
      <c r="AX624" t="s">
        <v>7060</v>
      </c>
      <c r="AY624" t="s">
        <v>7065</v>
      </c>
      <c r="AZ624" s="2">
        <v>0.97333642308363888</v>
      </c>
      <c r="BB624" t="s">
        <v>7093</v>
      </c>
      <c r="BC624" s="2">
        <f t="shared" si="90"/>
        <v>2.666357691636112E-2</v>
      </c>
      <c r="BD624">
        <f t="shared" si="86"/>
        <v>69405.041067550046</v>
      </c>
      <c r="BE624">
        <f t="shared" si="87"/>
        <v>96532.859409383193</v>
      </c>
      <c r="BF624">
        <f t="shared" si="88"/>
        <v>2533585.5961324503</v>
      </c>
      <c r="BG624">
        <f t="shared" si="89"/>
        <v>3523868.8485906175</v>
      </c>
    </row>
    <row r="625" spans="1:59" x14ac:dyDescent="0.25">
      <c r="A625">
        <v>46888000</v>
      </c>
      <c r="B625">
        <v>41228000</v>
      </c>
      <c r="C625">
        <v>36171000</v>
      </c>
      <c r="D625">
        <v>53237000</v>
      </c>
      <c r="E625">
        <v>67048000</v>
      </c>
      <c r="F625">
        <v>74797000</v>
      </c>
      <c r="J625" t="s">
        <v>252</v>
      </c>
      <c r="L625">
        <v>6</v>
      </c>
      <c r="M625">
        <v>6</v>
      </c>
      <c r="N625">
        <v>6</v>
      </c>
      <c r="O625">
        <v>25.6</v>
      </c>
      <c r="P625">
        <v>25.6</v>
      </c>
      <c r="Q625">
        <v>25.6</v>
      </c>
      <c r="R625">
        <v>30.436</v>
      </c>
      <c r="S625">
        <v>0</v>
      </c>
      <c r="T625">
        <v>16.021000000000001</v>
      </c>
      <c r="U625">
        <v>324050000</v>
      </c>
      <c r="V625">
        <v>16</v>
      </c>
      <c r="W625">
        <v>277</v>
      </c>
      <c r="X625">
        <v>30436.2</v>
      </c>
      <c r="Y625">
        <v>16</v>
      </c>
      <c r="Z625">
        <v>82598.8</v>
      </c>
      <c r="AA625">
        <v>86.451599999999999</v>
      </c>
      <c r="AB625">
        <v>77540.3</v>
      </c>
      <c r="AC625">
        <v>74.292100000000005</v>
      </c>
      <c r="AD625">
        <v>62660.3</v>
      </c>
      <c r="AE625">
        <v>63.065899999999999</v>
      </c>
      <c r="AF625">
        <v>92167.7</v>
      </c>
      <c r="AG625">
        <v>122.82299999999999</v>
      </c>
      <c r="AH625">
        <v>129992</v>
      </c>
      <c r="AI625">
        <v>159.20099999999999</v>
      </c>
      <c r="AJ625">
        <v>131467</v>
      </c>
      <c r="AK625">
        <v>163.18600000000001</v>
      </c>
      <c r="AL625">
        <v>94210.9</v>
      </c>
      <c r="AM625">
        <v>105.428</v>
      </c>
      <c r="AN625">
        <f t="shared" si="82"/>
        <v>74266.466666666674</v>
      </c>
      <c r="AO625">
        <f t="shared" si="83"/>
        <v>117875.56666666667</v>
      </c>
      <c r="AP625">
        <f t="shared" si="84"/>
        <v>2260374.1794666671</v>
      </c>
      <c r="AQ625">
        <f t="shared" si="85"/>
        <v>3587660.7470666668</v>
      </c>
      <c r="AR625" t="s">
        <v>403</v>
      </c>
      <c r="AS625" t="s">
        <v>403</v>
      </c>
      <c r="AT625" t="s">
        <v>404</v>
      </c>
      <c r="AU625" t="s">
        <v>405</v>
      </c>
      <c r="AV625" t="s">
        <v>405</v>
      </c>
      <c r="AW625" t="s">
        <v>404</v>
      </c>
      <c r="AX625" t="s">
        <v>7060</v>
      </c>
      <c r="AY625" t="s">
        <v>7065</v>
      </c>
      <c r="AZ625" s="2">
        <v>0.96264219844563614</v>
      </c>
      <c r="BB625" t="s">
        <v>7093</v>
      </c>
      <c r="BC625" s="2">
        <f t="shared" si="90"/>
        <v>3.7357801554363856E-2</v>
      </c>
      <c r="BD625">
        <f t="shared" si="86"/>
        <v>84442.610035123784</v>
      </c>
      <c r="BE625">
        <f t="shared" si="87"/>
        <v>134027.11823329731</v>
      </c>
      <c r="BF625">
        <f t="shared" si="88"/>
        <v>2175931.5694315434</v>
      </c>
      <c r="BG625">
        <f t="shared" si="89"/>
        <v>3453633.6288333694</v>
      </c>
    </row>
    <row r="626" spans="1:59" x14ac:dyDescent="0.25">
      <c r="A626">
        <v>33875000</v>
      </c>
      <c r="B626">
        <v>42208000</v>
      </c>
      <c r="C626">
        <v>40532000</v>
      </c>
      <c r="D626">
        <v>37842000</v>
      </c>
      <c r="E626">
        <v>42226000</v>
      </c>
      <c r="F626">
        <v>48953000</v>
      </c>
      <c r="J626" t="s">
        <v>768</v>
      </c>
      <c r="L626">
        <v>5</v>
      </c>
      <c r="M626">
        <v>5</v>
      </c>
      <c r="N626">
        <v>5</v>
      </c>
      <c r="O626">
        <v>19</v>
      </c>
      <c r="P626">
        <v>19</v>
      </c>
      <c r="Q626">
        <v>19</v>
      </c>
      <c r="R626">
        <v>34.322000000000003</v>
      </c>
      <c r="S626">
        <v>0</v>
      </c>
      <c r="T626">
        <v>15.675000000000001</v>
      </c>
      <c r="U626">
        <v>254060000</v>
      </c>
      <c r="V626">
        <v>9</v>
      </c>
      <c r="W626">
        <v>315</v>
      </c>
      <c r="X626">
        <v>34322.400000000001</v>
      </c>
      <c r="Y626">
        <v>12</v>
      </c>
      <c r="Z626">
        <v>79566.5</v>
      </c>
      <c r="AA626">
        <v>83.277799999999999</v>
      </c>
      <c r="AB626">
        <v>105845</v>
      </c>
      <c r="AC626">
        <v>101.411</v>
      </c>
      <c r="AD626">
        <v>93620</v>
      </c>
      <c r="AE626">
        <v>94.225999999999999</v>
      </c>
      <c r="AF626">
        <v>87353</v>
      </c>
      <c r="AG626">
        <v>116.407</v>
      </c>
      <c r="AH626">
        <v>109156</v>
      </c>
      <c r="AI626">
        <v>133.684</v>
      </c>
      <c r="AJ626">
        <v>114723</v>
      </c>
      <c r="AK626">
        <v>142.40199999999999</v>
      </c>
      <c r="AL626">
        <v>98483.6</v>
      </c>
      <c r="AM626">
        <v>110.209</v>
      </c>
      <c r="AN626">
        <f t="shared" si="82"/>
        <v>93010.5</v>
      </c>
      <c r="AO626">
        <f t="shared" si="83"/>
        <v>103744</v>
      </c>
      <c r="AP626">
        <f t="shared" si="84"/>
        <v>3192306.3810000001</v>
      </c>
      <c r="AQ626">
        <f t="shared" si="85"/>
        <v>3560701.5680000004</v>
      </c>
      <c r="AR626" t="s">
        <v>4037</v>
      </c>
      <c r="AS626" t="s">
        <v>4037</v>
      </c>
      <c r="AT626" t="s">
        <v>4038</v>
      </c>
      <c r="AU626" t="s">
        <v>4039</v>
      </c>
      <c r="AV626" t="s">
        <v>4039</v>
      </c>
      <c r="AW626" t="s">
        <v>4038</v>
      </c>
      <c r="AX626" t="s">
        <v>7060</v>
      </c>
      <c r="AY626" t="s">
        <v>7065</v>
      </c>
      <c r="AZ626" s="2">
        <v>0.95521588637464772</v>
      </c>
      <c r="BB626" t="s">
        <v>7093</v>
      </c>
      <c r="BC626" s="2">
        <f t="shared" si="90"/>
        <v>4.4784113625352284E-2</v>
      </c>
      <c r="BD626">
        <f t="shared" si="86"/>
        <v>142964.61169364114</v>
      </c>
      <c r="BE626">
        <f t="shared" si="87"/>
        <v>159462.86360728205</v>
      </c>
      <c r="BF626">
        <f t="shared" si="88"/>
        <v>3049341.7693063589</v>
      </c>
      <c r="BG626">
        <f t="shared" si="89"/>
        <v>3401238.7043927182</v>
      </c>
    </row>
    <row r="627" spans="1:59" x14ac:dyDescent="0.25">
      <c r="A627">
        <v>34913000</v>
      </c>
      <c r="B627">
        <v>37471000</v>
      </c>
      <c r="C627">
        <v>40316000</v>
      </c>
      <c r="D627">
        <v>51328000</v>
      </c>
      <c r="E627">
        <v>57415000</v>
      </c>
      <c r="F627">
        <v>45401000</v>
      </c>
      <c r="J627" t="s">
        <v>6463</v>
      </c>
      <c r="L627">
        <v>11</v>
      </c>
      <c r="M627">
        <v>11</v>
      </c>
      <c r="N627">
        <v>11</v>
      </c>
      <c r="O627">
        <v>10.9</v>
      </c>
      <c r="P627">
        <v>10.9</v>
      </c>
      <c r="Q627">
        <v>10.9</v>
      </c>
      <c r="R627">
        <v>144.80000000000001</v>
      </c>
      <c r="S627">
        <v>0</v>
      </c>
      <c r="T627">
        <v>30.722000000000001</v>
      </c>
      <c r="U627">
        <v>281610000</v>
      </c>
      <c r="V627">
        <v>25</v>
      </c>
      <c r="W627">
        <v>1271</v>
      </c>
      <c r="X627">
        <v>144803</v>
      </c>
      <c r="Y627">
        <v>62</v>
      </c>
      <c r="Z627">
        <v>15871.8</v>
      </c>
      <c r="AA627">
        <v>16.612200000000001</v>
      </c>
      <c r="AB627">
        <v>18186.900000000001</v>
      </c>
      <c r="AC627">
        <v>17.425000000000001</v>
      </c>
      <c r="AD627">
        <v>18023.400000000001</v>
      </c>
      <c r="AE627">
        <v>18.1401</v>
      </c>
      <c r="AF627">
        <v>22932.3</v>
      </c>
      <c r="AG627">
        <v>30.559699999999999</v>
      </c>
      <c r="AH627">
        <v>28726.5</v>
      </c>
      <c r="AI627">
        <v>35.181399999999996</v>
      </c>
      <c r="AJ627">
        <v>20593.3</v>
      </c>
      <c r="AK627">
        <v>25.561900000000001</v>
      </c>
      <c r="AL627">
        <v>21128.3</v>
      </c>
      <c r="AM627">
        <v>23.643999999999998</v>
      </c>
      <c r="AN627">
        <f t="shared" si="82"/>
        <v>17360.7</v>
      </c>
      <c r="AO627">
        <f t="shared" si="83"/>
        <v>24084.033333333336</v>
      </c>
      <c r="AP627">
        <f t="shared" si="84"/>
        <v>2513829.3600000003</v>
      </c>
      <c r="AQ627">
        <f t="shared" si="85"/>
        <v>3487368.0266666673</v>
      </c>
      <c r="AR627" t="s">
        <v>6464</v>
      </c>
      <c r="AS627" t="s">
        <v>6464</v>
      </c>
      <c r="AT627" t="s">
        <v>6465</v>
      </c>
      <c r="AU627" t="s">
        <v>6466</v>
      </c>
      <c r="AV627" t="s">
        <v>6466</v>
      </c>
      <c r="AW627" t="s">
        <v>6465</v>
      </c>
      <c r="AX627" t="s">
        <v>7060</v>
      </c>
      <c r="AY627" t="s">
        <v>7065</v>
      </c>
      <c r="AZ627" s="2">
        <v>0.86447302201698684</v>
      </c>
      <c r="BB627" t="s">
        <v>7093</v>
      </c>
      <c r="BC627" s="2">
        <f t="shared" si="90"/>
        <v>0.13552697798301316</v>
      </c>
      <c r="BD627">
        <f t="shared" si="86"/>
        <v>340691.69632577209</v>
      </c>
      <c r="BE627">
        <f t="shared" si="87"/>
        <v>472632.44976871746</v>
      </c>
      <c r="BF627">
        <f t="shared" si="88"/>
        <v>2173137.6636742284</v>
      </c>
      <c r="BG627">
        <f t="shared" si="89"/>
        <v>3014735.5768979499</v>
      </c>
    </row>
    <row r="628" spans="1:59" x14ac:dyDescent="0.25">
      <c r="A628">
        <v>55227000</v>
      </c>
      <c r="B628">
        <v>75990000</v>
      </c>
      <c r="C628">
        <v>76002000</v>
      </c>
      <c r="D628">
        <v>64560000</v>
      </c>
      <c r="E628">
        <v>72122000</v>
      </c>
      <c r="F628">
        <v>81232000</v>
      </c>
      <c r="J628" t="s">
        <v>272</v>
      </c>
      <c r="L628">
        <v>7</v>
      </c>
      <c r="M628">
        <v>7</v>
      </c>
      <c r="N628">
        <v>7</v>
      </c>
      <c r="O628">
        <v>31.1</v>
      </c>
      <c r="P628">
        <v>31.1</v>
      </c>
      <c r="Q628">
        <v>31.1</v>
      </c>
      <c r="R628">
        <v>31.062000000000001</v>
      </c>
      <c r="S628">
        <v>0</v>
      </c>
      <c r="T628">
        <v>32.935000000000002</v>
      </c>
      <c r="U628">
        <v>438850000</v>
      </c>
      <c r="V628">
        <v>26</v>
      </c>
      <c r="W628">
        <v>283</v>
      </c>
      <c r="X628">
        <v>31061.9</v>
      </c>
      <c r="Y628">
        <v>19</v>
      </c>
      <c r="Z628">
        <v>81927.5</v>
      </c>
      <c r="AA628">
        <v>85.748999999999995</v>
      </c>
      <c r="AB628">
        <v>120353</v>
      </c>
      <c r="AC628">
        <v>115.312</v>
      </c>
      <c r="AD628">
        <v>110872</v>
      </c>
      <c r="AE628">
        <v>111.59</v>
      </c>
      <c r="AF628">
        <v>94122.8</v>
      </c>
      <c r="AG628">
        <v>125.429</v>
      </c>
      <c r="AH628">
        <v>117751</v>
      </c>
      <c r="AI628">
        <v>144.21</v>
      </c>
      <c r="AJ628">
        <v>120234</v>
      </c>
      <c r="AK628">
        <v>149.24299999999999</v>
      </c>
      <c r="AL628">
        <v>107441</v>
      </c>
      <c r="AM628">
        <v>120.23399999999999</v>
      </c>
      <c r="AN628">
        <f t="shared" si="82"/>
        <v>104384.16666666667</v>
      </c>
      <c r="AO628">
        <f t="shared" si="83"/>
        <v>110702.59999999999</v>
      </c>
      <c r="AP628">
        <f t="shared" si="84"/>
        <v>3242380.9850000003</v>
      </c>
      <c r="AQ628">
        <f t="shared" si="85"/>
        <v>3438644.1612</v>
      </c>
      <c r="AR628" t="s">
        <v>5340</v>
      </c>
      <c r="AS628" t="s">
        <v>5340</v>
      </c>
      <c r="AT628" t="s">
        <v>5341</v>
      </c>
      <c r="AU628" t="s">
        <v>5342</v>
      </c>
      <c r="AV628" t="s">
        <v>5342</v>
      </c>
      <c r="AW628" t="s">
        <v>5343</v>
      </c>
      <c r="AX628" t="s">
        <v>7060</v>
      </c>
      <c r="AY628" t="s">
        <v>7065</v>
      </c>
      <c r="AZ628" s="2">
        <v>0.97607061407933149</v>
      </c>
      <c r="BB628" t="s">
        <v>7093</v>
      </c>
      <c r="BC628" s="2">
        <f t="shared" si="90"/>
        <v>2.3929385920668511E-2</v>
      </c>
      <c r="BD628">
        <f t="shared" si="86"/>
        <v>77588.185891902307</v>
      </c>
      <c r="BE628">
        <f t="shared" si="87"/>
        <v>82284.643177208258</v>
      </c>
      <c r="BF628">
        <f t="shared" si="88"/>
        <v>3164792.7991080983</v>
      </c>
      <c r="BG628">
        <f t="shared" si="89"/>
        <v>3356359.5180227915</v>
      </c>
    </row>
    <row r="629" spans="1:59" x14ac:dyDescent="0.25">
      <c r="A629">
        <v>41155000</v>
      </c>
      <c r="B629">
        <v>34423000</v>
      </c>
      <c r="C629">
        <v>40435000</v>
      </c>
      <c r="D629">
        <v>62670000</v>
      </c>
      <c r="E629">
        <v>52374000</v>
      </c>
      <c r="F629">
        <v>43050000</v>
      </c>
      <c r="J629" t="s">
        <v>5001</v>
      </c>
      <c r="L629">
        <v>4</v>
      </c>
      <c r="M629">
        <v>4</v>
      </c>
      <c r="N629">
        <v>4</v>
      </c>
      <c r="O629">
        <v>21.9</v>
      </c>
      <c r="P629">
        <v>21.9</v>
      </c>
      <c r="Q629">
        <v>21.9</v>
      </c>
      <c r="R629">
        <v>33.572000000000003</v>
      </c>
      <c r="S629">
        <v>0</v>
      </c>
      <c r="T629">
        <v>32.847999999999999</v>
      </c>
      <c r="U629">
        <v>281590000</v>
      </c>
      <c r="V629">
        <v>23</v>
      </c>
      <c r="W629">
        <v>297</v>
      </c>
      <c r="X629">
        <v>33572.5</v>
      </c>
      <c r="Y629">
        <v>15</v>
      </c>
      <c r="Z629">
        <v>77332.7</v>
      </c>
      <c r="AA629">
        <v>80.939899999999994</v>
      </c>
      <c r="AB629">
        <v>69057.8</v>
      </c>
      <c r="AC629">
        <v>66.164900000000003</v>
      </c>
      <c r="AD629">
        <v>74716.800000000003</v>
      </c>
      <c r="AE629">
        <v>75.200400000000002</v>
      </c>
      <c r="AF629">
        <v>115732</v>
      </c>
      <c r="AG629">
        <v>154.22499999999999</v>
      </c>
      <c r="AH629">
        <v>108311</v>
      </c>
      <c r="AI629">
        <v>132.649</v>
      </c>
      <c r="AJ629">
        <v>80711.3</v>
      </c>
      <c r="AK629">
        <v>100.185</v>
      </c>
      <c r="AL629">
        <v>87324.3</v>
      </c>
      <c r="AM629">
        <v>97.721400000000003</v>
      </c>
      <c r="AN629">
        <f t="shared" si="82"/>
        <v>73702.433333333334</v>
      </c>
      <c r="AO629">
        <f t="shared" si="83"/>
        <v>101584.76666666666</v>
      </c>
      <c r="AP629">
        <f t="shared" si="84"/>
        <v>2474338.0918666669</v>
      </c>
      <c r="AQ629">
        <f t="shared" si="85"/>
        <v>3410403.7865333334</v>
      </c>
      <c r="AR629" t="s">
        <v>5002</v>
      </c>
      <c r="AS629" t="s">
        <v>5002</v>
      </c>
      <c r="AT629" t="s">
        <v>5003</v>
      </c>
      <c r="AU629" t="s">
        <v>5004</v>
      </c>
      <c r="AV629" t="s">
        <v>5004</v>
      </c>
      <c r="AW629" t="s">
        <v>5003</v>
      </c>
      <c r="AX629" t="s">
        <v>7060</v>
      </c>
      <c r="AY629" t="s">
        <v>7065</v>
      </c>
      <c r="AZ629" s="2">
        <v>0.90813421630937086</v>
      </c>
      <c r="BB629" t="s">
        <v>7093</v>
      </c>
      <c r="BC629" s="2">
        <f t="shared" si="90"/>
        <v>9.1865783690629144E-2</v>
      </c>
      <c r="BD629">
        <f t="shared" si="86"/>
        <v>227307.00792490729</v>
      </c>
      <c r="BE629">
        <f t="shared" si="87"/>
        <v>313299.41655137378</v>
      </c>
      <c r="BF629">
        <f t="shared" si="88"/>
        <v>2247031.0839417595</v>
      </c>
      <c r="BG629">
        <f t="shared" si="89"/>
        <v>3097104.3699819595</v>
      </c>
    </row>
    <row r="630" spans="1:59" x14ac:dyDescent="0.25">
      <c r="A630">
        <v>55259000</v>
      </c>
      <c r="B630">
        <v>62991000</v>
      </c>
      <c r="C630">
        <v>60131000</v>
      </c>
      <c r="D630">
        <v>55483000</v>
      </c>
      <c r="E630">
        <v>54550000</v>
      </c>
      <c r="F630">
        <v>38102000</v>
      </c>
      <c r="J630" t="s">
        <v>6391</v>
      </c>
      <c r="L630">
        <v>14</v>
      </c>
      <c r="M630">
        <v>14</v>
      </c>
      <c r="N630">
        <v>14</v>
      </c>
      <c r="O630">
        <v>16.3</v>
      </c>
      <c r="P630">
        <v>16.3</v>
      </c>
      <c r="Q630">
        <v>16.3</v>
      </c>
      <c r="R630">
        <v>117.77</v>
      </c>
      <c r="S630">
        <v>0</v>
      </c>
      <c r="T630">
        <v>26.928999999999998</v>
      </c>
      <c r="U630">
        <v>334400000</v>
      </c>
      <c r="V630">
        <v>31</v>
      </c>
      <c r="W630">
        <v>1019</v>
      </c>
      <c r="X630">
        <v>117772</v>
      </c>
      <c r="Y630">
        <v>50</v>
      </c>
      <c r="Z630">
        <v>31150.5</v>
      </c>
      <c r="AA630">
        <v>32.603499999999997</v>
      </c>
      <c r="AB630">
        <v>37910.9</v>
      </c>
      <c r="AC630">
        <v>36.322800000000001</v>
      </c>
      <c r="AD630">
        <v>33333.5</v>
      </c>
      <c r="AE630">
        <v>33.549199999999999</v>
      </c>
      <c r="AF630">
        <v>30738</v>
      </c>
      <c r="AG630">
        <v>40.961500000000001</v>
      </c>
      <c r="AH630">
        <v>33843.4</v>
      </c>
      <c r="AI630">
        <v>41.448099999999997</v>
      </c>
      <c r="AJ630">
        <v>21430.400000000001</v>
      </c>
      <c r="AK630">
        <v>26.600999999999999</v>
      </c>
      <c r="AL630">
        <v>31110.400000000001</v>
      </c>
      <c r="AM630">
        <v>34.814500000000002</v>
      </c>
      <c r="AN630">
        <f t="shared" si="82"/>
        <v>34131.633333333331</v>
      </c>
      <c r="AO630">
        <f t="shared" si="83"/>
        <v>28670.600000000002</v>
      </c>
      <c r="AP630">
        <f t="shared" si="84"/>
        <v>4019682.4576666662</v>
      </c>
      <c r="AQ630">
        <f t="shared" si="85"/>
        <v>3376536.5619999999</v>
      </c>
      <c r="AR630" t="s">
        <v>6392</v>
      </c>
      <c r="AS630" t="s">
        <v>6392</v>
      </c>
      <c r="AT630" t="s">
        <v>6393</v>
      </c>
      <c r="AU630" t="s">
        <v>6394</v>
      </c>
      <c r="AV630" t="s">
        <v>6394</v>
      </c>
      <c r="AW630" t="s">
        <v>6393</v>
      </c>
      <c r="AX630" t="s">
        <v>7060</v>
      </c>
      <c r="AY630" t="s">
        <v>7065</v>
      </c>
      <c r="AZ630" s="2">
        <v>0.88201844322752843</v>
      </c>
      <c r="BB630" t="s">
        <v>7093</v>
      </c>
      <c r="BC630" s="2">
        <f t="shared" si="90"/>
        <v>0.11798155677247157</v>
      </c>
      <c r="BD630">
        <f t="shared" si="86"/>
        <v>474248.39408650785</v>
      </c>
      <c r="BE630">
        <f t="shared" si="87"/>
        <v>398369.04008392897</v>
      </c>
      <c r="BF630">
        <f t="shared" si="88"/>
        <v>3545434.0635801582</v>
      </c>
      <c r="BG630">
        <f t="shared" si="89"/>
        <v>2978167.521916071</v>
      </c>
    </row>
    <row r="631" spans="1:59" x14ac:dyDescent="0.25">
      <c r="A631">
        <v>23439000</v>
      </c>
      <c r="B631">
        <v>20689000</v>
      </c>
      <c r="C631">
        <v>30428000</v>
      </c>
      <c r="D631">
        <v>33417000</v>
      </c>
      <c r="E631">
        <v>28720000</v>
      </c>
      <c r="F631">
        <v>28810000</v>
      </c>
      <c r="J631" t="s">
        <v>6523</v>
      </c>
      <c r="L631">
        <v>2</v>
      </c>
      <c r="M631">
        <v>2</v>
      </c>
      <c r="N631">
        <v>2</v>
      </c>
      <c r="O631">
        <v>4.9000000000000004</v>
      </c>
      <c r="P631">
        <v>4.9000000000000004</v>
      </c>
      <c r="Q631">
        <v>4.9000000000000004</v>
      </c>
      <c r="R631">
        <v>42.06</v>
      </c>
      <c r="S631">
        <v>0</v>
      </c>
      <c r="T631">
        <v>26.472999999999999</v>
      </c>
      <c r="U631">
        <v>168860000</v>
      </c>
      <c r="V631">
        <v>7</v>
      </c>
      <c r="W631">
        <v>407</v>
      </c>
      <c r="X631">
        <v>42060.1</v>
      </c>
      <c r="Y631">
        <v>11</v>
      </c>
      <c r="Z631">
        <v>60059</v>
      </c>
      <c r="AA631">
        <v>62.860500000000002</v>
      </c>
      <c r="AB631">
        <v>56598.1</v>
      </c>
      <c r="AC631">
        <v>54.227200000000003</v>
      </c>
      <c r="AD631">
        <v>76671.3</v>
      </c>
      <c r="AE631">
        <v>77.167500000000004</v>
      </c>
      <c r="AF631">
        <v>84151.1</v>
      </c>
      <c r="AG631">
        <v>112.14</v>
      </c>
      <c r="AH631">
        <v>80991.8</v>
      </c>
      <c r="AI631">
        <v>99.190899999999999</v>
      </c>
      <c r="AJ631">
        <v>73655.199999999997</v>
      </c>
      <c r="AK631">
        <v>91.426100000000005</v>
      </c>
      <c r="AL631">
        <v>71407.399999999994</v>
      </c>
      <c r="AM631">
        <v>79.909400000000005</v>
      </c>
      <c r="AN631">
        <f t="shared" si="82"/>
        <v>64442.80000000001</v>
      </c>
      <c r="AO631">
        <f t="shared" si="83"/>
        <v>79599.366666666683</v>
      </c>
      <c r="AP631">
        <f t="shared" si="84"/>
        <v>2710464.1680000005</v>
      </c>
      <c r="AQ631">
        <f t="shared" si="85"/>
        <v>3347949.3620000007</v>
      </c>
      <c r="AR631" t="s">
        <v>6524</v>
      </c>
      <c r="AS631" t="s">
        <v>6524</v>
      </c>
      <c r="AT631" t="s">
        <v>6525</v>
      </c>
      <c r="AU631" t="s">
        <v>6526</v>
      </c>
      <c r="AV631" t="s">
        <v>6526</v>
      </c>
      <c r="AW631" t="s">
        <v>6525</v>
      </c>
      <c r="AX631" t="s">
        <v>7060</v>
      </c>
      <c r="AY631" t="s">
        <v>7065</v>
      </c>
      <c r="AZ631" s="2">
        <v>0.89609926359956782</v>
      </c>
      <c r="BB631" t="s">
        <v>7093</v>
      </c>
      <c r="BC631" s="2">
        <f t="shared" si="90"/>
        <v>0.10390073640043218</v>
      </c>
      <c r="BD631">
        <f t="shared" si="86"/>
        <v>281619.22304218478</v>
      </c>
      <c r="BE631">
        <f t="shared" si="87"/>
        <v>347854.40414315718</v>
      </c>
      <c r="BF631">
        <f t="shared" si="88"/>
        <v>2428844.9449578156</v>
      </c>
      <c r="BG631">
        <f t="shared" si="89"/>
        <v>3000094.9578568437</v>
      </c>
    </row>
    <row r="632" spans="1:59" x14ac:dyDescent="0.25">
      <c r="A632">
        <v>52198000</v>
      </c>
      <c r="B632">
        <v>53280000</v>
      </c>
      <c r="C632">
        <v>56785000</v>
      </c>
      <c r="D632">
        <v>49749000</v>
      </c>
      <c r="E632">
        <v>53111000</v>
      </c>
      <c r="F632">
        <v>43564000</v>
      </c>
      <c r="J632" t="s">
        <v>5123</v>
      </c>
      <c r="L632">
        <v>9</v>
      </c>
      <c r="M632">
        <v>9</v>
      </c>
      <c r="N632">
        <v>9</v>
      </c>
      <c r="O632">
        <v>18.3</v>
      </c>
      <c r="P632">
        <v>18.3</v>
      </c>
      <c r="Q632">
        <v>18.3</v>
      </c>
      <c r="R632">
        <v>82.897000000000006</v>
      </c>
      <c r="S632">
        <v>0</v>
      </c>
      <c r="T632">
        <v>34.661000000000001</v>
      </c>
      <c r="U632">
        <v>309680000</v>
      </c>
      <c r="V632">
        <v>21</v>
      </c>
      <c r="W632">
        <v>738</v>
      </c>
      <c r="X632">
        <v>82897.7</v>
      </c>
      <c r="Y632">
        <v>36</v>
      </c>
      <c r="Z632">
        <v>40868</v>
      </c>
      <c r="AA632">
        <v>42.774299999999997</v>
      </c>
      <c r="AB632">
        <v>44536.6</v>
      </c>
      <c r="AC632">
        <v>42.670900000000003</v>
      </c>
      <c r="AD632">
        <v>43720.3</v>
      </c>
      <c r="AE632">
        <v>44.003300000000003</v>
      </c>
      <c r="AF632">
        <v>38279.599999999999</v>
      </c>
      <c r="AG632">
        <v>51.011499999999998</v>
      </c>
      <c r="AH632">
        <v>45764.800000000003</v>
      </c>
      <c r="AI632">
        <v>56.048200000000001</v>
      </c>
      <c r="AJ632">
        <v>34031.300000000003</v>
      </c>
      <c r="AK632">
        <v>42.241999999999997</v>
      </c>
      <c r="AL632">
        <v>40014.699999999997</v>
      </c>
      <c r="AM632">
        <v>44.779000000000003</v>
      </c>
      <c r="AN632">
        <f t="shared" si="82"/>
        <v>43041.633333333339</v>
      </c>
      <c r="AO632">
        <f t="shared" si="83"/>
        <v>39358.566666666666</v>
      </c>
      <c r="AP632">
        <f t="shared" si="84"/>
        <v>3568022.2784333341</v>
      </c>
      <c r="AQ632">
        <f t="shared" si="85"/>
        <v>3262707.1009666668</v>
      </c>
      <c r="AR632" t="s">
        <v>5124</v>
      </c>
      <c r="AS632" t="s">
        <v>5124</v>
      </c>
      <c r="AT632" t="s">
        <v>5125</v>
      </c>
      <c r="AU632" t="s">
        <v>5126</v>
      </c>
      <c r="AV632" t="s">
        <v>5126</v>
      </c>
      <c r="AW632" t="s">
        <v>5125</v>
      </c>
      <c r="AX632" t="s">
        <v>7060</v>
      </c>
      <c r="AY632" t="s">
        <v>7065</v>
      </c>
      <c r="AZ632" s="2">
        <v>0.9842325773501619</v>
      </c>
      <c r="BB632" t="s">
        <v>7093</v>
      </c>
      <c r="BC632" s="2">
        <f t="shared" si="90"/>
        <v>1.5767422649838103E-2</v>
      </c>
      <c r="BD632">
        <f t="shared" si="86"/>
        <v>56258.515288096707</v>
      </c>
      <c r="BE632">
        <f t="shared" si="87"/>
        <v>51444.48184356944</v>
      </c>
      <c r="BF632">
        <f t="shared" si="88"/>
        <v>3511763.7631452372</v>
      </c>
      <c r="BG632">
        <f t="shared" si="89"/>
        <v>3211262.6191230975</v>
      </c>
    </row>
    <row r="633" spans="1:59" x14ac:dyDescent="0.25">
      <c r="A633">
        <v>47012000</v>
      </c>
      <c r="B633">
        <v>46414000</v>
      </c>
      <c r="C633">
        <v>44143000</v>
      </c>
      <c r="D633">
        <v>32262000</v>
      </c>
      <c r="E633">
        <v>60706000</v>
      </c>
      <c r="F633">
        <v>62604000</v>
      </c>
      <c r="J633" t="s">
        <v>3422</v>
      </c>
      <c r="L633">
        <v>10</v>
      </c>
      <c r="M633">
        <v>9</v>
      </c>
      <c r="N633">
        <v>9</v>
      </c>
      <c r="O633">
        <v>15.2</v>
      </c>
      <c r="P633">
        <v>13.5</v>
      </c>
      <c r="Q633">
        <v>13.5</v>
      </c>
      <c r="R633">
        <v>96.406000000000006</v>
      </c>
      <c r="S633">
        <v>0</v>
      </c>
      <c r="T633">
        <v>18.475999999999999</v>
      </c>
      <c r="U633">
        <v>299770000</v>
      </c>
      <c r="V633">
        <v>14</v>
      </c>
      <c r="W633">
        <v>858</v>
      </c>
      <c r="X633">
        <v>96407.4</v>
      </c>
      <c r="Y633">
        <v>46</v>
      </c>
      <c r="Z633">
        <v>28806</v>
      </c>
      <c r="AA633">
        <v>30.1496</v>
      </c>
      <c r="AB633">
        <v>30363.1</v>
      </c>
      <c r="AC633">
        <v>29.091200000000001</v>
      </c>
      <c r="AD633">
        <v>26598.400000000001</v>
      </c>
      <c r="AE633">
        <v>26.770600000000002</v>
      </c>
      <c r="AF633">
        <v>19427.599999999999</v>
      </c>
      <c r="AG633">
        <v>25.889299999999999</v>
      </c>
      <c r="AH633">
        <v>40937.699999999997</v>
      </c>
      <c r="AI633">
        <v>50.136499999999998</v>
      </c>
      <c r="AJ633">
        <v>38273.4</v>
      </c>
      <c r="AK633">
        <v>47.5077</v>
      </c>
      <c r="AL633">
        <v>30313.7</v>
      </c>
      <c r="AM633">
        <v>33.923000000000002</v>
      </c>
      <c r="AN633">
        <f t="shared" si="82"/>
        <v>28589.166666666668</v>
      </c>
      <c r="AO633">
        <f t="shared" si="83"/>
        <v>32879.566666666666</v>
      </c>
      <c r="AP633">
        <f t="shared" si="84"/>
        <v>2756167.2016666671</v>
      </c>
      <c r="AQ633">
        <f t="shared" si="85"/>
        <v>3169787.5040666666</v>
      </c>
      <c r="AR633" t="s">
        <v>3423</v>
      </c>
      <c r="AS633" t="s">
        <v>3423</v>
      </c>
      <c r="AT633" t="s">
        <v>3424</v>
      </c>
      <c r="AU633" t="s">
        <v>3425</v>
      </c>
      <c r="AV633" t="s">
        <v>3425</v>
      </c>
      <c r="AW633" t="s">
        <v>3424</v>
      </c>
      <c r="AX633" t="s">
        <v>7060</v>
      </c>
      <c r="AY633" t="s">
        <v>7065</v>
      </c>
      <c r="AZ633" s="2">
        <v>0.92483704951930845</v>
      </c>
      <c r="BB633" t="s">
        <v>7093</v>
      </c>
      <c r="BC633" s="2">
        <f t="shared" si="90"/>
        <v>7.5162950480691548E-2</v>
      </c>
      <c r="BD633">
        <f t="shared" si="86"/>
        <v>207161.65889537788</v>
      </c>
      <c r="BE633">
        <f t="shared" si="87"/>
        <v>238250.58120247771</v>
      </c>
      <c r="BF633">
        <f t="shared" si="88"/>
        <v>2549005.5427712891</v>
      </c>
      <c r="BG633">
        <f t="shared" si="89"/>
        <v>2931536.9228641889</v>
      </c>
    </row>
    <row r="634" spans="1:59" x14ac:dyDescent="0.25">
      <c r="A634">
        <v>70867000</v>
      </c>
      <c r="B634">
        <v>74297000</v>
      </c>
      <c r="C634">
        <v>71857000</v>
      </c>
      <c r="D634">
        <v>38605000</v>
      </c>
      <c r="E634">
        <v>54951000</v>
      </c>
      <c r="F634">
        <v>48762000</v>
      </c>
      <c r="J634" t="s">
        <v>3701</v>
      </c>
      <c r="L634">
        <v>10</v>
      </c>
      <c r="M634">
        <v>10</v>
      </c>
      <c r="N634">
        <v>8</v>
      </c>
      <c r="O634">
        <v>20.6</v>
      </c>
      <c r="P634">
        <v>20.6</v>
      </c>
      <c r="Q634">
        <v>18.7</v>
      </c>
      <c r="R634">
        <v>56.345999999999997</v>
      </c>
      <c r="S634">
        <v>0</v>
      </c>
      <c r="T634">
        <v>24.428000000000001</v>
      </c>
      <c r="U634">
        <v>355660000</v>
      </c>
      <c r="V634">
        <v>26</v>
      </c>
      <c r="W634">
        <v>486</v>
      </c>
      <c r="X634">
        <v>56347</v>
      </c>
      <c r="Y634">
        <v>25</v>
      </c>
      <c r="Z634">
        <v>79898</v>
      </c>
      <c r="AA634">
        <v>83.624799999999993</v>
      </c>
      <c r="AB634">
        <v>89430.7</v>
      </c>
      <c r="AC634">
        <v>85.684399999999997</v>
      </c>
      <c r="AD634">
        <v>79667.5</v>
      </c>
      <c r="AE634">
        <v>80.183099999999996</v>
      </c>
      <c r="AF634">
        <v>42774.9</v>
      </c>
      <c r="AG634">
        <v>57.002000000000002</v>
      </c>
      <c r="AH634">
        <v>68184.399999999994</v>
      </c>
      <c r="AI634">
        <v>83.505600000000001</v>
      </c>
      <c r="AJ634">
        <v>54852.2</v>
      </c>
      <c r="AK634">
        <v>68.086500000000001</v>
      </c>
      <c r="AL634">
        <v>66176.5</v>
      </c>
      <c r="AM634">
        <v>74.055700000000002</v>
      </c>
      <c r="AN634">
        <f t="shared" si="82"/>
        <v>82998.733333333337</v>
      </c>
      <c r="AO634">
        <f t="shared" si="83"/>
        <v>55270.5</v>
      </c>
      <c r="AP634">
        <f t="shared" si="84"/>
        <v>4676646.6283999998</v>
      </c>
      <c r="AQ634">
        <f t="shared" si="85"/>
        <v>3114271.5929999999</v>
      </c>
      <c r="AR634" t="s">
        <v>3702</v>
      </c>
      <c r="AS634" t="s">
        <v>3702</v>
      </c>
      <c r="AT634" t="s">
        <v>3703</v>
      </c>
      <c r="AU634" t="s">
        <v>3704</v>
      </c>
      <c r="AV634" t="s">
        <v>3704</v>
      </c>
      <c r="AW634" t="s">
        <v>3703</v>
      </c>
      <c r="AX634" t="s">
        <v>7060</v>
      </c>
      <c r="AY634" t="s">
        <v>7065</v>
      </c>
      <c r="AZ634" s="2">
        <v>0.89409147353301732</v>
      </c>
      <c r="BB634" t="s">
        <v>7093</v>
      </c>
      <c r="BC634" s="2">
        <f t="shared" si="90"/>
        <v>0.10590852646698268</v>
      </c>
      <c r="BD634">
        <f t="shared" si="86"/>
        <v>495296.75322062668</v>
      </c>
      <c r="BE634">
        <f t="shared" si="87"/>
        <v>329827.91543261282</v>
      </c>
      <c r="BF634">
        <f t="shared" si="88"/>
        <v>4181349.8751793732</v>
      </c>
      <c r="BG634">
        <f t="shared" si="89"/>
        <v>2784443.677567387</v>
      </c>
    </row>
    <row r="635" spans="1:59" x14ac:dyDescent="0.25">
      <c r="A635">
        <v>51571000</v>
      </c>
      <c r="B635">
        <v>42675000</v>
      </c>
      <c r="C635">
        <v>51422000</v>
      </c>
      <c r="D635">
        <v>45401000</v>
      </c>
      <c r="E635">
        <v>57842000</v>
      </c>
      <c r="F635">
        <v>61928000</v>
      </c>
      <c r="J635" t="s">
        <v>5491</v>
      </c>
      <c r="L635">
        <v>5</v>
      </c>
      <c r="M635">
        <v>5</v>
      </c>
      <c r="N635">
        <v>5</v>
      </c>
      <c r="O635">
        <v>12.7</v>
      </c>
      <c r="P635">
        <v>12.7</v>
      </c>
      <c r="Q635">
        <v>12.7</v>
      </c>
      <c r="R635">
        <v>40.741999999999997</v>
      </c>
      <c r="S635">
        <v>0</v>
      </c>
      <c r="T635">
        <v>7.55</v>
      </c>
      <c r="U635">
        <v>316800000</v>
      </c>
      <c r="V635">
        <v>27</v>
      </c>
      <c r="W635">
        <v>370</v>
      </c>
      <c r="X635">
        <v>40742.5</v>
      </c>
      <c r="Y635">
        <v>21</v>
      </c>
      <c r="Z635">
        <v>69217.899999999994</v>
      </c>
      <c r="AA635">
        <v>72.4465</v>
      </c>
      <c r="AB635">
        <v>61151.8</v>
      </c>
      <c r="AC635">
        <v>58.5901</v>
      </c>
      <c r="AD635">
        <v>67870.600000000006</v>
      </c>
      <c r="AE635">
        <v>68.309899999999999</v>
      </c>
      <c r="AF635">
        <v>59886.8</v>
      </c>
      <c r="AG635">
        <v>79.805400000000006</v>
      </c>
      <c r="AH635">
        <v>85442.4</v>
      </c>
      <c r="AI635">
        <v>104.64100000000001</v>
      </c>
      <c r="AJ635">
        <v>82931.7</v>
      </c>
      <c r="AK635">
        <v>102.941</v>
      </c>
      <c r="AL635">
        <v>70173.8</v>
      </c>
      <c r="AM635">
        <v>78.528899999999993</v>
      </c>
      <c r="AN635">
        <f t="shared" si="82"/>
        <v>66080.099999999991</v>
      </c>
      <c r="AO635">
        <f t="shared" si="83"/>
        <v>76086.966666666674</v>
      </c>
      <c r="AP635">
        <f t="shared" si="84"/>
        <v>2692235.4341999996</v>
      </c>
      <c r="AQ635">
        <f t="shared" si="85"/>
        <v>3099935.1959333336</v>
      </c>
      <c r="AR635" t="s">
        <v>5492</v>
      </c>
      <c r="AS635" t="s">
        <v>5492</v>
      </c>
      <c r="AT635" t="s">
        <v>5493</v>
      </c>
      <c r="AU635" t="s">
        <v>5494</v>
      </c>
      <c r="AV635" t="s">
        <v>5494</v>
      </c>
      <c r="AW635" t="s">
        <v>5493</v>
      </c>
      <c r="AX635" t="s">
        <v>7060</v>
      </c>
      <c r="AY635" t="s">
        <v>7065</v>
      </c>
      <c r="AZ635" s="2">
        <v>0.92249662332782556</v>
      </c>
      <c r="BB635" t="s">
        <v>7093</v>
      </c>
      <c r="BC635" s="2">
        <f t="shared" si="90"/>
        <v>7.750337667217444E-2</v>
      </c>
      <c r="BD635">
        <f t="shared" si="86"/>
        <v>208657.33694697768</v>
      </c>
      <c r="BE635">
        <f t="shared" si="87"/>
        <v>240255.44514975202</v>
      </c>
      <c r="BF635">
        <f t="shared" si="88"/>
        <v>2483578.0972530218</v>
      </c>
      <c r="BG635">
        <f t="shared" si="89"/>
        <v>2859679.7507835818</v>
      </c>
    </row>
    <row r="636" spans="1:59" x14ac:dyDescent="0.25">
      <c r="A636">
        <v>59265000</v>
      </c>
      <c r="B636">
        <v>40604000</v>
      </c>
      <c r="C636">
        <v>73648000</v>
      </c>
      <c r="D636">
        <v>62561000</v>
      </c>
      <c r="E636">
        <v>78642000</v>
      </c>
      <c r="F636">
        <v>63059000</v>
      </c>
      <c r="J636" t="s">
        <v>4569</v>
      </c>
      <c r="L636">
        <v>3</v>
      </c>
      <c r="M636">
        <v>3</v>
      </c>
      <c r="N636">
        <v>3</v>
      </c>
      <c r="O636">
        <v>33.9</v>
      </c>
      <c r="P636">
        <v>33.9</v>
      </c>
      <c r="Q636">
        <v>33.9</v>
      </c>
      <c r="R636">
        <v>13.996</v>
      </c>
      <c r="S636">
        <v>0</v>
      </c>
      <c r="T636">
        <v>13.898999999999999</v>
      </c>
      <c r="U636">
        <v>385430000</v>
      </c>
      <c r="V636">
        <v>21</v>
      </c>
      <c r="W636">
        <v>124</v>
      </c>
      <c r="X636">
        <v>13996.5</v>
      </c>
      <c r="Y636">
        <v>9</v>
      </c>
      <c r="Z636">
        <v>185604</v>
      </c>
      <c r="AA636">
        <v>194.262</v>
      </c>
      <c r="AB636">
        <v>135763</v>
      </c>
      <c r="AC636">
        <v>130.07599999999999</v>
      </c>
      <c r="AD636">
        <v>226814</v>
      </c>
      <c r="AE636">
        <v>228.28200000000001</v>
      </c>
      <c r="AF636">
        <v>192551</v>
      </c>
      <c r="AG636">
        <v>256.59500000000003</v>
      </c>
      <c r="AH636">
        <v>271057</v>
      </c>
      <c r="AI636">
        <v>331.96499999999997</v>
      </c>
      <c r="AJ636">
        <v>197041</v>
      </c>
      <c r="AK636">
        <v>244.58199999999999</v>
      </c>
      <c r="AL636">
        <v>199210</v>
      </c>
      <c r="AM636">
        <v>222.929</v>
      </c>
      <c r="AN636">
        <f t="shared" si="82"/>
        <v>182727</v>
      </c>
      <c r="AO636">
        <f t="shared" si="83"/>
        <v>220216.33333333334</v>
      </c>
      <c r="AP636">
        <f t="shared" si="84"/>
        <v>2557447.0920000002</v>
      </c>
      <c r="AQ636">
        <f t="shared" si="85"/>
        <v>3082147.8013333334</v>
      </c>
      <c r="AR636" t="s">
        <v>6083</v>
      </c>
      <c r="AS636" t="s">
        <v>6083</v>
      </c>
      <c r="AT636" t="s">
        <v>6084</v>
      </c>
      <c r="AU636" t="s">
        <v>6085</v>
      </c>
      <c r="AV636" t="s">
        <v>6085</v>
      </c>
      <c r="AW636" t="s">
        <v>6084</v>
      </c>
      <c r="AX636" t="s">
        <v>7060</v>
      </c>
      <c r="AY636" t="s">
        <v>7065</v>
      </c>
      <c r="AZ636" s="2">
        <v>0.98539877257165653</v>
      </c>
      <c r="BB636" t="s">
        <v>7093</v>
      </c>
      <c r="BC636" s="2">
        <f t="shared" si="90"/>
        <v>1.4601227428343466E-2</v>
      </c>
      <c r="BD636">
        <f t="shared" si="86"/>
        <v>37341.86662624764</v>
      </c>
      <c r="BE636">
        <f t="shared" si="87"/>
        <v>45003.141015036774</v>
      </c>
      <c r="BF636">
        <f t="shared" si="88"/>
        <v>2520105.2253737524</v>
      </c>
      <c r="BG636">
        <f t="shared" si="89"/>
        <v>3037144.6603182964</v>
      </c>
    </row>
    <row r="637" spans="1:59" x14ac:dyDescent="0.25">
      <c r="A637">
        <v>50974000</v>
      </c>
      <c r="B637">
        <v>52012000</v>
      </c>
      <c r="C637">
        <v>59216000</v>
      </c>
      <c r="D637">
        <v>54347000</v>
      </c>
      <c r="E637">
        <v>52814000</v>
      </c>
      <c r="F637">
        <v>48226000</v>
      </c>
      <c r="J637" t="s">
        <v>3553</v>
      </c>
      <c r="L637">
        <v>10</v>
      </c>
      <c r="M637">
        <v>6</v>
      </c>
      <c r="N637">
        <v>6</v>
      </c>
      <c r="O637">
        <v>33.700000000000003</v>
      </c>
      <c r="P637">
        <v>21.6</v>
      </c>
      <c r="Q637">
        <v>21.6</v>
      </c>
      <c r="R637">
        <v>43.066000000000003</v>
      </c>
      <c r="S637">
        <v>0</v>
      </c>
      <c r="T637">
        <v>11.444000000000001</v>
      </c>
      <c r="U637">
        <v>324780000</v>
      </c>
      <c r="V637">
        <v>16</v>
      </c>
      <c r="W637">
        <v>380</v>
      </c>
      <c r="X637">
        <v>43066.5</v>
      </c>
      <c r="Y637">
        <v>22</v>
      </c>
      <c r="Z637">
        <v>65306.8</v>
      </c>
      <c r="AA637">
        <v>68.352999999999994</v>
      </c>
      <c r="AB637">
        <v>71143.600000000006</v>
      </c>
      <c r="AC637">
        <v>68.163399999999996</v>
      </c>
      <c r="AD637">
        <v>74605.100000000006</v>
      </c>
      <c r="AE637">
        <v>75.087900000000005</v>
      </c>
      <c r="AF637">
        <v>68428.7</v>
      </c>
      <c r="AG637">
        <v>91.188299999999998</v>
      </c>
      <c r="AH637">
        <v>74469</v>
      </c>
      <c r="AI637">
        <v>91.202399999999997</v>
      </c>
      <c r="AJ637">
        <v>61646.9</v>
      </c>
      <c r="AK637">
        <v>76.520499999999998</v>
      </c>
      <c r="AL637">
        <v>68671.399999999994</v>
      </c>
      <c r="AM637">
        <v>76.8476</v>
      </c>
      <c r="AN637">
        <f t="shared" si="82"/>
        <v>70351.833333333343</v>
      </c>
      <c r="AO637">
        <f t="shared" si="83"/>
        <v>68181.53333333334</v>
      </c>
      <c r="AP637">
        <f t="shared" si="84"/>
        <v>3029772.0543333339</v>
      </c>
      <c r="AQ637">
        <f t="shared" si="85"/>
        <v>2936305.9145333339</v>
      </c>
      <c r="AR637" t="s">
        <v>3554</v>
      </c>
      <c r="AS637" t="s">
        <v>3554</v>
      </c>
      <c r="AT637" t="s">
        <v>3555</v>
      </c>
      <c r="AU637" t="s">
        <v>3556</v>
      </c>
      <c r="AV637" t="s">
        <v>3556</v>
      </c>
      <c r="AW637" t="s">
        <v>3555</v>
      </c>
      <c r="AX637" t="s">
        <v>7060</v>
      </c>
      <c r="AY637" t="s">
        <v>7065</v>
      </c>
      <c r="AZ637" s="2">
        <v>0.94701966599714771</v>
      </c>
      <c r="BB637" t="s">
        <v>7093</v>
      </c>
      <c r="BC637" s="2">
        <f t="shared" si="90"/>
        <v>5.2980334002852292E-2</v>
      </c>
      <c r="BD637">
        <f t="shared" si="86"/>
        <v>160518.33539108798</v>
      </c>
      <c r="BE637">
        <f t="shared" si="87"/>
        <v>155566.46808652667</v>
      </c>
      <c r="BF637">
        <f t="shared" si="88"/>
        <v>2869253.7189422459</v>
      </c>
      <c r="BG637">
        <f t="shared" si="89"/>
        <v>2780739.4464468071</v>
      </c>
    </row>
    <row r="638" spans="1:59" x14ac:dyDescent="0.25">
      <c r="A638">
        <v>49053000</v>
      </c>
      <c r="B638">
        <v>45754000</v>
      </c>
      <c r="C638">
        <v>54898000</v>
      </c>
      <c r="D638">
        <v>45570000</v>
      </c>
      <c r="E638">
        <v>59314000</v>
      </c>
      <c r="F638">
        <v>44149000</v>
      </c>
      <c r="J638" t="s">
        <v>4569</v>
      </c>
      <c r="L638">
        <v>4</v>
      </c>
      <c r="M638">
        <v>4</v>
      </c>
      <c r="N638">
        <v>4</v>
      </c>
      <c r="O638">
        <v>43.1</v>
      </c>
      <c r="P638">
        <v>43.1</v>
      </c>
      <c r="Q638">
        <v>43.1</v>
      </c>
      <c r="R638">
        <v>14.015000000000001</v>
      </c>
      <c r="S638">
        <v>0</v>
      </c>
      <c r="T638">
        <v>15.077</v>
      </c>
      <c r="U638">
        <v>299560000</v>
      </c>
      <c r="V638">
        <v>26</v>
      </c>
      <c r="W638">
        <v>123</v>
      </c>
      <c r="X638">
        <v>14014.9</v>
      </c>
      <c r="Y638">
        <v>7</v>
      </c>
      <c r="Z638">
        <v>197515</v>
      </c>
      <c r="AA638">
        <v>206.72800000000001</v>
      </c>
      <c r="AB638">
        <v>196692</v>
      </c>
      <c r="AC638">
        <v>188.452</v>
      </c>
      <c r="AD638">
        <v>217375</v>
      </c>
      <c r="AE638">
        <v>218.78200000000001</v>
      </c>
      <c r="AF638">
        <v>180329</v>
      </c>
      <c r="AG638">
        <v>240.30799999999999</v>
      </c>
      <c r="AH638">
        <v>262850</v>
      </c>
      <c r="AI638">
        <v>321.91300000000001</v>
      </c>
      <c r="AJ638">
        <v>177368</v>
      </c>
      <c r="AK638">
        <v>220.16200000000001</v>
      </c>
      <c r="AL638">
        <v>199065</v>
      </c>
      <c r="AM638">
        <v>222.76599999999999</v>
      </c>
      <c r="AN638">
        <f t="shared" si="82"/>
        <v>203860.66666666666</v>
      </c>
      <c r="AO638">
        <f t="shared" si="83"/>
        <v>206849</v>
      </c>
      <c r="AP638">
        <f t="shared" si="84"/>
        <v>2857107.2433333332</v>
      </c>
      <c r="AQ638">
        <f t="shared" si="85"/>
        <v>2898988.7350000003</v>
      </c>
      <c r="AR638" t="s">
        <v>5419</v>
      </c>
      <c r="AS638" t="s">
        <v>5419</v>
      </c>
      <c r="AT638" t="s">
        <v>5420</v>
      </c>
      <c r="AU638" t="s">
        <v>5421</v>
      </c>
      <c r="AV638" t="s">
        <v>5421</v>
      </c>
      <c r="AW638" t="s">
        <v>5420</v>
      </c>
      <c r="AX638" t="s">
        <v>7060</v>
      </c>
      <c r="AY638" t="s">
        <v>7065</v>
      </c>
      <c r="AZ638" s="2">
        <v>0.96776626336628502</v>
      </c>
      <c r="BB638" t="s">
        <v>7093</v>
      </c>
      <c r="BC638" s="2">
        <f t="shared" si="90"/>
        <v>3.2233736633714982E-2</v>
      </c>
      <c r="BD638">
        <f t="shared" si="86"/>
        <v>92095.242415886081</v>
      </c>
      <c r="BE638">
        <f t="shared" si="87"/>
        <v>93445.239388096568</v>
      </c>
      <c r="BF638">
        <f t="shared" si="88"/>
        <v>2765012.0009174473</v>
      </c>
      <c r="BG638">
        <f t="shared" si="89"/>
        <v>2805543.4956119037</v>
      </c>
    </row>
    <row r="639" spans="1:59" x14ac:dyDescent="0.25">
      <c r="A639">
        <v>24879000</v>
      </c>
      <c r="B639">
        <v>22611000</v>
      </c>
      <c r="C639">
        <v>26350000</v>
      </c>
      <c r="D639">
        <v>23013000</v>
      </c>
      <c r="E639">
        <v>36172000</v>
      </c>
      <c r="F639">
        <v>34990000</v>
      </c>
      <c r="J639" t="s">
        <v>5032</v>
      </c>
      <c r="L639">
        <v>4</v>
      </c>
      <c r="M639">
        <v>4</v>
      </c>
      <c r="N639">
        <v>4</v>
      </c>
      <c r="O639">
        <v>22.5</v>
      </c>
      <c r="P639">
        <v>22.5</v>
      </c>
      <c r="Q639">
        <v>22.5</v>
      </c>
      <c r="R639">
        <v>36.942</v>
      </c>
      <c r="S639">
        <v>0</v>
      </c>
      <c r="T639">
        <v>13.92</v>
      </c>
      <c r="U639">
        <v>172150000</v>
      </c>
      <c r="V639">
        <v>6</v>
      </c>
      <c r="W639">
        <v>342</v>
      </c>
      <c r="X639">
        <v>36942.6</v>
      </c>
      <c r="Y639">
        <v>12</v>
      </c>
      <c r="Z639">
        <v>58436.4</v>
      </c>
      <c r="AA639">
        <v>61.162199999999999</v>
      </c>
      <c r="AB639">
        <v>56701.4</v>
      </c>
      <c r="AC639">
        <v>54.326099999999997</v>
      </c>
      <c r="AD639">
        <v>60862.7</v>
      </c>
      <c r="AE639">
        <v>61.256599999999999</v>
      </c>
      <c r="AF639">
        <v>53122.3</v>
      </c>
      <c r="AG639">
        <v>70.7911</v>
      </c>
      <c r="AH639">
        <v>93506.2</v>
      </c>
      <c r="AI639">
        <v>114.517</v>
      </c>
      <c r="AJ639">
        <v>82000.3</v>
      </c>
      <c r="AK639">
        <v>101.785</v>
      </c>
      <c r="AL639">
        <v>66732.100000000006</v>
      </c>
      <c r="AM639">
        <v>74.677400000000006</v>
      </c>
      <c r="AN639">
        <f t="shared" si="82"/>
        <v>58666.833333333336</v>
      </c>
      <c r="AO639">
        <f t="shared" si="83"/>
        <v>76209.599999999991</v>
      </c>
      <c r="AP639">
        <f t="shared" si="84"/>
        <v>2167270.1570000001</v>
      </c>
      <c r="AQ639">
        <f t="shared" si="85"/>
        <v>2815335.0431999997</v>
      </c>
      <c r="AR639" t="s">
        <v>5033</v>
      </c>
      <c r="AS639" t="s">
        <v>5033</v>
      </c>
      <c r="AT639" t="s">
        <v>5034</v>
      </c>
      <c r="AU639" t="s">
        <v>5035</v>
      </c>
      <c r="AV639" t="s">
        <v>5035</v>
      </c>
      <c r="AW639" t="s">
        <v>5034</v>
      </c>
      <c r="AX639" t="s">
        <v>7060</v>
      </c>
      <c r="AY639" t="s">
        <v>7065</v>
      </c>
      <c r="AZ639" s="2">
        <v>0.92118707802744904</v>
      </c>
      <c r="BB639" t="s">
        <v>7093</v>
      </c>
      <c r="BC639" s="2">
        <f t="shared" si="90"/>
        <v>7.8812921972550964E-2</v>
      </c>
      <c r="BD639">
        <f t="shared" si="86"/>
        <v>170808.8937770793</v>
      </c>
      <c r="BE639">
        <f t="shared" si="87"/>
        <v>221884.78108630999</v>
      </c>
      <c r="BF639">
        <f t="shared" si="88"/>
        <v>1996461.2632229209</v>
      </c>
      <c r="BG639">
        <f t="shared" si="89"/>
        <v>2593450.2621136899</v>
      </c>
    </row>
    <row r="640" spans="1:59" x14ac:dyDescent="0.25">
      <c r="A640">
        <v>83249000</v>
      </c>
      <c r="B640">
        <v>71857000</v>
      </c>
      <c r="C640">
        <v>81045000</v>
      </c>
      <c r="D640">
        <v>56976000</v>
      </c>
      <c r="E640">
        <v>58599000</v>
      </c>
      <c r="F640">
        <v>46806000</v>
      </c>
      <c r="J640" t="s">
        <v>385</v>
      </c>
      <c r="L640">
        <v>6</v>
      </c>
      <c r="M640">
        <v>6</v>
      </c>
      <c r="N640">
        <v>5</v>
      </c>
      <c r="O640">
        <v>24.2</v>
      </c>
      <c r="P640">
        <v>24.2</v>
      </c>
      <c r="Q640">
        <v>21.2</v>
      </c>
      <c r="R640">
        <v>37.520000000000003</v>
      </c>
      <c r="S640">
        <v>0</v>
      </c>
      <c r="T640">
        <v>19.768000000000001</v>
      </c>
      <c r="U640">
        <v>399930000</v>
      </c>
      <c r="V640">
        <v>19</v>
      </c>
      <c r="W640">
        <v>330</v>
      </c>
      <c r="X640">
        <v>37520.400000000001</v>
      </c>
      <c r="Y640">
        <v>21</v>
      </c>
      <c r="Z640">
        <v>111736</v>
      </c>
      <c r="AA640">
        <v>116.94799999999999</v>
      </c>
      <c r="AB640">
        <v>102969</v>
      </c>
      <c r="AC640">
        <v>98.655199999999994</v>
      </c>
      <c r="AD640">
        <v>106969</v>
      </c>
      <c r="AE640">
        <v>107.66200000000001</v>
      </c>
      <c r="AF640">
        <v>75155</v>
      </c>
      <c r="AG640">
        <v>100.152</v>
      </c>
      <c r="AH640">
        <v>86560.6</v>
      </c>
      <c r="AI640">
        <v>106.011</v>
      </c>
      <c r="AJ640">
        <v>62680.9</v>
      </c>
      <c r="AK640">
        <v>77.804000000000002</v>
      </c>
      <c r="AL640">
        <v>88587.8</v>
      </c>
      <c r="AM640">
        <v>99.135300000000001</v>
      </c>
      <c r="AN640">
        <f t="shared" si="82"/>
        <v>107224.66666666667</v>
      </c>
      <c r="AO640">
        <f t="shared" si="83"/>
        <v>74798.833333333328</v>
      </c>
      <c r="AP640">
        <f t="shared" si="84"/>
        <v>4023069.4933333336</v>
      </c>
      <c r="AQ640">
        <f t="shared" si="85"/>
        <v>2806452.2266666666</v>
      </c>
      <c r="AR640" t="s">
        <v>386</v>
      </c>
      <c r="AS640" t="s">
        <v>386</v>
      </c>
      <c r="AT640" t="s">
        <v>387</v>
      </c>
      <c r="AU640" t="s">
        <v>388</v>
      </c>
      <c r="AV640" t="s">
        <v>388</v>
      </c>
      <c r="AW640" t="s">
        <v>389</v>
      </c>
      <c r="AX640" t="s">
        <v>7060</v>
      </c>
      <c r="AY640" t="s">
        <v>7065</v>
      </c>
      <c r="AZ640" s="2">
        <v>0.91263849201658553</v>
      </c>
      <c r="BB640" t="s">
        <v>7093</v>
      </c>
      <c r="BC640" s="2">
        <f t="shared" si="90"/>
        <v>8.7361507983414466E-2</v>
      </c>
      <c r="BD640">
        <f t="shared" si="86"/>
        <v>351461.41765967122</v>
      </c>
      <c r="BE640">
        <f t="shared" si="87"/>
        <v>245175.89860501129</v>
      </c>
      <c r="BF640">
        <f t="shared" si="88"/>
        <v>3671608.0756736626</v>
      </c>
      <c r="BG640">
        <f t="shared" si="89"/>
        <v>2561276.3280616552</v>
      </c>
    </row>
    <row r="641" spans="1:59" x14ac:dyDescent="0.25">
      <c r="A641">
        <v>36585000</v>
      </c>
      <c r="B641">
        <v>34448000</v>
      </c>
      <c r="C641">
        <v>37064000</v>
      </c>
      <c r="D641">
        <v>57205000</v>
      </c>
      <c r="E641">
        <v>55255000</v>
      </c>
      <c r="F641">
        <v>43632000</v>
      </c>
      <c r="J641" t="s">
        <v>3529</v>
      </c>
      <c r="L641">
        <v>3</v>
      </c>
      <c r="M641">
        <v>3</v>
      </c>
      <c r="N641">
        <v>3</v>
      </c>
      <c r="O641">
        <v>39.799999999999997</v>
      </c>
      <c r="P641">
        <v>39.799999999999997</v>
      </c>
      <c r="Q641">
        <v>39.799999999999997</v>
      </c>
      <c r="R641">
        <v>11.045</v>
      </c>
      <c r="S641">
        <v>0</v>
      </c>
      <c r="T641">
        <v>13.409000000000001</v>
      </c>
      <c r="U641">
        <v>271510000</v>
      </c>
      <c r="V641">
        <v>25</v>
      </c>
      <c r="W641">
        <v>98</v>
      </c>
      <c r="X641">
        <v>11045.6</v>
      </c>
      <c r="Y641">
        <v>6</v>
      </c>
      <c r="Z641">
        <v>171864</v>
      </c>
      <c r="AA641">
        <v>179.88</v>
      </c>
      <c r="AB641">
        <v>172770</v>
      </c>
      <c r="AC641">
        <v>165.53200000000001</v>
      </c>
      <c r="AD641">
        <v>171219</v>
      </c>
      <c r="AE641">
        <v>172.328</v>
      </c>
      <c r="AF641">
        <v>264100</v>
      </c>
      <c r="AG641">
        <v>351.94</v>
      </c>
      <c r="AH641">
        <v>285673</v>
      </c>
      <c r="AI641">
        <v>349.86500000000001</v>
      </c>
      <c r="AJ641">
        <v>204506</v>
      </c>
      <c r="AK641">
        <v>253.84800000000001</v>
      </c>
      <c r="AL641">
        <v>210496</v>
      </c>
      <c r="AM641">
        <v>235.55799999999999</v>
      </c>
      <c r="AN641">
        <f t="shared" si="82"/>
        <v>171951</v>
      </c>
      <c r="AO641">
        <f t="shared" si="83"/>
        <v>251426.33333333334</v>
      </c>
      <c r="AP641">
        <f t="shared" si="84"/>
        <v>1899198.7949999999</v>
      </c>
      <c r="AQ641">
        <f t="shared" si="85"/>
        <v>2777003.8516666666</v>
      </c>
      <c r="AR641" t="s">
        <v>3530</v>
      </c>
      <c r="AS641" t="s">
        <v>3530</v>
      </c>
      <c r="AT641" t="s">
        <v>3531</v>
      </c>
      <c r="AU641" t="s">
        <v>3532</v>
      </c>
      <c r="AV641" t="s">
        <v>3532</v>
      </c>
      <c r="AW641" t="s">
        <v>3531</v>
      </c>
      <c r="AX641" t="s">
        <v>7060</v>
      </c>
      <c r="AY641" t="s">
        <v>7065</v>
      </c>
      <c r="AZ641" s="2">
        <v>0.92913425963294183</v>
      </c>
      <c r="BB641" t="s">
        <v>7093</v>
      </c>
      <c r="BC641" s="2">
        <f t="shared" si="90"/>
        <v>7.0865740367058172E-2</v>
      </c>
      <c r="BD641">
        <f t="shared" si="86"/>
        <v>134588.12871189974</v>
      </c>
      <c r="BE641">
        <f t="shared" si="87"/>
        <v>196794.43395053051</v>
      </c>
      <c r="BF641">
        <f t="shared" si="88"/>
        <v>1764610.6662881002</v>
      </c>
      <c r="BG641">
        <f t="shared" si="89"/>
        <v>2580209.4177161362</v>
      </c>
    </row>
    <row r="642" spans="1:59" x14ac:dyDescent="0.25">
      <c r="A642">
        <v>46553000</v>
      </c>
      <c r="B642">
        <v>41450000</v>
      </c>
      <c r="C642">
        <v>55728000</v>
      </c>
      <c r="D642">
        <v>43989000</v>
      </c>
      <c r="E642">
        <v>56440000</v>
      </c>
      <c r="F642">
        <v>43836000</v>
      </c>
      <c r="J642" t="s">
        <v>3098</v>
      </c>
      <c r="L642">
        <v>9</v>
      </c>
      <c r="M642">
        <v>9</v>
      </c>
      <c r="N642">
        <v>9</v>
      </c>
      <c r="O642">
        <v>32.4</v>
      </c>
      <c r="P642">
        <v>32.4</v>
      </c>
      <c r="Q642">
        <v>32.4</v>
      </c>
      <c r="R642">
        <v>41.290999999999997</v>
      </c>
      <c r="S642">
        <v>0</v>
      </c>
      <c r="T642">
        <v>36.698</v>
      </c>
      <c r="U642">
        <v>291940000</v>
      </c>
      <c r="V642">
        <v>20</v>
      </c>
      <c r="W642">
        <v>361</v>
      </c>
      <c r="X642">
        <v>41291.9</v>
      </c>
      <c r="Y642">
        <v>21</v>
      </c>
      <c r="Z642">
        <v>62482.8</v>
      </c>
      <c r="AA642">
        <v>65.397300000000001</v>
      </c>
      <c r="AB642">
        <v>59396.4</v>
      </c>
      <c r="AC642">
        <v>56.908299999999997</v>
      </c>
      <c r="AD642">
        <v>73554</v>
      </c>
      <c r="AE642">
        <v>74.03</v>
      </c>
      <c r="AF642">
        <v>58024.3</v>
      </c>
      <c r="AG642">
        <v>77.323400000000007</v>
      </c>
      <c r="AH642">
        <v>83371.399999999994</v>
      </c>
      <c r="AI642">
        <v>102.105</v>
      </c>
      <c r="AJ642">
        <v>58703.5</v>
      </c>
      <c r="AK642">
        <v>72.867000000000004</v>
      </c>
      <c r="AL642">
        <v>64667.1</v>
      </c>
      <c r="AM642">
        <v>72.366600000000005</v>
      </c>
      <c r="AN642">
        <f t="shared" ref="AN642:AN705" si="91">IF(Z642=0, AVERAGE(AB642, AD642), IF(AB642=0, AVERAGE(Z642, AD642), IF(AD642=0, AVERAGE(Z642, AB642), AVERAGE(Z642, AB642, AD642))))</f>
        <v>65144.4</v>
      </c>
      <c r="AO642">
        <f t="shared" ref="AO642:AO705" si="92">IF(AF642=0, AVERAGE(AH642, AJ642), IF(AH642=0, AVERAGE(AF642, AJ642), IF(AJ642=0, AVERAGE(AF642, AH642), AVERAGE(AF642, AH642, AJ642))))</f>
        <v>66699.733333333337</v>
      </c>
      <c r="AP642">
        <f t="shared" ref="AP642:AP705" si="93">AN642*R642</f>
        <v>2689877.4203999997</v>
      </c>
      <c r="AQ642">
        <f t="shared" ref="AQ642:AQ705" si="94">AO642*R642</f>
        <v>2754098.6890666666</v>
      </c>
      <c r="AR642" t="s">
        <v>3099</v>
      </c>
      <c r="AS642" t="s">
        <v>3099</v>
      </c>
      <c r="AT642" t="s">
        <v>3100</v>
      </c>
      <c r="AU642" t="s">
        <v>3101</v>
      </c>
      <c r="AV642" t="s">
        <v>3101</v>
      </c>
      <c r="AW642" t="s">
        <v>3100</v>
      </c>
      <c r="AX642" t="s">
        <v>7060</v>
      </c>
      <c r="AY642" t="s">
        <v>7065</v>
      </c>
      <c r="AZ642" s="2">
        <v>0.97314565320979851</v>
      </c>
      <c r="BB642" t="s">
        <v>7093</v>
      </c>
      <c r="BC642" s="2">
        <f t="shared" si="90"/>
        <v>2.6854346790201489E-2</v>
      </c>
      <c r="BD642">
        <f t="shared" si="86"/>
        <v>72234.901070554188</v>
      </c>
      <c r="BE642">
        <f t="shared" si="87"/>
        <v>73959.521290635574</v>
      </c>
      <c r="BF642">
        <f t="shared" si="88"/>
        <v>2617642.5193294454</v>
      </c>
      <c r="BG642">
        <f t="shared" si="89"/>
        <v>2680139.167776031</v>
      </c>
    </row>
    <row r="643" spans="1:59" x14ac:dyDescent="0.25">
      <c r="A643">
        <v>49280000</v>
      </c>
      <c r="B643">
        <v>51971000</v>
      </c>
      <c r="C643">
        <v>43099000</v>
      </c>
      <c r="D643">
        <v>58431000</v>
      </c>
      <c r="E643">
        <v>67634000</v>
      </c>
      <c r="F643">
        <v>72374000</v>
      </c>
      <c r="J643" t="s">
        <v>272</v>
      </c>
      <c r="L643">
        <v>5</v>
      </c>
      <c r="M643">
        <v>5</v>
      </c>
      <c r="N643">
        <v>5</v>
      </c>
      <c r="O643">
        <v>36.5</v>
      </c>
      <c r="P643">
        <v>36.5</v>
      </c>
      <c r="Q643">
        <v>36.5</v>
      </c>
      <c r="R643">
        <v>14.275</v>
      </c>
      <c r="S643">
        <v>0</v>
      </c>
      <c r="T643">
        <v>20.376999999999999</v>
      </c>
      <c r="U643">
        <v>355830000</v>
      </c>
      <c r="V643">
        <v>16</v>
      </c>
      <c r="W643">
        <v>126</v>
      </c>
      <c r="X643">
        <v>14275.1</v>
      </c>
      <c r="Y643">
        <v>10</v>
      </c>
      <c r="Z643">
        <v>138900</v>
      </c>
      <c r="AA643">
        <v>145.37899999999999</v>
      </c>
      <c r="AB643">
        <v>156393</v>
      </c>
      <c r="AC643">
        <v>149.84100000000001</v>
      </c>
      <c r="AD643">
        <v>119459</v>
      </c>
      <c r="AE643">
        <v>120.232</v>
      </c>
      <c r="AF643">
        <v>161856</v>
      </c>
      <c r="AG643">
        <v>215.69</v>
      </c>
      <c r="AH643">
        <v>209804</v>
      </c>
      <c r="AI643">
        <v>256.94799999999998</v>
      </c>
      <c r="AJ643">
        <v>203533</v>
      </c>
      <c r="AK643">
        <v>252.64</v>
      </c>
      <c r="AL643">
        <v>165520</v>
      </c>
      <c r="AM643">
        <v>185.22800000000001</v>
      </c>
      <c r="AN643">
        <f t="shared" si="91"/>
        <v>138250.66666666666</v>
      </c>
      <c r="AO643">
        <f t="shared" si="92"/>
        <v>191731</v>
      </c>
      <c r="AP643">
        <f t="shared" si="93"/>
        <v>1973528.2666666666</v>
      </c>
      <c r="AQ643">
        <f t="shared" si="94"/>
        <v>2736960.0249999999</v>
      </c>
      <c r="AR643" t="s">
        <v>2054</v>
      </c>
      <c r="AS643" t="s">
        <v>2054</v>
      </c>
      <c r="AT643" t="s">
        <v>2055</v>
      </c>
      <c r="AU643" t="s">
        <v>2056</v>
      </c>
      <c r="AV643" t="s">
        <v>2056</v>
      </c>
      <c r="AW643" t="s">
        <v>2055</v>
      </c>
      <c r="AX643" t="s">
        <v>7060</v>
      </c>
      <c r="AY643" t="s">
        <v>7065</v>
      </c>
      <c r="AZ643" s="2">
        <v>0.87025795670946204</v>
      </c>
      <c r="BB643" t="s">
        <v>7093</v>
      </c>
      <c r="BC643" s="2">
        <f t="shared" si="90"/>
        <v>0.12974204329053796</v>
      </c>
      <c r="BD643">
        <f t="shared" ref="BD643:BD706" si="95">BC643*AP643</f>
        <v>256049.58980896699</v>
      </c>
      <c r="BE643">
        <f t="shared" ref="BE643:BE706" si="96">BC643*AQ643</f>
        <v>355098.78604802181</v>
      </c>
      <c r="BF643">
        <f t="shared" ref="BF643:BF706" si="97">AZ643*AP643</f>
        <v>1717478.6768576996</v>
      </c>
      <c r="BG643">
        <f t="shared" ref="BG643:BG706" si="98">AZ643*AQ643</f>
        <v>2381861.2389519783</v>
      </c>
    </row>
    <row r="644" spans="1:59" x14ac:dyDescent="0.25">
      <c r="A644">
        <v>30163000</v>
      </c>
      <c r="B644">
        <v>31397000</v>
      </c>
      <c r="C644">
        <v>36201000</v>
      </c>
      <c r="D644">
        <v>38666000</v>
      </c>
      <c r="E644">
        <v>56749000</v>
      </c>
      <c r="F644">
        <v>40944000</v>
      </c>
      <c r="J644" t="s">
        <v>6425</v>
      </c>
      <c r="L644">
        <v>8</v>
      </c>
      <c r="M644">
        <v>8</v>
      </c>
      <c r="N644">
        <v>8</v>
      </c>
      <c r="O644">
        <v>20.5</v>
      </c>
      <c r="P644">
        <v>20.5</v>
      </c>
      <c r="Q644">
        <v>20.5</v>
      </c>
      <c r="R644">
        <v>42.435000000000002</v>
      </c>
      <c r="S644">
        <v>0</v>
      </c>
      <c r="T644">
        <v>20.207999999999998</v>
      </c>
      <c r="U644">
        <v>243620000</v>
      </c>
      <c r="V644">
        <v>17</v>
      </c>
      <c r="W644">
        <v>371</v>
      </c>
      <c r="X644">
        <v>42435.6</v>
      </c>
      <c r="Y644">
        <v>21</v>
      </c>
      <c r="Z644">
        <v>40484.400000000001</v>
      </c>
      <c r="AA644">
        <v>42.372700000000002</v>
      </c>
      <c r="AB644">
        <v>44990.8</v>
      </c>
      <c r="AC644">
        <v>43.106099999999998</v>
      </c>
      <c r="AD644">
        <v>47780.800000000003</v>
      </c>
      <c r="AE644">
        <v>48.09</v>
      </c>
      <c r="AF644">
        <v>51002.9</v>
      </c>
      <c r="AG644">
        <v>67.966700000000003</v>
      </c>
      <c r="AH644">
        <v>83827.8</v>
      </c>
      <c r="AI644">
        <v>102.664</v>
      </c>
      <c r="AJ644">
        <v>54830.7</v>
      </c>
      <c r="AK644">
        <v>68.059799999999996</v>
      </c>
      <c r="AL644">
        <v>53963.8</v>
      </c>
      <c r="AM644">
        <v>60.3889</v>
      </c>
      <c r="AN644">
        <f t="shared" si="91"/>
        <v>44418.666666666664</v>
      </c>
      <c r="AO644">
        <f t="shared" si="92"/>
        <v>63220.466666666674</v>
      </c>
      <c r="AP644">
        <f t="shared" si="93"/>
        <v>1884906.12</v>
      </c>
      <c r="AQ644">
        <f t="shared" si="94"/>
        <v>2682760.5030000005</v>
      </c>
      <c r="AR644" t="s">
        <v>6426</v>
      </c>
      <c r="AS644" t="s">
        <v>6427</v>
      </c>
      <c r="AT644" t="s">
        <v>6428</v>
      </c>
      <c r="AU644" t="s">
        <v>6429</v>
      </c>
      <c r="AV644" t="s">
        <v>6429</v>
      </c>
      <c r="AW644" t="s">
        <v>6428</v>
      </c>
      <c r="AX644" t="s">
        <v>7060</v>
      </c>
      <c r="AY644" t="s">
        <v>7065</v>
      </c>
      <c r="AZ644" s="2">
        <v>0.85005526155977662</v>
      </c>
      <c r="BB644" t="s">
        <v>7093</v>
      </c>
      <c r="BC644" s="2">
        <f t="shared" si="90"/>
        <v>0.14994473844022338</v>
      </c>
      <c r="BD644">
        <f t="shared" si="95"/>
        <v>282631.75514777633</v>
      </c>
      <c r="BE644">
        <f t="shared" si="96"/>
        <v>402265.82192009717</v>
      </c>
      <c r="BF644">
        <f t="shared" si="97"/>
        <v>1602274.3648522238</v>
      </c>
      <c r="BG644">
        <f t="shared" si="98"/>
        <v>2280494.6810799032</v>
      </c>
    </row>
    <row r="645" spans="1:59" x14ac:dyDescent="0.25">
      <c r="A645">
        <v>49057000</v>
      </c>
      <c r="B645">
        <v>51278000</v>
      </c>
      <c r="C645">
        <v>53872000</v>
      </c>
      <c r="D645">
        <v>38576000</v>
      </c>
      <c r="E645">
        <v>49013000</v>
      </c>
      <c r="F645">
        <v>38265000</v>
      </c>
      <c r="J645" t="s">
        <v>4040</v>
      </c>
      <c r="L645">
        <v>7</v>
      </c>
      <c r="M645">
        <v>7</v>
      </c>
      <c r="N645">
        <v>7</v>
      </c>
      <c r="O645">
        <v>16.7</v>
      </c>
      <c r="P645">
        <v>16.7</v>
      </c>
      <c r="Q645">
        <v>16.7</v>
      </c>
      <c r="R645">
        <v>55.970999999999997</v>
      </c>
      <c r="S645">
        <v>0</v>
      </c>
      <c r="T645">
        <v>20.725000000000001</v>
      </c>
      <c r="U645">
        <v>281720000</v>
      </c>
      <c r="V645">
        <v>35</v>
      </c>
      <c r="W645">
        <v>504</v>
      </c>
      <c r="X645">
        <v>55972.1</v>
      </c>
      <c r="Y645">
        <v>26</v>
      </c>
      <c r="Z645">
        <v>53181.4</v>
      </c>
      <c r="AA645">
        <v>55.661999999999999</v>
      </c>
      <c r="AB645">
        <v>59348.9</v>
      </c>
      <c r="AC645">
        <v>56.8628</v>
      </c>
      <c r="AD645">
        <v>57430.400000000001</v>
      </c>
      <c r="AE645">
        <v>57.802100000000003</v>
      </c>
      <c r="AF645">
        <v>41098.800000000003</v>
      </c>
      <c r="AG645">
        <v>54.7684</v>
      </c>
      <c r="AH645">
        <v>58477.3</v>
      </c>
      <c r="AI645">
        <v>71.6173</v>
      </c>
      <c r="AJ645">
        <v>41388.6</v>
      </c>
      <c r="AK645">
        <v>51.374499999999998</v>
      </c>
      <c r="AL645">
        <v>50402.6</v>
      </c>
      <c r="AM645">
        <v>56.403799999999997</v>
      </c>
      <c r="AN645">
        <f t="shared" si="91"/>
        <v>56653.566666666673</v>
      </c>
      <c r="AO645">
        <f t="shared" si="92"/>
        <v>46988.233333333337</v>
      </c>
      <c r="AP645">
        <f t="shared" si="93"/>
        <v>3170956.7799</v>
      </c>
      <c r="AQ645">
        <f t="shared" si="94"/>
        <v>2629978.4079</v>
      </c>
      <c r="AR645" t="s">
        <v>4041</v>
      </c>
      <c r="AS645" t="s">
        <v>4041</v>
      </c>
      <c r="AT645" t="s">
        <v>4042</v>
      </c>
      <c r="AU645" t="s">
        <v>4043</v>
      </c>
      <c r="AV645" t="s">
        <v>4043</v>
      </c>
      <c r="AW645" t="s">
        <v>4042</v>
      </c>
      <c r="AX645" t="s">
        <v>7060</v>
      </c>
      <c r="AY645" t="s">
        <v>7065</v>
      </c>
      <c r="AZ645" s="2">
        <v>0.94771787941211594</v>
      </c>
      <c r="BB645" t="s">
        <v>7093</v>
      </c>
      <c r="BC645" s="2">
        <f t="shared" si="90"/>
        <v>5.2282120587884062E-2</v>
      </c>
      <c r="BD645">
        <f t="shared" si="95"/>
        <v>165784.34474570033</v>
      </c>
      <c r="BE645">
        <f t="shared" si="96"/>
        <v>137500.84826535915</v>
      </c>
      <c r="BF645">
        <f t="shared" si="97"/>
        <v>3005172.4351542997</v>
      </c>
      <c r="BG645">
        <f t="shared" si="98"/>
        <v>2492477.5596346408</v>
      </c>
    </row>
    <row r="646" spans="1:59" x14ac:dyDescent="0.25">
      <c r="A646">
        <v>64774000</v>
      </c>
      <c r="B646">
        <v>57431000</v>
      </c>
      <c r="C646">
        <v>49060000</v>
      </c>
      <c r="D646">
        <v>48358000</v>
      </c>
      <c r="E646">
        <v>52392000</v>
      </c>
      <c r="F646">
        <v>46382000</v>
      </c>
      <c r="J646" t="s">
        <v>198</v>
      </c>
      <c r="L646">
        <v>4</v>
      </c>
      <c r="M646">
        <v>4</v>
      </c>
      <c r="N646">
        <v>4</v>
      </c>
      <c r="O646">
        <v>58.8</v>
      </c>
      <c r="P646">
        <v>58.8</v>
      </c>
      <c r="Q646">
        <v>58.8</v>
      </c>
      <c r="R646">
        <v>7.3384</v>
      </c>
      <c r="S646">
        <v>0</v>
      </c>
      <c r="T646">
        <v>27.773</v>
      </c>
      <c r="U646">
        <v>320740000</v>
      </c>
      <c r="V646">
        <v>16</v>
      </c>
      <c r="W646">
        <v>68</v>
      </c>
      <c r="X646">
        <v>7338.43</v>
      </c>
      <c r="Y646">
        <v>4</v>
      </c>
      <c r="Z646">
        <v>456429</v>
      </c>
      <c r="AA646">
        <v>477.71800000000002</v>
      </c>
      <c r="AB646">
        <v>432057</v>
      </c>
      <c r="AC646">
        <v>413.95800000000003</v>
      </c>
      <c r="AD646">
        <v>339953</v>
      </c>
      <c r="AE646">
        <v>342.154</v>
      </c>
      <c r="AF646">
        <v>334883</v>
      </c>
      <c r="AG646">
        <v>446.267</v>
      </c>
      <c r="AH646">
        <v>406307</v>
      </c>
      <c r="AI646">
        <v>497.60500000000002</v>
      </c>
      <c r="AJ646">
        <v>326094</v>
      </c>
      <c r="AK646">
        <v>404.77100000000002</v>
      </c>
      <c r="AL646">
        <v>372994</v>
      </c>
      <c r="AM646">
        <v>417.404</v>
      </c>
      <c r="AN646">
        <f t="shared" si="91"/>
        <v>409479.66666666669</v>
      </c>
      <c r="AO646">
        <f t="shared" si="92"/>
        <v>355761.33333333331</v>
      </c>
      <c r="AP646">
        <f t="shared" si="93"/>
        <v>3004925.5858666669</v>
      </c>
      <c r="AQ646">
        <f t="shared" si="94"/>
        <v>2610718.9685333334</v>
      </c>
      <c r="AR646" t="s">
        <v>199</v>
      </c>
      <c r="AS646" t="s">
        <v>199</v>
      </c>
      <c r="AT646" t="s">
        <v>200</v>
      </c>
      <c r="AU646" t="s">
        <v>201</v>
      </c>
      <c r="AV646" t="s">
        <v>201</v>
      </c>
      <c r="AW646" t="s">
        <v>200</v>
      </c>
      <c r="AX646" t="s">
        <v>7060</v>
      </c>
      <c r="AY646" t="s">
        <v>7065</v>
      </c>
      <c r="AZ646" s="2">
        <v>0.97319643388067378</v>
      </c>
      <c r="BB646" t="s">
        <v>7093</v>
      </c>
      <c r="BC646" s="2">
        <f t="shared" si="90"/>
        <v>2.6803566119326216E-2</v>
      </c>
      <c r="BD646">
        <f t="shared" si="95"/>
        <v>80542.721624432277</v>
      </c>
      <c r="BE646">
        <f t="shared" si="96"/>
        <v>69976.578492062341</v>
      </c>
      <c r="BF646">
        <f t="shared" si="97"/>
        <v>2924382.8642422347</v>
      </c>
      <c r="BG646">
        <f t="shared" si="98"/>
        <v>2540742.3900412712</v>
      </c>
    </row>
    <row r="647" spans="1:59" x14ac:dyDescent="0.25">
      <c r="A647">
        <v>185960000</v>
      </c>
      <c r="B647">
        <v>48088000</v>
      </c>
      <c r="C647">
        <v>54426000</v>
      </c>
      <c r="D647">
        <v>33655000</v>
      </c>
      <c r="E647">
        <v>37390000</v>
      </c>
      <c r="F647">
        <v>47960000</v>
      </c>
      <c r="J647" t="s">
        <v>3200</v>
      </c>
      <c r="L647">
        <v>21</v>
      </c>
      <c r="M647">
        <v>21</v>
      </c>
      <c r="N647">
        <v>15</v>
      </c>
      <c r="O647">
        <v>11.3</v>
      </c>
      <c r="P647">
        <v>11.3</v>
      </c>
      <c r="Q647">
        <v>7.8</v>
      </c>
      <c r="R647">
        <v>265.25</v>
      </c>
      <c r="S647">
        <v>0</v>
      </c>
      <c r="T647">
        <v>56.645000000000003</v>
      </c>
      <c r="U647">
        <v>403720000</v>
      </c>
      <c r="V647">
        <v>35</v>
      </c>
      <c r="W647">
        <v>2345</v>
      </c>
      <c r="X647">
        <v>265257</v>
      </c>
      <c r="Y647">
        <v>121</v>
      </c>
      <c r="Z647">
        <v>43317.8</v>
      </c>
      <c r="AA647">
        <v>45.338299999999997</v>
      </c>
      <c r="AB647">
        <v>11959.3</v>
      </c>
      <c r="AC647">
        <v>11.458299999999999</v>
      </c>
      <c r="AD647">
        <v>12467.3</v>
      </c>
      <c r="AE647">
        <v>12.548</v>
      </c>
      <c r="AF647">
        <v>7704.59</v>
      </c>
      <c r="AG647">
        <v>10.267200000000001</v>
      </c>
      <c r="AH647">
        <v>9585.6</v>
      </c>
      <c r="AI647">
        <v>11.7395</v>
      </c>
      <c r="AJ647">
        <v>11146.7</v>
      </c>
      <c r="AK647">
        <v>13.8361</v>
      </c>
      <c r="AL647">
        <v>15520.4</v>
      </c>
      <c r="AM647">
        <v>17.368400000000001</v>
      </c>
      <c r="AN647">
        <f t="shared" si="91"/>
        <v>22581.466666666671</v>
      </c>
      <c r="AO647">
        <f t="shared" si="92"/>
        <v>9478.963333333335</v>
      </c>
      <c r="AP647">
        <f t="shared" si="93"/>
        <v>5989734.0333333341</v>
      </c>
      <c r="AQ647">
        <f t="shared" si="94"/>
        <v>2514295.0241666669</v>
      </c>
      <c r="AR647" t="s">
        <v>3201</v>
      </c>
      <c r="AS647" t="s">
        <v>3201</v>
      </c>
      <c r="AT647" t="s">
        <v>3202</v>
      </c>
      <c r="AU647" t="s">
        <v>3203</v>
      </c>
      <c r="AV647" t="s">
        <v>3203</v>
      </c>
      <c r="AW647" t="s">
        <v>3204</v>
      </c>
      <c r="AX647" t="s">
        <v>7060</v>
      </c>
      <c r="AY647" t="s">
        <v>7065</v>
      </c>
      <c r="AZ647" s="2">
        <v>0.93510815775269318</v>
      </c>
      <c r="BB647" t="s">
        <v>7093</v>
      </c>
      <c r="BC647" s="2">
        <f t="shared" si="90"/>
        <v>6.4891842247306819E-2</v>
      </c>
      <c r="BD647">
        <f t="shared" si="95"/>
        <v>388684.87599439151</v>
      </c>
      <c r="BE647">
        <f t="shared" si="96"/>
        <v>163157.23607141184</v>
      </c>
      <c r="BF647">
        <f t="shared" si="97"/>
        <v>5601049.1573389424</v>
      </c>
      <c r="BG647">
        <f t="shared" si="98"/>
        <v>2351137.7880952549</v>
      </c>
    </row>
    <row r="648" spans="1:59" x14ac:dyDescent="0.25">
      <c r="A648">
        <v>38442000</v>
      </c>
      <c r="B648">
        <v>0</v>
      </c>
      <c r="C648">
        <v>50219000</v>
      </c>
      <c r="D648">
        <v>47311000</v>
      </c>
      <c r="E648">
        <v>43868000</v>
      </c>
      <c r="F648">
        <v>45745000</v>
      </c>
      <c r="J648" t="s">
        <v>1173</v>
      </c>
      <c r="L648">
        <v>8</v>
      </c>
      <c r="M648">
        <v>8</v>
      </c>
      <c r="N648">
        <v>8</v>
      </c>
      <c r="O648">
        <v>14.7</v>
      </c>
      <c r="P648">
        <v>14.7</v>
      </c>
      <c r="Q648">
        <v>14.7</v>
      </c>
      <c r="R648">
        <v>83.692999999999998</v>
      </c>
      <c r="S648">
        <v>0</v>
      </c>
      <c r="T648">
        <v>10.664</v>
      </c>
      <c r="U648">
        <v>279310000</v>
      </c>
      <c r="V648">
        <v>10</v>
      </c>
      <c r="W648">
        <v>740</v>
      </c>
      <c r="X648">
        <v>83693.899999999994</v>
      </c>
      <c r="Y648">
        <v>44</v>
      </c>
      <c r="Z648">
        <v>24625.5</v>
      </c>
      <c r="AA648">
        <v>25.7742</v>
      </c>
      <c r="AB648">
        <v>0</v>
      </c>
      <c r="AC648">
        <v>0</v>
      </c>
      <c r="AD648">
        <v>31635</v>
      </c>
      <c r="AE648">
        <v>31.839700000000001</v>
      </c>
      <c r="AF648">
        <v>29784.799999999999</v>
      </c>
      <c r="AG648">
        <v>39.691299999999998</v>
      </c>
      <c r="AH648">
        <v>30927.5</v>
      </c>
      <c r="AI648">
        <v>37.877000000000002</v>
      </c>
      <c r="AJ648">
        <v>29237.7</v>
      </c>
      <c r="AK648">
        <v>36.292000000000002</v>
      </c>
      <c r="AL648">
        <v>29528.6</v>
      </c>
      <c r="AM648">
        <v>33.044400000000003</v>
      </c>
      <c r="AN648">
        <f t="shared" si="91"/>
        <v>28130.25</v>
      </c>
      <c r="AO648">
        <f t="shared" si="92"/>
        <v>29983.333333333332</v>
      </c>
      <c r="AP648">
        <f t="shared" si="93"/>
        <v>2354305.0132499998</v>
      </c>
      <c r="AQ648">
        <f t="shared" si="94"/>
        <v>2509395.1166666667</v>
      </c>
      <c r="AR648" t="s">
        <v>1174</v>
      </c>
      <c r="AS648" t="s">
        <v>1175</v>
      </c>
      <c r="AT648" t="s">
        <v>1176</v>
      </c>
      <c r="AU648" t="s">
        <v>1177</v>
      </c>
      <c r="AV648" t="s">
        <v>1177</v>
      </c>
      <c r="AW648" t="s">
        <v>1176</v>
      </c>
      <c r="AX648" t="s">
        <v>7060</v>
      </c>
      <c r="AY648" t="s">
        <v>7065</v>
      </c>
      <c r="AZ648" s="2">
        <v>0.95332162765063233</v>
      </c>
      <c r="BB648" t="s">
        <v>7093</v>
      </c>
      <c r="BC648" s="2">
        <f t="shared" si="90"/>
        <v>4.6678372349367669E-2</v>
      </c>
      <c r="BD648">
        <f t="shared" si="95"/>
        <v>109895.12603246648</v>
      </c>
      <c r="BE648">
        <f t="shared" si="96"/>
        <v>117134.4796274516</v>
      </c>
      <c r="BF648">
        <f t="shared" si="97"/>
        <v>2244409.8872175333</v>
      </c>
      <c r="BG648">
        <f t="shared" si="98"/>
        <v>2392260.6370392153</v>
      </c>
    </row>
    <row r="649" spans="1:59" x14ac:dyDescent="0.25">
      <c r="A649">
        <v>40055000</v>
      </c>
      <c r="B649">
        <v>29989000</v>
      </c>
      <c r="C649">
        <v>37617000</v>
      </c>
      <c r="D649">
        <v>43955000</v>
      </c>
      <c r="E649">
        <v>43993000</v>
      </c>
      <c r="F649">
        <v>39429000</v>
      </c>
      <c r="J649" t="s">
        <v>768</v>
      </c>
      <c r="L649">
        <v>9</v>
      </c>
      <c r="M649">
        <v>9</v>
      </c>
      <c r="N649">
        <v>9</v>
      </c>
      <c r="O649">
        <v>16.7</v>
      </c>
      <c r="P649">
        <v>16.7</v>
      </c>
      <c r="Q649">
        <v>16.7</v>
      </c>
      <c r="R649">
        <v>78.025000000000006</v>
      </c>
      <c r="S649">
        <v>0</v>
      </c>
      <c r="T649">
        <v>16.22</v>
      </c>
      <c r="U649">
        <v>254350000</v>
      </c>
      <c r="V649">
        <v>27</v>
      </c>
      <c r="W649">
        <v>687</v>
      </c>
      <c r="X649">
        <v>78025.899999999994</v>
      </c>
      <c r="Y649">
        <v>39</v>
      </c>
      <c r="Z649">
        <v>28948.400000000001</v>
      </c>
      <c r="AA649">
        <v>30.2987</v>
      </c>
      <c r="AB649">
        <v>23139.4</v>
      </c>
      <c r="AC649">
        <v>22.170100000000001</v>
      </c>
      <c r="AD649">
        <v>26734.5</v>
      </c>
      <c r="AE649">
        <v>26.907499999999999</v>
      </c>
      <c r="AF649">
        <v>31219.7</v>
      </c>
      <c r="AG649">
        <v>41.603499999999997</v>
      </c>
      <c r="AH649">
        <v>34992</v>
      </c>
      <c r="AI649">
        <v>42.854700000000001</v>
      </c>
      <c r="AJ649">
        <v>28431.8</v>
      </c>
      <c r="AK649">
        <v>35.291499999999999</v>
      </c>
      <c r="AL649">
        <v>30337.200000000001</v>
      </c>
      <c r="AM649">
        <v>33.949300000000001</v>
      </c>
      <c r="AN649">
        <f t="shared" si="91"/>
        <v>26274.100000000002</v>
      </c>
      <c r="AO649">
        <f t="shared" si="92"/>
        <v>31547.833333333332</v>
      </c>
      <c r="AP649">
        <f t="shared" si="93"/>
        <v>2050036.6525000003</v>
      </c>
      <c r="AQ649">
        <f t="shared" si="94"/>
        <v>2461519.6958333333</v>
      </c>
      <c r="AR649" t="s">
        <v>4247</v>
      </c>
      <c r="AS649" t="s">
        <v>4247</v>
      </c>
      <c r="AT649" t="s">
        <v>4248</v>
      </c>
      <c r="AU649" t="s">
        <v>4249</v>
      </c>
      <c r="AV649" t="s">
        <v>4249</v>
      </c>
      <c r="AW649" t="s">
        <v>4248</v>
      </c>
      <c r="AX649" t="s">
        <v>7060</v>
      </c>
      <c r="AY649" t="s">
        <v>7065</v>
      </c>
      <c r="AZ649" s="2">
        <v>0.98189044774293333</v>
      </c>
      <c r="BB649" t="s">
        <v>7093</v>
      </c>
      <c r="BC649" s="2">
        <f t="shared" si="90"/>
        <v>1.8109552257066674E-2</v>
      </c>
      <c r="BD649">
        <f t="shared" si="95"/>
        <v>37125.245887350793</v>
      </c>
      <c r="BE649">
        <f t="shared" si="96"/>
        <v>44577.019563492613</v>
      </c>
      <c r="BF649">
        <f t="shared" si="97"/>
        <v>2012911.4066126496</v>
      </c>
      <c r="BG649">
        <f t="shared" si="98"/>
        <v>2416942.6762698409</v>
      </c>
    </row>
    <row r="650" spans="1:59" x14ac:dyDescent="0.25">
      <c r="A650">
        <v>45669000</v>
      </c>
      <c r="B650">
        <v>49666000</v>
      </c>
      <c r="C650">
        <v>0</v>
      </c>
      <c r="D650">
        <v>34448000</v>
      </c>
      <c r="E650">
        <v>44729000</v>
      </c>
      <c r="F650">
        <v>43883000</v>
      </c>
      <c r="J650" t="s">
        <v>4524</v>
      </c>
      <c r="L650">
        <v>7</v>
      </c>
      <c r="M650">
        <v>7</v>
      </c>
      <c r="N650">
        <v>7</v>
      </c>
      <c r="O650">
        <v>35.700000000000003</v>
      </c>
      <c r="P650">
        <v>35.700000000000003</v>
      </c>
      <c r="Q650">
        <v>35.700000000000003</v>
      </c>
      <c r="R650">
        <v>26.151</v>
      </c>
      <c r="S650">
        <v>0</v>
      </c>
      <c r="T650">
        <v>25.637</v>
      </c>
      <c r="U650">
        <v>259360000</v>
      </c>
      <c r="V650">
        <v>14</v>
      </c>
      <c r="W650">
        <v>230</v>
      </c>
      <c r="X650">
        <v>26151.7</v>
      </c>
      <c r="Y650">
        <v>13</v>
      </c>
      <c r="Z650">
        <v>99017.1</v>
      </c>
      <c r="AA650">
        <v>103.636</v>
      </c>
      <c r="AB650">
        <v>114966</v>
      </c>
      <c r="AC650">
        <v>110.15</v>
      </c>
      <c r="AD650">
        <v>0</v>
      </c>
      <c r="AE650">
        <v>0</v>
      </c>
      <c r="AF650">
        <v>73401.600000000006</v>
      </c>
      <c r="AG650">
        <v>97.815399999999997</v>
      </c>
      <c r="AH650">
        <v>106732</v>
      </c>
      <c r="AI650">
        <v>130.715</v>
      </c>
      <c r="AJ650">
        <v>94930.5</v>
      </c>
      <c r="AK650">
        <v>117.834</v>
      </c>
      <c r="AL650">
        <v>92804.4</v>
      </c>
      <c r="AM650">
        <v>103.854</v>
      </c>
      <c r="AN650">
        <f t="shared" si="91"/>
        <v>106991.55</v>
      </c>
      <c r="AO650">
        <f t="shared" si="92"/>
        <v>91688.033333333326</v>
      </c>
      <c r="AP650">
        <f t="shared" si="93"/>
        <v>2797936.0240500001</v>
      </c>
      <c r="AQ650">
        <f t="shared" si="94"/>
        <v>2397733.7596999998</v>
      </c>
      <c r="AR650" t="s">
        <v>6500</v>
      </c>
      <c r="AS650" t="s">
        <v>6501</v>
      </c>
      <c r="AT650" t="s">
        <v>6502</v>
      </c>
      <c r="AU650" t="s">
        <v>6503</v>
      </c>
      <c r="AV650" t="s">
        <v>6503</v>
      </c>
      <c r="AW650" t="s">
        <v>6502</v>
      </c>
      <c r="AX650" t="s">
        <v>7060</v>
      </c>
      <c r="AY650" t="s">
        <v>7065</v>
      </c>
      <c r="AZ650" s="2">
        <v>0.97952720134078597</v>
      </c>
      <c r="BB650" t="s">
        <v>7093</v>
      </c>
      <c r="BC650" s="2">
        <f t="shared" si="90"/>
        <v>2.0472798659214031E-2</v>
      </c>
      <c r="BD650">
        <f t="shared" si="95"/>
        <v>57281.580881737478</v>
      </c>
      <c r="BE650">
        <f t="shared" si="96"/>
        <v>49088.320500738373</v>
      </c>
      <c r="BF650">
        <f t="shared" si="97"/>
        <v>2740654.4431682625</v>
      </c>
      <c r="BG650">
        <f t="shared" si="98"/>
        <v>2348645.4391992614</v>
      </c>
    </row>
    <row r="651" spans="1:59" x14ac:dyDescent="0.25">
      <c r="A651">
        <v>33115000</v>
      </c>
      <c r="B651">
        <v>31954000</v>
      </c>
      <c r="C651">
        <v>35026000</v>
      </c>
      <c r="D651">
        <v>35686000</v>
      </c>
      <c r="E651">
        <v>47826000</v>
      </c>
      <c r="F651">
        <v>46841000</v>
      </c>
      <c r="J651" t="s">
        <v>718</v>
      </c>
      <c r="L651">
        <v>9</v>
      </c>
      <c r="M651">
        <v>9</v>
      </c>
      <c r="N651">
        <v>9</v>
      </c>
      <c r="O651">
        <v>16</v>
      </c>
      <c r="P651">
        <v>16</v>
      </c>
      <c r="Q651">
        <v>16</v>
      </c>
      <c r="R651">
        <v>87.22</v>
      </c>
      <c r="S651">
        <v>0</v>
      </c>
      <c r="T651">
        <v>20.36</v>
      </c>
      <c r="U651">
        <v>232670000</v>
      </c>
      <c r="V651">
        <v>18</v>
      </c>
      <c r="W651">
        <v>794</v>
      </c>
      <c r="X651">
        <v>87221.1</v>
      </c>
      <c r="Y651">
        <v>46</v>
      </c>
      <c r="Z651">
        <v>20290.8</v>
      </c>
      <c r="AA651">
        <v>21.237200000000001</v>
      </c>
      <c r="AB651">
        <v>20903.7</v>
      </c>
      <c r="AC651">
        <v>20.027999999999999</v>
      </c>
      <c r="AD651">
        <v>21105</v>
      </c>
      <c r="AE651">
        <v>21.241599999999998</v>
      </c>
      <c r="AF651">
        <v>21489.4</v>
      </c>
      <c r="AG651">
        <v>28.636900000000001</v>
      </c>
      <c r="AH651">
        <v>32251.9</v>
      </c>
      <c r="AI651">
        <v>39.499000000000002</v>
      </c>
      <c r="AJ651">
        <v>28636.6</v>
      </c>
      <c r="AK651">
        <v>35.5458</v>
      </c>
      <c r="AL651">
        <v>23528.400000000001</v>
      </c>
      <c r="AM651">
        <v>26.329699999999999</v>
      </c>
      <c r="AN651">
        <f t="shared" si="91"/>
        <v>20766.5</v>
      </c>
      <c r="AO651">
        <f t="shared" si="92"/>
        <v>27459.3</v>
      </c>
      <c r="AP651">
        <f t="shared" si="93"/>
        <v>1811254.13</v>
      </c>
      <c r="AQ651">
        <f t="shared" si="94"/>
        <v>2395000.1459999997</v>
      </c>
      <c r="AR651" t="s">
        <v>1372</v>
      </c>
      <c r="AS651" t="s">
        <v>1372</v>
      </c>
      <c r="AT651" t="s">
        <v>1373</v>
      </c>
      <c r="AU651" t="s">
        <v>1374</v>
      </c>
      <c r="AV651" t="s">
        <v>1374</v>
      </c>
      <c r="AW651" t="s">
        <v>1373</v>
      </c>
      <c r="AX651" t="s">
        <v>7060</v>
      </c>
      <c r="AY651" t="s">
        <v>7065</v>
      </c>
      <c r="AZ651" s="2">
        <v>0.8939564069010083</v>
      </c>
      <c r="BB651" t="s">
        <v>7093</v>
      </c>
      <c r="BC651" s="2">
        <f t="shared" si="90"/>
        <v>0.1060435930989917</v>
      </c>
      <c r="BD651">
        <f t="shared" si="95"/>
        <v>192071.89596058818</v>
      </c>
      <c r="BE651">
        <f t="shared" si="96"/>
        <v>253974.42095444968</v>
      </c>
      <c r="BF651">
        <f t="shared" si="97"/>
        <v>1619182.2340394116</v>
      </c>
      <c r="BG651">
        <f t="shared" si="98"/>
        <v>2141025.7250455501</v>
      </c>
    </row>
    <row r="652" spans="1:59" x14ac:dyDescent="0.25">
      <c r="A652">
        <v>44662000</v>
      </c>
      <c r="B652">
        <v>41366000</v>
      </c>
      <c r="C652">
        <v>26389000</v>
      </c>
      <c r="D652">
        <v>38905000</v>
      </c>
      <c r="E652">
        <v>46028000</v>
      </c>
      <c r="F652">
        <v>46566000</v>
      </c>
      <c r="J652" t="s">
        <v>2167</v>
      </c>
      <c r="L652">
        <v>4</v>
      </c>
      <c r="M652">
        <v>4</v>
      </c>
      <c r="N652">
        <v>4</v>
      </c>
      <c r="O652">
        <v>23.5</v>
      </c>
      <c r="P652">
        <v>23.5</v>
      </c>
      <c r="Q652">
        <v>23.5</v>
      </c>
      <c r="R652">
        <v>22.405999999999999</v>
      </c>
      <c r="S652">
        <v>0</v>
      </c>
      <c r="T652">
        <v>9.8832000000000004</v>
      </c>
      <c r="U652">
        <v>248860000</v>
      </c>
      <c r="V652">
        <v>17</v>
      </c>
      <c r="W652">
        <v>200</v>
      </c>
      <c r="X652">
        <v>22406.7</v>
      </c>
      <c r="Y652">
        <v>12</v>
      </c>
      <c r="Z652">
        <v>104903</v>
      </c>
      <c r="AA652">
        <v>109.79600000000001</v>
      </c>
      <c r="AB652">
        <v>103733</v>
      </c>
      <c r="AC652">
        <v>99.387699999999995</v>
      </c>
      <c r="AD652">
        <v>60952.800000000003</v>
      </c>
      <c r="AE652">
        <v>61.347299999999997</v>
      </c>
      <c r="AF652">
        <v>89806.8</v>
      </c>
      <c r="AG652">
        <v>119.67700000000001</v>
      </c>
      <c r="AH652">
        <v>118984</v>
      </c>
      <c r="AI652">
        <v>145.721</v>
      </c>
      <c r="AJ652">
        <v>109129</v>
      </c>
      <c r="AK652">
        <v>135.459</v>
      </c>
      <c r="AL652">
        <v>96467.9</v>
      </c>
      <c r="AM652">
        <v>107.95399999999999</v>
      </c>
      <c r="AN652">
        <f t="shared" si="91"/>
        <v>89862.933333333334</v>
      </c>
      <c r="AO652">
        <f t="shared" si="92"/>
        <v>105973.26666666666</v>
      </c>
      <c r="AP652">
        <f t="shared" si="93"/>
        <v>2013468.8842666666</v>
      </c>
      <c r="AQ652">
        <f t="shared" si="94"/>
        <v>2374437.0129333329</v>
      </c>
      <c r="AR652" t="s">
        <v>2168</v>
      </c>
      <c r="AS652" t="s">
        <v>2168</v>
      </c>
      <c r="AT652" t="s">
        <v>2169</v>
      </c>
      <c r="AU652" t="s">
        <v>2170</v>
      </c>
      <c r="AV652" t="s">
        <v>2170</v>
      </c>
      <c r="AW652" t="s">
        <v>2169</v>
      </c>
      <c r="AX652" t="s">
        <v>7060</v>
      </c>
      <c r="AY652" t="s">
        <v>7065</v>
      </c>
      <c r="AZ652" s="2">
        <v>0.93023271189411838</v>
      </c>
      <c r="BB652" t="s">
        <v>7093</v>
      </c>
      <c r="BC652" s="2">
        <f t="shared" si="90"/>
        <v>6.976728810588162E-2</v>
      </c>
      <c r="BD652">
        <f t="shared" si="95"/>
        <v>140474.26374086054</v>
      </c>
      <c r="BE652">
        <f t="shared" si="96"/>
        <v>165658.0311705888</v>
      </c>
      <c r="BF652">
        <f t="shared" si="97"/>
        <v>1872994.620525806</v>
      </c>
      <c r="BG652">
        <f t="shared" si="98"/>
        <v>2208778.981762744</v>
      </c>
    </row>
    <row r="653" spans="1:59" x14ac:dyDescent="0.25">
      <c r="A653">
        <v>20593000</v>
      </c>
      <c r="B653">
        <v>21876000</v>
      </c>
      <c r="C653">
        <v>19183000</v>
      </c>
      <c r="D653">
        <v>44369000</v>
      </c>
      <c r="E653">
        <v>65429000</v>
      </c>
      <c r="F653">
        <v>31524000</v>
      </c>
      <c r="J653" t="s">
        <v>546</v>
      </c>
      <c r="L653">
        <v>9</v>
      </c>
      <c r="M653">
        <v>9</v>
      </c>
      <c r="N653">
        <v>7</v>
      </c>
      <c r="O653">
        <v>20.100000000000001</v>
      </c>
      <c r="P653">
        <v>20.100000000000001</v>
      </c>
      <c r="Q653">
        <v>15</v>
      </c>
      <c r="R653">
        <v>61.448999999999998</v>
      </c>
      <c r="S653">
        <v>0</v>
      </c>
      <c r="T653">
        <v>22.896000000000001</v>
      </c>
      <c r="U653">
        <v>216650000</v>
      </c>
      <c r="V653">
        <v>15</v>
      </c>
      <c r="W653">
        <v>541</v>
      </c>
      <c r="X653">
        <v>61450.1</v>
      </c>
      <c r="Y653">
        <v>36</v>
      </c>
      <c r="Z653">
        <v>16123.1</v>
      </c>
      <c r="AA653">
        <v>16.8752</v>
      </c>
      <c r="AB653">
        <v>18286.099999999999</v>
      </c>
      <c r="AC653">
        <v>17.520099999999999</v>
      </c>
      <c r="AD653">
        <v>14769.5</v>
      </c>
      <c r="AE653">
        <v>14.8651</v>
      </c>
      <c r="AF653">
        <v>34139.9</v>
      </c>
      <c r="AG653">
        <v>45.494999999999997</v>
      </c>
      <c r="AH653">
        <v>56379</v>
      </c>
      <c r="AI653">
        <v>69.047499999999999</v>
      </c>
      <c r="AJ653">
        <v>24625.9</v>
      </c>
      <c r="AK653">
        <v>30.567399999999999</v>
      </c>
      <c r="AL653">
        <v>27994</v>
      </c>
      <c r="AM653">
        <v>31.327100000000002</v>
      </c>
      <c r="AN653">
        <f t="shared" si="91"/>
        <v>16392.899999999998</v>
      </c>
      <c r="AO653">
        <f t="shared" si="92"/>
        <v>38381.599999999999</v>
      </c>
      <c r="AP653">
        <f t="shared" si="93"/>
        <v>1007327.3120999999</v>
      </c>
      <c r="AQ653">
        <f t="shared" si="94"/>
        <v>2358510.9383999999</v>
      </c>
      <c r="AR653" t="s">
        <v>547</v>
      </c>
      <c r="AS653" t="s">
        <v>547</v>
      </c>
      <c r="AT653" t="s">
        <v>548</v>
      </c>
      <c r="AU653" t="s">
        <v>549</v>
      </c>
      <c r="AV653" t="s">
        <v>549</v>
      </c>
      <c r="AW653" t="s">
        <v>548</v>
      </c>
      <c r="AX653" t="s">
        <v>7060</v>
      </c>
      <c r="AY653" t="s">
        <v>7065</v>
      </c>
      <c r="AZ653" s="2">
        <v>0.91299603556121856</v>
      </c>
      <c r="BB653" t="s">
        <v>7093</v>
      </c>
      <c r="BC653" s="2">
        <f t="shared" si="90"/>
        <v>8.7003964438781445E-2</v>
      </c>
      <c r="BD653">
        <f t="shared" si="95"/>
        <v>87641.469640161682</v>
      </c>
      <c r="BE653">
        <f t="shared" si="96"/>
        <v>205199.80181303064</v>
      </c>
      <c r="BF653">
        <f t="shared" si="97"/>
        <v>919685.84245983814</v>
      </c>
      <c r="BG653">
        <f t="shared" si="98"/>
        <v>2153311.1365869693</v>
      </c>
    </row>
    <row r="654" spans="1:59" x14ac:dyDescent="0.25">
      <c r="A654">
        <v>29650000</v>
      </c>
      <c r="B654">
        <v>25987000</v>
      </c>
      <c r="C654">
        <v>27457000</v>
      </c>
      <c r="D654">
        <v>26400000</v>
      </c>
      <c r="E654">
        <v>33054000</v>
      </c>
      <c r="F654">
        <v>32730000</v>
      </c>
      <c r="J654" t="s">
        <v>4650</v>
      </c>
      <c r="L654">
        <v>4</v>
      </c>
      <c r="M654">
        <v>4</v>
      </c>
      <c r="N654">
        <v>4</v>
      </c>
      <c r="O654">
        <v>9.4</v>
      </c>
      <c r="P654">
        <v>9.4</v>
      </c>
      <c r="Q654">
        <v>9.4</v>
      </c>
      <c r="R654">
        <v>60.273000000000003</v>
      </c>
      <c r="S654">
        <v>0</v>
      </c>
      <c r="T654">
        <v>11.614000000000001</v>
      </c>
      <c r="U654">
        <v>178210000</v>
      </c>
      <c r="V654">
        <v>13</v>
      </c>
      <c r="W654">
        <v>534</v>
      </c>
      <c r="X654">
        <v>60273.5</v>
      </c>
      <c r="Y654">
        <v>23</v>
      </c>
      <c r="Z654">
        <v>36335.300000000003</v>
      </c>
      <c r="AA654">
        <v>38.030200000000001</v>
      </c>
      <c r="AB654">
        <v>34000.400000000001</v>
      </c>
      <c r="AC654">
        <v>32.576099999999997</v>
      </c>
      <c r="AD654">
        <v>33088.5</v>
      </c>
      <c r="AE654">
        <v>33.302700000000002</v>
      </c>
      <c r="AF654">
        <v>31795.200000000001</v>
      </c>
      <c r="AG654">
        <v>42.370399999999997</v>
      </c>
      <c r="AH654">
        <v>44580.6</v>
      </c>
      <c r="AI654">
        <v>54.597900000000003</v>
      </c>
      <c r="AJ654">
        <v>40019.4</v>
      </c>
      <c r="AK654">
        <v>49.674999999999997</v>
      </c>
      <c r="AL654">
        <v>36042.400000000001</v>
      </c>
      <c r="AM654">
        <v>40.3337</v>
      </c>
      <c r="AN654">
        <f t="shared" si="91"/>
        <v>34474.733333333337</v>
      </c>
      <c r="AO654">
        <f t="shared" si="92"/>
        <v>38798.400000000001</v>
      </c>
      <c r="AP654">
        <f t="shared" si="93"/>
        <v>2077895.6022000003</v>
      </c>
      <c r="AQ654">
        <f t="shared" si="94"/>
        <v>2338495.9632000001</v>
      </c>
      <c r="AR654" t="s">
        <v>4651</v>
      </c>
      <c r="AS654" t="s">
        <v>4651</v>
      </c>
      <c r="AT654" t="s">
        <v>4652</v>
      </c>
      <c r="AU654" t="s">
        <v>4653</v>
      </c>
      <c r="AV654" t="s">
        <v>4653</v>
      </c>
      <c r="AW654" t="s">
        <v>4652</v>
      </c>
      <c r="AX654" t="s">
        <v>7060</v>
      </c>
      <c r="AY654" t="s">
        <v>7065</v>
      </c>
      <c r="AZ654" s="2">
        <v>0.97991152368744283</v>
      </c>
      <c r="BB654" t="s">
        <v>7093</v>
      </c>
      <c r="BC654" s="2">
        <f t="shared" si="90"/>
        <v>2.0088476312557169E-2</v>
      </c>
      <c r="BD654">
        <f t="shared" si="95"/>
        <v>41741.756584761417</v>
      </c>
      <c r="BE654">
        <f t="shared" si="96"/>
        <v>46976.820763753763</v>
      </c>
      <c r="BF654">
        <f t="shared" si="97"/>
        <v>2036153.8456152389</v>
      </c>
      <c r="BG654">
        <f t="shared" si="98"/>
        <v>2291519.1424362464</v>
      </c>
    </row>
    <row r="655" spans="1:59" x14ac:dyDescent="0.25">
      <c r="A655">
        <v>37272000</v>
      </c>
      <c r="B655">
        <v>52190000</v>
      </c>
      <c r="C655">
        <v>50859000</v>
      </c>
      <c r="D655">
        <v>0</v>
      </c>
      <c r="E655">
        <v>40918000</v>
      </c>
      <c r="F655">
        <v>41879000</v>
      </c>
      <c r="J655" t="s">
        <v>4056</v>
      </c>
      <c r="L655">
        <v>5</v>
      </c>
      <c r="M655">
        <v>5</v>
      </c>
      <c r="N655">
        <v>5</v>
      </c>
      <c r="O655">
        <v>27.2</v>
      </c>
      <c r="P655">
        <v>27.2</v>
      </c>
      <c r="Q655">
        <v>27.2</v>
      </c>
      <c r="R655">
        <v>38.116999999999997</v>
      </c>
      <c r="S655">
        <v>0</v>
      </c>
      <c r="T655">
        <v>39.484000000000002</v>
      </c>
      <c r="U655">
        <v>227400000</v>
      </c>
      <c r="V655">
        <v>18</v>
      </c>
      <c r="W655">
        <v>338</v>
      </c>
      <c r="X655">
        <v>38117.1</v>
      </c>
      <c r="Y655">
        <v>21</v>
      </c>
      <c r="Z655">
        <v>50026</v>
      </c>
      <c r="AA655">
        <v>52.359400000000001</v>
      </c>
      <c r="AB655">
        <v>74786.5</v>
      </c>
      <c r="AC655">
        <v>71.653599999999997</v>
      </c>
      <c r="AD655">
        <v>67127.5</v>
      </c>
      <c r="AE655">
        <v>67.561999999999998</v>
      </c>
      <c r="AF655">
        <v>0</v>
      </c>
      <c r="AG655">
        <v>0</v>
      </c>
      <c r="AH655">
        <v>60442.8</v>
      </c>
      <c r="AI655">
        <v>74.0244</v>
      </c>
      <c r="AJ655">
        <v>56082.8</v>
      </c>
      <c r="AK655">
        <v>69.614000000000004</v>
      </c>
      <c r="AL655">
        <v>50371</v>
      </c>
      <c r="AM655">
        <v>56.368299999999998</v>
      </c>
      <c r="AN655">
        <f t="shared" si="91"/>
        <v>63980</v>
      </c>
      <c r="AO655">
        <f t="shared" si="92"/>
        <v>58262.8</v>
      </c>
      <c r="AP655">
        <f t="shared" si="93"/>
        <v>2438725.6599999997</v>
      </c>
      <c r="AQ655">
        <f t="shared" si="94"/>
        <v>2220803.1475999998</v>
      </c>
      <c r="AR655" t="s">
        <v>4057</v>
      </c>
      <c r="AS655" t="s">
        <v>4057</v>
      </c>
      <c r="AT655" t="s">
        <v>4058</v>
      </c>
      <c r="AU655" t="s">
        <v>4059</v>
      </c>
      <c r="AV655" t="s">
        <v>4059</v>
      </c>
      <c r="AW655" t="s">
        <v>4058</v>
      </c>
      <c r="AX655" t="s">
        <v>7060</v>
      </c>
      <c r="AY655" t="s">
        <v>7065</v>
      </c>
      <c r="AZ655" s="2">
        <v>0.9285547779544393</v>
      </c>
      <c r="BB655" t="s">
        <v>7093</v>
      </c>
      <c r="BC655" s="2">
        <f t="shared" si="90"/>
        <v>7.1445222045560697E-2</v>
      </c>
      <c r="BD655">
        <f t="shared" si="95"/>
        <v>174235.29628690652</v>
      </c>
      <c r="BE655">
        <f t="shared" si="96"/>
        <v>158665.77399976208</v>
      </c>
      <c r="BF655">
        <f t="shared" si="97"/>
        <v>2264490.3637130931</v>
      </c>
      <c r="BG655">
        <f t="shared" si="98"/>
        <v>2062137.3736002378</v>
      </c>
    </row>
    <row r="656" spans="1:59" x14ac:dyDescent="0.25">
      <c r="A656">
        <v>32105000</v>
      </c>
      <c r="B656">
        <v>31577000</v>
      </c>
      <c r="C656">
        <v>32016000</v>
      </c>
      <c r="D656">
        <v>32167000</v>
      </c>
      <c r="E656">
        <v>39119000</v>
      </c>
      <c r="F656">
        <v>33944000</v>
      </c>
      <c r="J656" t="s">
        <v>2350</v>
      </c>
      <c r="L656">
        <v>4</v>
      </c>
      <c r="M656">
        <v>4</v>
      </c>
      <c r="N656">
        <v>4</v>
      </c>
      <c r="O656">
        <v>57.6</v>
      </c>
      <c r="P656">
        <v>57.6</v>
      </c>
      <c r="Q656">
        <v>57.6</v>
      </c>
      <c r="R656">
        <v>12.861000000000001</v>
      </c>
      <c r="S656">
        <v>0</v>
      </c>
      <c r="T656">
        <v>33.768999999999998</v>
      </c>
      <c r="U656">
        <v>205070000</v>
      </c>
      <c r="V656">
        <v>19</v>
      </c>
      <c r="W656">
        <v>118</v>
      </c>
      <c r="X656">
        <v>12860.8</v>
      </c>
      <c r="Y656">
        <v>6</v>
      </c>
      <c r="Z656">
        <v>150818</v>
      </c>
      <c r="AA656">
        <v>157.85300000000001</v>
      </c>
      <c r="AB656">
        <v>158371</v>
      </c>
      <c r="AC656">
        <v>151.73599999999999</v>
      </c>
      <c r="AD656">
        <v>147900</v>
      </c>
      <c r="AE656">
        <v>148.857</v>
      </c>
      <c r="AF656">
        <v>148506</v>
      </c>
      <c r="AG656">
        <v>197.9</v>
      </c>
      <c r="AH656">
        <v>202249</v>
      </c>
      <c r="AI656">
        <v>247.69499999999999</v>
      </c>
      <c r="AJ656">
        <v>159098</v>
      </c>
      <c r="AK656">
        <v>197.48400000000001</v>
      </c>
      <c r="AL656">
        <v>158986</v>
      </c>
      <c r="AM656">
        <v>177.916</v>
      </c>
      <c r="AN656">
        <f t="shared" si="91"/>
        <v>152363</v>
      </c>
      <c r="AO656">
        <f t="shared" si="92"/>
        <v>169951</v>
      </c>
      <c r="AP656">
        <f t="shared" si="93"/>
        <v>1959540.5430000001</v>
      </c>
      <c r="AQ656">
        <f t="shared" si="94"/>
        <v>2185739.8110000002</v>
      </c>
      <c r="AR656" t="s">
        <v>2351</v>
      </c>
      <c r="AS656" t="s">
        <v>2351</v>
      </c>
      <c r="AT656" t="s">
        <v>2352</v>
      </c>
      <c r="AU656" t="s">
        <v>2353</v>
      </c>
      <c r="AV656" t="s">
        <v>2353</v>
      </c>
      <c r="AW656" t="s">
        <v>2352</v>
      </c>
      <c r="AX656" t="s">
        <v>7060</v>
      </c>
      <c r="AY656" t="s">
        <v>7065</v>
      </c>
      <c r="AZ656" s="2">
        <v>0.9605128741993938</v>
      </c>
      <c r="BB656" t="s">
        <v>7093</v>
      </c>
      <c r="BC656" s="2">
        <f t="shared" si="90"/>
        <v>3.9487125800606204E-2</v>
      </c>
      <c r="BD656">
        <f t="shared" si="95"/>
        <v>77376.623932829199</v>
      </c>
      <c r="BE656">
        <f t="shared" si="96"/>
        <v>86308.582884350239</v>
      </c>
      <c r="BF656">
        <f t="shared" si="97"/>
        <v>1882163.9190671709</v>
      </c>
      <c r="BG656">
        <f t="shared" si="98"/>
        <v>2099431.2281156499</v>
      </c>
    </row>
    <row r="657" spans="1:59" x14ac:dyDescent="0.25">
      <c r="A657">
        <v>17046000</v>
      </c>
      <c r="B657">
        <v>18333000</v>
      </c>
      <c r="C657">
        <v>24525000</v>
      </c>
      <c r="D657">
        <v>25728000</v>
      </c>
      <c r="E657">
        <v>33349000</v>
      </c>
      <c r="F657">
        <v>29310000</v>
      </c>
      <c r="J657" t="s">
        <v>1316</v>
      </c>
      <c r="L657">
        <v>5</v>
      </c>
      <c r="M657">
        <v>5</v>
      </c>
      <c r="N657">
        <v>5</v>
      </c>
      <c r="O657">
        <v>13.8</v>
      </c>
      <c r="P657">
        <v>13.8</v>
      </c>
      <c r="Q657">
        <v>13.8</v>
      </c>
      <c r="R657">
        <v>55.814</v>
      </c>
      <c r="S657">
        <v>0</v>
      </c>
      <c r="T657">
        <v>9.9244000000000003</v>
      </c>
      <c r="U657">
        <v>155110000</v>
      </c>
      <c r="V657">
        <v>13</v>
      </c>
      <c r="W657">
        <v>514</v>
      </c>
      <c r="X657">
        <v>55815.1</v>
      </c>
      <c r="Y657">
        <v>22</v>
      </c>
      <c r="Z657">
        <v>21839</v>
      </c>
      <c r="AA657">
        <v>22.857600000000001</v>
      </c>
      <c r="AB657">
        <v>25076.400000000001</v>
      </c>
      <c r="AC657">
        <v>24.026</v>
      </c>
      <c r="AD657">
        <v>30898.6</v>
      </c>
      <c r="AE657">
        <v>31.098600000000001</v>
      </c>
      <c r="AF657">
        <v>32394.3</v>
      </c>
      <c r="AG657">
        <v>43.168799999999997</v>
      </c>
      <c r="AH657">
        <v>47022.9</v>
      </c>
      <c r="AI657">
        <v>57.589100000000002</v>
      </c>
      <c r="AJ657">
        <v>37466.699999999997</v>
      </c>
      <c r="AK657">
        <v>46.506399999999999</v>
      </c>
      <c r="AL657">
        <v>32796.400000000001</v>
      </c>
      <c r="AM657">
        <v>36.7012</v>
      </c>
      <c r="AN657">
        <f t="shared" si="91"/>
        <v>25938</v>
      </c>
      <c r="AO657">
        <f t="shared" si="92"/>
        <v>38961.299999999996</v>
      </c>
      <c r="AP657">
        <f t="shared" si="93"/>
        <v>1447703.5319999999</v>
      </c>
      <c r="AQ657">
        <f t="shared" si="94"/>
        <v>2174585.9981999998</v>
      </c>
      <c r="AR657" t="s">
        <v>1317</v>
      </c>
      <c r="AS657" t="s">
        <v>1317</v>
      </c>
      <c r="AT657" t="s">
        <v>1318</v>
      </c>
      <c r="AU657" t="s">
        <v>1319</v>
      </c>
      <c r="AV657" t="s">
        <v>1319</v>
      </c>
      <c r="AW657" t="s">
        <v>1320</v>
      </c>
      <c r="AX657" t="s">
        <v>7060</v>
      </c>
      <c r="AY657" t="s">
        <v>7065</v>
      </c>
      <c r="AZ657" s="2">
        <v>0.95347279584385258</v>
      </c>
      <c r="BB657" t="s">
        <v>7093</v>
      </c>
      <c r="BC657" s="2">
        <f t="shared" si="90"/>
        <v>4.6527204156147417E-2</v>
      </c>
      <c r="BD657">
        <f t="shared" si="95"/>
        <v>67357.59779093969</v>
      </c>
      <c r="BE657">
        <f t="shared" si="96"/>
        <v>101177.406693351</v>
      </c>
      <c r="BF657">
        <f t="shared" si="97"/>
        <v>1380345.9342090602</v>
      </c>
      <c r="BG657">
        <f t="shared" si="98"/>
        <v>2073408.5915066488</v>
      </c>
    </row>
    <row r="658" spans="1:59" x14ac:dyDescent="0.25">
      <c r="A658">
        <v>31168000</v>
      </c>
      <c r="B658">
        <v>36247000</v>
      </c>
      <c r="C658">
        <v>34878000</v>
      </c>
      <c r="D658">
        <v>28292000</v>
      </c>
      <c r="E658">
        <v>32521000</v>
      </c>
      <c r="F658">
        <v>29310000</v>
      </c>
      <c r="L658">
        <v>5</v>
      </c>
      <c r="M658">
        <v>5</v>
      </c>
      <c r="N658">
        <v>5</v>
      </c>
      <c r="O658">
        <v>23.3</v>
      </c>
      <c r="P658">
        <v>23.3</v>
      </c>
      <c r="Q658">
        <v>23.3</v>
      </c>
      <c r="R658">
        <v>37.35</v>
      </c>
      <c r="S658">
        <v>0</v>
      </c>
      <c r="T658">
        <v>13.824</v>
      </c>
      <c r="U658">
        <v>190890000</v>
      </c>
      <c r="V658">
        <v>20</v>
      </c>
      <c r="W658">
        <v>331</v>
      </c>
      <c r="X658">
        <v>37350.6</v>
      </c>
      <c r="Y658">
        <v>15</v>
      </c>
      <c r="Z658">
        <v>58566.6</v>
      </c>
      <c r="AA658">
        <v>61.298400000000001</v>
      </c>
      <c r="AB658">
        <v>72717</v>
      </c>
      <c r="AC658">
        <v>69.6708</v>
      </c>
      <c r="AD658">
        <v>64448.4</v>
      </c>
      <c r="AE658">
        <v>64.865600000000001</v>
      </c>
      <c r="AF658">
        <v>52246.5</v>
      </c>
      <c r="AG658">
        <v>69.623999999999995</v>
      </c>
      <c r="AH658">
        <v>67254.600000000006</v>
      </c>
      <c r="AI658">
        <v>82.366900000000001</v>
      </c>
      <c r="AJ658">
        <v>54951.199999999997</v>
      </c>
      <c r="AK658">
        <v>68.209400000000002</v>
      </c>
      <c r="AL658">
        <v>59197.2</v>
      </c>
      <c r="AM658">
        <v>66.245400000000004</v>
      </c>
      <c r="AN658">
        <f t="shared" si="91"/>
        <v>65244</v>
      </c>
      <c r="AO658">
        <f t="shared" si="92"/>
        <v>58150.766666666663</v>
      </c>
      <c r="AP658">
        <f t="shared" si="93"/>
        <v>2436863.4</v>
      </c>
      <c r="AQ658">
        <f t="shared" si="94"/>
        <v>2171931.1349999998</v>
      </c>
      <c r="AR658" t="s">
        <v>5890</v>
      </c>
      <c r="AS658" t="s">
        <v>5890</v>
      </c>
      <c r="AT658" t="s">
        <v>5891</v>
      </c>
      <c r="AU658" t="s">
        <v>5892</v>
      </c>
      <c r="AV658" t="s">
        <v>5892</v>
      </c>
      <c r="AW658" t="s">
        <v>5891</v>
      </c>
      <c r="AX658" t="s">
        <v>7060</v>
      </c>
      <c r="AY658" t="s">
        <v>7065</v>
      </c>
      <c r="AZ658" s="2">
        <v>0.94565945992875233</v>
      </c>
      <c r="BB658" t="s">
        <v>7093</v>
      </c>
      <c r="BC658" s="2">
        <f t="shared" si="90"/>
        <v>5.4340540071247667E-2</v>
      </c>
      <c r="BD658">
        <f t="shared" si="95"/>
        <v>132420.47323585683</v>
      </c>
      <c r="BE658">
        <f t="shared" si="96"/>
        <v>118023.91087345792</v>
      </c>
      <c r="BF658">
        <f t="shared" si="97"/>
        <v>2304442.9267641432</v>
      </c>
      <c r="BG658">
        <f t="shared" si="98"/>
        <v>2053907.2241265418</v>
      </c>
    </row>
    <row r="659" spans="1:59" x14ac:dyDescent="0.25">
      <c r="A659">
        <v>32634000</v>
      </c>
      <c r="B659">
        <v>19030000</v>
      </c>
      <c r="C659">
        <v>26369000</v>
      </c>
      <c r="D659">
        <v>32601000</v>
      </c>
      <c r="E659">
        <v>26787000</v>
      </c>
      <c r="F659">
        <v>37327000</v>
      </c>
      <c r="J659" t="s">
        <v>5530</v>
      </c>
      <c r="L659">
        <v>2</v>
      </c>
      <c r="M659">
        <v>2</v>
      </c>
      <c r="N659">
        <v>2</v>
      </c>
      <c r="O659">
        <v>35.1</v>
      </c>
      <c r="P659">
        <v>35.1</v>
      </c>
      <c r="Q659">
        <v>35.1</v>
      </c>
      <c r="R659">
        <v>16.062000000000001</v>
      </c>
      <c r="S659">
        <v>0</v>
      </c>
      <c r="T659">
        <v>20.89</v>
      </c>
      <c r="U659">
        <v>178360000</v>
      </c>
      <c r="V659">
        <v>12</v>
      </c>
      <c r="W659">
        <v>148</v>
      </c>
      <c r="X659">
        <v>16062.3</v>
      </c>
      <c r="Y659">
        <v>7</v>
      </c>
      <c r="Z659">
        <v>131403</v>
      </c>
      <c r="AA659">
        <v>137.53200000000001</v>
      </c>
      <c r="AB659">
        <v>81808</v>
      </c>
      <c r="AC659">
        <v>78.381</v>
      </c>
      <c r="AD659">
        <v>104411</v>
      </c>
      <c r="AE659">
        <v>105.087</v>
      </c>
      <c r="AF659">
        <v>129008</v>
      </c>
      <c r="AG659">
        <v>171.917</v>
      </c>
      <c r="AH659">
        <v>118707</v>
      </c>
      <c r="AI659">
        <v>145.38</v>
      </c>
      <c r="AJ659">
        <v>149961</v>
      </c>
      <c r="AK659">
        <v>186.142</v>
      </c>
      <c r="AL659">
        <v>118525</v>
      </c>
      <c r="AM659">
        <v>132.637</v>
      </c>
      <c r="AN659">
        <f t="shared" si="91"/>
        <v>105874</v>
      </c>
      <c r="AO659">
        <f t="shared" si="92"/>
        <v>132558.66666666666</v>
      </c>
      <c r="AP659">
        <f t="shared" si="93"/>
        <v>1700548.1880000001</v>
      </c>
      <c r="AQ659">
        <f t="shared" si="94"/>
        <v>2129157.304</v>
      </c>
      <c r="AR659" t="s">
        <v>5531</v>
      </c>
      <c r="AS659" t="s">
        <v>5531</v>
      </c>
      <c r="AT659" t="s">
        <v>5532</v>
      </c>
      <c r="AU659" t="s">
        <v>5533</v>
      </c>
      <c r="AV659" t="s">
        <v>5533</v>
      </c>
      <c r="AW659" t="s">
        <v>5532</v>
      </c>
      <c r="AX659" t="s">
        <v>7060</v>
      </c>
      <c r="AY659" t="s">
        <v>7065</v>
      </c>
      <c r="AZ659" s="2">
        <v>0.9546496205500844</v>
      </c>
      <c r="BB659" t="s">
        <v>7093</v>
      </c>
      <c r="BC659" s="2">
        <f t="shared" si="90"/>
        <v>4.5350379449915601E-2</v>
      </c>
      <c r="BD659">
        <f t="shared" si="95"/>
        <v>77120.505598666423</v>
      </c>
      <c r="BE659">
        <f t="shared" si="96"/>
        <v>96558.091644959306</v>
      </c>
      <c r="BF659">
        <f t="shared" si="97"/>
        <v>1623427.6824013337</v>
      </c>
      <c r="BG659">
        <f t="shared" si="98"/>
        <v>2032599.2123550407</v>
      </c>
    </row>
    <row r="660" spans="1:59" x14ac:dyDescent="0.25">
      <c r="A660">
        <v>29167000</v>
      </c>
      <c r="B660">
        <v>25382000</v>
      </c>
      <c r="C660">
        <v>28044000</v>
      </c>
      <c r="D660">
        <v>33953000</v>
      </c>
      <c r="E660">
        <v>41211000</v>
      </c>
      <c r="F660">
        <v>44233000</v>
      </c>
      <c r="J660" t="s">
        <v>62</v>
      </c>
      <c r="L660">
        <v>7</v>
      </c>
      <c r="M660">
        <v>7</v>
      </c>
      <c r="N660">
        <v>7</v>
      </c>
      <c r="O660">
        <v>28.6</v>
      </c>
      <c r="P660">
        <v>28.6</v>
      </c>
      <c r="Q660">
        <v>28.6</v>
      </c>
      <c r="R660">
        <v>38.158000000000001</v>
      </c>
      <c r="S660">
        <v>0</v>
      </c>
      <c r="T660">
        <v>28.045000000000002</v>
      </c>
      <c r="U660">
        <v>212860000</v>
      </c>
      <c r="V660">
        <v>13</v>
      </c>
      <c r="W660">
        <v>336</v>
      </c>
      <c r="X660">
        <v>38158.9</v>
      </c>
      <c r="Y660">
        <v>21</v>
      </c>
      <c r="Z660">
        <v>39147.5</v>
      </c>
      <c r="AA660">
        <v>40.973599999999998</v>
      </c>
      <c r="AB660">
        <v>36371.5</v>
      </c>
      <c r="AC660">
        <v>34.847900000000003</v>
      </c>
      <c r="AD660">
        <v>37014.6</v>
      </c>
      <c r="AE660">
        <v>37.254100000000001</v>
      </c>
      <c r="AF660">
        <v>44786.2</v>
      </c>
      <c r="AG660">
        <v>59.682299999999998</v>
      </c>
      <c r="AH660">
        <v>60875.6</v>
      </c>
      <c r="AI660">
        <v>74.554500000000004</v>
      </c>
      <c r="AJ660">
        <v>59235.199999999997</v>
      </c>
      <c r="AK660">
        <v>73.526899999999998</v>
      </c>
      <c r="AL660">
        <v>47150.2</v>
      </c>
      <c r="AM660">
        <v>52.764099999999999</v>
      </c>
      <c r="AN660">
        <f t="shared" si="91"/>
        <v>37511.200000000004</v>
      </c>
      <c r="AO660">
        <f t="shared" si="92"/>
        <v>54965.666666666664</v>
      </c>
      <c r="AP660">
        <f t="shared" si="93"/>
        <v>1431352.3696000003</v>
      </c>
      <c r="AQ660">
        <f t="shared" si="94"/>
        <v>2097379.9086666666</v>
      </c>
      <c r="AR660" t="s">
        <v>5601</v>
      </c>
      <c r="AS660" t="s">
        <v>5601</v>
      </c>
      <c r="AT660" t="s">
        <v>5602</v>
      </c>
      <c r="AU660" t="s">
        <v>5603</v>
      </c>
      <c r="AV660" t="s">
        <v>5603</v>
      </c>
      <c r="AW660" t="s">
        <v>5604</v>
      </c>
      <c r="AX660" t="s">
        <v>7060</v>
      </c>
      <c r="AY660" t="s">
        <v>7065</v>
      </c>
      <c r="AZ660" s="2">
        <v>0.93546219909877637</v>
      </c>
      <c r="BB660" t="s">
        <v>7093</v>
      </c>
      <c r="BC660" s="2">
        <f t="shared" si="90"/>
        <v>6.453780090122363E-2</v>
      </c>
      <c r="BD660">
        <f t="shared" si="95"/>
        <v>92376.334248739484</v>
      </c>
      <c r="BE660">
        <f t="shared" si="96"/>
        <v>135360.28695975593</v>
      </c>
      <c r="BF660">
        <f t="shared" si="97"/>
        <v>1338976.0353512608</v>
      </c>
      <c r="BG660">
        <f t="shared" si="98"/>
        <v>1962019.6217069107</v>
      </c>
    </row>
    <row r="661" spans="1:59" x14ac:dyDescent="0.25">
      <c r="A661">
        <v>22763000</v>
      </c>
      <c r="B661">
        <v>16576000</v>
      </c>
      <c r="C661">
        <v>23855000</v>
      </c>
      <c r="D661">
        <v>34698000</v>
      </c>
      <c r="E661">
        <v>25319000</v>
      </c>
      <c r="F661">
        <v>31786000</v>
      </c>
      <c r="J661" t="s">
        <v>1463</v>
      </c>
      <c r="L661">
        <v>4</v>
      </c>
      <c r="M661">
        <v>4</v>
      </c>
      <c r="N661">
        <v>4</v>
      </c>
      <c r="O661">
        <v>15.3</v>
      </c>
      <c r="P661">
        <v>15.3</v>
      </c>
      <c r="Q661">
        <v>15.3</v>
      </c>
      <c r="R661">
        <v>43.473999999999997</v>
      </c>
      <c r="S661">
        <v>0</v>
      </c>
      <c r="T661">
        <v>32.432000000000002</v>
      </c>
      <c r="U661">
        <v>158460000</v>
      </c>
      <c r="V661">
        <v>14</v>
      </c>
      <c r="W661">
        <v>393</v>
      </c>
      <c r="X661">
        <v>43474</v>
      </c>
      <c r="Y661">
        <v>19</v>
      </c>
      <c r="Z661">
        <v>33768.199999999997</v>
      </c>
      <c r="AA661">
        <v>35.343299999999999</v>
      </c>
      <c r="AB661">
        <v>26253.1</v>
      </c>
      <c r="AC661">
        <v>25.153400000000001</v>
      </c>
      <c r="AD661">
        <v>34799.9</v>
      </c>
      <c r="AE661">
        <v>35.025100000000002</v>
      </c>
      <c r="AF661">
        <v>50586.7</v>
      </c>
      <c r="AG661">
        <v>67.412000000000006</v>
      </c>
      <c r="AH661">
        <v>41337.300000000003</v>
      </c>
      <c r="AI661">
        <v>50.625900000000001</v>
      </c>
      <c r="AJ661">
        <v>47047.3</v>
      </c>
      <c r="AK661">
        <v>58.398499999999999</v>
      </c>
      <c r="AL661">
        <v>38794.9</v>
      </c>
      <c r="AM661">
        <v>43.414000000000001</v>
      </c>
      <c r="AN661">
        <f t="shared" si="91"/>
        <v>31607.066666666666</v>
      </c>
      <c r="AO661">
        <f t="shared" si="92"/>
        <v>46323.766666666663</v>
      </c>
      <c r="AP661">
        <f t="shared" si="93"/>
        <v>1374085.6162666664</v>
      </c>
      <c r="AQ661">
        <f t="shared" si="94"/>
        <v>2013879.4320666664</v>
      </c>
      <c r="AR661" t="s">
        <v>1464</v>
      </c>
      <c r="AS661" t="s">
        <v>1464</v>
      </c>
      <c r="AT661" t="s">
        <v>1465</v>
      </c>
      <c r="AU661" t="s">
        <v>1466</v>
      </c>
      <c r="AV661" t="s">
        <v>1466</v>
      </c>
      <c r="AW661" t="s">
        <v>1465</v>
      </c>
      <c r="AX661" t="s">
        <v>7060</v>
      </c>
      <c r="AY661" t="s">
        <v>7065</v>
      </c>
      <c r="AZ661" s="2">
        <v>0.94925304657642562</v>
      </c>
      <c r="BB661" t="s">
        <v>7093</v>
      </c>
      <c r="BC661" s="2">
        <f t="shared" si="90"/>
        <v>5.0746953423574381E-2</v>
      </c>
      <c r="BD661">
        <f t="shared" si="95"/>
        <v>69730.658768688023</v>
      </c>
      <c r="BE661">
        <f t="shared" si="96"/>
        <v>102198.24573978155</v>
      </c>
      <c r="BF661">
        <f t="shared" si="97"/>
        <v>1304354.9574979784</v>
      </c>
      <c r="BG661">
        <f t="shared" si="98"/>
        <v>1911681.1863268849</v>
      </c>
    </row>
    <row r="662" spans="1:59" x14ac:dyDescent="0.25">
      <c r="A662">
        <v>52012000</v>
      </c>
      <c r="B662">
        <v>53473000</v>
      </c>
      <c r="C662">
        <v>56875000</v>
      </c>
      <c r="D662">
        <v>29732000</v>
      </c>
      <c r="E662">
        <v>41812000</v>
      </c>
      <c r="F662">
        <v>41069000</v>
      </c>
      <c r="J662" t="s">
        <v>3230</v>
      </c>
      <c r="L662">
        <v>8</v>
      </c>
      <c r="M662">
        <v>8</v>
      </c>
      <c r="N662">
        <v>8</v>
      </c>
      <c r="O662">
        <v>38.700000000000003</v>
      </c>
      <c r="P662">
        <v>38.700000000000003</v>
      </c>
      <c r="Q662">
        <v>38.700000000000003</v>
      </c>
      <c r="R662">
        <v>25.238</v>
      </c>
      <c r="S662">
        <v>0</v>
      </c>
      <c r="T662">
        <v>14.736000000000001</v>
      </c>
      <c r="U662">
        <v>275800000</v>
      </c>
      <c r="V662">
        <v>24</v>
      </c>
      <c r="W662">
        <v>217</v>
      </c>
      <c r="X662">
        <v>25238.400000000001</v>
      </c>
      <c r="Y662">
        <v>14</v>
      </c>
      <c r="Z662">
        <v>104715</v>
      </c>
      <c r="AA662">
        <v>109.599</v>
      </c>
      <c r="AB662">
        <v>114937</v>
      </c>
      <c r="AC662">
        <v>110.123</v>
      </c>
      <c r="AD662">
        <v>112602</v>
      </c>
      <c r="AE662">
        <v>113.331</v>
      </c>
      <c r="AF662">
        <v>58827.6</v>
      </c>
      <c r="AG662">
        <v>78.393900000000002</v>
      </c>
      <c r="AH662">
        <v>92645.1</v>
      </c>
      <c r="AI662">
        <v>113.46299999999999</v>
      </c>
      <c r="AJ662">
        <v>82497.100000000006</v>
      </c>
      <c r="AK662">
        <v>102.401</v>
      </c>
      <c r="AL662">
        <v>91637.9</v>
      </c>
      <c r="AM662">
        <v>102.54900000000001</v>
      </c>
      <c r="AN662">
        <f t="shared" si="91"/>
        <v>110751.33333333333</v>
      </c>
      <c r="AO662">
        <f t="shared" si="92"/>
        <v>77989.933333333334</v>
      </c>
      <c r="AP662">
        <f t="shared" si="93"/>
        <v>2795142.1506666667</v>
      </c>
      <c r="AQ662">
        <f t="shared" si="94"/>
        <v>1968309.9374666666</v>
      </c>
      <c r="AR662" t="s">
        <v>3231</v>
      </c>
      <c r="AS662" t="s">
        <v>3231</v>
      </c>
      <c r="AT662" t="s">
        <v>3232</v>
      </c>
      <c r="AU662" t="s">
        <v>3233</v>
      </c>
      <c r="AV662" t="s">
        <v>3233</v>
      </c>
      <c r="AW662" t="s">
        <v>3232</v>
      </c>
      <c r="AX662" t="s">
        <v>7060</v>
      </c>
      <c r="AY662" t="s">
        <v>7065</v>
      </c>
      <c r="AZ662" s="2">
        <v>0.85381570054855471</v>
      </c>
      <c r="BB662" t="s">
        <v>7093</v>
      </c>
      <c r="BC662" s="2">
        <f t="shared" si="90"/>
        <v>0.14618429945144529</v>
      </c>
      <c r="BD662">
        <f t="shared" si="95"/>
        <v>408605.89716241282</v>
      </c>
      <c r="BE662">
        <f t="shared" si="96"/>
        <v>287736.00931188272</v>
      </c>
      <c r="BF662">
        <f t="shared" si="97"/>
        <v>2386536.2535042539</v>
      </c>
      <c r="BG662">
        <f t="shared" si="98"/>
        <v>1680573.9281547838</v>
      </c>
    </row>
    <row r="663" spans="1:59" x14ac:dyDescent="0.25">
      <c r="A663">
        <v>29527000</v>
      </c>
      <c r="B663">
        <v>33733000</v>
      </c>
      <c r="C663">
        <v>35250000</v>
      </c>
      <c r="D663">
        <v>32496000</v>
      </c>
      <c r="E663">
        <v>42219000</v>
      </c>
      <c r="F663">
        <v>34369000</v>
      </c>
      <c r="J663" t="s">
        <v>4766</v>
      </c>
      <c r="L663">
        <v>5</v>
      </c>
      <c r="M663">
        <v>5</v>
      </c>
      <c r="N663">
        <v>5</v>
      </c>
      <c r="O663">
        <v>23</v>
      </c>
      <c r="P663">
        <v>23</v>
      </c>
      <c r="Q663">
        <v>23</v>
      </c>
      <c r="R663">
        <v>33.429000000000002</v>
      </c>
      <c r="S663">
        <v>0</v>
      </c>
      <c r="T663">
        <v>32.453000000000003</v>
      </c>
      <c r="U663">
        <v>212160000</v>
      </c>
      <c r="V663">
        <v>21</v>
      </c>
      <c r="W663">
        <v>309</v>
      </c>
      <c r="X663">
        <v>33428.9</v>
      </c>
      <c r="Y663">
        <v>18</v>
      </c>
      <c r="Z663">
        <v>46235.9</v>
      </c>
      <c r="AA663">
        <v>48.392499999999998</v>
      </c>
      <c r="AB663">
        <v>56394.6</v>
      </c>
      <c r="AC663">
        <v>54.032200000000003</v>
      </c>
      <c r="AD663">
        <v>54279.8</v>
      </c>
      <c r="AE663">
        <v>54.6312</v>
      </c>
      <c r="AF663">
        <v>50008.3</v>
      </c>
      <c r="AG663">
        <v>66.641400000000004</v>
      </c>
      <c r="AH663">
        <v>72758.7</v>
      </c>
      <c r="AI663">
        <v>89.107699999999994</v>
      </c>
      <c r="AJ663">
        <v>53696.6</v>
      </c>
      <c r="AK663">
        <v>66.652100000000004</v>
      </c>
      <c r="AL663">
        <v>54827.7</v>
      </c>
      <c r="AM663">
        <v>61.355699999999999</v>
      </c>
      <c r="AN663">
        <f t="shared" si="91"/>
        <v>52303.433333333327</v>
      </c>
      <c r="AO663">
        <f t="shared" si="92"/>
        <v>58821.200000000004</v>
      </c>
      <c r="AP663">
        <f t="shared" si="93"/>
        <v>1748451.4728999999</v>
      </c>
      <c r="AQ663">
        <f t="shared" si="94"/>
        <v>1966333.8948000004</v>
      </c>
      <c r="AR663" t="s">
        <v>4767</v>
      </c>
      <c r="AS663" t="s">
        <v>4767</v>
      </c>
      <c r="AT663" t="s">
        <v>4768</v>
      </c>
      <c r="AU663" t="s">
        <v>4769</v>
      </c>
      <c r="AV663" t="s">
        <v>4769</v>
      </c>
      <c r="AW663" t="s">
        <v>4768</v>
      </c>
      <c r="AX663" t="s">
        <v>7060</v>
      </c>
      <c r="AY663" t="s">
        <v>7065</v>
      </c>
      <c r="AZ663" s="2">
        <v>0.95082145051770928</v>
      </c>
      <c r="BB663" t="s">
        <v>7093</v>
      </c>
      <c r="BC663" s="2">
        <f t="shared" si="90"/>
        <v>4.9178549482290723E-2</v>
      </c>
      <c r="BD663">
        <f t="shared" si="95"/>
        <v>85986.307277396743</v>
      </c>
      <c r="BE663">
        <f t="shared" si="96"/>
        <v>96701.448744127265</v>
      </c>
      <c r="BF663">
        <f t="shared" si="97"/>
        <v>1662465.1656226031</v>
      </c>
      <c r="BG663">
        <f t="shared" si="98"/>
        <v>1869632.4460558731</v>
      </c>
    </row>
    <row r="664" spans="1:59" x14ac:dyDescent="0.25">
      <c r="A664">
        <v>40182000</v>
      </c>
      <c r="B664">
        <v>31478000</v>
      </c>
      <c r="C664">
        <v>18571000</v>
      </c>
      <c r="D664">
        <v>24880000</v>
      </c>
      <c r="E664">
        <v>40422000</v>
      </c>
      <c r="F664">
        <v>30964000</v>
      </c>
      <c r="J664" t="s">
        <v>6149</v>
      </c>
      <c r="L664">
        <v>3</v>
      </c>
      <c r="M664">
        <v>3</v>
      </c>
      <c r="N664">
        <v>3</v>
      </c>
      <c r="O664">
        <v>17.3</v>
      </c>
      <c r="P664">
        <v>17.3</v>
      </c>
      <c r="Q664">
        <v>17.3</v>
      </c>
      <c r="R664">
        <v>22.164999999999999</v>
      </c>
      <c r="S664">
        <v>0</v>
      </c>
      <c r="T664">
        <v>16.183</v>
      </c>
      <c r="U664">
        <v>191750000</v>
      </c>
      <c r="V664">
        <v>24</v>
      </c>
      <c r="W664">
        <v>196</v>
      </c>
      <c r="X664">
        <v>22165.3</v>
      </c>
      <c r="Y664">
        <v>11</v>
      </c>
      <c r="Z664">
        <v>102961</v>
      </c>
      <c r="AA664">
        <v>107.76300000000001</v>
      </c>
      <c r="AB664">
        <v>86113.2</v>
      </c>
      <c r="AC664">
        <v>82.505899999999997</v>
      </c>
      <c r="AD664">
        <v>46794.5</v>
      </c>
      <c r="AE664">
        <v>47.097299999999997</v>
      </c>
      <c r="AF664">
        <v>62653.1</v>
      </c>
      <c r="AG664">
        <v>83.491900000000001</v>
      </c>
      <c r="AH664">
        <v>113992</v>
      </c>
      <c r="AI664">
        <v>139.60599999999999</v>
      </c>
      <c r="AJ664">
        <v>79162.100000000006</v>
      </c>
      <c r="AK664">
        <v>98.261600000000001</v>
      </c>
      <c r="AL664">
        <v>81087.100000000006</v>
      </c>
      <c r="AM664">
        <v>90.741600000000005</v>
      </c>
      <c r="AN664">
        <f t="shared" si="91"/>
        <v>78622.900000000009</v>
      </c>
      <c r="AO664">
        <f t="shared" si="92"/>
        <v>85269.066666666666</v>
      </c>
      <c r="AP664">
        <f t="shared" si="93"/>
        <v>1742676.5785000001</v>
      </c>
      <c r="AQ664">
        <f t="shared" si="94"/>
        <v>1889988.8626666665</v>
      </c>
      <c r="AR664" t="s">
        <v>6150</v>
      </c>
      <c r="AS664" t="s">
        <v>6150</v>
      </c>
      <c r="AT664" t="s">
        <v>6151</v>
      </c>
      <c r="AU664" t="s">
        <v>6152</v>
      </c>
      <c r="AV664" t="s">
        <v>6152</v>
      </c>
      <c r="AW664" t="s">
        <v>6151</v>
      </c>
      <c r="AX664" t="s">
        <v>7060</v>
      </c>
      <c r="AY664" t="s">
        <v>7065</v>
      </c>
      <c r="AZ664" s="2">
        <v>0.96233116835356647</v>
      </c>
      <c r="BB664" t="s">
        <v>7093</v>
      </c>
      <c r="BC664" s="2">
        <f t="shared" si="90"/>
        <v>3.7668831646433532E-2</v>
      </c>
      <c r="BD664">
        <f t="shared" si="95"/>
        <v>65644.590649699312</v>
      </c>
      <c r="BE664">
        <f t="shared" si="96"/>
        <v>71193.672281425039</v>
      </c>
      <c r="BF664">
        <f t="shared" si="97"/>
        <v>1677031.9878503007</v>
      </c>
      <c r="BG664">
        <f t="shared" si="98"/>
        <v>1818795.1903852415</v>
      </c>
    </row>
    <row r="665" spans="1:59" x14ac:dyDescent="0.25">
      <c r="A665">
        <v>13820000</v>
      </c>
      <c r="B665">
        <v>20712000</v>
      </c>
      <c r="C665">
        <v>14129000</v>
      </c>
      <c r="D665">
        <v>19465000</v>
      </c>
      <c r="E665">
        <v>18745000</v>
      </c>
      <c r="F665">
        <v>20546000</v>
      </c>
      <c r="J665" t="s">
        <v>3533</v>
      </c>
      <c r="L665">
        <v>4</v>
      </c>
      <c r="M665">
        <v>4</v>
      </c>
      <c r="N665">
        <v>4</v>
      </c>
      <c r="O665">
        <v>16.5</v>
      </c>
      <c r="P665">
        <v>16.5</v>
      </c>
      <c r="Q665">
        <v>16.5</v>
      </c>
      <c r="R665">
        <v>43.008000000000003</v>
      </c>
      <c r="S665">
        <v>0</v>
      </c>
      <c r="T665">
        <v>18.616</v>
      </c>
      <c r="U665">
        <v>111540000</v>
      </c>
      <c r="V665">
        <v>15</v>
      </c>
      <c r="W665">
        <v>394</v>
      </c>
      <c r="X665">
        <v>43008.6</v>
      </c>
      <c r="Y665">
        <v>13</v>
      </c>
      <c r="Z665">
        <v>29963.8</v>
      </c>
      <c r="AA665">
        <v>31.3614</v>
      </c>
      <c r="AB665">
        <v>47944</v>
      </c>
      <c r="AC665">
        <v>45.935600000000001</v>
      </c>
      <c r="AD665">
        <v>30124.5</v>
      </c>
      <c r="AE665">
        <v>30.319500000000001</v>
      </c>
      <c r="AF665">
        <v>41475.9</v>
      </c>
      <c r="AG665">
        <v>55.271000000000001</v>
      </c>
      <c r="AH665">
        <v>44729.2</v>
      </c>
      <c r="AI665">
        <v>54.78</v>
      </c>
      <c r="AJ665">
        <v>44446.400000000001</v>
      </c>
      <c r="AK665">
        <v>55.17</v>
      </c>
      <c r="AL665">
        <v>39911.300000000003</v>
      </c>
      <c r="AM665">
        <v>44.6633</v>
      </c>
      <c r="AN665">
        <f t="shared" si="91"/>
        <v>36010.76666666667</v>
      </c>
      <c r="AO665">
        <f t="shared" si="92"/>
        <v>43550.5</v>
      </c>
      <c r="AP665">
        <f t="shared" si="93"/>
        <v>1548751.0528000002</v>
      </c>
      <c r="AQ665">
        <f t="shared" si="94"/>
        <v>1873019.9040000001</v>
      </c>
      <c r="AR665" t="s">
        <v>3534</v>
      </c>
      <c r="AS665" t="s">
        <v>3534</v>
      </c>
      <c r="AT665" t="s">
        <v>3535</v>
      </c>
      <c r="AU665" t="s">
        <v>3536</v>
      </c>
      <c r="AV665" t="s">
        <v>3536</v>
      </c>
      <c r="AW665" t="s">
        <v>3535</v>
      </c>
      <c r="AX665" t="s">
        <v>7060</v>
      </c>
      <c r="AY665" t="s">
        <v>7065</v>
      </c>
      <c r="AZ665" s="2">
        <v>0.94734710333468752</v>
      </c>
      <c r="BB665" t="s">
        <v>7093</v>
      </c>
      <c r="BC665" s="2">
        <f t="shared" si="90"/>
        <v>5.2652896665312476E-2</v>
      </c>
      <c r="BD665">
        <f t="shared" si="95"/>
        <v>81546.229143372315</v>
      </c>
      <c r="BE665">
        <f t="shared" si="96"/>
        <v>98619.923457385506</v>
      </c>
      <c r="BF665">
        <f t="shared" si="97"/>
        <v>1467204.8236566279</v>
      </c>
      <c r="BG665">
        <f t="shared" si="98"/>
        <v>1774399.9805426146</v>
      </c>
    </row>
    <row r="666" spans="1:59" x14ac:dyDescent="0.25">
      <c r="A666">
        <v>49202000</v>
      </c>
      <c r="B666">
        <v>48928000</v>
      </c>
      <c r="C666">
        <v>49360000</v>
      </c>
      <c r="D666">
        <v>36354000</v>
      </c>
      <c r="E666">
        <v>38034000</v>
      </c>
      <c r="F666">
        <v>29666000</v>
      </c>
      <c r="J666" t="s">
        <v>1792</v>
      </c>
      <c r="L666">
        <v>9</v>
      </c>
      <c r="M666">
        <v>7</v>
      </c>
      <c r="N666">
        <v>7</v>
      </c>
      <c r="O666">
        <v>14.8</v>
      </c>
      <c r="P666">
        <v>11.2</v>
      </c>
      <c r="Q666">
        <v>11.2</v>
      </c>
      <c r="R666">
        <v>94.381</v>
      </c>
      <c r="S666">
        <v>0</v>
      </c>
      <c r="T666">
        <v>21.331</v>
      </c>
      <c r="U666">
        <v>252090000</v>
      </c>
      <c r="V666">
        <v>18</v>
      </c>
      <c r="W666">
        <v>838</v>
      </c>
      <c r="X666">
        <v>94382.1</v>
      </c>
      <c r="Y666">
        <v>51</v>
      </c>
      <c r="Z666">
        <v>27192.2</v>
      </c>
      <c r="AA666">
        <v>28.460599999999999</v>
      </c>
      <c r="AB666">
        <v>28869.7</v>
      </c>
      <c r="AC666">
        <v>27.660299999999999</v>
      </c>
      <c r="AD666">
        <v>26826.1</v>
      </c>
      <c r="AE666">
        <v>26.999700000000001</v>
      </c>
      <c r="AF666">
        <v>19745.5</v>
      </c>
      <c r="AG666">
        <v>26.312899999999999</v>
      </c>
      <c r="AH666">
        <v>23134</v>
      </c>
      <c r="AI666">
        <v>28.3323</v>
      </c>
      <c r="AJ666">
        <v>16358.4</v>
      </c>
      <c r="AK666">
        <v>20.305199999999999</v>
      </c>
      <c r="AL666">
        <v>22992.9</v>
      </c>
      <c r="AM666">
        <v>25.730599999999999</v>
      </c>
      <c r="AN666">
        <f t="shared" si="91"/>
        <v>27629.333333333332</v>
      </c>
      <c r="AO666">
        <f t="shared" si="92"/>
        <v>19745.966666666667</v>
      </c>
      <c r="AP666">
        <f t="shared" si="93"/>
        <v>2607684.1093333331</v>
      </c>
      <c r="AQ666">
        <f t="shared" si="94"/>
        <v>1863644.0799666666</v>
      </c>
      <c r="AR666" t="s">
        <v>1793</v>
      </c>
      <c r="AS666" t="s">
        <v>1793</v>
      </c>
      <c r="AT666" t="s">
        <v>1794</v>
      </c>
      <c r="AU666" t="s">
        <v>1795</v>
      </c>
      <c r="AV666" t="s">
        <v>1795</v>
      </c>
      <c r="AW666" t="s">
        <v>1794</v>
      </c>
      <c r="AX666" t="s">
        <v>7060</v>
      </c>
      <c r="AY666" t="s">
        <v>7065</v>
      </c>
      <c r="AZ666" s="2">
        <v>0.91265353297763507</v>
      </c>
      <c r="BB666" t="s">
        <v>7093</v>
      </c>
      <c r="BC666" s="2">
        <f t="shared" si="90"/>
        <v>8.7346467022364926E-2</v>
      </c>
      <c r="BD666">
        <f t="shared" si="95"/>
        <v>227771.99406062905</v>
      </c>
      <c r="BE666">
        <f t="shared" si="96"/>
        <v>162782.72617223408</v>
      </c>
      <c r="BF666">
        <f t="shared" si="97"/>
        <v>2379912.115272704</v>
      </c>
      <c r="BG666">
        <f t="shared" si="98"/>
        <v>1700861.3537944325</v>
      </c>
    </row>
    <row r="667" spans="1:59" x14ac:dyDescent="0.25">
      <c r="A667">
        <v>35764000</v>
      </c>
      <c r="B667">
        <v>27980000</v>
      </c>
      <c r="C667">
        <v>28708000</v>
      </c>
      <c r="D667">
        <v>30647000</v>
      </c>
      <c r="E667">
        <v>20860000</v>
      </c>
      <c r="F667">
        <v>30829000</v>
      </c>
      <c r="J667" t="s">
        <v>5990</v>
      </c>
      <c r="L667">
        <v>4</v>
      </c>
      <c r="M667">
        <v>4</v>
      </c>
      <c r="N667">
        <v>4</v>
      </c>
      <c r="O667">
        <v>14.5</v>
      </c>
      <c r="P667">
        <v>14.5</v>
      </c>
      <c r="Q667">
        <v>14.5</v>
      </c>
      <c r="R667">
        <v>34.834000000000003</v>
      </c>
      <c r="S667">
        <v>0</v>
      </c>
      <c r="T667">
        <v>12.446</v>
      </c>
      <c r="U667">
        <v>176350000</v>
      </c>
      <c r="V667">
        <v>13</v>
      </c>
      <c r="W667">
        <v>318</v>
      </c>
      <c r="X667">
        <v>34810.199999999997</v>
      </c>
      <c r="Y667">
        <v>16</v>
      </c>
      <c r="Z667">
        <v>63002.6</v>
      </c>
      <c r="AA667">
        <v>65.941299999999998</v>
      </c>
      <c r="AB667">
        <v>52623.9</v>
      </c>
      <c r="AC667">
        <v>50.419400000000003</v>
      </c>
      <c r="AD667">
        <v>49731.9</v>
      </c>
      <c r="AE667">
        <v>50.053800000000003</v>
      </c>
      <c r="AF667">
        <v>53058.3</v>
      </c>
      <c r="AG667">
        <v>70.705699999999993</v>
      </c>
      <c r="AH667">
        <v>40443</v>
      </c>
      <c r="AI667">
        <v>49.530700000000003</v>
      </c>
      <c r="AJ667">
        <v>54186.6</v>
      </c>
      <c r="AK667">
        <v>67.260300000000001</v>
      </c>
      <c r="AL667">
        <v>51270.1</v>
      </c>
      <c r="AM667">
        <v>57.374499999999998</v>
      </c>
      <c r="AN667">
        <f t="shared" si="91"/>
        <v>55119.466666666667</v>
      </c>
      <c r="AO667">
        <f t="shared" si="92"/>
        <v>49229.299999999996</v>
      </c>
      <c r="AP667">
        <f t="shared" si="93"/>
        <v>1920031.5018666668</v>
      </c>
      <c r="AQ667">
        <f t="shared" si="94"/>
        <v>1714853.4362000001</v>
      </c>
      <c r="AR667" t="s">
        <v>5991</v>
      </c>
      <c r="AS667" t="s">
        <v>5991</v>
      </c>
      <c r="AT667" t="s">
        <v>5992</v>
      </c>
      <c r="AU667" t="s">
        <v>5993</v>
      </c>
      <c r="AV667" t="s">
        <v>5993</v>
      </c>
      <c r="AW667" t="s">
        <v>5992</v>
      </c>
      <c r="AX667" t="s">
        <v>7060</v>
      </c>
      <c r="AY667" t="s">
        <v>7065</v>
      </c>
      <c r="AZ667" s="2">
        <v>0.93831321554806379</v>
      </c>
      <c r="BB667" t="s">
        <v>7093</v>
      </c>
      <c r="BC667" s="2">
        <f t="shared" ref="BC667:BC730" si="99">1-AZ667</f>
        <v>6.1686784451936205E-2</v>
      </c>
      <c r="BD667">
        <f t="shared" si="95"/>
        <v>118440.56939657642</v>
      </c>
      <c r="BE667">
        <f t="shared" si="96"/>
        <v>105783.79428553155</v>
      </c>
      <c r="BF667">
        <f t="shared" si="97"/>
        <v>1801590.9324700905</v>
      </c>
      <c r="BG667">
        <f t="shared" si="98"/>
        <v>1609069.6419144685</v>
      </c>
    </row>
    <row r="668" spans="1:59" x14ac:dyDescent="0.25">
      <c r="A668">
        <v>38437000</v>
      </c>
      <c r="B668">
        <v>20073000</v>
      </c>
      <c r="C668">
        <v>34537000</v>
      </c>
      <c r="D668">
        <v>30367000</v>
      </c>
      <c r="E668">
        <v>34076000</v>
      </c>
      <c r="F668">
        <v>26315000</v>
      </c>
      <c r="J668" t="s">
        <v>2712</v>
      </c>
      <c r="L668">
        <v>4</v>
      </c>
      <c r="M668">
        <v>4</v>
      </c>
      <c r="N668">
        <v>4</v>
      </c>
      <c r="O668">
        <v>24.7</v>
      </c>
      <c r="P668">
        <v>24.7</v>
      </c>
      <c r="Q668">
        <v>24.7</v>
      </c>
      <c r="R668">
        <v>27.056999999999999</v>
      </c>
      <c r="S668">
        <v>0</v>
      </c>
      <c r="T668">
        <v>16.175000000000001</v>
      </c>
      <c r="U668">
        <v>186430000</v>
      </c>
      <c r="V668">
        <v>11</v>
      </c>
      <c r="W668">
        <v>239</v>
      </c>
      <c r="X668">
        <v>27057.3</v>
      </c>
      <c r="Y668">
        <v>14</v>
      </c>
      <c r="Z668">
        <v>77384.399999999994</v>
      </c>
      <c r="AA668">
        <v>80.994</v>
      </c>
      <c r="AB668">
        <v>43145.9</v>
      </c>
      <c r="AC668">
        <v>41.338500000000003</v>
      </c>
      <c r="AD668">
        <v>68376.7</v>
      </c>
      <c r="AE668">
        <v>68.819299999999998</v>
      </c>
      <c r="AF668">
        <v>60084</v>
      </c>
      <c r="AG668">
        <v>80.068200000000004</v>
      </c>
      <c r="AH668">
        <v>75504</v>
      </c>
      <c r="AI668">
        <v>92.469899999999996</v>
      </c>
      <c r="AJ668">
        <v>52860.1</v>
      </c>
      <c r="AK668">
        <v>65.613699999999994</v>
      </c>
      <c r="AL668">
        <v>61943.6</v>
      </c>
      <c r="AM668">
        <v>69.318899999999999</v>
      </c>
      <c r="AN668">
        <f t="shared" si="91"/>
        <v>62969</v>
      </c>
      <c r="AO668">
        <f t="shared" si="92"/>
        <v>62816.033333333333</v>
      </c>
      <c r="AP668">
        <f t="shared" si="93"/>
        <v>1703752.233</v>
      </c>
      <c r="AQ668">
        <f t="shared" si="94"/>
        <v>1699613.4138999998</v>
      </c>
      <c r="AR668" t="s">
        <v>2713</v>
      </c>
      <c r="AS668" t="s">
        <v>2713</v>
      </c>
      <c r="AT668" t="s">
        <v>2714</v>
      </c>
      <c r="AU668" t="s">
        <v>2715</v>
      </c>
      <c r="AV668" t="s">
        <v>2715</v>
      </c>
      <c r="AW668" t="s">
        <v>2714</v>
      </c>
      <c r="AX668" t="s">
        <v>7060</v>
      </c>
      <c r="AY668" t="s">
        <v>7065</v>
      </c>
      <c r="AZ668" s="2">
        <v>0.95573055681317054</v>
      </c>
      <c r="BB668" t="s">
        <v>7093</v>
      </c>
      <c r="BC668" s="2">
        <f t="shared" si="99"/>
        <v>4.426944318682946E-2</v>
      </c>
      <c r="BD668">
        <f t="shared" si="95"/>
        <v>75424.162683227332</v>
      </c>
      <c r="BE668">
        <f t="shared" si="96"/>
        <v>75240.939466219308</v>
      </c>
      <c r="BF668">
        <f t="shared" si="97"/>
        <v>1628328.0703167727</v>
      </c>
      <c r="BG668">
        <f t="shared" si="98"/>
        <v>1624372.4744337804</v>
      </c>
    </row>
    <row r="669" spans="1:59" x14ac:dyDescent="0.25">
      <c r="A669">
        <v>20796000</v>
      </c>
      <c r="B669">
        <v>26661000</v>
      </c>
      <c r="C669">
        <v>21418000</v>
      </c>
      <c r="D669">
        <v>0</v>
      </c>
      <c r="E669">
        <v>32372000</v>
      </c>
      <c r="F669">
        <v>22016000</v>
      </c>
      <c r="J669" t="s">
        <v>718</v>
      </c>
      <c r="L669">
        <v>5</v>
      </c>
      <c r="M669">
        <v>5</v>
      </c>
      <c r="N669">
        <v>5</v>
      </c>
      <c r="O669">
        <v>11.6</v>
      </c>
      <c r="P669">
        <v>11.6</v>
      </c>
      <c r="Q669">
        <v>11.6</v>
      </c>
      <c r="R669">
        <v>52.246000000000002</v>
      </c>
      <c r="S669">
        <v>0</v>
      </c>
      <c r="T669">
        <v>8.0070999999999994</v>
      </c>
      <c r="U669">
        <v>136760000</v>
      </c>
      <c r="V669">
        <v>10</v>
      </c>
      <c r="W669">
        <v>474</v>
      </c>
      <c r="X669">
        <v>52246.6</v>
      </c>
      <c r="Y669">
        <v>25</v>
      </c>
      <c r="Z669">
        <v>23446.2</v>
      </c>
      <c r="AA669">
        <v>24.5398</v>
      </c>
      <c r="AB669">
        <v>32091.599999999999</v>
      </c>
      <c r="AC669">
        <v>30.747299999999999</v>
      </c>
      <c r="AD669">
        <v>23746</v>
      </c>
      <c r="AE669">
        <v>23.899699999999999</v>
      </c>
      <c r="AF669">
        <v>0</v>
      </c>
      <c r="AG669">
        <v>0</v>
      </c>
      <c r="AH669">
        <v>40167.9</v>
      </c>
      <c r="AI669">
        <v>49.1937</v>
      </c>
      <c r="AJ669">
        <v>24765.7</v>
      </c>
      <c r="AK669">
        <v>30.741</v>
      </c>
      <c r="AL669">
        <v>25446.5</v>
      </c>
      <c r="AM669">
        <v>28.476199999999999</v>
      </c>
      <c r="AN669">
        <f t="shared" si="91"/>
        <v>26427.933333333334</v>
      </c>
      <c r="AO669">
        <f t="shared" si="92"/>
        <v>32466.800000000003</v>
      </c>
      <c r="AP669">
        <f t="shared" si="93"/>
        <v>1380753.8049333335</v>
      </c>
      <c r="AQ669">
        <f t="shared" si="94"/>
        <v>1696260.4328000003</v>
      </c>
      <c r="AR669" t="s">
        <v>1909</v>
      </c>
      <c r="AS669" t="s">
        <v>1909</v>
      </c>
      <c r="AT669" t="s">
        <v>1910</v>
      </c>
      <c r="AU669" t="s">
        <v>1911</v>
      </c>
      <c r="AV669" t="s">
        <v>1911</v>
      </c>
      <c r="AW669" t="s">
        <v>1910</v>
      </c>
      <c r="AX669" t="s">
        <v>7060</v>
      </c>
      <c r="AY669" t="s">
        <v>7065</v>
      </c>
      <c r="AZ669" s="2">
        <v>0.97651675581975195</v>
      </c>
      <c r="BB669" t="s">
        <v>7093</v>
      </c>
      <c r="BC669" s="2">
        <f t="shared" si="99"/>
        <v>2.3483244180248053E-2</v>
      </c>
      <c r="BD669">
        <f t="shared" si="95"/>
        <v>32424.57875405606</v>
      </c>
      <c r="BE669">
        <f t="shared" si="96"/>
        <v>39833.697936735647</v>
      </c>
      <c r="BF669">
        <f t="shared" si="97"/>
        <v>1348329.2261792775</v>
      </c>
      <c r="BG669">
        <f t="shared" si="98"/>
        <v>1656426.7348632647</v>
      </c>
    </row>
    <row r="670" spans="1:59" x14ac:dyDescent="0.25">
      <c r="A670">
        <v>30976000</v>
      </c>
      <c r="B670">
        <v>21924000</v>
      </c>
      <c r="C670">
        <v>28364000</v>
      </c>
      <c r="D670">
        <v>19371000</v>
      </c>
      <c r="E670">
        <v>25351000</v>
      </c>
      <c r="F670">
        <v>27063000</v>
      </c>
      <c r="J670" t="s">
        <v>2994</v>
      </c>
      <c r="L670">
        <v>7</v>
      </c>
      <c r="M670">
        <v>7</v>
      </c>
      <c r="N670">
        <v>7</v>
      </c>
      <c r="O670">
        <v>19</v>
      </c>
      <c r="P670">
        <v>19</v>
      </c>
      <c r="Q670">
        <v>19</v>
      </c>
      <c r="R670">
        <v>43.688000000000002</v>
      </c>
      <c r="S670">
        <v>0</v>
      </c>
      <c r="T670">
        <v>20.649000000000001</v>
      </c>
      <c r="U670">
        <v>155010000</v>
      </c>
      <c r="V670">
        <v>22</v>
      </c>
      <c r="W670">
        <v>395</v>
      </c>
      <c r="X670">
        <v>43688.7</v>
      </c>
      <c r="Y670">
        <v>18</v>
      </c>
      <c r="Z670">
        <v>48504.800000000003</v>
      </c>
      <c r="AA670">
        <v>50.767299999999999</v>
      </c>
      <c r="AB670">
        <v>36652.400000000001</v>
      </c>
      <c r="AC670">
        <v>35.116999999999997</v>
      </c>
      <c r="AD670">
        <v>43676.4</v>
      </c>
      <c r="AE670">
        <v>43.959099999999999</v>
      </c>
      <c r="AF670">
        <v>29810.2</v>
      </c>
      <c r="AG670">
        <v>39.725200000000001</v>
      </c>
      <c r="AH670">
        <v>43689</v>
      </c>
      <c r="AI670">
        <v>53.506</v>
      </c>
      <c r="AJ670">
        <v>42282.1</v>
      </c>
      <c r="AK670">
        <v>52.483499999999999</v>
      </c>
      <c r="AL670">
        <v>40058.6</v>
      </c>
      <c r="AM670">
        <v>44.828200000000002</v>
      </c>
      <c r="AN670">
        <f t="shared" si="91"/>
        <v>42944.533333333333</v>
      </c>
      <c r="AO670">
        <f t="shared" si="92"/>
        <v>38593.766666666663</v>
      </c>
      <c r="AP670">
        <f t="shared" si="93"/>
        <v>1876160.7722666666</v>
      </c>
      <c r="AQ670">
        <f t="shared" si="94"/>
        <v>1686084.4781333331</v>
      </c>
      <c r="AR670" t="s">
        <v>2995</v>
      </c>
      <c r="AS670" t="s">
        <v>2996</v>
      </c>
      <c r="AT670" t="s">
        <v>2997</v>
      </c>
      <c r="AU670" t="s">
        <v>2998</v>
      </c>
      <c r="AV670" t="s">
        <v>2998</v>
      </c>
      <c r="AW670" t="s">
        <v>2997</v>
      </c>
      <c r="AX670" t="s">
        <v>7060</v>
      </c>
      <c r="AY670" t="s">
        <v>7065</v>
      </c>
      <c r="AZ670" s="2">
        <v>0.95991809986384535</v>
      </c>
      <c r="BB670" t="s">
        <v>7093</v>
      </c>
      <c r="BC670" s="2">
        <f t="shared" si="99"/>
        <v>4.0081900136154647E-2</v>
      </c>
      <c r="BD670">
        <f t="shared" si="95"/>
        <v>75200.088713363308</v>
      </c>
      <c r="BE670">
        <f t="shared" si="96"/>
        <v>67581.469673660686</v>
      </c>
      <c r="BF670">
        <f t="shared" si="97"/>
        <v>1800960.6835533034</v>
      </c>
      <c r="BG670">
        <f t="shared" si="98"/>
        <v>1618503.0084596726</v>
      </c>
    </row>
    <row r="671" spans="1:59" x14ac:dyDescent="0.25">
      <c r="A671">
        <v>24280000</v>
      </c>
      <c r="B671">
        <v>25955000</v>
      </c>
      <c r="C671">
        <v>26775000</v>
      </c>
      <c r="D671">
        <v>27558000</v>
      </c>
      <c r="E671">
        <v>27787000</v>
      </c>
      <c r="F671">
        <v>29098000</v>
      </c>
      <c r="J671" t="s">
        <v>3250</v>
      </c>
      <c r="L671">
        <v>4</v>
      </c>
      <c r="M671">
        <v>4</v>
      </c>
      <c r="N671">
        <v>4</v>
      </c>
      <c r="O671">
        <v>10.8</v>
      </c>
      <c r="P671">
        <v>10.8</v>
      </c>
      <c r="Q671">
        <v>10.8</v>
      </c>
      <c r="R671">
        <v>56.875999999999998</v>
      </c>
      <c r="S671">
        <v>0</v>
      </c>
      <c r="T671">
        <v>16.873999999999999</v>
      </c>
      <c r="U671">
        <v>163290000</v>
      </c>
      <c r="V671">
        <v>14</v>
      </c>
      <c r="W671">
        <v>499</v>
      </c>
      <c r="X671">
        <v>56876.6</v>
      </c>
      <c r="Y671">
        <v>28</v>
      </c>
      <c r="Z671">
        <v>24441.200000000001</v>
      </c>
      <c r="AA671">
        <v>25.581299999999999</v>
      </c>
      <c r="AB671">
        <v>27894.5</v>
      </c>
      <c r="AC671">
        <v>26.725999999999999</v>
      </c>
      <c r="AD671">
        <v>26504.7</v>
      </c>
      <c r="AE671">
        <v>26.676300000000001</v>
      </c>
      <c r="AF671">
        <v>27263.1</v>
      </c>
      <c r="AG671">
        <v>36.3309</v>
      </c>
      <c r="AH671">
        <v>30784.6</v>
      </c>
      <c r="AI671">
        <v>37.701900000000002</v>
      </c>
      <c r="AJ671">
        <v>29225.200000000001</v>
      </c>
      <c r="AK671">
        <v>36.276400000000002</v>
      </c>
      <c r="AL671">
        <v>27127.5</v>
      </c>
      <c r="AM671">
        <v>30.357399999999998</v>
      </c>
      <c r="AN671">
        <f t="shared" si="91"/>
        <v>26280.133333333331</v>
      </c>
      <c r="AO671">
        <f t="shared" si="92"/>
        <v>29090.966666666664</v>
      </c>
      <c r="AP671">
        <f t="shared" si="93"/>
        <v>1494708.8634666665</v>
      </c>
      <c r="AQ671">
        <f t="shared" si="94"/>
        <v>1654577.8201333331</v>
      </c>
      <c r="AR671" t="s">
        <v>3251</v>
      </c>
      <c r="AS671" t="s">
        <v>3251</v>
      </c>
      <c r="AT671" t="s">
        <v>3252</v>
      </c>
      <c r="AU671" t="s">
        <v>3253</v>
      </c>
      <c r="AV671" t="s">
        <v>3253</v>
      </c>
      <c r="AW671" t="s">
        <v>3252</v>
      </c>
      <c r="AX671" t="s">
        <v>7060</v>
      </c>
      <c r="AY671" t="s">
        <v>7065</v>
      </c>
      <c r="AZ671" s="2">
        <v>0.96859088444915509</v>
      </c>
      <c r="BB671" t="s">
        <v>7093</v>
      </c>
      <c r="BC671" s="2">
        <f t="shared" si="99"/>
        <v>3.1409115550844913E-2</v>
      </c>
      <c r="BD671">
        <f t="shared" si="95"/>
        <v>46947.483407496598</v>
      </c>
      <c r="BE671">
        <f t="shared" si="96"/>
        <v>51968.825940432951</v>
      </c>
      <c r="BF671">
        <f t="shared" si="97"/>
        <v>1447761.3800591698</v>
      </c>
      <c r="BG671">
        <f t="shared" si="98"/>
        <v>1602608.9941929001</v>
      </c>
    </row>
    <row r="672" spans="1:59" x14ac:dyDescent="0.25">
      <c r="A672">
        <v>21878000</v>
      </c>
      <c r="B672">
        <v>19246000</v>
      </c>
      <c r="C672">
        <v>0</v>
      </c>
      <c r="D672">
        <v>0</v>
      </c>
      <c r="E672">
        <v>24409000</v>
      </c>
      <c r="F672">
        <v>23584000</v>
      </c>
      <c r="J672" t="s">
        <v>3684</v>
      </c>
      <c r="L672">
        <v>7</v>
      </c>
      <c r="M672">
        <v>7</v>
      </c>
      <c r="N672">
        <v>7</v>
      </c>
      <c r="O672">
        <v>6.9</v>
      </c>
      <c r="P672">
        <v>6.9</v>
      </c>
      <c r="Q672">
        <v>6.9</v>
      </c>
      <c r="R672">
        <v>207.12</v>
      </c>
      <c r="S672">
        <v>0</v>
      </c>
      <c r="T672">
        <v>16.850999999999999</v>
      </c>
      <c r="U672">
        <v>105360000</v>
      </c>
      <c r="V672">
        <v>5</v>
      </c>
      <c r="W672">
        <v>1864</v>
      </c>
      <c r="X672">
        <v>207124</v>
      </c>
      <c r="Y672">
        <v>89</v>
      </c>
      <c r="Z672">
        <v>6928.67</v>
      </c>
      <c r="AA672">
        <v>7.2518500000000001</v>
      </c>
      <c r="AB672">
        <v>6507.37</v>
      </c>
      <c r="AC672">
        <v>6.2347700000000001</v>
      </c>
      <c r="AD672">
        <v>0</v>
      </c>
      <c r="AE672">
        <v>0</v>
      </c>
      <c r="AF672">
        <v>0</v>
      </c>
      <c r="AG672">
        <v>0</v>
      </c>
      <c r="AH672">
        <v>8507.64</v>
      </c>
      <c r="AI672">
        <v>10.4193</v>
      </c>
      <c r="AJ672">
        <v>7452.12</v>
      </c>
      <c r="AK672">
        <v>9.2501099999999994</v>
      </c>
      <c r="AL672">
        <v>5506.74</v>
      </c>
      <c r="AM672">
        <v>6.1623900000000003</v>
      </c>
      <c r="AN672">
        <f t="shared" si="91"/>
        <v>6718.02</v>
      </c>
      <c r="AO672">
        <f t="shared" si="92"/>
        <v>7979.8799999999992</v>
      </c>
      <c r="AP672">
        <f t="shared" si="93"/>
        <v>1391436.3024000002</v>
      </c>
      <c r="AQ672">
        <f t="shared" si="94"/>
        <v>1652792.7455999998</v>
      </c>
      <c r="AR672" t="s">
        <v>3685</v>
      </c>
      <c r="AS672" t="s">
        <v>3685</v>
      </c>
      <c r="AT672" t="s">
        <v>3686</v>
      </c>
      <c r="AU672" t="s">
        <v>3687</v>
      </c>
      <c r="AV672" t="s">
        <v>3687</v>
      </c>
      <c r="AW672" t="s">
        <v>3686</v>
      </c>
      <c r="AX672" t="s">
        <v>7060</v>
      </c>
      <c r="AY672" t="s">
        <v>7065</v>
      </c>
      <c r="AZ672" s="2">
        <v>0.91156288421726417</v>
      </c>
      <c r="BB672" t="s">
        <v>7093</v>
      </c>
      <c r="BC672" s="2">
        <f t="shared" si="99"/>
        <v>8.8437115782735831E-2</v>
      </c>
      <c r="BD672">
        <f t="shared" si="95"/>
        <v>123054.61337965065</v>
      </c>
      <c r="BE672">
        <f t="shared" si="96"/>
        <v>146168.22340749303</v>
      </c>
      <c r="BF672">
        <f t="shared" si="97"/>
        <v>1268381.6890203494</v>
      </c>
      <c r="BG672">
        <f t="shared" si="98"/>
        <v>1506624.5221925068</v>
      </c>
    </row>
    <row r="673" spans="1:59" x14ac:dyDescent="0.25">
      <c r="A673">
        <v>88911000</v>
      </c>
      <c r="B673">
        <v>89894000</v>
      </c>
      <c r="C673">
        <v>80064000</v>
      </c>
      <c r="D673">
        <v>27650000</v>
      </c>
      <c r="E673">
        <v>30264000</v>
      </c>
      <c r="F673">
        <v>35697000</v>
      </c>
      <c r="J673" t="s">
        <v>4569</v>
      </c>
      <c r="L673">
        <v>5</v>
      </c>
      <c r="M673">
        <v>5</v>
      </c>
      <c r="N673">
        <v>5</v>
      </c>
      <c r="O673">
        <v>24.5</v>
      </c>
      <c r="P673">
        <v>24.5</v>
      </c>
      <c r="Q673">
        <v>24.5</v>
      </c>
      <c r="R673">
        <v>27.902000000000001</v>
      </c>
      <c r="S673">
        <v>0</v>
      </c>
      <c r="T673">
        <v>14.432</v>
      </c>
      <c r="U673">
        <v>338350000</v>
      </c>
      <c r="V673">
        <v>26</v>
      </c>
      <c r="W673">
        <v>245</v>
      </c>
      <c r="X673">
        <v>27901.8</v>
      </c>
      <c r="Y673">
        <v>16</v>
      </c>
      <c r="Z673">
        <v>156627</v>
      </c>
      <c r="AA673">
        <v>163.93299999999999</v>
      </c>
      <c r="AB673">
        <v>169070</v>
      </c>
      <c r="AC673">
        <v>161.98699999999999</v>
      </c>
      <c r="AD673">
        <v>138698</v>
      </c>
      <c r="AE673">
        <v>139.595</v>
      </c>
      <c r="AF673">
        <v>47869.599999999999</v>
      </c>
      <c r="AG673">
        <v>63.7913</v>
      </c>
      <c r="AH673">
        <v>58675.3</v>
      </c>
      <c r="AI673">
        <v>71.859800000000007</v>
      </c>
      <c r="AJ673">
        <v>62742.9</v>
      </c>
      <c r="AK673">
        <v>77.880899999999997</v>
      </c>
      <c r="AL673">
        <v>98368.3</v>
      </c>
      <c r="AM673">
        <v>110.08</v>
      </c>
      <c r="AN673">
        <f t="shared" si="91"/>
        <v>154798.33333333334</v>
      </c>
      <c r="AO673">
        <f t="shared" si="92"/>
        <v>56429.266666666663</v>
      </c>
      <c r="AP673">
        <f t="shared" si="93"/>
        <v>4319183.0966666667</v>
      </c>
      <c r="AQ673">
        <f t="shared" si="94"/>
        <v>1574489.3985333333</v>
      </c>
      <c r="AR673" t="s">
        <v>4570</v>
      </c>
      <c r="AS673" t="s">
        <v>4570</v>
      </c>
      <c r="AT673" t="s">
        <v>4571</v>
      </c>
      <c r="AU673" t="s">
        <v>4572</v>
      </c>
      <c r="AV673" t="s">
        <v>4572</v>
      </c>
      <c r="AW673" t="s">
        <v>4571</v>
      </c>
      <c r="AX673" t="s">
        <v>7060</v>
      </c>
      <c r="AY673" t="s">
        <v>7065</v>
      </c>
      <c r="AZ673" s="2">
        <v>0.96148350125881132</v>
      </c>
      <c r="BB673" t="s">
        <v>7093</v>
      </c>
      <c r="BC673" s="2">
        <f t="shared" si="99"/>
        <v>3.8516498741188676E-2</v>
      </c>
      <c r="BD673">
        <f t="shared" si="95"/>
        <v>166359.81030572508</v>
      </c>
      <c r="BE673">
        <f t="shared" si="96"/>
        <v>60643.818936624048</v>
      </c>
      <c r="BF673">
        <f t="shared" si="97"/>
        <v>4152823.2863609418</v>
      </c>
      <c r="BG673">
        <f t="shared" si="98"/>
        <v>1513845.5795967092</v>
      </c>
    </row>
    <row r="674" spans="1:59" x14ac:dyDescent="0.25">
      <c r="A674">
        <v>24664000</v>
      </c>
      <c r="B674">
        <v>21715000</v>
      </c>
      <c r="C674">
        <v>22555000</v>
      </c>
      <c r="D674">
        <v>25253000</v>
      </c>
      <c r="E674">
        <v>20983000</v>
      </c>
      <c r="F674">
        <v>18956000</v>
      </c>
      <c r="J674" t="s">
        <v>53</v>
      </c>
      <c r="L674">
        <v>11</v>
      </c>
      <c r="M674">
        <v>11</v>
      </c>
      <c r="N674">
        <v>11</v>
      </c>
      <c r="O674">
        <v>2.7</v>
      </c>
      <c r="P674">
        <v>2.7</v>
      </c>
      <c r="Q674">
        <v>2.7</v>
      </c>
      <c r="R674">
        <v>572.28</v>
      </c>
      <c r="S674">
        <v>0</v>
      </c>
      <c r="T674">
        <v>16.544</v>
      </c>
      <c r="U674">
        <v>140880000</v>
      </c>
      <c r="V674">
        <v>14</v>
      </c>
      <c r="W674">
        <v>5180</v>
      </c>
      <c r="X674">
        <v>572290</v>
      </c>
      <c r="Y674">
        <v>238</v>
      </c>
      <c r="Z674">
        <v>2920.91</v>
      </c>
      <c r="AA674">
        <v>3.0571600000000001</v>
      </c>
      <c r="AB674">
        <v>2745.6</v>
      </c>
      <c r="AC674">
        <v>2.6305900000000002</v>
      </c>
      <c r="AD674">
        <v>2626.74</v>
      </c>
      <c r="AE674">
        <v>2.6437499999999998</v>
      </c>
      <c r="AF674">
        <v>2939.15</v>
      </c>
      <c r="AG674">
        <v>3.9167200000000002</v>
      </c>
      <c r="AH674">
        <v>2734.89</v>
      </c>
      <c r="AI674">
        <v>3.3494299999999999</v>
      </c>
      <c r="AJ674">
        <v>2239.87</v>
      </c>
      <c r="AK674">
        <v>2.7802799999999999</v>
      </c>
      <c r="AL674">
        <v>2753.48</v>
      </c>
      <c r="AM674">
        <v>3.0813100000000002</v>
      </c>
      <c r="AN674">
        <f t="shared" si="91"/>
        <v>2764.4166666666665</v>
      </c>
      <c r="AO674">
        <f t="shared" si="92"/>
        <v>2637.97</v>
      </c>
      <c r="AP674">
        <f t="shared" si="93"/>
        <v>1582020.3699999999</v>
      </c>
      <c r="AQ674">
        <f t="shared" si="94"/>
        <v>1509657.4715999998</v>
      </c>
      <c r="AR674" t="s">
        <v>54</v>
      </c>
      <c r="AS674" t="s">
        <v>54</v>
      </c>
      <c r="AT674" t="s">
        <v>55</v>
      </c>
      <c r="AU674" t="s">
        <v>56</v>
      </c>
      <c r="AV674" t="s">
        <v>56</v>
      </c>
      <c r="AW674" t="s">
        <v>55</v>
      </c>
      <c r="AX674" t="s">
        <v>7060</v>
      </c>
      <c r="AY674" t="s">
        <v>7065</v>
      </c>
      <c r="AZ674" s="2">
        <v>0.96479402545936754</v>
      </c>
      <c r="BB674" t="s">
        <v>7093</v>
      </c>
      <c r="BC674" s="2">
        <f t="shared" si="99"/>
        <v>3.5205974540632456E-2</v>
      </c>
      <c r="BD674">
        <f t="shared" si="95"/>
        <v>55696.568868981936</v>
      </c>
      <c r="BE674">
        <f t="shared" si="96"/>
        <v>53148.962510225159</v>
      </c>
      <c r="BF674">
        <f t="shared" si="97"/>
        <v>1526323.801131018</v>
      </c>
      <c r="BG674">
        <f t="shared" si="98"/>
        <v>1456508.5090897747</v>
      </c>
    </row>
    <row r="675" spans="1:59" x14ac:dyDescent="0.25">
      <c r="A675">
        <v>22469000</v>
      </c>
      <c r="B675">
        <v>21703000</v>
      </c>
      <c r="C675">
        <v>22143000</v>
      </c>
      <c r="D675">
        <v>19734000</v>
      </c>
      <c r="E675">
        <v>22591000</v>
      </c>
      <c r="F675">
        <v>20368000</v>
      </c>
      <c r="L675">
        <v>4</v>
      </c>
      <c r="M675">
        <v>4</v>
      </c>
      <c r="N675">
        <v>4</v>
      </c>
      <c r="O675">
        <v>10.9</v>
      </c>
      <c r="P675">
        <v>10.9</v>
      </c>
      <c r="Q675">
        <v>10.9</v>
      </c>
      <c r="R675">
        <v>42.256</v>
      </c>
      <c r="S675">
        <v>0</v>
      </c>
      <c r="T675">
        <v>5.3851000000000004</v>
      </c>
      <c r="U675">
        <v>131140000</v>
      </c>
      <c r="V675">
        <v>19</v>
      </c>
      <c r="W675">
        <v>386</v>
      </c>
      <c r="X675">
        <v>42256.4</v>
      </c>
      <c r="Y675">
        <v>17</v>
      </c>
      <c r="Z675">
        <v>37253.5</v>
      </c>
      <c r="AA675">
        <v>38.991199999999999</v>
      </c>
      <c r="AB675">
        <v>38417.199999999997</v>
      </c>
      <c r="AC675">
        <v>36.807899999999997</v>
      </c>
      <c r="AD675">
        <v>36102.699999999997</v>
      </c>
      <c r="AE675">
        <v>36.336399999999998</v>
      </c>
      <c r="AF675">
        <v>32155.200000000001</v>
      </c>
      <c r="AG675">
        <v>42.850200000000001</v>
      </c>
      <c r="AH675">
        <v>41222.6</v>
      </c>
      <c r="AI675">
        <v>50.485500000000002</v>
      </c>
      <c r="AJ675">
        <v>33694</v>
      </c>
      <c r="AK675">
        <v>41.823399999999999</v>
      </c>
      <c r="AL675">
        <v>35883.5</v>
      </c>
      <c r="AM675">
        <v>40.155999999999999</v>
      </c>
      <c r="AN675">
        <f t="shared" si="91"/>
        <v>37257.799999999996</v>
      </c>
      <c r="AO675">
        <f t="shared" si="92"/>
        <v>35690.6</v>
      </c>
      <c r="AP675">
        <f t="shared" si="93"/>
        <v>1574365.5967999997</v>
      </c>
      <c r="AQ675">
        <f t="shared" si="94"/>
        <v>1508141.9935999999</v>
      </c>
      <c r="AR675" t="s">
        <v>4170</v>
      </c>
      <c r="AS675" t="s">
        <v>4170</v>
      </c>
      <c r="AT675" t="s">
        <v>4171</v>
      </c>
      <c r="AU675" t="s">
        <v>4172</v>
      </c>
      <c r="AV675" t="s">
        <v>4172</v>
      </c>
      <c r="AW675" t="s">
        <v>4171</v>
      </c>
      <c r="AX675" t="s">
        <v>7060</v>
      </c>
      <c r="AY675" t="s">
        <v>7065</v>
      </c>
      <c r="AZ675" s="2">
        <v>0.95869213033715306</v>
      </c>
      <c r="BB675" t="s">
        <v>7093</v>
      </c>
      <c r="BC675" s="2">
        <f t="shared" si="99"/>
        <v>4.1307869662846941E-2</v>
      </c>
      <c r="BD675">
        <f t="shared" si="95"/>
        <v>65033.688874284628</v>
      </c>
      <c r="BE675">
        <f t="shared" si="96"/>
        <v>62298.132904694939</v>
      </c>
      <c r="BF675">
        <f t="shared" si="97"/>
        <v>1509331.907925715</v>
      </c>
      <c r="BG675">
        <f t="shared" si="98"/>
        <v>1445843.860695305</v>
      </c>
    </row>
    <row r="676" spans="1:59" x14ac:dyDescent="0.25">
      <c r="A676">
        <v>16599000</v>
      </c>
      <c r="B676">
        <v>17918000</v>
      </c>
      <c r="C676">
        <v>23869000</v>
      </c>
      <c r="D676">
        <v>22128000</v>
      </c>
      <c r="E676">
        <v>22355000</v>
      </c>
      <c r="F676">
        <v>20590000</v>
      </c>
      <c r="J676" t="s">
        <v>6383</v>
      </c>
      <c r="L676">
        <v>5</v>
      </c>
      <c r="M676">
        <v>4</v>
      </c>
      <c r="N676">
        <v>4</v>
      </c>
      <c r="O676">
        <v>15.3</v>
      </c>
      <c r="P676">
        <v>13.1</v>
      </c>
      <c r="Q676">
        <v>13.1</v>
      </c>
      <c r="R676">
        <v>39.502000000000002</v>
      </c>
      <c r="S676">
        <v>0</v>
      </c>
      <c r="T676">
        <v>7.4442000000000004</v>
      </c>
      <c r="U676">
        <v>124050000</v>
      </c>
      <c r="V676">
        <v>11</v>
      </c>
      <c r="W676">
        <v>352</v>
      </c>
      <c r="X676">
        <v>39502.699999999997</v>
      </c>
      <c r="Y676">
        <v>18</v>
      </c>
      <c r="Z676">
        <v>25992.1</v>
      </c>
      <c r="AA676">
        <v>27.204499999999999</v>
      </c>
      <c r="AB676">
        <v>29955.200000000001</v>
      </c>
      <c r="AC676">
        <v>28.700399999999998</v>
      </c>
      <c r="AD676">
        <v>36754.800000000003</v>
      </c>
      <c r="AE676">
        <v>36.992699999999999</v>
      </c>
      <c r="AF676">
        <v>34053</v>
      </c>
      <c r="AG676">
        <v>45.379100000000001</v>
      </c>
      <c r="AH676">
        <v>38525.800000000003</v>
      </c>
      <c r="AI676">
        <v>47.182600000000001</v>
      </c>
      <c r="AJ676">
        <v>32168.9</v>
      </c>
      <c r="AK676">
        <v>39.930399999999999</v>
      </c>
      <c r="AL676">
        <v>32057.8</v>
      </c>
      <c r="AM676">
        <v>35.874699999999997</v>
      </c>
      <c r="AN676">
        <f t="shared" si="91"/>
        <v>30900.7</v>
      </c>
      <c r="AO676">
        <f t="shared" si="92"/>
        <v>34915.9</v>
      </c>
      <c r="AP676">
        <f t="shared" si="93"/>
        <v>1220639.4514000001</v>
      </c>
      <c r="AQ676">
        <f t="shared" si="94"/>
        <v>1379247.8818000001</v>
      </c>
      <c r="AR676" t="s">
        <v>6384</v>
      </c>
      <c r="AS676" t="s">
        <v>6384</v>
      </c>
      <c r="AT676" t="s">
        <v>6385</v>
      </c>
      <c r="AU676" t="s">
        <v>6386</v>
      </c>
      <c r="AV676" t="s">
        <v>6386</v>
      </c>
      <c r="AW676" t="s">
        <v>6385</v>
      </c>
      <c r="AX676" t="s">
        <v>7060</v>
      </c>
      <c r="AY676" t="s">
        <v>7065</v>
      </c>
      <c r="AZ676" s="2">
        <v>0.85844050475564782</v>
      </c>
      <c r="BB676" t="s">
        <v>7093</v>
      </c>
      <c r="BC676" s="2">
        <f t="shared" si="99"/>
        <v>0.14155949524435218</v>
      </c>
      <c r="BD676">
        <f t="shared" si="95"/>
        <v>172793.10461552697</v>
      </c>
      <c r="BE676">
        <f t="shared" si="96"/>
        <v>195245.63396444992</v>
      </c>
      <c r="BF676">
        <f t="shared" si="97"/>
        <v>1047846.3467844732</v>
      </c>
      <c r="BG676">
        <f t="shared" si="98"/>
        <v>1184002.2478355502</v>
      </c>
    </row>
    <row r="677" spans="1:59" x14ac:dyDescent="0.25">
      <c r="A677">
        <v>14689000</v>
      </c>
      <c r="B677">
        <v>13732000</v>
      </c>
      <c r="C677">
        <v>17214000</v>
      </c>
      <c r="D677">
        <v>29922000</v>
      </c>
      <c r="E677">
        <v>31540000</v>
      </c>
      <c r="F677">
        <v>23861000</v>
      </c>
      <c r="J677" t="s">
        <v>713</v>
      </c>
      <c r="L677">
        <v>3</v>
      </c>
      <c r="M677">
        <v>3</v>
      </c>
      <c r="N677">
        <v>3</v>
      </c>
      <c r="O677">
        <v>16.7</v>
      </c>
      <c r="P677">
        <v>16.7</v>
      </c>
      <c r="Q677">
        <v>16.7</v>
      </c>
      <c r="R677">
        <v>19.724</v>
      </c>
      <c r="S677">
        <v>0</v>
      </c>
      <c r="T677">
        <v>3.4670999999999998</v>
      </c>
      <c r="U677">
        <v>138380000</v>
      </c>
      <c r="V677">
        <v>12</v>
      </c>
      <c r="W677">
        <v>180</v>
      </c>
      <c r="X677">
        <v>19723.900000000001</v>
      </c>
      <c r="Y677">
        <v>12</v>
      </c>
      <c r="Z677">
        <v>34501.9</v>
      </c>
      <c r="AA677">
        <v>36.111199999999997</v>
      </c>
      <c r="AB677">
        <v>34435.599999999999</v>
      </c>
      <c r="AC677">
        <v>32.993099999999998</v>
      </c>
      <c r="AD677">
        <v>39760.6</v>
      </c>
      <c r="AE677">
        <v>40.017899999999997</v>
      </c>
      <c r="AF677">
        <v>69070.8</v>
      </c>
      <c r="AG677">
        <v>92.0441</v>
      </c>
      <c r="AH677">
        <v>81532.3</v>
      </c>
      <c r="AI677">
        <v>99.852800000000002</v>
      </c>
      <c r="AJ677">
        <v>55919.1</v>
      </c>
      <c r="AK677">
        <v>69.410799999999995</v>
      </c>
      <c r="AL677">
        <v>53641.5</v>
      </c>
      <c r="AM677">
        <v>60.028300000000002</v>
      </c>
      <c r="AN677">
        <f t="shared" si="91"/>
        <v>36232.700000000004</v>
      </c>
      <c r="AO677">
        <f t="shared" si="92"/>
        <v>68840.733333333337</v>
      </c>
      <c r="AP677">
        <f t="shared" si="93"/>
        <v>714653.77480000013</v>
      </c>
      <c r="AQ677">
        <f t="shared" si="94"/>
        <v>1357814.6242666668</v>
      </c>
      <c r="AR677" t="s">
        <v>789</v>
      </c>
      <c r="AS677" t="s">
        <v>789</v>
      </c>
      <c r="AT677" t="s">
        <v>790</v>
      </c>
      <c r="AU677" t="s">
        <v>791</v>
      </c>
      <c r="AV677" t="s">
        <v>791</v>
      </c>
      <c r="AW677" t="s">
        <v>790</v>
      </c>
      <c r="AX677" t="s">
        <v>7060</v>
      </c>
      <c r="AY677" t="s">
        <v>7065</v>
      </c>
      <c r="AZ677" s="2">
        <v>0.95253683516334675</v>
      </c>
      <c r="BB677" t="s">
        <v>7093</v>
      </c>
      <c r="BC677" s="2">
        <f t="shared" si="99"/>
        <v>4.7463164836653249E-2</v>
      </c>
      <c r="BD677">
        <f t="shared" si="95"/>
        <v>33919.729914468873</v>
      </c>
      <c r="BE677">
        <f t="shared" si="96"/>
        <v>64446.179329187202</v>
      </c>
      <c r="BF677">
        <f t="shared" si="97"/>
        <v>680734.0448855313</v>
      </c>
      <c r="BG677">
        <f t="shared" si="98"/>
        <v>1293368.4449374797</v>
      </c>
    </row>
    <row r="678" spans="1:59" x14ac:dyDescent="0.25">
      <c r="A678">
        <v>10854000</v>
      </c>
      <c r="B678">
        <v>0</v>
      </c>
      <c r="C678">
        <v>24304000</v>
      </c>
      <c r="D678">
        <v>24866000</v>
      </c>
      <c r="E678">
        <v>35025000</v>
      </c>
      <c r="F678">
        <v>24242000</v>
      </c>
      <c r="J678" t="s">
        <v>5842</v>
      </c>
      <c r="L678">
        <v>5</v>
      </c>
      <c r="M678">
        <v>5</v>
      </c>
      <c r="N678">
        <v>5</v>
      </c>
      <c r="O678">
        <v>23</v>
      </c>
      <c r="P678">
        <v>23</v>
      </c>
      <c r="Q678">
        <v>23</v>
      </c>
      <c r="R678">
        <v>27.385000000000002</v>
      </c>
      <c r="S678">
        <v>0</v>
      </c>
      <c r="T678">
        <v>7.8569000000000004</v>
      </c>
      <c r="U678">
        <v>131820000</v>
      </c>
      <c r="V678">
        <v>12</v>
      </c>
      <c r="W678">
        <v>244</v>
      </c>
      <c r="X678">
        <v>27385.7</v>
      </c>
      <c r="Y678">
        <v>17</v>
      </c>
      <c r="Z678">
        <v>17995.900000000001</v>
      </c>
      <c r="AA678">
        <v>18.8353</v>
      </c>
      <c r="AB678">
        <v>0</v>
      </c>
      <c r="AC678">
        <v>0</v>
      </c>
      <c r="AD678">
        <v>39626</v>
      </c>
      <c r="AE678">
        <v>39.8825</v>
      </c>
      <c r="AF678">
        <v>40517.4</v>
      </c>
      <c r="AG678">
        <v>53.993699999999997</v>
      </c>
      <c r="AH678">
        <v>63911.4</v>
      </c>
      <c r="AI678">
        <v>78.272499999999994</v>
      </c>
      <c r="AJ678">
        <v>40102.6</v>
      </c>
      <c r="AK678">
        <v>49.778199999999998</v>
      </c>
      <c r="AL678">
        <v>36069.599999999999</v>
      </c>
      <c r="AM678">
        <v>40.364199999999997</v>
      </c>
      <c r="AN678">
        <f t="shared" si="91"/>
        <v>28810.95</v>
      </c>
      <c r="AO678">
        <f t="shared" si="92"/>
        <v>48177.133333333331</v>
      </c>
      <c r="AP678">
        <f t="shared" si="93"/>
        <v>788987.86575000011</v>
      </c>
      <c r="AQ678">
        <f t="shared" si="94"/>
        <v>1319330.7963333332</v>
      </c>
      <c r="AR678" t="s">
        <v>5843</v>
      </c>
      <c r="AS678" t="s">
        <v>5843</v>
      </c>
      <c r="AT678" t="s">
        <v>5844</v>
      </c>
      <c r="AU678" t="s">
        <v>5845</v>
      </c>
      <c r="AV678" t="s">
        <v>5845</v>
      </c>
      <c r="AW678" t="s">
        <v>5844</v>
      </c>
      <c r="AX678" t="s">
        <v>7060</v>
      </c>
      <c r="AY678" t="s">
        <v>7065</v>
      </c>
      <c r="AZ678" s="2">
        <v>0.98100174663482997</v>
      </c>
      <c r="BB678" t="s">
        <v>7093</v>
      </c>
      <c r="BC678" s="2">
        <f t="shared" si="99"/>
        <v>1.8998253365170026E-2</v>
      </c>
      <c r="BD678">
        <f t="shared" si="95"/>
        <v>14989.391375563257</v>
      </c>
      <c r="BE678">
        <f t="shared" si="96"/>
        <v>25064.980741212199</v>
      </c>
      <c r="BF678">
        <f t="shared" si="97"/>
        <v>773998.47437443689</v>
      </c>
      <c r="BG678">
        <f t="shared" si="98"/>
        <v>1294265.8155921211</v>
      </c>
    </row>
    <row r="679" spans="1:59" x14ac:dyDescent="0.25">
      <c r="A679">
        <v>32308000</v>
      </c>
      <c r="B679">
        <v>32722000</v>
      </c>
      <c r="C679">
        <v>26822000</v>
      </c>
      <c r="D679">
        <v>19031000</v>
      </c>
      <c r="E679">
        <v>23963000</v>
      </c>
      <c r="F679">
        <v>22308000</v>
      </c>
      <c r="J679" t="s">
        <v>4669</v>
      </c>
      <c r="L679">
        <v>5</v>
      </c>
      <c r="M679">
        <v>5</v>
      </c>
      <c r="N679">
        <v>5</v>
      </c>
      <c r="O679">
        <v>10.3</v>
      </c>
      <c r="P679">
        <v>10.3</v>
      </c>
      <c r="Q679">
        <v>10.3</v>
      </c>
      <c r="R679">
        <v>72.415000000000006</v>
      </c>
      <c r="S679">
        <v>0</v>
      </c>
      <c r="T679">
        <v>16.846</v>
      </c>
      <c r="U679">
        <v>157330000</v>
      </c>
      <c r="V679">
        <v>16</v>
      </c>
      <c r="W679">
        <v>650</v>
      </c>
      <c r="X679">
        <v>72416.3</v>
      </c>
      <c r="Y679">
        <v>35</v>
      </c>
      <c r="Z679">
        <v>26018</v>
      </c>
      <c r="AA679">
        <v>27.2316</v>
      </c>
      <c r="AB679">
        <v>28133.7</v>
      </c>
      <c r="AC679">
        <v>26.955200000000001</v>
      </c>
      <c r="AD679">
        <v>21241</v>
      </c>
      <c r="AE679">
        <v>21.378499999999999</v>
      </c>
      <c r="AF679">
        <v>15061.9</v>
      </c>
      <c r="AG679">
        <v>20.0715</v>
      </c>
      <c r="AH679">
        <v>21238.400000000001</v>
      </c>
      <c r="AI679">
        <v>26.0108</v>
      </c>
      <c r="AJ679">
        <v>17924.400000000001</v>
      </c>
      <c r="AK679">
        <v>22.249099999999999</v>
      </c>
      <c r="AL679">
        <v>20909.900000000001</v>
      </c>
      <c r="AM679">
        <v>23.3995</v>
      </c>
      <c r="AN679">
        <f t="shared" si="91"/>
        <v>25130.899999999998</v>
      </c>
      <c r="AO679">
        <f t="shared" si="92"/>
        <v>18074.900000000001</v>
      </c>
      <c r="AP679">
        <f t="shared" si="93"/>
        <v>1819854.1235</v>
      </c>
      <c r="AQ679">
        <f t="shared" si="94"/>
        <v>1308893.8835000002</v>
      </c>
      <c r="AR679" t="s">
        <v>4670</v>
      </c>
      <c r="AS679" t="s">
        <v>4670</v>
      </c>
      <c r="AT679" t="s">
        <v>4671</v>
      </c>
      <c r="AU679" t="s">
        <v>4672</v>
      </c>
      <c r="AV679" t="s">
        <v>4672</v>
      </c>
      <c r="AW679" t="s">
        <v>4671</v>
      </c>
      <c r="AX679" t="s">
        <v>7060</v>
      </c>
      <c r="AY679" t="s">
        <v>7065</v>
      </c>
      <c r="AZ679" s="2">
        <v>0.97245369200119136</v>
      </c>
      <c r="BB679" t="s">
        <v>7093</v>
      </c>
      <c r="BC679" s="2">
        <f t="shared" si="99"/>
        <v>2.7546307998808639E-2</v>
      </c>
      <c r="BD679">
        <f t="shared" si="95"/>
        <v>50130.262198832934</v>
      </c>
      <c r="BE679">
        <f t="shared" si="96"/>
        <v>36055.194052647756</v>
      </c>
      <c r="BF679">
        <f t="shared" si="97"/>
        <v>1769723.8613011669</v>
      </c>
      <c r="BG679">
        <f t="shared" si="98"/>
        <v>1272838.6894473524</v>
      </c>
    </row>
    <row r="680" spans="1:59" x14ac:dyDescent="0.25">
      <c r="A680">
        <v>25317000</v>
      </c>
      <c r="B680">
        <v>20718000</v>
      </c>
      <c r="C680">
        <v>31015000</v>
      </c>
      <c r="D680">
        <v>17650000</v>
      </c>
      <c r="E680">
        <v>22554000</v>
      </c>
      <c r="F680">
        <v>17300000</v>
      </c>
      <c r="J680" t="s">
        <v>5165</v>
      </c>
      <c r="L680">
        <v>3</v>
      </c>
      <c r="M680">
        <v>3</v>
      </c>
      <c r="N680">
        <v>3</v>
      </c>
      <c r="O680">
        <v>11.4</v>
      </c>
      <c r="P680">
        <v>11.4</v>
      </c>
      <c r="Q680">
        <v>11.4</v>
      </c>
      <c r="R680">
        <v>37.392000000000003</v>
      </c>
      <c r="S680">
        <v>0</v>
      </c>
      <c r="T680">
        <v>8.0671999999999997</v>
      </c>
      <c r="U680">
        <v>133670000</v>
      </c>
      <c r="V680">
        <v>10</v>
      </c>
      <c r="W680">
        <v>334</v>
      </c>
      <c r="X680">
        <v>37392.6</v>
      </c>
      <c r="Y680">
        <v>16</v>
      </c>
      <c r="Z680">
        <v>44598.9</v>
      </c>
      <c r="AA680">
        <v>46.679200000000002</v>
      </c>
      <c r="AB680">
        <v>38965.699999999997</v>
      </c>
      <c r="AC680">
        <v>37.333500000000001</v>
      </c>
      <c r="AD680">
        <v>53728.4</v>
      </c>
      <c r="AE680">
        <v>54.076099999999997</v>
      </c>
      <c r="AF680">
        <v>30556.9</v>
      </c>
      <c r="AG680">
        <v>40.720300000000002</v>
      </c>
      <c r="AH680">
        <v>43727.3</v>
      </c>
      <c r="AI680">
        <v>53.552999999999997</v>
      </c>
      <c r="AJ680">
        <v>30407.4</v>
      </c>
      <c r="AK680">
        <v>37.7438</v>
      </c>
      <c r="AL680">
        <v>38861.800000000003</v>
      </c>
      <c r="AM680">
        <v>43.488799999999998</v>
      </c>
      <c r="AN680">
        <f t="shared" si="91"/>
        <v>45764.333333333336</v>
      </c>
      <c r="AO680">
        <f t="shared" si="92"/>
        <v>34897.200000000004</v>
      </c>
      <c r="AP680">
        <f t="shared" si="93"/>
        <v>1711219.9520000003</v>
      </c>
      <c r="AQ680">
        <f t="shared" si="94"/>
        <v>1304876.1024000002</v>
      </c>
      <c r="AR680" t="s">
        <v>5166</v>
      </c>
      <c r="AS680" t="s">
        <v>5166</v>
      </c>
      <c r="AT680" t="s">
        <v>5167</v>
      </c>
      <c r="AU680" t="s">
        <v>5168</v>
      </c>
      <c r="AV680" t="s">
        <v>5168</v>
      </c>
      <c r="AW680" t="s">
        <v>5167</v>
      </c>
      <c r="AX680" t="s">
        <v>7060</v>
      </c>
      <c r="AY680" t="s">
        <v>7065</v>
      </c>
      <c r="AZ680" s="2">
        <v>0.98176692071395999</v>
      </c>
      <c r="BB680" t="s">
        <v>7093</v>
      </c>
      <c r="BC680" s="2">
        <f t="shared" si="99"/>
        <v>1.823307928604001E-2</v>
      </c>
      <c r="BD680">
        <f t="shared" si="95"/>
        <v>31200.809060669588</v>
      </c>
      <c r="BE680">
        <f t="shared" si="96"/>
        <v>23791.909433518067</v>
      </c>
      <c r="BF680">
        <f t="shared" si="97"/>
        <v>1680019.1429393308</v>
      </c>
      <c r="BG680">
        <f t="shared" si="98"/>
        <v>1281084.1929664821</v>
      </c>
    </row>
    <row r="681" spans="1:59" x14ac:dyDescent="0.25">
      <c r="A681">
        <v>36412000</v>
      </c>
      <c r="B681">
        <v>27346000</v>
      </c>
      <c r="C681">
        <v>34532000</v>
      </c>
      <c r="D681">
        <v>21511000</v>
      </c>
      <c r="E681">
        <v>27507000</v>
      </c>
      <c r="F681">
        <v>22704000</v>
      </c>
      <c r="J681" t="s">
        <v>252</v>
      </c>
      <c r="L681">
        <v>4</v>
      </c>
      <c r="M681">
        <v>4</v>
      </c>
      <c r="N681">
        <v>4</v>
      </c>
      <c r="O681">
        <v>14.2</v>
      </c>
      <c r="P681">
        <v>14.2</v>
      </c>
      <c r="Q681">
        <v>14.2</v>
      </c>
      <c r="R681">
        <v>33.524000000000001</v>
      </c>
      <c r="S681">
        <v>0</v>
      </c>
      <c r="T681">
        <v>10.545999999999999</v>
      </c>
      <c r="U681">
        <v>168790000</v>
      </c>
      <c r="V681">
        <v>24</v>
      </c>
      <c r="W681">
        <v>295</v>
      </c>
      <c r="X681">
        <v>33524.5</v>
      </c>
      <c r="Y681">
        <v>18</v>
      </c>
      <c r="Z681">
        <v>57017</v>
      </c>
      <c r="AA681">
        <v>59.676499999999997</v>
      </c>
      <c r="AB681">
        <v>45716.9</v>
      </c>
      <c r="AC681">
        <v>43.8018</v>
      </c>
      <c r="AD681">
        <v>53174.2</v>
      </c>
      <c r="AE681">
        <v>53.5184</v>
      </c>
      <c r="AF681">
        <v>33103.4</v>
      </c>
      <c r="AG681">
        <v>44.113799999999998</v>
      </c>
      <c r="AH681">
        <v>47404.6</v>
      </c>
      <c r="AI681">
        <v>58.0565</v>
      </c>
      <c r="AJ681">
        <v>35471.699999999997</v>
      </c>
      <c r="AK681">
        <v>44.030099999999997</v>
      </c>
      <c r="AL681">
        <v>43619.8</v>
      </c>
      <c r="AM681">
        <v>48.813299999999998</v>
      </c>
      <c r="AN681">
        <f t="shared" si="91"/>
        <v>51969.366666666661</v>
      </c>
      <c r="AO681">
        <f t="shared" si="92"/>
        <v>38659.9</v>
      </c>
      <c r="AP681">
        <f t="shared" si="93"/>
        <v>1742221.0481333332</v>
      </c>
      <c r="AQ681">
        <f t="shared" si="94"/>
        <v>1296034.4876000001</v>
      </c>
      <c r="AR681" t="s">
        <v>5672</v>
      </c>
      <c r="AS681" t="s">
        <v>5672</v>
      </c>
      <c r="AT681" t="s">
        <v>5673</v>
      </c>
      <c r="AU681" t="s">
        <v>5674</v>
      </c>
      <c r="AV681" t="s">
        <v>5674</v>
      </c>
      <c r="AW681" t="s">
        <v>5673</v>
      </c>
      <c r="AX681" t="s">
        <v>7060</v>
      </c>
      <c r="AY681" t="s">
        <v>7065</v>
      </c>
      <c r="AZ681" s="2">
        <v>0.93992371080965942</v>
      </c>
      <c r="BB681" t="s">
        <v>7093</v>
      </c>
      <c r="BC681" s="2">
        <f t="shared" si="99"/>
        <v>6.0076289190340582E-2</v>
      </c>
      <c r="BD681">
        <f t="shared" si="95"/>
        <v>104666.1755211564</v>
      </c>
      <c r="BE681">
        <f t="shared" si="96"/>
        <v>77860.942677712475</v>
      </c>
      <c r="BF681">
        <f t="shared" si="97"/>
        <v>1637554.8726121767</v>
      </c>
      <c r="BG681">
        <f t="shared" si="98"/>
        <v>1218173.5449222876</v>
      </c>
    </row>
    <row r="682" spans="1:59" x14ac:dyDescent="0.25">
      <c r="A682">
        <v>14232000</v>
      </c>
      <c r="B682">
        <v>16544000</v>
      </c>
      <c r="C682">
        <v>0</v>
      </c>
      <c r="D682">
        <v>15992000</v>
      </c>
      <c r="E682">
        <v>20868000</v>
      </c>
      <c r="F682">
        <v>16774000</v>
      </c>
      <c r="J682" t="s">
        <v>6855</v>
      </c>
      <c r="L682">
        <v>6</v>
      </c>
      <c r="M682">
        <v>5</v>
      </c>
      <c r="N682">
        <v>5</v>
      </c>
      <c r="O682">
        <v>14.6</v>
      </c>
      <c r="P682">
        <v>12.6</v>
      </c>
      <c r="Q682">
        <v>12.6</v>
      </c>
      <c r="R682">
        <v>58.951000000000001</v>
      </c>
      <c r="S682">
        <v>0</v>
      </c>
      <c r="T682">
        <v>13.868</v>
      </c>
      <c r="U682">
        <v>97075000</v>
      </c>
      <c r="V682">
        <v>8</v>
      </c>
      <c r="W682">
        <v>522</v>
      </c>
      <c r="X682">
        <v>58952.2</v>
      </c>
      <c r="Y682">
        <v>24</v>
      </c>
      <c r="Z682">
        <v>16714.2</v>
      </c>
      <c r="AA682">
        <v>17.4939</v>
      </c>
      <c r="AB682">
        <v>20743.599999999999</v>
      </c>
      <c r="AC682">
        <v>19.874700000000001</v>
      </c>
      <c r="AD682">
        <v>0</v>
      </c>
      <c r="AE682">
        <v>0</v>
      </c>
      <c r="AF682">
        <v>18457.7</v>
      </c>
      <c r="AG682">
        <v>24.596800000000002</v>
      </c>
      <c r="AH682">
        <v>26972.400000000001</v>
      </c>
      <c r="AI682">
        <v>33.033099999999997</v>
      </c>
      <c r="AJ682">
        <v>19655.2</v>
      </c>
      <c r="AK682">
        <v>24.397500000000001</v>
      </c>
      <c r="AL682">
        <v>18815</v>
      </c>
      <c r="AM682">
        <v>21.055199999999999</v>
      </c>
      <c r="AN682">
        <f t="shared" si="91"/>
        <v>18728.900000000001</v>
      </c>
      <c r="AO682">
        <f t="shared" si="92"/>
        <v>21695.100000000002</v>
      </c>
      <c r="AP682">
        <f t="shared" si="93"/>
        <v>1104087.3839</v>
      </c>
      <c r="AQ682">
        <f t="shared" si="94"/>
        <v>1278947.8401000001</v>
      </c>
      <c r="AR682" t="s">
        <v>6856</v>
      </c>
      <c r="AS682" t="s">
        <v>6856</v>
      </c>
      <c r="AT682" t="s">
        <v>6857</v>
      </c>
      <c r="AU682" t="s">
        <v>6858</v>
      </c>
      <c r="AV682" t="s">
        <v>6858</v>
      </c>
      <c r="AW682" t="s">
        <v>6857</v>
      </c>
      <c r="AX682" t="s">
        <v>7060</v>
      </c>
      <c r="AY682" t="s">
        <v>7065</v>
      </c>
      <c r="AZ682" s="2">
        <v>0.85730956364555089</v>
      </c>
      <c r="BB682" t="s">
        <v>7093</v>
      </c>
      <c r="BC682" s="2">
        <f t="shared" si="99"/>
        <v>0.14269043635444911</v>
      </c>
      <c r="BD682">
        <f t="shared" si="95"/>
        <v>157542.71058213318</v>
      </c>
      <c r="BE682">
        <f t="shared" si="96"/>
        <v>182493.62537844924</v>
      </c>
      <c r="BF682">
        <f t="shared" si="97"/>
        <v>946544.67331786687</v>
      </c>
      <c r="BG682">
        <f t="shared" si="98"/>
        <v>1096454.2147215509</v>
      </c>
    </row>
    <row r="683" spans="1:59" x14ac:dyDescent="0.25">
      <c r="A683">
        <v>20849000</v>
      </c>
      <c r="B683">
        <v>29200000</v>
      </c>
      <c r="C683">
        <v>23309000</v>
      </c>
      <c r="D683">
        <v>18846000</v>
      </c>
      <c r="E683">
        <v>20742000</v>
      </c>
      <c r="F683">
        <v>19030000</v>
      </c>
      <c r="J683" t="s">
        <v>3609</v>
      </c>
      <c r="L683">
        <v>4</v>
      </c>
      <c r="M683">
        <v>4</v>
      </c>
      <c r="N683">
        <v>4</v>
      </c>
      <c r="O683">
        <v>15.3</v>
      </c>
      <c r="P683">
        <v>15.3</v>
      </c>
      <c r="Q683">
        <v>15.3</v>
      </c>
      <c r="R683">
        <v>30.959</v>
      </c>
      <c r="S683">
        <v>0</v>
      </c>
      <c r="T683">
        <v>7.0713999999999997</v>
      </c>
      <c r="U683">
        <v>132000000</v>
      </c>
      <c r="V683">
        <v>17</v>
      </c>
      <c r="W683">
        <v>274</v>
      </c>
      <c r="X683">
        <v>30959.7</v>
      </c>
      <c r="Y683">
        <v>15</v>
      </c>
      <c r="Z683">
        <v>39176.5</v>
      </c>
      <c r="AA683">
        <v>41.003900000000002</v>
      </c>
      <c r="AB683">
        <v>58579.6</v>
      </c>
      <c r="AC683">
        <v>56.125700000000002</v>
      </c>
      <c r="AD683">
        <v>43070.9</v>
      </c>
      <c r="AE683">
        <v>43.349699999999999</v>
      </c>
      <c r="AF683">
        <v>34802.699999999997</v>
      </c>
      <c r="AG683">
        <v>46.3782</v>
      </c>
      <c r="AH683">
        <v>42895.199999999997</v>
      </c>
      <c r="AI683">
        <v>52.533900000000003</v>
      </c>
      <c r="AJ683">
        <v>35678</v>
      </c>
      <c r="AK683">
        <v>44.286099999999998</v>
      </c>
      <c r="AL683">
        <v>40934.699999999997</v>
      </c>
      <c r="AM683">
        <v>45.808500000000002</v>
      </c>
      <c r="AN683">
        <f t="shared" si="91"/>
        <v>46942.333333333336</v>
      </c>
      <c r="AO683">
        <f t="shared" si="92"/>
        <v>37791.966666666667</v>
      </c>
      <c r="AP683">
        <f t="shared" si="93"/>
        <v>1453287.6976666667</v>
      </c>
      <c r="AQ683">
        <f t="shared" si="94"/>
        <v>1170001.4960333332</v>
      </c>
      <c r="AR683" t="s">
        <v>3610</v>
      </c>
      <c r="AS683" t="s">
        <v>3610</v>
      </c>
      <c r="AT683" t="s">
        <v>3611</v>
      </c>
      <c r="AU683" t="s">
        <v>3612</v>
      </c>
      <c r="AV683" t="s">
        <v>3612</v>
      </c>
      <c r="AW683" t="s">
        <v>3611</v>
      </c>
      <c r="AX683" t="s">
        <v>7060</v>
      </c>
      <c r="AY683" t="s">
        <v>7065</v>
      </c>
      <c r="AZ683" s="2">
        <v>0.91662486490707318</v>
      </c>
      <c r="BB683" t="s">
        <v>7093</v>
      </c>
      <c r="BC683" s="2">
        <f t="shared" si="99"/>
        <v>8.3375135092926822E-2</v>
      </c>
      <c r="BD683">
        <f t="shared" si="95"/>
        <v>121168.05812184693</v>
      </c>
      <c r="BE683">
        <f t="shared" si="96"/>
        <v>97549.032790705649</v>
      </c>
      <c r="BF683">
        <f t="shared" si="97"/>
        <v>1332119.6395448197</v>
      </c>
      <c r="BG683">
        <f t="shared" si="98"/>
        <v>1072452.4632426277</v>
      </c>
    </row>
    <row r="684" spans="1:59" x14ac:dyDescent="0.25">
      <c r="A684">
        <v>16275000</v>
      </c>
      <c r="B684">
        <v>13753000</v>
      </c>
      <c r="C684">
        <v>16721000</v>
      </c>
      <c r="D684">
        <v>12443000</v>
      </c>
      <c r="E684">
        <v>14347000</v>
      </c>
      <c r="F684">
        <v>15152000</v>
      </c>
      <c r="J684" t="s">
        <v>279</v>
      </c>
      <c r="L684">
        <v>3</v>
      </c>
      <c r="M684">
        <v>3</v>
      </c>
      <c r="N684">
        <v>3</v>
      </c>
      <c r="O684">
        <v>8.1999999999999993</v>
      </c>
      <c r="P684">
        <v>8.1999999999999993</v>
      </c>
      <c r="Q684">
        <v>8.1999999999999993</v>
      </c>
      <c r="R684">
        <v>59.963999999999999</v>
      </c>
      <c r="S684">
        <v>0</v>
      </c>
      <c r="T684">
        <v>7.9074999999999998</v>
      </c>
      <c r="U684">
        <v>88843000</v>
      </c>
      <c r="V684">
        <v>11</v>
      </c>
      <c r="W684">
        <v>537</v>
      </c>
      <c r="X684">
        <v>60073.5</v>
      </c>
      <c r="Y684">
        <v>21</v>
      </c>
      <c r="Z684">
        <v>21844.1</v>
      </c>
      <c r="AA684">
        <v>22.863</v>
      </c>
      <c r="AB684">
        <v>19707.599999999999</v>
      </c>
      <c r="AC684">
        <v>18.882000000000001</v>
      </c>
      <c r="AD684">
        <v>22069.599999999999</v>
      </c>
      <c r="AE684">
        <v>22.212499999999999</v>
      </c>
      <c r="AF684">
        <v>16413.099999999999</v>
      </c>
      <c r="AG684">
        <v>21.872199999999999</v>
      </c>
      <c r="AH684">
        <v>21192.9</v>
      </c>
      <c r="AI684">
        <v>25.954999999999998</v>
      </c>
      <c r="AJ684">
        <v>20291</v>
      </c>
      <c r="AK684">
        <v>25.186599999999999</v>
      </c>
      <c r="AL684">
        <v>19679.400000000001</v>
      </c>
      <c r="AM684">
        <v>22.022500000000001</v>
      </c>
      <c r="AN684">
        <f t="shared" si="91"/>
        <v>21207.1</v>
      </c>
      <c r="AO684">
        <f t="shared" si="92"/>
        <v>19299</v>
      </c>
      <c r="AP684">
        <f t="shared" si="93"/>
        <v>1271662.5443999998</v>
      </c>
      <c r="AQ684">
        <f t="shared" si="94"/>
        <v>1157245.236</v>
      </c>
      <c r="AR684" t="s">
        <v>280</v>
      </c>
      <c r="AS684" t="s">
        <v>280</v>
      </c>
      <c r="AT684" t="s">
        <v>281</v>
      </c>
      <c r="AU684" t="s">
        <v>282</v>
      </c>
      <c r="AV684" t="s">
        <v>282</v>
      </c>
      <c r="AW684" t="s">
        <v>283</v>
      </c>
      <c r="AX684" t="s">
        <v>7060</v>
      </c>
      <c r="AY684" t="s">
        <v>7065</v>
      </c>
      <c r="AZ684" s="2">
        <v>0.86163091176195417</v>
      </c>
      <c r="BB684" t="s">
        <v>7093</v>
      </c>
      <c r="BC684" s="2">
        <f t="shared" si="99"/>
        <v>0.13836908823804583</v>
      </c>
      <c r="BD684">
        <f t="shared" si="95"/>
        <v>175958.78681510146</v>
      </c>
      <c r="BE684">
        <f t="shared" si="96"/>
        <v>160126.96817314217</v>
      </c>
      <c r="BF684">
        <f t="shared" si="97"/>
        <v>1095703.7575848983</v>
      </c>
      <c r="BG684">
        <f t="shared" si="98"/>
        <v>997118.26782685786</v>
      </c>
    </row>
    <row r="685" spans="1:59" x14ac:dyDescent="0.25">
      <c r="A685">
        <v>15437000</v>
      </c>
      <c r="B685">
        <v>0</v>
      </c>
      <c r="C685">
        <v>13424000</v>
      </c>
      <c r="D685">
        <v>21097000</v>
      </c>
      <c r="E685">
        <v>24554000</v>
      </c>
      <c r="F685">
        <v>14054000</v>
      </c>
      <c r="J685" t="s">
        <v>1409</v>
      </c>
      <c r="L685">
        <v>6</v>
      </c>
      <c r="M685">
        <v>6</v>
      </c>
      <c r="N685">
        <v>6</v>
      </c>
      <c r="O685">
        <v>13.7</v>
      </c>
      <c r="P685">
        <v>13.7</v>
      </c>
      <c r="Q685">
        <v>13.7</v>
      </c>
      <c r="R685">
        <v>53.706000000000003</v>
      </c>
      <c r="S685">
        <v>0</v>
      </c>
      <c r="T685">
        <v>10.476000000000001</v>
      </c>
      <c r="U685">
        <v>95973000</v>
      </c>
      <c r="V685">
        <v>10</v>
      </c>
      <c r="W685">
        <v>475</v>
      </c>
      <c r="X685">
        <v>53706.9</v>
      </c>
      <c r="Y685">
        <v>28</v>
      </c>
      <c r="Z685">
        <v>15539.5</v>
      </c>
      <c r="AA685">
        <v>16.264299999999999</v>
      </c>
      <c r="AB685">
        <v>0</v>
      </c>
      <c r="AC685">
        <v>0</v>
      </c>
      <c r="AD685">
        <v>13288.5</v>
      </c>
      <c r="AE685">
        <v>13.374499999999999</v>
      </c>
      <c r="AF685">
        <v>20871.2</v>
      </c>
      <c r="AG685">
        <v>27.813099999999999</v>
      </c>
      <c r="AH685">
        <v>27202.799999999999</v>
      </c>
      <c r="AI685">
        <v>33.315300000000001</v>
      </c>
      <c r="AJ685">
        <v>14115.4</v>
      </c>
      <c r="AK685">
        <v>17.521100000000001</v>
      </c>
      <c r="AL685">
        <v>15944.1</v>
      </c>
      <c r="AM685">
        <v>17.842500000000001</v>
      </c>
      <c r="AN685">
        <f t="shared" si="91"/>
        <v>14414</v>
      </c>
      <c r="AO685">
        <f t="shared" si="92"/>
        <v>20729.8</v>
      </c>
      <c r="AP685">
        <f t="shared" si="93"/>
        <v>774118.2840000001</v>
      </c>
      <c r="AQ685">
        <f t="shared" si="94"/>
        <v>1113314.6388000001</v>
      </c>
      <c r="AR685" t="s">
        <v>1410</v>
      </c>
      <c r="AS685" t="s">
        <v>1410</v>
      </c>
      <c r="AT685" t="s">
        <v>1411</v>
      </c>
      <c r="AU685" t="s">
        <v>1412</v>
      </c>
      <c r="AV685" t="s">
        <v>1412</v>
      </c>
      <c r="AW685" t="s">
        <v>1411</v>
      </c>
      <c r="AX685" t="s">
        <v>7060</v>
      </c>
      <c r="AY685" t="s">
        <v>7065</v>
      </c>
      <c r="AZ685" s="2">
        <v>0.86784719362570339</v>
      </c>
      <c r="BB685" t="s">
        <v>7093</v>
      </c>
      <c r="BC685" s="2">
        <f t="shared" si="99"/>
        <v>0.13215280637429661</v>
      </c>
      <c r="BD685">
        <f t="shared" si="95"/>
        <v>102301.90369625477</v>
      </c>
      <c r="BE685">
        <f t="shared" si="96"/>
        <v>147127.65389500637</v>
      </c>
      <c r="BF685">
        <f t="shared" si="97"/>
        <v>671816.38030374539</v>
      </c>
      <c r="BG685">
        <f t="shared" si="98"/>
        <v>966186.98490499367</v>
      </c>
    </row>
    <row r="686" spans="1:59" x14ac:dyDescent="0.25">
      <c r="A686">
        <v>16499000</v>
      </c>
      <c r="B686">
        <v>16232000</v>
      </c>
      <c r="C686">
        <v>22740000</v>
      </c>
      <c r="D686">
        <v>14678000</v>
      </c>
      <c r="E686">
        <v>17995000</v>
      </c>
      <c r="F686">
        <v>18625000</v>
      </c>
      <c r="J686" t="s">
        <v>4363</v>
      </c>
      <c r="L686">
        <v>6</v>
      </c>
      <c r="M686">
        <v>6</v>
      </c>
      <c r="N686">
        <v>6</v>
      </c>
      <c r="O686">
        <v>13.9</v>
      </c>
      <c r="P686">
        <v>13.9</v>
      </c>
      <c r="Q686">
        <v>13.9</v>
      </c>
      <c r="R686">
        <v>57.93</v>
      </c>
      <c r="S686">
        <v>0</v>
      </c>
      <c r="T686">
        <v>7.4162999999999997</v>
      </c>
      <c r="U686">
        <v>107600000</v>
      </c>
      <c r="V686">
        <v>10</v>
      </c>
      <c r="W686">
        <v>524</v>
      </c>
      <c r="X686">
        <v>57930.3</v>
      </c>
      <c r="Y686">
        <v>26</v>
      </c>
      <c r="Z686">
        <v>17886.099999999999</v>
      </c>
      <c r="AA686">
        <v>18.720400000000001</v>
      </c>
      <c r="AB686">
        <v>18786.8</v>
      </c>
      <c r="AC686">
        <v>17.9999</v>
      </c>
      <c r="AD686">
        <v>24242</v>
      </c>
      <c r="AE686">
        <v>24.398900000000001</v>
      </c>
      <c r="AF686">
        <v>15637.9</v>
      </c>
      <c r="AG686">
        <v>20.839099999999998</v>
      </c>
      <c r="AH686">
        <v>21469.8</v>
      </c>
      <c r="AI686">
        <v>26.2941</v>
      </c>
      <c r="AJ686">
        <v>20145.400000000001</v>
      </c>
      <c r="AK686">
        <v>25.0059</v>
      </c>
      <c r="AL686">
        <v>19250.8</v>
      </c>
      <c r="AM686">
        <v>21.5428</v>
      </c>
      <c r="AN686">
        <f t="shared" si="91"/>
        <v>20304.966666666664</v>
      </c>
      <c r="AO686">
        <f t="shared" si="92"/>
        <v>19084.366666666665</v>
      </c>
      <c r="AP686">
        <f t="shared" si="93"/>
        <v>1176266.7189999998</v>
      </c>
      <c r="AQ686">
        <f t="shared" si="94"/>
        <v>1105557.3609999998</v>
      </c>
      <c r="AR686" t="s">
        <v>4364</v>
      </c>
      <c r="AS686" t="s">
        <v>4365</v>
      </c>
      <c r="AT686" t="s">
        <v>4366</v>
      </c>
      <c r="AU686" t="s">
        <v>4367</v>
      </c>
      <c r="AV686" t="s">
        <v>4367</v>
      </c>
      <c r="AW686" t="s">
        <v>4368</v>
      </c>
      <c r="AX686" t="s">
        <v>7060</v>
      </c>
      <c r="AY686" t="s">
        <v>7065</v>
      </c>
      <c r="AZ686" s="2">
        <v>0.9148440202606124</v>
      </c>
      <c r="BB686" t="s">
        <v>7093</v>
      </c>
      <c r="BC686" s="2">
        <f t="shared" si="99"/>
        <v>8.5155979739387599E-2</v>
      </c>
      <c r="BD686">
        <f t="shared" si="95"/>
        <v>100166.14489127991</v>
      </c>
      <c r="BE686">
        <f t="shared" si="96"/>
        <v>94144.820234046812</v>
      </c>
      <c r="BF686">
        <f t="shared" si="97"/>
        <v>1076100.5741087198</v>
      </c>
      <c r="BG686">
        <f t="shared" si="98"/>
        <v>1011412.540765953</v>
      </c>
    </row>
    <row r="687" spans="1:59" x14ac:dyDescent="0.25">
      <c r="A687">
        <v>15778000</v>
      </c>
      <c r="B687">
        <v>16645000</v>
      </c>
      <c r="C687">
        <v>11780000</v>
      </c>
      <c r="D687">
        <v>0</v>
      </c>
      <c r="E687">
        <v>16261000</v>
      </c>
      <c r="F687">
        <v>16367000</v>
      </c>
      <c r="J687" t="s">
        <v>252</v>
      </c>
      <c r="L687">
        <v>2</v>
      </c>
      <c r="M687">
        <v>2</v>
      </c>
      <c r="N687">
        <v>2</v>
      </c>
      <c r="O687">
        <v>16.100000000000001</v>
      </c>
      <c r="P687">
        <v>16.100000000000001</v>
      </c>
      <c r="Q687">
        <v>16.100000000000001</v>
      </c>
      <c r="R687">
        <v>19.029</v>
      </c>
      <c r="S687">
        <v>0</v>
      </c>
      <c r="T687">
        <v>4.5385999999999997</v>
      </c>
      <c r="U687">
        <v>79720000</v>
      </c>
      <c r="V687">
        <v>13</v>
      </c>
      <c r="W687">
        <v>166</v>
      </c>
      <c r="X687">
        <v>18811.3</v>
      </c>
      <c r="Y687">
        <v>9</v>
      </c>
      <c r="Z687">
        <v>49413</v>
      </c>
      <c r="AA687">
        <v>51.7179</v>
      </c>
      <c r="AB687">
        <v>55654</v>
      </c>
      <c r="AC687">
        <v>53.322600000000001</v>
      </c>
      <c r="AD687">
        <v>36278.9</v>
      </c>
      <c r="AE687">
        <v>36.513800000000003</v>
      </c>
      <c r="AF687">
        <v>0</v>
      </c>
      <c r="AG687">
        <v>0</v>
      </c>
      <c r="AH687">
        <v>56047.199999999997</v>
      </c>
      <c r="AI687">
        <v>68.641199999999998</v>
      </c>
      <c r="AJ687">
        <v>51142.2</v>
      </c>
      <c r="AK687">
        <v>63.481299999999997</v>
      </c>
      <c r="AL687">
        <v>41203.5</v>
      </c>
      <c r="AM687">
        <v>46.109299999999998</v>
      </c>
      <c r="AN687">
        <f t="shared" si="91"/>
        <v>47115.299999999996</v>
      </c>
      <c r="AO687">
        <f t="shared" si="92"/>
        <v>53594.7</v>
      </c>
      <c r="AP687">
        <f t="shared" si="93"/>
        <v>896557.04369999992</v>
      </c>
      <c r="AQ687">
        <f t="shared" si="94"/>
        <v>1019853.5462999999</v>
      </c>
      <c r="AR687" t="s">
        <v>6418</v>
      </c>
      <c r="AS687" t="s">
        <v>6418</v>
      </c>
      <c r="AT687" t="s">
        <v>6419</v>
      </c>
      <c r="AU687" t="s">
        <v>6420</v>
      </c>
      <c r="AV687" t="s">
        <v>6420</v>
      </c>
      <c r="AW687" t="s">
        <v>6419</v>
      </c>
      <c r="AX687" t="s">
        <v>7060</v>
      </c>
      <c r="AY687" t="s">
        <v>7065</v>
      </c>
      <c r="AZ687" s="2">
        <v>0.85869285481694801</v>
      </c>
      <c r="BB687" t="s">
        <v>7093</v>
      </c>
      <c r="BC687" s="2">
        <f t="shared" si="99"/>
        <v>0.14130714518305199</v>
      </c>
      <c r="BD687">
        <f t="shared" si="95"/>
        <v>126689.91633900377</v>
      </c>
      <c r="BE687">
        <f t="shared" si="96"/>
        <v>144112.59313246451</v>
      </c>
      <c r="BF687">
        <f t="shared" si="97"/>
        <v>769867.12736099609</v>
      </c>
      <c r="BG687">
        <f t="shared" si="98"/>
        <v>875740.95316753536</v>
      </c>
    </row>
    <row r="688" spans="1:59" x14ac:dyDescent="0.25">
      <c r="A688">
        <v>16024000</v>
      </c>
      <c r="B688">
        <v>17092000</v>
      </c>
      <c r="C688">
        <v>18456000</v>
      </c>
      <c r="D688">
        <v>19361000</v>
      </c>
      <c r="E688">
        <v>17705000</v>
      </c>
      <c r="F688">
        <v>11863000</v>
      </c>
      <c r="J688" t="s">
        <v>3999</v>
      </c>
      <c r="L688">
        <v>2</v>
      </c>
      <c r="M688">
        <v>2</v>
      </c>
      <c r="N688">
        <v>2</v>
      </c>
      <c r="O688">
        <v>14.8</v>
      </c>
      <c r="P688">
        <v>14.8</v>
      </c>
      <c r="Q688">
        <v>14.8</v>
      </c>
      <c r="R688">
        <v>31.253</v>
      </c>
      <c r="S688">
        <v>0</v>
      </c>
      <c r="T688">
        <v>5.6402999999999999</v>
      </c>
      <c r="U688">
        <v>101490000</v>
      </c>
      <c r="V688">
        <v>10</v>
      </c>
      <c r="W688">
        <v>271</v>
      </c>
      <c r="X688">
        <v>31253.7</v>
      </c>
      <c r="Y688">
        <v>15</v>
      </c>
      <c r="Z688">
        <v>30110.1</v>
      </c>
      <c r="AA688">
        <v>31.514500000000002</v>
      </c>
      <c r="AB688">
        <v>34289.199999999997</v>
      </c>
      <c r="AC688">
        <v>32.852800000000002</v>
      </c>
      <c r="AD688">
        <v>34103.4</v>
      </c>
      <c r="AE688">
        <v>34.324199999999998</v>
      </c>
      <c r="AF688">
        <v>35753.800000000003</v>
      </c>
      <c r="AG688">
        <v>47.645600000000002</v>
      </c>
      <c r="AH688">
        <v>36614.6</v>
      </c>
      <c r="AI688">
        <v>44.841999999999999</v>
      </c>
      <c r="AJ688">
        <v>22241.1</v>
      </c>
      <c r="AK688">
        <v>27.607199999999999</v>
      </c>
      <c r="AL688">
        <v>31473.200000000001</v>
      </c>
      <c r="AM688">
        <v>35.220500000000001</v>
      </c>
      <c r="AN688">
        <f t="shared" si="91"/>
        <v>32834.23333333333</v>
      </c>
      <c r="AO688">
        <f t="shared" si="92"/>
        <v>31536.5</v>
      </c>
      <c r="AP688">
        <f t="shared" si="93"/>
        <v>1026168.2943666666</v>
      </c>
      <c r="AQ688">
        <f t="shared" si="94"/>
        <v>985610.23450000002</v>
      </c>
      <c r="AR688" t="s">
        <v>4000</v>
      </c>
      <c r="AS688" t="s">
        <v>4000</v>
      </c>
      <c r="AT688" t="s">
        <v>4001</v>
      </c>
      <c r="AU688" t="s">
        <v>4002</v>
      </c>
      <c r="AV688" t="s">
        <v>4002</v>
      </c>
      <c r="AW688" t="s">
        <v>4001</v>
      </c>
      <c r="AX688" t="s">
        <v>7060</v>
      </c>
      <c r="AY688" t="s">
        <v>7065</v>
      </c>
      <c r="AZ688" s="2">
        <v>0.95519848364831184</v>
      </c>
      <c r="BB688" t="s">
        <v>7093</v>
      </c>
      <c r="BC688" s="2">
        <f t="shared" si="99"/>
        <v>4.4801516351688164E-2</v>
      </c>
      <c r="BD688">
        <f t="shared" si="95"/>
        <v>45973.895619652169</v>
      </c>
      <c r="BE688">
        <f t="shared" si="96"/>
        <v>44156.833037342956</v>
      </c>
      <c r="BF688">
        <f t="shared" si="97"/>
        <v>980194.39874701446</v>
      </c>
      <c r="BG688">
        <f t="shared" si="98"/>
        <v>941453.40146265703</v>
      </c>
    </row>
    <row r="689" spans="1:59" x14ac:dyDescent="0.25">
      <c r="A689">
        <v>0</v>
      </c>
      <c r="B689">
        <v>17583000</v>
      </c>
      <c r="C689">
        <v>13576000</v>
      </c>
      <c r="D689">
        <v>8879600</v>
      </c>
      <c r="E689">
        <v>12151000</v>
      </c>
      <c r="F689">
        <v>19741000</v>
      </c>
      <c r="L689">
        <v>3</v>
      </c>
      <c r="M689">
        <v>3</v>
      </c>
      <c r="N689">
        <v>3</v>
      </c>
      <c r="O689">
        <v>10.1</v>
      </c>
      <c r="P689">
        <v>10.1</v>
      </c>
      <c r="Q689">
        <v>10.1</v>
      </c>
      <c r="R689">
        <v>39.165999999999997</v>
      </c>
      <c r="S689">
        <v>0</v>
      </c>
      <c r="T689">
        <v>5.2573999999999996</v>
      </c>
      <c r="U689">
        <v>79436000</v>
      </c>
      <c r="V689">
        <v>12</v>
      </c>
      <c r="W689">
        <v>357</v>
      </c>
      <c r="X689">
        <v>39166.800000000003</v>
      </c>
      <c r="Y689">
        <v>19</v>
      </c>
      <c r="Z689">
        <v>0</v>
      </c>
      <c r="AA689">
        <v>0</v>
      </c>
      <c r="AB689">
        <v>27848</v>
      </c>
      <c r="AC689">
        <v>26.6815</v>
      </c>
      <c r="AD689">
        <v>19804.8</v>
      </c>
      <c r="AE689">
        <v>19.933</v>
      </c>
      <c r="AF689">
        <v>12945.7</v>
      </c>
      <c r="AG689">
        <v>17.2515</v>
      </c>
      <c r="AH689">
        <v>19838.5</v>
      </c>
      <c r="AI689">
        <v>24.296199999999999</v>
      </c>
      <c r="AJ689">
        <v>29219.200000000001</v>
      </c>
      <c r="AK689">
        <v>36.268999999999998</v>
      </c>
      <c r="AL689">
        <v>19447.900000000001</v>
      </c>
      <c r="AM689">
        <v>21.763400000000001</v>
      </c>
      <c r="AN689">
        <f t="shared" si="91"/>
        <v>23826.400000000001</v>
      </c>
      <c r="AO689">
        <f t="shared" si="92"/>
        <v>20667.8</v>
      </c>
      <c r="AP689">
        <f t="shared" si="93"/>
        <v>933184.78240000003</v>
      </c>
      <c r="AQ689">
        <f t="shared" si="94"/>
        <v>809475.05479999993</v>
      </c>
      <c r="AR689" t="s">
        <v>5253</v>
      </c>
      <c r="AS689" t="s">
        <v>5253</v>
      </c>
      <c r="AT689" t="s">
        <v>5254</v>
      </c>
      <c r="AU689" t="s">
        <v>5255</v>
      </c>
      <c r="AV689" t="s">
        <v>5255</v>
      </c>
      <c r="AW689" t="s">
        <v>5254</v>
      </c>
      <c r="AX689" t="s">
        <v>7060</v>
      </c>
      <c r="AY689" t="s">
        <v>7065</v>
      </c>
      <c r="AZ689" s="2">
        <v>0.94398739883961269</v>
      </c>
      <c r="BB689" t="s">
        <v>7093</v>
      </c>
      <c r="BC689" s="2">
        <f t="shared" si="99"/>
        <v>5.601260116038731E-2</v>
      </c>
      <c r="BD689">
        <f t="shared" si="95"/>
        <v>52270.107025514022</v>
      </c>
      <c r="BE689">
        <f t="shared" si="96"/>
        <v>45340.80339379506</v>
      </c>
      <c r="BF689">
        <f t="shared" si="97"/>
        <v>880914.67537448602</v>
      </c>
      <c r="BG689">
        <f t="shared" si="98"/>
        <v>764134.25140620489</v>
      </c>
    </row>
    <row r="690" spans="1:59" x14ac:dyDescent="0.25">
      <c r="A690">
        <v>15341000</v>
      </c>
      <c r="B690">
        <v>15341000</v>
      </c>
      <c r="C690">
        <v>14396000</v>
      </c>
      <c r="D690">
        <v>13482000</v>
      </c>
      <c r="E690">
        <v>13734000</v>
      </c>
      <c r="F690">
        <v>8638700</v>
      </c>
      <c r="J690" t="s">
        <v>5484</v>
      </c>
      <c r="L690">
        <v>3</v>
      </c>
      <c r="M690">
        <v>3</v>
      </c>
      <c r="N690">
        <v>3</v>
      </c>
      <c r="O690">
        <v>16.7</v>
      </c>
      <c r="P690">
        <v>16.7</v>
      </c>
      <c r="Q690">
        <v>16.7</v>
      </c>
      <c r="R690">
        <v>24.72</v>
      </c>
      <c r="S690">
        <v>0</v>
      </c>
      <c r="T690">
        <v>7.0829000000000004</v>
      </c>
      <c r="U690">
        <v>81827000</v>
      </c>
      <c r="V690">
        <v>18</v>
      </c>
      <c r="W690">
        <v>222</v>
      </c>
      <c r="X690">
        <v>24719.9</v>
      </c>
      <c r="Y690">
        <v>12</v>
      </c>
      <c r="Z690">
        <v>36033.300000000003</v>
      </c>
      <c r="AA690">
        <v>37.714100000000002</v>
      </c>
      <c r="AB690">
        <v>38470.5</v>
      </c>
      <c r="AC690">
        <v>36.858899999999998</v>
      </c>
      <c r="AD690">
        <v>33251.599999999999</v>
      </c>
      <c r="AE690">
        <v>33.466799999999999</v>
      </c>
      <c r="AF690">
        <v>31121.3</v>
      </c>
      <c r="AG690">
        <v>41.4724</v>
      </c>
      <c r="AH690">
        <v>35503</v>
      </c>
      <c r="AI690">
        <v>43.480600000000003</v>
      </c>
      <c r="AJ690">
        <v>20245.099999999999</v>
      </c>
      <c r="AK690">
        <v>25.1297</v>
      </c>
      <c r="AL690">
        <v>31719.4</v>
      </c>
      <c r="AM690">
        <v>35.496000000000002</v>
      </c>
      <c r="AN690">
        <f t="shared" si="91"/>
        <v>35918.466666666667</v>
      </c>
      <c r="AO690">
        <f t="shared" si="92"/>
        <v>28956.466666666664</v>
      </c>
      <c r="AP690">
        <f t="shared" si="93"/>
        <v>887904.49599999993</v>
      </c>
      <c r="AQ690">
        <f t="shared" si="94"/>
        <v>715803.85599999991</v>
      </c>
      <c r="AR690" t="s">
        <v>5485</v>
      </c>
      <c r="AS690" t="s">
        <v>5485</v>
      </c>
      <c r="AT690" t="s">
        <v>5486</v>
      </c>
      <c r="AU690" t="s">
        <v>5487</v>
      </c>
      <c r="AV690" t="s">
        <v>5487</v>
      </c>
      <c r="AW690" t="s">
        <v>5486</v>
      </c>
      <c r="AX690" t="s">
        <v>7060</v>
      </c>
      <c r="AY690" t="s">
        <v>7065</v>
      </c>
      <c r="AZ690" s="2">
        <v>0.95513234771690436</v>
      </c>
      <c r="BB690" t="s">
        <v>7093</v>
      </c>
      <c r="BC690" s="2">
        <f t="shared" si="99"/>
        <v>4.4867652283095638E-2</v>
      </c>
      <c r="BD690">
        <f t="shared" si="95"/>
        <v>39838.190187125278</v>
      </c>
      <c r="BE690">
        <f t="shared" si="96"/>
        <v>32116.438513907058</v>
      </c>
      <c r="BF690">
        <f t="shared" si="97"/>
        <v>848066.30581287469</v>
      </c>
      <c r="BG690">
        <f t="shared" si="98"/>
        <v>683687.41748609289</v>
      </c>
    </row>
    <row r="691" spans="1:59" x14ac:dyDescent="0.25">
      <c r="A691">
        <v>14077000</v>
      </c>
      <c r="B691">
        <v>12508000</v>
      </c>
      <c r="C691">
        <v>14533000</v>
      </c>
      <c r="D691">
        <v>10568000</v>
      </c>
      <c r="E691">
        <v>12704000</v>
      </c>
      <c r="F691">
        <v>10916000</v>
      </c>
      <c r="J691" t="s">
        <v>4569</v>
      </c>
      <c r="L691">
        <v>3</v>
      </c>
      <c r="M691">
        <v>3</v>
      </c>
      <c r="N691">
        <v>3</v>
      </c>
      <c r="O691">
        <v>18.100000000000001</v>
      </c>
      <c r="P691">
        <v>18.100000000000001</v>
      </c>
      <c r="Q691">
        <v>18.100000000000001</v>
      </c>
      <c r="R691">
        <v>21.166</v>
      </c>
      <c r="S691">
        <v>0</v>
      </c>
      <c r="T691">
        <v>6.4360999999999997</v>
      </c>
      <c r="U691">
        <v>75577000</v>
      </c>
      <c r="V691">
        <v>15</v>
      </c>
      <c r="W691">
        <v>188</v>
      </c>
      <c r="X691">
        <v>21166</v>
      </c>
      <c r="Y691">
        <v>11</v>
      </c>
      <c r="Z691">
        <v>36070.300000000003</v>
      </c>
      <c r="AA691">
        <v>37.752800000000001</v>
      </c>
      <c r="AB691">
        <v>34217.699999999997</v>
      </c>
      <c r="AC691">
        <v>32.784300000000002</v>
      </c>
      <c r="AD691">
        <v>36619.699999999997</v>
      </c>
      <c r="AE691">
        <v>36.856699999999996</v>
      </c>
      <c r="AF691">
        <v>26612.5</v>
      </c>
      <c r="AG691">
        <v>35.463900000000002</v>
      </c>
      <c r="AH691">
        <v>35825.9</v>
      </c>
      <c r="AI691">
        <v>43.876100000000001</v>
      </c>
      <c r="AJ691">
        <v>27907.7</v>
      </c>
      <c r="AK691">
        <v>34.640999999999998</v>
      </c>
      <c r="AL691">
        <v>31959.9</v>
      </c>
      <c r="AM691">
        <v>35.7652</v>
      </c>
      <c r="AN691">
        <f t="shared" si="91"/>
        <v>35635.9</v>
      </c>
      <c r="AO691">
        <f t="shared" si="92"/>
        <v>30115.366666666669</v>
      </c>
      <c r="AP691">
        <f t="shared" si="93"/>
        <v>754269.45940000005</v>
      </c>
      <c r="AQ691">
        <f t="shared" si="94"/>
        <v>637421.85086666676</v>
      </c>
      <c r="AR691" t="s">
        <v>6015</v>
      </c>
      <c r="AS691" t="s">
        <v>6015</v>
      </c>
      <c r="AT691" t="s">
        <v>6016</v>
      </c>
      <c r="AU691" t="s">
        <v>6017</v>
      </c>
      <c r="AV691" t="s">
        <v>6017</v>
      </c>
      <c r="AW691" t="s">
        <v>6016</v>
      </c>
      <c r="AX691" t="s">
        <v>7060</v>
      </c>
      <c r="AY691" t="s">
        <v>7065</v>
      </c>
      <c r="AZ691" s="2">
        <v>0.97698520587074877</v>
      </c>
      <c r="BB691" t="s">
        <v>7093</v>
      </c>
      <c r="BC691" s="2">
        <f t="shared" si="99"/>
        <v>2.3014794129251226E-2</v>
      </c>
      <c r="BD691">
        <f t="shared" si="95"/>
        <v>17359.356326072619</v>
      </c>
      <c r="BE691">
        <f t="shared" si="96"/>
        <v>14670.132671182613</v>
      </c>
      <c r="BF691">
        <f t="shared" si="97"/>
        <v>736910.10307392746</v>
      </c>
      <c r="BG691">
        <f t="shared" si="98"/>
        <v>622751.71819548414</v>
      </c>
    </row>
    <row r="692" spans="1:59" x14ac:dyDescent="0.25">
      <c r="A692">
        <v>7526400</v>
      </c>
      <c r="B692">
        <v>5600500</v>
      </c>
      <c r="C692">
        <v>7197300</v>
      </c>
      <c r="D692">
        <v>8192000</v>
      </c>
      <c r="E692">
        <v>0</v>
      </c>
      <c r="F692">
        <v>8095700</v>
      </c>
      <c r="J692" t="s">
        <v>4502</v>
      </c>
      <c r="L692">
        <v>2</v>
      </c>
      <c r="M692">
        <v>2</v>
      </c>
      <c r="N692">
        <v>2</v>
      </c>
      <c r="O692">
        <v>2.7</v>
      </c>
      <c r="P692">
        <v>2.7</v>
      </c>
      <c r="Q692">
        <v>2.7</v>
      </c>
      <c r="R692">
        <v>66.031000000000006</v>
      </c>
      <c r="S692">
        <v>6.2937000000000002E-3</v>
      </c>
      <c r="T692">
        <v>1.7637</v>
      </c>
      <c r="U692">
        <v>39219000</v>
      </c>
      <c r="V692">
        <v>6</v>
      </c>
      <c r="W692">
        <v>591</v>
      </c>
      <c r="X692">
        <v>66031.5</v>
      </c>
      <c r="Y692">
        <v>29</v>
      </c>
      <c r="Z692">
        <v>7315.12</v>
      </c>
      <c r="AA692">
        <v>7.6563299999999996</v>
      </c>
      <c r="AB692">
        <v>5811.44</v>
      </c>
      <c r="AC692">
        <v>5.5679999999999996</v>
      </c>
      <c r="AD692">
        <v>6878.97</v>
      </c>
      <c r="AE692">
        <v>6.9234999999999998</v>
      </c>
      <c r="AF692">
        <v>7824.87</v>
      </c>
      <c r="AG692">
        <v>10.4275</v>
      </c>
      <c r="AH692">
        <v>0</v>
      </c>
      <c r="AI692">
        <v>0</v>
      </c>
      <c r="AJ692">
        <v>7850.71</v>
      </c>
      <c r="AK692">
        <v>9.7448700000000006</v>
      </c>
      <c r="AL692">
        <v>6290.82</v>
      </c>
      <c r="AM692">
        <v>7.0398300000000003</v>
      </c>
      <c r="AN692">
        <f t="shared" si="91"/>
        <v>6668.5099999999993</v>
      </c>
      <c r="AO692">
        <f t="shared" si="92"/>
        <v>7837.79</v>
      </c>
      <c r="AP692">
        <f t="shared" si="93"/>
        <v>440328.38380999997</v>
      </c>
      <c r="AQ692">
        <f t="shared" si="94"/>
        <v>517537.11149000004</v>
      </c>
      <c r="AR692" t="s">
        <v>4503</v>
      </c>
      <c r="AS692" t="s">
        <v>4503</v>
      </c>
      <c r="AT692" t="s">
        <v>4504</v>
      </c>
      <c r="AU692" t="s">
        <v>4505</v>
      </c>
      <c r="AV692" t="s">
        <v>4505</v>
      </c>
      <c r="AW692" t="s">
        <v>4504</v>
      </c>
      <c r="AX692" t="s">
        <v>7060</v>
      </c>
      <c r="AY692" t="s">
        <v>7065</v>
      </c>
      <c r="AZ692" s="2">
        <v>0.94760513553645065</v>
      </c>
      <c r="BB692" t="s">
        <v>7093</v>
      </c>
      <c r="BC692" s="2">
        <f t="shared" si="99"/>
        <v>5.2394864463549351E-2</v>
      </c>
      <c r="BD692">
        <f t="shared" si="95"/>
        <v>23070.945989178686</v>
      </c>
      <c r="BE692">
        <f t="shared" si="96"/>
        <v>27116.286811375383</v>
      </c>
      <c r="BF692">
        <f t="shared" si="97"/>
        <v>417257.4378208213</v>
      </c>
      <c r="BG692">
        <f t="shared" si="98"/>
        <v>490420.82467862463</v>
      </c>
    </row>
    <row r="693" spans="1:59" x14ac:dyDescent="0.25">
      <c r="A693">
        <v>715660000</v>
      </c>
      <c r="B693">
        <v>759810000</v>
      </c>
      <c r="C693">
        <v>607670000</v>
      </c>
      <c r="D693">
        <v>714320000</v>
      </c>
      <c r="E693">
        <v>695030000</v>
      </c>
      <c r="F693">
        <v>694480000</v>
      </c>
      <c r="J693" t="s">
        <v>2328</v>
      </c>
      <c r="L693">
        <v>18</v>
      </c>
      <c r="M693">
        <v>18</v>
      </c>
      <c r="N693">
        <v>18</v>
      </c>
      <c r="O693">
        <v>62.7</v>
      </c>
      <c r="P693">
        <v>62.7</v>
      </c>
      <c r="Q693">
        <v>62.7</v>
      </c>
      <c r="R693">
        <v>29.597000000000001</v>
      </c>
      <c r="S693">
        <v>0</v>
      </c>
      <c r="T693">
        <v>85.429000000000002</v>
      </c>
      <c r="U693">
        <v>4271000000</v>
      </c>
      <c r="V693">
        <v>131</v>
      </c>
      <c r="W693">
        <v>263</v>
      </c>
      <c r="X693">
        <v>29597.7</v>
      </c>
      <c r="Y693">
        <v>16</v>
      </c>
      <c r="Z693">
        <v>1260720</v>
      </c>
      <c r="AA693">
        <v>1319.53</v>
      </c>
      <c r="AB693">
        <v>1429030</v>
      </c>
      <c r="AC693">
        <v>1369.16</v>
      </c>
      <c r="AD693">
        <v>1052690</v>
      </c>
      <c r="AE693">
        <v>1059.5</v>
      </c>
      <c r="AF693">
        <v>1236680</v>
      </c>
      <c r="AG693">
        <v>1648.01</v>
      </c>
      <c r="AH693">
        <v>1347510</v>
      </c>
      <c r="AI693">
        <v>1650.3</v>
      </c>
      <c r="AJ693">
        <v>1220650</v>
      </c>
      <c r="AK693">
        <v>1515.16</v>
      </c>
      <c r="AL693">
        <v>1241710</v>
      </c>
      <c r="AM693">
        <v>1389.55</v>
      </c>
      <c r="AN693">
        <f t="shared" si="91"/>
        <v>1247480</v>
      </c>
      <c r="AO693">
        <f t="shared" si="92"/>
        <v>1268280</v>
      </c>
      <c r="AP693">
        <f t="shared" si="93"/>
        <v>36921665.560000002</v>
      </c>
      <c r="AQ693">
        <f t="shared" si="94"/>
        <v>37537283.160000004</v>
      </c>
      <c r="AR693" t="s">
        <v>2329</v>
      </c>
      <c r="AS693" t="s">
        <v>2329</v>
      </c>
      <c r="AT693" t="s">
        <v>2330</v>
      </c>
      <c r="AU693" t="s">
        <v>2331</v>
      </c>
      <c r="AV693" t="s">
        <v>2331</v>
      </c>
      <c r="AW693" t="s">
        <v>2330</v>
      </c>
      <c r="AX693" t="s">
        <v>7061</v>
      </c>
      <c r="AY693" t="s">
        <v>7065</v>
      </c>
      <c r="AZ693" s="2">
        <v>0</v>
      </c>
      <c r="BB693" t="s">
        <v>7093</v>
      </c>
      <c r="BC693" s="2">
        <f t="shared" si="99"/>
        <v>1</v>
      </c>
      <c r="BD693">
        <f t="shared" si="95"/>
        <v>36921665.560000002</v>
      </c>
      <c r="BE693">
        <f t="shared" si="96"/>
        <v>37537283.160000004</v>
      </c>
      <c r="BF693">
        <f t="shared" si="97"/>
        <v>0</v>
      </c>
      <c r="BG693">
        <f t="shared" si="98"/>
        <v>0</v>
      </c>
    </row>
    <row r="694" spans="1:59" x14ac:dyDescent="0.25">
      <c r="A694">
        <v>150230000</v>
      </c>
      <c r="B694">
        <v>160190000</v>
      </c>
      <c r="C694">
        <v>199630000</v>
      </c>
      <c r="D694">
        <v>250180000</v>
      </c>
      <c r="E694">
        <v>250870000</v>
      </c>
      <c r="F694">
        <v>221720000</v>
      </c>
      <c r="J694" t="s">
        <v>1630</v>
      </c>
      <c r="L694">
        <v>8</v>
      </c>
      <c r="M694">
        <v>8</v>
      </c>
      <c r="N694">
        <v>8</v>
      </c>
      <c r="O694">
        <v>37.4</v>
      </c>
      <c r="P694">
        <v>37.4</v>
      </c>
      <c r="Q694">
        <v>37.4</v>
      </c>
      <c r="R694">
        <v>41.524999999999999</v>
      </c>
      <c r="S694">
        <v>0</v>
      </c>
      <c r="T694">
        <v>120.02</v>
      </c>
      <c r="U694">
        <v>1270600000</v>
      </c>
      <c r="V694">
        <v>42</v>
      </c>
      <c r="W694">
        <v>361</v>
      </c>
      <c r="X694">
        <v>41525.5</v>
      </c>
      <c r="Y694">
        <v>21</v>
      </c>
      <c r="Z694">
        <v>201637</v>
      </c>
      <c r="AA694">
        <v>211.042</v>
      </c>
      <c r="AB694">
        <v>229547</v>
      </c>
      <c r="AC694">
        <v>219.93100000000001</v>
      </c>
      <c r="AD694">
        <v>263487</v>
      </c>
      <c r="AE694">
        <v>265.19200000000001</v>
      </c>
      <c r="AF694">
        <v>330003</v>
      </c>
      <c r="AG694">
        <v>439.76400000000001</v>
      </c>
      <c r="AH694">
        <v>370577</v>
      </c>
      <c r="AI694">
        <v>453.84699999999998</v>
      </c>
      <c r="AJ694">
        <v>296919</v>
      </c>
      <c r="AK694">
        <v>368.55700000000002</v>
      </c>
      <c r="AL694">
        <v>281448</v>
      </c>
      <c r="AM694">
        <v>314.95800000000003</v>
      </c>
      <c r="AN694">
        <f t="shared" si="91"/>
        <v>231557</v>
      </c>
      <c r="AO694">
        <f t="shared" si="92"/>
        <v>332499.66666666669</v>
      </c>
      <c r="AP694">
        <f t="shared" si="93"/>
        <v>9615404.4249999989</v>
      </c>
      <c r="AQ694">
        <f t="shared" si="94"/>
        <v>13807048.658333333</v>
      </c>
      <c r="AR694" t="s">
        <v>1631</v>
      </c>
      <c r="AS694" t="s">
        <v>1631</v>
      </c>
      <c r="AT694" t="s">
        <v>1632</v>
      </c>
      <c r="AU694" s="1">
        <v>37500</v>
      </c>
      <c r="AV694" s="1">
        <v>37500</v>
      </c>
      <c r="AW694" t="s">
        <v>1632</v>
      </c>
      <c r="AX694" t="s">
        <v>7061</v>
      </c>
      <c r="AY694" t="s">
        <v>7065</v>
      </c>
      <c r="AZ694" s="2">
        <v>8.6979372887724657E-2</v>
      </c>
      <c r="BB694" t="s">
        <v>7093</v>
      </c>
      <c r="BC694" s="2">
        <f t="shared" si="99"/>
        <v>0.91302062711227538</v>
      </c>
      <c r="BD694">
        <f t="shared" si="95"/>
        <v>8779062.5780516472</v>
      </c>
      <c r="BE694">
        <f t="shared" si="96"/>
        <v>12606120.2246012</v>
      </c>
      <c r="BF694">
        <f t="shared" si="97"/>
        <v>836341.84694835264</v>
      </c>
      <c r="BG694">
        <f t="shared" si="98"/>
        <v>1200928.4337321334</v>
      </c>
    </row>
    <row r="695" spans="1:59" x14ac:dyDescent="0.25">
      <c r="A695">
        <v>135790000</v>
      </c>
      <c r="B695">
        <v>138270000</v>
      </c>
      <c r="C695">
        <v>167510000</v>
      </c>
      <c r="D695">
        <v>241050000</v>
      </c>
      <c r="E695">
        <v>197080000</v>
      </c>
      <c r="F695">
        <v>198740000</v>
      </c>
      <c r="J695" t="s">
        <v>418</v>
      </c>
      <c r="L695">
        <v>9</v>
      </c>
      <c r="M695">
        <v>9</v>
      </c>
      <c r="N695">
        <v>8</v>
      </c>
      <c r="O695">
        <v>27.3</v>
      </c>
      <c r="P695">
        <v>27.3</v>
      </c>
      <c r="Q695">
        <v>25.2</v>
      </c>
      <c r="R695">
        <v>50.548999999999999</v>
      </c>
      <c r="S695">
        <v>0</v>
      </c>
      <c r="T695">
        <v>60.109000000000002</v>
      </c>
      <c r="U695">
        <v>1238700000</v>
      </c>
      <c r="V695">
        <v>50</v>
      </c>
      <c r="W695">
        <v>436</v>
      </c>
      <c r="X695">
        <v>50549.9</v>
      </c>
      <c r="Y695">
        <v>23</v>
      </c>
      <c r="Z695">
        <v>166407</v>
      </c>
      <c r="AA695">
        <v>174.16900000000001</v>
      </c>
      <c r="AB695">
        <v>180907</v>
      </c>
      <c r="AC695">
        <v>173.32900000000001</v>
      </c>
      <c r="AD695">
        <v>201867</v>
      </c>
      <c r="AE695">
        <v>203.173</v>
      </c>
      <c r="AF695">
        <v>290312</v>
      </c>
      <c r="AG695">
        <v>386.87099999999998</v>
      </c>
      <c r="AH695">
        <v>265806</v>
      </c>
      <c r="AI695">
        <v>325.53300000000002</v>
      </c>
      <c r="AJ695">
        <v>243002</v>
      </c>
      <c r="AK695">
        <v>301.63200000000001</v>
      </c>
      <c r="AL695">
        <v>250523</v>
      </c>
      <c r="AM695">
        <v>280.351</v>
      </c>
      <c r="AN695">
        <f t="shared" si="91"/>
        <v>183060.33333333334</v>
      </c>
      <c r="AO695">
        <f t="shared" si="92"/>
        <v>266373.33333333331</v>
      </c>
      <c r="AP695">
        <f t="shared" si="93"/>
        <v>9253516.7896666676</v>
      </c>
      <c r="AQ695">
        <f t="shared" si="94"/>
        <v>13464905.626666665</v>
      </c>
      <c r="AR695" t="s">
        <v>419</v>
      </c>
      <c r="AS695" t="s">
        <v>420</v>
      </c>
      <c r="AT695" t="s">
        <v>421</v>
      </c>
      <c r="AU695" s="1">
        <v>39326</v>
      </c>
      <c r="AV695" s="1">
        <v>39326</v>
      </c>
      <c r="AW695" t="s">
        <v>421</v>
      </c>
      <c r="AX695" t="s">
        <v>7061</v>
      </c>
      <c r="AY695" t="s">
        <v>7065</v>
      </c>
      <c r="AZ695" s="2">
        <v>6.0915825934171025E-2</v>
      </c>
      <c r="BB695" t="s">
        <v>7093</v>
      </c>
      <c r="BC695" s="2">
        <f t="shared" si="99"/>
        <v>0.939084174065829</v>
      </c>
      <c r="BD695">
        <f t="shared" si="95"/>
        <v>8689831.1716284044</v>
      </c>
      <c r="BE695">
        <f t="shared" si="96"/>
        <v>12644679.779292598</v>
      </c>
      <c r="BF695">
        <f t="shared" si="97"/>
        <v>563685.61803826375</v>
      </c>
      <c r="BG695">
        <f t="shared" si="98"/>
        <v>820225.84737406659</v>
      </c>
    </row>
    <row r="696" spans="1:59" x14ac:dyDescent="0.25">
      <c r="A696">
        <v>42285000</v>
      </c>
      <c r="B696">
        <v>42355000</v>
      </c>
      <c r="C696">
        <v>43014000</v>
      </c>
      <c r="D696">
        <v>96171000</v>
      </c>
      <c r="E696">
        <v>108710000</v>
      </c>
      <c r="F696">
        <v>103160000</v>
      </c>
      <c r="J696" t="s">
        <v>4250</v>
      </c>
      <c r="L696">
        <v>7</v>
      </c>
      <c r="M696">
        <v>7</v>
      </c>
      <c r="N696">
        <v>5</v>
      </c>
      <c r="O696">
        <v>23.4</v>
      </c>
      <c r="P696">
        <v>23.4</v>
      </c>
      <c r="Q696">
        <v>16.7</v>
      </c>
      <c r="R696">
        <v>49.694000000000003</v>
      </c>
      <c r="S696">
        <v>0</v>
      </c>
      <c r="T696">
        <v>31.32</v>
      </c>
      <c r="U696">
        <v>457600000</v>
      </c>
      <c r="V696">
        <v>23</v>
      </c>
      <c r="W696">
        <v>431</v>
      </c>
      <c r="X696">
        <v>49694.6</v>
      </c>
      <c r="Y696">
        <v>22</v>
      </c>
      <c r="Z696">
        <v>54174.6</v>
      </c>
      <c r="AA696">
        <v>56.701500000000003</v>
      </c>
      <c r="AB696">
        <v>57934.5</v>
      </c>
      <c r="AC696">
        <v>55.507599999999996</v>
      </c>
      <c r="AD696">
        <v>54192.5</v>
      </c>
      <c r="AE696">
        <v>54.543199999999999</v>
      </c>
      <c r="AF696">
        <v>121090</v>
      </c>
      <c r="AG696">
        <v>161.364</v>
      </c>
      <c r="AH696">
        <v>153284</v>
      </c>
      <c r="AI696">
        <v>187.727</v>
      </c>
      <c r="AJ696">
        <v>131869</v>
      </c>
      <c r="AK696">
        <v>163.685</v>
      </c>
      <c r="AL696">
        <v>96754.8</v>
      </c>
      <c r="AM696">
        <v>108.27500000000001</v>
      </c>
      <c r="AN696">
        <f t="shared" si="91"/>
        <v>55433.866666666669</v>
      </c>
      <c r="AO696">
        <f t="shared" si="92"/>
        <v>135414.33333333334</v>
      </c>
      <c r="AP696">
        <f t="shared" si="93"/>
        <v>2754730.5701333336</v>
      </c>
      <c r="AQ696">
        <f t="shared" si="94"/>
        <v>6729279.8806666676</v>
      </c>
      <c r="AR696" t="s">
        <v>4251</v>
      </c>
      <c r="AS696" t="s">
        <v>4251</v>
      </c>
      <c r="AT696" t="s">
        <v>4252</v>
      </c>
      <c r="AU696" s="1">
        <v>40787</v>
      </c>
      <c r="AV696" s="1">
        <v>40787</v>
      </c>
      <c r="AW696" t="s">
        <v>4252</v>
      </c>
      <c r="AX696" t="s">
        <v>7061</v>
      </c>
      <c r="AY696" t="s">
        <v>7065</v>
      </c>
      <c r="AZ696" s="2">
        <v>4.9449505663939582E-2</v>
      </c>
      <c r="BB696" t="s">
        <v>7093</v>
      </c>
      <c r="BC696" s="2">
        <f t="shared" si="99"/>
        <v>0.95055049433606043</v>
      </c>
      <c r="BD696">
        <f t="shared" si="95"/>
        <v>2618510.5052028978</v>
      </c>
      <c r="BE696">
        <f t="shared" si="96"/>
        <v>6396520.3170934068</v>
      </c>
      <c r="BF696">
        <f t="shared" si="97"/>
        <v>136220.06493043579</v>
      </c>
      <c r="BG696">
        <f t="shared" si="98"/>
        <v>332759.56357326102</v>
      </c>
    </row>
    <row r="697" spans="1:59" x14ac:dyDescent="0.25">
      <c r="A697">
        <v>41530000</v>
      </c>
      <c r="B697">
        <v>40012000</v>
      </c>
      <c r="C697">
        <v>41600000</v>
      </c>
      <c r="D697">
        <v>47182000</v>
      </c>
      <c r="E697">
        <v>61000000</v>
      </c>
      <c r="F697">
        <v>56902000</v>
      </c>
      <c r="J697" t="s">
        <v>62</v>
      </c>
      <c r="L697">
        <v>5</v>
      </c>
      <c r="M697">
        <v>5</v>
      </c>
      <c r="N697">
        <v>1</v>
      </c>
      <c r="O697">
        <v>16.399999999999999</v>
      </c>
      <c r="P697">
        <v>16.399999999999999</v>
      </c>
      <c r="Q697">
        <v>2.1</v>
      </c>
      <c r="R697">
        <v>40.155999999999999</v>
      </c>
      <c r="S697">
        <v>0</v>
      </c>
      <c r="T697">
        <v>10.621</v>
      </c>
      <c r="U697">
        <v>294720000</v>
      </c>
      <c r="V697">
        <v>24</v>
      </c>
      <c r="W697">
        <v>373</v>
      </c>
      <c r="X697">
        <v>40156.300000000003</v>
      </c>
      <c r="Y697">
        <v>11</v>
      </c>
      <c r="Z697">
        <v>106415</v>
      </c>
      <c r="AA697">
        <v>111.378</v>
      </c>
      <c r="AB697">
        <v>109459</v>
      </c>
      <c r="AC697">
        <v>104.874</v>
      </c>
      <c r="AD697">
        <v>104822</v>
      </c>
      <c r="AE697">
        <v>105.5</v>
      </c>
      <c r="AF697">
        <v>118814</v>
      </c>
      <c r="AG697">
        <v>158.333</v>
      </c>
      <c r="AH697">
        <v>172023</v>
      </c>
      <c r="AI697">
        <v>210.67699999999999</v>
      </c>
      <c r="AJ697">
        <v>145475</v>
      </c>
      <c r="AK697">
        <v>180.57400000000001</v>
      </c>
      <c r="AL697">
        <v>124631</v>
      </c>
      <c r="AM697">
        <v>139.47</v>
      </c>
      <c r="AN697">
        <f t="shared" si="91"/>
        <v>106898.66666666667</v>
      </c>
      <c r="AO697">
        <f t="shared" si="92"/>
        <v>145437.33333333334</v>
      </c>
      <c r="AP697">
        <f t="shared" si="93"/>
        <v>4292622.8586666668</v>
      </c>
      <c r="AQ697">
        <f t="shared" si="94"/>
        <v>5840181.5573333334</v>
      </c>
      <c r="AR697" t="s">
        <v>4243</v>
      </c>
      <c r="AS697" t="s">
        <v>4244</v>
      </c>
      <c r="AT697" t="s">
        <v>4245</v>
      </c>
      <c r="AU697" t="s">
        <v>4246</v>
      </c>
      <c r="AV697" t="s">
        <v>4246</v>
      </c>
      <c r="AW697" t="s">
        <v>4245</v>
      </c>
      <c r="AX697" t="s">
        <v>7061</v>
      </c>
      <c r="AY697" t="s">
        <v>7065</v>
      </c>
      <c r="AZ697" s="2">
        <v>0.1185758225026769</v>
      </c>
      <c r="BB697" t="s">
        <v>7093</v>
      </c>
      <c r="BC697" s="2">
        <f t="shared" si="99"/>
        <v>0.88142417749732305</v>
      </c>
      <c r="BD697">
        <f t="shared" si="95"/>
        <v>3783621.5725064743</v>
      </c>
      <c r="BE697">
        <f t="shared" si="96"/>
        <v>5147677.2256075684</v>
      </c>
      <c r="BF697">
        <f t="shared" si="97"/>
        <v>509001.28616019216</v>
      </c>
      <c r="BG697">
        <f t="shared" si="98"/>
        <v>692504.33172576444</v>
      </c>
    </row>
    <row r="698" spans="1:59" x14ac:dyDescent="0.25">
      <c r="A698">
        <v>37258000</v>
      </c>
      <c r="B698">
        <v>31548000</v>
      </c>
      <c r="C698">
        <v>47599000</v>
      </c>
      <c r="D698">
        <v>83032000</v>
      </c>
      <c r="E698">
        <v>66931000</v>
      </c>
      <c r="F698">
        <v>60273000</v>
      </c>
      <c r="J698" t="s">
        <v>4328</v>
      </c>
      <c r="L698">
        <v>8</v>
      </c>
      <c r="M698">
        <v>8</v>
      </c>
      <c r="N698">
        <v>8</v>
      </c>
      <c r="O698">
        <v>30.5</v>
      </c>
      <c r="P698">
        <v>30.5</v>
      </c>
      <c r="Q698">
        <v>30.5</v>
      </c>
      <c r="R698">
        <v>49.811999999999998</v>
      </c>
      <c r="S698">
        <v>0</v>
      </c>
      <c r="T698">
        <v>49.573</v>
      </c>
      <c r="U698">
        <v>334480000</v>
      </c>
      <c r="V698">
        <v>17</v>
      </c>
      <c r="W698">
        <v>429</v>
      </c>
      <c r="X698">
        <v>49812.4</v>
      </c>
      <c r="Y698">
        <v>19</v>
      </c>
      <c r="Z698">
        <v>55271.1</v>
      </c>
      <c r="AA698">
        <v>57.849200000000003</v>
      </c>
      <c r="AB698">
        <v>49965.9</v>
      </c>
      <c r="AC698">
        <v>47.872799999999998</v>
      </c>
      <c r="AD698">
        <v>69437.8</v>
      </c>
      <c r="AE698">
        <v>69.887299999999996</v>
      </c>
      <c r="AF698">
        <v>121053</v>
      </c>
      <c r="AG698">
        <v>161.316</v>
      </c>
      <c r="AH698">
        <v>109276</v>
      </c>
      <c r="AI698">
        <v>133.83000000000001</v>
      </c>
      <c r="AJ698">
        <v>89211.7</v>
      </c>
      <c r="AK698">
        <v>110.736</v>
      </c>
      <c r="AL698">
        <v>81889</v>
      </c>
      <c r="AM698">
        <v>91.638999999999996</v>
      </c>
      <c r="AN698">
        <f t="shared" si="91"/>
        <v>58224.933333333327</v>
      </c>
      <c r="AO698">
        <f t="shared" si="92"/>
        <v>106513.56666666667</v>
      </c>
      <c r="AP698">
        <f t="shared" si="93"/>
        <v>2900300.3791999994</v>
      </c>
      <c r="AQ698">
        <f t="shared" si="94"/>
        <v>5305653.7828000002</v>
      </c>
      <c r="AR698" t="s">
        <v>4329</v>
      </c>
      <c r="AS698" t="s">
        <v>4329</v>
      </c>
      <c r="AT698" t="s">
        <v>4330</v>
      </c>
      <c r="AU698" s="1">
        <v>39692</v>
      </c>
      <c r="AV698" s="3" t="s">
        <v>7088</v>
      </c>
      <c r="AW698" t="s">
        <v>4330</v>
      </c>
      <c r="AX698" t="s">
        <v>7061</v>
      </c>
      <c r="AY698" t="s">
        <v>7065</v>
      </c>
      <c r="AZ698" s="2">
        <v>3.3109788514917936E-2</v>
      </c>
      <c r="BB698" t="s">
        <v>7093</v>
      </c>
      <c r="BC698" s="2">
        <f t="shared" si="99"/>
        <v>0.96689021148508203</v>
      </c>
      <c r="BD698">
        <f t="shared" si="95"/>
        <v>2804272.0470149512</v>
      </c>
      <c r="BE698">
        <f t="shared" si="96"/>
        <v>5129984.7081181174</v>
      </c>
      <c r="BF698">
        <f t="shared" si="97"/>
        <v>96028.332185048275</v>
      </c>
      <c r="BG698">
        <f t="shared" si="98"/>
        <v>175669.07468188234</v>
      </c>
    </row>
    <row r="699" spans="1:59" x14ac:dyDescent="0.25">
      <c r="A699">
        <v>53781000</v>
      </c>
      <c r="B699">
        <v>49994000</v>
      </c>
      <c r="C699">
        <v>51226000</v>
      </c>
      <c r="D699">
        <v>45856000</v>
      </c>
      <c r="E699">
        <v>43798000</v>
      </c>
      <c r="F699">
        <v>41160000</v>
      </c>
      <c r="J699" t="s">
        <v>3732</v>
      </c>
      <c r="L699">
        <v>3</v>
      </c>
      <c r="M699">
        <v>3</v>
      </c>
      <c r="N699">
        <v>3</v>
      </c>
      <c r="O699">
        <v>2.2000000000000002</v>
      </c>
      <c r="P699">
        <v>2.2000000000000002</v>
      </c>
      <c r="Q699">
        <v>2.2000000000000002</v>
      </c>
      <c r="R699">
        <v>149.57</v>
      </c>
      <c r="S699">
        <v>7.2789999999999999E-3</v>
      </c>
      <c r="T699">
        <v>1.6926000000000001</v>
      </c>
      <c r="U699">
        <v>284570000</v>
      </c>
      <c r="V699">
        <v>13</v>
      </c>
      <c r="W699">
        <v>1352</v>
      </c>
      <c r="X699">
        <v>149569</v>
      </c>
      <c r="Y699">
        <v>72</v>
      </c>
      <c r="Z699">
        <v>21053.7</v>
      </c>
      <c r="AA699">
        <v>22.035699999999999</v>
      </c>
      <c r="AB699">
        <v>20894.900000000001</v>
      </c>
      <c r="AC699">
        <v>20.019600000000001</v>
      </c>
      <c r="AD699">
        <v>19720.099999999999</v>
      </c>
      <c r="AE699">
        <v>19.847799999999999</v>
      </c>
      <c r="AF699">
        <v>17642</v>
      </c>
      <c r="AG699">
        <v>23.509899999999998</v>
      </c>
      <c r="AH699">
        <v>18870</v>
      </c>
      <c r="AI699">
        <v>23.110099999999999</v>
      </c>
      <c r="AJ699">
        <v>16076.6</v>
      </c>
      <c r="AK699">
        <v>19.955500000000001</v>
      </c>
      <c r="AL699">
        <v>18385.099999999999</v>
      </c>
      <c r="AM699">
        <v>20.574100000000001</v>
      </c>
      <c r="AN699">
        <f t="shared" si="91"/>
        <v>20556.233333333334</v>
      </c>
      <c r="AO699">
        <f t="shared" si="92"/>
        <v>17529.533333333333</v>
      </c>
      <c r="AP699">
        <f t="shared" si="93"/>
        <v>3074595.8196666664</v>
      </c>
      <c r="AQ699">
        <f t="shared" si="94"/>
        <v>2621892.3006666666</v>
      </c>
      <c r="AR699" t="s">
        <v>3733</v>
      </c>
      <c r="AS699" t="s">
        <v>3733</v>
      </c>
      <c r="AT699" t="s">
        <v>3734</v>
      </c>
      <c r="AU699" t="s">
        <v>3735</v>
      </c>
      <c r="AV699" t="s">
        <v>3735</v>
      </c>
      <c r="AW699" t="s">
        <v>3734</v>
      </c>
      <c r="AX699" t="s">
        <v>7061</v>
      </c>
      <c r="AY699" t="s">
        <v>7065</v>
      </c>
      <c r="AZ699" s="2">
        <v>8.9784556429931092E-2</v>
      </c>
      <c r="BB699" t="s">
        <v>7093</v>
      </c>
      <c r="BC699" s="2">
        <f t="shared" si="99"/>
        <v>0.91021544357006889</v>
      </c>
      <c r="BD699">
        <f t="shared" si="95"/>
        <v>2798544.5977965742</v>
      </c>
      <c r="BE699">
        <f t="shared" si="96"/>
        <v>2386486.8634442585</v>
      </c>
      <c r="BF699">
        <f t="shared" si="97"/>
        <v>276051.22187009203</v>
      </c>
      <c r="BG699">
        <f t="shared" si="98"/>
        <v>235405.43722240819</v>
      </c>
    </row>
    <row r="700" spans="1:59" x14ac:dyDescent="0.25">
      <c r="A700">
        <v>31815000</v>
      </c>
      <c r="B700">
        <v>26305000</v>
      </c>
      <c r="C700">
        <v>26021000</v>
      </c>
      <c r="D700">
        <v>30377000</v>
      </c>
      <c r="E700">
        <v>29709000</v>
      </c>
      <c r="F700">
        <v>22912000</v>
      </c>
      <c r="J700" t="s">
        <v>3003</v>
      </c>
      <c r="L700">
        <v>5</v>
      </c>
      <c r="M700">
        <v>5</v>
      </c>
      <c r="N700">
        <v>4</v>
      </c>
      <c r="O700">
        <v>12</v>
      </c>
      <c r="P700">
        <v>12</v>
      </c>
      <c r="Q700">
        <v>9.5</v>
      </c>
      <c r="R700">
        <v>55.055</v>
      </c>
      <c r="S700">
        <v>0</v>
      </c>
      <c r="T700">
        <v>14.279</v>
      </c>
      <c r="U700">
        <v>172710000</v>
      </c>
      <c r="V700">
        <v>19</v>
      </c>
      <c r="W700">
        <v>515</v>
      </c>
      <c r="X700">
        <v>55055.4</v>
      </c>
      <c r="Y700">
        <v>23</v>
      </c>
      <c r="Z700">
        <v>38988.5</v>
      </c>
      <c r="AA700">
        <v>40.807099999999998</v>
      </c>
      <c r="AB700">
        <v>34416.400000000001</v>
      </c>
      <c r="AC700">
        <v>32.974699999999999</v>
      </c>
      <c r="AD700">
        <v>31358</v>
      </c>
      <c r="AE700">
        <v>31.5609</v>
      </c>
      <c r="AF700">
        <v>36584.9</v>
      </c>
      <c r="AG700">
        <v>48.7532</v>
      </c>
      <c r="AH700">
        <v>40069.1</v>
      </c>
      <c r="AI700">
        <v>49.072699999999998</v>
      </c>
      <c r="AJ700">
        <v>28014.799999999999</v>
      </c>
      <c r="AK700">
        <v>34.774000000000001</v>
      </c>
      <c r="AL700">
        <v>34930</v>
      </c>
      <c r="AM700">
        <v>39.088900000000002</v>
      </c>
      <c r="AN700">
        <f t="shared" si="91"/>
        <v>34920.966666666667</v>
      </c>
      <c r="AO700">
        <f t="shared" si="92"/>
        <v>34889.599999999999</v>
      </c>
      <c r="AP700">
        <f t="shared" si="93"/>
        <v>1922573.8198333334</v>
      </c>
      <c r="AQ700">
        <f t="shared" si="94"/>
        <v>1920846.9279999998</v>
      </c>
      <c r="AR700" t="s">
        <v>3004</v>
      </c>
      <c r="AS700" t="s">
        <v>3004</v>
      </c>
      <c r="AT700" t="s">
        <v>3005</v>
      </c>
      <c r="AU700" t="s">
        <v>3006</v>
      </c>
      <c r="AV700" t="s">
        <v>3006</v>
      </c>
      <c r="AW700" t="s">
        <v>3005</v>
      </c>
      <c r="AX700" t="s">
        <v>7061</v>
      </c>
      <c r="AY700" t="s">
        <v>7065</v>
      </c>
      <c r="AZ700" s="2">
        <v>0.14022311712330876</v>
      </c>
      <c r="BB700" t="s">
        <v>7093</v>
      </c>
      <c r="BC700" s="2">
        <f t="shared" si="99"/>
        <v>0.85977688287669118</v>
      </c>
      <c r="BD700">
        <f t="shared" si="95"/>
        <v>1652984.5259166367</v>
      </c>
      <c r="BE700">
        <f t="shared" si="96"/>
        <v>1651499.784239108</v>
      </c>
      <c r="BF700">
        <f t="shared" si="97"/>
        <v>269589.29391669662</v>
      </c>
      <c r="BG700">
        <f t="shared" si="98"/>
        <v>269347.14376089181</v>
      </c>
    </row>
    <row r="701" spans="1:59" x14ac:dyDescent="0.25">
      <c r="A701">
        <v>52205000</v>
      </c>
      <c r="B701">
        <v>36916000</v>
      </c>
      <c r="C701">
        <v>32621000</v>
      </c>
      <c r="D701">
        <v>39910000</v>
      </c>
      <c r="E701">
        <v>42449000</v>
      </c>
      <c r="F701">
        <v>38061000</v>
      </c>
      <c r="J701" t="s">
        <v>3882</v>
      </c>
      <c r="L701">
        <v>7</v>
      </c>
      <c r="M701">
        <v>7</v>
      </c>
      <c r="N701">
        <v>7</v>
      </c>
      <c r="O701">
        <v>17.5</v>
      </c>
      <c r="P701">
        <v>17.5</v>
      </c>
      <c r="Q701">
        <v>17.5</v>
      </c>
      <c r="R701">
        <v>65.573999999999998</v>
      </c>
      <c r="S701">
        <v>0</v>
      </c>
      <c r="T701">
        <v>12.38</v>
      </c>
      <c r="U701">
        <v>247730000</v>
      </c>
      <c r="V701">
        <v>16</v>
      </c>
      <c r="W701">
        <v>583</v>
      </c>
      <c r="X701">
        <v>65574.899999999994</v>
      </c>
      <c r="Y701">
        <v>42</v>
      </c>
      <c r="Z701">
        <v>35034.400000000001</v>
      </c>
      <c r="AA701">
        <v>36.668599999999998</v>
      </c>
      <c r="AB701">
        <v>26449.7</v>
      </c>
      <c r="AC701">
        <v>25.341699999999999</v>
      </c>
      <c r="AD701">
        <v>21527.8</v>
      </c>
      <c r="AE701">
        <v>21.667200000000001</v>
      </c>
      <c r="AF701">
        <v>26321.9</v>
      </c>
      <c r="AG701">
        <v>35.076700000000002</v>
      </c>
      <c r="AH701">
        <v>31352.2</v>
      </c>
      <c r="AI701">
        <v>38.397100000000002</v>
      </c>
      <c r="AJ701">
        <v>25484.9</v>
      </c>
      <c r="AK701">
        <v>31.633700000000001</v>
      </c>
      <c r="AL701">
        <v>27437.1</v>
      </c>
      <c r="AM701">
        <v>30.703900000000001</v>
      </c>
      <c r="AN701">
        <f t="shared" si="91"/>
        <v>27670.633333333335</v>
      </c>
      <c r="AO701">
        <f t="shared" si="92"/>
        <v>27719.666666666668</v>
      </c>
      <c r="AP701">
        <f t="shared" si="93"/>
        <v>1814474.1102</v>
      </c>
      <c r="AQ701">
        <f t="shared" si="94"/>
        <v>1817689.422</v>
      </c>
      <c r="AR701" t="s">
        <v>3883</v>
      </c>
      <c r="AS701" t="s">
        <v>3883</v>
      </c>
      <c r="AT701" t="s">
        <v>3884</v>
      </c>
      <c r="AU701" s="1">
        <v>40057</v>
      </c>
      <c r="AV701" s="3" t="s">
        <v>7103</v>
      </c>
      <c r="AW701" t="s">
        <v>3884</v>
      </c>
      <c r="AX701" t="s">
        <v>7061</v>
      </c>
      <c r="AY701" t="s">
        <v>7065</v>
      </c>
      <c r="AZ701" s="2">
        <v>5.5564319867121174E-2</v>
      </c>
      <c r="BB701" t="s">
        <v>7093</v>
      </c>
      <c r="BC701" s="2">
        <f t="shared" si="99"/>
        <v>0.94443568013287882</v>
      </c>
      <c r="BD701">
        <f t="shared" si="95"/>
        <v>1713654.0903502372</v>
      </c>
      <c r="BE701">
        <f t="shared" si="96"/>
        <v>1716690.7455369094</v>
      </c>
      <c r="BF701">
        <f t="shared" si="97"/>
        <v>100820.01984976287</v>
      </c>
      <c r="BG701">
        <f t="shared" si="98"/>
        <v>100998.67646309061</v>
      </c>
    </row>
    <row r="702" spans="1:59" x14ac:dyDescent="0.25">
      <c r="A702">
        <v>3338000000</v>
      </c>
      <c r="B702">
        <v>3431600000</v>
      </c>
      <c r="C702">
        <v>3641600000</v>
      </c>
      <c r="D702">
        <v>3506600000</v>
      </c>
      <c r="E702">
        <v>3203100000</v>
      </c>
      <c r="F702">
        <v>2988500000</v>
      </c>
      <c r="J702" t="s">
        <v>102</v>
      </c>
      <c r="L702">
        <v>119</v>
      </c>
      <c r="M702">
        <v>119</v>
      </c>
      <c r="N702">
        <v>119</v>
      </c>
      <c r="O702">
        <v>45.3</v>
      </c>
      <c r="P702">
        <v>45.3</v>
      </c>
      <c r="Q702">
        <v>45.3</v>
      </c>
      <c r="R702">
        <v>332.91</v>
      </c>
      <c r="S702">
        <v>0</v>
      </c>
      <c r="T702">
        <v>323.31</v>
      </c>
      <c r="U702">
        <v>20459000000</v>
      </c>
      <c r="V702">
        <v>679</v>
      </c>
      <c r="W702">
        <v>2883</v>
      </c>
      <c r="X702">
        <v>332912</v>
      </c>
      <c r="Y702">
        <v>165</v>
      </c>
      <c r="Z702">
        <v>570209</v>
      </c>
      <c r="AA702">
        <v>596.80700000000002</v>
      </c>
      <c r="AB702">
        <v>625847</v>
      </c>
      <c r="AC702">
        <v>599.63</v>
      </c>
      <c r="AD702">
        <v>611731</v>
      </c>
      <c r="AE702">
        <v>615.69000000000005</v>
      </c>
      <c r="AF702">
        <v>588691</v>
      </c>
      <c r="AG702">
        <v>784.49199999999996</v>
      </c>
      <c r="AH702">
        <v>602193</v>
      </c>
      <c r="AI702">
        <v>737.50800000000004</v>
      </c>
      <c r="AJ702">
        <v>509357</v>
      </c>
      <c r="AK702">
        <v>632.25</v>
      </c>
      <c r="AL702">
        <v>576779</v>
      </c>
      <c r="AM702">
        <v>645.452</v>
      </c>
      <c r="AN702">
        <f t="shared" si="91"/>
        <v>602595.66666666663</v>
      </c>
      <c r="AO702">
        <f t="shared" si="92"/>
        <v>566747</v>
      </c>
      <c r="AP702">
        <f t="shared" si="93"/>
        <v>200610123.39000002</v>
      </c>
      <c r="AQ702">
        <f t="shared" si="94"/>
        <v>188675743.77000001</v>
      </c>
      <c r="AR702" t="s">
        <v>103</v>
      </c>
      <c r="AS702" t="s">
        <v>103</v>
      </c>
      <c r="AT702" t="s">
        <v>104</v>
      </c>
      <c r="AU702" t="s">
        <v>105</v>
      </c>
      <c r="AV702" t="s">
        <v>105</v>
      </c>
      <c r="AW702" t="s">
        <v>104</v>
      </c>
      <c r="AX702" t="s">
        <v>7063</v>
      </c>
      <c r="AY702" t="s">
        <v>7065</v>
      </c>
      <c r="AZ702" s="2">
        <v>0.51355500611150107</v>
      </c>
      <c r="BB702" t="s">
        <v>7093</v>
      </c>
      <c r="BC702" s="2">
        <f t="shared" si="99"/>
        <v>0.48644499388849893</v>
      </c>
      <c r="BD702">
        <f t="shared" si="95"/>
        <v>97585790.246419579</v>
      </c>
      <c r="BE702">
        <f t="shared" si="96"/>
        <v>91780371.02510564</v>
      </c>
      <c r="BF702">
        <f t="shared" si="97"/>
        <v>103024333.14358044</v>
      </c>
      <c r="BG702">
        <f t="shared" si="98"/>
        <v>96895372.74489437</v>
      </c>
    </row>
    <row r="703" spans="1:59" x14ac:dyDescent="0.25">
      <c r="A703">
        <v>1821400000</v>
      </c>
      <c r="B703">
        <v>1826300000</v>
      </c>
      <c r="C703">
        <v>1941900000</v>
      </c>
      <c r="D703">
        <v>2609500000</v>
      </c>
      <c r="E703">
        <v>2666300000</v>
      </c>
      <c r="F703">
        <v>2398300000</v>
      </c>
      <c r="J703" t="s">
        <v>6407</v>
      </c>
      <c r="L703">
        <v>156</v>
      </c>
      <c r="M703">
        <v>156</v>
      </c>
      <c r="N703">
        <v>156</v>
      </c>
      <c r="O703">
        <v>40.200000000000003</v>
      </c>
      <c r="P703">
        <v>40.200000000000003</v>
      </c>
      <c r="Q703">
        <v>40.200000000000003</v>
      </c>
      <c r="R703">
        <v>532.04</v>
      </c>
      <c r="S703">
        <v>0</v>
      </c>
      <c r="T703">
        <v>323.31</v>
      </c>
      <c r="U703">
        <v>13689000000</v>
      </c>
      <c r="V703">
        <v>754</v>
      </c>
      <c r="W703">
        <v>4644</v>
      </c>
      <c r="X703">
        <v>532045</v>
      </c>
      <c r="Y703">
        <v>259</v>
      </c>
      <c r="Z703">
        <v>198216</v>
      </c>
      <c r="AA703">
        <v>207.46100000000001</v>
      </c>
      <c r="AB703">
        <v>212191</v>
      </c>
      <c r="AC703">
        <v>203.30199999999999</v>
      </c>
      <c r="AD703">
        <v>207816</v>
      </c>
      <c r="AE703">
        <v>209.161</v>
      </c>
      <c r="AF703">
        <v>279089</v>
      </c>
      <c r="AG703">
        <v>371.91500000000002</v>
      </c>
      <c r="AH703">
        <v>319344</v>
      </c>
      <c r="AI703">
        <v>391.101</v>
      </c>
      <c r="AJ703">
        <v>260409</v>
      </c>
      <c r="AK703">
        <v>323.23899999999998</v>
      </c>
      <c r="AL703">
        <v>245856</v>
      </c>
      <c r="AM703">
        <v>275.12900000000002</v>
      </c>
      <c r="AN703">
        <f t="shared" si="91"/>
        <v>206074.33333333334</v>
      </c>
      <c r="AO703">
        <f t="shared" si="92"/>
        <v>286280.66666666669</v>
      </c>
      <c r="AP703">
        <f t="shared" si="93"/>
        <v>109639788.30666666</v>
      </c>
      <c r="AQ703">
        <f t="shared" si="94"/>
        <v>152312765.89333335</v>
      </c>
      <c r="AR703" t="s">
        <v>6408</v>
      </c>
      <c r="AS703" t="s">
        <v>6408</v>
      </c>
      <c r="AT703" t="s">
        <v>6409</v>
      </c>
      <c r="AU703" t="s">
        <v>6410</v>
      </c>
      <c r="AV703" t="s">
        <v>6410</v>
      </c>
      <c r="AW703" t="s">
        <v>6409</v>
      </c>
      <c r="AX703" t="s">
        <v>7063</v>
      </c>
      <c r="AY703" t="s">
        <v>7065</v>
      </c>
      <c r="AZ703" s="2">
        <v>0.5268629117530419</v>
      </c>
      <c r="BB703" t="s">
        <v>7093</v>
      </c>
      <c r="BC703" s="2">
        <f t="shared" si="99"/>
        <v>0.4731370882469581</v>
      </c>
      <c r="BD703">
        <f t="shared" si="95"/>
        <v>51874650.195429146</v>
      </c>
      <c r="BE703">
        <f t="shared" si="96"/>
        <v>72064818.55761233</v>
      </c>
      <c r="BF703">
        <f t="shared" si="97"/>
        <v>57765138.111237511</v>
      </c>
      <c r="BG703">
        <f t="shared" si="98"/>
        <v>80247947.335721016</v>
      </c>
    </row>
    <row r="704" spans="1:59" x14ac:dyDescent="0.25">
      <c r="A704">
        <v>1043500000</v>
      </c>
      <c r="B704">
        <v>843400000</v>
      </c>
      <c r="C704">
        <v>989630000</v>
      </c>
      <c r="D704">
        <v>2579700000</v>
      </c>
      <c r="E704">
        <v>2475900000</v>
      </c>
      <c r="F704">
        <v>2068400000</v>
      </c>
      <c r="J704" t="s">
        <v>6050</v>
      </c>
      <c r="L704">
        <v>24</v>
      </c>
      <c r="M704">
        <v>24</v>
      </c>
      <c r="N704">
        <v>24</v>
      </c>
      <c r="O704">
        <v>51</v>
      </c>
      <c r="P704">
        <v>51</v>
      </c>
      <c r="Q704">
        <v>51</v>
      </c>
      <c r="R704">
        <v>50.06</v>
      </c>
      <c r="S704">
        <v>0</v>
      </c>
      <c r="T704">
        <v>232.62</v>
      </c>
      <c r="U704">
        <v>10630000000</v>
      </c>
      <c r="V704">
        <v>248</v>
      </c>
      <c r="W704">
        <v>437</v>
      </c>
      <c r="X704">
        <v>50060.800000000003</v>
      </c>
      <c r="Y704">
        <v>24</v>
      </c>
      <c r="Z704">
        <v>1225500</v>
      </c>
      <c r="AA704">
        <v>1282.6600000000001</v>
      </c>
      <c r="AB704">
        <v>1057490</v>
      </c>
      <c r="AC704">
        <v>1013.19</v>
      </c>
      <c r="AD704">
        <v>1142910</v>
      </c>
      <c r="AE704">
        <v>1150.31</v>
      </c>
      <c r="AF704">
        <v>2977440</v>
      </c>
      <c r="AG704">
        <v>3967.75</v>
      </c>
      <c r="AH704">
        <v>3200160</v>
      </c>
      <c r="AI704">
        <v>3919.24</v>
      </c>
      <c r="AJ704">
        <v>2423680</v>
      </c>
      <c r="AK704">
        <v>3008.45</v>
      </c>
      <c r="AL704">
        <v>2060300</v>
      </c>
      <c r="AM704">
        <v>2305.61</v>
      </c>
      <c r="AN704">
        <f t="shared" si="91"/>
        <v>1141966.6666666667</v>
      </c>
      <c r="AO704">
        <f t="shared" si="92"/>
        <v>2867093.3333333335</v>
      </c>
      <c r="AP704">
        <f t="shared" si="93"/>
        <v>57166851.333333343</v>
      </c>
      <c r="AQ704">
        <f t="shared" si="94"/>
        <v>143526692.26666668</v>
      </c>
      <c r="AR704" t="s">
        <v>6051</v>
      </c>
      <c r="AS704" t="s">
        <v>6051</v>
      </c>
      <c r="AT704" t="s">
        <v>6052</v>
      </c>
      <c r="AU704" t="s">
        <v>6053</v>
      </c>
      <c r="AV704" t="s">
        <v>6053</v>
      </c>
      <c r="AW704" t="s">
        <v>6052</v>
      </c>
      <c r="AX704" t="s">
        <v>7063</v>
      </c>
      <c r="AY704" t="s">
        <v>7065</v>
      </c>
      <c r="AZ704" s="2">
        <v>0.55646998793745561</v>
      </c>
      <c r="BB704" t="s">
        <v>7093</v>
      </c>
      <c r="BC704" s="2">
        <f t="shared" si="99"/>
        <v>0.44353001206254439</v>
      </c>
      <c r="BD704">
        <f t="shared" si="95"/>
        <v>25355214.261451021</v>
      </c>
      <c r="BE704">
        <f t="shared" si="96"/>
        <v>63658395.552331768</v>
      </c>
      <c r="BF704">
        <f t="shared" si="97"/>
        <v>31811637.071882322</v>
      </c>
      <c r="BG704">
        <f t="shared" si="98"/>
        <v>79868296.714334905</v>
      </c>
    </row>
    <row r="705" spans="1:59" x14ac:dyDescent="0.25">
      <c r="A705">
        <v>2555700000</v>
      </c>
      <c r="B705">
        <v>2551100000</v>
      </c>
      <c r="C705">
        <v>2860000000</v>
      </c>
      <c r="D705">
        <v>2308000000</v>
      </c>
      <c r="E705">
        <v>2500700000</v>
      </c>
      <c r="F705">
        <v>2562200000</v>
      </c>
      <c r="J705" t="s">
        <v>6598</v>
      </c>
      <c r="L705">
        <v>166</v>
      </c>
      <c r="M705">
        <v>166</v>
      </c>
      <c r="N705">
        <v>166</v>
      </c>
      <c r="O705">
        <v>40.700000000000003</v>
      </c>
      <c r="P705">
        <v>40.700000000000003</v>
      </c>
      <c r="Q705">
        <v>40.700000000000003</v>
      </c>
      <c r="R705">
        <v>534.17999999999995</v>
      </c>
      <c r="S705">
        <v>0</v>
      </c>
      <c r="T705">
        <v>323.31</v>
      </c>
      <c r="U705">
        <v>15363000000</v>
      </c>
      <c r="V705">
        <v>703</v>
      </c>
      <c r="W705">
        <v>4691</v>
      </c>
      <c r="X705">
        <v>534188</v>
      </c>
      <c r="Y705">
        <v>292</v>
      </c>
      <c r="Z705">
        <v>246694</v>
      </c>
      <c r="AA705">
        <v>258.20100000000002</v>
      </c>
      <c r="AB705">
        <v>262906</v>
      </c>
      <c r="AC705">
        <v>251.892</v>
      </c>
      <c r="AD705">
        <v>271478</v>
      </c>
      <c r="AE705">
        <v>273.23500000000001</v>
      </c>
      <c r="AF705">
        <v>218947</v>
      </c>
      <c r="AG705">
        <v>291.76900000000001</v>
      </c>
      <c r="AH705">
        <v>265661</v>
      </c>
      <c r="AI705">
        <v>325.35599999999999</v>
      </c>
      <c r="AJ705">
        <v>246765</v>
      </c>
      <c r="AK705">
        <v>306.30200000000002</v>
      </c>
      <c r="AL705">
        <v>244738</v>
      </c>
      <c r="AM705">
        <v>273.87799999999999</v>
      </c>
      <c r="AN705">
        <f t="shared" si="91"/>
        <v>260359.33333333334</v>
      </c>
      <c r="AO705">
        <f t="shared" si="92"/>
        <v>243791</v>
      </c>
      <c r="AP705">
        <f t="shared" si="93"/>
        <v>139078748.67999998</v>
      </c>
      <c r="AQ705">
        <f t="shared" si="94"/>
        <v>130228276.38</v>
      </c>
      <c r="AR705" t="s">
        <v>6599</v>
      </c>
      <c r="AS705" t="s">
        <v>6600</v>
      </c>
      <c r="AT705" t="s">
        <v>6601</v>
      </c>
      <c r="AU705" t="s">
        <v>6602</v>
      </c>
      <c r="AV705" t="s">
        <v>6602</v>
      </c>
      <c r="AW705" t="s">
        <v>6601</v>
      </c>
      <c r="AX705" t="s">
        <v>7063</v>
      </c>
      <c r="AY705" t="s">
        <v>7065</v>
      </c>
      <c r="AZ705" s="2">
        <v>0.56226633604946519</v>
      </c>
      <c r="BB705" t="s">
        <v>7093</v>
      </c>
      <c r="BC705" s="2">
        <f t="shared" si="99"/>
        <v>0.43773366395053481</v>
      </c>
      <c r="BD705">
        <f t="shared" si="95"/>
        <v>60879450.237351999</v>
      </c>
      <c r="BE705">
        <f t="shared" si="96"/>
        <v>57005300.56978029</v>
      </c>
      <c r="BF705">
        <f t="shared" si="97"/>
        <v>78199298.442647979</v>
      </c>
      <c r="BG705">
        <f t="shared" si="98"/>
        <v>73222975.810219705</v>
      </c>
    </row>
    <row r="706" spans="1:59" x14ac:dyDescent="0.25">
      <c r="A706">
        <v>548570000</v>
      </c>
      <c r="B706">
        <v>615330000</v>
      </c>
      <c r="C706">
        <v>536810000</v>
      </c>
      <c r="D706">
        <v>1514200000</v>
      </c>
      <c r="E706">
        <v>1212500000</v>
      </c>
      <c r="F706">
        <v>1219600000</v>
      </c>
      <c r="J706" t="s">
        <v>2454</v>
      </c>
      <c r="L706">
        <v>7</v>
      </c>
      <c r="M706">
        <v>7</v>
      </c>
      <c r="N706">
        <v>7</v>
      </c>
      <c r="O706">
        <v>34.9</v>
      </c>
      <c r="P706">
        <v>34.9</v>
      </c>
      <c r="Q706">
        <v>34.9</v>
      </c>
      <c r="R706">
        <v>19.462</v>
      </c>
      <c r="S706">
        <v>0</v>
      </c>
      <c r="T706">
        <v>86.152000000000001</v>
      </c>
      <c r="U706">
        <v>5898700000</v>
      </c>
      <c r="V706">
        <v>88</v>
      </c>
      <c r="W706">
        <v>172</v>
      </c>
      <c r="X706">
        <v>19462.2</v>
      </c>
      <c r="Y706">
        <v>6</v>
      </c>
      <c r="Z706">
        <v>2576990</v>
      </c>
      <c r="AA706">
        <v>2697.19</v>
      </c>
      <c r="AB706">
        <v>3086110</v>
      </c>
      <c r="AC706">
        <v>2956.84</v>
      </c>
      <c r="AD706">
        <v>2479830</v>
      </c>
      <c r="AE706">
        <v>2495.88</v>
      </c>
      <c r="AF706">
        <v>6990640</v>
      </c>
      <c r="AG706">
        <v>9315.76</v>
      </c>
      <c r="AH706">
        <v>6268730</v>
      </c>
      <c r="AI706">
        <v>7677.33</v>
      </c>
      <c r="AJ706">
        <v>5716350</v>
      </c>
      <c r="AK706">
        <v>7095.54</v>
      </c>
      <c r="AL706">
        <v>4573140</v>
      </c>
      <c r="AM706">
        <v>5117.63</v>
      </c>
      <c r="AN706">
        <f t="shared" ref="AN706:AN769" si="100">IF(Z706=0, AVERAGE(AB706, AD706), IF(AB706=0, AVERAGE(Z706, AD706), IF(AD706=0, AVERAGE(Z706, AB706), AVERAGE(Z706, AB706, AD706))))</f>
        <v>2714310</v>
      </c>
      <c r="AO706">
        <f t="shared" ref="AO706:AO769" si="101">IF(AF706=0, AVERAGE(AH706, AJ706), IF(AH706=0, AVERAGE(AF706, AJ706), IF(AJ706=0, AVERAGE(AF706, AH706), AVERAGE(AF706, AH706, AJ706))))</f>
        <v>6325240</v>
      </c>
      <c r="AP706">
        <f t="shared" ref="AP706:AP769" si="102">AN706*R706</f>
        <v>52825901.219999999</v>
      </c>
      <c r="AQ706">
        <f t="shared" ref="AQ706:AQ769" si="103">AO706*R706</f>
        <v>123101820.88</v>
      </c>
      <c r="AR706" t="s">
        <v>2455</v>
      </c>
      <c r="AS706" t="s">
        <v>2455</v>
      </c>
      <c r="AT706" t="s">
        <v>2456</v>
      </c>
      <c r="AU706" t="s">
        <v>2457</v>
      </c>
      <c r="AV706" t="s">
        <v>2457</v>
      </c>
      <c r="AW706" t="s">
        <v>2456</v>
      </c>
      <c r="AX706" t="s">
        <v>7063</v>
      </c>
      <c r="AY706" t="s">
        <v>7065</v>
      </c>
      <c r="AZ706" s="2">
        <v>0.42190358427625213</v>
      </c>
      <c r="BB706" t="s">
        <v>7093</v>
      </c>
      <c r="BC706" s="2">
        <f t="shared" si="99"/>
        <v>0.57809641572374781</v>
      </c>
      <c r="BD706">
        <f t="shared" si="95"/>
        <v>30538464.152658757</v>
      </c>
      <c r="BE706">
        <f t="shared" si="96"/>
        <v>71164721.419794813</v>
      </c>
      <c r="BF706">
        <f t="shared" si="97"/>
        <v>22287437.067341238</v>
      </c>
      <c r="BG706">
        <f t="shared" si="98"/>
        <v>51937099.460205175</v>
      </c>
    </row>
    <row r="707" spans="1:59" x14ac:dyDescent="0.25">
      <c r="A707">
        <v>885340000</v>
      </c>
      <c r="B707">
        <v>811070000</v>
      </c>
      <c r="C707">
        <v>847030000</v>
      </c>
      <c r="D707">
        <v>1828400000</v>
      </c>
      <c r="E707">
        <v>2020400000</v>
      </c>
      <c r="F707">
        <v>1833700000</v>
      </c>
      <c r="J707" t="s">
        <v>2143</v>
      </c>
      <c r="L707">
        <v>29</v>
      </c>
      <c r="M707">
        <v>29</v>
      </c>
      <c r="N707">
        <v>14</v>
      </c>
      <c r="O707">
        <v>65.8</v>
      </c>
      <c r="P707">
        <v>65.8</v>
      </c>
      <c r="Q707">
        <v>37.200000000000003</v>
      </c>
      <c r="R707">
        <v>46.152999999999999</v>
      </c>
      <c r="S707">
        <v>0</v>
      </c>
      <c r="T707">
        <v>323.31</v>
      </c>
      <c r="U707">
        <v>8696200000</v>
      </c>
      <c r="V707">
        <v>196</v>
      </c>
      <c r="W707">
        <v>406</v>
      </c>
      <c r="X707">
        <v>46153.9</v>
      </c>
      <c r="Y707">
        <v>23</v>
      </c>
      <c r="Z707">
        <v>1084960</v>
      </c>
      <c r="AA707">
        <v>1135.57</v>
      </c>
      <c r="AB707">
        <v>1061170</v>
      </c>
      <c r="AC707">
        <v>1016.72</v>
      </c>
      <c r="AD707">
        <v>1020760</v>
      </c>
      <c r="AE707">
        <v>1027.3699999999999</v>
      </c>
      <c r="AF707">
        <v>2202060</v>
      </c>
      <c r="AG707">
        <v>2934.47</v>
      </c>
      <c r="AH707">
        <v>2724950</v>
      </c>
      <c r="AI707">
        <v>3337.26</v>
      </c>
      <c r="AJ707">
        <v>2242090</v>
      </c>
      <c r="AK707">
        <v>2783.04</v>
      </c>
      <c r="AL707">
        <v>1758780</v>
      </c>
      <c r="AM707">
        <v>1968.18</v>
      </c>
      <c r="AN707">
        <f t="shared" si="100"/>
        <v>1055630</v>
      </c>
      <c r="AO707">
        <f t="shared" si="101"/>
        <v>2389700</v>
      </c>
      <c r="AP707">
        <f t="shared" si="102"/>
        <v>48720491.390000001</v>
      </c>
      <c r="AQ707">
        <f t="shared" si="103"/>
        <v>110291824.09999999</v>
      </c>
      <c r="AR707" t="s">
        <v>2144</v>
      </c>
      <c r="AS707" t="s">
        <v>2144</v>
      </c>
      <c r="AT707" t="s">
        <v>2145</v>
      </c>
      <c r="AU707" t="s">
        <v>2146</v>
      </c>
      <c r="AV707" t="s">
        <v>2146</v>
      </c>
      <c r="AW707" t="s">
        <v>2145</v>
      </c>
      <c r="AX707" t="s">
        <v>7063</v>
      </c>
      <c r="AY707" t="s">
        <v>7065</v>
      </c>
      <c r="AZ707" s="2">
        <v>0.70447354055243594</v>
      </c>
      <c r="BB707" t="s">
        <v>7093</v>
      </c>
      <c r="BC707" s="2">
        <f t="shared" si="99"/>
        <v>0.29552645944756406</v>
      </c>
      <c r="BD707">
        <f t="shared" ref="BD707:BD770" si="104">BC707*AP707</f>
        <v>14398194.323032228</v>
      </c>
      <c r="BE707">
        <f t="shared" ref="BE707:BE770" si="105">BC707*AQ707</f>
        <v>32594152.282286517</v>
      </c>
      <c r="BF707">
        <f t="shared" ref="BF707:BF770" si="106">AZ707*AP707</f>
        <v>34322297.06696777</v>
      </c>
      <c r="BG707">
        <f t="shared" ref="BG707:BG770" si="107">AZ707*AQ707</f>
        <v>77697671.817713484</v>
      </c>
    </row>
    <row r="708" spans="1:59" x14ac:dyDescent="0.25">
      <c r="A708">
        <v>891670000</v>
      </c>
      <c r="B708">
        <v>860660000</v>
      </c>
      <c r="C708">
        <v>937370000</v>
      </c>
      <c r="D708">
        <v>824770000</v>
      </c>
      <c r="E708">
        <v>1006300000</v>
      </c>
      <c r="F708">
        <v>1040300000</v>
      </c>
      <c r="J708" t="s">
        <v>1773</v>
      </c>
      <c r="L708">
        <v>22</v>
      </c>
      <c r="M708">
        <v>22</v>
      </c>
      <c r="N708">
        <v>22</v>
      </c>
      <c r="O708">
        <v>48.9</v>
      </c>
      <c r="P708">
        <v>48.9</v>
      </c>
      <c r="Q708">
        <v>48.9</v>
      </c>
      <c r="R708">
        <v>47.152999999999999</v>
      </c>
      <c r="S708">
        <v>0</v>
      </c>
      <c r="T708">
        <v>109.24</v>
      </c>
      <c r="U708">
        <v>5662400000</v>
      </c>
      <c r="V708">
        <v>176</v>
      </c>
      <c r="W708">
        <v>419</v>
      </c>
      <c r="X708">
        <v>47153.599999999999</v>
      </c>
      <c r="Y708">
        <v>16</v>
      </c>
      <c r="Z708">
        <v>1570780</v>
      </c>
      <c r="AA708">
        <v>1644.05</v>
      </c>
      <c r="AB708">
        <v>1618700</v>
      </c>
      <c r="AC708">
        <v>1550.89</v>
      </c>
      <c r="AD708">
        <v>1623840</v>
      </c>
      <c r="AE708">
        <v>1634.35</v>
      </c>
      <c r="AF708">
        <v>1427900</v>
      </c>
      <c r="AG708">
        <v>1902.83</v>
      </c>
      <c r="AH708">
        <v>1951000</v>
      </c>
      <c r="AI708">
        <v>2389.39</v>
      </c>
      <c r="AJ708">
        <v>1828480</v>
      </c>
      <c r="AK708">
        <v>2269.65</v>
      </c>
      <c r="AL708">
        <v>1646230</v>
      </c>
      <c r="AM708">
        <v>1842.23</v>
      </c>
      <c r="AN708">
        <f t="shared" si="100"/>
        <v>1604440</v>
      </c>
      <c r="AO708">
        <f t="shared" si="101"/>
        <v>1735793.3333333333</v>
      </c>
      <c r="AP708">
        <f t="shared" si="102"/>
        <v>75654159.319999993</v>
      </c>
      <c r="AQ708">
        <f t="shared" si="103"/>
        <v>81847863.046666667</v>
      </c>
      <c r="AR708" t="s">
        <v>6047</v>
      </c>
      <c r="AS708" t="s">
        <v>6047</v>
      </c>
      <c r="AT708" t="s">
        <v>6048</v>
      </c>
      <c r="AU708" t="s">
        <v>6049</v>
      </c>
      <c r="AV708" t="s">
        <v>6049</v>
      </c>
      <c r="AW708" t="s">
        <v>6048</v>
      </c>
      <c r="AX708" t="s">
        <v>7063</v>
      </c>
      <c r="AY708" t="s">
        <v>7065</v>
      </c>
      <c r="AZ708" s="2">
        <v>0.32605550902013541</v>
      </c>
      <c r="BB708" t="s">
        <v>7093</v>
      </c>
      <c r="BC708" s="2">
        <f t="shared" si="99"/>
        <v>0.67394449097986464</v>
      </c>
      <c r="BD708">
        <f t="shared" si="104"/>
        <v>50986703.893426977</v>
      </c>
      <c r="BE708">
        <f t="shared" si="105"/>
        <v>55160916.398775443</v>
      </c>
      <c r="BF708">
        <f t="shared" si="106"/>
        <v>24667455.426573019</v>
      </c>
      <c r="BG708">
        <f t="shared" si="107"/>
        <v>26686946.647891231</v>
      </c>
    </row>
    <row r="709" spans="1:59" x14ac:dyDescent="0.25">
      <c r="A709">
        <v>1028700000</v>
      </c>
      <c r="B709">
        <v>965660000</v>
      </c>
      <c r="C709">
        <v>1139400000</v>
      </c>
      <c r="D709">
        <v>1101200000</v>
      </c>
      <c r="E709">
        <v>958450000</v>
      </c>
      <c r="F709">
        <v>976780000</v>
      </c>
      <c r="J709" t="s">
        <v>1022</v>
      </c>
      <c r="L709">
        <v>14</v>
      </c>
      <c r="M709">
        <v>14</v>
      </c>
      <c r="N709">
        <v>14</v>
      </c>
      <c r="O709">
        <v>54.9</v>
      </c>
      <c r="P709">
        <v>54.9</v>
      </c>
      <c r="Q709">
        <v>54.9</v>
      </c>
      <c r="R709">
        <v>32.838000000000001</v>
      </c>
      <c r="S709">
        <v>0</v>
      </c>
      <c r="T709">
        <v>214.3</v>
      </c>
      <c r="U709">
        <v>6251600000</v>
      </c>
      <c r="V709">
        <v>117</v>
      </c>
      <c r="W709">
        <v>295</v>
      </c>
      <c r="X709">
        <v>32838.1</v>
      </c>
      <c r="Y709">
        <v>13</v>
      </c>
      <c r="Z709">
        <v>2230370</v>
      </c>
      <c r="AA709">
        <v>2334.41</v>
      </c>
      <c r="AB709">
        <v>2235300</v>
      </c>
      <c r="AC709">
        <v>2141.66</v>
      </c>
      <c r="AD709">
        <v>2429320</v>
      </c>
      <c r="AE709">
        <v>2445.04</v>
      </c>
      <c r="AF709">
        <v>2346430</v>
      </c>
      <c r="AG709">
        <v>3126.87</v>
      </c>
      <c r="AH709">
        <v>2287050</v>
      </c>
      <c r="AI709">
        <v>2800.95</v>
      </c>
      <c r="AJ709">
        <v>2113030</v>
      </c>
      <c r="AK709">
        <v>2622.85</v>
      </c>
      <c r="AL709">
        <v>2236950</v>
      </c>
      <c r="AM709">
        <v>2503.29</v>
      </c>
      <c r="AN709">
        <f t="shared" si="100"/>
        <v>2298330</v>
      </c>
      <c r="AO709">
        <f t="shared" si="101"/>
        <v>2248836.6666666665</v>
      </c>
      <c r="AP709">
        <f t="shared" si="102"/>
        <v>75472560.540000007</v>
      </c>
      <c r="AQ709">
        <f t="shared" si="103"/>
        <v>73847298.459999993</v>
      </c>
      <c r="AR709" t="s">
        <v>1023</v>
      </c>
      <c r="AS709" t="s">
        <v>1023</v>
      </c>
      <c r="AT709" t="s">
        <v>1024</v>
      </c>
      <c r="AU709" t="s">
        <v>1025</v>
      </c>
      <c r="AV709" t="s">
        <v>1025</v>
      </c>
      <c r="AW709" t="s">
        <v>1024</v>
      </c>
      <c r="AX709" t="s">
        <v>7063</v>
      </c>
      <c r="AY709" t="s">
        <v>7065</v>
      </c>
      <c r="AZ709" s="2">
        <v>0.3965786636220317</v>
      </c>
      <c r="BB709" t="s">
        <v>7093</v>
      </c>
      <c r="BC709" s="2">
        <f t="shared" si="99"/>
        <v>0.60342133637796835</v>
      </c>
      <c r="BD709">
        <f t="shared" si="104"/>
        <v>45541753.340913922</v>
      </c>
      <c r="BE709">
        <f t="shared" si="105"/>
        <v>44561035.524635881</v>
      </c>
      <c r="BF709">
        <f t="shared" si="106"/>
        <v>29930807.199086085</v>
      </c>
      <c r="BG709">
        <f t="shared" si="107"/>
        <v>29286262.935364116</v>
      </c>
    </row>
    <row r="710" spans="1:59" x14ac:dyDescent="0.25">
      <c r="A710">
        <v>1039800000</v>
      </c>
      <c r="B710">
        <v>1065400000</v>
      </c>
      <c r="C710">
        <v>1197700000</v>
      </c>
      <c r="D710">
        <v>1269500000</v>
      </c>
      <c r="E710">
        <v>1158000000</v>
      </c>
      <c r="F710">
        <v>1045800000</v>
      </c>
      <c r="J710" t="s">
        <v>1340</v>
      </c>
      <c r="L710">
        <v>36</v>
      </c>
      <c r="M710">
        <v>36</v>
      </c>
      <c r="N710">
        <v>29</v>
      </c>
      <c r="O710">
        <v>58.1</v>
      </c>
      <c r="P710">
        <v>58.1</v>
      </c>
      <c r="Q710">
        <v>49.2</v>
      </c>
      <c r="R710">
        <v>100.11</v>
      </c>
      <c r="S710">
        <v>0</v>
      </c>
      <c r="T710">
        <v>323.31</v>
      </c>
      <c r="U710">
        <v>6901000000</v>
      </c>
      <c r="V710">
        <v>192</v>
      </c>
      <c r="W710">
        <v>906</v>
      </c>
      <c r="X710">
        <v>100106</v>
      </c>
      <c r="Y710">
        <v>47</v>
      </c>
      <c r="Z710">
        <v>623568</v>
      </c>
      <c r="AA710">
        <v>652.654</v>
      </c>
      <c r="AB710">
        <v>682134</v>
      </c>
      <c r="AC710">
        <v>653.55999999999995</v>
      </c>
      <c r="AD710">
        <v>706321</v>
      </c>
      <c r="AE710">
        <v>710.89300000000003</v>
      </c>
      <c r="AF710">
        <v>748204</v>
      </c>
      <c r="AG710">
        <v>997.06</v>
      </c>
      <c r="AH710">
        <v>764293</v>
      </c>
      <c r="AI710">
        <v>936.03200000000004</v>
      </c>
      <c r="AJ710">
        <v>625754</v>
      </c>
      <c r="AK710">
        <v>776.73</v>
      </c>
      <c r="AL710">
        <v>683004</v>
      </c>
      <c r="AM710">
        <v>764.32500000000005</v>
      </c>
      <c r="AN710">
        <f t="shared" si="100"/>
        <v>670674.33333333337</v>
      </c>
      <c r="AO710">
        <f t="shared" si="101"/>
        <v>712750.33333333337</v>
      </c>
      <c r="AP710">
        <f t="shared" si="102"/>
        <v>67141207.510000005</v>
      </c>
      <c r="AQ710">
        <f t="shared" si="103"/>
        <v>71353435.870000005</v>
      </c>
      <c r="AR710" t="s">
        <v>1341</v>
      </c>
      <c r="AS710" t="s">
        <v>1341</v>
      </c>
      <c r="AT710" t="s">
        <v>1342</v>
      </c>
      <c r="AU710" t="s">
        <v>1343</v>
      </c>
      <c r="AV710" t="s">
        <v>1343</v>
      </c>
      <c r="AW710" t="s">
        <v>1342</v>
      </c>
      <c r="AX710" t="s">
        <v>7063</v>
      </c>
      <c r="AY710" t="s">
        <v>7065</v>
      </c>
      <c r="AZ710" s="2">
        <v>0.56624768020415528</v>
      </c>
      <c r="BB710" t="s">
        <v>7093</v>
      </c>
      <c r="BC710" s="2">
        <f t="shared" si="99"/>
        <v>0.43375231979584472</v>
      </c>
      <c r="BD710">
        <f t="shared" si="104"/>
        <v>29122654.511356693</v>
      </c>
      <c r="BE710">
        <f t="shared" si="105"/>
        <v>30949718.334016539</v>
      </c>
      <c r="BF710">
        <f t="shared" si="106"/>
        <v>38018552.998643309</v>
      </c>
      <c r="BG710">
        <f t="shared" si="107"/>
        <v>40403717.535983466</v>
      </c>
    </row>
    <row r="711" spans="1:59" x14ac:dyDescent="0.25">
      <c r="A711">
        <v>455910000</v>
      </c>
      <c r="B711">
        <v>344710000</v>
      </c>
      <c r="C711">
        <v>310540000</v>
      </c>
      <c r="D711">
        <v>490130000</v>
      </c>
      <c r="E711">
        <v>453690000</v>
      </c>
      <c r="F711">
        <v>564490000</v>
      </c>
      <c r="J711" t="s">
        <v>5510</v>
      </c>
      <c r="L711">
        <v>5</v>
      </c>
      <c r="M711">
        <v>5</v>
      </c>
      <c r="N711">
        <v>5</v>
      </c>
      <c r="O711">
        <v>25.8</v>
      </c>
      <c r="P711">
        <v>25.8</v>
      </c>
      <c r="Q711">
        <v>25.8</v>
      </c>
      <c r="R711">
        <v>23.564</v>
      </c>
      <c r="S711">
        <v>0</v>
      </c>
      <c r="T711">
        <v>45.518000000000001</v>
      </c>
      <c r="U711">
        <v>2671600000</v>
      </c>
      <c r="V711">
        <v>37</v>
      </c>
      <c r="W711">
        <v>217</v>
      </c>
      <c r="X711">
        <v>23564.1</v>
      </c>
      <c r="Y711">
        <v>5</v>
      </c>
      <c r="Z711">
        <v>2570050</v>
      </c>
      <c r="AA711">
        <v>2689.93</v>
      </c>
      <c r="AB711">
        <v>2074620</v>
      </c>
      <c r="AC711">
        <v>1987.72</v>
      </c>
      <c r="AD711">
        <v>1721470</v>
      </c>
      <c r="AE711">
        <v>1732.61</v>
      </c>
      <c r="AF711">
        <v>2715350</v>
      </c>
      <c r="AG711">
        <v>3618.49</v>
      </c>
      <c r="AH711">
        <v>2814740</v>
      </c>
      <c r="AI711">
        <v>3447.22</v>
      </c>
      <c r="AJ711">
        <v>3174960</v>
      </c>
      <c r="AK711">
        <v>3940.99</v>
      </c>
      <c r="AL711">
        <v>2485480</v>
      </c>
      <c r="AM711">
        <v>2781.41</v>
      </c>
      <c r="AN711">
        <f t="shared" si="100"/>
        <v>2122046.6666666665</v>
      </c>
      <c r="AO711">
        <f t="shared" si="101"/>
        <v>2901683.3333333335</v>
      </c>
      <c r="AP711">
        <f t="shared" si="102"/>
        <v>50003907.653333329</v>
      </c>
      <c r="AQ711">
        <f t="shared" si="103"/>
        <v>68375266.066666678</v>
      </c>
      <c r="AR711" t="s">
        <v>5511</v>
      </c>
      <c r="AS711" t="s">
        <v>5511</v>
      </c>
      <c r="AT711" t="s">
        <v>5512</v>
      </c>
      <c r="AU711" t="s">
        <v>5513</v>
      </c>
      <c r="AV711" t="s">
        <v>5513</v>
      </c>
      <c r="AW711" t="s">
        <v>5512</v>
      </c>
      <c r="AX711" t="s">
        <v>7063</v>
      </c>
      <c r="AY711" t="s">
        <v>7065</v>
      </c>
      <c r="AZ711" s="2">
        <v>0.32764185841188803</v>
      </c>
      <c r="BB711" t="s">
        <v>7093</v>
      </c>
      <c r="BC711" s="2">
        <f t="shared" si="99"/>
        <v>0.67235814158811191</v>
      </c>
      <c r="BD711">
        <f t="shared" si="104"/>
        <v>33620534.421938762</v>
      </c>
      <c r="BE711">
        <f t="shared" si="105"/>
        <v>45972666.823176697</v>
      </c>
      <c r="BF711">
        <f t="shared" si="106"/>
        <v>16383373.231394563</v>
      </c>
      <c r="BG711">
        <f t="shared" si="107"/>
        <v>22402599.243489977</v>
      </c>
    </row>
    <row r="712" spans="1:59" x14ac:dyDescent="0.25">
      <c r="A712">
        <v>1247200000</v>
      </c>
      <c r="B712">
        <v>1368700000</v>
      </c>
      <c r="C712">
        <v>1395900000</v>
      </c>
      <c r="D712">
        <v>874240000</v>
      </c>
      <c r="E712">
        <v>1102000000</v>
      </c>
      <c r="F712">
        <v>925270000</v>
      </c>
      <c r="J712" t="s">
        <v>272</v>
      </c>
      <c r="L712">
        <v>59</v>
      </c>
      <c r="M712">
        <v>59</v>
      </c>
      <c r="N712">
        <v>59</v>
      </c>
      <c r="O712">
        <v>46.1</v>
      </c>
      <c r="P712">
        <v>46.1</v>
      </c>
      <c r="Q712">
        <v>46.1</v>
      </c>
      <c r="R712">
        <v>220.5</v>
      </c>
      <c r="S712">
        <v>0</v>
      </c>
      <c r="T712">
        <v>323.31</v>
      </c>
      <c r="U712">
        <v>6884600000</v>
      </c>
      <c r="V712">
        <v>349</v>
      </c>
      <c r="W712">
        <v>2187</v>
      </c>
      <c r="X712">
        <v>220499</v>
      </c>
      <c r="Y712">
        <v>102</v>
      </c>
      <c r="Z712">
        <v>344642</v>
      </c>
      <c r="AA712">
        <v>360.71699999999998</v>
      </c>
      <c r="AB712">
        <v>403797</v>
      </c>
      <c r="AC712">
        <v>386.88200000000001</v>
      </c>
      <c r="AD712">
        <v>379320</v>
      </c>
      <c r="AE712">
        <v>381.77499999999998</v>
      </c>
      <c r="AF712">
        <v>237419</v>
      </c>
      <c r="AG712">
        <v>316.38600000000002</v>
      </c>
      <c r="AH712">
        <v>335143</v>
      </c>
      <c r="AI712">
        <v>410.45100000000002</v>
      </c>
      <c r="AJ712">
        <v>255106</v>
      </c>
      <c r="AK712">
        <v>316.65600000000001</v>
      </c>
      <c r="AL712">
        <v>313970</v>
      </c>
      <c r="AM712">
        <v>351.35199999999998</v>
      </c>
      <c r="AN712">
        <f t="shared" si="100"/>
        <v>375919.66666666669</v>
      </c>
      <c r="AO712">
        <f t="shared" si="101"/>
        <v>275889.33333333331</v>
      </c>
      <c r="AP712">
        <f t="shared" si="102"/>
        <v>82890286.5</v>
      </c>
      <c r="AQ712">
        <f t="shared" si="103"/>
        <v>60833597.999999993</v>
      </c>
      <c r="AR712" t="s">
        <v>2595</v>
      </c>
      <c r="AS712" t="s">
        <v>2596</v>
      </c>
      <c r="AT712" t="s">
        <v>2597</v>
      </c>
      <c r="AU712" t="s">
        <v>2598</v>
      </c>
      <c r="AV712" t="s">
        <v>2598</v>
      </c>
      <c r="AW712" t="s">
        <v>2597</v>
      </c>
      <c r="AX712" t="s">
        <v>7063</v>
      </c>
      <c r="AY712" t="s">
        <v>7065</v>
      </c>
      <c r="AZ712" s="2">
        <v>0.73982209010713185</v>
      </c>
      <c r="BB712" t="s">
        <v>7093</v>
      </c>
      <c r="BC712" s="2">
        <f t="shared" si="99"/>
        <v>0.26017790989286815</v>
      </c>
      <c r="BD712">
        <f t="shared" si="104"/>
        <v>21566221.491991024</v>
      </c>
      <c r="BE712">
        <f t="shared" si="105"/>
        <v>15827558.378902962</v>
      </c>
      <c r="BF712">
        <f t="shared" si="106"/>
        <v>61324065.008008972</v>
      </c>
      <c r="BG712">
        <f t="shared" si="107"/>
        <v>45006039.621097028</v>
      </c>
    </row>
    <row r="713" spans="1:59" x14ac:dyDescent="0.25">
      <c r="A713">
        <v>492900000</v>
      </c>
      <c r="B713">
        <v>520760000</v>
      </c>
      <c r="C713">
        <v>358910000</v>
      </c>
      <c r="D713">
        <v>625450000</v>
      </c>
      <c r="E713">
        <v>753260000</v>
      </c>
      <c r="F713">
        <v>788910000</v>
      </c>
      <c r="J713" t="s">
        <v>2429</v>
      </c>
      <c r="L713">
        <v>13</v>
      </c>
      <c r="M713">
        <v>13</v>
      </c>
      <c r="N713">
        <v>13</v>
      </c>
      <c r="O713">
        <v>58.8</v>
      </c>
      <c r="P713">
        <v>58.8</v>
      </c>
      <c r="Q713">
        <v>58.8</v>
      </c>
      <c r="R713">
        <v>28.024000000000001</v>
      </c>
      <c r="S713">
        <v>0</v>
      </c>
      <c r="T713">
        <v>135.96</v>
      </c>
      <c r="U713">
        <v>3641300000</v>
      </c>
      <c r="V713">
        <v>78</v>
      </c>
      <c r="W713">
        <v>257</v>
      </c>
      <c r="X713">
        <v>28024.7</v>
      </c>
      <c r="Y713">
        <v>10</v>
      </c>
      <c r="Z713">
        <v>1389280</v>
      </c>
      <c r="AA713">
        <v>1454.09</v>
      </c>
      <c r="AB713">
        <v>1567090</v>
      </c>
      <c r="AC713">
        <v>1501.44</v>
      </c>
      <c r="AD713">
        <v>994804</v>
      </c>
      <c r="AE713">
        <v>1001.24</v>
      </c>
      <c r="AF713">
        <v>1732520</v>
      </c>
      <c r="AG713">
        <v>2308.7600000000002</v>
      </c>
      <c r="AH713">
        <v>2336650</v>
      </c>
      <c r="AI713">
        <v>2861.7</v>
      </c>
      <c r="AJ713">
        <v>2218610</v>
      </c>
      <c r="AK713">
        <v>2753.89</v>
      </c>
      <c r="AL713">
        <v>1693810</v>
      </c>
      <c r="AM713">
        <v>1895.48</v>
      </c>
      <c r="AN713">
        <f t="shared" si="100"/>
        <v>1317058</v>
      </c>
      <c r="AO713">
        <f t="shared" si="101"/>
        <v>2095926.6666666667</v>
      </c>
      <c r="AP713">
        <f t="shared" si="102"/>
        <v>36909233.392000005</v>
      </c>
      <c r="AQ713">
        <f t="shared" si="103"/>
        <v>58736248.906666674</v>
      </c>
      <c r="AR713" t="s">
        <v>2430</v>
      </c>
      <c r="AS713" t="s">
        <v>2430</v>
      </c>
      <c r="AT713" t="s">
        <v>2431</v>
      </c>
      <c r="AU713" t="s">
        <v>2432</v>
      </c>
      <c r="AV713" t="s">
        <v>2432</v>
      </c>
      <c r="AW713" t="s">
        <v>2431</v>
      </c>
      <c r="AX713" t="s">
        <v>7063</v>
      </c>
      <c r="AY713" t="s">
        <v>7065</v>
      </c>
      <c r="AZ713" s="2">
        <v>0.32893384155661676</v>
      </c>
      <c r="BB713" t="s">
        <v>7093</v>
      </c>
      <c r="BC713" s="2">
        <f t="shared" si="99"/>
        <v>0.67106615844338324</v>
      </c>
      <c r="BD713">
        <f t="shared" si="104"/>
        <v>24768537.463459685</v>
      </c>
      <c r="BE713">
        <f t="shared" si="105"/>
        <v>39415908.915171176</v>
      </c>
      <c r="BF713">
        <f t="shared" si="106"/>
        <v>12140695.928540317</v>
      </c>
      <c r="BG713">
        <f t="shared" si="107"/>
        <v>19320339.991495501</v>
      </c>
    </row>
    <row r="714" spans="1:59" x14ac:dyDescent="0.25">
      <c r="A714">
        <v>521010000</v>
      </c>
      <c r="B714">
        <v>561240000</v>
      </c>
      <c r="C714">
        <v>513730000</v>
      </c>
      <c r="D714">
        <v>588520000</v>
      </c>
      <c r="E714">
        <v>673060000</v>
      </c>
      <c r="F714">
        <v>707690000</v>
      </c>
      <c r="J714" t="s">
        <v>979</v>
      </c>
      <c r="L714">
        <v>16</v>
      </c>
      <c r="M714">
        <v>16</v>
      </c>
      <c r="N714">
        <v>16</v>
      </c>
      <c r="O714">
        <v>42.1</v>
      </c>
      <c r="P714">
        <v>42.1</v>
      </c>
      <c r="Q714">
        <v>42.1</v>
      </c>
      <c r="R714">
        <v>29.975999999999999</v>
      </c>
      <c r="S714">
        <v>0</v>
      </c>
      <c r="T714">
        <v>120.83</v>
      </c>
      <c r="U714">
        <v>3653700000</v>
      </c>
      <c r="V714">
        <v>120</v>
      </c>
      <c r="W714">
        <v>266</v>
      </c>
      <c r="X714">
        <v>29976.6</v>
      </c>
      <c r="Y714">
        <v>11</v>
      </c>
      <c r="Z714">
        <v>1335010</v>
      </c>
      <c r="AA714">
        <v>1397.28</v>
      </c>
      <c r="AB714">
        <v>1535360</v>
      </c>
      <c r="AC714">
        <v>1471.05</v>
      </c>
      <c r="AD714">
        <v>1294480</v>
      </c>
      <c r="AE714">
        <v>1302.8499999999999</v>
      </c>
      <c r="AF714">
        <v>1482020</v>
      </c>
      <c r="AG714">
        <v>1974.94</v>
      </c>
      <c r="AH714">
        <v>1898060</v>
      </c>
      <c r="AI714">
        <v>2324.56</v>
      </c>
      <c r="AJ714">
        <v>1809270</v>
      </c>
      <c r="AK714">
        <v>2245.79</v>
      </c>
      <c r="AL714">
        <v>1545070</v>
      </c>
      <c r="AM714">
        <v>1729.04</v>
      </c>
      <c r="AN714">
        <f t="shared" si="100"/>
        <v>1388283.3333333333</v>
      </c>
      <c r="AO714">
        <f t="shared" si="101"/>
        <v>1729783.3333333333</v>
      </c>
      <c r="AP714">
        <f t="shared" si="102"/>
        <v>41615181.199999996</v>
      </c>
      <c r="AQ714">
        <f t="shared" si="103"/>
        <v>51851985.199999996</v>
      </c>
      <c r="AR714" t="s">
        <v>980</v>
      </c>
      <c r="AS714" t="s">
        <v>980</v>
      </c>
      <c r="AT714" t="s">
        <v>981</v>
      </c>
      <c r="AU714" t="s">
        <v>982</v>
      </c>
      <c r="AV714" t="s">
        <v>982</v>
      </c>
      <c r="AW714" t="s">
        <v>981</v>
      </c>
      <c r="AX714" t="s">
        <v>7063</v>
      </c>
      <c r="AY714" t="s">
        <v>7065</v>
      </c>
      <c r="AZ714" s="2">
        <v>0.37651146435051325</v>
      </c>
      <c r="BB714" t="s">
        <v>7093</v>
      </c>
      <c r="BC714" s="2">
        <f t="shared" si="99"/>
        <v>0.62348853564948681</v>
      </c>
      <c r="BD714">
        <f t="shared" si="104"/>
        <v>25946588.387176052</v>
      </c>
      <c r="BE714">
        <f t="shared" si="105"/>
        <v>32329118.322866861</v>
      </c>
      <c r="BF714">
        <f t="shared" si="106"/>
        <v>15668592.812823948</v>
      </c>
      <c r="BG714">
        <f t="shared" si="107"/>
        <v>19522866.877133138</v>
      </c>
    </row>
    <row r="715" spans="1:59" x14ac:dyDescent="0.25">
      <c r="A715">
        <v>333800000</v>
      </c>
      <c r="B715">
        <v>273540000</v>
      </c>
      <c r="C715">
        <v>317280000</v>
      </c>
      <c r="D715">
        <v>713370000</v>
      </c>
      <c r="E715">
        <v>675930000</v>
      </c>
      <c r="F715">
        <v>811240000</v>
      </c>
      <c r="J715" t="s">
        <v>1375</v>
      </c>
      <c r="L715">
        <v>16</v>
      </c>
      <c r="M715">
        <v>16</v>
      </c>
      <c r="N715">
        <v>16</v>
      </c>
      <c r="O715">
        <v>38.700000000000003</v>
      </c>
      <c r="P715">
        <v>38.700000000000003</v>
      </c>
      <c r="Q715">
        <v>38.700000000000003</v>
      </c>
      <c r="R715">
        <v>46.109000000000002</v>
      </c>
      <c r="S715">
        <v>0</v>
      </c>
      <c r="T715">
        <v>88.8</v>
      </c>
      <c r="U715">
        <v>3293000000</v>
      </c>
      <c r="V715">
        <v>78</v>
      </c>
      <c r="W715">
        <v>403</v>
      </c>
      <c r="X715">
        <v>46109.9</v>
      </c>
      <c r="Y715">
        <v>19</v>
      </c>
      <c r="Z715">
        <v>495182</v>
      </c>
      <c r="AA715">
        <v>518.279</v>
      </c>
      <c r="AB715">
        <v>433234</v>
      </c>
      <c r="AC715">
        <v>415.08499999999998</v>
      </c>
      <c r="AD715">
        <v>462851</v>
      </c>
      <c r="AE715">
        <v>465.84699999999998</v>
      </c>
      <c r="AF715">
        <v>1040030</v>
      </c>
      <c r="AG715">
        <v>1385.95</v>
      </c>
      <c r="AH715">
        <v>1103560</v>
      </c>
      <c r="AI715">
        <v>1351.54</v>
      </c>
      <c r="AJ715">
        <v>1200740</v>
      </c>
      <c r="AK715">
        <v>1490.44</v>
      </c>
      <c r="AL715">
        <v>806208</v>
      </c>
      <c r="AM715">
        <v>902.19799999999998</v>
      </c>
      <c r="AN715">
        <f t="shared" si="100"/>
        <v>463755.66666666669</v>
      </c>
      <c r="AO715">
        <f t="shared" si="101"/>
        <v>1114776.6666666667</v>
      </c>
      <c r="AP715">
        <f t="shared" si="102"/>
        <v>21383310.034333333</v>
      </c>
      <c r="AQ715">
        <f t="shared" si="103"/>
        <v>51401237.323333338</v>
      </c>
      <c r="AR715" t="s">
        <v>1376</v>
      </c>
      <c r="AS715" t="s">
        <v>1376</v>
      </c>
      <c r="AT715" t="s">
        <v>1377</v>
      </c>
      <c r="AU715" t="s">
        <v>1378</v>
      </c>
      <c r="AV715" t="s">
        <v>1378</v>
      </c>
      <c r="AW715" t="s">
        <v>1377</v>
      </c>
      <c r="AX715" t="s">
        <v>7063</v>
      </c>
      <c r="AY715" t="s">
        <v>7065</v>
      </c>
      <c r="AZ715" s="2">
        <v>0.32268974589605065</v>
      </c>
      <c r="BB715" t="s">
        <v>7093</v>
      </c>
      <c r="BC715" s="2">
        <f t="shared" si="99"/>
        <v>0.67731025410394929</v>
      </c>
      <c r="BD715">
        <f t="shared" si="104"/>
        <v>14483135.152937839</v>
      </c>
      <c r="BE715">
        <f t="shared" si="105"/>
        <v>34814585.112724304</v>
      </c>
      <c r="BF715">
        <f t="shared" si="106"/>
        <v>6900174.8813954936</v>
      </c>
      <c r="BG715">
        <f t="shared" si="107"/>
        <v>16586652.21060903</v>
      </c>
    </row>
    <row r="716" spans="1:59" x14ac:dyDescent="0.25">
      <c r="A716">
        <v>447640000</v>
      </c>
      <c r="B716">
        <v>356890000</v>
      </c>
      <c r="C716">
        <v>351930000</v>
      </c>
      <c r="D716">
        <v>501720000</v>
      </c>
      <c r="E716">
        <v>577430000</v>
      </c>
      <c r="F716">
        <v>608600000</v>
      </c>
      <c r="J716" t="s">
        <v>1199</v>
      </c>
      <c r="L716">
        <v>8</v>
      </c>
      <c r="M716">
        <v>8</v>
      </c>
      <c r="N716">
        <v>8</v>
      </c>
      <c r="O716">
        <v>41.5</v>
      </c>
      <c r="P716">
        <v>41.5</v>
      </c>
      <c r="Q716">
        <v>41.5</v>
      </c>
      <c r="R716">
        <v>21.643999999999998</v>
      </c>
      <c r="S716">
        <v>0</v>
      </c>
      <c r="T716">
        <v>65.608000000000004</v>
      </c>
      <c r="U716">
        <v>2938100000</v>
      </c>
      <c r="V716">
        <v>51</v>
      </c>
      <c r="W716">
        <v>188</v>
      </c>
      <c r="X716">
        <v>21644.6</v>
      </c>
      <c r="Y716">
        <v>7</v>
      </c>
      <c r="Z716">
        <v>1802450</v>
      </c>
      <c r="AA716">
        <v>1886.52</v>
      </c>
      <c r="AB716">
        <v>1534230</v>
      </c>
      <c r="AC716">
        <v>1469.96</v>
      </c>
      <c r="AD716">
        <v>1393510</v>
      </c>
      <c r="AE716">
        <v>1402.53</v>
      </c>
      <c r="AF716">
        <v>1985400</v>
      </c>
      <c r="AG716">
        <v>2645.76</v>
      </c>
      <c r="AH716">
        <v>2558880</v>
      </c>
      <c r="AI716">
        <v>3133.87</v>
      </c>
      <c r="AJ716">
        <v>2445040</v>
      </c>
      <c r="AK716">
        <v>3034.96</v>
      </c>
      <c r="AL716">
        <v>1952440</v>
      </c>
      <c r="AM716">
        <v>2184.9</v>
      </c>
      <c r="AN716">
        <f t="shared" si="100"/>
        <v>1576730</v>
      </c>
      <c r="AO716">
        <f t="shared" si="101"/>
        <v>2329773.3333333335</v>
      </c>
      <c r="AP716">
        <f t="shared" si="102"/>
        <v>34126744.119999997</v>
      </c>
      <c r="AQ716">
        <f t="shared" si="103"/>
        <v>50425614.026666664</v>
      </c>
      <c r="AR716" t="s">
        <v>1564</v>
      </c>
      <c r="AS716" t="s">
        <v>1564</v>
      </c>
      <c r="AT716" t="s">
        <v>1565</v>
      </c>
      <c r="AU716" t="s">
        <v>1566</v>
      </c>
      <c r="AV716" t="s">
        <v>1566</v>
      </c>
      <c r="AW716" t="s">
        <v>1565</v>
      </c>
      <c r="AX716" t="s">
        <v>7063</v>
      </c>
      <c r="AY716" t="s">
        <v>7065</v>
      </c>
      <c r="AZ716" s="2">
        <v>0.3276877275767609</v>
      </c>
      <c r="BB716" t="s">
        <v>7093</v>
      </c>
      <c r="BC716" s="2">
        <f t="shared" si="99"/>
        <v>0.6723122724232391</v>
      </c>
      <c r="BD716">
        <f t="shared" si="104"/>
        <v>22943828.88972361</v>
      </c>
      <c r="BE716">
        <f t="shared" si="105"/>
        <v>33901759.154605426</v>
      </c>
      <c r="BF716">
        <f t="shared" si="106"/>
        <v>11182915.230276385</v>
      </c>
      <c r="BG716">
        <f t="shared" si="107"/>
        <v>16523854.87206124</v>
      </c>
    </row>
    <row r="717" spans="1:59" x14ac:dyDescent="0.25">
      <c r="A717">
        <v>383770000</v>
      </c>
      <c r="B717">
        <v>396300000</v>
      </c>
      <c r="C717">
        <v>582140000</v>
      </c>
      <c r="D717">
        <v>975180000</v>
      </c>
      <c r="E717">
        <v>993110000</v>
      </c>
      <c r="F717">
        <v>831560000</v>
      </c>
      <c r="J717" t="s">
        <v>2069</v>
      </c>
      <c r="L717">
        <v>9</v>
      </c>
      <c r="M717">
        <v>9</v>
      </c>
      <c r="N717">
        <v>9</v>
      </c>
      <c r="O717">
        <v>51.6</v>
      </c>
      <c r="P717">
        <v>51.6</v>
      </c>
      <c r="Q717">
        <v>51.6</v>
      </c>
      <c r="R717">
        <v>31.292999999999999</v>
      </c>
      <c r="S717">
        <v>0</v>
      </c>
      <c r="T717">
        <v>219.53</v>
      </c>
      <c r="U717">
        <v>4329100000</v>
      </c>
      <c r="V717">
        <v>55</v>
      </c>
      <c r="W717">
        <v>281</v>
      </c>
      <c r="X717">
        <v>31293</v>
      </c>
      <c r="Y717">
        <v>17</v>
      </c>
      <c r="Z717">
        <v>636289</v>
      </c>
      <c r="AA717">
        <v>665.96799999999996</v>
      </c>
      <c r="AB717">
        <v>701504</v>
      </c>
      <c r="AC717">
        <v>672.11800000000005</v>
      </c>
      <c r="AD717">
        <v>949140</v>
      </c>
      <c r="AE717">
        <v>955.28399999999999</v>
      </c>
      <c r="AF717">
        <v>1588990</v>
      </c>
      <c r="AG717">
        <v>2117.4899999999998</v>
      </c>
      <c r="AH717">
        <v>1812170</v>
      </c>
      <c r="AI717">
        <v>2219.36</v>
      </c>
      <c r="AJ717">
        <v>1375620</v>
      </c>
      <c r="AK717">
        <v>1707.51</v>
      </c>
      <c r="AL717">
        <v>1184560</v>
      </c>
      <c r="AM717">
        <v>1325.6</v>
      </c>
      <c r="AN717">
        <f t="shared" si="100"/>
        <v>762311</v>
      </c>
      <c r="AO717">
        <f t="shared" si="101"/>
        <v>1592260</v>
      </c>
      <c r="AP717">
        <f t="shared" si="102"/>
        <v>23854998.123</v>
      </c>
      <c r="AQ717">
        <f t="shared" si="103"/>
        <v>49826592.18</v>
      </c>
      <c r="AR717" t="s">
        <v>2070</v>
      </c>
      <c r="AS717" t="s">
        <v>2070</v>
      </c>
      <c r="AT717" t="s">
        <v>2071</v>
      </c>
      <c r="AU717" t="s">
        <v>2072</v>
      </c>
      <c r="AV717" t="s">
        <v>2072</v>
      </c>
      <c r="AW717" t="s">
        <v>2071</v>
      </c>
      <c r="AX717" t="s">
        <v>7063</v>
      </c>
      <c r="AY717" t="s">
        <v>7065</v>
      </c>
      <c r="AZ717" s="2">
        <v>0.62121404061957608</v>
      </c>
      <c r="BB717" t="s">
        <v>7093</v>
      </c>
      <c r="BC717" s="2">
        <f t="shared" si="99"/>
        <v>0.37878595938042392</v>
      </c>
      <c r="BD717">
        <f t="shared" si="104"/>
        <v>9035938.3500387669</v>
      </c>
      <c r="BE717">
        <f t="shared" si="105"/>
        <v>18873613.521558426</v>
      </c>
      <c r="BF717">
        <f t="shared" si="106"/>
        <v>14819059.772961233</v>
      </c>
      <c r="BG717">
        <f t="shared" si="107"/>
        <v>30952978.658441573</v>
      </c>
    </row>
    <row r="718" spans="1:59" x14ac:dyDescent="0.25">
      <c r="A718">
        <v>427190000</v>
      </c>
      <c r="B718">
        <v>457240000</v>
      </c>
      <c r="C718">
        <v>371920000</v>
      </c>
      <c r="D718">
        <v>607500000</v>
      </c>
      <c r="E718">
        <v>683180000</v>
      </c>
      <c r="F718">
        <v>746880000</v>
      </c>
      <c r="J718" t="s">
        <v>1014</v>
      </c>
      <c r="L718">
        <v>12</v>
      </c>
      <c r="M718">
        <v>12</v>
      </c>
      <c r="N718">
        <v>12</v>
      </c>
      <c r="O718">
        <v>42.2</v>
      </c>
      <c r="P718">
        <v>42.2</v>
      </c>
      <c r="Q718">
        <v>42.2</v>
      </c>
      <c r="R718">
        <v>31.419</v>
      </c>
      <c r="S718">
        <v>0</v>
      </c>
      <c r="T718">
        <v>98.147999999999996</v>
      </c>
      <c r="U718">
        <v>3363900000</v>
      </c>
      <c r="V718">
        <v>68</v>
      </c>
      <c r="W718">
        <v>270</v>
      </c>
      <c r="X718">
        <v>31419.599999999999</v>
      </c>
      <c r="Y718">
        <v>13</v>
      </c>
      <c r="Z718">
        <v>926211</v>
      </c>
      <c r="AA718">
        <v>969.41300000000001</v>
      </c>
      <c r="AB718">
        <v>1058420</v>
      </c>
      <c r="AC718">
        <v>1014.08</v>
      </c>
      <c r="AD718">
        <v>792972</v>
      </c>
      <c r="AE718">
        <v>798.10500000000002</v>
      </c>
      <c r="AF718">
        <v>1294460</v>
      </c>
      <c r="AG718">
        <v>1725</v>
      </c>
      <c r="AH718">
        <v>1630200</v>
      </c>
      <c r="AI718">
        <v>1996.51</v>
      </c>
      <c r="AJ718">
        <v>1615700</v>
      </c>
      <c r="AK718">
        <v>2005.52</v>
      </c>
      <c r="AL718">
        <v>1203670</v>
      </c>
      <c r="AM718">
        <v>1346.99</v>
      </c>
      <c r="AN718">
        <f t="shared" si="100"/>
        <v>925867.66666666663</v>
      </c>
      <c r="AO718">
        <f t="shared" si="101"/>
        <v>1513453.3333333333</v>
      </c>
      <c r="AP718">
        <f t="shared" si="102"/>
        <v>29089836.219000001</v>
      </c>
      <c r="AQ718">
        <f t="shared" si="103"/>
        <v>47551190.280000001</v>
      </c>
      <c r="AR718" t="s">
        <v>1015</v>
      </c>
      <c r="AS718" t="s">
        <v>1015</v>
      </c>
      <c r="AT718" t="s">
        <v>1016</v>
      </c>
      <c r="AU718" t="s">
        <v>1017</v>
      </c>
      <c r="AV718" t="s">
        <v>1017</v>
      </c>
      <c r="AW718" t="s">
        <v>1016</v>
      </c>
      <c r="AX718" t="s">
        <v>7063</v>
      </c>
      <c r="AY718" t="s">
        <v>7065</v>
      </c>
      <c r="AZ718" s="2">
        <v>0.2996794978974795</v>
      </c>
      <c r="BB718" t="s">
        <v>7093</v>
      </c>
      <c r="BC718" s="2">
        <f t="shared" si="99"/>
        <v>0.7003205021025205</v>
      </c>
      <c r="BD718">
        <f t="shared" si="104"/>
        <v>20372208.706970166</v>
      </c>
      <c r="BE718">
        <f t="shared" si="105"/>
        <v>33301073.452462092</v>
      </c>
      <c r="BF718">
        <f t="shared" si="106"/>
        <v>8717627.5120298341</v>
      </c>
      <c r="BG718">
        <f t="shared" si="107"/>
        <v>14250116.827537907</v>
      </c>
    </row>
    <row r="719" spans="1:59" x14ac:dyDescent="0.25">
      <c r="A719">
        <v>472970000</v>
      </c>
      <c r="B719">
        <v>415590000</v>
      </c>
      <c r="C719">
        <v>447200000</v>
      </c>
      <c r="D719">
        <v>607180000</v>
      </c>
      <c r="E719">
        <v>741290000</v>
      </c>
      <c r="F719">
        <v>637660000</v>
      </c>
      <c r="J719" t="s">
        <v>1199</v>
      </c>
      <c r="L719">
        <v>14</v>
      </c>
      <c r="M719">
        <v>14</v>
      </c>
      <c r="N719">
        <v>14</v>
      </c>
      <c r="O719">
        <v>41.9</v>
      </c>
      <c r="P719">
        <v>41.9</v>
      </c>
      <c r="Q719">
        <v>41.9</v>
      </c>
      <c r="R719">
        <v>33.509</v>
      </c>
      <c r="S719">
        <v>0</v>
      </c>
      <c r="T719">
        <v>91.99</v>
      </c>
      <c r="U719">
        <v>3379300000</v>
      </c>
      <c r="V719">
        <v>78</v>
      </c>
      <c r="W719">
        <v>296</v>
      </c>
      <c r="X719">
        <v>33509.599999999999</v>
      </c>
      <c r="Y719">
        <v>14</v>
      </c>
      <c r="Z719">
        <v>952221</v>
      </c>
      <c r="AA719">
        <v>996.63599999999997</v>
      </c>
      <c r="AB719">
        <v>893289</v>
      </c>
      <c r="AC719">
        <v>855.86900000000003</v>
      </c>
      <c r="AD719">
        <v>885372</v>
      </c>
      <c r="AE719">
        <v>891.10199999999998</v>
      </c>
      <c r="AF719">
        <v>1201360</v>
      </c>
      <c r="AG719">
        <v>1600.94</v>
      </c>
      <c r="AH719">
        <v>1642520</v>
      </c>
      <c r="AI719">
        <v>2011.59</v>
      </c>
      <c r="AJ719">
        <v>1280900</v>
      </c>
      <c r="AK719">
        <v>1589.94</v>
      </c>
      <c r="AL719">
        <v>1122810</v>
      </c>
      <c r="AM719">
        <v>1256.5</v>
      </c>
      <c r="AN719">
        <f t="shared" si="100"/>
        <v>910294</v>
      </c>
      <c r="AO719">
        <f t="shared" si="101"/>
        <v>1374926.6666666667</v>
      </c>
      <c r="AP719">
        <f t="shared" si="102"/>
        <v>30503041.646000002</v>
      </c>
      <c r="AQ719">
        <f t="shared" si="103"/>
        <v>46072417.673333339</v>
      </c>
      <c r="AR719" t="s">
        <v>1760</v>
      </c>
      <c r="AS719" t="s">
        <v>1760</v>
      </c>
      <c r="AT719" t="s">
        <v>1761</v>
      </c>
      <c r="AU719" t="s">
        <v>1762</v>
      </c>
      <c r="AV719" t="s">
        <v>1762</v>
      </c>
      <c r="AW719" t="s">
        <v>1761</v>
      </c>
      <c r="AX719" t="s">
        <v>7063</v>
      </c>
      <c r="AY719" t="s">
        <v>7065</v>
      </c>
      <c r="AZ719" s="2">
        <v>0.33056952552928626</v>
      </c>
      <c r="BB719" t="s">
        <v>7093</v>
      </c>
      <c r="BC719" s="2">
        <f t="shared" si="99"/>
        <v>0.6694304744707138</v>
      </c>
      <c r="BD719">
        <f t="shared" si="104"/>
        <v>20419665.641881723</v>
      </c>
      <c r="BE719">
        <f t="shared" si="105"/>
        <v>30842280.423072439</v>
      </c>
      <c r="BF719">
        <f t="shared" si="106"/>
        <v>10083376.004118279</v>
      </c>
      <c r="BG719">
        <f t="shared" si="107"/>
        <v>15230137.250260904</v>
      </c>
    </row>
    <row r="720" spans="1:59" x14ac:dyDescent="0.25">
      <c r="A720">
        <v>499620000</v>
      </c>
      <c r="B720">
        <v>556810000</v>
      </c>
      <c r="C720">
        <v>482070000</v>
      </c>
      <c r="D720">
        <v>440290000</v>
      </c>
      <c r="E720">
        <v>431130000</v>
      </c>
      <c r="F720">
        <v>588520000</v>
      </c>
      <c r="J720" t="s">
        <v>3751</v>
      </c>
      <c r="L720">
        <v>11</v>
      </c>
      <c r="M720">
        <v>11</v>
      </c>
      <c r="N720">
        <v>11</v>
      </c>
      <c r="O720">
        <v>47.2</v>
      </c>
      <c r="P720">
        <v>47.2</v>
      </c>
      <c r="Q720">
        <v>47.2</v>
      </c>
      <c r="R720">
        <v>24.603999999999999</v>
      </c>
      <c r="S720">
        <v>0</v>
      </c>
      <c r="T720">
        <v>180.95</v>
      </c>
      <c r="U720">
        <v>3059700000</v>
      </c>
      <c r="V720">
        <v>87</v>
      </c>
      <c r="W720">
        <v>214</v>
      </c>
      <c r="X720">
        <v>24580.9</v>
      </c>
      <c r="Y720">
        <v>8</v>
      </c>
      <c r="Z720">
        <v>1760280</v>
      </c>
      <c r="AA720">
        <v>1842.39</v>
      </c>
      <c r="AB720">
        <v>2094460</v>
      </c>
      <c r="AC720">
        <v>2006.72</v>
      </c>
      <c r="AD720">
        <v>1670210</v>
      </c>
      <c r="AE720">
        <v>1681.02</v>
      </c>
      <c r="AF720">
        <v>1524520</v>
      </c>
      <c r="AG720">
        <v>2031.59</v>
      </c>
      <c r="AH720">
        <v>1671740</v>
      </c>
      <c r="AI720">
        <v>2047.38</v>
      </c>
      <c r="AJ720">
        <v>2068830</v>
      </c>
      <c r="AK720">
        <v>2567.9699999999998</v>
      </c>
      <c r="AL720">
        <v>1779090</v>
      </c>
      <c r="AM720">
        <v>1990.91</v>
      </c>
      <c r="AN720">
        <f t="shared" si="100"/>
        <v>1841650</v>
      </c>
      <c r="AO720">
        <f t="shared" si="101"/>
        <v>1755030</v>
      </c>
      <c r="AP720">
        <f t="shared" si="102"/>
        <v>45311956.600000001</v>
      </c>
      <c r="AQ720">
        <f t="shared" si="103"/>
        <v>43180758.119999997</v>
      </c>
      <c r="AR720" t="s">
        <v>3752</v>
      </c>
      <c r="AS720" t="s">
        <v>3752</v>
      </c>
      <c r="AT720" t="s">
        <v>3753</v>
      </c>
      <c r="AU720" t="s">
        <v>3754</v>
      </c>
      <c r="AV720" t="s">
        <v>3754</v>
      </c>
      <c r="AW720" t="s">
        <v>3753</v>
      </c>
      <c r="AX720" t="s">
        <v>7063</v>
      </c>
      <c r="AY720" t="s">
        <v>7065</v>
      </c>
      <c r="AZ720" s="2">
        <v>0.34555048778702124</v>
      </c>
      <c r="BB720" t="s">
        <v>7093</v>
      </c>
      <c r="BC720" s="2">
        <f t="shared" si="99"/>
        <v>0.65444951221297876</v>
      </c>
      <c r="BD720">
        <f t="shared" si="104"/>
        <v>29654387.894285664</v>
      </c>
      <c r="BE720">
        <f t="shared" si="105"/>
        <v>28259626.088620622</v>
      </c>
      <c r="BF720">
        <f t="shared" si="106"/>
        <v>15657568.705714338</v>
      </c>
      <c r="BG720">
        <f t="shared" si="107"/>
        <v>14921132.031379377</v>
      </c>
    </row>
    <row r="721" spans="1:59" x14ac:dyDescent="0.25">
      <c r="A721">
        <v>330040000</v>
      </c>
      <c r="B721">
        <v>384840000</v>
      </c>
      <c r="C721">
        <v>467640000</v>
      </c>
      <c r="D721">
        <v>284870000</v>
      </c>
      <c r="E721">
        <v>472590000</v>
      </c>
      <c r="F721">
        <v>357290000</v>
      </c>
      <c r="J721" t="s">
        <v>1560</v>
      </c>
      <c r="L721">
        <v>3</v>
      </c>
      <c r="M721">
        <v>3</v>
      </c>
      <c r="N721">
        <v>3</v>
      </c>
      <c r="O721">
        <v>74.599999999999994</v>
      </c>
      <c r="P721">
        <v>74.599999999999994</v>
      </c>
      <c r="Q721">
        <v>74.599999999999994</v>
      </c>
      <c r="R721">
        <v>11.475</v>
      </c>
      <c r="S721">
        <v>0</v>
      </c>
      <c r="T721">
        <v>60.741</v>
      </c>
      <c r="U721">
        <v>2305200000</v>
      </c>
      <c r="V721">
        <v>18</v>
      </c>
      <c r="W721">
        <v>114</v>
      </c>
      <c r="X721">
        <v>11474.9</v>
      </c>
      <c r="Y721">
        <v>3</v>
      </c>
      <c r="Z721">
        <v>3100830</v>
      </c>
      <c r="AA721">
        <v>3245.46</v>
      </c>
      <c r="AB721">
        <v>3860240</v>
      </c>
      <c r="AC721">
        <v>3698.53</v>
      </c>
      <c r="AD721">
        <v>4320580</v>
      </c>
      <c r="AE721">
        <v>4348.55</v>
      </c>
      <c r="AF721">
        <v>2630330</v>
      </c>
      <c r="AG721">
        <v>3505.19</v>
      </c>
      <c r="AH721">
        <v>4886670</v>
      </c>
      <c r="AI721">
        <v>5984.71</v>
      </c>
      <c r="AJ721">
        <v>3349290</v>
      </c>
      <c r="AK721">
        <v>4157.37</v>
      </c>
      <c r="AL721">
        <v>3574340</v>
      </c>
      <c r="AM721">
        <v>3999.92</v>
      </c>
      <c r="AN721">
        <f t="shared" si="100"/>
        <v>3760550</v>
      </c>
      <c r="AO721">
        <f t="shared" si="101"/>
        <v>3622096.6666666665</v>
      </c>
      <c r="AP721">
        <f t="shared" si="102"/>
        <v>43152311.25</v>
      </c>
      <c r="AQ721">
        <f t="shared" si="103"/>
        <v>41563559.25</v>
      </c>
      <c r="AR721" t="s">
        <v>1770</v>
      </c>
      <c r="AS721" t="s">
        <v>1770</v>
      </c>
      <c r="AT721" t="s">
        <v>1771</v>
      </c>
      <c r="AU721" t="s">
        <v>1772</v>
      </c>
      <c r="AV721" t="s">
        <v>1772</v>
      </c>
      <c r="AW721" t="s">
        <v>1771</v>
      </c>
      <c r="AX721" t="s">
        <v>7063</v>
      </c>
      <c r="AY721" t="s">
        <v>7065</v>
      </c>
      <c r="AZ721" s="2">
        <v>0.28410076075549112</v>
      </c>
      <c r="BB721" t="s">
        <v>7093</v>
      </c>
      <c r="BC721" s="2">
        <f t="shared" si="99"/>
        <v>0.71589923924450893</v>
      </c>
      <c r="BD721">
        <f t="shared" si="104"/>
        <v>30892706.795517266</v>
      </c>
      <c r="BE721">
        <f t="shared" si="105"/>
        <v>29755320.447369073</v>
      </c>
      <c r="BF721">
        <f t="shared" si="106"/>
        <v>12259604.454482738</v>
      </c>
      <c r="BG721">
        <f t="shared" si="107"/>
        <v>11808238.802630929</v>
      </c>
    </row>
    <row r="722" spans="1:59" x14ac:dyDescent="0.25">
      <c r="A722">
        <v>357850000</v>
      </c>
      <c r="B722">
        <v>334560000</v>
      </c>
      <c r="C722">
        <v>357390000</v>
      </c>
      <c r="D722">
        <v>499800000</v>
      </c>
      <c r="E722">
        <v>517750000</v>
      </c>
      <c r="F722">
        <v>497110000</v>
      </c>
      <c r="J722" t="s">
        <v>1271</v>
      </c>
      <c r="L722">
        <v>29</v>
      </c>
      <c r="M722">
        <v>29</v>
      </c>
      <c r="N722">
        <v>29</v>
      </c>
      <c r="O722">
        <v>23.1</v>
      </c>
      <c r="P722">
        <v>23.1</v>
      </c>
      <c r="Q722">
        <v>23.1</v>
      </c>
      <c r="R722">
        <v>161.93</v>
      </c>
      <c r="S722">
        <v>0</v>
      </c>
      <c r="T722">
        <v>85.430999999999997</v>
      </c>
      <c r="U722">
        <v>2639000000</v>
      </c>
      <c r="V722">
        <v>111</v>
      </c>
      <c r="W722">
        <v>1344</v>
      </c>
      <c r="X722">
        <v>161936</v>
      </c>
      <c r="Y722">
        <v>58</v>
      </c>
      <c r="Z722">
        <v>173902</v>
      </c>
      <c r="AA722">
        <v>182.01400000000001</v>
      </c>
      <c r="AB722">
        <v>173581</v>
      </c>
      <c r="AC722">
        <v>166.309</v>
      </c>
      <c r="AD722">
        <v>170792</v>
      </c>
      <c r="AE722">
        <v>171.89699999999999</v>
      </c>
      <c r="AF722">
        <v>238701</v>
      </c>
      <c r="AG722">
        <v>318.09300000000002</v>
      </c>
      <c r="AH722">
        <v>276912</v>
      </c>
      <c r="AI722">
        <v>339.13499999999999</v>
      </c>
      <c r="AJ722">
        <v>241033</v>
      </c>
      <c r="AK722">
        <v>299.18799999999999</v>
      </c>
      <c r="AL722">
        <v>211651</v>
      </c>
      <c r="AM722">
        <v>236.851</v>
      </c>
      <c r="AN722">
        <f t="shared" si="100"/>
        <v>172758.33333333334</v>
      </c>
      <c r="AO722">
        <f t="shared" si="101"/>
        <v>252215.33333333334</v>
      </c>
      <c r="AP722">
        <f t="shared" si="102"/>
        <v>27974756.916666668</v>
      </c>
      <c r="AQ722">
        <f t="shared" si="103"/>
        <v>40841228.92666667</v>
      </c>
      <c r="AR722" t="s">
        <v>1272</v>
      </c>
      <c r="AS722" t="s">
        <v>1272</v>
      </c>
      <c r="AT722" t="s">
        <v>1273</v>
      </c>
      <c r="AU722" t="s">
        <v>1274</v>
      </c>
      <c r="AV722" t="s">
        <v>1274</v>
      </c>
      <c r="AW722" t="s">
        <v>1273</v>
      </c>
      <c r="AX722" t="s">
        <v>7063</v>
      </c>
      <c r="AY722" t="s">
        <v>7065</v>
      </c>
      <c r="AZ722" s="2">
        <v>0.53603445786046533</v>
      </c>
      <c r="BB722" t="s">
        <v>7093</v>
      </c>
      <c r="BC722" s="2">
        <f t="shared" si="99"/>
        <v>0.46396554213953467</v>
      </c>
      <c r="BD722">
        <f t="shared" si="104"/>
        <v>12979323.259062948</v>
      </c>
      <c r="BE722">
        <f t="shared" si="105"/>
        <v>18948922.920605745</v>
      </c>
      <c r="BF722">
        <f t="shared" si="106"/>
        <v>14995433.65760372</v>
      </c>
      <c r="BG722">
        <f t="shared" si="107"/>
        <v>21892306.006060924</v>
      </c>
    </row>
    <row r="723" spans="1:59" x14ac:dyDescent="0.25">
      <c r="A723">
        <v>247570000</v>
      </c>
      <c r="B723">
        <v>275010000</v>
      </c>
      <c r="C723">
        <v>165490000</v>
      </c>
      <c r="D723">
        <v>296860000</v>
      </c>
      <c r="E723">
        <v>371030000</v>
      </c>
      <c r="F723">
        <v>363620000</v>
      </c>
      <c r="J723" t="s">
        <v>2429</v>
      </c>
      <c r="L723">
        <v>6</v>
      </c>
      <c r="M723">
        <v>6</v>
      </c>
      <c r="N723">
        <v>6</v>
      </c>
      <c r="O723">
        <v>26</v>
      </c>
      <c r="P723">
        <v>26</v>
      </c>
      <c r="Q723">
        <v>26</v>
      </c>
      <c r="R723">
        <v>23.466000000000001</v>
      </c>
      <c r="S723">
        <v>0</v>
      </c>
      <c r="T723">
        <v>53.148000000000003</v>
      </c>
      <c r="U723">
        <v>1765100000</v>
      </c>
      <c r="V723">
        <v>46</v>
      </c>
      <c r="W723">
        <v>196</v>
      </c>
      <c r="X723">
        <v>23466</v>
      </c>
      <c r="Y723">
        <v>6</v>
      </c>
      <c r="Z723">
        <v>1163000</v>
      </c>
      <c r="AA723">
        <v>1217.25</v>
      </c>
      <c r="AB723">
        <v>1379280</v>
      </c>
      <c r="AC723">
        <v>1321.5</v>
      </c>
      <c r="AD723">
        <v>764491</v>
      </c>
      <c r="AE723">
        <v>769.43899999999996</v>
      </c>
      <c r="AF723">
        <v>1370520</v>
      </c>
      <c r="AG723">
        <v>1826.36</v>
      </c>
      <c r="AH723">
        <v>1918260</v>
      </c>
      <c r="AI723">
        <v>2349.3000000000002</v>
      </c>
      <c r="AJ723">
        <v>1704310</v>
      </c>
      <c r="AK723">
        <v>2115.5100000000002</v>
      </c>
      <c r="AL723">
        <v>1368440</v>
      </c>
      <c r="AM723">
        <v>1531.38</v>
      </c>
      <c r="AN723">
        <f t="shared" si="100"/>
        <v>1102257</v>
      </c>
      <c r="AO723">
        <f t="shared" si="101"/>
        <v>1664363.3333333333</v>
      </c>
      <c r="AP723">
        <f t="shared" si="102"/>
        <v>25865562.762000002</v>
      </c>
      <c r="AQ723">
        <f t="shared" si="103"/>
        <v>39055949.979999997</v>
      </c>
      <c r="AR723" t="s">
        <v>2676</v>
      </c>
      <c r="AS723" t="s">
        <v>2676</v>
      </c>
      <c r="AT723" t="s">
        <v>2677</v>
      </c>
      <c r="AU723" t="s">
        <v>2678</v>
      </c>
      <c r="AV723" t="s">
        <v>2678</v>
      </c>
      <c r="AW723" t="s">
        <v>2677</v>
      </c>
      <c r="AX723" t="s">
        <v>7063</v>
      </c>
      <c r="AY723" t="s">
        <v>7065</v>
      </c>
      <c r="AZ723" s="2">
        <v>0.36616118442827023</v>
      </c>
      <c r="BB723" t="s">
        <v>7093</v>
      </c>
      <c r="BC723" s="2">
        <f t="shared" si="99"/>
        <v>0.63383881557172983</v>
      </c>
      <c r="BD723">
        <f t="shared" si="104"/>
        <v>16394597.665162321</v>
      </c>
      <c r="BE723">
        <f t="shared" si="105"/>
        <v>24755177.076351922</v>
      </c>
      <c r="BF723">
        <f t="shared" si="106"/>
        <v>9470965.0968376808</v>
      </c>
      <c r="BG723">
        <f t="shared" si="107"/>
        <v>14300772.903648075</v>
      </c>
    </row>
    <row r="724" spans="1:59" x14ac:dyDescent="0.25">
      <c r="A724">
        <v>266320000</v>
      </c>
      <c r="B724">
        <v>271120000</v>
      </c>
      <c r="C724">
        <v>375610000</v>
      </c>
      <c r="D724">
        <v>320350000</v>
      </c>
      <c r="E724">
        <v>373000000</v>
      </c>
      <c r="F724">
        <v>343890000</v>
      </c>
      <c r="J724" t="s">
        <v>2520</v>
      </c>
      <c r="L724">
        <v>3</v>
      </c>
      <c r="M724">
        <v>3</v>
      </c>
      <c r="N724">
        <v>3</v>
      </c>
      <c r="O724">
        <v>39.1</v>
      </c>
      <c r="P724">
        <v>39.1</v>
      </c>
      <c r="Q724">
        <v>39.1</v>
      </c>
      <c r="R724">
        <v>14.759</v>
      </c>
      <c r="S724">
        <v>0</v>
      </c>
      <c r="T724">
        <v>53.444000000000003</v>
      </c>
      <c r="U724">
        <v>2073400000</v>
      </c>
      <c r="V724">
        <v>31</v>
      </c>
      <c r="W724">
        <v>128</v>
      </c>
      <c r="X724">
        <v>14758.9</v>
      </c>
      <c r="Y724">
        <v>4</v>
      </c>
      <c r="Z724">
        <v>1876620</v>
      </c>
      <c r="AA724">
        <v>1964.15</v>
      </c>
      <c r="AB724">
        <v>2039650</v>
      </c>
      <c r="AC724">
        <v>1954.21</v>
      </c>
      <c r="AD724">
        <v>2602730</v>
      </c>
      <c r="AE724">
        <v>2619.58</v>
      </c>
      <c r="AF724">
        <v>2218450</v>
      </c>
      <c r="AG724">
        <v>2956.32</v>
      </c>
      <c r="AH724">
        <v>2892670</v>
      </c>
      <c r="AI724">
        <v>3542.65</v>
      </c>
      <c r="AJ724">
        <v>2417750</v>
      </c>
      <c r="AK724">
        <v>3001.09</v>
      </c>
      <c r="AL724">
        <v>2411190</v>
      </c>
      <c r="AM724">
        <v>2698.28</v>
      </c>
      <c r="AN724">
        <f t="shared" si="100"/>
        <v>2173000</v>
      </c>
      <c r="AO724">
        <f t="shared" si="101"/>
        <v>2509623.3333333335</v>
      </c>
      <c r="AP724">
        <f t="shared" si="102"/>
        <v>32071307</v>
      </c>
      <c r="AQ724">
        <f t="shared" si="103"/>
        <v>37039530.776666671</v>
      </c>
      <c r="AR724" t="s">
        <v>2521</v>
      </c>
      <c r="AS724" t="s">
        <v>2521</v>
      </c>
      <c r="AT724" t="s">
        <v>2522</v>
      </c>
      <c r="AU724" t="s">
        <v>2523</v>
      </c>
      <c r="AV724" t="s">
        <v>2523</v>
      </c>
      <c r="AW724" t="s">
        <v>2522</v>
      </c>
      <c r="AX724" t="s">
        <v>7063</v>
      </c>
      <c r="AY724" t="s">
        <v>7065</v>
      </c>
      <c r="AZ724" s="2">
        <v>0.36745571898557478</v>
      </c>
      <c r="BB724" t="s">
        <v>7093</v>
      </c>
      <c r="BC724" s="2">
        <f t="shared" si="99"/>
        <v>0.63254428101442528</v>
      </c>
      <c r="BD724">
        <f t="shared" si="104"/>
        <v>20286521.827507906</v>
      </c>
      <c r="BE724">
        <f t="shared" si="105"/>
        <v>23429143.364238296</v>
      </c>
      <c r="BF724">
        <f t="shared" si="106"/>
        <v>11784785.172492098</v>
      </c>
      <c r="BG724">
        <f t="shared" si="107"/>
        <v>13610387.412428377</v>
      </c>
    </row>
    <row r="725" spans="1:59" x14ac:dyDescent="0.25">
      <c r="A725">
        <v>447860000</v>
      </c>
      <c r="B725">
        <v>396990000</v>
      </c>
      <c r="C725">
        <v>375590000</v>
      </c>
      <c r="D725">
        <v>417560000</v>
      </c>
      <c r="E725">
        <v>482040000</v>
      </c>
      <c r="F725">
        <v>509650000</v>
      </c>
      <c r="J725" t="s">
        <v>1777</v>
      </c>
      <c r="L725">
        <v>6</v>
      </c>
      <c r="M725">
        <v>6</v>
      </c>
      <c r="N725">
        <v>6</v>
      </c>
      <c r="O725">
        <v>28.9</v>
      </c>
      <c r="P725">
        <v>28.9</v>
      </c>
      <c r="Q725">
        <v>28.9</v>
      </c>
      <c r="R725">
        <v>24.305</v>
      </c>
      <c r="S725">
        <v>0</v>
      </c>
      <c r="T725">
        <v>48.777000000000001</v>
      </c>
      <c r="U725">
        <v>2695300000</v>
      </c>
      <c r="V725">
        <v>48</v>
      </c>
      <c r="W725">
        <v>211</v>
      </c>
      <c r="X725">
        <v>24305.5</v>
      </c>
      <c r="Y725">
        <v>9</v>
      </c>
      <c r="Z725">
        <v>1402590</v>
      </c>
      <c r="AA725">
        <v>1468.02</v>
      </c>
      <c r="AB725">
        <v>1327370</v>
      </c>
      <c r="AC725">
        <v>1271.77</v>
      </c>
      <c r="AD725">
        <v>1156710</v>
      </c>
      <c r="AE725">
        <v>1164.19</v>
      </c>
      <c r="AF725">
        <v>1285170</v>
      </c>
      <c r="AG725">
        <v>1712.63</v>
      </c>
      <c r="AH725">
        <v>1661460</v>
      </c>
      <c r="AI725">
        <v>2034.79</v>
      </c>
      <c r="AJ725">
        <v>1592510</v>
      </c>
      <c r="AK725">
        <v>1976.74</v>
      </c>
      <c r="AL725">
        <v>1393070</v>
      </c>
      <c r="AM725">
        <v>1558.94</v>
      </c>
      <c r="AN725">
        <f t="shared" si="100"/>
        <v>1295556.6666666667</v>
      </c>
      <c r="AO725">
        <f t="shared" si="101"/>
        <v>1513046.6666666667</v>
      </c>
      <c r="AP725">
        <f t="shared" si="102"/>
        <v>31488504.783333335</v>
      </c>
      <c r="AQ725">
        <f t="shared" si="103"/>
        <v>36774599.233333334</v>
      </c>
      <c r="AR725" t="s">
        <v>1778</v>
      </c>
      <c r="AS725" t="s">
        <v>1778</v>
      </c>
      <c r="AT725" t="s">
        <v>1779</v>
      </c>
      <c r="AU725" t="s">
        <v>1780</v>
      </c>
      <c r="AV725" t="s">
        <v>1780</v>
      </c>
      <c r="AW725" t="s">
        <v>1779</v>
      </c>
      <c r="AX725" t="s">
        <v>7063</v>
      </c>
      <c r="AY725" t="s">
        <v>7065</v>
      </c>
      <c r="AZ725" s="2">
        <v>0.32374437960735258</v>
      </c>
      <c r="BB725" t="s">
        <v>7093</v>
      </c>
      <c r="BC725" s="2">
        <f t="shared" si="99"/>
        <v>0.67625562039264742</v>
      </c>
      <c r="BD725">
        <f t="shared" si="104"/>
        <v>21294278.337489929</v>
      </c>
      <c r="BE725">
        <f t="shared" si="105"/>
        <v>24869029.419228811</v>
      </c>
      <c r="BF725">
        <f t="shared" si="106"/>
        <v>10194226.445843404</v>
      </c>
      <c r="BG725">
        <f t="shared" si="107"/>
        <v>11905569.814104524</v>
      </c>
    </row>
    <row r="726" spans="1:59" x14ac:dyDescent="0.25">
      <c r="A726">
        <v>490160000</v>
      </c>
      <c r="B726">
        <v>490420000</v>
      </c>
      <c r="C726">
        <v>487040000</v>
      </c>
      <c r="D726">
        <v>502500000</v>
      </c>
      <c r="E726">
        <v>578150000</v>
      </c>
      <c r="F726">
        <v>545440000</v>
      </c>
      <c r="J726" t="s">
        <v>2416</v>
      </c>
      <c r="L726">
        <v>7</v>
      </c>
      <c r="M726">
        <v>7</v>
      </c>
      <c r="N726">
        <v>7</v>
      </c>
      <c r="O726">
        <v>73.900000000000006</v>
      </c>
      <c r="P726">
        <v>73.900000000000006</v>
      </c>
      <c r="Q726">
        <v>73.900000000000006</v>
      </c>
      <c r="R726">
        <v>11.651</v>
      </c>
      <c r="S726">
        <v>0</v>
      </c>
      <c r="T726">
        <v>97.628</v>
      </c>
      <c r="U726">
        <v>3144200000</v>
      </c>
      <c r="V726">
        <v>74</v>
      </c>
      <c r="W726">
        <v>115</v>
      </c>
      <c r="X726">
        <v>11650.9</v>
      </c>
      <c r="Y726">
        <v>5</v>
      </c>
      <c r="Z726">
        <v>2763120</v>
      </c>
      <c r="AA726">
        <v>2892.01</v>
      </c>
      <c r="AB726">
        <v>2951570</v>
      </c>
      <c r="AC726">
        <v>2827.93</v>
      </c>
      <c r="AD726">
        <v>2699890</v>
      </c>
      <c r="AE726">
        <v>2717.37</v>
      </c>
      <c r="AF726">
        <v>2783880</v>
      </c>
      <c r="AG726">
        <v>3709.82</v>
      </c>
      <c r="AH726">
        <v>3586900</v>
      </c>
      <c r="AI726">
        <v>4392.8900000000003</v>
      </c>
      <c r="AJ726">
        <v>3067820</v>
      </c>
      <c r="AK726">
        <v>3808</v>
      </c>
      <c r="AL726">
        <v>2925160</v>
      </c>
      <c r="AM726">
        <v>3273.44</v>
      </c>
      <c r="AN726">
        <f t="shared" si="100"/>
        <v>2804860</v>
      </c>
      <c r="AO726">
        <f t="shared" si="101"/>
        <v>3146200</v>
      </c>
      <c r="AP726">
        <f t="shared" si="102"/>
        <v>32679423.859999999</v>
      </c>
      <c r="AQ726">
        <f t="shared" si="103"/>
        <v>36656376.200000003</v>
      </c>
      <c r="AR726" t="s">
        <v>2787</v>
      </c>
      <c r="AS726" t="s">
        <v>2787</v>
      </c>
      <c r="AT726" t="s">
        <v>2788</v>
      </c>
      <c r="AU726" t="s">
        <v>2789</v>
      </c>
      <c r="AV726" t="s">
        <v>2789</v>
      </c>
      <c r="AW726" t="s">
        <v>2788</v>
      </c>
      <c r="AX726" t="s">
        <v>7063</v>
      </c>
      <c r="AY726" t="s">
        <v>7065</v>
      </c>
      <c r="AZ726" s="2">
        <v>0.43032193785202683</v>
      </c>
      <c r="BB726" t="s">
        <v>7093</v>
      </c>
      <c r="BC726" s="2">
        <f t="shared" si="99"/>
        <v>0.56967806214797312</v>
      </c>
      <c r="BD726">
        <f t="shared" si="104"/>
        <v>18616750.856677037</v>
      </c>
      <c r="BE726">
        <f t="shared" si="105"/>
        <v>20882333.358983085</v>
      </c>
      <c r="BF726">
        <f t="shared" si="106"/>
        <v>14062673.003322963</v>
      </c>
      <c r="BG726">
        <f t="shared" si="107"/>
        <v>15774042.841016917</v>
      </c>
    </row>
    <row r="727" spans="1:59" x14ac:dyDescent="0.25">
      <c r="A727">
        <v>343620000</v>
      </c>
      <c r="B727">
        <v>359870000</v>
      </c>
      <c r="C727">
        <v>402020000</v>
      </c>
      <c r="D727">
        <v>399490000</v>
      </c>
      <c r="E727">
        <v>395460000</v>
      </c>
      <c r="F727">
        <v>390570000</v>
      </c>
      <c r="J727" t="s">
        <v>1773</v>
      </c>
      <c r="L727">
        <v>11</v>
      </c>
      <c r="M727">
        <v>11</v>
      </c>
      <c r="N727">
        <v>11</v>
      </c>
      <c r="O727">
        <v>37.4</v>
      </c>
      <c r="P727">
        <v>37.4</v>
      </c>
      <c r="Q727">
        <v>37.4</v>
      </c>
      <c r="R727">
        <v>34.4</v>
      </c>
      <c r="S727">
        <v>0</v>
      </c>
      <c r="T727">
        <v>68.459999999999994</v>
      </c>
      <c r="U727">
        <v>2364100000</v>
      </c>
      <c r="V727">
        <v>71</v>
      </c>
      <c r="W727">
        <v>297</v>
      </c>
      <c r="X727">
        <v>34400.6</v>
      </c>
      <c r="Y727">
        <v>11</v>
      </c>
      <c r="Z727">
        <v>880477</v>
      </c>
      <c r="AA727">
        <v>921.54600000000005</v>
      </c>
      <c r="AB727">
        <v>984483</v>
      </c>
      <c r="AC727">
        <v>943.24199999999996</v>
      </c>
      <c r="AD727">
        <v>1012990</v>
      </c>
      <c r="AE727">
        <v>1019.55</v>
      </c>
      <c r="AF727">
        <v>1006000</v>
      </c>
      <c r="AG727">
        <v>1340.6</v>
      </c>
      <c r="AH727">
        <v>1115220</v>
      </c>
      <c r="AI727">
        <v>1365.81</v>
      </c>
      <c r="AJ727">
        <v>998525</v>
      </c>
      <c r="AK727">
        <v>1239.44</v>
      </c>
      <c r="AL727">
        <v>999729</v>
      </c>
      <c r="AM727">
        <v>1118.76</v>
      </c>
      <c r="AN727">
        <f t="shared" si="100"/>
        <v>959316.66666666663</v>
      </c>
      <c r="AO727">
        <f t="shared" si="101"/>
        <v>1039915</v>
      </c>
      <c r="AP727">
        <f t="shared" si="102"/>
        <v>33000493.333333332</v>
      </c>
      <c r="AQ727">
        <f t="shared" si="103"/>
        <v>35773076</v>
      </c>
      <c r="AR727" t="s">
        <v>1774</v>
      </c>
      <c r="AS727" t="s">
        <v>1774</v>
      </c>
      <c r="AT727" t="s">
        <v>1775</v>
      </c>
      <c r="AU727" t="s">
        <v>1776</v>
      </c>
      <c r="AV727" t="s">
        <v>1776</v>
      </c>
      <c r="AW727" t="s">
        <v>1775</v>
      </c>
      <c r="AX727" t="s">
        <v>7063</v>
      </c>
      <c r="AY727" t="s">
        <v>7065</v>
      </c>
      <c r="AZ727" s="2">
        <v>0.41005356617074584</v>
      </c>
      <c r="BB727" t="s">
        <v>7093</v>
      </c>
      <c r="BC727" s="2">
        <f t="shared" si="99"/>
        <v>0.58994643382925416</v>
      </c>
      <c r="BD727">
        <f t="shared" si="104"/>
        <v>19468523.356606077</v>
      </c>
      <c r="BE727">
        <f t="shared" si="105"/>
        <v>21104198.613302879</v>
      </c>
      <c r="BF727">
        <f t="shared" si="106"/>
        <v>13531969.976727257</v>
      </c>
      <c r="BG727">
        <f t="shared" si="107"/>
        <v>14668877.386697119</v>
      </c>
    </row>
    <row r="728" spans="1:59" x14ac:dyDescent="0.25">
      <c r="A728">
        <v>633200000</v>
      </c>
      <c r="B728">
        <v>588490000</v>
      </c>
      <c r="C728">
        <v>652630000</v>
      </c>
      <c r="D728">
        <v>438340000</v>
      </c>
      <c r="E728">
        <v>486090000</v>
      </c>
      <c r="F728">
        <v>440430000</v>
      </c>
      <c r="J728" t="s">
        <v>2264</v>
      </c>
      <c r="L728">
        <v>11</v>
      </c>
      <c r="M728">
        <v>11</v>
      </c>
      <c r="N728">
        <v>11</v>
      </c>
      <c r="O728">
        <v>57.7</v>
      </c>
      <c r="P728">
        <v>57.7</v>
      </c>
      <c r="Q728">
        <v>57.7</v>
      </c>
      <c r="R728">
        <v>24.204999999999998</v>
      </c>
      <c r="S728">
        <v>0</v>
      </c>
      <c r="T728">
        <v>134.01</v>
      </c>
      <c r="U728">
        <v>3247500000</v>
      </c>
      <c r="V728">
        <v>96</v>
      </c>
      <c r="W728">
        <v>208</v>
      </c>
      <c r="X728">
        <v>24205.200000000001</v>
      </c>
      <c r="Y728">
        <v>9</v>
      </c>
      <c r="Z728">
        <v>1983040</v>
      </c>
      <c r="AA728">
        <v>2075.5300000000002</v>
      </c>
      <c r="AB728">
        <v>1967670</v>
      </c>
      <c r="AC728">
        <v>1885.24</v>
      </c>
      <c r="AD728">
        <v>2009910</v>
      </c>
      <c r="AE728">
        <v>2022.92</v>
      </c>
      <c r="AF728">
        <v>1349130</v>
      </c>
      <c r="AG728">
        <v>1797.86</v>
      </c>
      <c r="AH728">
        <v>1675420</v>
      </c>
      <c r="AI728">
        <v>2051.89</v>
      </c>
      <c r="AJ728">
        <v>1376220</v>
      </c>
      <c r="AK728">
        <v>1708.26</v>
      </c>
      <c r="AL728">
        <v>1678480</v>
      </c>
      <c r="AM728">
        <v>1878.32</v>
      </c>
      <c r="AN728">
        <f t="shared" si="100"/>
        <v>1986873.3333333333</v>
      </c>
      <c r="AO728">
        <f t="shared" si="101"/>
        <v>1466923.3333333333</v>
      </c>
      <c r="AP728">
        <f t="shared" si="102"/>
        <v>48092269.033333331</v>
      </c>
      <c r="AQ728">
        <f t="shared" si="103"/>
        <v>35506879.283333331</v>
      </c>
      <c r="AR728" t="s">
        <v>2265</v>
      </c>
      <c r="AS728" t="s">
        <v>2265</v>
      </c>
      <c r="AT728" t="s">
        <v>2266</v>
      </c>
      <c r="AU728" t="s">
        <v>2267</v>
      </c>
      <c r="AV728" t="s">
        <v>2267</v>
      </c>
      <c r="AW728" t="s">
        <v>2266</v>
      </c>
      <c r="AX728" t="s">
        <v>7063</v>
      </c>
      <c r="AY728" t="s">
        <v>7065</v>
      </c>
      <c r="AZ728" s="2">
        <v>0.387984443412899</v>
      </c>
      <c r="BB728" t="s">
        <v>7093</v>
      </c>
      <c r="BC728" s="2">
        <f t="shared" si="99"/>
        <v>0.61201555658710105</v>
      </c>
      <c r="BD728">
        <f t="shared" si="104"/>
        <v>29433216.799972102</v>
      </c>
      <c r="BE728">
        <f t="shared" si="105"/>
        <v>21730762.487260256</v>
      </c>
      <c r="BF728">
        <f t="shared" si="106"/>
        <v>18659052.233361229</v>
      </c>
      <c r="BG728">
        <f t="shared" si="107"/>
        <v>13776116.796073077</v>
      </c>
    </row>
    <row r="729" spans="1:59" x14ac:dyDescent="0.25">
      <c r="A729">
        <v>597500000</v>
      </c>
      <c r="B729">
        <v>475370000</v>
      </c>
      <c r="C729">
        <v>614530000</v>
      </c>
      <c r="D729">
        <v>670680000</v>
      </c>
      <c r="E729">
        <v>565470000</v>
      </c>
      <c r="F729">
        <v>699730000</v>
      </c>
      <c r="J729" t="s">
        <v>2661</v>
      </c>
      <c r="L729">
        <v>9</v>
      </c>
      <c r="M729">
        <v>9</v>
      </c>
      <c r="N729">
        <v>3</v>
      </c>
      <c r="O729">
        <v>56.1</v>
      </c>
      <c r="P729">
        <v>56.1</v>
      </c>
      <c r="Q729">
        <v>13.9</v>
      </c>
      <c r="R729">
        <v>20.529</v>
      </c>
      <c r="S729">
        <v>0</v>
      </c>
      <c r="T729">
        <v>120.77</v>
      </c>
      <c r="U729">
        <v>3689900000</v>
      </c>
      <c r="V729">
        <v>79</v>
      </c>
      <c r="W729">
        <v>180</v>
      </c>
      <c r="X729">
        <v>20529.7</v>
      </c>
      <c r="Y729">
        <v>11</v>
      </c>
      <c r="Z729">
        <v>1531010</v>
      </c>
      <c r="AA729">
        <v>1602.42</v>
      </c>
      <c r="AB729">
        <v>1300450</v>
      </c>
      <c r="AC729">
        <v>1245.98</v>
      </c>
      <c r="AD729">
        <v>1548470</v>
      </c>
      <c r="AE729">
        <v>1558.49</v>
      </c>
      <c r="AF729">
        <v>1688910</v>
      </c>
      <c r="AG729">
        <v>2250.66</v>
      </c>
      <c r="AH729">
        <v>1594650</v>
      </c>
      <c r="AI729">
        <v>1952.98</v>
      </c>
      <c r="AJ729">
        <v>1788920</v>
      </c>
      <c r="AK729">
        <v>2220.5300000000002</v>
      </c>
      <c r="AL729">
        <v>1560380</v>
      </c>
      <c r="AM729">
        <v>1746.17</v>
      </c>
      <c r="AN729">
        <f t="shared" si="100"/>
        <v>1459976.6666666667</v>
      </c>
      <c r="AO729">
        <f t="shared" si="101"/>
        <v>1690826.6666666667</v>
      </c>
      <c r="AP729">
        <f t="shared" si="102"/>
        <v>29971860.990000002</v>
      </c>
      <c r="AQ729">
        <f t="shared" si="103"/>
        <v>34710980.640000001</v>
      </c>
      <c r="AR729" t="s">
        <v>2662</v>
      </c>
      <c r="AS729" t="s">
        <v>2662</v>
      </c>
      <c r="AT729" t="s">
        <v>2663</v>
      </c>
      <c r="AU729" t="s">
        <v>2664</v>
      </c>
      <c r="AV729" t="s">
        <v>2664</v>
      </c>
      <c r="AW729" t="s">
        <v>2663</v>
      </c>
      <c r="AX729" t="s">
        <v>7063</v>
      </c>
      <c r="AY729" t="s">
        <v>7065</v>
      </c>
      <c r="AZ729" s="2">
        <v>0.71113984652964557</v>
      </c>
      <c r="BB729" t="s">
        <v>7093</v>
      </c>
      <c r="BC729" s="2">
        <f t="shared" si="99"/>
        <v>0.28886015347035443</v>
      </c>
      <c r="BD729">
        <f t="shared" si="104"/>
        <v>8657676.365363529</v>
      </c>
      <c r="BE729">
        <f t="shared" si="105"/>
        <v>10026619.194776902</v>
      </c>
      <c r="BF729">
        <f t="shared" si="106"/>
        <v>21314184.624636471</v>
      </c>
      <c r="BG729">
        <f t="shared" si="107"/>
        <v>24684361.4452231</v>
      </c>
    </row>
    <row r="730" spans="1:59" x14ac:dyDescent="0.25">
      <c r="A730">
        <v>358440000</v>
      </c>
      <c r="B730">
        <v>347360000</v>
      </c>
      <c r="C730">
        <v>396520000</v>
      </c>
      <c r="D730">
        <v>479660000</v>
      </c>
      <c r="E730">
        <v>499210000</v>
      </c>
      <c r="F730">
        <v>494010000</v>
      </c>
      <c r="J730" t="s">
        <v>3718</v>
      </c>
      <c r="L730">
        <v>14</v>
      </c>
      <c r="M730">
        <v>14</v>
      </c>
      <c r="N730">
        <v>10</v>
      </c>
      <c r="O730">
        <v>32.700000000000003</v>
      </c>
      <c r="P730">
        <v>32.700000000000003</v>
      </c>
      <c r="Q730">
        <v>23.2</v>
      </c>
      <c r="R730">
        <v>56.369</v>
      </c>
      <c r="S730">
        <v>0</v>
      </c>
      <c r="T730">
        <v>99.218000000000004</v>
      </c>
      <c r="U730">
        <v>2618500000</v>
      </c>
      <c r="V730">
        <v>81</v>
      </c>
      <c r="W730">
        <v>499</v>
      </c>
      <c r="X730">
        <v>56369.4</v>
      </c>
      <c r="Y730">
        <v>26</v>
      </c>
      <c r="Z730">
        <v>388575</v>
      </c>
      <c r="AA730">
        <v>406.7</v>
      </c>
      <c r="AB730">
        <v>402033</v>
      </c>
      <c r="AC730">
        <v>385.19200000000001</v>
      </c>
      <c r="AD730">
        <v>422711</v>
      </c>
      <c r="AE730">
        <v>425.447</v>
      </c>
      <c r="AF730">
        <v>511029</v>
      </c>
      <c r="AG730">
        <v>680.99900000000002</v>
      </c>
      <c r="AH730">
        <v>595606</v>
      </c>
      <c r="AI730">
        <v>729.44</v>
      </c>
      <c r="AJ730">
        <v>534337</v>
      </c>
      <c r="AK730">
        <v>663.25699999999995</v>
      </c>
      <c r="AL730">
        <v>468477</v>
      </c>
      <c r="AM730">
        <v>524.255</v>
      </c>
      <c r="AN730">
        <f t="shared" si="100"/>
        <v>404439.66666666669</v>
      </c>
      <c r="AO730">
        <f t="shared" si="101"/>
        <v>546990.66666666663</v>
      </c>
      <c r="AP730">
        <f t="shared" si="102"/>
        <v>22797859.570333336</v>
      </c>
      <c r="AQ730">
        <f t="shared" si="103"/>
        <v>30833316.88933333</v>
      </c>
      <c r="AR730" t="s">
        <v>3719</v>
      </c>
      <c r="AS730" t="s">
        <v>3720</v>
      </c>
      <c r="AT730" t="s">
        <v>3721</v>
      </c>
      <c r="AU730" t="s">
        <v>3722</v>
      </c>
      <c r="AV730" t="s">
        <v>3722</v>
      </c>
      <c r="AW730" t="s">
        <v>3721</v>
      </c>
      <c r="AX730" t="s">
        <v>7063</v>
      </c>
      <c r="AY730" t="s">
        <v>7065</v>
      </c>
      <c r="AZ730" s="2">
        <v>0.36118277232362977</v>
      </c>
      <c r="BB730" t="s">
        <v>7093</v>
      </c>
      <c r="BC730" s="2">
        <f t="shared" si="99"/>
        <v>0.63881722767637017</v>
      </c>
      <c r="BD730">
        <f t="shared" si="104"/>
        <v>14563665.447675545</v>
      </c>
      <c r="BE730">
        <f t="shared" si="105"/>
        <v>19696854.015310921</v>
      </c>
      <c r="BF730">
        <f t="shared" si="106"/>
        <v>8234194.1226577889</v>
      </c>
      <c r="BG730">
        <f t="shared" si="107"/>
        <v>11136462.874022409</v>
      </c>
    </row>
    <row r="731" spans="1:59" x14ac:dyDescent="0.25">
      <c r="A731">
        <v>274130000</v>
      </c>
      <c r="B731">
        <v>301130000</v>
      </c>
      <c r="C731">
        <v>220560000</v>
      </c>
      <c r="D731">
        <v>395870000</v>
      </c>
      <c r="E731">
        <v>517440000</v>
      </c>
      <c r="F731">
        <v>498250000</v>
      </c>
      <c r="J731" t="s">
        <v>5719</v>
      </c>
      <c r="L731">
        <v>10</v>
      </c>
      <c r="M731">
        <v>10</v>
      </c>
      <c r="N731">
        <v>10</v>
      </c>
      <c r="O731">
        <v>43.1</v>
      </c>
      <c r="P731">
        <v>43.1</v>
      </c>
      <c r="Q731">
        <v>43.1</v>
      </c>
      <c r="R731">
        <v>24.146000000000001</v>
      </c>
      <c r="S731">
        <v>0</v>
      </c>
      <c r="T731">
        <v>34.841000000000001</v>
      </c>
      <c r="U731">
        <v>2277100000</v>
      </c>
      <c r="V731">
        <v>43</v>
      </c>
      <c r="W731">
        <v>204</v>
      </c>
      <c r="X731">
        <v>24146.1</v>
      </c>
      <c r="Y731">
        <v>11</v>
      </c>
      <c r="Z731">
        <v>702418</v>
      </c>
      <c r="AA731">
        <v>735.18200000000002</v>
      </c>
      <c r="AB731">
        <v>823790</v>
      </c>
      <c r="AC731">
        <v>789.28099999999995</v>
      </c>
      <c r="AD731">
        <v>555758</v>
      </c>
      <c r="AE731">
        <v>559.35500000000002</v>
      </c>
      <c r="AF731">
        <v>996885</v>
      </c>
      <c r="AG731">
        <v>1328.45</v>
      </c>
      <c r="AH731">
        <v>1459210</v>
      </c>
      <c r="AI731">
        <v>1787.09</v>
      </c>
      <c r="AJ731">
        <v>1273820</v>
      </c>
      <c r="AK731">
        <v>1581.15</v>
      </c>
      <c r="AL731">
        <v>962938</v>
      </c>
      <c r="AM731">
        <v>1077.5899999999999</v>
      </c>
      <c r="AN731">
        <f t="shared" si="100"/>
        <v>693988.66666666663</v>
      </c>
      <c r="AO731">
        <f t="shared" si="101"/>
        <v>1243305</v>
      </c>
      <c r="AP731">
        <f t="shared" si="102"/>
        <v>16757050.345333332</v>
      </c>
      <c r="AQ731">
        <f t="shared" si="103"/>
        <v>30020842.530000001</v>
      </c>
      <c r="AR731" t="s">
        <v>5720</v>
      </c>
      <c r="AS731" t="s">
        <v>5720</v>
      </c>
      <c r="AT731" t="s">
        <v>5721</v>
      </c>
      <c r="AU731" t="s">
        <v>5722</v>
      </c>
      <c r="AV731" t="s">
        <v>5722</v>
      </c>
      <c r="AW731" t="s">
        <v>5721</v>
      </c>
      <c r="AX731" t="s">
        <v>7063</v>
      </c>
      <c r="AY731" t="s">
        <v>7065</v>
      </c>
      <c r="AZ731" s="2">
        <v>0.34120653375808502</v>
      </c>
      <c r="BB731" t="s">
        <v>7093</v>
      </c>
      <c r="BC731" s="2">
        <f t="shared" ref="BC731:BC794" si="108">1-AZ731</f>
        <v>0.65879346624191504</v>
      </c>
      <c r="BD731">
        <f t="shared" si="104"/>
        <v>11039435.280992426</v>
      </c>
      <c r="BE731">
        <f t="shared" si="105"/>
        <v>19777534.909841403</v>
      </c>
      <c r="BF731">
        <f t="shared" si="106"/>
        <v>5717615.0643409081</v>
      </c>
      <c r="BG731">
        <f t="shared" si="107"/>
        <v>10243307.6201586</v>
      </c>
    </row>
    <row r="732" spans="1:59" x14ac:dyDescent="0.25">
      <c r="A732">
        <v>205480000</v>
      </c>
      <c r="B732">
        <v>170120000</v>
      </c>
      <c r="C732">
        <v>142600000</v>
      </c>
      <c r="D732">
        <v>217120000</v>
      </c>
      <c r="E732">
        <v>200520000</v>
      </c>
      <c r="F732">
        <v>215560000</v>
      </c>
      <c r="J732" t="s">
        <v>1560</v>
      </c>
      <c r="L732">
        <v>3</v>
      </c>
      <c r="M732">
        <v>3</v>
      </c>
      <c r="N732">
        <v>3</v>
      </c>
      <c r="O732">
        <v>26</v>
      </c>
      <c r="P732">
        <v>26</v>
      </c>
      <c r="Q732">
        <v>26</v>
      </c>
      <c r="R732">
        <v>14.552</v>
      </c>
      <c r="S732">
        <v>0</v>
      </c>
      <c r="T732">
        <v>51.86</v>
      </c>
      <c r="U732">
        <v>1189100000</v>
      </c>
      <c r="V732">
        <v>26</v>
      </c>
      <c r="W732">
        <v>123</v>
      </c>
      <c r="X732">
        <v>14552.5</v>
      </c>
      <c r="Y732">
        <v>3</v>
      </c>
      <c r="Z732">
        <v>1930550</v>
      </c>
      <c r="AA732">
        <v>2020.6</v>
      </c>
      <c r="AB732">
        <v>1706430</v>
      </c>
      <c r="AC732">
        <v>1634.95</v>
      </c>
      <c r="AD732">
        <v>1317500</v>
      </c>
      <c r="AE732">
        <v>1326.03</v>
      </c>
      <c r="AF732">
        <v>2004770</v>
      </c>
      <c r="AG732">
        <v>2671.56</v>
      </c>
      <c r="AH732">
        <v>2073410</v>
      </c>
      <c r="AI732">
        <v>2539.31</v>
      </c>
      <c r="AJ732">
        <v>2020690</v>
      </c>
      <c r="AK732">
        <v>2508.2199999999998</v>
      </c>
      <c r="AL732">
        <v>1843770</v>
      </c>
      <c r="AM732">
        <v>2063.29</v>
      </c>
      <c r="AN732">
        <f t="shared" si="100"/>
        <v>1651493.3333333333</v>
      </c>
      <c r="AO732">
        <f t="shared" si="101"/>
        <v>2032956.6666666667</v>
      </c>
      <c r="AP732">
        <f t="shared" si="102"/>
        <v>24032530.986666664</v>
      </c>
      <c r="AQ732">
        <f t="shared" si="103"/>
        <v>29583585.413333334</v>
      </c>
      <c r="AR732" t="s">
        <v>3755</v>
      </c>
      <c r="AS732" t="s">
        <v>3755</v>
      </c>
      <c r="AT732" t="s">
        <v>3756</v>
      </c>
      <c r="AU732" t="s">
        <v>3757</v>
      </c>
      <c r="AV732" t="s">
        <v>3757</v>
      </c>
      <c r="AW732" t="s">
        <v>3756</v>
      </c>
      <c r="AX732" t="s">
        <v>7063</v>
      </c>
      <c r="AY732" t="s">
        <v>7065</v>
      </c>
      <c r="AZ732" s="2">
        <v>0.37262256468613963</v>
      </c>
      <c r="BB732" t="s">
        <v>7093</v>
      </c>
      <c r="BC732" s="2">
        <f t="shared" si="108"/>
        <v>0.62737743531386037</v>
      </c>
      <c r="BD732">
        <f t="shared" si="104"/>
        <v>15077467.65451581</v>
      </c>
      <c r="BE732">
        <f t="shared" si="105"/>
        <v>18560073.944005597</v>
      </c>
      <c r="BF732">
        <f t="shared" si="106"/>
        <v>8955063.3321508542</v>
      </c>
      <c r="BG732">
        <f t="shared" si="107"/>
        <v>11023511.469327737</v>
      </c>
    </row>
    <row r="733" spans="1:59" x14ac:dyDescent="0.25">
      <c r="A733">
        <v>564040000</v>
      </c>
      <c r="B733">
        <v>510410000</v>
      </c>
      <c r="C733">
        <v>498940000</v>
      </c>
      <c r="D733">
        <v>530210000</v>
      </c>
      <c r="E733">
        <v>476570000</v>
      </c>
      <c r="F733">
        <v>439090000</v>
      </c>
      <c r="J733" t="s">
        <v>3747</v>
      </c>
      <c r="L733">
        <v>15</v>
      </c>
      <c r="M733">
        <v>15</v>
      </c>
      <c r="N733">
        <v>15</v>
      </c>
      <c r="O733">
        <v>45.9</v>
      </c>
      <c r="P733">
        <v>45.9</v>
      </c>
      <c r="Q733">
        <v>45.9</v>
      </c>
      <c r="R733">
        <v>22.591000000000001</v>
      </c>
      <c r="S733">
        <v>0</v>
      </c>
      <c r="T733">
        <v>38.487000000000002</v>
      </c>
      <c r="U733">
        <v>3024300000</v>
      </c>
      <c r="V733">
        <v>100</v>
      </c>
      <c r="W733">
        <v>194</v>
      </c>
      <c r="X733">
        <v>22591.4</v>
      </c>
      <c r="Y733">
        <v>11</v>
      </c>
      <c r="Z733">
        <v>1445270</v>
      </c>
      <c r="AA733">
        <v>1512.68</v>
      </c>
      <c r="AB733">
        <v>1396310</v>
      </c>
      <c r="AC733">
        <v>1337.82</v>
      </c>
      <c r="AD733">
        <v>1257210</v>
      </c>
      <c r="AE733">
        <v>1265.3499999999999</v>
      </c>
      <c r="AF733">
        <v>1335180</v>
      </c>
      <c r="AG733">
        <v>1779.27</v>
      </c>
      <c r="AH733">
        <v>1343950</v>
      </c>
      <c r="AI733">
        <v>1645.94</v>
      </c>
      <c r="AJ733">
        <v>1122570</v>
      </c>
      <c r="AK733">
        <v>1393.41</v>
      </c>
      <c r="AL733">
        <v>1278910</v>
      </c>
      <c r="AM733">
        <v>1431.19</v>
      </c>
      <c r="AN733">
        <f t="shared" si="100"/>
        <v>1366263.3333333333</v>
      </c>
      <c r="AO733">
        <f t="shared" si="101"/>
        <v>1267233.3333333333</v>
      </c>
      <c r="AP733">
        <f t="shared" si="102"/>
        <v>30865254.963333335</v>
      </c>
      <c r="AQ733">
        <f t="shared" si="103"/>
        <v>28628068.233333334</v>
      </c>
      <c r="AR733" t="s">
        <v>3748</v>
      </c>
      <c r="AS733" t="s">
        <v>3748</v>
      </c>
      <c r="AT733" t="s">
        <v>3749</v>
      </c>
      <c r="AU733" t="s">
        <v>3750</v>
      </c>
      <c r="AV733" t="s">
        <v>3750</v>
      </c>
      <c r="AW733" t="s">
        <v>3749</v>
      </c>
      <c r="AX733" t="s">
        <v>7063</v>
      </c>
      <c r="AY733" t="s">
        <v>7065</v>
      </c>
      <c r="AZ733" s="2">
        <v>0.37372631735531098</v>
      </c>
      <c r="BB733" t="s">
        <v>7093</v>
      </c>
      <c r="BC733" s="2">
        <f t="shared" si="108"/>
        <v>0.62627368264468908</v>
      </c>
      <c r="BD733">
        <f t="shared" si="104"/>
        <v>19330096.891654037</v>
      </c>
      <c r="BE733">
        <f t="shared" si="105"/>
        <v>17929005.719493106</v>
      </c>
      <c r="BF733">
        <f t="shared" si="106"/>
        <v>11535158.071679302</v>
      </c>
      <c r="BG733">
        <f t="shared" si="107"/>
        <v>10699062.51384023</v>
      </c>
    </row>
    <row r="734" spans="1:59" x14ac:dyDescent="0.25">
      <c r="A734">
        <v>266200000</v>
      </c>
      <c r="B734">
        <v>230450000</v>
      </c>
      <c r="C734">
        <v>331370000</v>
      </c>
      <c r="D734">
        <v>342190000</v>
      </c>
      <c r="E734">
        <v>336860000</v>
      </c>
      <c r="F734">
        <v>411960000</v>
      </c>
      <c r="J734" t="s">
        <v>1560</v>
      </c>
      <c r="L734">
        <v>6</v>
      </c>
      <c r="M734">
        <v>6</v>
      </c>
      <c r="N734">
        <v>6</v>
      </c>
      <c r="O734">
        <v>43.4</v>
      </c>
      <c r="P734">
        <v>43.4</v>
      </c>
      <c r="Q734">
        <v>43.4</v>
      </c>
      <c r="R734">
        <v>15.798</v>
      </c>
      <c r="S734">
        <v>0</v>
      </c>
      <c r="T734">
        <v>17.593</v>
      </c>
      <c r="U734">
        <v>2082300000</v>
      </c>
      <c r="V734">
        <v>44</v>
      </c>
      <c r="W734">
        <v>136</v>
      </c>
      <c r="X734">
        <v>15797.7</v>
      </c>
      <c r="Y734">
        <v>6</v>
      </c>
      <c r="Z734">
        <v>1250510</v>
      </c>
      <c r="AA734">
        <v>1308.8399999999999</v>
      </c>
      <c r="AB734">
        <v>1155790</v>
      </c>
      <c r="AC734">
        <v>1107.3800000000001</v>
      </c>
      <c r="AD734">
        <v>1530780</v>
      </c>
      <c r="AE734">
        <v>1540.69</v>
      </c>
      <c r="AF734">
        <v>1579800</v>
      </c>
      <c r="AG734">
        <v>2105.2399999999998</v>
      </c>
      <c r="AH734">
        <v>1741600</v>
      </c>
      <c r="AI734">
        <v>2132.94</v>
      </c>
      <c r="AJ734">
        <v>1930890</v>
      </c>
      <c r="AK734">
        <v>2396.75</v>
      </c>
      <c r="AL734">
        <v>1614360</v>
      </c>
      <c r="AM734">
        <v>1806.57</v>
      </c>
      <c r="AN734">
        <f t="shared" si="100"/>
        <v>1312360</v>
      </c>
      <c r="AO734">
        <f t="shared" si="101"/>
        <v>1750763.3333333333</v>
      </c>
      <c r="AP734">
        <f t="shared" si="102"/>
        <v>20732663.280000001</v>
      </c>
      <c r="AQ734">
        <f t="shared" si="103"/>
        <v>27658559.140000001</v>
      </c>
      <c r="AR734" t="s">
        <v>2204</v>
      </c>
      <c r="AS734" t="s">
        <v>2204</v>
      </c>
      <c r="AT734" t="s">
        <v>2205</v>
      </c>
      <c r="AU734" t="s">
        <v>2206</v>
      </c>
      <c r="AV734" t="s">
        <v>2206</v>
      </c>
      <c r="AW734" t="s">
        <v>2205</v>
      </c>
      <c r="AX734" t="s">
        <v>7063</v>
      </c>
      <c r="AY734" t="s">
        <v>7065</v>
      </c>
      <c r="AZ734" s="2">
        <v>0.3126059109579481</v>
      </c>
      <c r="BB734" t="s">
        <v>7093</v>
      </c>
      <c r="BC734" s="2">
        <f t="shared" si="108"/>
        <v>0.6873940890420519</v>
      </c>
      <c r="BD734">
        <f t="shared" si="104"/>
        <v>14251510.188771201</v>
      </c>
      <c r="BE734">
        <f t="shared" si="105"/>
        <v>19012330.06425602</v>
      </c>
      <c r="BF734">
        <f t="shared" si="106"/>
        <v>6481153.0912288008</v>
      </c>
      <c r="BG734">
        <f t="shared" si="107"/>
        <v>8646229.0757439826</v>
      </c>
    </row>
    <row r="735" spans="1:59" x14ac:dyDescent="0.25">
      <c r="A735">
        <v>384030000</v>
      </c>
      <c r="B735">
        <v>390480000</v>
      </c>
      <c r="C735">
        <v>433160000</v>
      </c>
      <c r="D735">
        <v>457730000</v>
      </c>
      <c r="E735">
        <v>492620000</v>
      </c>
      <c r="F735">
        <v>438000000</v>
      </c>
      <c r="J735" t="s">
        <v>4316</v>
      </c>
      <c r="L735">
        <v>37</v>
      </c>
      <c r="M735">
        <v>37</v>
      </c>
      <c r="N735">
        <v>37</v>
      </c>
      <c r="O735">
        <v>33.5</v>
      </c>
      <c r="P735">
        <v>33.5</v>
      </c>
      <c r="Q735">
        <v>33.5</v>
      </c>
      <c r="R735">
        <v>170.08</v>
      </c>
      <c r="S735">
        <v>0</v>
      </c>
      <c r="T735">
        <v>193.62</v>
      </c>
      <c r="U735">
        <v>2661100000</v>
      </c>
      <c r="V735">
        <v>151</v>
      </c>
      <c r="W735">
        <v>1512</v>
      </c>
      <c r="X735">
        <v>170079</v>
      </c>
      <c r="Y735">
        <v>84</v>
      </c>
      <c r="Z735">
        <v>128860</v>
      </c>
      <c r="AA735">
        <v>134.87100000000001</v>
      </c>
      <c r="AB735">
        <v>139886</v>
      </c>
      <c r="AC735">
        <v>134.02600000000001</v>
      </c>
      <c r="AD735">
        <v>142929</v>
      </c>
      <c r="AE735">
        <v>143.85400000000001</v>
      </c>
      <c r="AF735">
        <v>150944</v>
      </c>
      <c r="AG735">
        <v>201.148</v>
      </c>
      <c r="AH735">
        <v>181921</v>
      </c>
      <c r="AI735">
        <v>222.79900000000001</v>
      </c>
      <c r="AJ735">
        <v>146638</v>
      </c>
      <c r="AK735">
        <v>182.018</v>
      </c>
      <c r="AL735">
        <v>147364</v>
      </c>
      <c r="AM735">
        <v>164.90899999999999</v>
      </c>
      <c r="AN735">
        <f t="shared" si="100"/>
        <v>137225</v>
      </c>
      <c r="AO735">
        <f t="shared" si="101"/>
        <v>159834.33333333334</v>
      </c>
      <c r="AP735">
        <f t="shared" si="102"/>
        <v>23339228</v>
      </c>
      <c r="AQ735">
        <f t="shared" si="103"/>
        <v>27184623.413333338</v>
      </c>
      <c r="AR735" t="s">
        <v>4317</v>
      </c>
      <c r="AS735" t="s">
        <v>4317</v>
      </c>
      <c r="AT735" t="s">
        <v>4318</v>
      </c>
      <c r="AU735" t="s">
        <v>4319</v>
      </c>
      <c r="AV735" t="s">
        <v>4319</v>
      </c>
      <c r="AW735" t="s">
        <v>4320</v>
      </c>
      <c r="AX735" t="s">
        <v>7063</v>
      </c>
      <c r="AY735" t="s">
        <v>7065</v>
      </c>
      <c r="AZ735" s="2">
        <v>0.76935282345998957</v>
      </c>
      <c r="BB735" t="s">
        <v>7093</v>
      </c>
      <c r="BC735" s="2">
        <f t="shared" si="108"/>
        <v>0.23064717654001043</v>
      </c>
      <c r="BD735">
        <f t="shared" si="104"/>
        <v>5383127.0408235546</v>
      </c>
      <c r="BE735">
        <f t="shared" si="105"/>
        <v>6270056.6355887949</v>
      </c>
      <c r="BF735">
        <f t="shared" si="106"/>
        <v>17956100.959176444</v>
      </c>
      <c r="BG735">
        <f t="shared" si="107"/>
        <v>20914566.777744543</v>
      </c>
    </row>
    <row r="736" spans="1:59" x14ac:dyDescent="0.25">
      <c r="A736">
        <v>513410000</v>
      </c>
      <c r="B736">
        <v>527460000</v>
      </c>
      <c r="C736">
        <v>620240000</v>
      </c>
      <c r="D736">
        <v>511480000</v>
      </c>
      <c r="E736">
        <v>485740000</v>
      </c>
      <c r="F736">
        <v>506780000</v>
      </c>
      <c r="J736" t="s">
        <v>1736</v>
      </c>
      <c r="L736">
        <v>13</v>
      </c>
      <c r="M736">
        <v>13</v>
      </c>
      <c r="N736">
        <v>13</v>
      </c>
      <c r="O736">
        <v>59.9</v>
      </c>
      <c r="P736">
        <v>59.9</v>
      </c>
      <c r="Q736">
        <v>59.9</v>
      </c>
      <c r="R736">
        <v>31.344999999999999</v>
      </c>
      <c r="S736">
        <v>0</v>
      </c>
      <c r="T736">
        <v>146.04</v>
      </c>
      <c r="U736">
        <v>3163100000</v>
      </c>
      <c r="V736">
        <v>91</v>
      </c>
      <c r="W736">
        <v>277</v>
      </c>
      <c r="X736">
        <v>31345.5</v>
      </c>
      <c r="Y736">
        <v>17</v>
      </c>
      <c r="Z736">
        <v>851231</v>
      </c>
      <c r="AA736">
        <v>890.93600000000004</v>
      </c>
      <c r="AB736">
        <v>933675</v>
      </c>
      <c r="AC736">
        <v>894.56299999999999</v>
      </c>
      <c r="AD736">
        <v>1011260</v>
      </c>
      <c r="AE736">
        <v>1017.81</v>
      </c>
      <c r="AF736">
        <v>833422</v>
      </c>
      <c r="AG736">
        <v>1110.6199999999999</v>
      </c>
      <c r="AH736">
        <v>886348</v>
      </c>
      <c r="AI736">
        <v>1085.51</v>
      </c>
      <c r="AJ736">
        <v>838346</v>
      </c>
      <c r="AK736">
        <v>1040.6099999999999</v>
      </c>
      <c r="AL736">
        <v>865512</v>
      </c>
      <c r="AM736">
        <v>968.56299999999999</v>
      </c>
      <c r="AN736">
        <f t="shared" si="100"/>
        <v>932055.33333333337</v>
      </c>
      <c r="AO736">
        <f t="shared" si="101"/>
        <v>852705.33333333337</v>
      </c>
      <c r="AP736">
        <f t="shared" si="102"/>
        <v>29215274.423333332</v>
      </c>
      <c r="AQ736">
        <f t="shared" si="103"/>
        <v>26728048.673333332</v>
      </c>
      <c r="AR736" t="s">
        <v>1737</v>
      </c>
      <c r="AS736" t="s">
        <v>1737</v>
      </c>
      <c r="AT736" t="s">
        <v>1738</v>
      </c>
      <c r="AU736" t="s">
        <v>1739</v>
      </c>
      <c r="AV736" t="s">
        <v>1739</v>
      </c>
      <c r="AW736" t="s">
        <v>1738</v>
      </c>
      <c r="AX736" t="s">
        <v>7063</v>
      </c>
      <c r="AY736" t="s">
        <v>7065</v>
      </c>
      <c r="AZ736" s="2">
        <v>0.69948236909828754</v>
      </c>
      <c r="BB736" t="s">
        <v>7093</v>
      </c>
      <c r="BC736" s="2">
        <f t="shared" si="108"/>
        <v>0.30051763090171246</v>
      </c>
      <c r="BD736">
        <f t="shared" si="104"/>
        <v>8779705.0558435265</v>
      </c>
      <c r="BE736">
        <f t="shared" si="105"/>
        <v>8032249.8659357913</v>
      </c>
      <c r="BF736">
        <f t="shared" si="106"/>
        <v>20435569.367489804</v>
      </c>
      <c r="BG736">
        <f t="shared" si="107"/>
        <v>18695798.807397541</v>
      </c>
    </row>
    <row r="737" spans="1:59" x14ac:dyDescent="0.25">
      <c r="A737">
        <v>547680000</v>
      </c>
      <c r="B737">
        <v>458870000</v>
      </c>
      <c r="C737">
        <v>690250000</v>
      </c>
      <c r="D737">
        <v>477400000</v>
      </c>
      <c r="E737">
        <v>305860000</v>
      </c>
      <c r="F737">
        <v>466580000</v>
      </c>
      <c r="J737" t="s">
        <v>2243</v>
      </c>
      <c r="L737">
        <v>11</v>
      </c>
      <c r="M737">
        <v>11</v>
      </c>
      <c r="N737">
        <v>11</v>
      </c>
      <c r="O737">
        <v>60.8</v>
      </c>
      <c r="P737">
        <v>60.8</v>
      </c>
      <c r="Q737">
        <v>60.8</v>
      </c>
      <c r="R737">
        <v>22.126999999999999</v>
      </c>
      <c r="S737">
        <v>0</v>
      </c>
      <c r="T737">
        <v>66.369</v>
      </c>
      <c r="U737">
        <v>2947700000</v>
      </c>
      <c r="V737">
        <v>58</v>
      </c>
      <c r="W737">
        <v>194</v>
      </c>
      <c r="X737">
        <v>22126.9</v>
      </c>
      <c r="Y737">
        <v>10</v>
      </c>
      <c r="Z737">
        <v>1543690</v>
      </c>
      <c r="AA737">
        <v>1615.69</v>
      </c>
      <c r="AB737">
        <v>1380840</v>
      </c>
      <c r="AC737">
        <v>1323</v>
      </c>
      <c r="AD737">
        <v>1913190</v>
      </c>
      <c r="AE737">
        <v>1925.57</v>
      </c>
      <c r="AF737">
        <v>1322410</v>
      </c>
      <c r="AG737">
        <v>1762.26</v>
      </c>
      <c r="AH737">
        <v>948794</v>
      </c>
      <c r="AI737">
        <v>1161.99</v>
      </c>
      <c r="AJ737">
        <v>1312140</v>
      </c>
      <c r="AK737">
        <v>1628.72</v>
      </c>
      <c r="AL737">
        <v>1371170</v>
      </c>
      <c r="AM737">
        <v>1534.43</v>
      </c>
      <c r="AN737">
        <f t="shared" si="100"/>
        <v>1612573.3333333333</v>
      </c>
      <c r="AO737">
        <f t="shared" si="101"/>
        <v>1194448</v>
      </c>
      <c r="AP737">
        <f t="shared" si="102"/>
        <v>35681410.146666661</v>
      </c>
      <c r="AQ737">
        <f t="shared" si="103"/>
        <v>26429550.895999998</v>
      </c>
      <c r="AR737" t="s">
        <v>2244</v>
      </c>
      <c r="AS737" t="s">
        <v>2244</v>
      </c>
      <c r="AT737" t="s">
        <v>2245</v>
      </c>
      <c r="AU737" t="s">
        <v>2246</v>
      </c>
      <c r="AV737" t="s">
        <v>2246</v>
      </c>
      <c r="AW737" t="s">
        <v>2245</v>
      </c>
      <c r="AX737" t="s">
        <v>7063</v>
      </c>
      <c r="AY737" t="s">
        <v>7065</v>
      </c>
      <c r="AZ737" s="2">
        <v>0.335003750454481</v>
      </c>
      <c r="BB737" t="s">
        <v>7093</v>
      </c>
      <c r="BC737" s="2">
        <f t="shared" si="108"/>
        <v>0.66499624954551906</v>
      </c>
      <c r="BD737">
        <f t="shared" si="104"/>
        <v>23728003.926028758</v>
      </c>
      <c r="BE737">
        <f t="shared" si="105"/>
        <v>17575552.22301241</v>
      </c>
      <c r="BF737">
        <f t="shared" si="106"/>
        <v>11953406.220637904</v>
      </c>
      <c r="BG737">
        <f t="shared" si="107"/>
        <v>8853998.6729875877</v>
      </c>
    </row>
    <row r="738" spans="1:59" x14ac:dyDescent="0.25">
      <c r="A738">
        <v>463050000</v>
      </c>
      <c r="B738">
        <v>374790000</v>
      </c>
      <c r="C738">
        <v>443920000</v>
      </c>
      <c r="D738">
        <v>326660000</v>
      </c>
      <c r="E738">
        <v>383980000</v>
      </c>
      <c r="F738">
        <v>411870000</v>
      </c>
      <c r="J738" t="s">
        <v>1199</v>
      </c>
      <c r="L738">
        <v>9</v>
      </c>
      <c r="M738">
        <v>9</v>
      </c>
      <c r="N738">
        <v>9</v>
      </c>
      <c r="O738">
        <v>50.5</v>
      </c>
      <c r="P738">
        <v>50.5</v>
      </c>
      <c r="Q738">
        <v>50.5</v>
      </c>
      <c r="R738">
        <v>21.881</v>
      </c>
      <c r="S738">
        <v>0</v>
      </c>
      <c r="T738">
        <v>77.397999999999996</v>
      </c>
      <c r="U738">
        <v>2417400000</v>
      </c>
      <c r="V738">
        <v>57</v>
      </c>
      <c r="W738">
        <v>192</v>
      </c>
      <c r="X738">
        <v>21881.4</v>
      </c>
      <c r="Y738">
        <v>9</v>
      </c>
      <c r="Z738">
        <v>1450160</v>
      </c>
      <c r="AA738">
        <v>1517.81</v>
      </c>
      <c r="AB738">
        <v>1253140</v>
      </c>
      <c r="AC738">
        <v>1200.6500000000001</v>
      </c>
      <c r="AD738">
        <v>1367140</v>
      </c>
      <c r="AE738">
        <v>1375.99</v>
      </c>
      <c r="AF738">
        <v>1005400</v>
      </c>
      <c r="AG738">
        <v>1339.8</v>
      </c>
      <c r="AH738">
        <v>1323470</v>
      </c>
      <c r="AI738">
        <v>1620.86</v>
      </c>
      <c r="AJ738">
        <v>1286980</v>
      </c>
      <c r="AK738">
        <v>1597.49</v>
      </c>
      <c r="AL738">
        <v>1249440</v>
      </c>
      <c r="AM738">
        <v>1398.2</v>
      </c>
      <c r="AN738">
        <f t="shared" si="100"/>
        <v>1356813.3333333333</v>
      </c>
      <c r="AO738">
        <f t="shared" si="101"/>
        <v>1205283.3333333333</v>
      </c>
      <c r="AP738">
        <f t="shared" si="102"/>
        <v>29688432.546666667</v>
      </c>
      <c r="AQ738">
        <f t="shared" si="103"/>
        <v>26372804.616666663</v>
      </c>
      <c r="AR738" t="s">
        <v>1892</v>
      </c>
      <c r="AS738" t="s">
        <v>1892</v>
      </c>
      <c r="AT738" t="s">
        <v>1893</v>
      </c>
      <c r="AU738" t="s">
        <v>1894</v>
      </c>
      <c r="AV738" t="s">
        <v>1894</v>
      </c>
      <c r="AW738" t="s">
        <v>1893</v>
      </c>
      <c r="AX738" t="s">
        <v>7063</v>
      </c>
      <c r="AY738" t="s">
        <v>7065</v>
      </c>
      <c r="AZ738" s="2">
        <v>0.32991648217698266</v>
      </c>
      <c r="BB738" t="s">
        <v>7093</v>
      </c>
      <c r="BC738" s="2">
        <f t="shared" si="108"/>
        <v>0.67008351782301734</v>
      </c>
      <c r="BD738">
        <f t="shared" si="104"/>
        <v>19893729.319521762</v>
      </c>
      <c r="BE738">
        <f t="shared" si="105"/>
        <v>17671981.69239511</v>
      </c>
      <c r="BF738">
        <f t="shared" si="106"/>
        <v>9794703.2271449063</v>
      </c>
      <c r="BG738">
        <f t="shared" si="107"/>
        <v>8700822.9242715538</v>
      </c>
    </row>
    <row r="739" spans="1:59" x14ac:dyDescent="0.25">
      <c r="A739">
        <v>178210000</v>
      </c>
      <c r="B739">
        <v>182480000</v>
      </c>
      <c r="C739">
        <v>185920000</v>
      </c>
      <c r="D739">
        <v>479400000</v>
      </c>
      <c r="E739">
        <v>452720000</v>
      </c>
      <c r="F739">
        <v>427540000</v>
      </c>
      <c r="J739" t="s">
        <v>1871</v>
      </c>
      <c r="L739">
        <v>15</v>
      </c>
      <c r="M739">
        <v>15</v>
      </c>
      <c r="N739">
        <v>15</v>
      </c>
      <c r="O739">
        <v>47.2</v>
      </c>
      <c r="P739">
        <v>47.2</v>
      </c>
      <c r="Q739">
        <v>47.2</v>
      </c>
      <c r="R739">
        <v>43.698</v>
      </c>
      <c r="S739">
        <v>0</v>
      </c>
      <c r="T739">
        <v>93.384</v>
      </c>
      <c r="U739">
        <v>2004400000</v>
      </c>
      <c r="V739">
        <v>93</v>
      </c>
      <c r="W739">
        <v>394</v>
      </c>
      <c r="X739">
        <v>43698.8</v>
      </c>
      <c r="Y739">
        <v>22</v>
      </c>
      <c r="Z739">
        <v>228319</v>
      </c>
      <c r="AA739">
        <v>238.96799999999999</v>
      </c>
      <c r="AB739">
        <v>249602</v>
      </c>
      <c r="AC739">
        <v>239.14599999999999</v>
      </c>
      <c r="AD739">
        <v>234237</v>
      </c>
      <c r="AE739">
        <v>235.75299999999999</v>
      </c>
      <c r="AF739">
        <v>603616</v>
      </c>
      <c r="AG739">
        <v>804.38099999999997</v>
      </c>
      <c r="AH739">
        <v>638346</v>
      </c>
      <c r="AI739">
        <v>781.78399999999999</v>
      </c>
      <c r="AJ739">
        <v>546521</v>
      </c>
      <c r="AK739">
        <v>678.38099999999997</v>
      </c>
      <c r="AL739">
        <v>423810</v>
      </c>
      <c r="AM739">
        <v>474.27</v>
      </c>
      <c r="AN739">
        <f t="shared" si="100"/>
        <v>237386</v>
      </c>
      <c r="AO739">
        <f t="shared" si="101"/>
        <v>596161</v>
      </c>
      <c r="AP739">
        <f t="shared" si="102"/>
        <v>10373293.427999999</v>
      </c>
      <c r="AQ739">
        <f t="shared" si="103"/>
        <v>26051043.377999999</v>
      </c>
      <c r="AR739" t="s">
        <v>1872</v>
      </c>
      <c r="AS739" t="s">
        <v>1872</v>
      </c>
      <c r="AT739" t="s">
        <v>1873</v>
      </c>
      <c r="AU739" t="s">
        <v>1874</v>
      </c>
      <c r="AV739" t="s">
        <v>1874</v>
      </c>
      <c r="AW739" t="s">
        <v>1873</v>
      </c>
      <c r="AX739" t="s">
        <v>7063</v>
      </c>
      <c r="AY739" t="s">
        <v>7065</v>
      </c>
      <c r="AZ739" s="2">
        <v>0.41031902910276724</v>
      </c>
      <c r="BB739" t="s">
        <v>7093</v>
      </c>
      <c r="BC739" s="2">
        <f t="shared" si="108"/>
        <v>0.58968097089723281</v>
      </c>
      <c r="BD739">
        <f t="shared" si="104"/>
        <v>6116933.7400249243</v>
      </c>
      <c r="BE739">
        <f t="shared" si="105"/>
        <v>15361804.552024966</v>
      </c>
      <c r="BF739">
        <f t="shared" si="106"/>
        <v>4256359.687975076</v>
      </c>
      <c r="BG739">
        <f t="shared" si="107"/>
        <v>10689238.825975033</v>
      </c>
    </row>
    <row r="740" spans="1:59" x14ac:dyDescent="0.25">
      <c r="A740">
        <v>232650000</v>
      </c>
      <c r="B740">
        <v>257730000</v>
      </c>
      <c r="C740">
        <v>247080000</v>
      </c>
      <c r="D740">
        <v>265870000</v>
      </c>
      <c r="E740">
        <v>304890000</v>
      </c>
      <c r="F740">
        <v>286620000</v>
      </c>
      <c r="J740" t="s">
        <v>223</v>
      </c>
      <c r="L740">
        <v>5</v>
      </c>
      <c r="M740">
        <v>5</v>
      </c>
      <c r="N740">
        <v>5</v>
      </c>
      <c r="O740">
        <v>36.9</v>
      </c>
      <c r="P740">
        <v>36.9</v>
      </c>
      <c r="Q740">
        <v>36.9</v>
      </c>
      <c r="R740">
        <v>18.562000000000001</v>
      </c>
      <c r="S740">
        <v>0</v>
      </c>
      <c r="T740">
        <v>34.524000000000001</v>
      </c>
      <c r="U740">
        <v>1619200000</v>
      </c>
      <c r="V740">
        <v>38</v>
      </c>
      <c r="W740">
        <v>160</v>
      </c>
      <c r="X740">
        <v>18561.8</v>
      </c>
      <c r="Y740">
        <v>6</v>
      </c>
      <c r="Z740">
        <v>1092910</v>
      </c>
      <c r="AA740">
        <v>1143.8900000000001</v>
      </c>
      <c r="AB740">
        <v>1292610</v>
      </c>
      <c r="AC740">
        <v>1238.47</v>
      </c>
      <c r="AD740">
        <v>1141400</v>
      </c>
      <c r="AE740">
        <v>1148.79</v>
      </c>
      <c r="AF740">
        <v>1227450</v>
      </c>
      <c r="AG740">
        <v>1635.7</v>
      </c>
      <c r="AH740">
        <v>1576310</v>
      </c>
      <c r="AI740">
        <v>1930.51</v>
      </c>
      <c r="AJ740">
        <v>1343410</v>
      </c>
      <c r="AK740">
        <v>1667.53</v>
      </c>
      <c r="AL740">
        <v>1255330</v>
      </c>
      <c r="AM740">
        <v>1404.79</v>
      </c>
      <c r="AN740">
        <f t="shared" si="100"/>
        <v>1175640</v>
      </c>
      <c r="AO740">
        <f t="shared" si="101"/>
        <v>1382390</v>
      </c>
      <c r="AP740">
        <f t="shared" si="102"/>
        <v>21822229.68</v>
      </c>
      <c r="AQ740">
        <f t="shared" si="103"/>
        <v>25659923.180000003</v>
      </c>
      <c r="AR740" t="s">
        <v>224</v>
      </c>
      <c r="AS740" t="s">
        <v>224</v>
      </c>
      <c r="AT740" t="s">
        <v>225</v>
      </c>
      <c r="AU740" t="s">
        <v>226</v>
      </c>
      <c r="AV740" t="s">
        <v>226</v>
      </c>
      <c r="AW740" t="s">
        <v>225</v>
      </c>
      <c r="AX740" t="s">
        <v>7063</v>
      </c>
      <c r="AY740" t="s">
        <v>7065</v>
      </c>
      <c r="AZ740" s="2">
        <v>0.30939434369118407</v>
      </c>
      <c r="BB740" t="s">
        <v>7093</v>
      </c>
      <c r="BC740" s="2">
        <f t="shared" si="108"/>
        <v>0.69060565630881587</v>
      </c>
      <c r="BD740">
        <f t="shared" si="104"/>
        <v>15070555.250278121</v>
      </c>
      <c r="BE740">
        <f t="shared" si="105"/>
        <v>17720888.088557702</v>
      </c>
      <c r="BF740">
        <f t="shared" si="106"/>
        <v>6751674.4297218779</v>
      </c>
      <c r="BG740">
        <f t="shared" si="107"/>
        <v>7939035.0914423019</v>
      </c>
    </row>
    <row r="741" spans="1:59" x14ac:dyDescent="0.25">
      <c r="A741">
        <v>173240000</v>
      </c>
      <c r="B741">
        <v>175750000</v>
      </c>
      <c r="C741">
        <v>145520000</v>
      </c>
      <c r="D741">
        <v>319280000</v>
      </c>
      <c r="E741">
        <v>363500000</v>
      </c>
      <c r="F741">
        <v>383420000</v>
      </c>
      <c r="J741" t="s">
        <v>2433</v>
      </c>
      <c r="L741">
        <v>8</v>
      </c>
      <c r="M741">
        <v>8</v>
      </c>
      <c r="N741">
        <v>4</v>
      </c>
      <c r="O741">
        <v>43.2</v>
      </c>
      <c r="P741">
        <v>43.2</v>
      </c>
      <c r="Q741">
        <v>30.7</v>
      </c>
      <c r="R741">
        <v>35.729999999999997</v>
      </c>
      <c r="S741">
        <v>0</v>
      </c>
      <c r="T741">
        <v>184.34</v>
      </c>
      <c r="U741">
        <v>1649400000</v>
      </c>
      <c r="V741">
        <v>96</v>
      </c>
      <c r="W741">
        <v>341</v>
      </c>
      <c r="X741">
        <v>37000.300000000003</v>
      </c>
      <c r="Y741">
        <v>14.5</v>
      </c>
      <c r="Z741">
        <v>336754</v>
      </c>
      <c r="AA741">
        <v>352.46100000000001</v>
      </c>
      <c r="AB741">
        <v>364739</v>
      </c>
      <c r="AC741">
        <v>349.46</v>
      </c>
      <c r="AD741">
        <v>278168</v>
      </c>
      <c r="AE741">
        <v>279.96800000000002</v>
      </c>
      <c r="AF741">
        <v>609942</v>
      </c>
      <c r="AG741">
        <v>812.81200000000001</v>
      </c>
      <c r="AH741">
        <v>777653</v>
      </c>
      <c r="AI741">
        <v>952.39300000000003</v>
      </c>
      <c r="AJ741">
        <v>743634</v>
      </c>
      <c r="AK741">
        <v>923.05200000000002</v>
      </c>
      <c r="AL741">
        <v>529136</v>
      </c>
      <c r="AM741">
        <v>592.13599999999997</v>
      </c>
      <c r="AN741">
        <f t="shared" si="100"/>
        <v>326553.66666666669</v>
      </c>
      <c r="AO741">
        <f t="shared" si="101"/>
        <v>710409.66666666663</v>
      </c>
      <c r="AP741">
        <f t="shared" si="102"/>
        <v>11667762.51</v>
      </c>
      <c r="AQ741">
        <f t="shared" si="103"/>
        <v>25382937.389999997</v>
      </c>
      <c r="AR741" t="s">
        <v>2434</v>
      </c>
      <c r="AS741" t="s">
        <v>2434</v>
      </c>
      <c r="AT741" t="s">
        <v>2435</v>
      </c>
      <c r="AU741" t="s">
        <v>2436</v>
      </c>
      <c r="AV741" t="s">
        <v>2436</v>
      </c>
      <c r="AW741" t="s">
        <v>2435</v>
      </c>
      <c r="AX741" t="s">
        <v>7063</v>
      </c>
      <c r="AY741" t="s">
        <v>7065</v>
      </c>
      <c r="AZ741" s="2">
        <v>0.36786078289031754</v>
      </c>
      <c r="BB741" t="s">
        <v>7093</v>
      </c>
      <c r="BC741" s="2">
        <f t="shared" si="108"/>
        <v>0.63213921710968246</v>
      </c>
      <c r="BD741">
        <f t="shared" si="104"/>
        <v>7375650.2584931031</v>
      </c>
      <c r="BE741">
        <f t="shared" si="105"/>
        <v>16045550.169658685</v>
      </c>
      <c r="BF741">
        <f t="shared" si="106"/>
        <v>4292112.2515068967</v>
      </c>
      <c r="BG741">
        <f t="shared" si="107"/>
        <v>9337387.2203413118</v>
      </c>
    </row>
    <row r="742" spans="1:59" x14ac:dyDescent="0.25">
      <c r="A742">
        <v>379830000</v>
      </c>
      <c r="B742">
        <v>364880000</v>
      </c>
      <c r="C742">
        <v>304170000</v>
      </c>
      <c r="D742">
        <v>428760000</v>
      </c>
      <c r="E742">
        <v>449210000</v>
      </c>
      <c r="F742">
        <v>453530000</v>
      </c>
      <c r="J742" t="s">
        <v>2284</v>
      </c>
      <c r="L742">
        <v>9</v>
      </c>
      <c r="M742">
        <v>9</v>
      </c>
      <c r="N742">
        <v>9</v>
      </c>
      <c r="O742">
        <v>48.7</v>
      </c>
      <c r="P742">
        <v>48.7</v>
      </c>
      <c r="Q742">
        <v>48.7</v>
      </c>
      <c r="R742">
        <v>17.718</v>
      </c>
      <c r="S742">
        <v>0</v>
      </c>
      <c r="T742">
        <v>39.287999999999997</v>
      </c>
      <c r="U742">
        <v>2415200000</v>
      </c>
      <c r="V742">
        <v>66</v>
      </c>
      <c r="W742">
        <v>152</v>
      </c>
      <c r="X742">
        <v>17718.7</v>
      </c>
      <c r="Y742">
        <v>9</v>
      </c>
      <c r="Z742">
        <v>1189540</v>
      </c>
      <c r="AA742">
        <v>1245.02</v>
      </c>
      <c r="AB742">
        <v>1220010</v>
      </c>
      <c r="AC742">
        <v>1168.9000000000001</v>
      </c>
      <c r="AD742">
        <v>936754</v>
      </c>
      <c r="AE742">
        <v>942.81799999999998</v>
      </c>
      <c r="AF742">
        <v>1319640</v>
      </c>
      <c r="AG742">
        <v>1758.56</v>
      </c>
      <c r="AH742">
        <v>1548300</v>
      </c>
      <c r="AI742">
        <v>1896.21</v>
      </c>
      <c r="AJ742">
        <v>1417150</v>
      </c>
      <c r="AK742">
        <v>1759.07</v>
      </c>
      <c r="AL742">
        <v>1248300</v>
      </c>
      <c r="AM742">
        <v>1396.93</v>
      </c>
      <c r="AN742">
        <f t="shared" si="100"/>
        <v>1115434.6666666667</v>
      </c>
      <c r="AO742">
        <f t="shared" si="101"/>
        <v>1428363.3333333333</v>
      </c>
      <c r="AP742">
        <f t="shared" si="102"/>
        <v>19763271.424000002</v>
      </c>
      <c r="AQ742">
        <f t="shared" si="103"/>
        <v>25307741.539999999</v>
      </c>
      <c r="AR742" t="s">
        <v>2285</v>
      </c>
      <c r="AS742" t="s">
        <v>2285</v>
      </c>
      <c r="AT742" t="s">
        <v>2286</v>
      </c>
      <c r="AU742" t="s">
        <v>2287</v>
      </c>
      <c r="AV742" t="s">
        <v>2287</v>
      </c>
      <c r="AW742" t="s">
        <v>2286</v>
      </c>
      <c r="AX742" t="s">
        <v>7063</v>
      </c>
      <c r="AY742" t="s">
        <v>7065</v>
      </c>
      <c r="AZ742" s="2">
        <v>0.34347505035694498</v>
      </c>
      <c r="BB742" t="s">
        <v>7093</v>
      </c>
      <c r="BC742" s="2">
        <f t="shared" si="108"/>
        <v>0.65652494964305497</v>
      </c>
      <c r="BD742">
        <f t="shared" si="104"/>
        <v>12975080.776423629</v>
      </c>
      <c r="BE742">
        <f t="shared" si="105"/>
        <v>16615163.740127949</v>
      </c>
      <c r="BF742">
        <f t="shared" si="106"/>
        <v>6788190.6475763721</v>
      </c>
      <c r="BG742">
        <f t="shared" si="107"/>
        <v>8692577.7998720482</v>
      </c>
    </row>
    <row r="743" spans="1:59" x14ac:dyDescent="0.25">
      <c r="A743">
        <v>455960000</v>
      </c>
      <c r="B743">
        <v>439400000</v>
      </c>
      <c r="C743">
        <v>442650000</v>
      </c>
      <c r="D743">
        <v>503830000</v>
      </c>
      <c r="E743">
        <v>475800000</v>
      </c>
      <c r="F743">
        <v>493590000</v>
      </c>
      <c r="J743" t="s">
        <v>1324</v>
      </c>
      <c r="L743">
        <v>13</v>
      </c>
      <c r="M743">
        <v>13</v>
      </c>
      <c r="N743">
        <v>13</v>
      </c>
      <c r="O743">
        <v>45.7</v>
      </c>
      <c r="P743">
        <v>45.7</v>
      </c>
      <c r="Q743">
        <v>45.7</v>
      </c>
      <c r="R743">
        <v>31.231000000000002</v>
      </c>
      <c r="S743">
        <v>0</v>
      </c>
      <c r="T743">
        <v>42.412999999999997</v>
      </c>
      <c r="U743">
        <v>2846900000</v>
      </c>
      <c r="V743">
        <v>126</v>
      </c>
      <c r="W743">
        <v>293</v>
      </c>
      <c r="X743">
        <v>31231.3</v>
      </c>
      <c r="Y743">
        <v>18</v>
      </c>
      <c r="Z743">
        <v>713980</v>
      </c>
      <c r="AA743">
        <v>747.28399999999999</v>
      </c>
      <c r="AB743">
        <v>734586</v>
      </c>
      <c r="AC743">
        <v>703.81399999999996</v>
      </c>
      <c r="AD743">
        <v>681616</v>
      </c>
      <c r="AE743">
        <v>686.02800000000002</v>
      </c>
      <c r="AF743">
        <v>775348</v>
      </c>
      <c r="AG743">
        <v>1033.23</v>
      </c>
      <c r="AH743">
        <v>819976</v>
      </c>
      <c r="AI743">
        <v>1004.23</v>
      </c>
      <c r="AJ743">
        <v>771164</v>
      </c>
      <c r="AK743">
        <v>957.22299999999996</v>
      </c>
      <c r="AL743">
        <v>735713</v>
      </c>
      <c r="AM743">
        <v>823.31</v>
      </c>
      <c r="AN743">
        <f t="shared" si="100"/>
        <v>710060.66666666663</v>
      </c>
      <c r="AO743">
        <f t="shared" si="101"/>
        <v>788829.33333333337</v>
      </c>
      <c r="AP743">
        <f t="shared" si="102"/>
        <v>22175904.680666666</v>
      </c>
      <c r="AQ743">
        <f t="shared" si="103"/>
        <v>24635928.909333337</v>
      </c>
      <c r="AR743" t="s">
        <v>1325</v>
      </c>
      <c r="AS743" t="s">
        <v>1325</v>
      </c>
      <c r="AT743" t="s">
        <v>1326</v>
      </c>
      <c r="AU743" t="s">
        <v>1327</v>
      </c>
      <c r="AV743" t="s">
        <v>1327</v>
      </c>
      <c r="AW743" t="s">
        <v>1326</v>
      </c>
      <c r="AX743" t="s">
        <v>7063</v>
      </c>
      <c r="AY743" t="s">
        <v>7065</v>
      </c>
      <c r="AZ743" s="2">
        <v>0.43443319204674341</v>
      </c>
      <c r="BB743" t="s">
        <v>7093</v>
      </c>
      <c r="BC743" s="2">
        <f t="shared" si="108"/>
        <v>0.56556680795325653</v>
      </c>
      <c r="BD743">
        <f t="shared" si="104"/>
        <v>12541955.623720327</v>
      </c>
      <c r="BE743">
        <f t="shared" si="105"/>
        <v>13933263.674215008</v>
      </c>
      <c r="BF743">
        <f t="shared" si="106"/>
        <v>9633949.0569463372</v>
      </c>
      <c r="BG743">
        <f t="shared" si="107"/>
        <v>10702665.235118328</v>
      </c>
    </row>
    <row r="744" spans="1:59" x14ac:dyDescent="0.25">
      <c r="A744">
        <v>266550000</v>
      </c>
      <c r="B744">
        <v>204910000</v>
      </c>
      <c r="C744">
        <v>180110000</v>
      </c>
      <c r="D744">
        <v>261730000</v>
      </c>
      <c r="E744">
        <v>268100000</v>
      </c>
      <c r="F744">
        <v>318310000</v>
      </c>
      <c r="J744" t="s">
        <v>2342</v>
      </c>
      <c r="L744">
        <v>8</v>
      </c>
      <c r="M744">
        <v>8</v>
      </c>
      <c r="N744">
        <v>8</v>
      </c>
      <c r="O744">
        <v>37.799999999999997</v>
      </c>
      <c r="P744">
        <v>37.799999999999997</v>
      </c>
      <c r="Q744">
        <v>37.799999999999997</v>
      </c>
      <c r="R744">
        <v>17.695</v>
      </c>
      <c r="S744">
        <v>0</v>
      </c>
      <c r="T744">
        <v>37.354999999999997</v>
      </c>
      <c r="U744">
        <v>1561900000</v>
      </c>
      <c r="V744">
        <v>50</v>
      </c>
      <c r="W744">
        <v>156</v>
      </c>
      <c r="X744">
        <v>17695.099999999999</v>
      </c>
      <c r="Y744">
        <v>6</v>
      </c>
      <c r="Z744">
        <v>1252160</v>
      </c>
      <c r="AA744">
        <v>1310.57</v>
      </c>
      <c r="AB744">
        <v>1027700</v>
      </c>
      <c r="AC744">
        <v>984.65099999999995</v>
      </c>
      <c r="AD744">
        <v>832029</v>
      </c>
      <c r="AE744">
        <v>837.41399999999999</v>
      </c>
      <c r="AF744">
        <v>1208330</v>
      </c>
      <c r="AG744">
        <v>1610.23</v>
      </c>
      <c r="AH744">
        <v>1386100</v>
      </c>
      <c r="AI744">
        <v>1697.56</v>
      </c>
      <c r="AJ744">
        <v>1491940</v>
      </c>
      <c r="AK744">
        <v>1851.9</v>
      </c>
      <c r="AL744">
        <v>1210910</v>
      </c>
      <c r="AM744">
        <v>1355.08</v>
      </c>
      <c r="AN744">
        <f t="shared" si="100"/>
        <v>1037296.3333333334</v>
      </c>
      <c r="AO744">
        <f t="shared" si="101"/>
        <v>1362123.3333333333</v>
      </c>
      <c r="AP744">
        <f t="shared" si="102"/>
        <v>18354958.618333336</v>
      </c>
      <c r="AQ744">
        <f t="shared" si="103"/>
        <v>24102772.383333333</v>
      </c>
      <c r="AR744" t="s">
        <v>2343</v>
      </c>
      <c r="AS744" t="s">
        <v>2343</v>
      </c>
      <c r="AT744" t="s">
        <v>2344</v>
      </c>
      <c r="AU744" t="s">
        <v>2345</v>
      </c>
      <c r="AV744" t="s">
        <v>2345</v>
      </c>
      <c r="AW744" t="s">
        <v>2344</v>
      </c>
      <c r="AX744" t="s">
        <v>7063</v>
      </c>
      <c r="AY744" t="s">
        <v>7065</v>
      </c>
      <c r="AZ744" s="2">
        <v>0.3494297722826738</v>
      </c>
      <c r="BB744" t="s">
        <v>7093</v>
      </c>
      <c r="BC744" s="2">
        <f t="shared" si="108"/>
        <v>0.6505702277173262</v>
      </c>
      <c r="BD744">
        <f t="shared" si="104"/>
        <v>11941189.608071217</v>
      </c>
      <c r="BE744">
        <f t="shared" si="105"/>
        <v>15680546.118044047</v>
      </c>
      <c r="BF744">
        <f t="shared" si="106"/>
        <v>6413769.0102621187</v>
      </c>
      <c r="BG744">
        <f t="shared" si="107"/>
        <v>8422226.2652892862</v>
      </c>
    </row>
    <row r="745" spans="1:59" x14ac:dyDescent="0.25">
      <c r="A745">
        <v>321730000</v>
      </c>
      <c r="B745">
        <v>316400000</v>
      </c>
      <c r="C745">
        <v>366220000</v>
      </c>
      <c r="D745">
        <v>335590000</v>
      </c>
      <c r="E745">
        <v>386550000</v>
      </c>
      <c r="F745">
        <v>352360000</v>
      </c>
      <c r="J745" t="s">
        <v>5082</v>
      </c>
      <c r="L745">
        <v>15</v>
      </c>
      <c r="M745">
        <v>15</v>
      </c>
      <c r="N745">
        <v>15</v>
      </c>
      <c r="O745">
        <v>47.6</v>
      </c>
      <c r="P745">
        <v>47.6</v>
      </c>
      <c r="Q745">
        <v>47.6</v>
      </c>
      <c r="R745">
        <v>47.356999999999999</v>
      </c>
      <c r="S745">
        <v>0</v>
      </c>
      <c r="T745">
        <v>93.825999999999993</v>
      </c>
      <c r="U745">
        <v>2093300000</v>
      </c>
      <c r="V745">
        <v>82</v>
      </c>
      <c r="W745">
        <v>418</v>
      </c>
      <c r="X745">
        <v>47357.2</v>
      </c>
      <c r="Y745">
        <v>21</v>
      </c>
      <c r="Z745">
        <v>431822</v>
      </c>
      <c r="AA745">
        <v>451.964</v>
      </c>
      <c r="AB745">
        <v>453390</v>
      </c>
      <c r="AC745">
        <v>434.39800000000002</v>
      </c>
      <c r="AD745">
        <v>483364</v>
      </c>
      <c r="AE745">
        <v>486.49299999999999</v>
      </c>
      <c r="AF745">
        <v>442665</v>
      </c>
      <c r="AG745">
        <v>589.89700000000005</v>
      </c>
      <c r="AH745">
        <v>570999</v>
      </c>
      <c r="AI745">
        <v>699.30399999999997</v>
      </c>
      <c r="AJ745">
        <v>471867</v>
      </c>
      <c r="AK745">
        <v>585.71600000000001</v>
      </c>
      <c r="AL745">
        <v>463683</v>
      </c>
      <c r="AM745">
        <v>518.89099999999996</v>
      </c>
      <c r="AN745">
        <f t="shared" si="100"/>
        <v>456192</v>
      </c>
      <c r="AO745">
        <f t="shared" si="101"/>
        <v>495177</v>
      </c>
      <c r="AP745">
        <f t="shared" si="102"/>
        <v>21603884.544</v>
      </c>
      <c r="AQ745">
        <f t="shared" si="103"/>
        <v>23450097.188999999</v>
      </c>
      <c r="AR745" t="s">
        <v>5083</v>
      </c>
      <c r="AS745" t="s">
        <v>5084</v>
      </c>
      <c r="AT745" t="s">
        <v>5085</v>
      </c>
      <c r="AU745" t="s">
        <v>5086</v>
      </c>
      <c r="AV745" t="s">
        <v>5086</v>
      </c>
      <c r="AW745" t="s">
        <v>5085</v>
      </c>
      <c r="AX745" t="s">
        <v>7063</v>
      </c>
      <c r="AY745" t="s">
        <v>7065</v>
      </c>
      <c r="AZ745" s="2">
        <v>0.51134051104878397</v>
      </c>
      <c r="BB745" t="s">
        <v>7093</v>
      </c>
      <c r="BC745" s="2">
        <f t="shared" si="108"/>
        <v>0.48865948895121603</v>
      </c>
      <c r="BD745">
        <f t="shared" si="104"/>
        <v>10556943.180632114</v>
      </c>
      <c r="BE745">
        <f t="shared" si="105"/>
        <v>11459112.508233087</v>
      </c>
      <c r="BF745">
        <f t="shared" si="106"/>
        <v>11046941.363367885</v>
      </c>
      <c r="BG745">
        <f t="shared" si="107"/>
        <v>11990984.680766912</v>
      </c>
    </row>
    <row r="746" spans="1:59" x14ac:dyDescent="0.25">
      <c r="A746">
        <v>299380000</v>
      </c>
      <c r="B746">
        <v>327120000</v>
      </c>
      <c r="C746">
        <v>217180000</v>
      </c>
      <c r="D746">
        <v>306910000</v>
      </c>
      <c r="E746">
        <v>378900000</v>
      </c>
      <c r="F746">
        <v>423640000</v>
      </c>
      <c r="J746" t="s">
        <v>2407</v>
      </c>
      <c r="L746">
        <v>4</v>
      </c>
      <c r="M746">
        <v>4</v>
      </c>
      <c r="N746">
        <v>4</v>
      </c>
      <c r="O746">
        <v>51.3</v>
      </c>
      <c r="P746">
        <v>51.3</v>
      </c>
      <c r="Q746">
        <v>51.3</v>
      </c>
      <c r="R746">
        <v>12.784000000000001</v>
      </c>
      <c r="S746">
        <v>0</v>
      </c>
      <c r="T746">
        <v>107.88</v>
      </c>
      <c r="U746">
        <v>1994100000</v>
      </c>
      <c r="V746">
        <v>35</v>
      </c>
      <c r="W746">
        <v>115</v>
      </c>
      <c r="X746">
        <v>12784.1</v>
      </c>
      <c r="Y746">
        <v>6</v>
      </c>
      <c r="Z746">
        <v>1406380</v>
      </c>
      <c r="AA746">
        <v>1471.98</v>
      </c>
      <c r="AB746">
        <v>1640630</v>
      </c>
      <c r="AC746">
        <v>1571.9</v>
      </c>
      <c r="AD746">
        <v>1003280</v>
      </c>
      <c r="AE746">
        <v>1009.77</v>
      </c>
      <c r="AF746">
        <v>1416920</v>
      </c>
      <c r="AG746">
        <v>1888.19</v>
      </c>
      <c r="AH746">
        <v>1958950</v>
      </c>
      <c r="AI746">
        <v>2399.13</v>
      </c>
      <c r="AJ746">
        <v>1985630</v>
      </c>
      <c r="AK746">
        <v>2464.71</v>
      </c>
      <c r="AL746">
        <v>1545980</v>
      </c>
      <c r="AM746">
        <v>1730.05</v>
      </c>
      <c r="AN746">
        <f t="shared" si="100"/>
        <v>1350096.6666666667</v>
      </c>
      <c r="AO746">
        <f t="shared" si="101"/>
        <v>1787166.6666666667</v>
      </c>
      <c r="AP746">
        <f t="shared" si="102"/>
        <v>17259635.786666669</v>
      </c>
      <c r="AQ746">
        <f t="shared" si="103"/>
        <v>22847138.666666668</v>
      </c>
      <c r="AR746" t="s">
        <v>2408</v>
      </c>
      <c r="AS746" t="s">
        <v>2408</v>
      </c>
      <c r="AT746" t="s">
        <v>2409</v>
      </c>
      <c r="AU746" t="s">
        <v>2410</v>
      </c>
      <c r="AV746" t="s">
        <v>2410</v>
      </c>
      <c r="AW746" t="s">
        <v>2409</v>
      </c>
      <c r="AX746" t="s">
        <v>7063</v>
      </c>
      <c r="AY746" t="s">
        <v>7065</v>
      </c>
      <c r="AZ746" s="2">
        <v>0.35570497055367362</v>
      </c>
      <c r="BB746" t="s">
        <v>7093</v>
      </c>
      <c r="BC746" s="2">
        <f t="shared" si="108"/>
        <v>0.64429502944632633</v>
      </c>
      <c r="BD746">
        <f t="shared" si="104"/>
        <v>11120297.547403269</v>
      </c>
      <c r="BE746">
        <f t="shared" si="105"/>
        <v>14720297.880004302</v>
      </c>
      <c r="BF746">
        <f t="shared" si="106"/>
        <v>6139338.2392633986</v>
      </c>
      <c r="BG746">
        <f t="shared" si="107"/>
        <v>8126840.7866623653</v>
      </c>
    </row>
    <row r="747" spans="1:59" x14ac:dyDescent="0.25">
      <c r="A747">
        <v>206210000</v>
      </c>
      <c r="B747">
        <v>171480000</v>
      </c>
      <c r="C747">
        <v>264500000</v>
      </c>
      <c r="D747">
        <v>185400000</v>
      </c>
      <c r="E747">
        <v>218190000</v>
      </c>
      <c r="F747">
        <v>175650000</v>
      </c>
      <c r="J747" t="s">
        <v>2276</v>
      </c>
      <c r="L747">
        <v>6</v>
      </c>
      <c r="M747">
        <v>6</v>
      </c>
      <c r="N747">
        <v>6</v>
      </c>
      <c r="O747">
        <v>37.700000000000003</v>
      </c>
      <c r="P747">
        <v>37.700000000000003</v>
      </c>
      <c r="Q747">
        <v>37.700000000000003</v>
      </c>
      <c r="R747">
        <v>16.273</v>
      </c>
      <c r="S747">
        <v>0</v>
      </c>
      <c r="T747">
        <v>40.509</v>
      </c>
      <c r="U747">
        <v>1225700000</v>
      </c>
      <c r="V747">
        <v>46</v>
      </c>
      <c r="W747">
        <v>151</v>
      </c>
      <c r="X747">
        <v>16272.7</v>
      </c>
      <c r="Y747">
        <v>4</v>
      </c>
      <c r="Z747">
        <v>1453050</v>
      </c>
      <c r="AA747">
        <v>1520.83</v>
      </c>
      <c r="AB747">
        <v>1290060</v>
      </c>
      <c r="AC747">
        <v>1236.02</v>
      </c>
      <c r="AD747">
        <v>1832810</v>
      </c>
      <c r="AE747">
        <v>1844.67</v>
      </c>
      <c r="AF747">
        <v>1283910</v>
      </c>
      <c r="AG747">
        <v>1710.95</v>
      </c>
      <c r="AH747">
        <v>1692090</v>
      </c>
      <c r="AI747">
        <v>2072.31</v>
      </c>
      <c r="AJ747">
        <v>1234930</v>
      </c>
      <c r="AK747">
        <v>1532.88</v>
      </c>
      <c r="AL747">
        <v>1425390</v>
      </c>
      <c r="AM747">
        <v>1595.1</v>
      </c>
      <c r="AN747">
        <f t="shared" si="100"/>
        <v>1525306.6666666667</v>
      </c>
      <c r="AO747">
        <f t="shared" si="101"/>
        <v>1403643.3333333333</v>
      </c>
      <c r="AP747">
        <f t="shared" si="102"/>
        <v>24821315.386666667</v>
      </c>
      <c r="AQ747">
        <f t="shared" si="103"/>
        <v>22841487.963333331</v>
      </c>
      <c r="AR747" t="s">
        <v>2277</v>
      </c>
      <c r="AS747" t="s">
        <v>2277</v>
      </c>
      <c r="AT747" t="s">
        <v>2278</v>
      </c>
      <c r="AU747" t="s">
        <v>2279</v>
      </c>
      <c r="AV747" t="s">
        <v>2279</v>
      </c>
      <c r="AW747" t="s">
        <v>2278</v>
      </c>
      <c r="AX747" t="s">
        <v>7063</v>
      </c>
      <c r="AY747" t="s">
        <v>7065</v>
      </c>
      <c r="AZ747" s="2">
        <v>0.38603590160357371</v>
      </c>
      <c r="BB747" t="s">
        <v>7093</v>
      </c>
      <c r="BC747" s="2">
        <f t="shared" si="108"/>
        <v>0.61396409839642629</v>
      </c>
      <c r="BD747">
        <f t="shared" si="104"/>
        <v>15239396.522388143</v>
      </c>
      <c r="BE747">
        <f t="shared" si="105"/>
        <v>14023853.563440772</v>
      </c>
      <c r="BF747">
        <f t="shared" si="106"/>
        <v>9581918.8642785233</v>
      </c>
      <c r="BG747">
        <f t="shared" si="107"/>
        <v>8817634.3998925593</v>
      </c>
    </row>
    <row r="748" spans="1:59" x14ac:dyDescent="0.25">
      <c r="A748">
        <v>300400000</v>
      </c>
      <c r="B748">
        <v>290610000</v>
      </c>
      <c r="C748">
        <v>334270000</v>
      </c>
      <c r="D748">
        <v>192460000</v>
      </c>
      <c r="E748">
        <v>264780000</v>
      </c>
      <c r="F748">
        <v>194460000</v>
      </c>
      <c r="J748" t="s">
        <v>2346</v>
      </c>
      <c r="L748">
        <v>7</v>
      </c>
      <c r="M748">
        <v>7</v>
      </c>
      <c r="N748">
        <v>7</v>
      </c>
      <c r="O748">
        <v>34.1</v>
      </c>
      <c r="P748">
        <v>34.1</v>
      </c>
      <c r="Q748">
        <v>34.1</v>
      </c>
      <c r="R748">
        <v>28.68</v>
      </c>
      <c r="S748">
        <v>0</v>
      </c>
      <c r="T748">
        <v>44.826000000000001</v>
      </c>
      <c r="U748">
        <v>1601600000</v>
      </c>
      <c r="V748">
        <v>58</v>
      </c>
      <c r="W748">
        <v>249</v>
      </c>
      <c r="X748">
        <v>28680.6</v>
      </c>
      <c r="Y748">
        <v>8</v>
      </c>
      <c r="Z748">
        <v>1058380</v>
      </c>
      <c r="AA748">
        <v>1107.75</v>
      </c>
      <c r="AB748">
        <v>1093140</v>
      </c>
      <c r="AC748">
        <v>1047.3499999999999</v>
      </c>
      <c r="AD748">
        <v>1158140</v>
      </c>
      <c r="AE748">
        <v>1165.6300000000001</v>
      </c>
      <c r="AF748">
        <v>666401</v>
      </c>
      <c r="AG748">
        <v>888.04899999999998</v>
      </c>
      <c r="AH748">
        <v>1026700</v>
      </c>
      <c r="AI748">
        <v>1257.4000000000001</v>
      </c>
      <c r="AJ748">
        <v>683586</v>
      </c>
      <c r="AK748">
        <v>848.51499999999999</v>
      </c>
      <c r="AL748">
        <v>931265</v>
      </c>
      <c r="AM748">
        <v>1042.1400000000001</v>
      </c>
      <c r="AN748">
        <f t="shared" si="100"/>
        <v>1103220</v>
      </c>
      <c r="AO748">
        <f t="shared" si="101"/>
        <v>792229</v>
      </c>
      <c r="AP748">
        <f t="shared" si="102"/>
        <v>31640349.600000001</v>
      </c>
      <c r="AQ748">
        <f t="shared" si="103"/>
        <v>22721127.719999999</v>
      </c>
      <c r="AR748" t="s">
        <v>2347</v>
      </c>
      <c r="AS748" t="s">
        <v>2347</v>
      </c>
      <c r="AT748" t="s">
        <v>2348</v>
      </c>
      <c r="AU748" t="s">
        <v>2349</v>
      </c>
      <c r="AV748" t="s">
        <v>2349</v>
      </c>
      <c r="AW748" t="s">
        <v>2348</v>
      </c>
      <c r="AX748" t="s">
        <v>7063</v>
      </c>
      <c r="AY748" t="s">
        <v>7065</v>
      </c>
      <c r="AZ748" s="2">
        <v>0.35224776487565324</v>
      </c>
      <c r="BB748" t="s">
        <v>7093</v>
      </c>
      <c r="BC748" s="2">
        <f t="shared" si="108"/>
        <v>0.64775223512434676</v>
      </c>
      <c r="BD748">
        <f t="shared" si="104"/>
        <v>20495107.173515733</v>
      </c>
      <c r="BE748">
        <f t="shared" si="105"/>
        <v>14717661.265175752</v>
      </c>
      <c r="BF748">
        <f t="shared" si="106"/>
        <v>11145242.42648427</v>
      </c>
      <c r="BG748">
        <f t="shared" si="107"/>
        <v>8003466.4548242465</v>
      </c>
    </row>
    <row r="749" spans="1:59" x14ac:dyDescent="0.25">
      <c r="A749">
        <v>494220000</v>
      </c>
      <c r="B749">
        <v>466290000</v>
      </c>
      <c r="C749">
        <v>533430000</v>
      </c>
      <c r="D749">
        <v>439170000</v>
      </c>
      <c r="E749">
        <v>470800000</v>
      </c>
      <c r="F749">
        <v>425900000</v>
      </c>
      <c r="J749" t="s">
        <v>2700</v>
      </c>
      <c r="L749">
        <v>12</v>
      </c>
      <c r="M749">
        <v>12</v>
      </c>
      <c r="N749">
        <v>12</v>
      </c>
      <c r="O749">
        <v>45.8</v>
      </c>
      <c r="P749">
        <v>45.8</v>
      </c>
      <c r="Q749">
        <v>45.8</v>
      </c>
      <c r="R749">
        <v>29.885000000000002</v>
      </c>
      <c r="S749">
        <v>0</v>
      </c>
      <c r="T749">
        <v>53.247</v>
      </c>
      <c r="U749">
        <v>2865900000</v>
      </c>
      <c r="V749">
        <v>91</v>
      </c>
      <c r="W749">
        <v>264</v>
      </c>
      <c r="X749">
        <v>29884.9</v>
      </c>
      <c r="Y749">
        <v>17</v>
      </c>
      <c r="Z749">
        <v>819414</v>
      </c>
      <c r="AA749">
        <v>857.63499999999999</v>
      </c>
      <c r="AB749">
        <v>825396</v>
      </c>
      <c r="AC749">
        <v>790.82</v>
      </c>
      <c r="AD749">
        <v>869722</v>
      </c>
      <c r="AE749">
        <v>875.351</v>
      </c>
      <c r="AF749">
        <v>715598</v>
      </c>
      <c r="AG749">
        <v>953.60900000000004</v>
      </c>
      <c r="AH749">
        <v>859086</v>
      </c>
      <c r="AI749">
        <v>1052.1300000000001</v>
      </c>
      <c r="AJ749">
        <v>704549</v>
      </c>
      <c r="AK749">
        <v>874.53700000000003</v>
      </c>
      <c r="AL749">
        <v>784190</v>
      </c>
      <c r="AM749">
        <v>877.55799999999999</v>
      </c>
      <c r="AN749">
        <f t="shared" si="100"/>
        <v>838177.33333333337</v>
      </c>
      <c r="AO749">
        <f t="shared" si="101"/>
        <v>759744.33333333337</v>
      </c>
      <c r="AP749">
        <f t="shared" si="102"/>
        <v>25048929.606666669</v>
      </c>
      <c r="AQ749">
        <f t="shared" si="103"/>
        <v>22704959.401666667</v>
      </c>
      <c r="AR749" t="s">
        <v>2701</v>
      </c>
      <c r="AS749" t="s">
        <v>2701</v>
      </c>
      <c r="AT749" t="s">
        <v>2702</v>
      </c>
      <c r="AU749" t="s">
        <v>2703</v>
      </c>
      <c r="AV749" t="s">
        <v>2703</v>
      </c>
      <c r="AW749" t="s">
        <v>2702</v>
      </c>
      <c r="AX749" t="s">
        <v>7063</v>
      </c>
      <c r="AY749" t="s">
        <v>7065</v>
      </c>
      <c r="AZ749" s="2">
        <v>0.39088788655395518</v>
      </c>
      <c r="BB749" t="s">
        <v>7093</v>
      </c>
      <c r="BC749" s="2">
        <f t="shared" si="108"/>
        <v>0.60911211344604488</v>
      </c>
      <c r="BD749">
        <f t="shared" si="104"/>
        <v>15257606.45227794</v>
      </c>
      <c r="BE749">
        <f t="shared" si="105"/>
        <v>13829865.806855829</v>
      </c>
      <c r="BF749">
        <f t="shared" si="106"/>
        <v>9791323.1543887295</v>
      </c>
      <c r="BG749">
        <f t="shared" si="107"/>
        <v>8875093.5948108379</v>
      </c>
    </row>
    <row r="750" spans="1:59" x14ac:dyDescent="0.25">
      <c r="A750">
        <v>244250000</v>
      </c>
      <c r="B750">
        <v>252610000</v>
      </c>
      <c r="C750">
        <v>250640000</v>
      </c>
      <c r="D750">
        <v>260260000</v>
      </c>
      <c r="E750">
        <v>239160000</v>
      </c>
      <c r="F750">
        <v>259750000</v>
      </c>
      <c r="J750" t="s">
        <v>1006</v>
      </c>
      <c r="L750">
        <v>6</v>
      </c>
      <c r="M750">
        <v>6</v>
      </c>
      <c r="N750">
        <v>6</v>
      </c>
      <c r="O750">
        <v>55.6</v>
      </c>
      <c r="P750">
        <v>55.6</v>
      </c>
      <c r="Q750">
        <v>55.6</v>
      </c>
      <c r="R750">
        <v>15.523999999999999</v>
      </c>
      <c r="S750">
        <v>0</v>
      </c>
      <c r="T750">
        <v>60.395000000000003</v>
      </c>
      <c r="U750">
        <v>1541200000</v>
      </c>
      <c r="V750">
        <v>55</v>
      </c>
      <c r="W750">
        <v>135</v>
      </c>
      <c r="X750">
        <v>15524.1</v>
      </c>
      <c r="Y750">
        <v>5</v>
      </c>
      <c r="Z750">
        <v>1376880</v>
      </c>
      <c r="AA750">
        <v>1441.11</v>
      </c>
      <c r="AB750">
        <v>1520320</v>
      </c>
      <c r="AC750">
        <v>1456.64</v>
      </c>
      <c r="AD750">
        <v>1389420</v>
      </c>
      <c r="AE750">
        <v>1398.41</v>
      </c>
      <c r="AF750">
        <v>1441860</v>
      </c>
      <c r="AG750">
        <v>1921.43</v>
      </c>
      <c r="AH750">
        <v>1483770</v>
      </c>
      <c r="AI750">
        <v>1817.18</v>
      </c>
      <c r="AJ750">
        <v>1460960</v>
      </c>
      <c r="AK750">
        <v>1813.45</v>
      </c>
      <c r="AL750">
        <v>1433830</v>
      </c>
      <c r="AM750">
        <v>1604.55</v>
      </c>
      <c r="AN750">
        <f t="shared" si="100"/>
        <v>1428873.3333333333</v>
      </c>
      <c r="AO750">
        <f t="shared" si="101"/>
        <v>1462196.6666666667</v>
      </c>
      <c r="AP750">
        <f t="shared" si="102"/>
        <v>22181829.626666665</v>
      </c>
      <c r="AQ750">
        <f t="shared" si="103"/>
        <v>22699141.053333335</v>
      </c>
      <c r="AR750" t="s">
        <v>2495</v>
      </c>
      <c r="AS750" t="s">
        <v>2495</v>
      </c>
      <c r="AT750" t="s">
        <v>2496</v>
      </c>
      <c r="AU750" t="s">
        <v>2497</v>
      </c>
      <c r="AV750" t="s">
        <v>2497</v>
      </c>
      <c r="AW750" t="s">
        <v>2496</v>
      </c>
      <c r="AX750" t="s">
        <v>7063</v>
      </c>
      <c r="AY750" t="s">
        <v>7065</v>
      </c>
      <c r="AZ750" s="2">
        <v>0.28879515290889773</v>
      </c>
      <c r="BB750" t="s">
        <v>7093</v>
      </c>
      <c r="BC750" s="2">
        <f t="shared" si="108"/>
        <v>0.71120484709110232</v>
      </c>
      <c r="BD750">
        <f t="shared" si="104"/>
        <v>15775824.747834349</v>
      </c>
      <c r="BE750">
        <f t="shared" si="105"/>
        <v>16143739.141935298</v>
      </c>
      <c r="BF750">
        <f t="shared" si="106"/>
        <v>6406004.8788323179</v>
      </c>
      <c r="BG750">
        <f t="shared" si="107"/>
        <v>6555401.9113980383</v>
      </c>
    </row>
    <row r="751" spans="1:59" x14ac:dyDescent="0.25">
      <c r="A751">
        <v>724550000</v>
      </c>
      <c r="B751">
        <v>681970000</v>
      </c>
      <c r="C751">
        <v>754410000</v>
      </c>
      <c r="D751">
        <v>521390000</v>
      </c>
      <c r="E751">
        <v>554340000</v>
      </c>
      <c r="F751">
        <v>577620000</v>
      </c>
      <c r="J751" t="s">
        <v>2420</v>
      </c>
      <c r="L751">
        <v>17</v>
      </c>
      <c r="M751">
        <v>17</v>
      </c>
      <c r="N751">
        <v>17</v>
      </c>
      <c r="O751">
        <v>72.400000000000006</v>
      </c>
      <c r="P751">
        <v>72.400000000000006</v>
      </c>
      <c r="Q751">
        <v>72.400000000000006</v>
      </c>
      <c r="R751">
        <v>26.673999999999999</v>
      </c>
      <c r="S751">
        <v>0</v>
      </c>
      <c r="T751">
        <v>53.162999999999997</v>
      </c>
      <c r="U751">
        <v>3858900000</v>
      </c>
      <c r="V751">
        <v>149</v>
      </c>
      <c r="W751">
        <v>243</v>
      </c>
      <c r="X751">
        <v>26674.3</v>
      </c>
      <c r="Y751">
        <v>19</v>
      </c>
      <c r="Z751">
        <v>1074850</v>
      </c>
      <c r="AA751">
        <v>1124.98</v>
      </c>
      <c r="AB751">
        <v>1080110</v>
      </c>
      <c r="AC751">
        <v>1034.8599999999999</v>
      </c>
      <c r="AD751">
        <v>1100540</v>
      </c>
      <c r="AE751">
        <v>1107.6600000000001</v>
      </c>
      <c r="AF751">
        <v>760141</v>
      </c>
      <c r="AG751">
        <v>1012.97</v>
      </c>
      <c r="AH751">
        <v>905049</v>
      </c>
      <c r="AI751">
        <v>1108.42</v>
      </c>
      <c r="AJ751">
        <v>854951</v>
      </c>
      <c r="AK751">
        <v>1061.23</v>
      </c>
      <c r="AL751">
        <v>944754</v>
      </c>
      <c r="AM751">
        <v>1057.24</v>
      </c>
      <c r="AN751">
        <f t="shared" si="100"/>
        <v>1085166.6666666667</v>
      </c>
      <c r="AO751">
        <f t="shared" si="101"/>
        <v>840047</v>
      </c>
      <c r="AP751">
        <f t="shared" si="102"/>
        <v>28945735.666666668</v>
      </c>
      <c r="AQ751">
        <f t="shared" si="103"/>
        <v>22407413.677999999</v>
      </c>
      <c r="AR751" t="s">
        <v>2421</v>
      </c>
      <c r="AS751" t="s">
        <v>2421</v>
      </c>
      <c r="AT751" t="s">
        <v>2422</v>
      </c>
      <c r="AU751" t="s">
        <v>2423</v>
      </c>
      <c r="AV751" t="s">
        <v>2423</v>
      </c>
      <c r="AW751" t="s">
        <v>2422</v>
      </c>
      <c r="AX751" t="s">
        <v>7063</v>
      </c>
      <c r="AY751" t="s">
        <v>7065</v>
      </c>
      <c r="AZ751" s="2">
        <v>0.35977496298327716</v>
      </c>
      <c r="BB751" t="s">
        <v>7093</v>
      </c>
      <c r="BC751" s="2">
        <f t="shared" si="108"/>
        <v>0.64022503701672284</v>
      </c>
      <c r="BD751">
        <f t="shared" si="104"/>
        <v>18531784.688667942</v>
      </c>
      <c r="BE751">
        <f t="shared" si="105"/>
        <v>14345787.251446571</v>
      </c>
      <c r="BF751">
        <f t="shared" si="106"/>
        <v>10413950.977998726</v>
      </c>
      <c r="BG751">
        <f t="shared" si="107"/>
        <v>8061626.4265534282</v>
      </c>
    </row>
    <row r="752" spans="1:59" x14ac:dyDescent="0.25">
      <c r="A752">
        <v>334370000</v>
      </c>
      <c r="B752">
        <v>282850000</v>
      </c>
      <c r="C752">
        <v>308440000</v>
      </c>
      <c r="D752">
        <v>282390000</v>
      </c>
      <c r="E752">
        <v>353840000</v>
      </c>
      <c r="F752">
        <v>312640000</v>
      </c>
      <c r="J752" t="s">
        <v>1002</v>
      </c>
      <c r="L752">
        <v>5</v>
      </c>
      <c r="M752">
        <v>5</v>
      </c>
      <c r="N752">
        <v>5</v>
      </c>
      <c r="O752">
        <v>31.1</v>
      </c>
      <c r="P752">
        <v>31.1</v>
      </c>
      <c r="Q752">
        <v>31.1</v>
      </c>
      <c r="R752">
        <v>16.605</v>
      </c>
      <c r="S752">
        <v>0</v>
      </c>
      <c r="T752">
        <v>22.332999999999998</v>
      </c>
      <c r="U752">
        <v>1894900000</v>
      </c>
      <c r="V752">
        <v>37</v>
      </c>
      <c r="W752">
        <v>148</v>
      </c>
      <c r="X752">
        <v>16605.5</v>
      </c>
      <c r="Y752">
        <v>7</v>
      </c>
      <c r="Z752">
        <v>1346360</v>
      </c>
      <c r="AA752">
        <v>1409.16</v>
      </c>
      <c r="AB752">
        <v>1215940</v>
      </c>
      <c r="AC752">
        <v>1165.01</v>
      </c>
      <c r="AD752">
        <v>1221310</v>
      </c>
      <c r="AE752">
        <v>1229.21</v>
      </c>
      <c r="AF752">
        <v>1117470</v>
      </c>
      <c r="AG752">
        <v>1489.15</v>
      </c>
      <c r="AH752">
        <v>1568040</v>
      </c>
      <c r="AI752">
        <v>1920.39</v>
      </c>
      <c r="AJ752">
        <v>1256030</v>
      </c>
      <c r="AK752">
        <v>1559.07</v>
      </c>
      <c r="AL752">
        <v>1259210</v>
      </c>
      <c r="AM752">
        <v>1409.13</v>
      </c>
      <c r="AN752">
        <f t="shared" si="100"/>
        <v>1261203.3333333333</v>
      </c>
      <c r="AO752">
        <f t="shared" si="101"/>
        <v>1313846.6666666667</v>
      </c>
      <c r="AP752">
        <f t="shared" si="102"/>
        <v>20942281.349999998</v>
      </c>
      <c r="AQ752">
        <f t="shared" si="103"/>
        <v>21816423.900000002</v>
      </c>
      <c r="AR752" t="s">
        <v>1003</v>
      </c>
      <c r="AS752" t="s">
        <v>1003</v>
      </c>
      <c r="AT752" t="s">
        <v>1004</v>
      </c>
      <c r="AU752" t="s">
        <v>1005</v>
      </c>
      <c r="AV752" t="s">
        <v>1005</v>
      </c>
      <c r="AW752" t="s">
        <v>1004</v>
      </c>
      <c r="AX752" t="s">
        <v>7063</v>
      </c>
      <c r="AY752" t="s">
        <v>7065</v>
      </c>
      <c r="AZ752" s="2">
        <v>0.34211688596271395</v>
      </c>
      <c r="BB752" t="s">
        <v>7093</v>
      </c>
      <c r="BC752" s="2">
        <f t="shared" si="108"/>
        <v>0.65788311403728605</v>
      </c>
      <c r="BD752">
        <f t="shared" si="104"/>
        <v>13777573.269582978</v>
      </c>
      <c r="BE752">
        <f t="shared" si="105"/>
        <v>14352656.892489474</v>
      </c>
      <c r="BF752">
        <f t="shared" si="106"/>
        <v>7164708.0804170202</v>
      </c>
      <c r="BG752">
        <f t="shared" si="107"/>
        <v>7463767.007510528</v>
      </c>
    </row>
    <row r="753" spans="1:59" x14ac:dyDescent="0.25">
      <c r="A753">
        <v>386090000</v>
      </c>
      <c r="B753">
        <v>387640000</v>
      </c>
      <c r="C753">
        <v>415880000</v>
      </c>
      <c r="D753">
        <v>455240000</v>
      </c>
      <c r="E753">
        <v>486550000</v>
      </c>
      <c r="F753">
        <v>457310000</v>
      </c>
      <c r="J753" t="s">
        <v>3991</v>
      </c>
      <c r="L753">
        <v>25</v>
      </c>
      <c r="M753">
        <v>25</v>
      </c>
      <c r="N753">
        <v>25</v>
      </c>
      <c r="O753">
        <v>55.3</v>
      </c>
      <c r="P753">
        <v>55.3</v>
      </c>
      <c r="Q753">
        <v>55.3</v>
      </c>
      <c r="R753">
        <v>57.146999999999998</v>
      </c>
      <c r="S753">
        <v>0</v>
      </c>
      <c r="T753">
        <v>72.314999999999998</v>
      </c>
      <c r="U753">
        <v>2635900000</v>
      </c>
      <c r="V753">
        <v>110</v>
      </c>
      <c r="W753">
        <v>501</v>
      </c>
      <c r="X753">
        <v>57147.199999999997</v>
      </c>
      <c r="Y753">
        <v>36</v>
      </c>
      <c r="Z753">
        <v>302286</v>
      </c>
      <c r="AA753">
        <v>316.38600000000002</v>
      </c>
      <c r="AB753">
        <v>324027</v>
      </c>
      <c r="AC753">
        <v>310.45299999999997</v>
      </c>
      <c r="AD753">
        <v>320197</v>
      </c>
      <c r="AE753">
        <v>322.27</v>
      </c>
      <c r="AF753">
        <v>350286</v>
      </c>
      <c r="AG753">
        <v>466.79300000000001</v>
      </c>
      <c r="AH753">
        <v>419251</v>
      </c>
      <c r="AI753">
        <v>513.45799999999997</v>
      </c>
      <c r="AJ753">
        <v>357241</v>
      </c>
      <c r="AK753">
        <v>443.43299999999999</v>
      </c>
      <c r="AL753">
        <v>340593</v>
      </c>
      <c r="AM753">
        <v>381.14499999999998</v>
      </c>
      <c r="AN753">
        <f t="shared" si="100"/>
        <v>315503.33333333331</v>
      </c>
      <c r="AO753">
        <f t="shared" si="101"/>
        <v>375592.66666666669</v>
      </c>
      <c r="AP753">
        <f t="shared" si="102"/>
        <v>18030068.989999998</v>
      </c>
      <c r="AQ753">
        <f t="shared" si="103"/>
        <v>21463994.122000001</v>
      </c>
      <c r="AR753" t="s">
        <v>4974</v>
      </c>
      <c r="AS753" t="s">
        <v>4974</v>
      </c>
      <c r="AT753" t="s">
        <v>4975</v>
      </c>
      <c r="AU753" t="s">
        <v>4976</v>
      </c>
      <c r="AV753" t="s">
        <v>4976</v>
      </c>
      <c r="AW753" t="s">
        <v>4975</v>
      </c>
      <c r="AX753" t="s">
        <v>7063</v>
      </c>
      <c r="AY753" t="s">
        <v>7065</v>
      </c>
      <c r="AZ753" s="2">
        <v>0.63203737504015034</v>
      </c>
      <c r="BB753" t="s">
        <v>7093</v>
      </c>
      <c r="BC753" s="2">
        <f t="shared" si="108"/>
        <v>0.36796262495984966</v>
      </c>
      <c r="BD753">
        <f t="shared" si="104"/>
        <v>6634391.5137675852</v>
      </c>
      <c r="BE753">
        <f t="shared" si="105"/>
        <v>7897947.6192539046</v>
      </c>
      <c r="BF753">
        <f t="shared" si="106"/>
        <v>11395677.476232413</v>
      </c>
      <c r="BG753">
        <f t="shared" si="107"/>
        <v>13566046.502746098</v>
      </c>
    </row>
    <row r="754" spans="1:59" x14ac:dyDescent="0.25">
      <c r="A754">
        <v>161440000</v>
      </c>
      <c r="B754">
        <v>138170000</v>
      </c>
      <c r="C754">
        <v>176490000</v>
      </c>
      <c r="D754">
        <v>407350000</v>
      </c>
      <c r="E754">
        <v>328610000</v>
      </c>
      <c r="F754">
        <v>287500000</v>
      </c>
      <c r="J754" t="s">
        <v>6304</v>
      </c>
      <c r="L754">
        <v>25</v>
      </c>
      <c r="M754">
        <v>25</v>
      </c>
      <c r="N754">
        <v>25</v>
      </c>
      <c r="O754">
        <v>39.1</v>
      </c>
      <c r="P754">
        <v>39.1</v>
      </c>
      <c r="Q754">
        <v>39.1</v>
      </c>
      <c r="R754">
        <v>95.923000000000002</v>
      </c>
      <c r="S754">
        <v>0</v>
      </c>
      <c r="T754">
        <v>89.284000000000006</v>
      </c>
      <c r="U754">
        <v>1594700000</v>
      </c>
      <c r="V754">
        <v>79</v>
      </c>
      <c r="W754">
        <v>861</v>
      </c>
      <c r="X754">
        <v>95924.3</v>
      </c>
      <c r="Y754">
        <v>45</v>
      </c>
      <c r="Z754">
        <v>101119</v>
      </c>
      <c r="AA754">
        <v>105.83499999999999</v>
      </c>
      <c r="AB754">
        <v>92396.7</v>
      </c>
      <c r="AC754">
        <v>88.5261</v>
      </c>
      <c r="AD754">
        <v>108707</v>
      </c>
      <c r="AE754">
        <v>109.411</v>
      </c>
      <c r="AF754">
        <v>250750</v>
      </c>
      <c r="AG754">
        <v>334.15</v>
      </c>
      <c r="AH754">
        <v>226526</v>
      </c>
      <c r="AI754">
        <v>277.42700000000002</v>
      </c>
      <c r="AJ754">
        <v>179671</v>
      </c>
      <c r="AK754">
        <v>223.02</v>
      </c>
      <c r="AL754">
        <v>164845</v>
      </c>
      <c r="AM754">
        <v>184.47200000000001</v>
      </c>
      <c r="AN754">
        <f t="shared" si="100"/>
        <v>100740.90000000001</v>
      </c>
      <c r="AO754">
        <f t="shared" si="101"/>
        <v>218982.33333333334</v>
      </c>
      <c r="AP754">
        <f t="shared" si="102"/>
        <v>9663369.3507000003</v>
      </c>
      <c r="AQ754">
        <f t="shared" si="103"/>
        <v>21005442.360333335</v>
      </c>
      <c r="AR754" t="s">
        <v>6305</v>
      </c>
      <c r="AS754" t="s">
        <v>6305</v>
      </c>
      <c r="AT754" t="s">
        <v>6306</v>
      </c>
      <c r="AU754" t="s">
        <v>6307</v>
      </c>
      <c r="AV754" t="s">
        <v>6307</v>
      </c>
      <c r="AW754" t="s">
        <v>6306</v>
      </c>
      <c r="AX754" t="s">
        <v>7063</v>
      </c>
      <c r="AY754" t="s">
        <v>7065</v>
      </c>
      <c r="AZ754" s="2">
        <v>0.5045571658406941</v>
      </c>
      <c r="BB754" t="s">
        <v>7093</v>
      </c>
      <c r="BC754" s="2">
        <f t="shared" si="108"/>
        <v>0.4954428341593059</v>
      </c>
      <c r="BD754">
        <f t="shared" si="104"/>
        <v>4787647.0986389797</v>
      </c>
      <c r="BE754">
        <f t="shared" si="105"/>
        <v>10406995.895773487</v>
      </c>
      <c r="BF754">
        <f t="shared" si="106"/>
        <v>4875722.2520610206</v>
      </c>
      <c r="BG754">
        <f t="shared" si="107"/>
        <v>10598446.464559847</v>
      </c>
    </row>
    <row r="755" spans="1:59" x14ac:dyDescent="0.25">
      <c r="A755">
        <v>259120000</v>
      </c>
      <c r="B755">
        <v>227500000</v>
      </c>
      <c r="C755">
        <v>306690000</v>
      </c>
      <c r="D755">
        <v>325920000</v>
      </c>
      <c r="E755">
        <v>379910000</v>
      </c>
      <c r="F755">
        <v>339600000</v>
      </c>
      <c r="J755" t="s">
        <v>1368</v>
      </c>
      <c r="L755">
        <v>17</v>
      </c>
      <c r="M755">
        <v>17</v>
      </c>
      <c r="N755">
        <v>17</v>
      </c>
      <c r="O755">
        <v>26.2</v>
      </c>
      <c r="P755">
        <v>26.2</v>
      </c>
      <c r="Q755">
        <v>26.2</v>
      </c>
      <c r="R755">
        <v>117.43</v>
      </c>
      <c r="S755">
        <v>0</v>
      </c>
      <c r="T755">
        <v>90.522000000000006</v>
      </c>
      <c r="U755">
        <v>1882500000</v>
      </c>
      <c r="V755">
        <v>94</v>
      </c>
      <c r="W755">
        <v>1125</v>
      </c>
      <c r="X755">
        <v>117429</v>
      </c>
      <c r="Y755">
        <v>57</v>
      </c>
      <c r="Z755">
        <v>128132</v>
      </c>
      <c r="AA755">
        <v>134.10900000000001</v>
      </c>
      <c r="AB755">
        <v>120105</v>
      </c>
      <c r="AC755">
        <v>115.074</v>
      </c>
      <c r="AD755">
        <v>149134</v>
      </c>
      <c r="AE755">
        <v>150.09899999999999</v>
      </c>
      <c r="AF755">
        <v>158388</v>
      </c>
      <c r="AG755">
        <v>211.06800000000001</v>
      </c>
      <c r="AH755">
        <v>206755</v>
      </c>
      <c r="AI755">
        <v>253.21299999999999</v>
      </c>
      <c r="AJ755">
        <v>167550</v>
      </c>
      <c r="AK755">
        <v>207.976</v>
      </c>
      <c r="AL755">
        <v>153628</v>
      </c>
      <c r="AM755">
        <v>171.91900000000001</v>
      </c>
      <c r="AN755">
        <f t="shared" si="100"/>
        <v>132457</v>
      </c>
      <c r="AO755">
        <f t="shared" si="101"/>
        <v>177564.33333333334</v>
      </c>
      <c r="AP755">
        <f t="shared" si="102"/>
        <v>15554425.510000002</v>
      </c>
      <c r="AQ755">
        <f t="shared" si="103"/>
        <v>20851379.663333334</v>
      </c>
      <c r="AR755" t="s">
        <v>1369</v>
      </c>
      <c r="AS755" t="s">
        <v>1369</v>
      </c>
      <c r="AT755" t="s">
        <v>1370</v>
      </c>
      <c r="AU755" t="s">
        <v>1371</v>
      </c>
      <c r="AV755" t="s">
        <v>1371</v>
      </c>
      <c r="AW755" t="s">
        <v>1370</v>
      </c>
      <c r="AX755" t="s">
        <v>7063</v>
      </c>
      <c r="AY755" t="s">
        <v>7065</v>
      </c>
      <c r="AZ755" s="2">
        <v>0.44042556333874244</v>
      </c>
      <c r="BB755" t="s">
        <v>7093</v>
      </c>
      <c r="BC755" s="2">
        <f t="shared" si="108"/>
        <v>0.55957443666125761</v>
      </c>
      <c r="BD755">
        <f t="shared" si="104"/>
        <v>8703858.8923477456</v>
      </c>
      <c r="BE755">
        <f t="shared" si="105"/>
        <v>11667899.028719753</v>
      </c>
      <c r="BF755">
        <f t="shared" si="106"/>
        <v>6850566.617652257</v>
      </c>
      <c r="BG755">
        <f t="shared" si="107"/>
        <v>9183480.634613581</v>
      </c>
    </row>
    <row r="756" spans="1:59" x14ac:dyDescent="0.25">
      <c r="A756">
        <v>387170000</v>
      </c>
      <c r="B756">
        <v>450030000</v>
      </c>
      <c r="C756">
        <v>416530000</v>
      </c>
      <c r="D756">
        <v>220870000</v>
      </c>
      <c r="E756">
        <v>334530000</v>
      </c>
      <c r="F756">
        <v>297330000</v>
      </c>
      <c r="J756" t="s">
        <v>3537</v>
      </c>
      <c r="L756">
        <v>13</v>
      </c>
      <c r="M756">
        <v>13</v>
      </c>
      <c r="N756">
        <v>13</v>
      </c>
      <c r="O756">
        <v>53.6</v>
      </c>
      <c r="P756">
        <v>53.6</v>
      </c>
      <c r="Q756">
        <v>53.6</v>
      </c>
      <c r="R756">
        <v>25.146999999999998</v>
      </c>
      <c r="S756">
        <v>0</v>
      </c>
      <c r="T756">
        <v>85.983000000000004</v>
      </c>
      <c r="U756">
        <v>2083600000</v>
      </c>
      <c r="V756">
        <v>87</v>
      </c>
      <c r="W756">
        <v>224</v>
      </c>
      <c r="X756">
        <v>25147.8</v>
      </c>
      <c r="Y756">
        <v>10</v>
      </c>
      <c r="Z756">
        <v>1091270</v>
      </c>
      <c r="AA756">
        <v>1142.18</v>
      </c>
      <c r="AB756">
        <v>1354240</v>
      </c>
      <c r="AC756">
        <v>1297.51</v>
      </c>
      <c r="AD756">
        <v>1154510</v>
      </c>
      <c r="AE756">
        <v>1161.98</v>
      </c>
      <c r="AF756">
        <v>611817</v>
      </c>
      <c r="AG756">
        <v>815.31100000000004</v>
      </c>
      <c r="AH756">
        <v>1037730</v>
      </c>
      <c r="AI756">
        <v>1270.9100000000001</v>
      </c>
      <c r="AJ756">
        <v>836164</v>
      </c>
      <c r="AK756">
        <v>1037.9100000000001</v>
      </c>
      <c r="AL756">
        <v>969222</v>
      </c>
      <c r="AM756">
        <v>1084.6199999999999</v>
      </c>
      <c r="AN756">
        <f t="shared" si="100"/>
        <v>1200006.6666666667</v>
      </c>
      <c r="AO756">
        <f t="shared" si="101"/>
        <v>828570.33333333337</v>
      </c>
      <c r="AP756">
        <f t="shared" si="102"/>
        <v>30176567.646666668</v>
      </c>
      <c r="AQ756">
        <f t="shared" si="103"/>
        <v>20836058.172333334</v>
      </c>
      <c r="AR756" t="s">
        <v>3538</v>
      </c>
      <c r="AS756" t="s">
        <v>3538</v>
      </c>
      <c r="AT756" t="s">
        <v>3539</v>
      </c>
      <c r="AU756" t="s">
        <v>3540</v>
      </c>
      <c r="AV756" t="s">
        <v>3540</v>
      </c>
      <c r="AW756" t="s">
        <v>3539</v>
      </c>
      <c r="AX756" t="s">
        <v>7063</v>
      </c>
      <c r="AY756" t="s">
        <v>7065</v>
      </c>
      <c r="AZ756" s="2">
        <v>0.28769077221750966</v>
      </c>
      <c r="BB756" t="s">
        <v>7093</v>
      </c>
      <c r="BC756" s="2">
        <f t="shared" si="108"/>
        <v>0.71230922778249028</v>
      </c>
      <c r="BD756">
        <f t="shared" si="104"/>
        <v>21495047.597523216</v>
      </c>
      <c r="BE756">
        <f t="shared" si="105"/>
        <v>14841716.506765803</v>
      </c>
      <c r="BF756">
        <f t="shared" si="106"/>
        <v>8681520.0491434522</v>
      </c>
      <c r="BG756">
        <f t="shared" si="107"/>
        <v>5994341.6655675294</v>
      </c>
    </row>
    <row r="757" spans="1:59" x14ac:dyDescent="0.25">
      <c r="A757">
        <v>286060000</v>
      </c>
      <c r="B757">
        <v>221960000</v>
      </c>
      <c r="C757">
        <v>314910000</v>
      </c>
      <c r="D757">
        <v>314250000</v>
      </c>
      <c r="E757">
        <v>324460000</v>
      </c>
      <c r="F757">
        <v>290490000</v>
      </c>
      <c r="J757" t="s">
        <v>317</v>
      </c>
      <c r="L757">
        <v>23</v>
      </c>
      <c r="M757">
        <v>23</v>
      </c>
      <c r="N757">
        <v>12</v>
      </c>
      <c r="O757">
        <v>29.7</v>
      </c>
      <c r="P757">
        <v>29.7</v>
      </c>
      <c r="Q757">
        <v>17</v>
      </c>
      <c r="R757">
        <v>103.93</v>
      </c>
      <c r="S757">
        <v>0</v>
      </c>
      <c r="T757">
        <v>69.132000000000005</v>
      </c>
      <c r="U757">
        <v>1795700000</v>
      </c>
      <c r="V757">
        <v>85</v>
      </c>
      <c r="W757">
        <v>943</v>
      </c>
      <c r="X757">
        <v>103935</v>
      </c>
      <c r="Y757">
        <v>45</v>
      </c>
      <c r="Z757">
        <v>179175</v>
      </c>
      <c r="AA757">
        <v>187.53200000000001</v>
      </c>
      <c r="AB757">
        <v>148429</v>
      </c>
      <c r="AC757">
        <v>142.21100000000001</v>
      </c>
      <c r="AD757">
        <v>193966</v>
      </c>
      <c r="AE757">
        <v>195.22200000000001</v>
      </c>
      <c r="AF757">
        <v>193441</v>
      </c>
      <c r="AG757">
        <v>257.77999999999997</v>
      </c>
      <c r="AH757">
        <v>223665</v>
      </c>
      <c r="AI757">
        <v>273.923</v>
      </c>
      <c r="AJ757">
        <v>181540</v>
      </c>
      <c r="AK757">
        <v>225.34</v>
      </c>
      <c r="AL757">
        <v>185622</v>
      </c>
      <c r="AM757">
        <v>207.72300000000001</v>
      </c>
      <c r="AN757">
        <f t="shared" si="100"/>
        <v>173856.66666666666</v>
      </c>
      <c r="AO757">
        <f t="shared" si="101"/>
        <v>199548.66666666666</v>
      </c>
      <c r="AP757">
        <f t="shared" si="102"/>
        <v>18068923.366666667</v>
      </c>
      <c r="AQ757">
        <f t="shared" si="103"/>
        <v>20739092.926666666</v>
      </c>
      <c r="AR757" t="s">
        <v>318</v>
      </c>
      <c r="AS757" t="s">
        <v>318</v>
      </c>
      <c r="AT757" t="s">
        <v>319</v>
      </c>
      <c r="AU757" t="s">
        <v>320</v>
      </c>
      <c r="AV757" t="s">
        <v>320</v>
      </c>
      <c r="AW757" t="s">
        <v>319</v>
      </c>
      <c r="AX757" t="s">
        <v>7063</v>
      </c>
      <c r="AY757" t="s">
        <v>7065</v>
      </c>
      <c r="AZ757" s="2">
        <v>0.57365992959596401</v>
      </c>
      <c r="BB757" t="s">
        <v>7093</v>
      </c>
      <c r="BC757" s="2">
        <f t="shared" si="108"/>
        <v>0.42634007040403599</v>
      </c>
      <c r="BD757">
        <f t="shared" si="104"/>
        <v>7703506.0602697982</v>
      </c>
      <c r="BE757">
        <f t="shared" si="105"/>
        <v>8841906.3384709116</v>
      </c>
      <c r="BF757">
        <f t="shared" si="106"/>
        <v>10365417.30639687</v>
      </c>
      <c r="BG757">
        <f t="shared" si="107"/>
        <v>11897186.588195754</v>
      </c>
    </row>
    <row r="758" spans="1:59" x14ac:dyDescent="0.25">
      <c r="A758">
        <v>513060000</v>
      </c>
      <c r="B758">
        <v>433730000</v>
      </c>
      <c r="C758">
        <v>497110000</v>
      </c>
      <c r="D758">
        <v>346830000</v>
      </c>
      <c r="E758">
        <v>406350000</v>
      </c>
      <c r="F758">
        <v>350630000</v>
      </c>
      <c r="J758" t="s">
        <v>2296</v>
      </c>
      <c r="L758">
        <v>8</v>
      </c>
      <c r="M758">
        <v>8</v>
      </c>
      <c r="N758">
        <v>8</v>
      </c>
      <c r="O758">
        <v>49.7</v>
      </c>
      <c r="P758">
        <v>49.7</v>
      </c>
      <c r="Q758">
        <v>49.7</v>
      </c>
      <c r="R758">
        <v>17.222000000000001</v>
      </c>
      <c r="S758">
        <v>0</v>
      </c>
      <c r="T758">
        <v>27.178000000000001</v>
      </c>
      <c r="U758">
        <v>2547900000</v>
      </c>
      <c r="V758">
        <v>52</v>
      </c>
      <c r="W758">
        <v>151</v>
      </c>
      <c r="X758">
        <v>17222.3</v>
      </c>
      <c r="Y758">
        <v>9</v>
      </c>
      <c r="Z758">
        <v>1606780</v>
      </c>
      <c r="AA758">
        <v>1681.73</v>
      </c>
      <c r="AB758">
        <v>1450210</v>
      </c>
      <c r="AC758">
        <v>1389.46</v>
      </c>
      <c r="AD758">
        <v>1530950</v>
      </c>
      <c r="AE758">
        <v>1540.86</v>
      </c>
      <c r="AF758">
        <v>1067480</v>
      </c>
      <c r="AG758">
        <v>1422.53</v>
      </c>
      <c r="AH758">
        <v>1400580</v>
      </c>
      <c r="AI758">
        <v>1715.29</v>
      </c>
      <c r="AJ758">
        <v>1095620</v>
      </c>
      <c r="AK758">
        <v>1359.96</v>
      </c>
      <c r="AL758">
        <v>1316890</v>
      </c>
      <c r="AM758">
        <v>1473.68</v>
      </c>
      <c r="AN758">
        <f t="shared" si="100"/>
        <v>1529313.3333333333</v>
      </c>
      <c r="AO758">
        <f t="shared" si="101"/>
        <v>1187893.3333333333</v>
      </c>
      <c r="AP758">
        <f t="shared" si="102"/>
        <v>26337834.226666667</v>
      </c>
      <c r="AQ758">
        <f t="shared" si="103"/>
        <v>20457898.986666668</v>
      </c>
      <c r="AR758" t="s">
        <v>2297</v>
      </c>
      <c r="AS758" t="s">
        <v>2297</v>
      </c>
      <c r="AT758" t="s">
        <v>2298</v>
      </c>
      <c r="AU758" t="s">
        <v>2299</v>
      </c>
      <c r="AV758" t="s">
        <v>2299</v>
      </c>
      <c r="AW758" t="s">
        <v>2298</v>
      </c>
      <c r="AX758" t="s">
        <v>7063</v>
      </c>
      <c r="AY758" t="s">
        <v>7065</v>
      </c>
      <c r="AZ758" s="2">
        <v>0.31932492112446642</v>
      </c>
      <c r="BB758" t="s">
        <v>7093</v>
      </c>
      <c r="BC758" s="2">
        <f t="shared" si="108"/>
        <v>0.68067507887553358</v>
      </c>
      <c r="BD758">
        <f t="shared" si="104"/>
        <v>17927507.389647063</v>
      </c>
      <c r="BE758">
        <f t="shared" si="105"/>
        <v>13925182.006377032</v>
      </c>
      <c r="BF758">
        <f t="shared" si="106"/>
        <v>8410326.8370196056</v>
      </c>
      <c r="BG758">
        <f t="shared" si="107"/>
        <v>6532716.9802896352</v>
      </c>
    </row>
    <row r="759" spans="1:59" x14ac:dyDescent="0.25">
      <c r="A759">
        <v>222230000</v>
      </c>
      <c r="B759">
        <v>188070000</v>
      </c>
      <c r="C759">
        <v>186960000</v>
      </c>
      <c r="D759">
        <v>219530000</v>
      </c>
      <c r="E759">
        <v>285330000</v>
      </c>
      <c r="F759">
        <v>295060000</v>
      </c>
      <c r="J759" t="s">
        <v>1199</v>
      </c>
      <c r="L759">
        <v>8</v>
      </c>
      <c r="M759">
        <v>8</v>
      </c>
      <c r="N759">
        <v>8</v>
      </c>
      <c r="O759">
        <v>36.9</v>
      </c>
      <c r="P759">
        <v>36.9</v>
      </c>
      <c r="Q759">
        <v>36.9</v>
      </c>
      <c r="R759">
        <v>23.463999999999999</v>
      </c>
      <c r="S759">
        <v>0</v>
      </c>
      <c r="T759">
        <v>46.048999999999999</v>
      </c>
      <c r="U759">
        <v>1441200000</v>
      </c>
      <c r="V759">
        <v>35</v>
      </c>
      <c r="W759">
        <v>203</v>
      </c>
      <c r="X759">
        <v>23464.2</v>
      </c>
      <c r="Y759">
        <v>9</v>
      </c>
      <c r="Z759">
        <v>695973</v>
      </c>
      <c r="AA759">
        <v>728.43600000000004</v>
      </c>
      <c r="AB759">
        <v>628828</v>
      </c>
      <c r="AC759">
        <v>602.48599999999999</v>
      </c>
      <c r="AD759">
        <v>575782</v>
      </c>
      <c r="AE759">
        <v>579.50900000000001</v>
      </c>
      <c r="AF759">
        <v>675673</v>
      </c>
      <c r="AG759">
        <v>900.40499999999997</v>
      </c>
      <c r="AH759">
        <v>983454</v>
      </c>
      <c r="AI759">
        <v>1204.44</v>
      </c>
      <c r="AJ759">
        <v>921978</v>
      </c>
      <c r="AK759">
        <v>1144.42</v>
      </c>
      <c r="AL759">
        <v>744888</v>
      </c>
      <c r="AM759">
        <v>833.57600000000002</v>
      </c>
      <c r="AN759">
        <f t="shared" si="100"/>
        <v>633527.66666666663</v>
      </c>
      <c r="AO759">
        <f t="shared" si="101"/>
        <v>860368.33333333337</v>
      </c>
      <c r="AP759">
        <f t="shared" si="102"/>
        <v>14865093.170666665</v>
      </c>
      <c r="AQ759">
        <f t="shared" si="103"/>
        <v>20187682.573333334</v>
      </c>
      <c r="AR759" t="s">
        <v>1200</v>
      </c>
      <c r="AS759" t="s">
        <v>1200</v>
      </c>
      <c r="AT759" t="s">
        <v>1201</v>
      </c>
      <c r="AU759" t="s">
        <v>1202</v>
      </c>
      <c r="AV759" t="s">
        <v>1202</v>
      </c>
      <c r="AW759" t="s">
        <v>1201</v>
      </c>
      <c r="AX759" t="s">
        <v>7063</v>
      </c>
      <c r="AY759" t="s">
        <v>7065</v>
      </c>
      <c r="AZ759" s="2">
        <v>0.35212475982496394</v>
      </c>
      <c r="BB759" t="s">
        <v>7093</v>
      </c>
      <c r="BC759" s="2">
        <f t="shared" si="108"/>
        <v>0.64787524017503606</v>
      </c>
      <c r="BD759">
        <f t="shared" si="104"/>
        <v>9630725.8081699535</v>
      </c>
      <c r="BE759">
        <f t="shared" si="105"/>
        <v>13079099.695775723</v>
      </c>
      <c r="BF759">
        <f t="shared" si="106"/>
        <v>5234367.3624967113</v>
      </c>
      <c r="BG759">
        <f t="shared" si="107"/>
        <v>7108582.8775576102</v>
      </c>
    </row>
    <row r="760" spans="1:59" x14ac:dyDescent="0.25">
      <c r="A760">
        <v>346270000</v>
      </c>
      <c r="B760">
        <v>333000000</v>
      </c>
      <c r="C760">
        <v>351040000</v>
      </c>
      <c r="D760">
        <v>315410000</v>
      </c>
      <c r="E760">
        <v>324880000</v>
      </c>
      <c r="F760">
        <v>373710000</v>
      </c>
      <c r="J760" t="s">
        <v>1560</v>
      </c>
      <c r="L760">
        <v>6</v>
      </c>
      <c r="M760">
        <v>6</v>
      </c>
      <c r="N760">
        <v>6</v>
      </c>
      <c r="O760">
        <v>54.5</v>
      </c>
      <c r="P760">
        <v>54.5</v>
      </c>
      <c r="Q760">
        <v>54.5</v>
      </c>
      <c r="R760">
        <v>17.803999999999998</v>
      </c>
      <c r="S760">
        <v>0</v>
      </c>
      <c r="T760">
        <v>105.25</v>
      </c>
      <c r="U760">
        <v>2072500000</v>
      </c>
      <c r="V760">
        <v>86</v>
      </c>
      <c r="W760">
        <v>165</v>
      </c>
      <c r="X760">
        <v>17804.599999999999</v>
      </c>
      <c r="Y760">
        <v>9</v>
      </c>
      <c r="Z760">
        <v>1084440</v>
      </c>
      <c r="AA760">
        <v>1135.02</v>
      </c>
      <c r="AB760">
        <v>1113410</v>
      </c>
      <c r="AC760">
        <v>1066.77</v>
      </c>
      <c r="AD760">
        <v>1081100</v>
      </c>
      <c r="AE760">
        <v>1088.0999999999999</v>
      </c>
      <c r="AF760">
        <v>970774</v>
      </c>
      <c r="AG760">
        <v>1293.6600000000001</v>
      </c>
      <c r="AH760">
        <v>1119770</v>
      </c>
      <c r="AI760">
        <v>1371.39</v>
      </c>
      <c r="AJ760">
        <v>1167740</v>
      </c>
      <c r="AK760">
        <v>1449.48</v>
      </c>
      <c r="AL760">
        <v>1071180</v>
      </c>
      <c r="AM760">
        <v>1198.71</v>
      </c>
      <c r="AN760">
        <f t="shared" si="100"/>
        <v>1092983.3333333333</v>
      </c>
      <c r="AO760">
        <f t="shared" si="101"/>
        <v>1086094.6666666667</v>
      </c>
      <c r="AP760">
        <f t="shared" si="102"/>
        <v>19459475.266666662</v>
      </c>
      <c r="AQ760">
        <f t="shared" si="103"/>
        <v>19336829.445333332</v>
      </c>
      <c r="AR760" t="s">
        <v>1561</v>
      </c>
      <c r="AS760" t="s">
        <v>1561</v>
      </c>
      <c r="AT760" t="s">
        <v>1562</v>
      </c>
      <c r="AU760" t="s">
        <v>1563</v>
      </c>
      <c r="AV760" t="s">
        <v>1563</v>
      </c>
      <c r="AW760" t="s">
        <v>1562</v>
      </c>
      <c r="AX760" t="s">
        <v>7063</v>
      </c>
      <c r="AY760" t="s">
        <v>7065</v>
      </c>
      <c r="AZ760" s="2">
        <v>0.30721474287026679</v>
      </c>
      <c r="BB760" t="s">
        <v>7093</v>
      </c>
      <c r="BC760" s="2">
        <f t="shared" si="108"/>
        <v>0.69278525712973327</v>
      </c>
      <c r="BD760">
        <f t="shared" si="104"/>
        <v>13481237.576227348</v>
      </c>
      <c r="BE760">
        <f t="shared" si="105"/>
        <v>13396270.35935905</v>
      </c>
      <c r="BF760">
        <f t="shared" si="106"/>
        <v>5978237.6904393146</v>
      </c>
      <c r="BG760">
        <f t="shared" si="107"/>
        <v>5940559.0859742835</v>
      </c>
    </row>
    <row r="761" spans="1:59" x14ac:dyDescent="0.25">
      <c r="A761">
        <v>261780000</v>
      </c>
      <c r="B761">
        <v>288240000</v>
      </c>
      <c r="C761">
        <v>387250000</v>
      </c>
      <c r="D761">
        <v>263040000</v>
      </c>
      <c r="E761">
        <v>269430000</v>
      </c>
      <c r="F761">
        <v>307740000</v>
      </c>
      <c r="J761" t="s">
        <v>2292</v>
      </c>
      <c r="L761">
        <v>6</v>
      </c>
      <c r="M761">
        <v>6</v>
      </c>
      <c r="N761">
        <v>6</v>
      </c>
      <c r="O761">
        <v>34.5</v>
      </c>
      <c r="P761">
        <v>34.5</v>
      </c>
      <c r="Q761">
        <v>34.5</v>
      </c>
      <c r="R761">
        <v>18.916</v>
      </c>
      <c r="S761">
        <v>0</v>
      </c>
      <c r="T761">
        <v>25.960999999999999</v>
      </c>
      <c r="U761">
        <v>1772700000</v>
      </c>
      <c r="V761">
        <v>41</v>
      </c>
      <c r="W761">
        <v>165</v>
      </c>
      <c r="X761">
        <v>18915.7</v>
      </c>
      <c r="Y761">
        <v>8</v>
      </c>
      <c r="Z761">
        <v>922313</v>
      </c>
      <c r="AA761">
        <v>965.33399999999995</v>
      </c>
      <c r="AB761">
        <v>1084220</v>
      </c>
      <c r="AC761">
        <v>1038.81</v>
      </c>
      <c r="AD761">
        <v>1341690</v>
      </c>
      <c r="AE761">
        <v>1350.38</v>
      </c>
      <c r="AF761">
        <v>910787</v>
      </c>
      <c r="AG761">
        <v>1213.72</v>
      </c>
      <c r="AH761">
        <v>1044730</v>
      </c>
      <c r="AI761">
        <v>1279.49</v>
      </c>
      <c r="AJ761">
        <v>1081800</v>
      </c>
      <c r="AK761">
        <v>1342.81</v>
      </c>
      <c r="AL761">
        <v>1030750</v>
      </c>
      <c r="AM761">
        <v>1153.48</v>
      </c>
      <c r="AN761">
        <f t="shared" si="100"/>
        <v>1116074.3333333333</v>
      </c>
      <c r="AO761">
        <f t="shared" si="101"/>
        <v>1012439</v>
      </c>
      <c r="AP761">
        <f t="shared" si="102"/>
        <v>21111662.089333333</v>
      </c>
      <c r="AQ761">
        <f t="shared" si="103"/>
        <v>19151296.124000002</v>
      </c>
      <c r="AR761" t="s">
        <v>2505</v>
      </c>
      <c r="AS761" t="s">
        <v>2505</v>
      </c>
      <c r="AT761" t="s">
        <v>2506</v>
      </c>
      <c r="AU761" t="s">
        <v>2507</v>
      </c>
      <c r="AV761" t="s">
        <v>2507</v>
      </c>
      <c r="AW761" t="s">
        <v>2506</v>
      </c>
      <c r="AX761" t="s">
        <v>7063</v>
      </c>
      <c r="AY761" t="s">
        <v>7065</v>
      </c>
      <c r="AZ761" s="2">
        <v>0.34541766886450675</v>
      </c>
      <c r="BB761" t="s">
        <v>7093</v>
      </c>
      <c r="BC761" s="2">
        <f t="shared" si="108"/>
        <v>0.65458233113549325</v>
      </c>
      <c r="BD761">
        <f t="shared" si="104"/>
        <v>13819320.98458063</v>
      </c>
      <c r="BE761">
        <f t="shared" si="105"/>
        <v>12536100.061114058</v>
      </c>
      <c r="BF761">
        <f t="shared" si="106"/>
        <v>7292341.1047527017</v>
      </c>
      <c r="BG761">
        <f t="shared" si="107"/>
        <v>6615196.0628859447</v>
      </c>
    </row>
    <row r="762" spans="1:59" x14ac:dyDescent="0.25">
      <c r="A762">
        <v>302820000</v>
      </c>
      <c r="B762">
        <v>288890000</v>
      </c>
      <c r="C762">
        <v>289350000</v>
      </c>
      <c r="D762">
        <v>241830000</v>
      </c>
      <c r="E762">
        <v>296110000</v>
      </c>
      <c r="F762">
        <v>254670000</v>
      </c>
      <c r="J762" t="s">
        <v>5668</v>
      </c>
      <c r="L762">
        <v>11</v>
      </c>
      <c r="M762">
        <v>11</v>
      </c>
      <c r="N762">
        <v>11</v>
      </c>
      <c r="O762">
        <v>32.700000000000003</v>
      </c>
      <c r="P762">
        <v>32.700000000000003</v>
      </c>
      <c r="Q762">
        <v>32.700000000000003</v>
      </c>
      <c r="R762">
        <v>44.713999999999999</v>
      </c>
      <c r="S762">
        <v>0</v>
      </c>
      <c r="T762">
        <v>78.152000000000001</v>
      </c>
      <c r="U762">
        <v>1680200000</v>
      </c>
      <c r="V762">
        <v>61</v>
      </c>
      <c r="W762">
        <v>407</v>
      </c>
      <c r="X762">
        <v>44714.1</v>
      </c>
      <c r="Y762">
        <v>18</v>
      </c>
      <c r="Z762">
        <v>474181</v>
      </c>
      <c r="AA762">
        <v>496.29899999999998</v>
      </c>
      <c r="AB762">
        <v>482964</v>
      </c>
      <c r="AC762">
        <v>462.733</v>
      </c>
      <c r="AD762">
        <v>445557</v>
      </c>
      <c r="AE762">
        <v>448.44099999999997</v>
      </c>
      <c r="AF762">
        <v>372154</v>
      </c>
      <c r="AG762">
        <v>495.93400000000003</v>
      </c>
      <c r="AH762">
        <v>510305</v>
      </c>
      <c r="AI762">
        <v>624.97199999999998</v>
      </c>
      <c r="AJ762">
        <v>397885</v>
      </c>
      <c r="AK762">
        <v>493.88400000000001</v>
      </c>
      <c r="AL762">
        <v>434208</v>
      </c>
      <c r="AM762">
        <v>485.90600000000001</v>
      </c>
      <c r="AN762">
        <f t="shared" si="100"/>
        <v>467567.33333333331</v>
      </c>
      <c r="AO762">
        <f t="shared" si="101"/>
        <v>426781.33333333331</v>
      </c>
      <c r="AP762">
        <f t="shared" si="102"/>
        <v>20906805.742666665</v>
      </c>
      <c r="AQ762">
        <f t="shared" si="103"/>
        <v>19083100.538666666</v>
      </c>
      <c r="AR762" t="s">
        <v>5669</v>
      </c>
      <c r="AS762" t="s">
        <v>5669</v>
      </c>
      <c r="AT762" t="s">
        <v>5670</v>
      </c>
      <c r="AU762" t="s">
        <v>5671</v>
      </c>
      <c r="AV762" t="s">
        <v>5671</v>
      </c>
      <c r="AW762" t="s">
        <v>5670</v>
      </c>
      <c r="AX762" t="s">
        <v>7063</v>
      </c>
      <c r="AY762" t="s">
        <v>7065</v>
      </c>
      <c r="AZ762" s="2">
        <v>0.38810101432082744</v>
      </c>
      <c r="BB762" t="s">
        <v>7093</v>
      </c>
      <c r="BC762" s="2">
        <f t="shared" si="108"/>
        <v>0.61189898567917256</v>
      </c>
      <c r="BD762">
        <f t="shared" si="104"/>
        <v>12792853.227729233</v>
      </c>
      <c r="BE762">
        <f t="shared" si="105"/>
        <v>11676929.863223804</v>
      </c>
      <c r="BF762">
        <f t="shared" si="106"/>
        <v>8113952.5149374325</v>
      </c>
      <c r="BG762">
        <f t="shared" si="107"/>
        <v>7406170.6754428614</v>
      </c>
    </row>
    <row r="763" spans="1:59" x14ac:dyDescent="0.25">
      <c r="A763">
        <v>357550000</v>
      </c>
      <c r="B763">
        <v>363590000</v>
      </c>
      <c r="C763">
        <v>402130000</v>
      </c>
      <c r="D763">
        <v>333210000</v>
      </c>
      <c r="E763">
        <v>425080000</v>
      </c>
      <c r="F763">
        <v>425850000</v>
      </c>
      <c r="J763" t="s">
        <v>2371</v>
      </c>
      <c r="L763">
        <v>6</v>
      </c>
      <c r="M763">
        <v>6</v>
      </c>
      <c r="N763">
        <v>6</v>
      </c>
      <c r="O763">
        <v>42.9</v>
      </c>
      <c r="P763">
        <v>42.9</v>
      </c>
      <c r="Q763">
        <v>42.9</v>
      </c>
      <c r="R763">
        <v>14.865</v>
      </c>
      <c r="S763">
        <v>0</v>
      </c>
      <c r="T763">
        <v>38.859000000000002</v>
      </c>
      <c r="U763">
        <v>2322200000</v>
      </c>
      <c r="V763">
        <v>44</v>
      </c>
      <c r="W763">
        <v>140</v>
      </c>
      <c r="X763">
        <v>14865.4</v>
      </c>
      <c r="Y763">
        <v>9</v>
      </c>
      <c r="Z763">
        <v>1119760</v>
      </c>
      <c r="AA763">
        <v>1171.99</v>
      </c>
      <c r="AB763">
        <v>1215690</v>
      </c>
      <c r="AC763">
        <v>1164.77</v>
      </c>
      <c r="AD763">
        <v>1238440</v>
      </c>
      <c r="AE763">
        <v>1246.46</v>
      </c>
      <c r="AF763">
        <v>1025560</v>
      </c>
      <c r="AG763">
        <v>1366.66</v>
      </c>
      <c r="AH763">
        <v>1465130</v>
      </c>
      <c r="AI763">
        <v>1794.35</v>
      </c>
      <c r="AJ763">
        <v>1330660</v>
      </c>
      <c r="AK763">
        <v>1651.71</v>
      </c>
      <c r="AL763">
        <v>1200230</v>
      </c>
      <c r="AM763">
        <v>1343.14</v>
      </c>
      <c r="AN763">
        <f t="shared" si="100"/>
        <v>1191296.6666666667</v>
      </c>
      <c r="AO763">
        <f t="shared" si="101"/>
        <v>1273783.3333333333</v>
      </c>
      <c r="AP763">
        <f t="shared" si="102"/>
        <v>17708624.950000003</v>
      </c>
      <c r="AQ763">
        <f t="shared" si="103"/>
        <v>18934789.25</v>
      </c>
      <c r="AR763" t="s">
        <v>2372</v>
      </c>
      <c r="AS763" t="s">
        <v>2372</v>
      </c>
      <c r="AT763" t="s">
        <v>2373</v>
      </c>
      <c r="AU763" t="s">
        <v>2374</v>
      </c>
      <c r="AV763" t="s">
        <v>2374</v>
      </c>
      <c r="AW763" t="s">
        <v>2373</v>
      </c>
      <c r="AX763" t="s">
        <v>7063</v>
      </c>
      <c r="AY763" t="s">
        <v>7065</v>
      </c>
      <c r="AZ763" s="2">
        <v>0.34490513811790297</v>
      </c>
      <c r="BB763" t="s">
        <v>7093</v>
      </c>
      <c r="BC763" s="2">
        <f t="shared" si="108"/>
        <v>0.65509486188209709</v>
      </c>
      <c r="BD763">
        <f t="shared" si="104"/>
        <v>11600829.215742111</v>
      </c>
      <c r="BE763">
        <f t="shared" si="105"/>
        <v>12404083.148495367</v>
      </c>
      <c r="BF763">
        <f t="shared" si="106"/>
        <v>6107795.7342578936</v>
      </c>
      <c r="BG763">
        <f t="shared" si="107"/>
        <v>6530706.1015046341</v>
      </c>
    </row>
    <row r="764" spans="1:59" x14ac:dyDescent="0.25">
      <c r="A764">
        <v>310550000</v>
      </c>
      <c r="B764">
        <v>266210000</v>
      </c>
      <c r="C764">
        <v>279920000</v>
      </c>
      <c r="D764">
        <v>258270000</v>
      </c>
      <c r="E764">
        <v>277660000</v>
      </c>
      <c r="F764">
        <v>297290000</v>
      </c>
      <c r="J764" t="s">
        <v>1006</v>
      </c>
      <c r="L764">
        <v>11</v>
      </c>
      <c r="M764">
        <v>11</v>
      </c>
      <c r="N764">
        <v>11</v>
      </c>
      <c r="O764">
        <v>47.1</v>
      </c>
      <c r="P764">
        <v>47.1</v>
      </c>
      <c r="Q764">
        <v>47.1</v>
      </c>
      <c r="R764">
        <v>22.888999999999999</v>
      </c>
      <c r="S764">
        <v>0</v>
      </c>
      <c r="T764">
        <v>61.798000000000002</v>
      </c>
      <c r="U764">
        <v>1700300000</v>
      </c>
      <c r="V764">
        <v>54</v>
      </c>
      <c r="W764">
        <v>204</v>
      </c>
      <c r="X764">
        <v>22889.4</v>
      </c>
      <c r="Y764">
        <v>10</v>
      </c>
      <c r="Z764">
        <v>875313</v>
      </c>
      <c r="AA764">
        <v>916.14200000000005</v>
      </c>
      <c r="AB764">
        <v>801087</v>
      </c>
      <c r="AC764">
        <v>767.529</v>
      </c>
      <c r="AD764">
        <v>775864</v>
      </c>
      <c r="AE764">
        <v>780.88599999999997</v>
      </c>
      <c r="AF764">
        <v>715417</v>
      </c>
      <c r="AG764">
        <v>953.36800000000005</v>
      </c>
      <c r="AH764">
        <v>861316</v>
      </c>
      <c r="AI764">
        <v>1054.8599999999999</v>
      </c>
      <c r="AJ764">
        <v>836051</v>
      </c>
      <c r="AK764">
        <v>1037.77</v>
      </c>
      <c r="AL764">
        <v>790924</v>
      </c>
      <c r="AM764">
        <v>885.09400000000005</v>
      </c>
      <c r="AN764">
        <f t="shared" si="100"/>
        <v>817421.33333333337</v>
      </c>
      <c r="AO764">
        <f t="shared" si="101"/>
        <v>804261.33333333337</v>
      </c>
      <c r="AP764">
        <f t="shared" si="102"/>
        <v>18709956.898666669</v>
      </c>
      <c r="AQ764">
        <f t="shared" si="103"/>
        <v>18408737.658666667</v>
      </c>
      <c r="AR764" t="s">
        <v>2739</v>
      </c>
      <c r="AS764" t="s">
        <v>2739</v>
      </c>
      <c r="AT764" t="s">
        <v>2740</v>
      </c>
      <c r="AU764" t="s">
        <v>2741</v>
      </c>
      <c r="AV764" t="s">
        <v>2741</v>
      </c>
      <c r="AW764" t="s">
        <v>2742</v>
      </c>
      <c r="AX764" t="s">
        <v>7063</v>
      </c>
      <c r="AY764" t="s">
        <v>7065</v>
      </c>
      <c r="AZ764" s="2">
        <v>0.36680467758988805</v>
      </c>
      <c r="BB764" t="s">
        <v>7093</v>
      </c>
      <c r="BC764" s="2">
        <f t="shared" si="108"/>
        <v>0.63319532241011189</v>
      </c>
      <c r="BD764">
        <f t="shared" si="104"/>
        <v>11847057.190730538</v>
      </c>
      <c r="BE764">
        <f t="shared" si="105"/>
        <v>11656326.576942608</v>
      </c>
      <c r="BF764">
        <f t="shared" si="106"/>
        <v>6862899.7079361295</v>
      </c>
      <c r="BG764">
        <f t="shared" si="107"/>
        <v>6752411.081724057</v>
      </c>
    </row>
    <row r="765" spans="1:59" x14ac:dyDescent="0.25">
      <c r="A765">
        <v>227270000</v>
      </c>
      <c r="B765">
        <v>225170000</v>
      </c>
      <c r="C765">
        <v>219640000</v>
      </c>
      <c r="D765">
        <v>282760000</v>
      </c>
      <c r="E765">
        <v>284130000</v>
      </c>
      <c r="F765">
        <v>297420000</v>
      </c>
      <c r="J765" t="s">
        <v>3827</v>
      </c>
      <c r="L765">
        <v>15</v>
      </c>
      <c r="M765">
        <v>15</v>
      </c>
      <c r="N765">
        <v>15</v>
      </c>
      <c r="O765">
        <v>28.7</v>
      </c>
      <c r="P765">
        <v>28.7</v>
      </c>
      <c r="Q765">
        <v>28.7</v>
      </c>
      <c r="R765">
        <v>69.632000000000005</v>
      </c>
      <c r="S765">
        <v>0</v>
      </c>
      <c r="T765">
        <v>112.1</v>
      </c>
      <c r="U765">
        <v>1585000000</v>
      </c>
      <c r="V765">
        <v>90</v>
      </c>
      <c r="W765">
        <v>623</v>
      </c>
      <c r="X765">
        <v>69632.600000000006</v>
      </c>
      <c r="Y765">
        <v>32</v>
      </c>
      <c r="Z765">
        <v>200182</v>
      </c>
      <c r="AA765">
        <v>209.51900000000001</v>
      </c>
      <c r="AB765">
        <v>211746</v>
      </c>
      <c r="AC765">
        <v>202.876</v>
      </c>
      <c r="AD765">
        <v>190245</v>
      </c>
      <c r="AE765">
        <v>191.476</v>
      </c>
      <c r="AF765">
        <v>244767</v>
      </c>
      <c r="AG765">
        <v>326.178</v>
      </c>
      <c r="AH765">
        <v>275433</v>
      </c>
      <c r="AI765">
        <v>337.32400000000001</v>
      </c>
      <c r="AJ765">
        <v>261380</v>
      </c>
      <c r="AK765">
        <v>324.44400000000002</v>
      </c>
      <c r="AL765">
        <v>230403</v>
      </c>
      <c r="AM765">
        <v>257.83600000000001</v>
      </c>
      <c r="AN765">
        <f t="shared" si="100"/>
        <v>200724.33333333334</v>
      </c>
      <c r="AO765">
        <f t="shared" si="101"/>
        <v>260526.66666666666</v>
      </c>
      <c r="AP765">
        <f t="shared" si="102"/>
        <v>13976836.778666668</v>
      </c>
      <c r="AQ765">
        <f t="shared" si="103"/>
        <v>18140992.853333335</v>
      </c>
      <c r="AR765" t="s">
        <v>3828</v>
      </c>
      <c r="AS765" t="s">
        <v>3828</v>
      </c>
      <c r="AT765" t="s">
        <v>3829</v>
      </c>
      <c r="AU765" t="s">
        <v>3830</v>
      </c>
      <c r="AV765" t="s">
        <v>3830</v>
      </c>
      <c r="AW765" t="s">
        <v>3829</v>
      </c>
      <c r="AX765" t="s">
        <v>7063</v>
      </c>
      <c r="AY765" t="s">
        <v>7065</v>
      </c>
      <c r="AZ765" s="2">
        <v>0.25006778052955786</v>
      </c>
      <c r="BB765" t="s">
        <v>7093</v>
      </c>
      <c r="BC765" s="2">
        <f t="shared" si="108"/>
        <v>0.74993221947044209</v>
      </c>
      <c r="BD765">
        <f t="shared" si="104"/>
        <v>10481680.226601599</v>
      </c>
      <c r="BE765">
        <f t="shared" si="105"/>
        <v>13604515.033897696</v>
      </c>
      <c r="BF765">
        <f t="shared" si="106"/>
        <v>3495156.5520650689</v>
      </c>
      <c r="BG765">
        <f t="shared" si="107"/>
        <v>4536477.8194356384</v>
      </c>
    </row>
    <row r="766" spans="1:59" x14ac:dyDescent="0.25">
      <c r="A766">
        <v>299720000</v>
      </c>
      <c r="B766">
        <v>310670000</v>
      </c>
      <c r="C766">
        <v>206570000</v>
      </c>
      <c r="D766">
        <v>270400000</v>
      </c>
      <c r="E766">
        <v>302350000</v>
      </c>
      <c r="F766">
        <v>323750000</v>
      </c>
      <c r="J766" t="s">
        <v>1560</v>
      </c>
      <c r="L766">
        <v>6</v>
      </c>
      <c r="M766">
        <v>6</v>
      </c>
      <c r="N766">
        <v>6</v>
      </c>
      <c r="O766">
        <v>42.4</v>
      </c>
      <c r="P766">
        <v>42.4</v>
      </c>
      <c r="Q766">
        <v>42.4</v>
      </c>
      <c r="R766">
        <v>14.525</v>
      </c>
      <c r="S766">
        <v>0</v>
      </c>
      <c r="T766">
        <v>22.268999999999998</v>
      </c>
      <c r="U766">
        <v>1740400000</v>
      </c>
      <c r="V766">
        <v>28</v>
      </c>
      <c r="W766">
        <v>132</v>
      </c>
      <c r="X766">
        <v>14525</v>
      </c>
      <c r="Y766">
        <v>7</v>
      </c>
      <c r="Z766">
        <v>1206840</v>
      </c>
      <c r="AA766">
        <v>1263.1300000000001</v>
      </c>
      <c r="AB766">
        <v>1335540</v>
      </c>
      <c r="AC766">
        <v>1279.5899999999999</v>
      </c>
      <c r="AD766">
        <v>817939</v>
      </c>
      <c r="AE766">
        <v>823.23400000000004</v>
      </c>
      <c r="AF766">
        <v>1070020</v>
      </c>
      <c r="AG766">
        <v>1425.92</v>
      </c>
      <c r="AH766">
        <v>1339870</v>
      </c>
      <c r="AI766">
        <v>1640.94</v>
      </c>
      <c r="AJ766">
        <v>1300660</v>
      </c>
      <c r="AK766">
        <v>1614.47</v>
      </c>
      <c r="AL766">
        <v>1156540</v>
      </c>
      <c r="AM766">
        <v>1294.24</v>
      </c>
      <c r="AN766">
        <f t="shared" si="100"/>
        <v>1120106.3333333333</v>
      </c>
      <c r="AO766">
        <f t="shared" si="101"/>
        <v>1236850</v>
      </c>
      <c r="AP766">
        <f t="shared" si="102"/>
        <v>16269544.491666665</v>
      </c>
      <c r="AQ766">
        <f t="shared" si="103"/>
        <v>17965246.25</v>
      </c>
      <c r="AR766" t="s">
        <v>2502</v>
      </c>
      <c r="AS766" t="s">
        <v>2502</v>
      </c>
      <c r="AT766" t="s">
        <v>2503</v>
      </c>
      <c r="AU766" t="s">
        <v>2504</v>
      </c>
      <c r="AV766" t="s">
        <v>2504</v>
      </c>
      <c r="AW766" t="s">
        <v>2503</v>
      </c>
      <c r="AX766" t="s">
        <v>7063</v>
      </c>
      <c r="AY766" t="s">
        <v>7065</v>
      </c>
      <c r="AZ766" s="2">
        <v>0.4361115386697032</v>
      </c>
      <c r="BB766" t="s">
        <v>7093</v>
      </c>
      <c r="BC766" s="2">
        <f t="shared" si="108"/>
        <v>0.5638884613302968</v>
      </c>
      <c r="BD766">
        <f t="shared" si="104"/>
        <v>9174208.409950722</v>
      </c>
      <c r="BE766">
        <f t="shared" si="105"/>
        <v>10130395.065332385</v>
      </c>
      <c r="BF766">
        <f t="shared" si="106"/>
        <v>7095336.0817159433</v>
      </c>
      <c r="BG766">
        <f t="shared" si="107"/>
        <v>7834851.1846676152</v>
      </c>
    </row>
    <row r="767" spans="1:59" x14ac:dyDescent="0.25">
      <c r="A767">
        <v>218110000</v>
      </c>
      <c r="B767">
        <v>168120000</v>
      </c>
      <c r="C767">
        <v>117710000</v>
      </c>
      <c r="D767">
        <v>234150000</v>
      </c>
      <c r="E767">
        <v>247170000</v>
      </c>
      <c r="F767">
        <v>212340000</v>
      </c>
      <c r="J767" t="s">
        <v>2147</v>
      </c>
      <c r="L767">
        <v>3</v>
      </c>
      <c r="M767">
        <v>3</v>
      </c>
      <c r="N767">
        <v>3</v>
      </c>
      <c r="O767">
        <v>25.2</v>
      </c>
      <c r="P767">
        <v>25.2</v>
      </c>
      <c r="Q767">
        <v>25.2</v>
      </c>
      <c r="R767">
        <v>13.372999999999999</v>
      </c>
      <c r="S767">
        <v>0</v>
      </c>
      <c r="T767">
        <v>15.353999999999999</v>
      </c>
      <c r="U767">
        <v>1230100000</v>
      </c>
      <c r="V767">
        <v>43</v>
      </c>
      <c r="W767">
        <v>119</v>
      </c>
      <c r="X767">
        <v>13372.7</v>
      </c>
      <c r="Y767">
        <v>5</v>
      </c>
      <c r="Z767">
        <v>1229530</v>
      </c>
      <c r="AA767">
        <v>1286.8800000000001</v>
      </c>
      <c r="AB767">
        <v>1011820</v>
      </c>
      <c r="AC767">
        <v>969.43700000000001</v>
      </c>
      <c r="AD767">
        <v>652522</v>
      </c>
      <c r="AE767">
        <v>656.74599999999998</v>
      </c>
      <c r="AF767">
        <v>1297210</v>
      </c>
      <c r="AG767">
        <v>1728.66</v>
      </c>
      <c r="AH767">
        <v>1533470</v>
      </c>
      <c r="AI767">
        <v>1878.04</v>
      </c>
      <c r="AJ767">
        <v>1194300</v>
      </c>
      <c r="AK767">
        <v>1482.45</v>
      </c>
      <c r="AL767">
        <v>1144400</v>
      </c>
      <c r="AM767">
        <v>1280.6600000000001</v>
      </c>
      <c r="AN767">
        <f t="shared" si="100"/>
        <v>964624</v>
      </c>
      <c r="AO767">
        <f t="shared" si="101"/>
        <v>1341660</v>
      </c>
      <c r="AP767">
        <f t="shared" si="102"/>
        <v>12899916.751999998</v>
      </c>
      <c r="AQ767">
        <f t="shared" si="103"/>
        <v>17942019.18</v>
      </c>
      <c r="AR767" t="s">
        <v>2148</v>
      </c>
      <c r="AS767" t="s">
        <v>2148</v>
      </c>
      <c r="AT767" t="s">
        <v>2149</v>
      </c>
      <c r="AU767" t="s">
        <v>2150</v>
      </c>
      <c r="AV767" t="s">
        <v>2150</v>
      </c>
      <c r="AW767" t="s">
        <v>2149</v>
      </c>
      <c r="AX767" t="s">
        <v>7063</v>
      </c>
      <c r="AY767" t="s">
        <v>7065</v>
      </c>
      <c r="AZ767" s="2">
        <v>0.29959756667182647</v>
      </c>
      <c r="BB767" t="s">
        <v>7093</v>
      </c>
      <c r="BC767" s="2">
        <f t="shared" si="108"/>
        <v>0.70040243332817353</v>
      </c>
      <c r="BD767">
        <f t="shared" si="104"/>
        <v>9035133.0828316677</v>
      </c>
      <c r="BE767">
        <f t="shared" si="105"/>
        <v>12566633.89249276</v>
      </c>
      <c r="BF767">
        <f t="shared" si="106"/>
        <v>3864783.6691683307</v>
      </c>
      <c r="BG767">
        <f t="shared" si="107"/>
        <v>5375385.2875072388</v>
      </c>
    </row>
    <row r="768" spans="1:59" x14ac:dyDescent="0.25">
      <c r="A768">
        <v>226410000</v>
      </c>
      <c r="B768">
        <v>191190000</v>
      </c>
      <c r="C768">
        <v>215450000</v>
      </c>
      <c r="D768">
        <v>231510000</v>
      </c>
      <c r="E768">
        <v>279870000</v>
      </c>
      <c r="F768">
        <v>217390000</v>
      </c>
      <c r="J768" t="s">
        <v>1939</v>
      </c>
      <c r="L768">
        <v>7</v>
      </c>
      <c r="M768">
        <v>7</v>
      </c>
      <c r="N768">
        <v>7</v>
      </c>
      <c r="O768">
        <v>26.3</v>
      </c>
      <c r="P768">
        <v>26.3</v>
      </c>
      <c r="Q768">
        <v>26.3</v>
      </c>
      <c r="R768">
        <v>24.916</v>
      </c>
      <c r="S768">
        <v>0</v>
      </c>
      <c r="T768">
        <v>42.621000000000002</v>
      </c>
      <c r="U768">
        <v>1391100000</v>
      </c>
      <c r="V768">
        <v>56</v>
      </c>
      <c r="W768">
        <v>217</v>
      </c>
      <c r="X768">
        <v>24916.400000000001</v>
      </c>
      <c r="Y768">
        <v>10</v>
      </c>
      <c r="Z768">
        <v>638157</v>
      </c>
      <c r="AA768">
        <v>667.92399999999998</v>
      </c>
      <c r="AB768">
        <v>575334</v>
      </c>
      <c r="AC768">
        <v>551.23299999999995</v>
      </c>
      <c r="AD768">
        <v>597171</v>
      </c>
      <c r="AE768">
        <v>601.03599999999994</v>
      </c>
      <c r="AF768">
        <v>641291</v>
      </c>
      <c r="AG768">
        <v>854.58699999999999</v>
      </c>
      <c r="AH768">
        <v>868172</v>
      </c>
      <c r="AI768">
        <v>1063.25</v>
      </c>
      <c r="AJ768">
        <v>611353</v>
      </c>
      <c r="AK768">
        <v>758.85500000000002</v>
      </c>
      <c r="AL768">
        <v>647094</v>
      </c>
      <c r="AM768">
        <v>724.13900000000001</v>
      </c>
      <c r="AN768">
        <f t="shared" si="100"/>
        <v>603554</v>
      </c>
      <c r="AO768">
        <f t="shared" si="101"/>
        <v>706938.66666666663</v>
      </c>
      <c r="AP768">
        <f t="shared" si="102"/>
        <v>15038151.464</v>
      </c>
      <c r="AQ768">
        <f t="shared" si="103"/>
        <v>17614083.818666667</v>
      </c>
      <c r="AR768" t="s">
        <v>1940</v>
      </c>
      <c r="AS768" t="s">
        <v>1940</v>
      </c>
      <c r="AT768" t="s">
        <v>1941</v>
      </c>
      <c r="AU768" t="s">
        <v>1942</v>
      </c>
      <c r="AV768" t="s">
        <v>1942</v>
      </c>
      <c r="AW768" t="s">
        <v>1941</v>
      </c>
      <c r="AX768" t="s">
        <v>7063</v>
      </c>
      <c r="AY768" t="s">
        <v>7065</v>
      </c>
      <c r="AZ768" s="2">
        <v>0.35933195724387024</v>
      </c>
      <c r="BB768" t="s">
        <v>7093</v>
      </c>
      <c r="BC768" s="2">
        <f t="shared" si="108"/>
        <v>0.64066804275612976</v>
      </c>
      <c r="BD768">
        <f t="shared" si="104"/>
        <v>9634463.0651111063</v>
      </c>
      <c r="BE768">
        <f t="shared" si="105"/>
        <v>11284780.605047589</v>
      </c>
      <c r="BF768">
        <f t="shared" si="106"/>
        <v>5403688.3988888925</v>
      </c>
      <c r="BG768">
        <f t="shared" si="107"/>
        <v>6329303.2136190776</v>
      </c>
    </row>
    <row r="769" spans="1:59" x14ac:dyDescent="0.25">
      <c r="A769">
        <v>149830000</v>
      </c>
      <c r="B769">
        <v>144720000</v>
      </c>
      <c r="C769">
        <v>185340000</v>
      </c>
      <c r="D769">
        <v>230020000</v>
      </c>
      <c r="E769">
        <v>266370000</v>
      </c>
      <c r="F769">
        <v>229790000</v>
      </c>
      <c r="J769" t="s">
        <v>4389</v>
      </c>
      <c r="L769">
        <v>19</v>
      </c>
      <c r="M769">
        <v>19</v>
      </c>
      <c r="N769">
        <v>19</v>
      </c>
      <c r="O769">
        <v>27.9</v>
      </c>
      <c r="P769">
        <v>27.9</v>
      </c>
      <c r="Q769">
        <v>27.9</v>
      </c>
      <c r="R769">
        <v>91.369</v>
      </c>
      <c r="S769">
        <v>0</v>
      </c>
      <c r="T769">
        <v>66.811000000000007</v>
      </c>
      <c r="U769">
        <v>1242200000</v>
      </c>
      <c r="V769">
        <v>83</v>
      </c>
      <c r="W769">
        <v>803</v>
      </c>
      <c r="X769">
        <v>91370.2</v>
      </c>
      <c r="Y769">
        <v>37</v>
      </c>
      <c r="Z769">
        <v>114138</v>
      </c>
      <c r="AA769">
        <v>119.462</v>
      </c>
      <c r="AB769">
        <v>117701</v>
      </c>
      <c r="AC769">
        <v>112.771</v>
      </c>
      <c r="AD769">
        <v>138842</v>
      </c>
      <c r="AE769">
        <v>139.74</v>
      </c>
      <c r="AF769">
        <v>172206</v>
      </c>
      <c r="AG769">
        <v>229.483</v>
      </c>
      <c r="AH769">
        <v>223323</v>
      </c>
      <c r="AI769">
        <v>273.50400000000002</v>
      </c>
      <c r="AJ769">
        <v>174655</v>
      </c>
      <c r="AK769">
        <v>216.79499999999999</v>
      </c>
      <c r="AL769">
        <v>156170</v>
      </c>
      <c r="AM769">
        <v>174.76499999999999</v>
      </c>
      <c r="AN769">
        <f t="shared" si="100"/>
        <v>123560.33333333333</v>
      </c>
      <c r="AO769">
        <f t="shared" si="101"/>
        <v>190061.33333333334</v>
      </c>
      <c r="AP769">
        <f t="shared" si="102"/>
        <v>11289584.096333332</v>
      </c>
      <c r="AQ769">
        <f t="shared" si="103"/>
        <v>17365713.965333335</v>
      </c>
      <c r="AR769" t="s">
        <v>4390</v>
      </c>
      <c r="AS769" t="s">
        <v>4390</v>
      </c>
      <c r="AT769" t="s">
        <v>4391</v>
      </c>
      <c r="AU769" t="s">
        <v>4392</v>
      </c>
      <c r="AV769" t="s">
        <v>4392</v>
      </c>
      <c r="AW769" t="s">
        <v>4391</v>
      </c>
      <c r="AX769" t="s">
        <v>7063</v>
      </c>
      <c r="AY769" t="s">
        <v>7065</v>
      </c>
      <c r="AZ769" s="2">
        <v>0.65673146633132828</v>
      </c>
      <c r="BB769" t="s">
        <v>7093</v>
      </c>
      <c r="BC769" s="2">
        <f t="shared" si="108"/>
        <v>0.34326853366867172</v>
      </c>
      <c r="BD769">
        <f t="shared" si="104"/>
        <v>3875358.9784774994</v>
      </c>
      <c r="BE769">
        <f t="shared" si="105"/>
        <v>5961103.1689895485</v>
      </c>
      <c r="BF769">
        <f t="shared" si="106"/>
        <v>7414225.1178558329</v>
      </c>
      <c r="BG769">
        <f t="shared" si="107"/>
        <v>11404610.796343787</v>
      </c>
    </row>
    <row r="770" spans="1:59" x14ac:dyDescent="0.25">
      <c r="A770">
        <v>180080000</v>
      </c>
      <c r="B770">
        <v>163400000</v>
      </c>
      <c r="C770">
        <v>187070000</v>
      </c>
      <c r="D770">
        <v>161710000</v>
      </c>
      <c r="E770">
        <v>195730000</v>
      </c>
      <c r="F770">
        <v>158890000</v>
      </c>
      <c r="J770" t="s">
        <v>2176</v>
      </c>
      <c r="L770">
        <v>10</v>
      </c>
      <c r="M770">
        <v>10</v>
      </c>
      <c r="N770">
        <v>10</v>
      </c>
      <c r="O770">
        <v>32.700000000000003</v>
      </c>
      <c r="P770">
        <v>32.700000000000003</v>
      </c>
      <c r="Q770">
        <v>32.700000000000003</v>
      </c>
      <c r="R770">
        <v>44.76</v>
      </c>
      <c r="S770">
        <v>0</v>
      </c>
      <c r="T770">
        <v>52.787999999999997</v>
      </c>
      <c r="U770">
        <v>1069300000</v>
      </c>
      <c r="V770">
        <v>64</v>
      </c>
      <c r="W770">
        <v>394</v>
      </c>
      <c r="X770">
        <v>44760.800000000003</v>
      </c>
      <c r="Y770">
        <v>13</v>
      </c>
      <c r="Z770">
        <v>390440</v>
      </c>
      <c r="AA770">
        <v>408.65199999999999</v>
      </c>
      <c r="AB770">
        <v>378237</v>
      </c>
      <c r="AC770">
        <v>362.392</v>
      </c>
      <c r="AD770">
        <v>398853</v>
      </c>
      <c r="AE770">
        <v>401.43400000000003</v>
      </c>
      <c r="AF770">
        <v>344571</v>
      </c>
      <c r="AG770">
        <v>459.17700000000002</v>
      </c>
      <c r="AH770">
        <v>467050</v>
      </c>
      <c r="AI770">
        <v>571.99699999999996</v>
      </c>
      <c r="AJ770">
        <v>343721</v>
      </c>
      <c r="AK770">
        <v>426.65100000000001</v>
      </c>
      <c r="AL770">
        <v>382618</v>
      </c>
      <c r="AM770">
        <v>428.17399999999998</v>
      </c>
      <c r="AN770">
        <f t="shared" ref="AN770:AN833" si="109">IF(Z770=0, AVERAGE(AB770, AD770), IF(AB770=0, AVERAGE(Z770, AD770), IF(AD770=0, AVERAGE(Z770, AB770), AVERAGE(Z770, AB770, AD770))))</f>
        <v>389176.66666666669</v>
      </c>
      <c r="AO770">
        <f t="shared" ref="AO770:AO833" si="110">IF(AF770=0, AVERAGE(AH770, AJ770), IF(AH770=0, AVERAGE(AF770, AJ770), IF(AJ770=0, AVERAGE(AF770, AH770), AVERAGE(AF770, AH770, AJ770))))</f>
        <v>385114</v>
      </c>
      <c r="AP770">
        <f t="shared" ref="AP770:AP833" si="111">AN770*R770</f>
        <v>17419547.600000001</v>
      </c>
      <c r="AQ770">
        <f t="shared" ref="AQ770:AQ833" si="112">AO770*R770</f>
        <v>17237702.640000001</v>
      </c>
      <c r="AR770" t="s">
        <v>2177</v>
      </c>
      <c r="AS770" t="s">
        <v>2177</v>
      </c>
      <c r="AT770" t="s">
        <v>2178</v>
      </c>
      <c r="AU770" t="s">
        <v>2179</v>
      </c>
      <c r="AV770" t="s">
        <v>2179</v>
      </c>
      <c r="AW770" t="s">
        <v>2178</v>
      </c>
      <c r="AX770" t="s">
        <v>7063</v>
      </c>
      <c r="AY770" t="s">
        <v>7065</v>
      </c>
      <c r="AZ770" s="2">
        <v>0.57320409178258835</v>
      </c>
      <c r="BB770" t="s">
        <v>7093</v>
      </c>
      <c r="BC770" s="2">
        <f t="shared" si="108"/>
        <v>0.42679590821741165</v>
      </c>
      <c r="BD770">
        <f t="shared" si="104"/>
        <v>7434591.6386784343</v>
      </c>
      <c r="BE770">
        <f t="shared" si="105"/>
        <v>7356980.9538204744</v>
      </c>
      <c r="BF770">
        <f t="shared" si="106"/>
        <v>9984955.9613215681</v>
      </c>
      <c r="BG770">
        <f t="shared" si="107"/>
        <v>9880721.6861795262</v>
      </c>
    </row>
    <row r="771" spans="1:59" x14ac:dyDescent="0.25">
      <c r="A771">
        <v>324930000</v>
      </c>
      <c r="B771">
        <v>297850000</v>
      </c>
      <c r="C771">
        <v>279870000</v>
      </c>
      <c r="D771">
        <v>316090000</v>
      </c>
      <c r="E771">
        <v>336030000</v>
      </c>
      <c r="F771">
        <v>313110000</v>
      </c>
      <c r="J771" t="s">
        <v>2292</v>
      </c>
      <c r="L771">
        <v>12</v>
      </c>
      <c r="M771">
        <v>12</v>
      </c>
      <c r="N771">
        <v>12</v>
      </c>
      <c r="O771">
        <v>60.8</v>
      </c>
      <c r="P771">
        <v>60.8</v>
      </c>
      <c r="Q771">
        <v>60.8</v>
      </c>
      <c r="R771">
        <v>18.431000000000001</v>
      </c>
      <c r="S771">
        <v>0</v>
      </c>
      <c r="T771">
        <v>56.173000000000002</v>
      </c>
      <c r="U771">
        <v>1893800000</v>
      </c>
      <c r="V771">
        <v>52</v>
      </c>
      <c r="W771">
        <v>158</v>
      </c>
      <c r="X771">
        <v>18430.7</v>
      </c>
      <c r="Y771">
        <v>10</v>
      </c>
      <c r="Z771">
        <v>915845</v>
      </c>
      <c r="AA771">
        <v>958.56399999999996</v>
      </c>
      <c r="AB771">
        <v>896299</v>
      </c>
      <c r="AC771">
        <v>858.75199999999995</v>
      </c>
      <c r="AD771">
        <v>775726</v>
      </c>
      <c r="AE771">
        <v>780.74699999999996</v>
      </c>
      <c r="AF771">
        <v>875580</v>
      </c>
      <c r="AG771">
        <v>1166.8</v>
      </c>
      <c r="AH771">
        <v>1042380</v>
      </c>
      <c r="AI771">
        <v>1276.6099999999999</v>
      </c>
      <c r="AJ771">
        <v>880541</v>
      </c>
      <c r="AK771">
        <v>1092.99</v>
      </c>
      <c r="AL771">
        <v>880933</v>
      </c>
      <c r="AM771">
        <v>985.82</v>
      </c>
      <c r="AN771">
        <f t="shared" si="109"/>
        <v>862623.33333333337</v>
      </c>
      <c r="AO771">
        <f t="shared" si="110"/>
        <v>932833.66666666663</v>
      </c>
      <c r="AP771">
        <f t="shared" si="111"/>
        <v>15899010.656666668</v>
      </c>
      <c r="AQ771">
        <f t="shared" si="112"/>
        <v>17193057.310333334</v>
      </c>
      <c r="AR771" t="s">
        <v>2293</v>
      </c>
      <c r="AS771" t="s">
        <v>2293</v>
      </c>
      <c r="AT771" t="s">
        <v>2294</v>
      </c>
      <c r="AU771" t="s">
        <v>2295</v>
      </c>
      <c r="AV771" t="s">
        <v>2295</v>
      </c>
      <c r="AW771" t="s">
        <v>2294</v>
      </c>
      <c r="AX771" t="s">
        <v>7063</v>
      </c>
      <c r="AY771" t="s">
        <v>7065</v>
      </c>
      <c r="AZ771" s="2">
        <v>0.34502596795668761</v>
      </c>
      <c r="BB771" t="s">
        <v>7093</v>
      </c>
      <c r="BC771" s="2">
        <f t="shared" si="108"/>
        <v>0.65497403204331239</v>
      </c>
      <c r="BD771">
        <f t="shared" ref="BD771:BD834" si="113">BC771*AP771</f>
        <v>10413439.115296559</v>
      </c>
      <c r="BE771">
        <f t="shared" ref="BE771:BE834" si="114">BC771*AQ771</f>
        <v>11261006.069700772</v>
      </c>
      <c r="BF771">
        <f t="shared" ref="BF771:BF834" si="115">AZ771*AP771</f>
        <v>5485571.5413701087</v>
      </c>
      <c r="BG771">
        <f t="shared" ref="BG771:BG834" si="116">AZ771*AQ771</f>
        <v>5932051.2406325629</v>
      </c>
    </row>
    <row r="772" spans="1:59" x14ac:dyDescent="0.25">
      <c r="A772">
        <v>157550000</v>
      </c>
      <c r="B772">
        <v>203950000</v>
      </c>
      <c r="C772">
        <v>112640000</v>
      </c>
      <c r="D772">
        <v>294370000</v>
      </c>
      <c r="E772">
        <v>200940000</v>
      </c>
      <c r="F772">
        <v>272320000</v>
      </c>
      <c r="J772" t="s">
        <v>1002</v>
      </c>
      <c r="L772">
        <v>6</v>
      </c>
      <c r="M772">
        <v>6</v>
      </c>
      <c r="N772">
        <v>6</v>
      </c>
      <c r="O772">
        <v>31.2</v>
      </c>
      <c r="P772">
        <v>31.2</v>
      </c>
      <c r="Q772">
        <v>31.2</v>
      </c>
      <c r="R772">
        <v>20.731999999999999</v>
      </c>
      <c r="S772">
        <v>0</v>
      </c>
      <c r="T772">
        <v>11.319000000000001</v>
      </c>
      <c r="U772">
        <v>1304600000</v>
      </c>
      <c r="V772">
        <v>36</v>
      </c>
      <c r="W772">
        <v>176</v>
      </c>
      <c r="X772">
        <v>20732.3</v>
      </c>
      <c r="Y772">
        <v>9</v>
      </c>
      <c r="Z772">
        <v>493410</v>
      </c>
      <c r="AA772">
        <v>516.42499999999995</v>
      </c>
      <c r="AB772">
        <v>681925</v>
      </c>
      <c r="AC772">
        <v>653.35799999999995</v>
      </c>
      <c r="AD772">
        <v>346898</v>
      </c>
      <c r="AE772">
        <v>349.14400000000001</v>
      </c>
      <c r="AF772">
        <v>906017</v>
      </c>
      <c r="AG772">
        <v>1207.3599999999999</v>
      </c>
      <c r="AH772">
        <v>692585</v>
      </c>
      <c r="AI772">
        <v>848.21100000000001</v>
      </c>
      <c r="AJ772">
        <v>850922</v>
      </c>
      <c r="AK772">
        <v>1056.23</v>
      </c>
      <c r="AL772">
        <v>674286</v>
      </c>
      <c r="AM772">
        <v>754.56799999999998</v>
      </c>
      <c r="AN772">
        <f t="shared" si="109"/>
        <v>507411</v>
      </c>
      <c r="AO772">
        <f t="shared" si="110"/>
        <v>816508</v>
      </c>
      <c r="AP772">
        <f t="shared" si="111"/>
        <v>10519644.852</v>
      </c>
      <c r="AQ772">
        <f t="shared" si="112"/>
        <v>16927843.855999999</v>
      </c>
      <c r="AR772" t="s">
        <v>2332</v>
      </c>
      <c r="AS772" t="s">
        <v>2332</v>
      </c>
      <c r="AT772" t="s">
        <v>2333</v>
      </c>
      <c r="AU772" t="s">
        <v>2334</v>
      </c>
      <c r="AV772" t="s">
        <v>2334</v>
      </c>
      <c r="AW772" t="s">
        <v>2333</v>
      </c>
      <c r="AX772" t="s">
        <v>7063</v>
      </c>
      <c r="AY772" t="s">
        <v>7065</v>
      </c>
      <c r="AZ772" s="2">
        <v>0.34540378622558854</v>
      </c>
      <c r="BB772" t="s">
        <v>7093</v>
      </c>
      <c r="BC772" s="2">
        <f t="shared" si="108"/>
        <v>0.65459621377441146</v>
      </c>
      <c r="BD772">
        <f t="shared" si="113"/>
        <v>6886119.6903706789</v>
      </c>
      <c r="BE772">
        <f t="shared" si="114"/>
        <v>11080902.495502032</v>
      </c>
      <c r="BF772">
        <f t="shared" si="115"/>
        <v>3633525.1616293211</v>
      </c>
      <c r="BG772">
        <f t="shared" si="116"/>
        <v>5846941.3604979655</v>
      </c>
    </row>
    <row r="773" spans="1:59" x14ac:dyDescent="0.25">
      <c r="A773">
        <v>93323000</v>
      </c>
      <c r="B773">
        <v>98317000</v>
      </c>
      <c r="C773">
        <v>86953000</v>
      </c>
      <c r="D773">
        <v>136680000</v>
      </c>
      <c r="E773">
        <v>168540000</v>
      </c>
      <c r="F773">
        <v>186390000</v>
      </c>
      <c r="J773" t="s">
        <v>1560</v>
      </c>
      <c r="L773">
        <v>2</v>
      </c>
      <c r="M773">
        <v>2</v>
      </c>
      <c r="N773">
        <v>2</v>
      </c>
      <c r="O773">
        <v>11.9</v>
      </c>
      <c r="P773">
        <v>11.9</v>
      </c>
      <c r="Q773">
        <v>11.9</v>
      </c>
      <c r="R773">
        <v>17.587</v>
      </c>
      <c r="S773">
        <v>3.9324E-4</v>
      </c>
      <c r="T773">
        <v>2.7837000000000001</v>
      </c>
      <c r="U773">
        <v>798170000</v>
      </c>
      <c r="V773">
        <v>10</v>
      </c>
      <c r="W773">
        <v>160</v>
      </c>
      <c r="X773">
        <v>17587</v>
      </c>
      <c r="Y773">
        <v>5</v>
      </c>
      <c r="Z773">
        <v>526079</v>
      </c>
      <c r="AA773">
        <v>550.61699999999996</v>
      </c>
      <c r="AB773">
        <v>591717</v>
      </c>
      <c r="AC773">
        <v>566.92899999999997</v>
      </c>
      <c r="AD773">
        <v>482022</v>
      </c>
      <c r="AE773">
        <v>485.14100000000002</v>
      </c>
      <c r="AF773">
        <v>757216</v>
      </c>
      <c r="AG773">
        <v>1009.07</v>
      </c>
      <c r="AH773">
        <v>1045640</v>
      </c>
      <c r="AI773">
        <v>1280.5999999999999</v>
      </c>
      <c r="AJ773">
        <v>1048350</v>
      </c>
      <c r="AK773">
        <v>1301.28</v>
      </c>
      <c r="AL773">
        <v>742565</v>
      </c>
      <c r="AM773">
        <v>830.97699999999998</v>
      </c>
      <c r="AN773">
        <f t="shared" si="109"/>
        <v>533272.66666666663</v>
      </c>
      <c r="AO773">
        <f t="shared" si="110"/>
        <v>950402</v>
      </c>
      <c r="AP773">
        <f t="shared" si="111"/>
        <v>9378666.3886666652</v>
      </c>
      <c r="AQ773">
        <f t="shared" si="112"/>
        <v>16714719.973999999</v>
      </c>
      <c r="AR773" t="s">
        <v>1763</v>
      </c>
      <c r="AS773" t="s">
        <v>1763</v>
      </c>
      <c r="AT773" t="s">
        <v>1764</v>
      </c>
      <c r="AU773" t="s">
        <v>1765</v>
      </c>
      <c r="AV773" t="s">
        <v>1765</v>
      </c>
      <c r="AW773" t="s">
        <v>1764</v>
      </c>
      <c r="AX773" t="s">
        <v>7063</v>
      </c>
      <c r="AY773" t="s">
        <v>7065</v>
      </c>
      <c r="AZ773" s="2">
        <v>0.38112261367954797</v>
      </c>
      <c r="BB773" t="s">
        <v>7093</v>
      </c>
      <c r="BC773" s="2">
        <f t="shared" si="108"/>
        <v>0.61887738632045197</v>
      </c>
      <c r="BD773">
        <f t="shared" si="113"/>
        <v>5804244.5417894982</v>
      </c>
      <c r="BE773">
        <f t="shared" si="114"/>
        <v>10344362.210587373</v>
      </c>
      <c r="BF773">
        <f t="shared" si="115"/>
        <v>3574421.8468771665</v>
      </c>
      <c r="BG773">
        <f t="shared" si="116"/>
        <v>6370357.7634126255</v>
      </c>
    </row>
    <row r="774" spans="1:59" x14ac:dyDescent="0.25">
      <c r="A774">
        <v>87484000</v>
      </c>
      <c r="B774">
        <v>114520000</v>
      </c>
      <c r="C774">
        <v>146980000</v>
      </c>
      <c r="D774">
        <v>158400000</v>
      </c>
      <c r="E774">
        <v>103920000</v>
      </c>
      <c r="F774">
        <v>115060000</v>
      </c>
      <c r="J774" t="s">
        <v>1640</v>
      </c>
      <c r="L774">
        <v>5</v>
      </c>
      <c r="M774">
        <v>5</v>
      </c>
      <c r="N774">
        <v>5</v>
      </c>
      <c r="O774">
        <v>29.3</v>
      </c>
      <c r="P774">
        <v>29.3</v>
      </c>
      <c r="Q774">
        <v>29.3</v>
      </c>
      <c r="R774">
        <v>34.883000000000003</v>
      </c>
      <c r="S774">
        <v>0</v>
      </c>
      <c r="T774">
        <v>128.53</v>
      </c>
      <c r="U774">
        <v>734690000</v>
      </c>
      <c r="V774">
        <v>36</v>
      </c>
      <c r="W774">
        <v>321</v>
      </c>
      <c r="X774">
        <v>34883.699999999997</v>
      </c>
      <c r="Y774">
        <v>8</v>
      </c>
      <c r="Z774">
        <v>308227</v>
      </c>
      <c r="AA774">
        <v>322.60399999999998</v>
      </c>
      <c r="AB774">
        <v>430771</v>
      </c>
      <c r="AC774">
        <v>412.726</v>
      </c>
      <c r="AD774">
        <v>509237</v>
      </c>
      <c r="AE774">
        <v>512.53300000000002</v>
      </c>
      <c r="AF774">
        <v>548467</v>
      </c>
      <c r="AG774">
        <v>730.88900000000001</v>
      </c>
      <c r="AH774">
        <v>402957</v>
      </c>
      <c r="AI774">
        <v>493.50200000000001</v>
      </c>
      <c r="AJ774">
        <v>404471</v>
      </c>
      <c r="AK774">
        <v>502.05799999999999</v>
      </c>
      <c r="AL774">
        <v>427192</v>
      </c>
      <c r="AM774">
        <v>478.05500000000001</v>
      </c>
      <c r="AN774">
        <f t="shared" si="109"/>
        <v>416078.33333333331</v>
      </c>
      <c r="AO774">
        <f t="shared" si="110"/>
        <v>451965</v>
      </c>
      <c r="AP774">
        <f t="shared" si="111"/>
        <v>14514060.501666667</v>
      </c>
      <c r="AQ774">
        <f t="shared" si="112"/>
        <v>15765895.095000001</v>
      </c>
      <c r="AR774" t="s">
        <v>1641</v>
      </c>
      <c r="AS774" t="s">
        <v>1641</v>
      </c>
      <c r="AT774" t="s">
        <v>1642</v>
      </c>
      <c r="AU774" t="s">
        <v>1643</v>
      </c>
      <c r="AV774" t="s">
        <v>1643</v>
      </c>
      <c r="AW774" t="s">
        <v>1642</v>
      </c>
      <c r="AX774" t="s">
        <v>7063</v>
      </c>
      <c r="AY774" t="s">
        <v>7065</v>
      </c>
      <c r="AZ774" s="2">
        <v>0.30879717457411299</v>
      </c>
      <c r="BB774" t="s">
        <v>7093</v>
      </c>
      <c r="BC774" s="2">
        <f t="shared" si="108"/>
        <v>0.69120282542588707</v>
      </c>
      <c r="BD774">
        <f t="shared" si="113"/>
        <v>10032159.627154268</v>
      </c>
      <c r="BE774">
        <f t="shared" si="114"/>
        <v>10897431.235032134</v>
      </c>
      <c r="BF774">
        <f t="shared" si="115"/>
        <v>4481900.8745123995</v>
      </c>
      <c r="BG774">
        <f t="shared" si="116"/>
        <v>4868463.8599678669</v>
      </c>
    </row>
    <row r="775" spans="1:59" x14ac:dyDescent="0.25">
      <c r="A775">
        <v>122180000</v>
      </c>
      <c r="B775">
        <v>118400000</v>
      </c>
      <c r="C775">
        <v>94727000</v>
      </c>
      <c r="D775">
        <v>229320000</v>
      </c>
      <c r="E775">
        <v>260990000</v>
      </c>
      <c r="F775">
        <v>281300000</v>
      </c>
      <c r="J775" t="s">
        <v>2424</v>
      </c>
      <c r="L775">
        <v>4</v>
      </c>
      <c r="M775">
        <v>4</v>
      </c>
      <c r="N775">
        <v>4</v>
      </c>
      <c r="O775">
        <v>23</v>
      </c>
      <c r="P775">
        <v>23</v>
      </c>
      <c r="Q775">
        <v>23</v>
      </c>
      <c r="R775">
        <v>15.86</v>
      </c>
      <c r="S775">
        <v>0</v>
      </c>
      <c r="T775">
        <v>31.456</v>
      </c>
      <c r="U775">
        <v>1162700000</v>
      </c>
      <c r="V775">
        <v>23</v>
      </c>
      <c r="W775">
        <v>135</v>
      </c>
      <c r="X775">
        <v>15935.3</v>
      </c>
      <c r="Y775">
        <v>7.5</v>
      </c>
      <c r="Z775">
        <v>459167</v>
      </c>
      <c r="AA775">
        <v>480.58499999999998</v>
      </c>
      <c r="AB775">
        <v>475057</v>
      </c>
      <c r="AC775">
        <v>455.15600000000001</v>
      </c>
      <c r="AD775">
        <v>350078</v>
      </c>
      <c r="AE775">
        <v>352.34399999999999</v>
      </c>
      <c r="AF775">
        <v>846966</v>
      </c>
      <c r="AG775">
        <v>1128.67</v>
      </c>
      <c r="AH775">
        <v>1079470</v>
      </c>
      <c r="AI775">
        <v>1322.03</v>
      </c>
      <c r="AJ775">
        <v>1054780</v>
      </c>
      <c r="AK775">
        <v>1309.27</v>
      </c>
      <c r="AL775">
        <v>721133</v>
      </c>
      <c r="AM775">
        <v>806.99400000000003</v>
      </c>
      <c r="AN775">
        <f t="shared" si="109"/>
        <v>428100.66666666669</v>
      </c>
      <c r="AO775">
        <f t="shared" si="110"/>
        <v>993738.66666666663</v>
      </c>
      <c r="AP775">
        <f t="shared" si="111"/>
        <v>6789676.5733333332</v>
      </c>
      <c r="AQ775">
        <f t="shared" si="112"/>
        <v>15760695.253333332</v>
      </c>
      <c r="AR775" t="s">
        <v>2425</v>
      </c>
      <c r="AS775" t="s">
        <v>2425</v>
      </c>
      <c r="AT775" t="s">
        <v>2426</v>
      </c>
      <c r="AU775" t="s">
        <v>2427</v>
      </c>
      <c r="AV775" t="s">
        <v>2427</v>
      </c>
      <c r="AW775" t="s">
        <v>2428</v>
      </c>
      <c r="AX775" t="s">
        <v>7063</v>
      </c>
      <c r="AY775" t="s">
        <v>7065</v>
      </c>
      <c r="AZ775" s="2">
        <v>0.35858280376318402</v>
      </c>
      <c r="BB775" t="s">
        <v>7093</v>
      </c>
      <c r="BC775" s="2">
        <f t="shared" si="108"/>
        <v>0.64141719623681603</v>
      </c>
      <c r="BD775">
        <f t="shared" si="113"/>
        <v>4355015.3110222593</v>
      </c>
      <c r="BE775">
        <f t="shared" si="114"/>
        <v>10109180.960135961</v>
      </c>
      <c r="BF775">
        <f t="shared" si="115"/>
        <v>2434661.2623110744</v>
      </c>
      <c r="BG775">
        <f t="shared" si="116"/>
        <v>5651514.293197372</v>
      </c>
    </row>
    <row r="776" spans="1:59" x14ac:dyDescent="0.25">
      <c r="A776">
        <v>177380000</v>
      </c>
      <c r="B776">
        <v>178820000</v>
      </c>
      <c r="C776">
        <v>115820000</v>
      </c>
      <c r="D776">
        <v>264880000</v>
      </c>
      <c r="E776">
        <v>276780000</v>
      </c>
      <c r="F776">
        <v>267640000</v>
      </c>
      <c r="J776" t="s">
        <v>1617</v>
      </c>
      <c r="L776">
        <v>7</v>
      </c>
      <c r="M776">
        <v>7</v>
      </c>
      <c r="N776">
        <v>7</v>
      </c>
      <c r="O776">
        <v>45.3</v>
      </c>
      <c r="P776">
        <v>45.3</v>
      </c>
      <c r="Q776">
        <v>45.3</v>
      </c>
      <c r="R776">
        <v>15.733000000000001</v>
      </c>
      <c r="S776">
        <v>0</v>
      </c>
      <c r="T776">
        <v>26.913</v>
      </c>
      <c r="U776">
        <v>1307300000</v>
      </c>
      <c r="V776">
        <v>39</v>
      </c>
      <c r="W776">
        <v>137</v>
      </c>
      <c r="X776">
        <v>15733.5</v>
      </c>
      <c r="Y776">
        <v>8</v>
      </c>
      <c r="Z776">
        <v>624952</v>
      </c>
      <c r="AA776">
        <v>654.10299999999995</v>
      </c>
      <c r="AB776">
        <v>672638</v>
      </c>
      <c r="AC776">
        <v>644.46100000000001</v>
      </c>
      <c r="AD776">
        <v>401278</v>
      </c>
      <c r="AE776">
        <v>403.875</v>
      </c>
      <c r="AF776">
        <v>917158</v>
      </c>
      <c r="AG776">
        <v>1222.21</v>
      </c>
      <c r="AH776">
        <v>1073230</v>
      </c>
      <c r="AI776">
        <v>1314.39</v>
      </c>
      <c r="AJ776">
        <v>940836</v>
      </c>
      <c r="AK776">
        <v>1167.83</v>
      </c>
      <c r="AL776">
        <v>760141</v>
      </c>
      <c r="AM776">
        <v>850.64599999999996</v>
      </c>
      <c r="AN776">
        <f t="shared" si="109"/>
        <v>566289.33333333337</v>
      </c>
      <c r="AO776">
        <f t="shared" si="110"/>
        <v>977074.66666666663</v>
      </c>
      <c r="AP776">
        <f t="shared" si="111"/>
        <v>8909430.0813333336</v>
      </c>
      <c r="AQ776">
        <f t="shared" si="112"/>
        <v>15372315.730666667</v>
      </c>
      <c r="AR776" t="s">
        <v>1618</v>
      </c>
      <c r="AS776" t="s">
        <v>1618</v>
      </c>
      <c r="AT776" t="s">
        <v>1619</v>
      </c>
      <c r="AU776" t="s">
        <v>1620</v>
      </c>
      <c r="AV776" t="s">
        <v>1620</v>
      </c>
      <c r="AW776" t="s">
        <v>1619</v>
      </c>
      <c r="AX776" t="s">
        <v>7063</v>
      </c>
      <c r="AY776" t="s">
        <v>7065</v>
      </c>
      <c r="AZ776" s="2">
        <v>0.39480011151891997</v>
      </c>
      <c r="BB776" t="s">
        <v>7093</v>
      </c>
      <c r="BC776" s="2">
        <f t="shared" si="108"/>
        <v>0.60519988848108008</v>
      </c>
      <c r="BD776">
        <f t="shared" si="113"/>
        <v>5391986.091652914</v>
      </c>
      <c r="BE776">
        <f t="shared" si="114"/>
        <v>9303323.7658954207</v>
      </c>
      <c r="BF776">
        <f t="shared" si="115"/>
        <v>3517443.9896804201</v>
      </c>
      <c r="BG776">
        <f t="shared" si="116"/>
        <v>6068991.9647712484</v>
      </c>
    </row>
    <row r="777" spans="1:59" x14ac:dyDescent="0.25">
      <c r="A777">
        <v>161500000</v>
      </c>
      <c r="B777">
        <v>131920000</v>
      </c>
      <c r="C777">
        <v>139670000</v>
      </c>
      <c r="D777">
        <v>352350000</v>
      </c>
      <c r="E777">
        <v>321150000</v>
      </c>
      <c r="F777">
        <v>270130000</v>
      </c>
      <c r="J777" t="s">
        <v>3758</v>
      </c>
      <c r="L777">
        <v>19</v>
      </c>
      <c r="M777">
        <v>19</v>
      </c>
      <c r="N777">
        <v>19</v>
      </c>
      <c r="O777">
        <v>63.5</v>
      </c>
      <c r="P777">
        <v>63.5</v>
      </c>
      <c r="Q777">
        <v>63.5</v>
      </c>
      <c r="R777">
        <v>36.107999999999997</v>
      </c>
      <c r="S777">
        <v>0</v>
      </c>
      <c r="T777">
        <v>128.5</v>
      </c>
      <c r="U777">
        <v>1438700000</v>
      </c>
      <c r="V777">
        <v>56</v>
      </c>
      <c r="W777">
        <v>315</v>
      </c>
      <c r="X777">
        <v>36108.199999999997</v>
      </c>
      <c r="Y777">
        <v>22</v>
      </c>
      <c r="Z777">
        <v>206910</v>
      </c>
      <c r="AA777">
        <v>216.56100000000001</v>
      </c>
      <c r="AB777">
        <v>180444</v>
      </c>
      <c r="AC777">
        <v>172.88499999999999</v>
      </c>
      <c r="AD777">
        <v>175967</v>
      </c>
      <c r="AE777">
        <v>177.10599999999999</v>
      </c>
      <c r="AF777">
        <v>443646</v>
      </c>
      <c r="AG777">
        <v>591.20500000000004</v>
      </c>
      <c r="AH777">
        <v>452829</v>
      </c>
      <c r="AI777">
        <v>554.58100000000002</v>
      </c>
      <c r="AJ777">
        <v>345305</v>
      </c>
      <c r="AK777">
        <v>428.61700000000002</v>
      </c>
      <c r="AL777">
        <v>304198</v>
      </c>
      <c r="AM777">
        <v>340.41699999999997</v>
      </c>
      <c r="AN777">
        <f t="shared" si="109"/>
        <v>187773.66666666666</v>
      </c>
      <c r="AO777">
        <f t="shared" si="110"/>
        <v>413926.66666666669</v>
      </c>
      <c r="AP777">
        <f t="shared" si="111"/>
        <v>6780131.5559999989</v>
      </c>
      <c r="AQ777">
        <f t="shared" si="112"/>
        <v>14946064.08</v>
      </c>
      <c r="AR777" t="s">
        <v>3759</v>
      </c>
      <c r="AS777" t="s">
        <v>3759</v>
      </c>
      <c r="AT777" t="s">
        <v>3760</v>
      </c>
      <c r="AU777" t="s">
        <v>3761</v>
      </c>
      <c r="AV777" t="s">
        <v>3761</v>
      </c>
      <c r="AW777" t="s">
        <v>3760</v>
      </c>
      <c r="AX777" t="s">
        <v>7063</v>
      </c>
      <c r="AY777" t="s">
        <v>7065</v>
      </c>
      <c r="AZ777" s="2">
        <v>0.44577266724817904</v>
      </c>
      <c r="BB777" t="s">
        <v>7093</v>
      </c>
      <c r="BC777" s="2">
        <f t="shared" si="108"/>
        <v>0.55422733275182101</v>
      </c>
      <c r="BD777">
        <f t="shared" si="113"/>
        <v>3757734.2279883334</v>
      </c>
      <c r="BE777">
        <f t="shared" si="114"/>
        <v>8283517.2301961994</v>
      </c>
      <c r="BF777">
        <f t="shared" si="115"/>
        <v>3022397.328011666</v>
      </c>
      <c r="BG777">
        <f t="shared" si="116"/>
        <v>6662546.8498038016</v>
      </c>
    </row>
    <row r="778" spans="1:59" x14ac:dyDescent="0.25">
      <c r="A778">
        <v>88504000</v>
      </c>
      <c r="B778">
        <v>84846000</v>
      </c>
      <c r="C778">
        <v>90258000</v>
      </c>
      <c r="D778">
        <v>199370000</v>
      </c>
      <c r="E778">
        <v>258470000</v>
      </c>
      <c r="F778">
        <v>232690000</v>
      </c>
      <c r="J778" t="s">
        <v>154</v>
      </c>
      <c r="L778">
        <v>12</v>
      </c>
      <c r="M778">
        <v>12</v>
      </c>
      <c r="N778">
        <v>12</v>
      </c>
      <c r="O778">
        <v>36.1</v>
      </c>
      <c r="P778">
        <v>36.1</v>
      </c>
      <c r="Q778">
        <v>36.1</v>
      </c>
      <c r="R778">
        <v>48.968000000000004</v>
      </c>
      <c r="S778">
        <v>0</v>
      </c>
      <c r="T778">
        <v>44.290999999999997</v>
      </c>
      <c r="U778">
        <v>1017500000</v>
      </c>
      <c r="V778">
        <v>48</v>
      </c>
      <c r="W778">
        <v>429</v>
      </c>
      <c r="X778">
        <v>48968.4</v>
      </c>
      <c r="Y778">
        <v>22</v>
      </c>
      <c r="Z778">
        <v>113389</v>
      </c>
      <c r="AA778">
        <v>118.678</v>
      </c>
      <c r="AB778">
        <v>116055</v>
      </c>
      <c r="AC778">
        <v>111.193</v>
      </c>
      <c r="AD778">
        <v>113714</v>
      </c>
      <c r="AE778">
        <v>114.45</v>
      </c>
      <c r="AF778">
        <v>251028</v>
      </c>
      <c r="AG778">
        <v>334.52100000000002</v>
      </c>
      <c r="AH778">
        <v>364449</v>
      </c>
      <c r="AI778">
        <v>446.34199999999998</v>
      </c>
      <c r="AJ778">
        <v>297446</v>
      </c>
      <c r="AK778">
        <v>369.21100000000001</v>
      </c>
      <c r="AL778">
        <v>215140</v>
      </c>
      <c r="AM778">
        <v>240.755</v>
      </c>
      <c r="AN778">
        <f t="shared" si="109"/>
        <v>114386</v>
      </c>
      <c r="AO778">
        <f t="shared" si="110"/>
        <v>304307.66666666669</v>
      </c>
      <c r="AP778">
        <f t="shared" si="111"/>
        <v>5601253.648</v>
      </c>
      <c r="AQ778">
        <f t="shared" si="112"/>
        <v>14901337.821333336</v>
      </c>
      <c r="AR778" t="s">
        <v>2112</v>
      </c>
      <c r="AS778" t="s">
        <v>2112</v>
      </c>
      <c r="AT778" t="s">
        <v>2113</v>
      </c>
      <c r="AU778" t="s">
        <v>2114</v>
      </c>
      <c r="AV778" t="s">
        <v>2114</v>
      </c>
      <c r="AW778" t="s">
        <v>2113</v>
      </c>
      <c r="AX778" t="s">
        <v>7063</v>
      </c>
      <c r="AY778" t="s">
        <v>7065</v>
      </c>
      <c r="AZ778" s="2">
        <v>0.69290794292359636</v>
      </c>
      <c r="BB778" t="s">
        <v>7093</v>
      </c>
      <c r="BC778" s="2">
        <f t="shared" si="108"/>
        <v>0.30709205707640364</v>
      </c>
      <c r="BD778">
        <f t="shared" si="113"/>
        <v>1720100.5049710302</v>
      </c>
      <c r="BE778">
        <f t="shared" si="114"/>
        <v>4576082.4847436687</v>
      </c>
      <c r="BF778">
        <f t="shared" si="115"/>
        <v>3881153.1430289699</v>
      </c>
      <c r="BG778">
        <f t="shared" si="116"/>
        <v>10325255.336589666</v>
      </c>
    </row>
    <row r="779" spans="1:59" x14ac:dyDescent="0.25">
      <c r="A779">
        <v>147240000</v>
      </c>
      <c r="B779">
        <v>111020000</v>
      </c>
      <c r="C779">
        <v>151650000</v>
      </c>
      <c r="D779">
        <v>190650000</v>
      </c>
      <c r="E779">
        <v>182690000</v>
      </c>
      <c r="F779">
        <v>198580000</v>
      </c>
      <c r="J779" t="s">
        <v>3541</v>
      </c>
      <c r="L779">
        <v>21</v>
      </c>
      <c r="M779">
        <v>21</v>
      </c>
      <c r="N779">
        <v>21</v>
      </c>
      <c r="O779">
        <v>15.6</v>
      </c>
      <c r="P779">
        <v>15.6</v>
      </c>
      <c r="Q779">
        <v>15.6</v>
      </c>
      <c r="R779">
        <v>176.07</v>
      </c>
      <c r="S779">
        <v>0</v>
      </c>
      <c r="T779">
        <v>88.084999999999994</v>
      </c>
      <c r="U779">
        <v>1021000000</v>
      </c>
      <c r="V779">
        <v>75</v>
      </c>
      <c r="W779">
        <v>1600</v>
      </c>
      <c r="X779">
        <v>176077</v>
      </c>
      <c r="Y779">
        <v>66</v>
      </c>
      <c r="Z779">
        <v>62880.2</v>
      </c>
      <c r="AA779">
        <v>65.813199999999995</v>
      </c>
      <c r="AB779">
        <v>50618.9</v>
      </c>
      <c r="AC779">
        <v>48.498399999999997</v>
      </c>
      <c r="AD779">
        <v>63686.9</v>
      </c>
      <c r="AE779">
        <v>64.099199999999996</v>
      </c>
      <c r="AF779">
        <v>80016.2</v>
      </c>
      <c r="AG779">
        <v>106.63</v>
      </c>
      <c r="AH779">
        <v>85865.8</v>
      </c>
      <c r="AI779">
        <v>105.16</v>
      </c>
      <c r="AJ779">
        <v>84614.399999999994</v>
      </c>
      <c r="AK779">
        <v>105.029</v>
      </c>
      <c r="AL779">
        <v>71959.899999999994</v>
      </c>
      <c r="AM779">
        <v>80.527699999999996</v>
      </c>
      <c r="AN779">
        <f t="shared" si="109"/>
        <v>59062</v>
      </c>
      <c r="AO779">
        <f t="shared" si="110"/>
        <v>83498.8</v>
      </c>
      <c r="AP779">
        <f t="shared" si="111"/>
        <v>10399046.34</v>
      </c>
      <c r="AQ779">
        <f t="shared" si="112"/>
        <v>14701633.716</v>
      </c>
      <c r="AR779" t="s">
        <v>3652</v>
      </c>
      <c r="AS779" t="s">
        <v>3653</v>
      </c>
      <c r="AT779" t="s">
        <v>3654</v>
      </c>
      <c r="AU779" t="s">
        <v>3655</v>
      </c>
      <c r="AV779" t="s">
        <v>3655</v>
      </c>
      <c r="AW779" t="s">
        <v>3654</v>
      </c>
      <c r="AX779" t="s">
        <v>7063</v>
      </c>
      <c r="AY779" t="s">
        <v>7065</v>
      </c>
      <c r="AZ779" s="2">
        <v>0.50480725777496993</v>
      </c>
      <c r="BB779" t="s">
        <v>7093</v>
      </c>
      <c r="BC779" s="2">
        <f t="shared" si="108"/>
        <v>0.49519274222503007</v>
      </c>
      <c r="BD779">
        <f t="shared" si="113"/>
        <v>5149532.2736297622</v>
      </c>
      <c r="BE779">
        <f t="shared" si="114"/>
        <v>7280142.3150139991</v>
      </c>
      <c r="BF779">
        <f t="shared" si="115"/>
        <v>5249514.0663702376</v>
      </c>
      <c r="BG779">
        <f t="shared" si="116"/>
        <v>7421491.4009860009</v>
      </c>
    </row>
    <row r="780" spans="1:59" x14ac:dyDescent="0.25">
      <c r="A780">
        <v>235400000</v>
      </c>
      <c r="B780">
        <v>216370000</v>
      </c>
      <c r="C780">
        <v>249560000</v>
      </c>
      <c r="D780">
        <v>187990000</v>
      </c>
      <c r="E780">
        <v>205010000</v>
      </c>
      <c r="F780">
        <v>194310000</v>
      </c>
      <c r="J780" t="s">
        <v>2380</v>
      </c>
      <c r="L780">
        <v>5</v>
      </c>
      <c r="M780">
        <v>5</v>
      </c>
      <c r="N780">
        <v>5</v>
      </c>
      <c r="O780">
        <v>35.299999999999997</v>
      </c>
      <c r="P780">
        <v>35.299999999999997</v>
      </c>
      <c r="Q780">
        <v>35.299999999999997</v>
      </c>
      <c r="R780">
        <v>15.423</v>
      </c>
      <c r="S780">
        <v>0</v>
      </c>
      <c r="T780">
        <v>29.257000000000001</v>
      </c>
      <c r="U780">
        <v>1338400000</v>
      </c>
      <c r="V780">
        <v>47</v>
      </c>
      <c r="W780">
        <v>133</v>
      </c>
      <c r="X780">
        <v>15423.2</v>
      </c>
      <c r="Y780">
        <v>6</v>
      </c>
      <c r="Z780">
        <v>1105830</v>
      </c>
      <c r="AA780">
        <v>1157.4100000000001</v>
      </c>
      <c r="AB780">
        <v>1085180</v>
      </c>
      <c r="AC780">
        <v>1039.72</v>
      </c>
      <c r="AD780">
        <v>1152860</v>
      </c>
      <c r="AE780">
        <v>1160.32</v>
      </c>
      <c r="AF780">
        <v>867898</v>
      </c>
      <c r="AG780">
        <v>1156.56</v>
      </c>
      <c r="AH780">
        <v>1059920</v>
      </c>
      <c r="AI780">
        <v>1298.0899999999999</v>
      </c>
      <c r="AJ780">
        <v>910745</v>
      </c>
      <c r="AK780">
        <v>1130.48</v>
      </c>
      <c r="AL780">
        <v>1037630</v>
      </c>
      <c r="AM780">
        <v>1161.18</v>
      </c>
      <c r="AN780">
        <f t="shared" si="109"/>
        <v>1114623.3333333333</v>
      </c>
      <c r="AO780">
        <f t="shared" si="110"/>
        <v>946187.66666666663</v>
      </c>
      <c r="AP780">
        <f t="shared" si="111"/>
        <v>17190835.669999998</v>
      </c>
      <c r="AQ780">
        <f t="shared" si="112"/>
        <v>14593052.382999999</v>
      </c>
      <c r="AR780" t="s">
        <v>2381</v>
      </c>
      <c r="AS780" t="s">
        <v>2381</v>
      </c>
      <c r="AT780" t="s">
        <v>2382</v>
      </c>
      <c r="AU780" t="s">
        <v>2383</v>
      </c>
      <c r="AV780" t="s">
        <v>2383</v>
      </c>
      <c r="AW780" t="s">
        <v>2382</v>
      </c>
      <c r="AX780" t="s">
        <v>7063</v>
      </c>
      <c r="AY780" t="s">
        <v>7065</v>
      </c>
      <c r="AZ780" s="2">
        <v>0.37243658016975595</v>
      </c>
      <c r="BB780" t="s">
        <v>7093</v>
      </c>
      <c r="BC780" s="2">
        <f t="shared" si="108"/>
        <v>0.627563419830244</v>
      </c>
      <c r="BD780">
        <f t="shared" si="113"/>
        <v>10788339.622804943</v>
      </c>
      <c r="BE780">
        <f t="shared" si="114"/>
        <v>9158065.859237371</v>
      </c>
      <c r="BF780">
        <f t="shared" si="115"/>
        <v>6402496.0471950546</v>
      </c>
      <c r="BG780">
        <f t="shared" si="116"/>
        <v>5434986.5237626275</v>
      </c>
    </row>
    <row r="781" spans="1:59" x14ac:dyDescent="0.25">
      <c r="A781">
        <v>90633000</v>
      </c>
      <c r="B781">
        <v>103160000</v>
      </c>
      <c r="C781">
        <v>82537000</v>
      </c>
      <c r="D781">
        <v>178800000</v>
      </c>
      <c r="E781">
        <v>164590000</v>
      </c>
      <c r="F781">
        <v>179840000</v>
      </c>
      <c r="J781" t="s">
        <v>3545</v>
      </c>
      <c r="L781">
        <v>12</v>
      </c>
      <c r="M781">
        <v>12</v>
      </c>
      <c r="N781">
        <v>12</v>
      </c>
      <c r="O781">
        <v>37.4</v>
      </c>
      <c r="P781">
        <v>37.4</v>
      </c>
      <c r="Q781">
        <v>37.4</v>
      </c>
      <c r="R781">
        <v>43.095999999999997</v>
      </c>
      <c r="S781">
        <v>0</v>
      </c>
      <c r="T781">
        <v>58.197000000000003</v>
      </c>
      <c r="U781">
        <v>856170000</v>
      </c>
      <c r="V781">
        <v>53</v>
      </c>
      <c r="W781">
        <v>406</v>
      </c>
      <c r="X781">
        <v>43096.6</v>
      </c>
      <c r="Y781">
        <v>15</v>
      </c>
      <c r="Z781">
        <v>170305</v>
      </c>
      <c r="AA781">
        <v>178.249</v>
      </c>
      <c r="AB781">
        <v>206955</v>
      </c>
      <c r="AC781">
        <v>198.285</v>
      </c>
      <c r="AD781">
        <v>152514</v>
      </c>
      <c r="AE781">
        <v>153.501</v>
      </c>
      <c r="AF781">
        <v>330188</v>
      </c>
      <c r="AG781">
        <v>440.01</v>
      </c>
      <c r="AH781">
        <v>340378</v>
      </c>
      <c r="AI781">
        <v>416.86200000000002</v>
      </c>
      <c r="AJ781">
        <v>337169</v>
      </c>
      <c r="AK781">
        <v>418.51799999999997</v>
      </c>
      <c r="AL781">
        <v>265508</v>
      </c>
      <c r="AM781">
        <v>297.12</v>
      </c>
      <c r="AN781">
        <f t="shared" si="109"/>
        <v>176591.33333333334</v>
      </c>
      <c r="AO781">
        <f t="shared" si="110"/>
        <v>335911.66666666669</v>
      </c>
      <c r="AP781">
        <f t="shared" si="111"/>
        <v>7610380.1013333332</v>
      </c>
      <c r="AQ781">
        <f t="shared" si="112"/>
        <v>14476449.186666666</v>
      </c>
      <c r="AR781" t="s">
        <v>3546</v>
      </c>
      <c r="AS781" t="s">
        <v>3546</v>
      </c>
      <c r="AT781" t="s">
        <v>3547</v>
      </c>
      <c r="AU781" t="s">
        <v>3548</v>
      </c>
      <c r="AV781" t="s">
        <v>3548</v>
      </c>
      <c r="AW781" t="s">
        <v>3547</v>
      </c>
      <c r="AX781" t="s">
        <v>7063</v>
      </c>
      <c r="AY781" t="s">
        <v>7065</v>
      </c>
      <c r="AZ781" s="2">
        <v>0.51772097250319449</v>
      </c>
      <c r="BB781" t="s">
        <v>7093</v>
      </c>
      <c r="BC781" s="2">
        <f t="shared" si="108"/>
        <v>0.48227902749680551</v>
      </c>
      <c r="BD781">
        <f t="shared" si="113"/>
        <v>3670326.71415208</v>
      </c>
      <c r="BE781">
        <f t="shared" si="114"/>
        <v>6981687.8353525205</v>
      </c>
      <c r="BF781">
        <f t="shared" si="115"/>
        <v>3940053.3871812532</v>
      </c>
      <c r="BG781">
        <f t="shared" si="116"/>
        <v>7494761.3513141451</v>
      </c>
    </row>
    <row r="782" spans="1:59" x14ac:dyDescent="0.25">
      <c r="A782">
        <v>197370000</v>
      </c>
      <c r="B782">
        <v>193850000</v>
      </c>
      <c r="C782">
        <v>195370000</v>
      </c>
      <c r="D782">
        <v>264080000</v>
      </c>
      <c r="E782">
        <v>247640000</v>
      </c>
      <c r="F782">
        <v>219260000</v>
      </c>
      <c r="J782" t="s">
        <v>5789</v>
      </c>
      <c r="L782">
        <v>19</v>
      </c>
      <c r="M782">
        <v>19</v>
      </c>
      <c r="N782">
        <v>19</v>
      </c>
      <c r="O782">
        <v>32</v>
      </c>
      <c r="P782">
        <v>32</v>
      </c>
      <c r="Q782">
        <v>32</v>
      </c>
      <c r="R782">
        <v>75.673000000000002</v>
      </c>
      <c r="S782">
        <v>0</v>
      </c>
      <c r="T782">
        <v>56.36</v>
      </c>
      <c r="U782">
        <v>1357500000</v>
      </c>
      <c r="V782">
        <v>80</v>
      </c>
      <c r="W782">
        <v>660</v>
      </c>
      <c r="X782">
        <v>75673.5</v>
      </c>
      <c r="Y782">
        <v>37</v>
      </c>
      <c r="Z782">
        <v>150353</v>
      </c>
      <c r="AA782">
        <v>157.36600000000001</v>
      </c>
      <c r="AB782">
        <v>157659</v>
      </c>
      <c r="AC782">
        <v>151.05500000000001</v>
      </c>
      <c r="AD782">
        <v>146355</v>
      </c>
      <c r="AE782">
        <v>147.30199999999999</v>
      </c>
      <c r="AF782">
        <v>197706</v>
      </c>
      <c r="AG782">
        <v>263.46300000000002</v>
      </c>
      <c r="AH782">
        <v>207620</v>
      </c>
      <c r="AI782">
        <v>254.27199999999999</v>
      </c>
      <c r="AJ782">
        <v>166652</v>
      </c>
      <c r="AK782">
        <v>206.86</v>
      </c>
      <c r="AL782">
        <v>170666</v>
      </c>
      <c r="AM782">
        <v>190.98599999999999</v>
      </c>
      <c r="AN782">
        <f t="shared" si="109"/>
        <v>151455.66666666666</v>
      </c>
      <c r="AO782">
        <f t="shared" si="110"/>
        <v>190659.33333333334</v>
      </c>
      <c r="AP782">
        <f t="shared" si="111"/>
        <v>11461104.663666666</v>
      </c>
      <c r="AQ782">
        <f t="shared" si="112"/>
        <v>14427763.731333334</v>
      </c>
      <c r="AR782" t="s">
        <v>5790</v>
      </c>
      <c r="AS782" t="s">
        <v>5790</v>
      </c>
      <c r="AT782" t="s">
        <v>5791</v>
      </c>
      <c r="AU782" t="s">
        <v>5792</v>
      </c>
      <c r="AV782" t="s">
        <v>5792</v>
      </c>
      <c r="AW782" t="s">
        <v>5791</v>
      </c>
      <c r="AX782" t="s">
        <v>7063</v>
      </c>
      <c r="AY782" t="s">
        <v>7065</v>
      </c>
      <c r="AZ782" s="2">
        <v>0.72369911606579507</v>
      </c>
      <c r="BB782" t="s">
        <v>7093</v>
      </c>
      <c r="BC782" s="2">
        <f t="shared" si="108"/>
        <v>0.27630088393420493</v>
      </c>
      <c r="BD782">
        <f t="shared" si="113"/>
        <v>3166713.349433538</v>
      </c>
      <c r="BE782">
        <f t="shared" si="114"/>
        <v>3986403.8721612631</v>
      </c>
      <c r="BF782">
        <f t="shared" si="115"/>
        <v>8294391.3142331271</v>
      </c>
      <c r="BG782">
        <f t="shared" si="116"/>
        <v>10441359.85917207</v>
      </c>
    </row>
    <row r="783" spans="1:59" x14ac:dyDescent="0.25">
      <c r="A783">
        <v>203860000</v>
      </c>
      <c r="B783">
        <v>208680000</v>
      </c>
      <c r="C783">
        <v>256920000</v>
      </c>
      <c r="D783">
        <v>163010000</v>
      </c>
      <c r="E783">
        <v>200790000</v>
      </c>
      <c r="F783">
        <v>174980000</v>
      </c>
      <c r="J783" t="s">
        <v>2384</v>
      </c>
      <c r="L783">
        <v>4</v>
      </c>
      <c r="M783">
        <v>4</v>
      </c>
      <c r="N783">
        <v>4</v>
      </c>
      <c r="O783">
        <v>24</v>
      </c>
      <c r="P783">
        <v>24</v>
      </c>
      <c r="Q783">
        <v>24</v>
      </c>
      <c r="R783">
        <v>13.742000000000001</v>
      </c>
      <c r="S783">
        <v>0</v>
      </c>
      <c r="T783">
        <v>11.987</v>
      </c>
      <c r="U783">
        <v>1233400000</v>
      </c>
      <c r="V783">
        <v>28</v>
      </c>
      <c r="W783">
        <v>125</v>
      </c>
      <c r="X783">
        <v>13742.1</v>
      </c>
      <c r="Y783">
        <v>5</v>
      </c>
      <c r="Z783">
        <v>1149200</v>
      </c>
      <c r="AA783">
        <v>1202.8</v>
      </c>
      <c r="AB783">
        <v>1255930</v>
      </c>
      <c r="AC783">
        <v>1203.32</v>
      </c>
      <c r="AD783">
        <v>1424230</v>
      </c>
      <c r="AE783">
        <v>1433.45</v>
      </c>
      <c r="AF783">
        <v>903086</v>
      </c>
      <c r="AG783">
        <v>1203.46</v>
      </c>
      <c r="AH783">
        <v>1245720</v>
      </c>
      <c r="AI783">
        <v>1525.64</v>
      </c>
      <c r="AJ783">
        <v>984172</v>
      </c>
      <c r="AK783">
        <v>1221.6199999999999</v>
      </c>
      <c r="AL783">
        <v>1147470</v>
      </c>
      <c r="AM783">
        <v>1284.0999999999999</v>
      </c>
      <c r="AN783">
        <f t="shared" si="109"/>
        <v>1276453.3333333333</v>
      </c>
      <c r="AO783">
        <f t="shared" si="110"/>
        <v>1044326</v>
      </c>
      <c r="AP783">
        <f t="shared" si="111"/>
        <v>17541021.706666667</v>
      </c>
      <c r="AQ783">
        <f t="shared" si="112"/>
        <v>14351127.892000001</v>
      </c>
      <c r="AR783" t="s">
        <v>2385</v>
      </c>
      <c r="AS783" t="s">
        <v>2385</v>
      </c>
      <c r="AT783" t="s">
        <v>2386</v>
      </c>
      <c r="AU783" t="s">
        <v>2387</v>
      </c>
      <c r="AV783" t="s">
        <v>2387</v>
      </c>
      <c r="AW783" t="s">
        <v>2386</v>
      </c>
      <c r="AX783" t="s">
        <v>7063</v>
      </c>
      <c r="AY783" t="s">
        <v>7065</v>
      </c>
      <c r="AZ783" s="2">
        <v>0.42504754036160319</v>
      </c>
      <c r="BB783" t="s">
        <v>7093</v>
      </c>
      <c r="BC783" s="2">
        <f t="shared" si="108"/>
        <v>0.57495245963839681</v>
      </c>
      <c r="BD783">
        <f t="shared" si="113"/>
        <v>10085253.574818509</v>
      </c>
      <c r="BE783">
        <f t="shared" si="114"/>
        <v>8251216.2800906012</v>
      </c>
      <c r="BF783">
        <f t="shared" si="115"/>
        <v>7455768.1318481583</v>
      </c>
      <c r="BG783">
        <f t="shared" si="116"/>
        <v>6099911.6119093997</v>
      </c>
    </row>
    <row r="784" spans="1:59" x14ac:dyDescent="0.25">
      <c r="A784">
        <v>201140000</v>
      </c>
      <c r="B784">
        <v>141210000</v>
      </c>
      <c r="C784">
        <v>126900000</v>
      </c>
      <c r="D784">
        <v>143560000</v>
      </c>
      <c r="E784">
        <v>141280000</v>
      </c>
      <c r="F784">
        <v>227760000</v>
      </c>
      <c r="J784" t="s">
        <v>2200</v>
      </c>
      <c r="L784">
        <v>6</v>
      </c>
      <c r="M784">
        <v>6</v>
      </c>
      <c r="N784">
        <v>6</v>
      </c>
      <c r="O784">
        <v>29</v>
      </c>
      <c r="P784">
        <v>29</v>
      </c>
      <c r="Q784">
        <v>29</v>
      </c>
      <c r="R784">
        <v>17.257999999999999</v>
      </c>
      <c r="S784">
        <v>0</v>
      </c>
      <c r="T784">
        <v>30.562999999999999</v>
      </c>
      <c r="U784">
        <v>1007300000</v>
      </c>
      <c r="V784">
        <v>24</v>
      </c>
      <c r="W784">
        <v>145</v>
      </c>
      <c r="X784">
        <v>17258.2</v>
      </c>
      <c r="Y784">
        <v>6</v>
      </c>
      <c r="Z784">
        <v>944886</v>
      </c>
      <c r="AA784">
        <v>988.95899999999995</v>
      </c>
      <c r="AB784">
        <v>708222</v>
      </c>
      <c r="AC784">
        <v>678.55399999999997</v>
      </c>
      <c r="AD784">
        <v>586222</v>
      </c>
      <c r="AE784">
        <v>590.01700000000005</v>
      </c>
      <c r="AF784">
        <v>662777</v>
      </c>
      <c r="AG784">
        <v>883.21900000000005</v>
      </c>
      <c r="AH784">
        <v>730430</v>
      </c>
      <c r="AI784">
        <v>894.56</v>
      </c>
      <c r="AJ784">
        <v>1067530</v>
      </c>
      <c r="AK784">
        <v>1325.09</v>
      </c>
      <c r="AL784">
        <v>780938</v>
      </c>
      <c r="AM784">
        <v>873.91899999999998</v>
      </c>
      <c r="AN784">
        <f t="shared" si="109"/>
        <v>746443.33333333337</v>
      </c>
      <c r="AO784">
        <f t="shared" si="110"/>
        <v>820245.66666666663</v>
      </c>
      <c r="AP784">
        <f t="shared" si="111"/>
        <v>12882119.046666667</v>
      </c>
      <c r="AQ784">
        <f t="shared" si="112"/>
        <v>14155799.715333331</v>
      </c>
      <c r="AR784" t="s">
        <v>2201</v>
      </c>
      <c r="AS784" t="s">
        <v>2201</v>
      </c>
      <c r="AT784" t="s">
        <v>2202</v>
      </c>
      <c r="AU784" t="s">
        <v>2203</v>
      </c>
      <c r="AV784" t="s">
        <v>2203</v>
      </c>
      <c r="AW784" t="s">
        <v>2202</v>
      </c>
      <c r="AX784" t="s">
        <v>7063</v>
      </c>
      <c r="AY784" t="s">
        <v>7065</v>
      </c>
      <c r="AZ784" s="2">
        <v>0.34568897015325778</v>
      </c>
      <c r="BB784" t="s">
        <v>7093</v>
      </c>
      <c r="BC784" s="2">
        <f t="shared" si="108"/>
        <v>0.65431102984674228</v>
      </c>
      <c r="BD784">
        <f t="shared" si="113"/>
        <v>8428912.5800328013</v>
      </c>
      <c r="BE784">
        <f t="shared" si="114"/>
        <v>9262295.8900439739</v>
      </c>
      <c r="BF784">
        <f t="shared" si="115"/>
        <v>4453206.4666338665</v>
      </c>
      <c r="BG784">
        <f t="shared" si="116"/>
        <v>4893503.8252893593</v>
      </c>
    </row>
    <row r="785" spans="1:59" x14ac:dyDescent="0.25">
      <c r="A785">
        <v>97364000</v>
      </c>
      <c r="B785">
        <v>93771000</v>
      </c>
      <c r="C785">
        <v>76431000</v>
      </c>
      <c r="D785">
        <v>108320000</v>
      </c>
      <c r="E785">
        <v>118400000</v>
      </c>
      <c r="F785">
        <v>131180000</v>
      </c>
      <c r="J785" t="s">
        <v>1560</v>
      </c>
      <c r="L785">
        <v>3</v>
      </c>
      <c r="M785">
        <v>3</v>
      </c>
      <c r="N785">
        <v>3</v>
      </c>
      <c r="O785">
        <v>24.8</v>
      </c>
      <c r="P785">
        <v>24.8</v>
      </c>
      <c r="Q785">
        <v>24.8</v>
      </c>
      <c r="R785">
        <v>12.215</v>
      </c>
      <c r="S785">
        <v>0</v>
      </c>
      <c r="T785">
        <v>7.1755000000000004</v>
      </c>
      <c r="U785">
        <v>645350000</v>
      </c>
      <c r="V785">
        <v>19</v>
      </c>
      <c r="W785">
        <v>105</v>
      </c>
      <c r="X785">
        <v>12215.5</v>
      </c>
      <c r="Y785">
        <v>3</v>
      </c>
      <c r="Z785">
        <v>914764</v>
      </c>
      <c r="AA785">
        <v>957.43299999999999</v>
      </c>
      <c r="AB785">
        <v>940595</v>
      </c>
      <c r="AC785">
        <v>901.19299999999998</v>
      </c>
      <c r="AD785">
        <v>706155</v>
      </c>
      <c r="AE785">
        <v>710.726</v>
      </c>
      <c r="AF785">
        <v>1000170</v>
      </c>
      <c r="AG785">
        <v>1332.83</v>
      </c>
      <c r="AH785">
        <v>1224280</v>
      </c>
      <c r="AI785">
        <v>1499.38</v>
      </c>
      <c r="AJ785">
        <v>1229700</v>
      </c>
      <c r="AK785">
        <v>1526.39</v>
      </c>
      <c r="AL785">
        <v>1000650</v>
      </c>
      <c r="AM785">
        <v>1119.79</v>
      </c>
      <c r="AN785">
        <f t="shared" si="109"/>
        <v>853838</v>
      </c>
      <c r="AO785">
        <f t="shared" si="110"/>
        <v>1151383.3333333333</v>
      </c>
      <c r="AP785">
        <f t="shared" si="111"/>
        <v>10429631.17</v>
      </c>
      <c r="AQ785">
        <f t="shared" si="112"/>
        <v>14064147.416666666</v>
      </c>
      <c r="AR785" t="s">
        <v>1781</v>
      </c>
      <c r="AS785" t="s">
        <v>1781</v>
      </c>
      <c r="AT785" t="s">
        <v>1782</v>
      </c>
      <c r="AU785" t="s">
        <v>1783</v>
      </c>
      <c r="AV785" t="s">
        <v>1783</v>
      </c>
      <c r="AW785" t="s">
        <v>1782</v>
      </c>
      <c r="AX785" t="s">
        <v>7063</v>
      </c>
      <c r="AY785" t="s">
        <v>7065</v>
      </c>
      <c r="AZ785" s="2">
        <v>0.29695694414773882</v>
      </c>
      <c r="BB785" t="s">
        <v>7093</v>
      </c>
      <c r="BC785" s="2">
        <f t="shared" si="108"/>
        <v>0.70304305585226112</v>
      </c>
      <c r="BD785">
        <f t="shared" si="113"/>
        <v>7332479.7691687932</v>
      </c>
      <c r="BE785">
        <f t="shared" si="114"/>
        <v>9887701.1777700167</v>
      </c>
      <c r="BF785">
        <f t="shared" si="115"/>
        <v>3097151.4008312058</v>
      </c>
      <c r="BG785">
        <f t="shared" si="116"/>
        <v>4176446.2388966484</v>
      </c>
    </row>
    <row r="786" spans="1:59" x14ac:dyDescent="0.25">
      <c r="A786">
        <v>340650000</v>
      </c>
      <c r="B786">
        <v>312180000</v>
      </c>
      <c r="C786">
        <v>337990000</v>
      </c>
      <c r="D786">
        <v>307100000</v>
      </c>
      <c r="E786">
        <v>315380000</v>
      </c>
      <c r="F786">
        <v>323570000</v>
      </c>
      <c r="J786" t="s">
        <v>1006</v>
      </c>
      <c r="L786">
        <v>8</v>
      </c>
      <c r="M786">
        <v>8</v>
      </c>
      <c r="N786">
        <v>8</v>
      </c>
      <c r="O786">
        <v>45.9</v>
      </c>
      <c r="P786">
        <v>45.9</v>
      </c>
      <c r="Q786">
        <v>45.9</v>
      </c>
      <c r="R786">
        <v>16.445</v>
      </c>
      <c r="S786">
        <v>0</v>
      </c>
      <c r="T786">
        <v>34.433999999999997</v>
      </c>
      <c r="U786">
        <v>1951700000</v>
      </c>
      <c r="V786">
        <v>75</v>
      </c>
      <c r="W786">
        <v>146</v>
      </c>
      <c r="X786">
        <v>16445.3</v>
      </c>
      <c r="Y786">
        <v>11</v>
      </c>
      <c r="Z786">
        <v>872866</v>
      </c>
      <c r="AA786">
        <v>913.58100000000002</v>
      </c>
      <c r="AB786">
        <v>854019</v>
      </c>
      <c r="AC786">
        <v>818.24400000000003</v>
      </c>
      <c r="AD786">
        <v>851654</v>
      </c>
      <c r="AE786">
        <v>857.16600000000005</v>
      </c>
      <c r="AF786">
        <v>773343</v>
      </c>
      <c r="AG786">
        <v>1030.56</v>
      </c>
      <c r="AH786">
        <v>889387</v>
      </c>
      <c r="AI786">
        <v>1089.23</v>
      </c>
      <c r="AJ786">
        <v>827234</v>
      </c>
      <c r="AK786">
        <v>1026.82</v>
      </c>
      <c r="AL786">
        <v>825333</v>
      </c>
      <c r="AM786">
        <v>923.6</v>
      </c>
      <c r="AN786">
        <f t="shared" si="109"/>
        <v>859513</v>
      </c>
      <c r="AO786">
        <f t="shared" si="110"/>
        <v>829988</v>
      </c>
      <c r="AP786">
        <f t="shared" si="111"/>
        <v>14134691.285</v>
      </c>
      <c r="AQ786">
        <f t="shared" si="112"/>
        <v>13649152.66</v>
      </c>
      <c r="AR786" t="s">
        <v>1007</v>
      </c>
      <c r="AS786" t="s">
        <v>1007</v>
      </c>
      <c r="AT786" t="s">
        <v>1008</v>
      </c>
      <c r="AU786" t="s">
        <v>1009</v>
      </c>
      <c r="AV786" t="s">
        <v>1009</v>
      </c>
      <c r="AW786" t="s">
        <v>1008</v>
      </c>
      <c r="AX786" t="s">
        <v>7063</v>
      </c>
      <c r="AY786" t="s">
        <v>7065</v>
      </c>
      <c r="AZ786" s="2">
        <v>0.35275150783184511</v>
      </c>
      <c r="BB786" t="s">
        <v>7093</v>
      </c>
      <c r="BC786" s="2">
        <f t="shared" si="108"/>
        <v>0.64724849216815494</v>
      </c>
      <c r="BD786">
        <f t="shared" si="113"/>
        <v>9148657.6214786097</v>
      </c>
      <c r="BE786">
        <f t="shared" si="114"/>
        <v>8834393.4785579611</v>
      </c>
      <c r="BF786">
        <f t="shared" si="115"/>
        <v>4986033.6635213904</v>
      </c>
      <c r="BG786">
        <f t="shared" si="116"/>
        <v>4814759.18144204</v>
      </c>
    </row>
    <row r="787" spans="1:59" x14ac:dyDescent="0.25">
      <c r="A787">
        <v>234970000</v>
      </c>
      <c r="B787">
        <v>218910000</v>
      </c>
      <c r="C787">
        <v>233630000</v>
      </c>
      <c r="D787">
        <v>176690000</v>
      </c>
      <c r="E787">
        <v>173670000</v>
      </c>
      <c r="F787">
        <v>229180000</v>
      </c>
      <c r="J787" t="s">
        <v>5289</v>
      </c>
      <c r="L787">
        <v>6</v>
      </c>
      <c r="M787">
        <v>6</v>
      </c>
      <c r="N787">
        <v>6</v>
      </c>
      <c r="O787">
        <v>37.5</v>
      </c>
      <c r="P787">
        <v>37.5</v>
      </c>
      <c r="Q787">
        <v>37.5</v>
      </c>
      <c r="R787">
        <v>21.422999999999998</v>
      </c>
      <c r="S787">
        <v>0</v>
      </c>
      <c r="T787">
        <v>67.938999999999993</v>
      </c>
      <c r="U787">
        <v>1279100000</v>
      </c>
      <c r="V787">
        <v>66</v>
      </c>
      <c r="W787">
        <v>184</v>
      </c>
      <c r="X787">
        <v>21423.1</v>
      </c>
      <c r="Y787">
        <v>9</v>
      </c>
      <c r="Z787">
        <v>735871</v>
      </c>
      <c r="AA787">
        <v>770.19600000000003</v>
      </c>
      <c r="AB787">
        <v>731945</v>
      </c>
      <c r="AC787">
        <v>701.28300000000002</v>
      </c>
      <c r="AD787">
        <v>719512</v>
      </c>
      <c r="AE787">
        <v>724.16899999999998</v>
      </c>
      <c r="AF787">
        <v>543819</v>
      </c>
      <c r="AG787">
        <v>724.69600000000003</v>
      </c>
      <c r="AH787">
        <v>598593</v>
      </c>
      <c r="AI787">
        <v>733.09799999999996</v>
      </c>
      <c r="AJ787">
        <v>716122</v>
      </c>
      <c r="AK787">
        <v>888.90200000000004</v>
      </c>
      <c r="AL787">
        <v>661106</v>
      </c>
      <c r="AM787">
        <v>739.81899999999996</v>
      </c>
      <c r="AN787">
        <f t="shared" si="109"/>
        <v>729109.33333333337</v>
      </c>
      <c r="AO787">
        <f t="shared" si="110"/>
        <v>619511.33333333337</v>
      </c>
      <c r="AP787">
        <f t="shared" si="111"/>
        <v>15619709.248</v>
      </c>
      <c r="AQ787">
        <f t="shared" si="112"/>
        <v>13271791.294</v>
      </c>
      <c r="AR787" t="s">
        <v>5290</v>
      </c>
      <c r="AS787" t="s">
        <v>5290</v>
      </c>
      <c r="AT787" t="s">
        <v>5291</v>
      </c>
      <c r="AU787" t="s">
        <v>5292</v>
      </c>
      <c r="AV787" t="s">
        <v>5292</v>
      </c>
      <c r="AW787" t="s">
        <v>5291</v>
      </c>
      <c r="AX787" t="s">
        <v>7063</v>
      </c>
      <c r="AY787" t="s">
        <v>7065</v>
      </c>
      <c r="AZ787" s="2">
        <v>0.32746182721878508</v>
      </c>
      <c r="BB787" t="s">
        <v>7093</v>
      </c>
      <c r="BC787" s="2">
        <f t="shared" si="108"/>
        <v>0.67253817278121497</v>
      </c>
      <c r="BD787">
        <f t="shared" si="113"/>
        <v>10504850.717023766</v>
      </c>
      <c r="BE787">
        <f t="shared" si="114"/>
        <v>8925786.2664003968</v>
      </c>
      <c r="BF787">
        <f t="shared" si="115"/>
        <v>5114858.5309762349</v>
      </c>
      <c r="BG787">
        <f t="shared" si="116"/>
        <v>4346005.0275996039</v>
      </c>
    </row>
    <row r="788" spans="1:59" x14ac:dyDescent="0.25">
      <c r="A788">
        <v>316110000</v>
      </c>
      <c r="B788">
        <v>284670000</v>
      </c>
      <c r="C788">
        <v>320400000</v>
      </c>
      <c r="D788">
        <v>218890000</v>
      </c>
      <c r="E788">
        <v>283790000</v>
      </c>
      <c r="F788">
        <v>257110000</v>
      </c>
      <c r="J788" t="s">
        <v>5751</v>
      </c>
      <c r="L788">
        <v>9</v>
      </c>
      <c r="M788">
        <v>9</v>
      </c>
      <c r="N788">
        <v>9</v>
      </c>
      <c r="O788">
        <v>42.8</v>
      </c>
      <c r="P788">
        <v>42.8</v>
      </c>
      <c r="Q788">
        <v>42.8</v>
      </c>
      <c r="R788">
        <v>16.085000000000001</v>
      </c>
      <c r="S788">
        <v>0</v>
      </c>
      <c r="T788">
        <v>39.085000000000001</v>
      </c>
      <c r="U788">
        <v>1693000000</v>
      </c>
      <c r="V788">
        <v>66</v>
      </c>
      <c r="W788">
        <v>145</v>
      </c>
      <c r="X788">
        <v>16085.5</v>
      </c>
      <c r="Y788">
        <v>9</v>
      </c>
      <c r="Z788">
        <v>989983</v>
      </c>
      <c r="AA788">
        <v>1036.1600000000001</v>
      </c>
      <c r="AB788">
        <v>951819</v>
      </c>
      <c r="AC788">
        <v>911.947</v>
      </c>
      <c r="AD788">
        <v>986738</v>
      </c>
      <c r="AE788">
        <v>993.125</v>
      </c>
      <c r="AF788">
        <v>673703</v>
      </c>
      <c r="AG788">
        <v>897.78</v>
      </c>
      <c r="AH788">
        <v>978147</v>
      </c>
      <c r="AI788">
        <v>1197.94</v>
      </c>
      <c r="AJ788">
        <v>803395</v>
      </c>
      <c r="AK788">
        <v>997.23099999999999</v>
      </c>
      <c r="AL788">
        <v>875031</v>
      </c>
      <c r="AM788">
        <v>979.21500000000003</v>
      </c>
      <c r="AN788">
        <f t="shared" si="109"/>
        <v>976180</v>
      </c>
      <c r="AO788">
        <f t="shared" si="110"/>
        <v>818415</v>
      </c>
      <c r="AP788">
        <f t="shared" si="111"/>
        <v>15701855.300000001</v>
      </c>
      <c r="AQ788">
        <f t="shared" si="112"/>
        <v>13164205.275</v>
      </c>
      <c r="AR788" t="s">
        <v>5752</v>
      </c>
      <c r="AS788" t="s">
        <v>5752</v>
      </c>
      <c r="AT788" t="s">
        <v>5753</v>
      </c>
      <c r="AU788" t="s">
        <v>5754</v>
      </c>
      <c r="AV788" t="s">
        <v>5754</v>
      </c>
      <c r="AW788" t="s">
        <v>5753</v>
      </c>
      <c r="AX788" t="s">
        <v>7063</v>
      </c>
      <c r="AY788" t="s">
        <v>7065</v>
      </c>
      <c r="AZ788" s="2">
        <v>0.41555241602561921</v>
      </c>
      <c r="BB788" t="s">
        <v>7093</v>
      </c>
      <c r="BC788" s="2">
        <f t="shared" si="108"/>
        <v>0.58444758397438079</v>
      </c>
      <c r="BD788">
        <f t="shared" si="113"/>
        <v>9176911.3940003272</v>
      </c>
      <c r="BE788">
        <f t="shared" si="114"/>
        <v>7693787.9679165492</v>
      </c>
      <c r="BF788">
        <f t="shared" si="115"/>
        <v>6524943.9059996745</v>
      </c>
      <c r="BG788">
        <f t="shared" si="116"/>
        <v>5470417.3070834512</v>
      </c>
    </row>
    <row r="789" spans="1:59" x14ac:dyDescent="0.25">
      <c r="A789">
        <v>264020000</v>
      </c>
      <c r="B789">
        <v>203740000</v>
      </c>
      <c r="C789">
        <v>244100000</v>
      </c>
      <c r="D789">
        <v>186340000</v>
      </c>
      <c r="E789">
        <v>207770000</v>
      </c>
      <c r="F789">
        <v>199030000</v>
      </c>
      <c r="J789" t="s">
        <v>2200</v>
      </c>
      <c r="L789">
        <v>3</v>
      </c>
      <c r="M789">
        <v>3</v>
      </c>
      <c r="N789">
        <v>3</v>
      </c>
      <c r="O789">
        <v>19.100000000000001</v>
      </c>
      <c r="P789">
        <v>19.100000000000001</v>
      </c>
      <c r="Q789">
        <v>19.100000000000001</v>
      </c>
      <c r="R789">
        <v>17.779</v>
      </c>
      <c r="S789">
        <v>0</v>
      </c>
      <c r="T789">
        <v>17.669</v>
      </c>
      <c r="U789">
        <v>1336800000</v>
      </c>
      <c r="V789">
        <v>36</v>
      </c>
      <c r="W789">
        <v>157</v>
      </c>
      <c r="X789">
        <v>17779</v>
      </c>
      <c r="Y789">
        <v>8</v>
      </c>
      <c r="Z789">
        <v>930205</v>
      </c>
      <c r="AA789">
        <v>973.59400000000005</v>
      </c>
      <c r="AB789">
        <v>766375</v>
      </c>
      <c r="AC789">
        <v>734.27099999999996</v>
      </c>
      <c r="AD789">
        <v>845726</v>
      </c>
      <c r="AE789">
        <v>851.2</v>
      </c>
      <c r="AF789">
        <v>645210</v>
      </c>
      <c r="AG789">
        <v>859.81</v>
      </c>
      <c r="AH789">
        <v>805642</v>
      </c>
      <c r="AI789">
        <v>986.67200000000003</v>
      </c>
      <c r="AJ789">
        <v>699651</v>
      </c>
      <c r="AK789">
        <v>868.45600000000002</v>
      </c>
      <c r="AL789">
        <v>777294</v>
      </c>
      <c r="AM789">
        <v>869.84199999999998</v>
      </c>
      <c r="AN789">
        <f t="shared" si="109"/>
        <v>847435.33333333337</v>
      </c>
      <c r="AO789">
        <f t="shared" si="110"/>
        <v>716834.33333333337</v>
      </c>
      <c r="AP789">
        <f t="shared" si="111"/>
        <v>15066552.791333335</v>
      </c>
      <c r="AQ789">
        <f t="shared" si="112"/>
        <v>12744597.612333333</v>
      </c>
      <c r="AR789" t="s">
        <v>4124</v>
      </c>
      <c r="AS789" t="s">
        <v>4124</v>
      </c>
      <c r="AT789" t="s">
        <v>4125</v>
      </c>
      <c r="AU789" t="s">
        <v>4126</v>
      </c>
      <c r="AV789" t="s">
        <v>4126</v>
      </c>
      <c r="AW789" t="s">
        <v>4125</v>
      </c>
      <c r="AX789" t="s">
        <v>7063</v>
      </c>
      <c r="AY789" t="s">
        <v>7065</v>
      </c>
      <c r="AZ789" s="2">
        <v>0.38879435235028476</v>
      </c>
      <c r="BB789" t="s">
        <v>7093</v>
      </c>
      <c r="BC789" s="2">
        <f t="shared" si="108"/>
        <v>0.61120564764971519</v>
      </c>
      <c r="BD789">
        <f t="shared" si="113"/>
        <v>9208762.1566755157</v>
      </c>
      <c r="BE789">
        <f t="shared" si="114"/>
        <v>7789570.0376812089</v>
      </c>
      <c r="BF789">
        <f t="shared" si="115"/>
        <v>5857790.6346578188</v>
      </c>
      <c r="BG789">
        <f t="shared" si="116"/>
        <v>4955027.5746521233</v>
      </c>
    </row>
    <row r="790" spans="1:59" x14ac:dyDescent="0.25">
      <c r="A790">
        <v>104710000</v>
      </c>
      <c r="B790">
        <v>101990000</v>
      </c>
      <c r="C790">
        <v>124220000</v>
      </c>
      <c r="D790">
        <v>164870000</v>
      </c>
      <c r="E790">
        <v>176240000</v>
      </c>
      <c r="F790">
        <v>171430000</v>
      </c>
      <c r="J790" t="s">
        <v>443</v>
      </c>
      <c r="L790">
        <v>10</v>
      </c>
      <c r="M790">
        <v>10</v>
      </c>
      <c r="N790">
        <v>10</v>
      </c>
      <c r="O790">
        <v>22.1</v>
      </c>
      <c r="P790">
        <v>22.1</v>
      </c>
      <c r="Q790">
        <v>22.1</v>
      </c>
      <c r="R790">
        <v>63.988</v>
      </c>
      <c r="S790">
        <v>0</v>
      </c>
      <c r="T790">
        <v>46.902999999999999</v>
      </c>
      <c r="U790">
        <v>869330000</v>
      </c>
      <c r="V790">
        <v>41</v>
      </c>
      <c r="W790">
        <v>548</v>
      </c>
      <c r="X790">
        <v>63988.7</v>
      </c>
      <c r="Y790">
        <v>25</v>
      </c>
      <c r="Z790">
        <v>118054</v>
      </c>
      <c r="AA790">
        <v>123.56</v>
      </c>
      <c r="AB790">
        <v>122764</v>
      </c>
      <c r="AC790">
        <v>117.622</v>
      </c>
      <c r="AD790">
        <v>137722</v>
      </c>
      <c r="AE790">
        <v>138.613</v>
      </c>
      <c r="AF790">
        <v>182678</v>
      </c>
      <c r="AG790">
        <v>243.43799999999999</v>
      </c>
      <c r="AH790">
        <v>218682</v>
      </c>
      <c r="AI790">
        <v>267.82100000000003</v>
      </c>
      <c r="AJ790">
        <v>192841</v>
      </c>
      <c r="AK790">
        <v>239.36799999999999</v>
      </c>
      <c r="AL790">
        <v>161753</v>
      </c>
      <c r="AM790">
        <v>181.012</v>
      </c>
      <c r="AN790">
        <f t="shared" si="109"/>
        <v>126180</v>
      </c>
      <c r="AO790">
        <f t="shared" si="110"/>
        <v>198067</v>
      </c>
      <c r="AP790">
        <f t="shared" si="111"/>
        <v>8074005.8399999999</v>
      </c>
      <c r="AQ790">
        <f t="shared" si="112"/>
        <v>12673911.196</v>
      </c>
      <c r="AR790" t="s">
        <v>444</v>
      </c>
      <c r="AS790" t="s">
        <v>444</v>
      </c>
      <c r="AT790" t="s">
        <v>445</v>
      </c>
      <c r="AU790" t="s">
        <v>446</v>
      </c>
      <c r="AV790" t="s">
        <v>446</v>
      </c>
      <c r="AW790" t="s">
        <v>445</v>
      </c>
      <c r="AX790" t="s">
        <v>7063</v>
      </c>
      <c r="AY790" t="s">
        <v>7065</v>
      </c>
      <c r="AZ790" s="2">
        <v>0.57285632734006076</v>
      </c>
      <c r="BB790" t="s">
        <v>7093</v>
      </c>
      <c r="BC790" s="2">
        <f t="shared" si="108"/>
        <v>0.42714367265993924</v>
      </c>
      <c r="BD790">
        <f t="shared" si="113"/>
        <v>3448760.5075753978</v>
      </c>
      <c r="BE790">
        <f t="shared" si="114"/>
        <v>5413580.9752253629</v>
      </c>
      <c r="BF790">
        <f t="shared" si="115"/>
        <v>4625245.3324246025</v>
      </c>
      <c r="BG790">
        <f t="shared" si="116"/>
        <v>7260330.2207746375</v>
      </c>
    </row>
    <row r="791" spans="1:59" x14ac:dyDescent="0.25">
      <c r="A791">
        <v>99879000</v>
      </c>
      <c r="B791">
        <v>101120000</v>
      </c>
      <c r="C791">
        <v>66357000</v>
      </c>
      <c r="D791">
        <v>108300000</v>
      </c>
      <c r="E791">
        <v>129050000</v>
      </c>
      <c r="F791">
        <v>137530000</v>
      </c>
      <c r="J791" t="s">
        <v>2288</v>
      </c>
      <c r="L791">
        <v>3</v>
      </c>
      <c r="M791">
        <v>3</v>
      </c>
      <c r="N791">
        <v>3</v>
      </c>
      <c r="O791">
        <v>33.9</v>
      </c>
      <c r="P791">
        <v>33.9</v>
      </c>
      <c r="Q791">
        <v>33.9</v>
      </c>
      <c r="R791">
        <v>6.6767000000000003</v>
      </c>
      <c r="S791">
        <v>0</v>
      </c>
      <c r="T791">
        <v>22.751999999999999</v>
      </c>
      <c r="U791">
        <v>655820000</v>
      </c>
      <c r="V791">
        <v>21</v>
      </c>
      <c r="W791">
        <v>56</v>
      </c>
      <c r="X791">
        <v>6676.77</v>
      </c>
      <c r="Y791">
        <v>2</v>
      </c>
      <c r="Z791">
        <v>1407590</v>
      </c>
      <c r="AA791">
        <v>1473.25</v>
      </c>
      <c r="AB791">
        <v>1521470</v>
      </c>
      <c r="AC791">
        <v>1457.73</v>
      </c>
      <c r="AD791">
        <v>919620</v>
      </c>
      <c r="AE791">
        <v>925.57299999999998</v>
      </c>
      <c r="AF791">
        <v>1499970</v>
      </c>
      <c r="AG791">
        <v>1998.87</v>
      </c>
      <c r="AH791">
        <v>2001600</v>
      </c>
      <c r="AI791">
        <v>2451.36</v>
      </c>
      <c r="AJ791">
        <v>1933840</v>
      </c>
      <c r="AK791">
        <v>2400.42</v>
      </c>
      <c r="AL791">
        <v>1525330</v>
      </c>
      <c r="AM791">
        <v>1706.94</v>
      </c>
      <c r="AN791">
        <f t="shared" si="109"/>
        <v>1282893.3333333333</v>
      </c>
      <c r="AO791">
        <f t="shared" si="110"/>
        <v>1811803.3333333333</v>
      </c>
      <c r="AP791">
        <f t="shared" si="111"/>
        <v>8565493.9186666664</v>
      </c>
      <c r="AQ791">
        <f t="shared" si="112"/>
        <v>12096867.315666666</v>
      </c>
      <c r="AR791" t="s">
        <v>2289</v>
      </c>
      <c r="AS791" t="s">
        <v>2289</v>
      </c>
      <c r="AT791" t="s">
        <v>2290</v>
      </c>
      <c r="AU791" t="s">
        <v>2291</v>
      </c>
      <c r="AV791" t="s">
        <v>2291</v>
      </c>
      <c r="AW791" t="s">
        <v>2290</v>
      </c>
      <c r="AX791" t="s">
        <v>7063</v>
      </c>
      <c r="AY791" t="s">
        <v>7065</v>
      </c>
      <c r="AZ791" s="2">
        <v>0.39408865031349988</v>
      </c>
      <c r="BB791" t="s">
        <v>7093</v>
      </c>
      <c r="BC791" s="2">
        <f t="shared" si="108"/>
        <v>0.60591134968650007</v>
      </c>
      <c r="BD791">
        <f t="shared" si="113"/>
        <v>5189929.980990828</v>
      </c>
      <c r="BE791">
        <f t="shared" si="114"/>
        <v>7329629.2022140985</v>
      </c>
      <c r="BF791">
        <f t="shared" si="115"/>
        <v>3375563.9376758374</v>
      </c>
      <c r="BG791">
        <f t="shared" si="116"/>
        <v>4767238.1134525668</v>
      </c>
    </row>
    <row r="792" spans="1:59" x14ac:dyDescent="0.25">
      <c r="A792">
        <v>138750000</v>
      </c>
      <c r="B792">
        <v>150200000</v>
      </c>
      <c r="C792">
        <v>175800000</v>
      </c>
      <c r="D792">
        <v>235390000</v>
      </c>
      <c r="E792">
        <v>272270000</v>
      </c>
      <c r="F792">
        <v>218310000</v>
      </c>
      <c r="J792" t="s">
        <v>5563</v>
      </c>
      <c r="L792">
        <v>13</v>
      </c>
      <c r="M792">
        <v>13</v>
      </c>
      <c r="N792">
        <v>13</v>
      </c>
      <c r="O792">
        <v>38</v>
      </c>
      <c r="P792">
        <v>38</v>
      </c>
      <c r="Q792">
        <v>38</v>
      </c>
      <c r="R792">
        <v>34.356999999999999</v>
      </c>
      <c r="S792">
        <v>0</v>
      </c>
      <c r="T792">
        <v>54.658999999999999</v>
      </c>
      <c r="U792">
        <v>1233300000</v>
      </c>
      <c r="V792">
        <v>60</v>
      </c>
      <c r="W792">
        <v>300</v>
      </c>
      <c r="X792">
        <v>34357.1</v>
      </c>
      <c r="Y792">
        <v>20</v>
      </c>
      <c r="Z792">
        <v>195540</v>
      </c>
      <c r="AA792">
        <v>204.661</v>
      </c>
      <c r="AB792">
        <v>225993</v>
      </c>
      <c r="AC792">
        <v>216.52600000000001</v>
      </c>
      <c r="AD792">
        <v>243636</v>
      </c>
      <c r="AE792">
        <v>245.21299999999999</v>
      </c>
      <c r="AF792">
        <v>326019</v>
      </c>
      <c r="AG792">
        <v>434.45499999999998</v>
      </c>
      <c r="AH792">
        <v>422298</v>
      </c>
      <c r="AI792">
        <v>517.19000000000005</v>
      </c>
      <c r="AJ792">
        <v>306970</v>
      </c>
      <c r="AK792">
        <v>381.03300000000002</v>
      </c>
      <c r="AL792">
        <v>286845</v>
      </c>
      <c r="AM792">
        <v>320.99799999999999</v>
      </c>
      <c r="AN792">
        <f t="shared" si="109"/>
        <v>221723</v>
      </c>
      <c r="AO792">
        <f t="shared" si="110"/>
        <v>351762.33333333331</v>
      </c>
      <c r="AP792">
        <f t="shared" si="111"/>
        <v>7617737.1109999996</v>
      </c>
      <c r="AQ792">
        <f t="shared" si="112"/>
        <v>12085498.486333333</v>
      </c>
      <c r="AR792" t="s">
        <v>5564</v>
      </c>
      <c r="AS792" t="s">
        <v>5564</v>
      </c>
      <c r="AT792" t="s">
        <v>5565</v>
      </c>
      <c r="AU792" t="s">
        <v>5566</v>
      </c>
      <c r="AV792" t="s">
        <v>5566</v>
      </c>
      <c r="AW792" t="s">
        <v>5565</v>
      </c>
      <c r="AX792" t="s">
        <v>7063</v>
      </c>
      <c r="AY792" t="s">
        <v>7065</v>
      </c>
      <c r="AZ792" s="2">
        <v>0.41860783783448019</v>
      </c>
      <c r="BB792" t="s">
        <v>7093</v>
      </c>
      <c r="BC792" s="2">
        <f t="shared" si="108"/>
        <v>0.58139216216551981</v>
      </c>
      <c r="BD792">
        <f t="shared" si="113"/>
        <v>4428892.6497728098</v>
      </c>
      <c r="BE792">
        <f t="shared" si="114"/>
        <v>7026414.0958174532</v>
      </c>
      <c r="BF792">
        <f t="shared" si="115"/>
        <v>3188844.4612271893</v>
      </c>
      <c r="BG792">
        <f t="shared" si="116"/>
        <v>5059084.3905158797</v>
      </c>
    </row>
    <row r="793" spans="1:59" x14ac:dyDescent="0.25">
      <c r="A793">
        <v>131710000</v>
      </c>
      <c r="B793">
        <v>131770000</v>
      </c>
      <c r="C793">
        <v>140530000</v>
      </c>
      <c r="D793">
        <v>180990000</v>
      </c>
      <c r="E793">
        <v>164380000</v>
      </c>
      <c r="F793">
        <v>170310000</v>
      </c>
      <c r="J793" t="s">
        <v>5209</v>
      </c>
      <c r="L793">
        <v>14</v>
      </c>
      <c r="M793">
        <v>14</v>
      </c>
      <c r="N793">
        <v>14</v>
      </c>
      <c r="O793">
        <v>25.5</v>
      </c>
      <c r="P793">
        <v>25.5</v>
      </c>
      <c r="Q793">
        <v>25.5</v>
      </c>
      <c r="R793">
        <v>67.838999999999999</v>
      </c>
      <c r="S793">
        <v>0</v>
      </c>
      <c r="T793">
        <v>61.161999999999999</v>
      </c>
      <c r="U793">
        <v>939900000</v>
      </c>
      <c r="V793">
        <v>73</v>
      </c>
      <c r="W793">
        <v>595</v>
      </c>
      <c r="X793">
        <v>67839.7</v>
      </c>
      <c r="Y793">
        <v>28</v>
      </c>
      <c r="Z793">
        <v>132585</v>
      </c>
      <c r="AA793">
        <v>138.76900000000001</v>
      </c>
      <c r="AB793">
        <v>141616</v>
      </c>
      <c r="AC793">
        <v>135.684</v>
      </c>
      <c r="AD793">
        <v>139111</v>
      </c>
      <c r="AE793">
        <v>140.012</v>
      </c>
      <c r="AF793">
        <v>179053</v>
      </c>
      <c r="AG793">
        <v>238.607</v>
      </c>
      <c r="AH793">
        <v>182113</v>
      </c>
      <c r="AI793">
        <v>223.03399999999999</v>
      </c>
      <c r="AJ793">
        <v>171055</v>
      </c>
      <c r="AK793">
        <v>212.32499999999999</v>
      </c>
      <c r="AL793">
        <v>156147</v>
      </c>
      <c r="AM793">
        <v>174.738</v>
      </c>
      <c r="AN793">
        <f t="shared" si="109"/>
        <v>137770.66666666666</v>
      </c>
      <c r="AO793">
        <f t="shared" si="110"/>
        <v>177407</v>
      </c>
      <c r="AP793">
        <f t="shared" si="111"/>
        <v>9346224.2559999991</v>
      </c>
      <c r="AQ793">
        <f t="shared" si="112"/>
        <v>12035113.472999999</v>
      </c>
      <c r="AR793" t="s">
        <v>5210</v>
      </c>
      <c r="AS793" t="s">
        <v>5210</v>
      </c>
      <c r="AT793" t="s">
        <v>5211</v>
      </c>
      <c r="AU793" t="s">
        <v>5212</v>
      </c>
      <c r="AV793" t="s">
        <v>5212</v>
      </c>
      <c r="AW793" t="s">
        <v>5211</v>
      </c>
      <c r="AX793" t="s">
        <v>7063</v>
      </c>
      <c r="AY793" t="s">
        <v>7065</v>
      </c>
      <c r="AZ793" s="2">
        <v>0.71541977099614729</v>
      </c>
      <c r="BB793" t="s">
        <v>7093</v>
      </c>
      <c r="BC793" s="2">
        <f t="shared" si="108"/>
        <v>0.28458022900385271</v>
      </c>
      <c r="BD793">
        <f t="shared" si="113"/>
        <v>2659750.6390938428</v>
      </c>
      <c r="BE793">
        <f t="shared" si="114"/>
        <v>3424955.3482336928</v>
      </c>
      <c r="BF793">
        <f t="shared" si="115"/>
        <v>6686473.6169061568</v>
      </c>
      <c r="BG793">
        <f t="shared" si="116"/>
        <v>8610158.124766307</v>
      </c>
    </row>
    <row r="794" spans="1:59" x14ac:dyDescent="0.25">
      <c r="A794">
        <v>300190000</v>
      </c>
      <c r="B794">
        <v>315640000</v>
      </c>
      <c r="C794">
        <v>341680000</v>
      </c>
      <c r="D794">
        <v>183260000</v>
      </c>
      <c r="E794">
        <v>205430000</v>
      </c>
      <c r="F794">
        <v>201720000</v>
      </c>
      <c r="J794" t="s">
        <v>3084</v>
      </c>
      <c r="L794">
        <v>15</v>
      </c>
      <c r="M794">
        <v>15</v>
      </c>
      <c r="N794">
        <v>15</v>
      </c>
      <c r="O794">
        <v>28.6</v>
      </c>
      <c r="P794">
        <v>28.6</v>
      </c>
      <c r="Q794">
        <v>28.6</v>
      </c>
      <c r="R794">
        <v>86.370999999999995</v>
      </c>
      <c r="S794">
        <v>0</v>
      </c>
      <c r="T794">
        <v>99.108999999999995</v>
      </c>
      <c r="U794">
        <v>1520100000</v>
      </c>
      <c r="V794">
        <v>79</v>
      </c>
      <c r="W794">
        <v>795</v>
      </c>
      <c r="X794">
        <v>86371.9</v>
      </c>
      <c r="Y794">
        <v>41</v>
      </c>
      <c r="Z794">
        <v>206369</v>
      </c>
      <c r="AA794">
        <v>215.995</v>
      </c>
      <c r="AB794">
        <v>231667</v>
      </c>
      <c r="AC794">
        <v>221.96199999999999</v>
      </c>
      <c r="AD794">
        <v>230987</v>
      </c>
      <c r="AE794">
        <v>232.482</v>
      </c>
      <c r="AF794">
        <v>123814</v>
      </c>
      <c r="AG794">
        <v>164.995</v>
      </c>
      <c r="AH794">
        <v>155428</v>
      </c>
      <c r="AI794">
        <v>190.35300000000001</v>
      </c>
      <c r="AJ794">
        <v>138362</v>
      </c>
      <c r="AK794">
        <v>171.745</v>
      </c>
      <c r="AL794">
        <v>172464</v>
      </c>
      <c r="AM794">
        <v>192.99799999999999</v>
      </c>
      <c r="AN794">
        <f t="shared" si="109"/>
        <v>223007.66666666666</v>
      </c>
      <c r="AO794">
        <f t="shared" si="110"/>
        <v>139201.33333333334</v>
      </c>
      <c r="AP794">
        <f t="shared" si="111"/>
        <v>19261395.177666664</v>
      </c>
      <c r="AQ794">
        <f t="shared" si="112"/>
        <v>12022958.361333333</v>
      </c>
      <c r="AR794" t="s">
        <v>3085</v>
      </c>
      <c r="AS794" t="s">
        <v>3085</v>
      </c>
      <c r="AT794" t="s">
        <v>3086</v>
      </c>
      <c r="AU794" t="s">
        <v>3087</v>
      </c>
      <c r="AV794" t="s">
        <v>3087</v>
      </c>
      <c r="AW794" t="s">
        <v>3086</v>
      </c>
      <c r="AX794" t="s">
        <v>7063</v>
      </c>
      <c r="AY794" t="s">
        <v>7065</v>
      </c>
      <c r="AZ794" s="2">
        <v>0.54818335740927282</v>
      </c>
      <c r="BB794" t="s">
        <v>7093</v>
      </c>
      <c r="BC794" s="2">
        <f t="shared" si="108"/>
        <v>0.45181664259072718</v>
      </c>
      <c r="BD794">
        <f t="shared" si="113"/>
        <v>8702618.9007865749</v>
      </c>
      <c r="BE794">
        <f t="shared" si="114"/>
        <v>5432172.6808257373</v>
      </c>
      <c r="BF794">
        <f t="shared" si="115"/>
        <v>10558776.276880089</v>
      </c>
      <c r="BG794">
        <f t="shared" si="116"/>
        <v>6590785.6805075957</v>
      </c>
    </row>
    <row r="795" spans="1:59" x14ac:dyDescent="0.25">
      <c r="A795">
        <v>156270000</v>
      </c>
      <c r="B795">
        <v>179530000</v>
      </c>
      <c r="C795">
        <v>184910000</v>
      </c>
      <c r="D795">
        <v>151360000</v>
      </c>
      <c r="E795">
        <v>174480000</v>
      </c>
      <c r="F795">
        <v>177700000</v>
      </c>
      <c r="J795" t="s">
        <v>6879</v>
      </c>
      <c r="L795">
        <v>13</v>
      </c>
      <c r="M795">
        <v>13</v>
      </c>
      <c r="N795">
        <v>13</v>
      </c>
      <c r="O795">
        <v>31.3</v>
      </c>
      <c r="P795">
        <v>31.3</v>
      </c>
      <c r="Q795">
        <v>31.3</v>
      </c>
      <c r="R795">
        <v>55.832000000000001</v>
      </c>
      <c r="S795">
        <v>0</v>
      </c>
      <c r="T795">
        <v>64.156999999999996</v>
      </c>
      <c r="U795">
        <v>1030100000</v>
      </c>
      <c r="V795">
        <v>55</v>
      </c>
      <c r="W795">
        <v>486</v>
      </c>
      <c r="X795">
        <v>55832.800000000003</v>
      </c>
      <c r="Y795">
        <v>23</v>
      </c>
      <c r="Z795">
        <v>191505</v>
      </c>
      <c r="AA795">
        <v>200.43799999999999</v>
      </c>
      <c r="AB795">
        <v>234890</v>
      </c>
      <c r="AC795">
        <v>225.05</v>
      </c>
      <c r="AD795">
        <v>222836</v>
      </c>
      <c r="AE795">
        <v>224.27799999999999</v>
      </c>
      <c r="AF795">
        <v>182292</v>
      </c>
      <c r="AG795">
        <v>242.92400000000001</v>
      </c>
      <c r="AH795">
        <v>235324</v>
      </c>
      <c r="AI795">
        <v>288.202</v>
      </c>
      <c r="AJ795">
        <v>217276</v>
      </c>
      <c r="AK795">
        <v>269.69900000000001</v>
      </c>
      <c r="AL795">
        <v>208334</v>
      </c>
      <c r="AM795">
        <v>233.13900000000001</v>
      </c>
      <c r="AN795">
        <f t="shared" si="109"/>
        <v>216410.33333333334</v>
      </c>
      <c r="AO795">
        <f t="shared" si="110"/>
        <v>211630.66666666666</v>
      </c>
      <c r="AP795">
        <f t="shared" si="111"/>
        <v>12082621.730666667</v>
      </c>
      <c r="AQ795">
        <f t="shared" si="112"/>
        <v>11815763.381333333</v>
      </c>
      <c r="AR795" t="s">
        <v>6880</v>
      </c>
      <c r="AS795" t="s">
        <v>6880</v>
      </c>
      <c r="AT795" t="s">
        <v>6881</v>
      </c>
      <c r="AU795" t="s">
        <v>6882</v>
      </c>
      <c r="AV795" t="s">
        <v>6882</v>
      </c>
      <c r="AW795" t="s">
        <v>6881</v>
      </c>
      <c r="AX795" t="s">
        <v>7063</v>
      </c>
      <c r="AY795" t="s">
        <v>7065</v>
      </c>
      <c r="AZ795" s="2">
        <v>0.51965142096950068</v>
      </c>
      <c r="BB795" t="s">
        <v>7093</v>
      </c>
      <c r="BC795" s="2">
        <f t="shared" ref="BC795:BC858" si="117">1-AZ795</f>
        <v>0.48034857903049932</v>
      </c>
      <c r="BD795">
        <f t="shared" si="113"/>
        <v>5803870.1792887663</v>
      </c>
      <c r="BE795">
        <f t="shared" si="114"/>
        <v>5675685.1503840741</v>
      </c>
      <c r="BF795">
        <f t="shared" si="115"/>
        <v>6278751.5513779009</v>
      </c>
      <c r="BG795">
        <f t="shared" si="116"/>
        <v>6140078.2309492584</v>
      </c>
    </row>
    <row r="796" spans="1:59" x14ac:dyDescent="0.25">
      <c r="A796">
        <v>179430000</v>
      </c>
      <c r="B796">
        <v>189210000</v>
      </c>
      <c r="C796">
        <v>180110000</v>
      </c>
      <c r="D796">
        <v>181640000</v>
      </c>
      <c r="E796">
        <v>216190000</v>
      </c>
      <c r="F796">
        <v>199800000</v>
      </c>
      <c r="J796" t="s">
        <v>5653</v>
      </c>
      <c r="L796">
        <v>7</v>
      </c>
      <c r="M796">
        <v>7</v>
      </c>
      <c r="N796">
        <v>7</v>
      </c>
      <c r="O796">
        <v>41</v>
      </c>
      <c r="P796">
        <v>41</v>
      </c>
      <c r="Q796">
        <v>41</v>
      </c>
      <c r="R796">
        <v>20.251999999999999</v>
      </c>
      <c r="S796">
        <v>0</v>
      </c>
      <c r="T796">
        <v>39.284999999999997</v>
      </c>
      <c r="U796">
        <v>1162700000</v>
      </c>
      <c r="V796">
        <v>32</v>
      </c>
      <c r="W796">
        <v>178</v>
      </c>
      <c r="X796">
        <v>20252.400000000001</v>
      </c>
      <c r="Y796">
        <v>10</v>
      </c>
      <c r="Z796">
        <v>505740</v>
      </c>
      <c r="AA796">
        <v>529.33000000000004</v>
      </c>
      <c r="AB796">
        <v>569376</v>
      </c>
      <c r="AC796">
        <v>545.52499999999998</v>
      </c>
      <c r="AD796">
        <v>499217</v>
      </c>
      <c r="AE796">
        <v>502.44900000000001</v>
      </c>
      <c r="AF796">
        <v>503149</v>
      </c>
      <c r="AG796">
        <v>670.49900000000002</v>
      </c>
      <c r="AH796">
        <v>670633</v>
      </c>
      <c r="AI796">
        <v>821.32600000000002</v>
      </c>
      <c r="AJ796">
        <v>561886</v>
      </c>
      <c r="AK796">
        <v>697.45299999999997</v>
      </c>
      <c r="AL796">
        <v>540850</v>
      </c>
      <c r="AM796">
        <v>605.245</v>
      </c>
      <c r="AN796">
        <f t="shared" si="109"/>
        <v>524777.66666666663</v>
      </c>
      <c r="AO796">
        <f t="shared" si="110"/>
        <v>578556</v>
      </c>
      <c r="AP796">
        <f t="shared" si="111"/>
        <v>10627797.305333331</v>
      </c>
      <c r="AQ796">
        <f t="shared" si="112"/>
        <v>11716916.112</v>
      </c>
      <c r="AR796" t="s">
        <v>5654</v>
      </c>
      <c r="AS796" t="s">
        <v>5654</v>
      </c>
      <c r="AT796" t="s">
        <v>5655</v>
      </c>
      <c r="AU796" t="s">
        <v>5656</v>
      </c>
      <c r="AV796" t="s">
        <v>5656</v>
      </c>
      <c r="AW796" t="s">
        <v>5655</v>
      </c>
      <c r="AX796" t="s">
        <v>7063</v>
      </c>
      <c r="AY796" t="s">
        <v>7065</v>
      </c>
      <c r="AZ796" s="2">
        <v>0.33277631721827722</v>
      </c>
      <c r="BB796" t="s">
        <v>7093</v>
      </c>
      <c r="BC796" s="2">
        <f t="shared" si="117"/>
        <v>0.66722368278172284</v>
      </c>
      <c r="BD796">
        <f t="shared" si="113"/>
        <v>7091118.0579221752</v>
      </c>
      <c r="BE796">
        <f t="shared" si="114"/>
        <v>7817803.9190931451</v>
      </c>
      <c r="BF796">
        <f t="shared" si="115"/>
        <v>3536679.2474111565</v>
      </c>
      <c r="BG796">
        <f t="shared" si="116"/>
        <v>3899112.1929068551</v>
      </c>
    </row>
    <row r="797" spans="1:59" x14ac:dyDescent="0.25">
      <c r="A797">
        <v>125110000</v>
      </c>
      <c r="B797">
        <v>125610000</v>
      </c>
      <c r="C797">
        <v>103950000</v>
      </c>
      <c r="D797">
        <v>180620000</v>
      </c>
      <c r="E797">
        <v>184430000</v>
      </c>
      <c r="F797">
        <v>213620000</v>
      </c>
      <c r="J797" t="s">
        <v>2416</v>
      </c>
      <c r="L797">
        <v>4</v>
      </c>
      <c r="M797">
        <v>4</v>
      </c>
      <c r="N797">
        <v>4</v>
      </c>
      <c r="O797">
        <v>26.4</v>
      </c>
      <c r="P797">
        <v>26.4</v>
      </c>
      <c r="Q797">
        <v>26.4</v>
      </c>
      <c r="R797">
        <v>14.462999999999999</v>
      </c>
      <c r="S797">
        <v>0</v>
      </c>
      <c r="T797">
        <v>4.5785999999999998</v>
      </c>
      <c r="U797">
        <v>1436000000</v>
      </c>
      <c r="V797">
        <v>23</v>
      </c>
      <c r="W797">
        <v>125</v>
      </c>
      <c r="X797">
        <v>14462.9</v>
      </c>
      <c r="Y797">
        <v>7</v>
      </c>
      <c r="Z797">
        <v>503763</v>
      </c>
      <c r="AA797">
        <v>527.26</v>
      </c>
      <c r="AB797">
        <v>539985</v>
      </c>
      <c r="AC797">
        <v>517.36400000000003</v>
      </c>
      <c r="AD797">
        <v>411603</v>
      </c>
      <c r="AE797">
        <v>414.267</v>
      </c>
      <c r="AF797">
        <v>714748</v>
      </c>
      <c r="AG797">
        <v>952.476</v>
      </c>
      <c r="AH797">
        <v>817303</v>
      </c>
      <c r="AI797">
        <v>1000.95</v>
      </c>
      <c r="AJ797">
        <v>858216</v>
      </c>
      <c r="AK797">
        <v>1065.28</v>
      </c>
      <c r="AL797">
        <v>954257</v>
      </c>
      <c r="AM797">
        <v>1067.8699999999999</v>
      </c>
      <c r="AN797">
        <f t="shared" si="109"/>
        <v>485117</v>
      </c>
      <c r="AO797">
        <f t="shared" si="110"/>
        <v>796755.66666666663</v>
      </c>
      <c r="AP797">
        <f t="shared" si="111"/>
        <v>7016247.1709999992</v>
      </c>
      <c r="AQ797">
        <f t="shared" si="112"/>
        <v>11523477.206999999</v>
      </c>
      <c r="AR797" t="s">
        <v>2417</v>
      </c>
      <c r="AS797" t="s">
        <v>2417</v>
      </c>
      <c r="AT797" t="s">
        <v>2418</v>
      </c>
      <c r="AU797" t="s">
        <v>2419</v>
      </c>
      <c r="AV797" t="s">
        <v>2419</v>
      </c>
      <c r="AW797" t="s">
        <v>2418</v>
      </c>
      <c r="AX797" t="s">
        <v>7063</v>
      </c>
      <c r="AY797" t="s">
        <v>7065</v>
      </c>
      <c r="AZ797" s="2">
        <v>0.34473553804807233</v>
      </c>
      <c r="BB797" t="s">
        <v>7093</v>
      </c>
      <c r="BC797" s="2">
        <f t="shared" si="117"/>
        <v>0.65526446195192767</v>
      </c>
      <c r="BD797">
        <f t="shared" si="113"/>
        <v>4597497.4274270488</v>
      </c>
      <c r="BE797">
        <f t="shared" si="114"/>
        <v>7550925.0918601565</v>
      </c>
      <c r="BF797">
        <f t="shared" si="115"/>
        <v>2418749.7435729499</v>
      </c>
      <c r="BG797">
        <f t="shared" si="116"/>
        <v>3972552.1151398425</v>
      </c>
    </row>
    <row r="798" spans="1:59" x14ac:dyDescent="0.25">
      <c r="A798">
        <v>101810000</v>
      </c>
      <c r="B798">
        <v>99949000</v>
      </c>
      <c r="C798">
        <v>131050000</v>
      </c>
      <c r="D798">
        <v>171130000</v>
      </c>
      <c r="E798">
        <v>160360000</v>
      </c>
      <c r="F798">
        <v>158430000</v>
      </c>
      <c r="J798" t="s">
        <v>2819</v>
      </c>
      <c r="L798">
        <v>16</v>
      </c>
      <c r="M798">
        <v>16</v>
      </c>
      <c r="N798">
        <v>14</v>
      </c>
      <c r="O798">
        <v>28</v>
      </c>
      <c r="P798">
        <v>28</v>
      </c>
      <c r="Q798">
        <v>24.3</v>
      </c>
      <c r="R798">
        <v>86.161000000000001</v>
      </c>
      <c r="S798">
        <v>0</v>
      </c>
      <c r="T798">
        <v>89.685000000000002</v>
      </c>
      <c r="U798">
        <v>856840000</v>
      </c>
      <c r="V798">
        <v>43</v>
      </c>
      <c r="W798">
        <v>765</v>
      </c>
      <c r="X798">
        <v>86161.8</v>
      </c>
      <c r="Y798">
        <v>37</v>
      </c>
      <c r="Z798">
        <v>77557</v>
      </c>
      <c r="AA798">
        <v>81.174599999999998</v>
      </c>
      <c r="AB798">
        <v>81289</v>
      </c>
      <c r="AC798">
        <v>77.883799999999994</v>
      </c>
      <c r="AD798">
        <v>98171.9</v>
      </c>
      <c r="AE798">
        <v>98.807299999999998</v>
      </c>
      <c r="AF798">
        <v>128118</v>
      </c>
      <c r="AG798">
        <v>170.73</v>
      </c>
      <c r="AH798">
        <v>134445</v>
      </c>
      <c r="AI798">
        <v>164.655</v>
      </c>
      <c r="AJ798">
        <v>120417</v>
      </c>
      <c r="AK798">
        <v>149.47</v>
      </c>
      <c r="AL798">
        <v>107723</v>
      </c>
      <c r="AM798">
        <v>120.548</v>
      </c>
      <c r="AN798">
        <f t="shared" si="109"/>
        <v>85672.633333333331</v>
      </c>
      <c r="AO798">
        <f t="shared" si="110"/>
        <v>127660</v>
      </c>
      <c r="AP798">
        <f t="shared" si="111"/>
        <v>7381639.7606333336</v>
      </c>
      <c r="AQ798">
        <f t="shared" si="112"/>
        <v>10999313.26</v>
      </c>
      <c r="AR798" t="s">
        <v>2820</v>
      </c>
      <c r="AS798" t="s">
        <v>2820</v>
      </c>
      <c r="AT798" t="s">
        <v>2821</v>
      </c>
      <c r="AU798" t="s">
        <v>2822</v>
      </c>
      <c r="AV798" t="s">
        <v>2822</v>
      </c>
      <c r="AW798" t="s">
        <v>2821</v>
      </c>
      <c r="AX798" t="s">
        <v>7063</v>
      </c>
      <c r="AY798" t="s">
        <v>7065</v>
      </c>
      <c r="AZ798" s="2">
        <v>0.33782886644218491</v>
      </c>
      <c r="BB798" t="s">
        <v>7093</v>
      </c>
      <c r="BC798" s="2">
        <f t="shared" si="117"/>
        <v>0.66217113355781509</v>
      </c>
      <c r="BD798">
        <f t="shared" si="113"/>
        <v>4887908.7678140132</v>
      </c>
      <c r="BE798">
        <f t="shared" si="114"/>
        <v>7283427.729731706</v>
      </c>
      <c r="BF798">
        <f t="shared" si="115"/>
        <v>2493730.9928193204</v>
      </c>
      <c r="BG798">
        <f t="shared" si="116"/>
        <v>3715885.5302682933</v>
      </c>
    </row>
    <row r="799" spans="1:59" x14ac:dyDescent="0.25">
      <c r="A799">
        <v>125020000</v>
      </c>
      <c r="B799">
        <v>100140000</v>
      </c>
      <c r="C799">
        <v>111920000</v>
      </c>
      <c r="D799">
        <v>129310000</v>
      </c>
      <c r="E799">
        <v>148360000</v>
      </c>
      <c r="F799">
        <v>165320000</v>
      </c>
      <c r="J799" t="s">
        <v>443</v>
      </c>
      <c r="L799">
        <v>9</v>
      </c>
      <c r="M799">
        <v>9</v>
      </c>
      <c r="N799">
        <v>9</v>
      </c>
      <c r="O799">
        <v>34.1</v>
      </c>
      <c r="P799">
        <v>34.1</v>
      </c>
      <c r="Q799">
        <v>34.1</v>
      </c>
      <c r="R799">
        <v>37.984000000000002</v>
      </c>
      <c r="S799">
        <v>0</v>
      </c>
      <c r="T799">
        <v>52.933999999999997</v>
      </c>
      <c r="U799">
        <v>795950000</v>
      </c>
      <c r="V799">
        <v>51</v>
      </c>
      <c r="W799">
        <v>361</v>
      </c>
      <c r="X799">
        <v>37984.300000000003</v>
      </c>
      <c r="Y799">
        <v>15</v>
      </c>
      <c r="Z799">
        <v>234920</v>
      </c>
      <c r="AA799">
        <v>245.87799999999999</v>
      </c>
      <c r="AB799">
        <v>200896</v>
      </c>
      <c r="AC799">
        <v>192.48</v>
      </c>
      <c r="AD799">
        <v>206808</v>
      </c>
      <c r="AE799">
        <v>208.14699999999999</v>
      </c>
      <c r="AF799">
        <v>238795</v>
      </c>
      <c r="AG799">
        <v>318.22000000000003</v>
      </c>
      <c r="AH799">
        <v>306814</v>
      </c>
      <c r="AI799">
        <v>375.75599999999997</v>
      </c>
      <c r="AJ799">
        <v>309947</v>
      </c>
      <c r="AK799">
        <v>384.72800000000001</v>
      </c>
      <c r="AL799">
        <v>246833</v>
      </c>
      <c r="AM799">
        <v>276.22199999999998</v>
      </c>
      <c r="AN799">
        <f t="shared" si="109"/>
        <v>214208</v>
      </c>
      <c r="AO799">
        <f t="shared" si="110"/>
        <v>285185.33333333331</v>
      </c>
      <c r="AP799">
        <f t="shared" si="111"/>
        <v>8136476.6720000003</v>
      </c>
      <c r="AQ799">
        <f t="shared" si="112"/>
        <v>10832479.701333333</v>
      </c>
      <c r="AR799" t="s">
        <v>6196</v>
      </c>
      <c r="AS799" t="s">
        <v>6196</v>
      </c>
      <c r="AT799" t="s">
        <v>6197</v>
      </c>
      <c r="AU799" t="s">
        <v>6198</v>
      </c>
      <c r="AV799" t="s">
        <v>6198</v>
      </c>
      <c r="AW799" t="s">
        <v>6197</v>
      </c>
      <c r="AX799" t="s">
        <v>7063</v>
      </c>
      <c r="AY799" t="s">
        <v>7065</v>
      </c>
      <c r="AZ799" s="2">
        <v>0.64765600846228011</v>
      </c>
      <c r="BB799" t="s">
        <v>7093</v>
      </c>
      <c r="BC799" s="2">
        <f t="shared" si="117"/>
        <v>0.35234399153771989</v>
      </c>
      <c r="BD799">
        <f t="shared" si="113"/>
        <v>2866838.6676660236</v>
      </c>
      <c r="BE799">
        <f t="shared" si="114"/>
        <v>3816759.1362191145</v>
      </c>
      <c r="BF799">
        <f t="shared" si="115"/>
        <v>5269638.0043339767</v>
      </c>
      <c r="BG799">
        <f t="shared" si="116"/>
        <v>7015720.5651142187</v>
      </c>
    </row>
    <row r="800" spans="1:59" x14ac:dyDescent="0.25">
      <c r="A800">
        <v>231070000</v>
      </c>
      <c r="B800">
        <v>187330000</v>
      </c>
      <c r="C800">
        <v>235310000</v>
      </c>
      <c r="D800">
        <v>191270000</v>
      </c>
      <c r="E800">
        <v>200180000</v>
      </c>
      <c r="F800">
        <v>202950000</v>
      </c>
      <c r="J800" t="s">
        <v>2268</v>
      </c>
      <c r="L800">
        <v>8</v>
      </c>
      <c r="M800">
        <v>8</v>
      </c>
      <c r="N800">
        <v>8</v>
      </c>
      <c r="O800">
        <v>63.8</v>
      </c>
      <c r="P800">
        <v>63.8</v>
      </c>
      <c r="Q800">
        <v>63.8</v>
      </c>
      <c r="R800">
        <v>14.839</v>
      </c>
      <c r="S800">
        <v>0</v>
      </c>
      <c r="T800">
        <v>50.978999999999999</v>
      </c>
      <c r="U800">
        <v>1267300000</v>
      </c>
      <c r="V800">
        <v>53</v>
      </c>
      <c r="W800">
        <v>130</v>
      </c>
      <c r="X800">
        <v>14839.5</v>
      </c>
      <c r="Y800">
        <v>8</v>
      </c>
      <c r="Z800">
        <v>814115</v>
      </c>
      <c r="AA800">
        <v>852.08900000000006</v>
      </c>
      <c r="AB800">
        <v>704648</v>
      </c>
      <c r="AC800">
        <v>675.13</v>
      </c>
      <c r="AD800">
        <v>815272</v>
      </c>
      <c r="AE800">
        <v>820.548</v>
      </c>
      <c r="AF800">
        <v>662280</v>
      </c>
      <c r="AG800">
        <v>882.55799999999999</v>
      </c>
      <c r="AH800">
        <v>776211</v>
      </c>
      <c r="AI800">
        <v>950.62800000000004</v>
      </c>
      <c r="AJ800">
        <v>713431</v>
      </c>
      <c r="AK800">
        <v>885.56100000000004</v>
      </c>
      <c r="AL800">
        <v>736883</v>
      </c>
      <c r="AM800">
        <v>824.61900000000003</v>
      </c>
      <c r="AN800">
        <f t="shared" si="109"/>
        <v>778011.66666666663</v>
      </c>
      <c r="AO800">
        <f t="shared" si="110"/>
        <v>717307.33333333337</v>
      </c>
      <c r="AP800">
        <f t="shared" si="111"/>
        <v>11544915.121666666</v>
      </c>
      <c r="AQ800">
        <f t="shared" si="112"/>
        <v>10644123.519333335</v>
      </c>
      <c r="AR800" t="s">
        <v>2269</v>
      </c>
      <c r="AS800" t="s">
        <v>2269</v>
      </c>
      <c r="AT800" t="s">
        <v>2270</v>
      </c>
      <c r="AU800" t="s">
        <v>2271</v>
      </c>
      <c r="AV800" t="s">
        <v>2271</v>
      </c>
      <c r="AW800" t="s">
        <v>2270</v>
      </c>
      <c r="AX800" t="s">
        <v>7063</v>
      </c>
      <c r="AY800" t="s">
        <v>7065</v>
      </c>
      <c r="AZ800" s="2">
        <v>0.38426301160660664</v>
      </c>
      <c r="BB800" t="s">
        <v>7093</v>
      </c>
      <c r="BC800" s="2">
        <f t="shared" si="117"/>
        <v>0.61573698839339341</v>
      </c>
      <c r="BD800">
        <f t="shared" si="113"/>
        <v>7108631.2682723803</v>
      </c>
      <c r="BE800">
        <f t="shared" si="114"/>
        <v>6553980.559881595</v>
      </c>
      <c r="BF800">
        <f t="shared" si="115"/>
        <v>4436283.8533942867</v>
      </c>
      <c r="BG800">
        <f t="shared" si="116"/>
        <v>4090142.9594517397</v>
      </c>
    </row>
    <row r="801" spans="1:59" x14ac:dyDescent="0.25">
      <c r="A801">
        <v>185090000</v>
      </c>
      <c r="B801">
        <v>135520000</v>
      </c>
      <c r="C801">
        <v>166950000</v>
      </c>
      <c r="D801">
        <v>151780000</v>
      </c>
      <c r="E801">
        <v>102140000</v>
      </c>
      <c r="F801">
        <v>148290000</v>
      </c>
      <c r="J801" t="s">
        <v>6467</v>
      </c>
      <c r="L801">
        <v>4</v>
      </c>
      <c r="M801">
        <v>4</v>
      </c>
      <c r="N801">
        <v>4</v>
      </c>
      <c r="O801">
        <v>35.700000000000003</v>
      </c>
      <c r="P801">
        <v>35.700000000000003</v>
      </c>
      <c r="Q801">
        <v>35.700000000000003</v>
      </c>
      <c r="R801">
        <v>8.2037999999999993</v>
      </c>
      <c r="S801">
        <v>0</v>
      </c>
      <c r="T801">
        <v>20.789000000000001</v>
      </c>
      <c r="U801">
        <v>897430000</v>
      </c>
      <c r="V801">
        <v>35</v>
      </c>
      <c r="W801">
        <v>70</v>
      </c>
      <c r="X801">
        <v>8203.86</v>
      </c>
      <c r="Y801">
        <v>3</v>
      </c>
      <c r="Z801">
        <v>1738980</v>
      </c>
      <c r="AA801">
        <v>1820.09</v>
      </c>
      <c r="AB801">
        <v>1359370</v>
      </c>
      <c r="AC801">
        <v>1302.42</v>
      </c>
      <c r="AD801">
        <v>1542470</v>
      </c>
      <c r="AE801">
        <v>1552.45</v>
      </c>
      <c r="AF801">
        <v>1401450</v>
      </c>
      <c r="AG801">
        <v>1867.58</v>
      </c>
      <c r="AH801">
        <v>1056150</v>
      </c>
      <c r="AI801">
        <v>1293.46</v>
      </c>
      <c r="AJ801">
        <v>1390090</v>
      </c>
      <c r="AK801">
        <v>1725.48</v>
      </c>
      <c r="AL801">
        <v>1391520</v>
      </c>
      <c r="AM801">
        <v>1557.2</v>
      </c>
      <c r="AN801">
        <f t="shared" si="109"/>
        <v>1546940</v>
      </c>
      <c r="AO801">
        <f t="shared" si="110"/>
        <v>1282563.3333333333</v>
      </c>
      <c r="AP801">
        <f t="shared" si="111"/>
        <v>12690786.372</v>
      </c>
      <c r="AQ801">
        <f t="shared" si="112"/>
        <v>10521893.073999999</v>
      </c>
      <c r="AR801" t="s">
        <v>6468</v>
      </c>
      <c r="AS801" t="s">
        <v>6468</v>
      </c>
      <c r="AT801" t="s">
        <v>6469</v>
      </c>
      <c r="AU801" t="s">
        <v>6470</v>
      </c>
      <c r="AV801" t="s">
        <v>6470</v>
      </c>
      <c r="AW801" t="s">
        <v>6469</v>
      </c>
      <c r="AX801" t="s">
        <v>7063</v>
      </c>
      <c r="AY801" t="s">
        <v>7065</v>
      </c>
      <c r="AZ801" s="2">
        <v>0.39405647993260051</v>
      </c>
      <c r="BB801" t="s">
        <v>7093</v>
      </c>
      <c r="BC801" s="2">
        <f t="shared" si="117"/>
        <v>0.60594352006739949</v>
      </c>
      <c r="BD801">
        <f t="shared" si="113"/>
        <v>7689899.766673062</v>
      </c>
      <c r="BE801">
        <f t="shared" si="114"/>
        <v>6375672.9270323506</v>
      </c>
      <c r="BF801">
        <f t="shared" si="115"/>
        <v>5000886.6053269375</v>
      </c>
      <c r="BG801">
        <f t="shared" si="116"/>
        <v>4146220.146967649</v>
      </c>
    </row>
    <row r="802" spans="1:59" x14ac:dyDescent="0.25">
      <c r="A802">
        <v>134740000</v>
      </c>
      <c r="B802">
        <v>137970000</v>
      </c>
      <c r="C802">
        <v>133480000</v>
      </c>
      <c r="D802">
        <v>171710000</v>
      </c>
      <c r="E802">
        <v>183250000</v>
      </c>
      <c r="F802">
        <v>149140000</v>
      </c>
      <c r="J802" t="s">
        <v>6021</v>
      </c>
      <c r="L802">
        <v>12</v>
      </c>
      <c r="M802">
        <v>12</v>
      </c>
      <c r="N802">
        <v>12</v>
      </c>
      <c r="O802">
        <v>42.4</v>
      </c>
      <c r="P802">
        <v>42.4</v>
      </c>
      <c r="Q802">
        <v>42.4</v>
      </c>
      <c r="R802">
        <v>37.780999999999999</v>
      </c>
      <c r="S802">
        <v>0</v>
      </c>
      <c r="T802">
        <v>39.665999999999997</v>
      </c>
      <c r="U802">
        <v>934950000</v>
      </c>
      <c r="V802">
        <v>71</v>
      </c>
      <c r="W802">
        <v>337</v>
      </c>
      <c r="X802">
        <v>37781.9</v>
      </c>
      <c r="Y802">
        <v>18</v>
      </c>
      <c r="Z802">
        <v>210987</v>
      </c>
      <c r="AA802">
        <v>220.82900000000001</v>
      </c>
      <c r="AB802">
        <v>230657</v>
      </c>
      <c r="AC802">
        <v>220.995</v>
      </c>
      <c r="AD802">
        <v>205540</v>
      </c>
      <c r="AE802">
        <v>206.87</v>
      </c>
      <c r="AF802">
        <v>264246</v>
      </c>
      <c r="AG802">
        <v>352.13499999999999</v>
      </c>
      <c r="AH802">
        <v>315806</v>
      </c>
      <c r="AI802">
        <v>386.76900000000001</v>
      </c>
      <c r="AJ802">
        <v>233010</v>
      </c>
      <c r="AK802">
        <v>289.22800000000001</v>
      </c>
      <c r="AL802">
        <v>241616</v>
      </c>
      <c r="AM802">
        <v>270.38299999999998</v>
      </c>
      <c r="AN802">
        <f t="shared" si="109"/>
        <v>215728</v>
      </c>
      <c r="AO802">
        <f t="shared" si="110"/>
        <v>271020.66666666669</v>
      </c>
      <c r="AP802">
        <f t="shared" si="111"/>
        <v>8150419.568</v>
      </c>
      <c r="AQ802">
        <f t="shared" si="112"/>
        <v>10239431.807333333</v>
      </c>
      <c r="AR802" t="s">
        <v>6022</v>
      </c>
      <c r="AS802" t="s">
        <v>6023</v>
      </c>
      <c r="AT802" t="s">
        <v>6024</v>
      </c>
      <c r="AU802" t="s">
        <v>6025</v>
      </c>
      <c r="AV802" t="s">
        <v>6025</v>
      </c>
      <c r="AW802" t="s">
        <v>6024</v>
      </c>
      <c r="AX802" t="s">
        <v>7063</v>
      </c>
      <c r="AY802" t="s">
        <v>7065</v>
      </c>
      <c r="AZ802" s="2">
        <v>0.71285579089708995</v>
      </c>
      <c r="BB802" t="s">
        <v>7093</v>
      </c>
      <c r="BC802" s="2">
        <f t="shared" si="117"/>
        <v>0.28714420910291005</v>
      </c>
      <c r="BD802">
        <f t="shared" si="113"/>
        <v>2340345.7807102418</v>
      </c>
      <c r="BE802">
        <f t="shared" si="114"/>
        <v>2940193.5479799109</v>
      </c>
      <c r="BF802">
        <f t="shared" si="115"/>
        <v>5810073.7872897582</v>
      </c>
      <c r="BG802">
        <f t="shared" si="116"/>
        <v>7299238.2593534226</v>
      </c>
    </row>
    <row r="803" spans="1:59" x14ac:dyDescent="0.25">
      <c r="A803">
        <v>75572000</v>
      </c>
      <c r="B803">
        <v>90381000</v>
      </c>
      <c r="C803">
        <v>96595000</v>
      </c>
      <c r="D803">
        <v>102000000</v>
      </c>
      <c r="E803">
        <v>134570000</v>
      </c>
      <c r="F803">
        <v>143360000</v>
      </c>
      <c r="J803" t="s">
        <v>3106</v>
      </c>
      <c r="L803">
        <v>17</v>
      </c>
      <c r="M803">
        <v>17</v>
      </c>
      <c r="N803">
        <v>17</v>
      </c>
      <c r="O803">
        <v>18.7</v>
      </c>
      <c r="P803">
        <v>18.7</v>
      </c>
      <c r="Q803">
        <v>18.7</v>
      </c>
      <c r="R803">
        <v>133.57</v>
      </c>
      <c r="S803">
        <v>0</v>
      </c>
      <c r="T803">
        <v>35.066000000000003</v>
      </c>
      <c r="U803">
        <v>666120000</v>
      </c>
      <c r="V803">
        <v>40</v>
      </c>
      <c r="W803">
        <v>1230</v>
      </c>
      <c r="X803">
        <v>133569</v>
      </c>
      <c r="Y803">
        <v>50</v>
      </c>
      <c r="Z803">
        <v>42601.3</v>
      </c>
      <c r="AA803">
        <v>44.5884</v>
      </c>
      <c r="AB803">
        <v>54395.4</v>
      </c>
      <c r="AC803">
        <v>52.116799999999998</v>
      </c>
      <c r="AD803">
        <v>53547.199999999997</v>
      </c>
      <c r="AE803">
        <v>53.893799999999999</v>
      </c>
      <c r="AF803">
        <v>56508.7</v>
      </c>
      <c r="AG803">
        <v>75.303700000000006</v>
      </c>
      <c r="AH803">
        <v>83488.7</v>
      </c>
      <c r="AI803">
        <v>102.249</v>
      </c>
      <c r="AJ803">
        <v>80632.600000000006</v>
      </c>
      <c r="AK803">
        <v>100.087</v>
      </c>
      <c r="AL803">
        <v>61971.4</v>
      </c>
      <c r="AM803">
        <v>69.349900000000005</v>
      </c>
      <c r="AN803">
        <f t="shared" si="109"/>
        <v>50181.30000000001</v>
      </c>
      <c r="AO803">
        <f t="shared" si="110"/>
        <v>73543.333333333328</v>
      </c>
      <c r="AP803">
        <f t="shared" si="111"/>
        <v>6702716.2410000013</v>
      </c>
      <c r="AQ803">
        <f t="shared" si="112"/>
        <v>9823183.0333333313</v>
      </c>
      <c r="AR803" t="s">
        <v>3107</v>
      </c>
      <c r="AS803" t="s">
        <v>3107</v>
      </c>
      <c r="AT803" t="s">
        <v>3108</v>
      </c>
      <c r="AU803" t="s">
        <v>3109</v>
      </c>
      <c r="AV803" t="s">
        <v>3109</v>
      </c>
      <c r="AW803" t="s">
        <v>3108</v>
      </c>
      <c r="AX803" t="s">
        <v>7063</v>
      </c>
      <c r="AY803" t="s">
        <v>7065</v>
      </c>
      <c r="AZ803" s="2">
        <v>0.64312135689564687</v>
      </c>
      <c r="BB803" t="s">
        <v>7093</v>
      </c>
      <c r="BC803" s="2">
        <f t="shared" si="117"/>
        <v>0.35687864310435313</v>
      </c>
      <c r="BD803">
        <f t="shared" si="113"/>
        <v>2392056.2772015911</v>
      </c>
      <c r="BE803">
        <f t="shared" si="114"/>
        <v>3505684.2319017029</v>
      </c>
      <c r="BF803">
        <f t="shared" si="115"/>
        <v>4310659.9637984103</v>
      </c>
      <c r="BG803">
        <f t="shared" si="116"/>
        <v>6317498.8014316279</v>
      </c>
    </row>
    <row r="804" spans="1:59" x14ac:dyDescent="0.25">
      <c r="A804">
        <v>123960000</v>
      </c>
      <c r="B804">
        <v>116780000</v>
      </c>
      <c r="C804">
        <v>123860000</v>
      </c>
      <c r="D804">
        <v>141970000</v>
      </c>
      <c r="E804">
        <v>153030000</v>
      </c>
      <c r="F804">
        <v>141620000</v>
      </c>
      <c r="J804" t="s">
        <v>4227</v>
      </c>
      <c r="L804">
        <v>14</v>
      </c>
      <c r="M804">
        <v>14</v>
      </c>
      <c r="N804">
        <v>14</v>
      </c>
      <c r="O804">
        <v>34.799999999999997</v>
      </c>
      <c r="P804">
        <v>34.799999999999997</v>
      </c>
      <c r="Q804">
        <v>34.799999999999997</v>
      </c>
      <c r="R804">
        <v>57.597999999999999</v>
      </c>
      <c r="S804">
        <v>0</v>
      </c>
      <c r="T804">
        <v>77.381</v>
      </c>
      <c r="U804">
        <v>820400000</v>
      </c>
      <c r="V804">
        <v>43</v>
      </c>
      <c r="W804">
        <v>508</v>
      </c>
      <c r="X804">
        <v>57598.9</v>
      </c>
      <c r="Y804">
        <v>25</v>
      </c>
      <c r="Z804">
        <v>139757</v>
      </c>
      <c r="AA804">
        <v>146.27600000000001</v>
      </c>
      <c r="AB804">
        <v>140567</v>
      </c>
      <c r="AC804">
        <v>134.679</v>
      </c>
      <c r="AD804">
        <v>137323</v>
      </c>
      <c r="AE804">
        <v>138.21199999999999</v>
      </c>
      <c r="AF804">
        <v>157305</v>
      </c>
      <c r="AG804">
        <v>209.625</v>
      </c>
      <c r="AH804">
        <v>189883</v>
      </c>
      <c r="AI804">
        <v>232.55</v>
      </c>
      <c r="AJ804">
        <v>159308</v>
      </c>
      <c r="AK804">
        <v>197.744</v>
      </c>
      <c r="AL804">
        <v>152649</v>
      </c>
      <c r="AM804">
        <v>170.82400000000001</v>
      </c>
      <c r="AN804">
        <f t="shared" si="109"/>
        <v>139215.66666666666</v>
      </c>
      <c r="AO804">
        <f t="shared" si="110"/>
        <v>168832</v>
      </c>
      <c r="AP804">
        <f t="shared" si="111"/>
        <v>8018543.9686666662</v>
      </c>
      <c r="AQ804">
        <f t="shared" si="112"/>
        <v>9724385.5360000003</v>
      </c>
      <c r="AR804" t="s">
        <v>4228</v>
      </c>
      <c r="AS804" t="s">
        <v>4228</v>
      </c>
      <c r="AT804" t="s">
        <v>4229</v>
      </c>
      <c r="AU804" t="s">
        <v>4230</v>
      </c>
      <c r="AV804" t="s">
        <v>4230</v>
      </c>
      <c r="AW804" t="s">
        <v>4229</v>
      </c>
      <c r="AX804" t="s">
        <v>7063</v>
      </c>
      <c r="AY804" t="s">
        <v>7065</v>
      </c>
      <c r="AZ804" s="2">
        <v>0.3508386390644278</v>
      </c>
      <c r="BB804" t="s">
        <v>7093</v>
      </c>
      <c r="BC804" s="2">
        <f t="shared" si="117"/>
        <v>0.6491613609355722</v>
      </c>
      <c r="BD804">
        <f t="shared" si="113"/>
        <v>5205328.9154213769</v>
      </c>
      <c r="BE804">
        <f t="shared" si="114"/>
        <v>6312695.3488119543</v>
      </c>
      <c r="BF804">
        <f t="shared" si="115"/>
        <v>2813215.0532452888</v>
      </c>
      <c r="BG804">
        <f t="shared" si="116"/>
        <v>3411690.1871880465</v>
      </c>
    </row>
    <row r="805" spans="1:59" x14ac:dyDescent="0.25">
      <c r="A805">
        <v>109250000</v>
      </c>
      <c r="B805">
        <v>106230000</v>
      </c>
      <c r="C805">
        <v>105000000</v>
      </c>
      <c r="D805">
        <v>146990000</v>
      </c>
      <c r="E805">
        <v>153520000</v>
      </c>
      <c r="F805">
        <v>133080000</v>
      </c>
      <c r="J805" t="s">
        <v>4512</v>
      </c>
      <c r="L805">
        <v>15</v>
      </c>
      <c r="M805">
        <v>15</v>
      </c>
      <c r="N805">
        <v>15</v>
      </c>
      <c r="O805">
        <v>27.7</v>
      </c>
      <c r="P805">
        <v>27.7</v>
      </c>
      <c r="Q805">
        <v>27.7</v>
      </c>
      <c r="R805">
        <v>66.611999999999995</v>
      </c>
      <c r="S805">
        <v>0</v>
      </c>
      <c r="T805">
        <v>69.251000000000005</v>
      </c>
      <c r="U805">
        <v>788630000</v>
      </c>
      <c r="V805">
        <v>54</v>
      </c>
      <c r="W805">
        <v>564</v>
      </c>
      <c r="X805">
        <v>66612.899999999994</v>
      </c>
      <c r="Y805">
        <v>29</v>
      </c>
      <c r="Z805">
        <v>106183</v>
      </c>
      <c r="AA805">
        <v>111.136</v>
      </c>
      <c r="AB805">
        <v>110231</v>
      </c>
      <c r="AC805">
        <v>105.614</v>
      </c>
      <c r="AD805">
        <v>100356</v>
      </c>
      <c r="AE805">
        <v>101.006</v>
      </c>
      <c r="AF805">
        <v>140403</v>
      </c>
      <c r="AG805">
        <v>187.101</v>
      </c>
      <c r="AH805">
        <v>164216</v>
      </c>
      <c r="AI805">
        <v>201.11600000000001</v>
      </c>
      <c r="AJ805">
        <v>129053</v>
      </c>
      <c r="AK805">
        <v>160.19</v>
      </c>
      <c r="AL805">
        <v>126498</v>
      </c>
      <c r="AM805">
        <v>141.559</v>
      </c>
      <c r="AN805">
        <f t="shared" si="109"/>
        <v>105590</v>
      </c>
      <c r="AO805">
        <f t="shared" si="110"/>
        <v>144557.33333333334</v>
      </c>
      <c r="AP805">
        <f t="shared" si="111"/>
        <v>7033561.0799999991</v>
      </c>
      <c r="AQ805">
        <f t="shared" si="112"/>
        <v>9629253.0879999995</v>
      </c>
      <c r="AR805" t="s">
        <v>4513</v>
      </c>
      <c r="AS805" t="s">
        <v>4513</v>
      </c>
      <c r="AT805" t="s">
        <v>4514</v>
      </c>
      <c r="AU805" t="s">
        <v>4515</v>
      </c>
      <c r="AV805" t="s">
        <v>4515</v>
      </c>
      <c r="AW805" t="s">
        <v>4514</v>
      </c>
      <c r="AX805" t="s">
        <v>7063</v>
      </c>
      <c r="AY805" t="s">
        <v>7065</v>
      </c>
      <c r="AZ805" s="2">
        <v>0.5558712081030085</v>
      </c>
      <c r="BB805" t="s">
        <v>7093</v>
      </c>
      <c r="BC805" s="2">
        <f t="shared" si="117"/>
        <v>0.4441287918969915</v>
      </c>
      <c r="BD805">
        <f t="shared" si="113"/>
        <v>3123806.9851940982</v>
      </c>
      <c r="BE805">
        <f t="shared" si="114"/>
        <v>4276628.5408438146</v>
      </c>
      <c r="BF805">
        <f t="shared" si="115"/>
        <v>3909754.0948059009</v>
      </c>
      <c r="BG805">
        <f t="shared" si="116"/>
        <v>5352624.5471561849</v>
      </c>
    </row>
    <row r="806" spans="1:59" x14ac:dyDescent="0.25">
      <c r="A806">
        <v>57441000</v>
      </c>
      <c r="B806">
        <v>62818000</v>
      </c>
      <c r="C806">
        <v>76122000</v>
      </c>
      <c r="D806">
        <v>105790000</v>
      </c>
      <c r="E806">
        <v>73083000</v>
      </c>
      <c r="F806">
        <v>85040000</v>
      </c>
      <c r="J806" t="s">
        <v>264</v>
      </c>
      <c r="L806">
        <v>6</v>
      </c>
      <c r="M806">
        <v>6</v>
      </c>
      <c r="N806">
        <v>6</v>
      </c>
      <c r="O806">
        <v>33.299999999999997</v>
      </c>
      <c r="P806">
        <v>33.299999999999997</v>
      </c>
      <c r="Q806">
        <v>33.299999999999997</v>
      </c>
      <c r="R806">
        <v>33.901000000000003</v>
      </c>
      <c r="S806">
        <v>0</v>
      </c>
      <c r="T806">
        <v>28.334</v>
      </c>
      <c r="U806">
        <v>465140000</v>
      </c>
      <c r="V806">
        <v>24</v>
      </c>
      <c r="W806">
        <v>324</v>
      </c>
      <c r="X806">
        <v>33901.4</v>
      </c>
      <c r="Y806">
        <v>9</v>
      </c>
      <c r="Z806">
        <v>179892</v>
      </c>
      <c r="AA806">
        <v>188.28299999999999</v>
      </c>
      <c r="AB806">
        <v>210037</v>
      </c>
      <c r="AC806">
        <v>201.239</v>
      </c>
      <c r="AD806">
        <v>234433</v>
      </c>
      <c r="AE806">
        <v>235.95099999999999</v>
      </c>
      <c r="AF806">
        <v>325602</v>
      </c>
      <c r="AG806">
        <v>433.899</v>
      </c>
      <c r="AH806">
        <v>251897</v>
      </c>
      <c r="AI806">
        <v>308.49900000000002</v>
      </c>
      <c r="AJ806">
        <v>265726</v>
      </c>
      <c r="AK806">
        <v>329.83800000000002</v>
      </c>
      <c r="AL806">
        <v>240409</v>
      </c>
      <c r="AM806">
        <v>269.03300000000002</v>
      </c>
      <c r="AN806">
        <f t="shared" si="109"/>
        <v>208120.66666666666</v>
      </c>
      <c r="AO806">
        <f t="shared" si="110"/>
        <v>281075</v>
      </c>
      <c r="AP806">
        <f t="shared" si="111"/>
        <v>7055498.7206666674</v>
      </c>
      <c r="AQ806">
        <f t="shared" si="112"/>
        <v>9528723.5750000011</v>
      </c>
      <c r="AR806" t="s">
        <v>265</v>
      </c>
      <c r="AS806" t="s">
        <v>265</v>
      </c>
      <c r="AT806" t="s">
        <v>266</v>
      </c>
      <c r="AU806" t="s">
        <v>267</v>
      </c>
      <c r="AV806" t="s">
        <v>267</v>
      </c>
      <c r="AW806" t="s">
        <v>266</v>
      </c>
      <c r="AX806" t="s">
        <v>7063</v>
      </c>
      <c r="AY806" t="s">
        <v>7065</v>
      </c>
      <c r="AZ806" s="2">
        <v>0.41047422208801981</v>
      </c>
      <c r="BB806" t="s">
        <v>7093</v>
      </c>
      <c r="BC806" s="2">
        <f t="shared" si="117"/>
        <v>0.58952577791198024</v>
      </c>
      <c r="BD806">
        <f t="shared" si="113"/>
        <v>4159398.3718579984</v>
      </c>
      <c r="BE806">
        <f t="shared" si="114"/>
        <v>5617428.1780601013</v>
      </c>
      <c r="BF806">
        <f t="shared" si="115"/>
        <v>2896100.3488086695</v>
      </c>
      <c r="BG806">
        <f t="shared" si="116"/>
        <v>3911295.3969399007</v>
      </c>
    </row>
    <row r="807" spans="1:59" x14ac:dyDescent="0.25">
      <c r="A807">
        <v>79317000</v>
      </c>
      <c r="B807">
        <v>76644000</v>
      </c>
      <c r="C807">
        <v>52462000</v>
      </c>
      <c r="D807">
        <v>112660000</v>
      </c>
      <c r="E807">
        <v>131340000</v>
      </c>
      <c r="F807">
        <v>135860000</v>
      </c>
      <c r="J807" t="s">
        <v>2207</v>
      </c>
      <c r="L807">
        <v>3</v>
      </c>
      <c r="M807">
        <v>3</v>
      </c>
      <c r="N807">
        <v>3</v>
      </c>
      <c r="O807">
        <v>41.3</v>
      </c>
      <c r="P807">
        <v>41.3</v>
      </c>
      <c r="Q807">
        <v>41.3</v>
      </c>
      <c r="R807">
        <v>10.275</v>
      </c>
      <c r="S807">
        <v>0</v>
      </c>
      <c r="T807">
        <v>42.844000000000001</v>
      </c>
      <c r="U807">
        <v>609760000</v>
      </c>
      <c r="V807">
        <v>27</v>
      </c>
      <c r="W807">
        <v>92</v>
      </c>
      <c r="X807">
        <v>10275.299999999999</v>
      </c>
      <c r="Y807">
        <v>4</v>
      </c>
      <c r="Z807">
        <v>558905</v>
      </c>
      <c r="AA807">
        <v>584.97500000000002</v>
      </c>
      <c r="AB807">
        <v>576598</v>
      </c>
      <c r="AC807">
        <v>552.44399999999996</v>
      </c>
      <c r="AD807">
        <v>363527</v>
      </c>
      <c r="AE807">
        <v>365.88</v>
      </c>
      <c r="AF807">
        <v>780180</v>
      </c>
      <c r="AG807">
        <v>1039.67</v>
      </c>
      <c r="AH807">
        <v>1018560</v>
      </c>
      <c r="AI807">
        <v>1247.43</v>
      </c>
      <c r="AJ807">
        <v>955178</v>
      </c>
      <c r="AK807">
        <v>1185.6400000000001</v>
      </c>
      <c r="AL807">
        <v>709101</v>
      </c>
      <c r="AM807">
        <v>793.529</v>
      </c>
      <c r="AN807">
        <f t="shared" si="109"/>
        <v>499676.66666666669</v>
      </c>
      <c r="AO807">
        <f t="shared" si="110"/>
        <v>917972.66666666663</v>
      </c>
      <c r="AP807">
        <f t="shared" si="111"/>
        <v>5134177.75</v>
      </c>
      <c r="AQ807">
        <f t="shared" si="112"/>
        <v>9432169.1500000004</v>
      </c>
      <c r="AR807" t="s">
        <v>2208</v>
      </c>
      <c r="AS807" t="s">
        <v>2208</v>
      </c>
      <c r="AT807" t="s">
        <v>2209</v>
      </c>
      <c r="AU807" t="s">
        <v>2210</v>
      </c>
      <c r="AV807" t="s">
        <v>2210</v>
      </c>
      <c r="AW807" t="s">
        <v>2209</v>
      </c>
      <c r="AX807" t="s">
        <v>7063</v>
      </c>
      <c r="AY807" t="s">
        <v>7065</v>
      </c>
      <c r="AZ807" s="2">
        <v>0.33373154083538986</v>
      </c>
      <c r="BB807" t="s">
        <v>7093</v>
      </c>
      <c r="BC807" s="2">
        <f t="shared" si="117"/>
        <v>0.66626845916461019</v>
      </c>
      <c r="BD807">
        <f t="shared" si="113"/>
        <v>3420740.6985697253</v>
      </c>
      <c r="BE807">
        <f t="shared" si="114"/>
        <v>6284356.8061504709</v>
      </c>
      <c r="BF807">
        <f t="shared" si="115"/>
        <v>1713437.051430275</v>
      </c>
      <c r="BG807">
        <f t="shared" si="116"/>
        <v>3147812.3438495295</v>
      </c>
    </row>
    <row r="808" spans="1:59" x14ac:dyDescent="0.25">
      <c r="A808">
        <v>99266000</v>
      </c>
      <c r="B808">
        <v>94683000</v>
      </c>
      <c r="C808">
        <v>96758000</v>
      </c>
      <c r="D808">
        <v>191180000</v>
      </c>
      <c r="E808">
        <v>152350000</v>
      </c>
      <c r="F808">
        <v>175900000</v>
      </c>
      <c r="J808" t="s">
        <v>2123</v>
      </c>
      <c r="L808">
        <v>13</v>
      </c>
      <c r="M808">
        <v>13</v>
      </c>
      <c r="N808">
        <v>13</v>
      </c>
      <c r="O808">
        <v>30.8</v>
      </c>
      <c r="P808">
        <v>30.8</v>
      </c>
      <c r="Q808">
        <v>30.8</v>
      </c>
      <c r="R808">
        <v>52.22</v>
      </c>
      <c r="S808">
        <v>0</v>
      </c>
      <c r="T808">
        <v>36.911999999999999</v>
      </c>
      <c r="U808">
        <v>842470000</v>
      </c>
      <c r="V808">
        <v>52</v>
      </c>
      <c r="W808">
        <v>445</v>
      </c>
      <c r="X808">
        <v>52220.800000000003</v>
      </c>
      <c r="Y808">
        <v>28</v>
      </c>
      <c r="Z808">
        <v>99925.1</v>
      </c>
      <c r="AA808">
        <v>104.586</v>
      </c>
      <c r="AB808">
        <v>101758</v>
      </c>
      <c r="AC808">
        <v>97.495400000000004</v>
      </c>
      <c r="AD808">
        <v>95781.3</v>
      </c>
      <c r="AE808">
        <v>96.401300000000006</v>
      </c>
      <c r="AF808">
        <v>189134</v>
      </c>
      <c r="AG808">
        <v>252.041</v>
      </c>
      <c r="AH808">
        <v>168785</v>
      </c>
      <c r="AI808">
        <v>206.71100000000001</v>
      </c>
      <c r="AJ808">
        <v>176669</v>
      </c>
      <c r="AK808">
        <v>219.29400000000001</v>
      </c>
      <c r="AL808">
        <v>139960</v>
      </c>
      <c r="AM808">
        <v>156.625</v>
      </c>
      <c r="AN808">
        <f t="shared" si="109"/>
        <v>99154.8</v>
      </c>
      <c r="AO808">
        <f t="shared" si="110"/>
        <v>178196</v>
      </c>
      <c r="AP808">
        <f t="shared" si="111"/>
        <v>5177863.6560000004</v>
      </c>
      <c r="AQ808">
        <f t="shared" si="112"/>
        <v>9305395.1199999992</v>
      </c>
      <c r="AR808" t="s">
        <v>2124</v>
      </c>
      <c r="AS808" t="s">
        <v>2124</v>
      </c>
      <c r="AT808" t="s">
        <v>2125</v>
      </c>
      <c r="AU808" t="s">
        <v>2126</v>
      </c>
      <c r="AV808" t="s">
        <v>2126</v>
      </c>
      <c r="AW808" t="s">
        <v>2125</v>
      </c>
      <c r="AX808" t="s">
        <v>7063</v>
      </c>
      <c r="AY808" t="s">
        <v>7065</v>
      </c>
      <c r="AZ808" s="2">
        <v>0.62104471511641746</v>
      </c>
      <c r="BB808" t="s">
        <v>7093</v>
      </c>
      <c r="BC808" s="2">
        <f t="shared" si="117"/>
        <v>0.37895528488358254</v>
      </c>
      <c r="BD808">
        <f t="shared" si="113"/>
        <v>1962178.7968478284</v>
      </c>
      <c r="BE808">
        <f t="shared" si="114"/>
        <v>3526328.6586538986</v>
      </c>
      <c r="BF808">
        <f t="shared" si="115"/>
        <v>3215684.8591521722</v>
      </c>
      <c r="BG808">
        <f t="shared" si="116"/>
        <v>5779066.461346101</v>
      </c>
    </row>
    <row r="809" spans="1:59" x14ac:dyDescent="0.25">
      <c r="A809">
        <v>78831000</v>
      </c>
      <c r="B809">
        <v>75351000</v>
      </c>
      <c r="C809">
        <v>115350000</v>
      </c>
      <c r="D809">
        <v>108710000</v>
      </c>
      <c r="E809">
        <v>129120000</v>
      </c>
      <c r="F809">
        <v>111910000</v>
      </c>
      <c r="J809" t="s">
        <v>5883</v>
      </c>
      <c r="L809">
        <v>6</v>
      </c>
      <c r="M809">
        <v>6</v>
      </c>
      <c r="N809">
        <v>6</v>
      </c>
      <c r="O809">
        <v>37.9</v>
      </c>
      <c r="P809">
        <v>37.9</v>
      </c>
      <c r="Q809">
        <v>37.9</v>
      </c>
      <c r="R809">
        <v>35.564999999999998</v>
      </c>
      <c r="S809">
        <v>0</v>
      </c>
      <c r="T809">
        <v>62.856999999999999</v>
      </c>
      <c r="U809">
        <v>636210000</v>
      </c>
      <c r="V809">
        <v>20</v>
      </c>
      <c r="W809">
        <v>322</v>
      </c>
      <c r="X809">
        <v>35565.599999999999</v>
      </c>
      <c r="Y809">
        <v>13</v>
      </c>
      <c r="Z809">
        <v>170917</v>
      </c>
      <c r="AA809">
        <v>178.89</v>
      </c>
      <c r="AB809">
        <v>174422</v>
      </c>
      <c r="AC809">
        <v>167.11500000000001</v>
      </c>
      <c r="AD809">
        <v>245938</v>
      </c>
      <c r="AE809">
        <v>247.53</v>
      </c>
      <c r="AF809">
        <v>231639</v>
      </c>
      <c r="AG809">
        <v>308.68299999999999</v>
      </c>
      <c r="AH809">
        <v>308106</v>
      </c>
      <c r="AI809">
        <v>377.33800000000002</v>
      </c>
      <c r="AJ809">
        <v>242091</v>
      </c>
      <c r="AK809">
        <v>300.5</v>
      </c>
      <c r="AL809">
        <v>227649</v>
      </c>
      <c r="AM809">
        <v>254.75399999999999</v>
      </c>
      <c r="AN809">
        <f t="shared" si="109"/>
        <v>197092.33333333334</v>
      </c>
      <c r="AO809">
        <f t="shared" si="110"/>
        <v>260612</v>
      </c>
      <c r="AP809">
        <f t="shared" si="111"/>
        <v>7009588.835</v>
      </c>
      <c r="AQ809">
        <f t="shared" si="112"/>
        <v>9268665.7799999993</v>
      </c>
      <c r="AR809" t="s">
        <v>5884</v>
      </c>
      <c r="AS809" t="s">
        <v>5884</v>
      </c>
      <c r="AT809" t="s">
        <v>5885</v>
      </c>
      <c r="AU809" t="s">
        <v>5886</v>
      </c>
      <c r="AV809" t="s">
        <v>5886</v>
      </c>
      <c r="AW809" t="s">
        <v>5885</v>
      </c>
      <c r="AX809" t="s">
        <v>7063</v>
      </c>
      <c r="AY809" t="s">
        <v>7065</v>
      </c>
      <c r="AZ809" s="2">
        <v>0.55282278923534345</v>
      </c>
      <c r="BB809" t="s">
        <v>7093</v>
      </c>
      <c r="BC809" s="2">
        <f t="shared" si="117"/>
        <v>0.44717721076465655</v>
      </c>
      <c r="BD809">
        <f t="shared" si="113"/>
        <v>3134528.3838423784</v>
      </c>
      <c r="BE809">
        <f t="shared" si="114"/>
        <v>4144736.1110102194</v>
      </c>
      <c r="BF809">
        <f t="shared" si="115"/>
        <v>3875060.4511576216</v>
      </c>
      <c r="BG809">
        <f t="shared" si="116"/>
        <v>5123929.6689897794</v>
      </c>
    </row>
    <row r="810" spans="1:59" x14ac:dyDescent="0.25">
      <c r="A810">
        <v>94248000</v>
      </c>
      <c r="B810">
        <v>64621000</v>
      </c>
      <c r="C810">
        <v>78992000</v>
      </c>
      <c r="D810">
        <v>137900000</v>
      </c>
      <c r="E810">
        <v>130950000</v>
      </c>
      <c r="F810">
        <v>112150000</v>
      </c>
      <c r="J810" t="s">
        <v>80</v>
      </c>
      <c r="L810">
        <v>25</v>
      </c>
      <c r="M810">
        <v>25</v>
      </c>
      <c r="N810">
        <v>25</v>
      </c>
      <c r="O810">
        <v>20.6</v>
      </c>
      <c r="P810">
        <v>20.6</v>
      </c>
      <c r="Q810">
        <v>20.6</v>
      </c>
      <c r="R810">
        <v>197.93</v>
      </c>
      <c r="S810">
        <v>0</v>
      </c>
      <c r="T810">
        <v>64.346000000000004</v>
      </c>
      <c r="U810">
        <v>655640000</v>
      </c>
      <c r="V810">
        <v>62</v>
      </c>
      <c r="W810">
        <v>1804</v>
      </c>
      <c r="X810">
        <v>197937</v>
      </c>
      <c r="Y810">
        <v>80</v>
      </c>
      <c r="Z810">
        <v>33205.800000000003</v>
      </c>
      <c r="AA810">
        <v>34.7547</v>
      </c>
      <c r="AB810">
        <v>24307.4</v>
      </c>
      <c r="AC810">
        <v>23.289200000000001</v>
      </c>
      <c r="AD810">
        <v>27368.1</v>
      </c>
      <c r="AE810">
        <v>27.545300000000001</v>
      </c>
      <c r="AF810">
        <v>47748.5</v>
      </c>
      <c r="AG810">
        <v>63.629800000000003</v>
      </c>
      <c r="AH810">
        <v>50776.7</v>
      </c>
      <c r="AI810">
        <v>62.186399999999999</v>
      </c>
      <c r="AJ810">
        <v>39424.1</v>
      </c>
      <c r="AK810">
        <v>48.936</v>
      </c>
      <c r="AL810">
        <v>38122.800000000003</v>
      </c>
      <c r="AM810">
        <v>42.661799999999999</v>
      </c>
      <c r="AN810">
        <f t="shared" si="109"/>
        <v>28293.766666666666</v>
      </c>
      <c r="AO810">
        <f t="shared" si="110"/>
        <v>45983.1</v>
      </c>
      <c r="AP810">
        <f t="shared" si="111"/>
        <v>5600185.2363333339</v>
      </c>
      <c r="AQ810">
        <f t="shared" si="112"/>
        <v>9101434.9830000009</v>
      </c>
      <c r="AR810" t="s">
        <v>81</v>
      </c>
      <c r="AS810" t="s">
        <v>81</v>
      </c>
      <c r="AT810" t="s">
        <v>82</v>
      </c>
      <c r="AU810" t="s">
        <v>83</v>
      </c>
      <c r="AV810" t="s">
        <v>83</v>
      </c>
      <c r="AW810" t="s">
        <v>82</v>
      </c>
      <c r="AX810" t="s">
        <v>7063</v>
      </c>
      <c r="AY810" t="s">
        <v>7065</v>
      </c>
      <c r="AZ810" s="2">
        <v>0.60695031185971315</v>
      </c>
      <c r="BB810" t="s">
        <v>7093</v>
      </c>
      <c r="BC810" s="2">
        <f t="shared" si="117"/>
        <v>0.39304968814028685</v>
      </c>
      <c r="BD810">
        <f t="shared" si="113"/>
        <v>2201151.0606686557</v>
      </c>
      <c r="BE810">
        <f t="shared" si="114"/>
        <v>3577316.1816972471</v>
      </c>
      <c r="BF810">
        <f t="shared" si="115"/>
        <v>3399034.1756646782</v>
      </c>
      <c r="BG810">
        <f t="shared" si="116"/>
        <v>5524118.8013027534</v>
      </c>
    </row>
    <row r="811" spans="1:59" x14ac:dyDescent="0.25">
      <c r="A811">
        <v>84168000</v>
      </c>
      <c r="B811">
        <v>78704000</v>
      </c>
      <c r="C811">
        <v>94645000</v>
      </c>
      <c r="D811">
        <v>128630000</v>
      </c>
      <c r="E811">
        <v>154700000</v>
      </c>
      <c r="F811">
        <v>131480000</v>
      </c>
      <c r="J811" t="s">
        <v>2196</v>
      </c>
      <c r="L811">
        <v>12</v>
      </c>
      <c r="M811">
        <v>12</v>
      </c>
      <c r="N811">
        <v>12</v>
      </c>
      <c r="O811">
        <v>27.2</v>
      </c>
      <c r="P811">
        <v>27.2</v>
      </c>
      <c r="Q811">
        <v>27.2</v>
      </c>
      <c r="R811">
        <v>67.313999999999993</v>
      </c>
      <c r="S811">
        <v>0</v>
      </c>
      <c r="T811">
        <v>54.607999999999997</v>
      </c>
      <c r="U811">
        <v>694800000</v>
      </c>
      <c r="V811">
        <v>36</v>
      </c>
      <c r="W811">
        <v>599</v>
      </c>
      <c r="X811">
        <v>67314.3</v>
      </c>
      <c r="Y811">
        <v>30</v>
      </c>
      <c r="Z811">
        <v>79078.399999999994</v>
      </c>
      <c r="AA811">
        <v>82.766999999999996</v>
      </c>
      <c r="AB811">
        <v>78946.100000000006</v>
      </c>
      <c r="AC811">
        <v>75.638999999999996</v>
      </c>
      <c r="AD811">
        <v>87443.7</v>
      </c>
      <c r="AE811">
        <v>88.009600000000006</v>
      </c>
      <c r="AF811">
        <v>118770</v>
      </c>
      <c r="AG811">
        <v>158.273</v>
      </c>
      <c r="AH811">
        <v>159963</v>
      </c>
      <c r="AI811">
        <v>195.90700000000001</v>
      </c>
      <c r="AJ811">
        <v>123251</v>
      </c>
      <c r="AK811">
        <v>152.988</v>
      </c>
      <c r="AL811">
        <v>107733</v>
      </c>
      <c r="AM811">
        <v>120.56</v>
      </c>
      <c r="AN811">
        <f t="shared" si="109"/>
        <v>81822.733333333337</v>
      </c>
      <c r="AO811">
        <f t="shared" si="110"/>
        <v>133994.66666666666</v>
      </c>
      <c r="AP811">
        <f t="shared" si="111"/>
        <v>5507815.4715999998</v>
      </c>
      <c r="AQ811">
        <f t="shared" si="112"/>
        <v>9019716.9919999987</v>
      </c>
      <c r="AR811" t="s">
        <v>2197</v>
      </c>
      <c r="AS811" t="s">
        <v>2197</v>
      </c>
      <c r="AT811" t="s">
        <v>2198</v>
      </c>
      <c r="AU811" t="s">
        <v>2199</v>
      </c>
      <c r="AV811" t="s">
        <v>2199</v>
      </c>
      <c r="AW811" t="s">
        <v>2198</v>
      </c>
      <c r="AX811" t="s">
        <v>7063</v>
      </c>
      <c r="AY811" t="s">
        <v>7065</v>
      </c>
      <c r="AZ811" s="2">
        <v>0.5231107319597027</v>
      </c>
      <c r="BB811" t="s">
        <v>7093</v>
      </c>
      <c r="BC811" s="2">
        <f t="shared" si="117"/>
        <v>0.4768892680402973</v>
      </c>
      <c r="BD811">
        <f t="shared" si="113"/>
        <v>2626618.0887523489</v>
      </c>
      <c r="BE811">
        <f t="shared" si="114"/>
        <v>4301406.2342455117</v>
      </c>
      <c r="BF811">
        <f t="shared" si="115"/>
        <v>2881197.3828476509</v>
      </c>
      <c r="BG811">
        <f t="shared" si="116"/>
        <v>4718310.757754487</v>
      </c>
    </row>
    <row r="812" spans="1:59" x14ac:dyDescent="0.25">
      <c r="A812">
        <v>122710000</v>
      </c>
      <c r="B812">
        <v>131910000</v>
      </c>
      <c r="C812">
        <v>135880000</v>
      </c>
      <c r="D812">
        <v>140180000</v>
      </c>
      <c r="E812">
        <v>145070000</v>
      </c>
      <c r="F812">
        <v>139350000</v>
      </c>
      <c r="J812" t="s">
        <v>2057</v>
      </c>
      <c r="L812">
        <v>24</v>
      </c>
      <c r="M812">
        <v>24</v>
      </c>
      <c r="N812">
        <v>24</v>
      </c>
      <c r="O812">
        <v>25.3</v>
      </c>
      <c r="P812">
        <v>25.3</v>
      </c>
      <c r="Q812">
        <v>25.3</v>
      </c>
      <c r="R812">
        <v>139.88</v>
      </c>
      <c r="S812">
        <v>0</v>
      </c>
      <c r="T812">
        <v>47.267000000000003</v>
      </c>
      <c r="U812">
        <v>830420000</v>
      </c>
      <c r="V812">
        <v>75</v>
      </c>
      <c r="W812">
        <v>1262</v>
      </c>
      <c r="X812">
        <v>139879</v>
      </c>
      <c r="Y812">
        <v>64</v>
      </c>
      <c r="Z812">
        <v>54042.1</v>
      </c>
      <c r="AA812">
        <v>56.562800000000003</v>
      </c>
      <c r="AB812">
        <v>62023</v>
      </c>
      <c r="AC812">
        <v>59.424799999999998</v>
      </c>
      <c r="AD812">
        <v>58847.4</v>
      </c>
      <c r="AE812">
        <v>59.228299999999997</v>
      </c>
      <c r="AF812">
        <v>60672.4</v>
      </c>
      <c r="AG812">
        <v>80.8523</v>
      </c>
      <c r="AH812">
        <v>70314.8</v>
      </c>
      <c r="AI812">
        <v>86.114699999999999</v>
      </c>
      <c r="AJ812">
        <v>61232.2</v>
      </c>
      <c r="AK812">
        <v>76.005700000000004</v>
      </c>
      <c r="AL812">
        <v>60356.9</v>
      </c>
      <c r="AM812">
        <v>67.543199999999999</v>
      </c>
      <c r="AN812">
        <f t="shared" si="109"/>
        <v>58304.166666666664</v>
      </c>
      <c r="AO812">
        <f t="shared" si="110"/>
        <v>64073.133333333339</v>
      </c>
      <c r="AP812">
        <f t="shared" si="111"/>
        <v>8155586.833333333</v>
      </c>
      <c r="AQ812">
        <f t="shared" si="112"/>
        <v>8962549.8906666674</v>
      </c>
      <c r="AR812" t="s">
        <v>3592</v>
      </c>
      <c r="AS812" t="s">
        <v>3592</v>
      </c>
      <c r="AT812" t="s">
        <v>3593</v>
      </c>
      <c r="AU812" t="s">
        <v>3594</v>
      </c>
      <c r="AV812" t="s">
        <v>3594</v>
      </c>
      <c r="AW812" t="s">
        <v>3593</v>
      </c>
      <c r="AX812" t="s">
        <v>7063</v>
      </c>
      <c r="AY812" t="s">
        <v>7065</v>
      </c>
      <c r="AZ812" s="2">
        <v>0.71697858982574614</v>
      </c>
      <c r="BB812" t="s">
        <v>7093</v>
      </c>
      <c r="BC812" s="2">
        <f t="shared" si="117"/>
        <v>0.28302141017425386</v>
      </c>
      <c r="BD812">
        <f t="shared" si="113"/>
        <v>2308205.6863685776</v>
      </c>
      <c r="BE812">
        <f t="shared" si="114"/>
        <v>2536593.5088135852</v>
      </c>
      <c r="BF812">
        <f t="shared" si="115"/>
        <v>5847381.1469647558</v>
      </c>
      <c r="BG812">
        <f t="shared" si="116"/>
        <v>6425956.3818530822</v>
      </c>
    </row>
    <row r="813" spans="1:59" x14ac:dyDescent="0.25">
      <c r="A813">
        <v>127850000</v>
      </c>
      <c r="B813">
        <v>166300000</v>
      </c>
      <c r="C813">
        <v>174630000</v>
      </c>
      <c r="D813">
        <v>114550000</v>
      </c>
      <c r="E813">
        <v>157480000</v>
      </c>
      <c r="F813">
        <v>137220000</v>
      </c>
      <c r="J813" t="s">
        <v>3463</v>
      </c>
      <c r="L813">
        <v>9</v>
      </c>
      <c r="M813">
        <v>7</v>
      </c>
      <c r="N813">
        <v>7</v>
      </c>
      <c r="O813">
        <v>41.7</v>
      </c>
      <c r="P813">
        <v>33.1</v>
      </c>
      <c r="Q813">
        <v>33.1</v>
      </c>
      <c r="R813">
        <v>38.220999999999997</v>
      </c>
      <c r="S813">
        <v>0</v>
      </c>
      <c r="T813">
        <v>21.382000000000001</v>
      </c>
      <c r="U813">
        <v>878290000</v>
      </c>
      <c r="V813">
        <v>32</v>
      </c>
      <c r="W813">
        <v>362</v>
      </c>
      <c r="X813">
        <v>38221.699999999997</v>
      </c>
      <c r="Y813">
        <v>17</v>
      </c>
      <c r="Z813">
        <v>211975</v>
      </c>
      <c r="AA813">
        <v>221.86199999999999</v>
      </c>
      <c r="AB813">
        <v>294373</v>
      </c>
      <c r="AC813">
        <v>282.04199999999997</v>
      </c>
      <c r="AD813">
        <v>284723</v>
      </c>
      <c r="AE813">
        <v>286.565</v>
      </c>
      <c r="AF813">
        <v>186651</v>
      </c>
      <c r="AG813">
        <v>248.733</v>
      </c>
      <c r="AH813">
        <v>287360</v>
      </c>
      <c r="AI813">
        <v>351.93</v>
      </c>
      <c r="AJ813">
        <v>226998</v>
      </c>
      <c r="AK813">
        <v>281.76600000000002</v>
      </c>
      <c r="AL813">
        <v>240324</v>
      </c>
      <c r="AM813">
        <v>268.93799999999999</v>
      </c>
      <c r="AN813">
        <f t="shared" si="109"/>
        <v>263690.33333333331</v>
      </c>
      <c r="AO813">
        <f t="shared" si="110"/>
        <v>233669.66666666666</v>
      </c>
      <c r="AP813">
        <f t="shared" si="111"/>
        <v>10078508.230333332</v>
      </c>
      <c r="AQ813">
        <f t="shared" si="112"/>
        <v>8931088.3296666648</v>
      </c>
      <c r="AR813" t="s">
        <v>3464</v>
      </c>
      <c r="AS813" t="s">
        <v>3465</v>
      </c>
      <c r="AT813" t="s">
        <v>3466</v>
      </c>
      <c r="AU813" t="s">
        <v>3467</v>
      </c>
      <c r="AV813" t="s">
        <v>3467</v>
      </c>
      <c r="AW813" t="s">
        <v>3466</v>
      </c>
      <c r="AX813" t="s">
        <v>7063</v>
      </c>
      <c r="AY813" t="s">
        <v>7065</v>
      </c>
      <c r="AZ813" s="2">
        <v>0.51507055530239432</v>
      </c>
      <c r="BB813" t="s">
        <v>7093</v>
      </c>
      <c r="BC813" s="2">
        <f t="shared" si="117"/>
        <v>0.48492944469760568</v>
      </c>
      <c r="BD813">
        <f t="shared" si="113"/>
        <v>4887365.3995157909</v>
      </c>
      <c r="BE813">
        <f t="shared" si="114"/>
        <v>4330947.7042505229</v>
      </c>
      <c r="BF813">
        <f t="shared" si="115"/>
        <v>5191142.8308175411</v>
      </c>
      <c r="BG813">
        <f t="shared" si="116"/>
        <v>4600140.6254161419</v>
      </c>
    </row>
    <row r="814" spans="1:59" x14ac:dyDescent="0.25">
      <c r="A814">
        <v>126360000</v>
      </c>
      <c r="B814">
        <v>114700000</v>
      </c>
      <c r="C814">
        <v>126820000</v>
      </c>
      <c r="D814">
        <v>127480000</v>
      </c>
      <c r="E814">
        <v>126420000</v>
      </c>
      <c r="F814">
        <v>128170000</v>
      </c>
      <c r="J814" t="s">
        <v>4154</v>
      </c>
      <c r="L814">
        <v>19</v>
      </c>
      <c r="M814">
        <v>19</v>
      </c>
      <c r="N814">
        <v>19</v>
      </c>
      <c r="O814">
        <v>19.7</v>
      </c>
      <c r="P814">
        <v>19.7</v>
      </c>
      <c r="Q814">
        <v>19.7</v>
      </c>
      <c r="R814">
        <v>144.27000000000001</v>
      </c>
      <c r="S814">
        <v>0</v>
      </c>
      <c r="T814">
        <v>49.55</v>
      </c>
      <c r="U814">
        <v>768870000</v>
      </c>
      <c r="V814">
        <v>60</v>
      </c>
      <c r="W814">
        <v>1262</v>
      </c>
      <c r="X814">
        <v>144271</v>
      </c>
      <c r="Y814">
        <v>61</v>
      </c>
      <c r="Z814">
        <v>58386.400000000001</v>
      </c>
      <c r="AA814">
        <v>61.1098</v>
      </c>
      <c r="AB814">
        <v>56583.4</v>
      </c>
      <c r="AC814">
        <v>54.213099999999997</v>
      </c>
      <c r="AD814">
        <v>57624.800000000003</v>
      </c>
      <c r="AE814">
        <v>57.997799999999998</v>
      </c>
      <c r="AF814">
        <v>57889.2</v>
      </c>
      <c r="AG814">
        <v>77.1434</v>
      </c>
      <c r="AH814">
        <v>64288.800000000003</v>
      </c>
      <c r="AI814">
        <v>78.7346</v>
      </c>
      <c r="AJ814">
        <v>59089.4</v>
      </c>
      <c r="AK814">
        <v>73.3459</v>
      </c>
      <c r="AL814">
        <v>58631.6</v>
      </c>
      <c r="AM814">
        <v>65.612499999999997</v>
      </c>
      <c r="AN814">
        <f t="shared" si="109"/>
        <v>57531.533333333333</v>
      </c>
      <c r="AO814">
        <f t="shared" si="110"/>
        <v>60422.466666666667</v>
      </c>
      <c r="AP814">
        <f t="shared" si="111"/>
        <v>8300074.3140000002</v>
      </c>
      <c r="AQ814">
        <f t="shared" si="112"/>
        <v>8717149.2660000008</v>
      </c>
      <c r="AR814" t="s">
        <v>4155</v>
      </c>
      <c r="AS814" t="s">
        <v>4155</v>
      </c>
      <c r="AT814" t="s">
        <v>4156</v>
      </c>
      <c r="AU814" t="s">
        <v>4157</v>
      </c>
      <c r="AV814" t="s">
        <v>4157</v>
      </c>
      <c r="AW814" t="s">
        <v>4156</v>
      </c>
      <c r="AX814" t="s">
        <v>7063</v>
      </c>
      <c r="AY814" t="s">
        <v>7065</v>
      </c>
      <c r="AZ814" s="2">
        <v>0.77928309838058862</v>
      </c>
      <c r="BB814" t="s">
        <v>7093</v>
      </c>
      <c r="BC814" s="2">
        <f t="shared" si="117"/>
        <v>0.22071690161941138</v>
      </c>
      <c r="BD814">
        <f t="shared" si="113"/>
        <v>1831966.6857969414</v>
      </c>
      <c r="BE814">
        <f t="shared" si="114"/>
        <v>1924022.1769454463</v>
      </c>
      <c r="BF814">
        <f t="shared" si="115"/>
        <v>6468107.6282030586</v>
      </c>
      <c r="BG814">
        <f t="shared" si="116"/>
        <v>6793127.0890545547</v>
      </c>
    </row>
    <row r="815" spans="1:59" x14ac:dyDescent="0.25">
      <c r="A815">
        <v>126110000</v>
      </c>
      <c r="B815">
        <v>114110000</v>
      </c>
      <c r="C815">
        <v>124120000</v>
      </c>
      <c r="D815">
        <v>129160000</v>
      </c>
      <c r="E815">
        <v>124350000</v>
      </c>
      <c r="F815">
        <v>128280000</v>
      </c>
      <c r="J815" t="s">
        <v>2772</v>
      </c>
      <c r="L815">
        <v>11</v>
      </c>
      <c r="M815">
        <v>11</v>
      </c>
      <c r="N815">
        <v>10</v>
      </c>
      <c r="O815">
        <v>29.2</v>
      </c>
      <c r="P815">
        <v>29.2</v>
      </c>
      <c r="Q815">
        <v>26.7</v>
      </c>
      <c r="R815">
        <v>51.828000000000003</v>
      </c>
      <c r="S815">
        <v>0</v>
      </c>
      <c r="T815">
        <v>26.562000000000001</v>
      </c>
      <c r="U815">
        <v>758530000</v>
      </c>
      <c r="V815">
        <v>35</v>
      </c>
      <c r="W815">
        <v>465</v>
      </c>
      <c r="X815">
        <v>51828.800000000003</v>
      </c>
      <c r="Y815">
        <v>22</v>
      </c>
      <c r="Z815">
        <v>161569</v>
      </c>
      <c r="AA815">
        <v>169.10599999999999</v>
      </c>
      <c r="AB815">
        <v>156083</v>
      </c>
      <c r="AC815">
        <v>149.54499999999999</v>
      </c>
      <c r="AD815">
        <v>156376</v>
      </c>
      <c r="AE815">
        <v>157.38800000000001</v>
      </c>
      <c r="AF815">
        <v>162626</v>
      </c>
      <c r="AG815">
        <v>216.71600000000001</v>
      </c>
      <c r="AH815">
        <v>175337</v>
      </c>
      <c r="AI815">
        <v>214.73500000000001</v>
      </c>
      <c r="AJ815">
        <v>163979</v>
      </c>
      <c r="AK815">
        <v>203.54300000000001</v>
      </c>
      <c r="AL815">
        <v>160383</v>
      </c>
      <c r="AM815">
        <v>179.47900000000001</v>
      </c>
      <c r="AN815">
        <f t="shared" si="109"/>
        <v>158009.33333333334</v>
      </c>
      <c r="AO815">
        <f t="shared" si="110"/>
        <v>167314</v>
      </c>
      <c r="AP815">
        <f t="shared" si="111"/>
        <v>8189307.7280000011</v>
      </c>
      <c r="AQ815">
        <f t="shared" si="112"/>
        <v>8671549.9920000006</v>
      </c>
      <c r="AR815" t="s">
        <v>2773</v>
      </c>
      <c r="AS815" t="s">
        <v>2773</v>
      </c>
      <c r="AT815" t="s">
        <v>2774</v>
      </c>
      <c r="AU815" t="s">
        <v>2775</v>
      </c>
      <c r="AV815" t="s">
        <v>2775</v>
      </c>
      <c r="AW815" t="s">
        <v>2774</v>
      </c>
      <c r="AX815" t="s">
        <v>7063</v>
      </c>
      <c r="AY815" t="s">
        <v>7065</v>
      </c>
      <c r="AZ815" s="2">
        <v>0.17375625451286469</v>
      </c>
      <c r="BB815" t="s">
        <v>7093</v>
      </c>
      <c r="BC815" s="2">
        <f t="shared" si="117"/>
        <v>0.82624374548713531</v>
      </c>
      <c r="BD815">
        <f t="shared" si="113"/>
        <v>6766364.2901294632</v>
      </c>
      <c r="BE815">
        <f t="shared" si="114"/>
        <v>7164813.9445690187</v>
      </c>
      <c r="BF815">
        <f t="shared" si="115"/>
        <v>1422943.4378705379</v>
      </c>
      <c r="BG815">
        <f t="shared" si="116"/>
        <v>1506736.0474309819</v>
      </c>
    </row>
    <row r="816" spans="1:59" x14ac:dyDescent="0.25">
      <c r="A816">
        <v>76738000</v>
      </c>
      <c r="B816">
        <v>80636000</v>
      </c>
      <c r="C816">
        <v>85331000</v>
      </c>
      <c r="D816">
        <v>154330000</v>
      </c>
      <c r="E816">
        <v>167710000</v>
      </c>
      <c r="F816">
        <v>125200000</v>
      </c>
      <c r="J816" t="s">
        <v>6663</v>
      </c>
      <c r="L816">
        <v>11</v>
      </c>
      <c r="M816">
        <v>11</v>
      </c>
      <c r="N816">
        <v>11</v>
      </c>
      <c r="O816">
        <v>51.1</v>
      </c>
      <c r="P816">
        <v>51.1</v>
      </c>
      <c r="Q816">
        <v>51.1</v>
      </c>
      <c r="R816">
        <v>36.46</v>
      </c>
      <c r="S816">
        <v>0</v>
      </c>
      <c r="T816">
        <v>50.712000000000003</v>
      </c>
      <c r="U816">
        <v>719950000</v>
      </c>
      <c r="V816">
        <v>38</v>
      </c>
      <c r="W816">
        <v>325</v>
      </c>
      <c r="X816">
        <v>36460.800000000003</v>
      </c>
      <c r="Y816">
        <v>19</v>
      </c>
      <c r="Z816">
        <v>113838</v>
      </c>
      <c r="AA816">
        <v>119.148</v>
      </c>
      <c r="AB816">
        <v>127712</v>
      </c>
      <c r="AC816">
        <v>122.36199999999999</v>
      </c>
      <c r="AD816">
        <v>124482</v>
      </c>
      <c r="AE816">
        <v>125.28700000000001</v>
      </c>
      <c r="AF816">
        <v>225000</v>
      </c>
      <c r="AG816">
        <v>299.83600000000001</v>
      </c>
      <c r="AH816">
        <v>273813</v>
      </c>
      <c r="AI816">
        <v>335.34</v>
      </c>
      <c r="AJ816">
        <v>185312</v>
      </c>
      <c r="AK816">
        <v>230.02199999999999</v>
      </c>
      <c r="AL816">
        <v>176262</v>
      </c>
      <c r="AM816">
        <v>197.24799999999999</v>
      </c>
      <c r="AN816">
        <f t="shared" si="109"/>
        <v>122010.66666666667</v>
      </c>
      <c r="AO816">
        <f t="shared" si="110"/>
        <v>228041.66666666666</v>
      </c>
      <c r="AP816">
        <f t="shared" si="111"/>
        <v>4448508.9066666672</v>
      </c>
      <c r="AQ816">
        <f t="shared" si="112"/>
        <v>8314399.166666666</v>
      </c>
      <c r="AR816" t="s">
        <v>6664</v>
      </c>
      <c r="AS816" t="s">
        <v>6664</v>
      </c>
      <c r="AT816" t="s">
        <v>6665</v>
      </c>
      <c r="AU816" t="s">
        <v>6666</v>
      </c>
      <c r="AV816" t="s">
        <v>6666</v>
      </c>
      <c r="AW816" t="s">
        <v>6665</v>
      </c>
      <c r="AX816" t="s">
        <v>7063</v>
      </c>
      <c r="AY816" t="s">
        <v>7065</v>
      </c>
      <c r="AZ816" s="2">
        <v>0.61440189792930722</v>
      </c>
      <c r="BB816" t="s">
        <v>7093</v>
      </c>
      <c r="BC816" s="2">
        <f t="shared" si="117"/>
        <v>0.38559810207069278</v>
      </c>
      <c r="BD816">
        <f t="shared" si="113"/>
        <v>1715336.5914552396</v>
      </c>
      <c r="BE816">
        <f t="shared" si="114"/>
        <v>3206016.5385248163</v>
      </c>
      <c r="BF816">
        <f t="shared" si="115"/>
        <v>2733172.3152114279</v>
      </c>
      <c r="BG816">
        <f t="shared" si="116"/>
        <v>5108382.6281418502</v>
      </c>
    </row>
    <row r="817" spans="1:59" x14ac:dyDescent="0.25">
      <c r="A817">
        <v>65453000</v>
      </c>
      <c r="B817">
        <v>59662000</v>
      </c>
      <c r="C817">
        <v>40438000</v>
      </c>
      <c r="D817">
        <v>85226000</v>
      </c>
      <c r="E817">
        <v>85935000</v>
      </c>
      <c r="F817">
        <v>104350000</v>
      </c>
      <c r="J817" t="s">
        <v>1560</v>
      </c>
      <c r="L817">
        <v>4</v>
      </c>
      <c r="M817">
        <v>4</v>
      </c>
      <c r="N817">
        <v>4</v>
      </c>
      <c r="O817">
        <v>30.2</v>
      </c>
      <c r="P817">
        <v>30.2</v>
      </c>
      <c r="Q817">
        <v>30.2</v>
      </c>
      <c r="R817">
        <v>12.441000000000001</v>
      </c>
      <c r="S817">
        <v>0</v>
      </c>
      <c r="T817">
        <v>8.5328999999999997</v>
      </c>
      <c r="U817">
        <v>456040000</v>
      </c>
      <c r="V817">
        <v>15</v>
      </c>
      <c r="W817">
        <v>106</v>
      </c>
      <c r="X817">
        <v>12440.8</v>
      </c>
      <c r="Y817">
        <v>4</v>
      </c>
      <c r="Z817">
        <v>461213</v>
      </c>
      <c r="AA817">
        <v>482.726</v>
      </c>
      <c r="AB817">
        <v>448841</v>
      </c>
      <c r="AC817">
        <v>430.03899999999999</v>
      </c>
      <c r="AD817">
        <v>280209</v>
      </c>
      <c r="AE817">
        <v>282.02199999999999</v>
      </c>
      <c r="AF817">
        <v>590197</v>
      </c>
      <c r="AG817">
        <v>786.5</v>
      </c>
      <c r="AH817">
        <v>666437</v>
      </c>
      <c r="AI817">
        <v>816.18799999999999</v>
      </c>
      <c r="AJ817">
        <v>733644</v>
      </c>
      <c r="AK817">
        <v>910.65099999999995</v>
      </c>
      <c r="AL817">
        <v>530337</v>
      </c>
      <c r="AM817">
        <v>593.48099999999999</v>
      </c>
      <c r="AN817">
        <f t="shared" si="109"/>
        <v>396754.33333333331</v>
      </c>
      <c r="AO817">
        <f t="shared" si="110"/>
        <v>663426</v>
      </c>
      <c r="AP817">
        <f t="shared" si="111"/>
        <v>4936020.6610000003</v>
      </c>
      <c r="AQ817">
        <f t="shared" si="112"/>
        <v>8253682.8660000004</v>
      </c>
      <c r="AR817" t="s">
        <v>2652</v>
      </c>
      <c r="AS817" t="s">
        <v>2652</v>
      </c>
      <c r="AT817" t="s">
        <v>2653</v>
      </c>
      <c r="AU817" t="s">
        <v>2654</v>
      </c>
      <c r="AV817" t="s">
        <v>2654</v>
      </c>
      <c r="AW817" t="s">
        <v>2653</v>
      </c>
      <c r="AX817" t="s">
        <v>7063</v>
      </c>
      <c r="AY817" t="s">
        <v>7065</v>
      </c>
      <c r="AZ817" s="2">
        <v>0.44621888557521988</v>
      </c>
      <c r="BB817" t="s">
        <v>7093</v>
      </c>
      <c r="BC817" s="2">
        <f t="shared" si="117"/>
        <v>0.55378111442478017</v>
      </c>
      <c r="BD817">
        <f t="shared" si="113"/>
        <v>2733475.0224723201</v>
      </c>
      <c r="BE817">
        <f t="shared" si="114"/>
        <v>4570733.6956421938</v>
      </c>
      <c r="BF817">
        <f t="shared" si="115"/>
        <v>2202545.6385276802</v>
      </c>
      <c r="BG817">
        <f t="shared" si="116"/>
        <v>3682949.1703578071</v>
      </c>
    </row>
    <row r="818" spans="1:59" x14ac:dyDescent="0.25">
      <c r="A818">
        <v>186290000</v>
      </c>
      <c r="B818">
        <v>157580000</v>
      </c>
      <c r="C818">
        <v>142630000</v>
      </c>
      <c r="D818">
        <v>149880000</v>
      </c>
      <c r="E818">
        <v>146400000</v>
      </c>
      <c r="F818">
        <v>118980000</v>
      </c>
      <c r="J818" t="s">
        <v>6548</v>
      </c>
      <c r="L818">
        <v>5</v>
      </c>
      <c r="M818">
        <v>5</v>
      </c>
      <c r="N818">
        <v>5</v>
      </c>
      <c r="O818">
        <v>25.3</v>
      </c>
      <c r="P818">
        <v>25.3</v>
      </c>
      <c r="Q818">
        <v>25.3</v>
      </c>
      <c r="R818">
        <v>20.524000000000001</v>
      </c>
      <c r="S818">
        <v>0</v>
      </c>
      <c r="T818">
        <v>19.617999999999999</v>
      </c>
      <c r="U818">
        <v>921510000</v>
      </c>
      <c r="V818">
        <v>16</v>
      </c>
      <c r="W818">
        <v>178</v>
      </c>
      <c r="X818">
        <v>20524.7</v>
      </c>
      <c r="Y818">
        <v>10</v>
      </c>
      <c r="Z818">
        <v>525075</v>
      </c>
      <c r="AA818">
        <v>549.56700000000001</v>
      </c>
      <c r="AB818">
        <v>474194</v>
      </c>
      <c r="AC818">
        <v>454.33</v>
      </c>
      <c r="AD818">
        <v>395333</v>
      </c>
      <c r="AE818">
        <v>397.892</v>
      </c>
      <c r="AF818">
        <v>415173</v>
      </c>
      <c r="AG818">
        <v>553.26099999999997</v>
      </c>
      <c r="AH818">
        <v>454141</v>
      </c>
      <c r="AI818">
        <v>556.18700000000001</v>
      </c>
      <c r="AJ818">
        <v>334601</v>
      </c>
      <c r="AK818">
        <v>415.33</v>
      </c>
      <c r="AL818">
        <v>428656</v>
      </c>
      <c r="AM818">
        <v>479.69299999999998</v>
      </c>
      <c r="AN818">
        <f t="shared" si="109"/>
        <v>464867.33333333331</v>
      </c>
      <c r="AO818">
        <f t="shared" si="110"/>
        <v>401305</v>
      </c>
      <c r="AP818">
        <f t="shared" si="111"/>
        <v>9540937.1493333336</v>
      </c>
      <c r="AQ818">
        <f t="shared" si="112"/>
        <v>8236383.8200000003</v>
      </c>
      <c r="AR818" t="s">
        <v>6549</v>
      </c>
      <c r="AS818" t="s">
        <v>6549</v>
      </c>
      <c r="AT818" t="s">
        <v>6550</v>
      </c>
      <c r="AU818" t="s">
        <v>6551</v>
      </c>
      <c r="AV818" t="s">
        <v>6551</v>
      </c>
      <c r="AW818" t="s">
        <v>6550</v>
      </c>
      <c r="AX818" t="s">
        <v>7063</v>
      </c>
      <c r="AY818" t="s">
        <v>7065</v>
      </c>
      <c r="AZ818" s="2">
        <v>0.44964639836884168</v>
      </c>
      <c r="BB818" t="s">
        <v>7093</v>
      </c>
      <c r="BC818" s="2">
        <f t="shared" si="117"/>
        <v>0.55035360163115832</v>
      </c>
      <c r="BD818">
        <f t="shared" si="113"/>
        <v>5250889.1230721166</v>
      </c>
      <c r="BE818">
        <f t="shared" si="114"/>
        <v>4532923.4997535981</v>
      </c>
      <c r="BF818">
        <f t="shared" si="115"/>
        <v>4290048.026261217</v>
      </c>
      <c r="BG818">
        <f t="shared" si="116"/>
        <v>3703460.3202464022</v>
      </c>
    </row>
    <row r="819" spans="1:59" x14ac:dyDescent="0.25">
      <c r="A819">
        <v>103510000</v>
      </c>
      <c r="B819">
        <v>92900000</v>
      </c>
      <c r="C819">
        <v>97080000</v>
      </c>
      <c r="D819">
        <v>134390000</v>
      </c>
      <c r="E819">
        <v>162980000</v>
      </c>
      <c r="F819">
        <v>142840000</v>
      </c>
      <c r="J819" t="s">
        <v>768</v>
      </c>
      <c r="L819">
        <v>13</v>
      </c>
      <c r="M819">
        <v>13</v>
      </c>
      <c r="N819">
        <v>13</v>
      </c>
      <c r="O819">
        <v>36</v>
      </c>
      <c r="P819">
        <v>36</v>
      </c>
      <c r="Q819">
        <v>36</v>
      </c>
      <c r="R819">
        <v>38.091999999999999</v>
      </c>
      <c r="S819">
        <v>0</v>
      </c>
      <c r="T819">
        <v>98.822000000000003</v>
      </c>
      <c r="U819">
        <v>773640000</v>
      </c>
      <c r="V819">
        <v>35</v>
      </c>
      <c r="W819">
        <v>331</v>
      </c>
      <c r="X819">
        <v>38092.1</v>
      </c>
      <c r="Y819">
        <v>20</v>
      </c>
      <c r="Z819">
        <v>145876</v>
      </c>
      <c r="AA819">
        <v>152.68</v>
      </c>
      <c r="AB819">
        <v>139779</v>
      </c>
      <c r="AC819">
        <v>133.923</v>
      </c>
      <c r="AD819">
        <v>134540</v>
      </c>
      <c r="AE819">
        <v>135.411</v>
      </c>
      <c r="AF819">
        <v>186132</v>
      </c>
      <c r="AG819">
        <v>248.041</v>
      </c>
      <c r="AH819">
        <v>252786</v>
      </c>
      <c r="AI819">
        <v>309.58800000000002</v>
      </c>
      <c r="AJ819">
        <v>200850</v>
      </c>
      <c r="AK819">
        <v>249.31</v>
      </c>
      <c r="AL819">
        <v>179936</v>
      </c>
      <c r="AM819">
        <v>201.36</v>
      </c>
      <c r="AN819">
        <f t="shared" si="109"/>
        <v>140065</v>
      </c>
      <c r="AO819">
        <f t="shared" si="110"/>
        <v>213256</v>
      </c>
      <c r="AP819">
        <f t="shared" si="111"/>
        <v>5335355.9799999995</v>
      </c>
      <c r="AQ819">
        <f t="shared" si="112"/>
        <v>8123347.5520000001</v>
      </c>
      <c r="AR819" t="s">
        <v>5150</v>
      </c>
      <c r="AS819" t="s">
        <v>5150</v>
      </c>
      <c r="AT819" t="s">
        <v>5151</v>
      </c>
      <c r="AU819" t="s">
        <v>5152</v>
      </c>
      <c r="AV819" t="s">
        <v>5152</v>
      </c>
      <c r="AW819" t="s">
        <v>5151</v>
      </c>
      <c r="AX819" t="s">
        <v>7063</v>
      </c>
      <c r="AY819" t="s">
        <v>7065</v>
      </c>
      <c r="AZ819" s="2">
        <v>0.43164482146732563</v>
      </c>
      <c r="BB819" t="s">
        <v>7093</v>
      </c>
      <c r="BC819" s="2">
        <f t="shared" si="117"/>
        <v>0.56835517853267437</v>
      </c>
      <c r="BD819">
        <f t="shared" si="113"/>
        <v>3032377.2005482716</v>
      </c>
      <c r="BE819">
        <f t="shared" si="114"/>
        <v>4616946.6481999233</v>
      </c>
      <c r="BF819">
        <f t="shared" si="115"/>
        <v>2302978.7794517279</v>
      </c>
      <c r="BG819">
        <f t="shared" si="116"/>
        <v>3506400.9038000768</v>
      </c>
    </row>
    <row r="820" spans="1:59" x14ac:dyDescent="0.25">
      <c r="A820">
        <v>80687000</v>
      </c>
      <c r="B820">
        <v>80344000</v>
      </c>
      <c r="C820">
        <v>93554000</v>
      </c>
      <c r="D820">
        <v>142510000</v>
      </c>
      <c r="E820">
        <v>140600000</v>
      </c>
      <c r="F820">
        <v>148000000</v>
      </c>
      <c r="J820" t="s">
        <v>4577</v>
      </c>
      <c r="L820">
        <v>15</v>
      </c>
      <c r="M820">
        <v>15</v>
      </c>
      <c r="N820">
        <v>14</v>
      </c>
      <c r="O820">
        <v>36.700000000000003</v>
      </c>
      <c r="P820">
        <v>36.700000000000003</v>
      </c>
      <c r="Q820">
        <v>34.200000000000003</v>
      </c>
      <c r="R820">
        <v>56.613999999999997</v>
      </c>
      <c r="S820">
        <v>0</v>
      </c>
      <c r="T820">
        <v>42.279000000000003</v>
      </c>
      <c r="U820">
        <v>719640000</v>
      </c>
      <c r="V820">
        <v>70</v>
      </c>
      <c r="W820">
        <v>523</v>
      </c>
      <c r="X820">
        <v>56614.2</v>
      </c>
      <c r="Y820">
        <v>30</v>
      </c>
      <c r="Z820">
        <v>75807.899999999994</v>
      </c>
      <c r="AA820">
        <v>79.343900000000005</v>
      </c>
      <c r="AB820">
        <v>80591.100000000006</v>
      </c>
      <c r="AC820">
        <v>77.215100000000007</v>
      </c>
      <c r="AD820">
        <v>86435.7</v>
      </c>
      <c r="AE820">
        <v>86.995099999999994</v>
      </c>
      <c r="AF820">
        <v>131586</v>
      </c>
      <c r="AG820">
        <v>175.352</v>
      </c>
      <c r="AH820">
        <v>145383</v>
      </c>
      <c r="AI820">
        <v>178.05099999999999</v>
      </c>
      <c r="AJ820">
        <v>138737</v>
      </c>
      <c r="AK820">
        <v>172.21100000000001</v>
      </c>
      <c r="AL820">
        <v>111584</v>
      </c>
      <c r="AM820">
        <v>124.87</v>
      </c>
      <c r="AN820">
        <f t="shared" si="109"/>
        <v>80944.900000000009</v>
      </c>
      <c r="AO820">
        <f t="shared" si="110"/>
        <v>138568.66666666666</v>
      </c>
      <c r="AP820">
        <f t="shared" si="111"/>
        <v>4582614.5685999999</v>
      </c>
      <c r="AQ820">
        <f t="shared" si="112"/>
        <v>7844926.4946666658</v>
      </c>
      <c r="AR820" t="s">
        <v>4578</v>
      </c>
      <c r="AS820" t="s">
        <v>4578</v>
      </c>
      <c r="AT820" t="s">
        <v>4579</v>
      </c>
      <c r="AU820" t="s">
        <v>4580</v>
      </c>
      <c r="AV820" t="s">
        <v>4580</v>
      </c>
      <c r="AW820" t="s">
        <v>4579</v>
      </c>
      <c r="AX820" t="s">
        <v>7063</v>
      </c>
      <c r="AY820" t="s">
        <v>7065</v>
      </c>
      <c r="AZ820" s="2">
        <v>0.48389682997885847</v>
      </c>
      <c r="BB820" t="s">
        <v>7093</v>
      </c>
      <c r="BC820" s="2">
        <f t="shared" si="117"/>
        <v>0.51610317002114159</v>
      </c>
      <c r="BD820">
        <f t="shared" si="113"/>
        <v>2365101.9058395261</v>
      </c>
      <c r="BE820">
        <f t="shared" si="114"/>
        <v>4048791.4324803087</v>
      </c>
      <c r="BF820">
        <f t="shared" si="115"/>
        <v>2217512.6627604738</v>
      </c>
      <c r="BG820">
        <f t="shared" si="116"/>
        <v>3796135.0621863576</v>
      </c>
    </row>
    <row r="821" spans="1:59" x14ac:dyDescent="0.25">
      <c r="A821">
        <v>231860000</v>
      </c>
      <c r="B821">
        <v>268510000</v>
      </c>
      <c r="C821">
        <v>270100000</v>
      </c>
      <c r="D821">
        <v>186460000</v>
      </c>
      <c r="E821">
        <v>223730000</v>
      </c>
      <c r="F821">
        <v>161110000</v>
      </c>
      <c r="J821" t="s">
        <v>563</v>
      </c>
      <c r="L821">
        <v>16</v>
      </c>
      <c r="M821">
        <v>16</v>
      </c>
      <c r="N821">
        <v>16</v>
      </c>
      <c r="O821">
        <v>37.299999999999997</v>
      </c>
      <c r="P821">
        <v>37.299999999999997</v>
      </c>
      <c r="Q821">
        <v>37.299999999999997</v>
      </c>
      <c r="R821">
        <v>139.41</v>
      </c>
      <c r="S821">
        <v>0</v>
      </c>
      <c r="T821">
        <v>87.986999999999995</v>
      </c>
      <c r="U821">
        <v>1466600000</v>
      </c>
      <c r="V821">
        <v>77</v>
      </c>
      <c r="W821">
        <v>1403</v>
      </c>
      <c r="X821">
        <v>139415</v>
      </c>
      <c r="Y821">
        <v>100</v>
      </c>
      <c r="Z821">
        <v>65351.8</v>
      </c>
      <c r="AA821">
        <v>68.400199999999998</v>
      </c>
      <c r="AB821">
        <v>80800.800000000003</v>
      </c>
      <c r="AC821">
        <v>77.415999999999997</v>
      </c>
      <c r="AD821">
        <v>74864.600000000006</v>
      </c>
      <c r="AE821">
        <v>75.349199999999996</v>
      </c>
      <c r="AF821">
        <v>51650.1</v>
      </c>
      <c r="AG821">
        <v>68.829099999999997</v>
      </c>
      <c r="AH821">
        <v>69402.2</v>
      </c>
      <c r="AI821">
        <v>84.997100000000003</v>
      </c>
      <c r="AJ821">
        <v>45308</v>
      </c>
      <c r="AK821">
        <v>56.239600000000003</v>
      </c>
      <c r="AL821">
        <v>68221.399999999994</v>
      </c>
      <c r="AM821">
        <v>76.344099999999997</v>
      </c>
      <c r="AN821">
        <f t="shared" si="109"/>
        <v>73672.400000000009</v>
      </c>
      <c r="AO821">
        <f t="shared" si="110"/>
        <v>55453.433333333327</v>
      </c>
      <c r="AP821">
        <f t="shared" si="111"/>
        <v>10270669.284000002</v>
      </c>
      <c r="AQ821">
        <f t="shared" si="112"/>
        <v>7730763.1409999989</v>
      </c>
      <c r="AR821" t="s">
        <v>564</v>
      </c>
      <c r="AS821" t="s">
        <v>564</v>
      </c>
      <c r="AT821" t="s">
        <v>565</v>
      </c>
      <c r="AU821" t="s">
        <v>566</v>
      </c>
      <c r="AV821" t="s">
        <v>566</v>
      </c>
      <c r="AW821" t="s">
        <v>565</v>
      </c>
      <c r="AX821" t="s">
        <v>7063</v>
      </c>
      <c r="AY821" t="s">
        <v>7065</v>
      </c>
      <c r="AZ821" s="2">
        <v>0.47013979139281564</v>
      </c>
      <c r="BB821" t="s">
        <v>7093</v>
      </c>
      <c r="BC821" s="2">
        <f t="shared" si="117"/>
        <v>0.52986020860718441</v>
      </c>
      <c r="BD821">
        <f t="shared" si="113"/>
        <v>5442018.9693556428</v>
      </c>
      <c r="BE821">
        <f t="shared" si="114"/>
        <v>4096223.7705829917</v>
      </c>
      <c r="BF821">
        <f t="shared" si="115"/>
        <v>4828650.31464436</v>
      </c>
      <c r="BG821">
        <f t="shared" si="116"/>
        <v>3634539.3704170077</v>
      </c>
    </row>
    <row r="822" spans="1:59" x14ac:dyDescent="0.25">
      <c r="A822">
        <v>115380000</v>
      </c>
      <c r="B822">
        <v>120210000</v>
      </c>
      <c r="C822">
        <v>118310000</v>
      </c>
      <c r="D822">
        <v>120850000</v>
      </c>
      <c r="E822">
        <v>147530000</v>
      </c>
      <c r="F822">
        <v>119330000</v>
      </c>
      <c r="J822" t="s">
        <v>1450</v>
      </c>
      <c r="L822">
        <v>11</v>
      </c>
      <c r="M822">
        <v>11</v>
      </c>
      <c r="N822">
        <v>11</v>
      </c>
      <c r="O822">
        <v>52.6</v>
      </c>
      <c r="P822">
        <v>52.6</v>
      </c>
      <c r="Q822">
        <v>52.6</v>
      </c>
      <c r="R822">
        <v>33.997</v>
      </c>
      <c r="S822">
        <v>0</v>
      </c>
      <c r="T822">
        <v>48.195</v>
      </c>
      <c r="U822">
        <v>777500000</v>
      </c>
      <c r="V822">
        <v>46</v>
      </c>
      <c r="W822">
        <v>310</v>
      </c>
      <c r="X822">
        <v>33997.199999999997</v>
      </c>
      <c r="Y822">
        <v>17</v>
      </c>
      <c r="Z822">
        <v>191299</v>
      </c>
      <c r="AA822">
        <v>200.22200000000001</v>
      </c>
      <c r="AB822">
        <v>212788</v>
      </c>
      <c r="AC822">
        <v>203.874</v>
      </c>
      <c r="AD822">
        <v>192897</v>
      </c>
      <c r="AE822">
        <v>194.14500000000001</v>
      </c>
      <c r="AF822">
        <v>196917</v>
      </c>
      <c r="AG822">
        <v>262.41199999999998</v>
      </c>
      <c r="AH822">
        <v>269204</v>
      </c>
      <c r="AI822">
        <v>329.69400000000002</v>
      </c>
      <c r="AJ822">
        <v>197403</v>
      </c>
      <c r="AK822">
        <v>245.03100000000001</v>
      </c>
      <c r="AL822">
        <v>212746</v>
      </c>
      <c r="AM822">
        <v>238.07599999999999</v>
      </c>
      <c r="AN822">
        <f t="shared" si="109"/>
        <v>198994.66666666666</v>
      </c>
      <c r="AO822">
        <f t="shared" si="110"/>
        <v>221174.66666666666</v>
      </c>
      <c r="AP822">
        <f t="shared" si="111"/>
        <v>6765221.6826666659</v>
      </c>
      <c r="AQ822">
        <f t="shared" si="112"/>
        <v>7519275.1426666668</v>
      </c>
      <c r="AR822" t="s">
        <v>1451</v>
      </c>
      <c r="AS822" t="s">
        <v>1451</v>
      </c>
      <c r="AT822" t="s">
        <v>1452</v>
      </c>
      <c r="AU822" t="s">
        <v>1453</v>
      </c>
      <c r="AV822" t="s">
        <v>1453</v>
      </c>
      <c r="AW822" t="s">
        <v>1454</v>
      </c>
      <c r="AX822" t="s">
        <v>7063</v>
      </c>
      <c r="AY822" t="s">
        <v>7065</v>
      </c>
      <c r="AZ822" s="2">
        <v>0.731758876173211</v>
      </c>
      <c r="BB822" t="s">
        <v>7093</v>
      </c>
      <c r="BC822" s="2">
        <f t="shared" si="117"/>
        <v>0.268241123826789</v>
      </c>
      <c r="BD822">
        <f t="shared" si="113"/>
        <v>1814710.667095867</v>
      </c>
      <c r="BE822">
        <f t="shared" si="114"/>
        <v>2016978.8146317459</v>
      </c>
      <c r="BF822">
        <f t="shared" si="115"/>
        <v>4950511.0155707989</v>
      </c>
      <c r="BG822">
        <f t="shared" si="116"/>
        <v>5502296.3280349206</v>
      </c>
    </row>
    <row r="823" spans="1:59" x14ac:dyDescent="0.25">
      <c r="A823">
        <v>44057000</v>
      </c>
      <c r="B823">
        <v>42588000</v>
      </c>
      <c r="C823">
        <v>33511000</v>
      </c>
      <c r="D823">
        <v>83715000</v>
      </c>
      <c r="E823">
        <v>77839000</v>
      </c>
      <c r="F823">
        <v>64972000</v>
      </c>
      <c r="J823" t="s">
        <v>559</v>
      </c>
      <c r="L823">
        <v>5</v>
      </c>
      <c r="M823">
        <v>5</v>
      </c>
      <c r="N823">
        <v>5</v>
      </c>
      <c r="O823">
        <v>14.4</v>
      </c>
      <c r="P823">
        <v>14.4</v>
      </c>
      <c r="Q823">
        <v>14.4</v>
      </c>
      <c r="R823">
        <v>68.393000000000001</v>
      </c>
      <c r="S823">
        <v>0</v>
      </c>
      <c r="T823">
        <v>36.905999999999999</v>
      </c>
      <c r="U823">
        <v>363700000</v>
      </c>
      <c r="V823">
        <v>13</v>
      </c>
      <c r="W823">
        <v>612</v>
      </c>
      <c r="X823">
        <v>68394.100000000006</v>
      </c>
      <c r="Y823">
        <v>20</v>
      </c>
      <c r="Z823">
        <v>62089.3</v>
      </c>
      <c r="AA823">
        <v>64.985500000000002</v>
      </c>
      <c r="AB823">
        <v>64078.5</v>
      </c>
      <c r="AC823">
        <v>61.394199999999998</v>
      </c>
      <c r="AD823">
        <v>46441.8</v>
      </c>
      <c r="AE823">
        <v>46.742400000000004</v>
      </c>
      <c r="AF823">
        <v>115947</v>
      </c>
      <c r="AG823">
        <v>154.511</v>
      </c>
      <c r="AH823">
        <v>120730</v>
      </c>
      <c r="AI823">
        <v>147.85900000000001</v>
      </c>
      <c r="AJ823">
        <v>91358.5</v>
      </c>
      <c r="AK823">
        <v>113.401</v>
      </c>
      <c r="AL823">
        <v>84590.6</v>
      </c>
      <c r="AM823">
        <v>94.662300000000002</v>
      </c>
      <c r="AN823">
        <f t="shared" si="109"/>
        <v>57536.533333333333</v>
      </c>
      <c r="AO823">
        <f t="shared" si="110"/>
        <v>109345.16666666667</v>
      </c>
      <c r="AP823">
        <f t="shared" si="111"/>
        <v>3935096.1242666668</v>
      </c>
      <c r="AQ823">
        <f t="shared" si="112"/>
        <v>7478443.9838333335</v>
      </c>
      <c r="AR823" t="s">
        <v>560</v>
      </c>
      <c r="AS823" t="s">
        <v>560</v>
      </c>
      <c r="AT823" t="s">
        <v>561</v>
      </c>
      <c r="AU823" t="s">
        <v>562</v>
      </c>
      <c r="AV823" t="s">
        <v>562</v>
      </c>
      <c r="AW823" t="s">
        <v>561</v>
      </c>
      <c r="AX823" t="s">
        <v>7063</v>
      </c>
      <c r="AY823" t="s">
        <v>7065</v>
      </c>
      <c r="AZ823" s="2">
        <v>0.53413902599319885</v>
      </c>
      <c r="BB823" t="s">
        <v>7093</v>
      </c>
      <c r="BC823" s="2">
        <f t="shared" si="117"/>
        <v>0.46586097400680115</v>
      </c>
      <c r="BD823">
        <f t="shared" si="113"/>
        <v>1833207.7132612576</v>
      </c>
      <c r="BE823">
        <f t="shared" si="114"/>
        <v>3483915.1983638993</v>
      </c>
      <c r="BF823">
        <f t="shared" si="115"/>
        <v>2101888.411005409</v>
      </c>
      <c r="BG823">
        <f t="shared" si="116"/>
        <v>3994528.7854694342</v>
      </c>
    </row>
    <row r="824" spans="1:59" x14ac:dyDescent="0.25">
      <c r="A824">
        <v>150170000</v>
      </c>
      <c r="B824">
        <v>140320000</v>
      </c>
      <c r="C824">
        <v>146660000</v>
      </c>
      <c r="D824">
        <v>136230000</v>
      </c>
      <c r="E824">
        <v>118200000</v>
      </c>
      <c r="F824">
        <v>121700000</v>
      </c>
      <c r="J824" t="s">
        <v>4977</v>
      </c>
      <c r="L824">
        <v>16</v>
      </c>
      <c r="M824">
        <v>16</v>
      </c>
      <c r="N824">
        <v>16</v>
      </c>
      <c r="O824">
        <v>22.8</v>
      </c>
      <c r="P824">
        <v>22.8</v>
      </c>
      <c r="Q824">
        <v>22.8</v>
      </c>
      <c r="R824">
        <v>101.2</v>
      </c>
      <c r="S824">
        <v>0</v>
      </c>
      <c r="T824">
        <v>33.64</v>
      </c>
      <c r="U824">
        <v>826740000</v>
      </c>
      <c r="V824">
        <v>50</v>
      </c>
      <c r="W824">
        <v>935</v>
      </c>
      <c r="X824">
        <v>101200</v>
      </c>
      <c r="Y824">
        <v>50</v>
      </c>
      <c r="Z824">
        <v>84653.6</v>
      </c>
      <c r="AA824">
        <v>88.602199999999996</v>
      </c>
      <c r="AB824">
        <v>84451</v>
      </c>
      <c r="AC824">
        <v>80.913300000000007</v>
      </c>
      <c r="AD824">
        <v>81300.600000000006</v>
      </c>
      <c r="AE824">
        <v>81.826800000000006</v>
      </c>
      <c r="AF824">
        <v>75472.3</v>
      </c>
      <c r="AG824">
        <v>100.575</v>
      </c>
      <c r="AH824">
        <v>73332.600000000006</v>
      </c>
      <c r="AI824">
        <v>89.810599999999994</v>
      </c>
      <c r="AJ824">
        <v>68450</v>
      </c>
      <c r="AK824">
        <v>84.965000000000003</v>
      </c>
      <c r="AL824">
        <v>76914.5</v>
      </c>
      <c r="AM824">
        <v>86.072100000000006</v>
      </c>
      <c r="AN824">
        <f t="shared" si="109"/>
        <v>83468.400000000009</v>
      </c>
      <c r="AO824">
        <f t="shared" si="110"/>
        <v>72418.3</v>
      </c>
      <c r="AP824">
        <f t="shared" si="111"/>
        <v>8447002.0800000019</v>
      </c>
      <c r="AQ824">
        <f t="shared" si="112"/>
        <v>7328731.9600000009</v>
      </c>
      <c r="AR824" t="s">
        <v>4978</v>
      </c>
      <c r="AS824" t="s">
        <v>4978</v>
      </c>
      <c r="AT824" t="s">
        <v>4979</v>
      </c>
      <c r="AU824" t="s">
        <v>4980</v>
      </c>
      <c r="AV824" t="s">
        <v>4980</v>
      </c>
      <c r="AW824" t="s">
        <v>4981</v>
      </c>
      <c r="AX824" t="s">
        <v>7063</v>
      </c>
      <c r="AY824" t="s">
        <v>7065</v>
      </c>
      <c r="AZ824" s="2">
        <v>0.37557401833462162</v>
      </c>
      <c r="BB824" t="s">
        <v>7093</v>
      </c>
      <c r="BC824" s="2">
        <f t="shared" si="117"/>
        <v>0.62442598166537833</v>
      </c>
      <c r="BD824">
        <f t="shared" si="113"/>
        <v>5274527.5659334939</v>
      </c>
      <c r="BE824">
        <f t="shared" si="114"/>
        <v>4576250.6484854324</v>
      </c>
      <c r="BF824">
        <f t="shared" si="115"/>
        <v>3172474.5140665076</v>
      </c>
      <c r="BG824">
        <f t="shared" si="116"/>
        <v>2752481.3115145676</v>
      </c>
    </row>
    <row r="825" spans="1:59" x14ac:dyDescent="0.25">
      <c r="A825">
        <v>94431000</v>
      </c>
      <c r="B825">
        <v>83377000</v>
      </c>
      <c r="C825">
        <v>96755000</v>
      </c>
      <c r="D825">
        <v>117640000</v>
      </c>
      <c r="E825">
        <v>148580000</v>
      </c>
      <c r="F825">
        <v>109290000</v>
      </c>
      <c r="J825" t="s">
        <v>4192</v>
      </c>
      <c r="L825">
        <v>11</v>
      </c>
      <c r="M825">
        <v>11</v>
      </c>
      <c r="N825">
        <v>11</v>
      </c>
      <c r="O825">
        <v>32</v>
      </c>
      <c r="P825">
        <v>32</v>
      </c>
      <c r="Q825">
        <v>32</v>
      </c>
      <c r="R825">
        <v>49.03</v>
      </c>
      <c r="S825">
        <v>0</v>
      </c>
      <c r="T825">
        <v>61.826000000000001</v>
      </c>
      <c r="U825">
        <v>673770000</v>
      </c>
      <c r="V825">
        <v>42</v>
      </c>
      <c r="W825">
        <v>437</v>
      </c>
      <c r="X825">
        <v>49030.9</v>
      </c>
      <c r="Y825">
        <v>25</v>
      </c>
      <c r="Z825">
        <v>106465</v>
      </c>
      <c r="AA825">
        <v>111.431</v>
      </c>
      <c r="AB825">
        <v>100360</v>
      </c>
      <c r="AC825">
        <v>96.156000000000006</v>
      </c>
      <c r="AD825">
        <v>107272</v>
      </c>
      <c r="AE825">
        <v>107.96599999999999</v>
      </c>
      <c r="AF825">
        <v>130347</v>
      </c>
      <c r="AG825">
        <v>173.70099999999999</v>
      </c>
      <c r="AH825">
        <v>184361</v>
      </c>
      <c r="AI825">
        <v>225.78800000000001</v>
      </c>
      <c r="AJ825">
        <v>122940</v>
      </c>
      <c r="AK825">
        <v>152.602</v>
      </c>
      <c r="AL825">
        <v>125366</v>
      </c>
      <c r="AM825">
        <v>140.29300000000001</v>
      </c>
      <c r="AN825">
        <f t="shared" si="109"/>
        <v>104699</v>
      </c>
      <c r="AO825">
        <f t="shared" si="110"/>
        <v>145882.66666666666</v>
      </c>
      <c r="AP825">
        <f t="shared" si="111"/>
        <v>5133391.97</v>
      </c>
      <c r="AQ825">
        <f t="shared" si="112"/>
        <v>7152627.1466666665</v>
      </c>
      <c r="AR825" t="s">
        <v>4193</v>
      </c>
      <c r="AS825" t="s">
        <v>4193</v>
      </c>
      <c r="AT825" t="s">
        <v>4194</v>
      </c>
      <c r="AU825" t="s">
        <v>4195</v>
      </c>
      <c r="AV825" t="s">
        <v>4195</v>
      </c>
      <c r="AW825" t="s">
        <v>4194</v>
      </c>
      <c r="AX825" t="s">
        <v>7063</v>
      </c>
      <c r="AY825" t="s">
        <v>7065</v>
      </c>
      <c r="AZ825" s="2">
        <v>0.72519253822777141</v>
      </c>
      <c r="BB825" t="s">
        <v>7093</v>
      </c>
      <c r="BC825" s="2">
        <f t="shared" si="117"/>
        <v>0.27480746177222859</v>
      </c>
      <c r="BD825">
        <f t="shared" si="113"/>
        <v>1410694.4175576402</v>
      </c>
      <c r="BE825">
        <f t="shared" si="114"/>
        <v>1965595.3111786044</v>
      </c>
      <c r="BF825">
        <f t="shared" si="115"/>
        <v>3722697.5524423597</v>
      </c>
      <c r="BG825">
        <f t="shared" si="116"/>
        <v>5187031.8354880624</v>
      </c>
    </row>
    <row r="826" spans="1:59" x14ac:dyDescent="0.25">
      <c r="A826">
        <v>59510000</v>
      </c>
      <c r="B826">
        <v>67238000</v>
      </c>
      <c r="C826">
        <v>48658000</v>
      </c>
      <c r="D826">
        <v>83749000</v>
      </c>
      <c r="E826">
        <v>67792000</v>
      </c>
      <c r="F826">
        <v>75252000</v>
      </c>
      <c r="J826" t="s">
        <v>4936</v>
      </c>
      <c r="L826">
        <v>7</v>
      </c>
      <c r="M826">
        <v>7</v>
      </c>
      <c r="N826">
        <v>7</v>
      </c>
      <c r="O826">
        <v>26.6</v>
      </c>
      <c r="P826">
        <v>26.6</v>
      </c>
      <c r="Q826">
        <v>26.6</v>
      </c>
      <c r="R826">
        <v>36.938000000000002</v>
      </c>
      <c r="S826">
        <v>0</v>
      </c>
      <c r="T826">
        <v>36.947000000000003</v>
      </c>
      <c r="U826">
        <v>420890000</v>
      </c>
      <c r="V826">
        <v>16</v>
      </c>
      <c r="W826">
        <v>346</v>
      </c>
      <c r="X826">
        <v>36938.6</v>
      </c>
      <c r="Y826">
        <v>12</v>
      </c>
      <c r="Z826">
        <v>139779</v>
      </c>
      <c r="AA826">
        <v>146.29900000000001</v>
      </c>
      <c r="AB826">
        <v>168612</v>
      </c>
      <c r="AC826">
        <v>161.54900000000001</v>
      </c>
      <c r="AD826">
        <v>112389</v>
      </c>
      <c r="AE826">
        <v>113.117</v>
      </c>
      <c r="AF826">
        <v>193323</v>
      </c>
      <c r="AG826">
        <v>257.62299999999999</v>
      </c>
      <c r="AH826">
        <v>175245</v>
      </c>
      <c r="AI826">
        <v>214.62299999999999</v>
      </c>
      <c r="AJ826">
        <v>176356</v>
      </c>
      <c r="AK826">
        <v>218.905</v>
      </c>
      <c r="AL826">
        <v>163153</v>
      </c>
      <c r="AM826">
        <v>182.57900000000001</v>
      </c>
      <c r="AN826">
        <f t="shared" si="109"/>
        <v>140260</v>
      </c>
      <c r="AO826">
        <f t="shared" si="110"/>
        <v>181641.33333333334</v>
      </c>
      <c r="AP826">
        <f t="shared" si="111"/>
        <v>5180923.88</v>
      </c>
      <c r="AQ826">
        <f t="shared" si="112"/>
        <v>6709467.5706666671</v>
      </c>
      <c r="AR826" t="s">
        <v>4937</v>
      </c>
      <c r="AS826" t="s">
        <v>4938</v>
      </c>
      <c r="AT826" t="s">
        <v>4939</v>
      </c>
      <c r="AU826" t="s">
        <v>4940</v>
      </c>
      <c r="AV826" t="s">
        <v>4940</v>
      </c>
      <c r="AW826" t="s">
        <v>4939</v>
      </c>
      <c r="AX826" t="s">
        <v>7063</v>
      </c>
      <c r="AY826" t="s">
        <v>7065</v>
      </c>
      <c r="AZ826" s="2">
        <v>0.21125171883039284</v>
      </c>
      <c r="BB826" t="s">
        <v>7093</v>
      </c>
      <c r="BC826" s="2">
        <f t="shared" si="117"/>
        <v>0.78874828116960716</v>
      </c>
      <c r="BD826">
        <f t="shared" si="113"/>
        <v>4086444.8052205718</v>
      </c>
      <c r="BE826">
        <f t="shared" si="114"/>
        <v>5292081.0139265535</v>
      </c>
      <c r="BF826">
        <f t="shared" si="115"/>
        <v>1094479.0747794278</v>
      </c>
      <c r="BG826">
        <f t="shared" si="116"/>
        <v>1417386.5567401138</v>
      </c>
    </row>
    <row r="827" spans="1:59" x14ac:dyDescent="0.25">
      <c r="A827">
        <v>72390000</v>
      </c>
      <c r="B827">
        <v>59035000</v>
      </c>
      <c r="C827">
        <v>53963000</v>
      </c>
      <c r="D827">
        <v>111230000</v>
      </c>
      <c r="E827">
        <v>98774000</v>
      </c>
      <c r="F827">
        <v>103830000</v>
      </c>
      <c r="J827" t="s">
        <v>1560</v>
      </c>
      <c r="L827">
        <v>3</v>
      </c>
      <c r="M827">
        <v>3</v>
      </c>
      <c r="N827">
        <v>3</v>
      </c>
      <c r="O827">
        <v>20.5</v>
      </c>
      <c r="P827">
        <v>20.5</v>
      </c>
      <c r="Q827">
        <v>20.5</v>
      </c>
      <c r="R827">
        <v>13.292999999999999</v>
      </c>
      <c r="S827">
        <v>0</v>
      </c>
      <c r="T827">
        <v>4.2398999999999996</v>
      </c>
      <c r="U827">
        <v>519790000</v>
      </c>
      <c r="V827">
        <v>12</v>
      </c>
      <c r="W827">
        <v>117</v>
      </c>
      <c r="X827">
        <v>13292.9</v>
      </c>
      <c r="Y827">
        <v>6</v>
      </c>
      <c r="Z827">
        <v>340063</v>
      </c>
      <c r="AA827">
        <v>355.92500000000001</v>
      </c>
      <c r="AB827">
        <v>296083</v>
      </c>
      <c r="AC827">
        <v>283.68</v>
      </c>
      <c r="AD827">
        <v>249285</v>
      </c>
      <c r="AE827">
        <v>250.899</v>
      </c>
      <c r="AF827">
        <v>513518</v>
      </c>
      <c r="AG827">
        <v>684.31700000000001</v>
      </c>
      <c r="AH827">
        <v>510670</v>
      </c>
      <c r="AI827">
        <v>625.41899999999998</v>
      </c>
      <c r="AJ827">
        <v>486658</v>
      </c>
      <c r="AK827">
        <v>604.07500000000005</v>
      </c>
      <c r="AL827">
        <v>402982</v>
      </c>
      <c r="AM827">
        <v>450.96199999999999</v>
      </c>
      <c r="AN827">
        <f t="shared" si="109"/>
        <v>295143.66666666669</v>
      </c>
      <c r="AO827">
        <f t="shared" si="110"/>
        <v>503615.33333333331</v>
      </c>
      <c r="AP827">
        <f t="shared" si="111"/>
        <v>3923344.7609999999</v>
      </c>
      <c r="AQ827">
        <f t="shared" si="112"/>
        <v>6694558.6259999992</v>
      </c>
      <c r="AR827" t="s">
        <v>5897</v>
      </c>
      <c r="AS827" t="s">
        <v>5897</v>
      </c>
      <c r="AT827" t="s">
        <v>5898</v>
      </c>
      <c r="AU827" t="s">
        <v>5899</v>
      </c>
      <c r="AV827" t="s">
        <v>5899</v>
      </c>
      <c r="AW827" t="s">
        <v>5898</v>
      </c>
      <c r="AX827" t="s">
        <v>7063</v>
      </c>
      <c r="AY827" t="s">
        <v>7065</v>
      </c>
      <c r="AZ827" s="2">
        <v>0.35314304066091506</v>
      </c>
      <c r="BB827" t="s">
        <v>7093</v>
      </c>
      <c r="BC827" s="2">
        <f t="shared" si="117"/>
        <v>0.64685695933908494</v>
      </c>
      <c r="BD827">
        <f t="shared" si="113"/>
        <v>2537842.8625393887</v>
      </c>
      <c r="BE827">
        <f t="shared" si="114"/>
        <v>4330421.8369316021</v>
      </c>
      <c r="BF827">
        <f t="shared" si="115"/>
        <v>1385501.898460611</v>
      </c>
      <c r="BG827">
        <f t="shared" si="116"/>
        <v>2364136.7890683976</v>
      </c>
    </row>
    <row r="828" spans="1:59" x14ac:dyDescent="0.25">
      <c r="A828">
        <v>63636000</v>
      </c>
      <c r="B828">
        <v>92061000</v>
      </c>
      <c r="C828">
        <v>73258000</v>
      </c>
      <c r="D828">
        <v>93697000</v>
      </c>
      <c r="E828">
        <v>107530000</v>
      </c>
      <c r="F828">
        <v>87002000</v>
      </c>
      <c r="J828" t="s">
        <v>1880</v>
      </c>
      <c r="L828">
        <v>7</v>
      </c>
      <c r="M828">
        <v>7</v>
      </c>
      <c r="N828">
        <v>7</v>
      </c>
      <c r="O828">
        <v>20.2</v>
      </c>
      <c r="P828">
        <v>20.2</v>
      </c>
      <c r="Q828">
        <v>20.2</v>
      </c>
      <c r="R828">
        <v>84.921000000000006</v>
      </c>
      <c r="S828">
        <v>0</v>
      </c>
      <c r="T828">
        <v>53.161000000000001</v>
      </c>
      <c r="U828">
        <v>534150000</v>
      </c>
      <c r="V828">
        <v>20</v>
      </c>
      <c r="W828">
        <v>788</v>
      </c>
      <c r="X828">
        <v>84921.7</v>
      </c>
      <c r="Y828">
        <v>37</v>
      </c>
      <c r="Z828">
        <v>48476.7</v>
      </c>
      <c r="AA828">
        <v>50.737900000000003</v>
      </c>
      <c r="AB828">
        <v>74873.7</v>
      </c>
      <c r="AC828">
        <v>71.737200000000001</v>
      </c>
      <c r="AD828">
        <v>54878.9</v>
      </c>
      <c r="AE828">
        <v>55.234099999999998</v>
      </c>
      <c r="AF828">
        <v>70147</v>
      </c>
      <c r="AG828">
        <v>93.478200000000001</v>
      </c>
      <c r="AH828">
        <v>90152.4</v>
      </c>
      <c r="AI828">
        <v>110.41</v>
      </c>
      <c r="AJ828">
        <v>66127.199999999997</v>
      </c>
      <c r="AK828">
        <v>82.081800000000001</v>
      </c>
      <c r="AL828">
        <v>67153.8</v>
      </c>
      <c r="AM828">
        <v>75.149299999999997</v>
      </c>
      <c r="AN828">
        <f t="shared" si="109"/>
        <v>59409.766666666663</v>
      </c>
      <c r="AO828">
        <f t="shared" si="110"/>
        <v>75475.533333333326</v>
      </c>
      <c r="AP828">
        <f t="shared" si="111"/>
        <v>5045136.7950999998</v>
      </c>
      <c r="AQ828">
        <f t="shared" si="112"/>
        <v>6409457.7661999995</v>
      </c>
      <c r="AR828" t="s">
        <v>1881</v>
      </c>
      <c r="AS828" t="s">
        <v>1881</v>
      </c>
      <c r="AT828" t="s">
        <v>1882</v>
      </c>
      <c r="AU828" t="s">
        <v>1883</v>
      </c>
      <c r="AV828" t="s">
        <v>1883</v>
      </c>
      <c r="AW828" t="s">
        <v>1882</v>
      </c>
      <c r="AX828" t="s">
        <v>7063</v>
      </c>
      <c r="AY828" t="s">
        <v>7065</v>
      </c>
      <c r="AZ828" s="2">
        <v>0.59808918354650975</v>
      </c>
      <c r="BB828" t="s">
        <v>7093</v>
      </c>
      <c r="BC828" s="2">
        <f t="shared" si="117"/>
        <v>0.40191081645349025</v>
      </c>
      <c r="BD828">
        <f t="shared" si="113"/>
        <v>2027695.0484381861</v>
      </c>
      <c r="BE828">
        <f t="shared" si="114"/>
        <v>2576030.4038376058</v>
      </c>
      <c r="BF828">
        <f t="shared" si="115"/>
        <v>3017441.7466618139</v>
      </c>
      <c r="BG828">
        <f t="shared" si="116"/>
        <v>3833427.3623623936</v>
      </c>
    </row>
    <row r="829" spans="1:59" x14ac:dyDescent="0.25">
      <c r="A829">
        <v>87079000</v>
      </c>
      <c r="B829">
        <v>74761000</v>
      </c>
      <c r="C829">
        <v>91764000</v>
      </c>
      <c r="D829">
        <v>85521000</v>
      </c>
      <c r="E829">
        <v>94418000</v>
      </c>
      <c r="F829">
        <v>79815000</v>
      </c>
      <c r="J829" t="s">
        <v>1728</v>
      </c>
      <c r="L829">
        <v>7</v>
      </c>
      <c r="M829">
        <v>5</v>
      </c>
      <c r="N829">
        <v>5</v>
      </c>
      <c r="O829">
        <v>39.9</v>
      </c>
      <c r="P829">
        <v>30.4</v>
      </c>
      <c r="Q829">
        <v>30.4</v>
      </c>
      <c r="R829">
        <v>32.939</v>
      </c>
      <c r="S829">
        <v>0</v>
      </c>
      <c r="T829">
        <v>26.318000000000001</v>
      </c>
      <c r="U829">
        <v>520520000</v>
      </c>
      <c r="V829">
        <v>43</v>
      </c>
      <c r="W829">
        <v>286</v>
      </c>
      <c r="X829">
        <v>32939.800000000003</v>
      </c>
      <c r="Y829">
        <v>13</v>
      </c>
      <c r="Z829">
        <v>188800</v>
      </c>
      <c r="AA829">
        <v>197.607</v>
      </c>
      <c r="AB829">
        <v>173056</v>
      </c>
      <c r="AC829">
        <v>165.80699999999999</v>
      </c>
      <c r="AD829">
        <v>195650</v>
      </c>
      <c r="AE829">
        <v>196.917</v>
      </c>
      <c r="AF829">
        <v>182228</v>
      </c>
      <c r="AG829">
        <v>242.83799999999999</v>
      </c>
      <c r="AH829">
        <v>225300</v>
      </c>
      <c r="AI829">
        <v>275.92500000000001</v>
      </c>
      <c r="AJ829">
        <v>172661</v>
      </c>
      <c r="AK829">
        <v>214.31899999999999</v>
      </c>
      <c r="AL829">
        <v>186253</v>
      </c>
      <c r="AM829">
        <v>208.429</v>
      </c>
      <c r="AN829">
        <f t="shared" si="109"/>
        <v>185835.33333333334</v>
      </c>
      <c r="AO829">
        <f t="shared" si="110"/>
        <v>193396.33333333334</v>
      </c>
      <c r="AP829">
        <f t="shared" si="111"/>
        <v>6121230.0446666665</v>
      </c>
      <c r="AQ829">
        <f t="shared" si="112"/>
        <v>6370281.8236666666</v>
      </c>
      <c r="AR829" t="s">
        <v>1729</v>
      </c>
      <c r="AS829" t="s">
        <v>1729</v>
      </c>
      <c r="AT829" t="s">
        <v>1730</v>
      </c>
      <c r="AU829" t="s">
        <v>1731</v>
      </c>
      <c r="AV829" t="s">
        <v>1731</v>
      </c>
      <c r="AW829" t="s">
        <v>1730</v>
      </c>
      <c r="AX829" t="s">
        <v>7063</v>
      </c>
      <c r="AY829" t="s">
        <v>7065</v>
      </c>
      <c r="AZ829" s="2">
        <v>0.69352249085892581</v>
      </c>
      <c r="BB829" t="s">
        <v>7093</v>
      </c>
      <c r="BC829" s="2">
        <f t="shared" si="117"/>
        <v>0.30647750914107419</v>
      </c>
      <c r="BD829">
        <f t="shared" si="113"/>
        <v>1876019.3369689463</v>
      </c>
      <c r="BE829">
        <f t="shared" si="114"/>
        <v>1952348.1058440197</v>
      </c>
      <c r="BF829">
        <f t="shared" si="115"/>
        <v>4245210.7076977203</v>
      </c>
      <c r="BG829">
        <f t="shared" si="116"/>
        <v>4417933.7178226467</v>
      </c>
    </row>
    <row r="830" spans="1:59" x14ac:dyDescent="0.25">
      <c r="A830">
        <v>129410000</v>
      </c>
      <c r="B830">
        <v>120870000</v>
      </c>
      <c r="C830">
        <v>116300000</v>
      </c>
      <c r="D830">
        <v>103120000</v>
      </c>
      <c r="E830">
        <v>108350000</v>
      </c>
      <c r="F830">
        <v>74003000</v>
      </c>
      <c r="J830" t="s">
        <v>2115</v>
      </c>
      <c r="L830">
        <v>5</v>
      </c>
      <c r="M830">
        <v>5</v>
      </c>
      <c r="N830">
        <v>5</v>
      </c>
      <c r="O830">
        <v>29.8</v>
      </c>
      <c r="P830">
        <v>29.8</v>
      </c>
      <c r="Q830">
        <v>29.8</v>
      </c>
      <c r="R830">
        <v>19.667000000000002</v>
      </c>
      <c r="S830">
        <v>0</v>
      </c>
      <c r="T830">
        <v>18.082000000000001</v>
      </c>
      <c r="U830">
        <v>658880000</v>
      </c>
      <c r="V830">
        <v>44</v>
      </c>
      <c r="W830">
        <v>168</v>
      </c>
      <c r="X830">
        <v>19667</v>
      </c>
      <c r="Y830">
        <v>9</v>
      </c>
      <c r="Z830">
        <v>405282</v>
      </c>
      <c r="AA830">
        <v>424.18599999999998</v>
      </c>
      <c r="AB830">
        <v>404139</v>
      </c>
      <c r="AC830">
        <v>387.21</v>
      </c>
      <c r="AD830">
        <v>358170</v>
      </c>
      <c r="AE830">
        <v>360.488</v>
      </c>
      <c r="AF830">
        <v>317384</v>
      </c>
      <c r="AG830">
        <v>422.94799999999998</v>
      </c>
      <c r="AH830">
        <v>373453</v>
      </c>
      <c r="AI830">
        <v>457.36900000000003</v>
      </c>
      <c r="AJ830">
        <v>231238</v>
      </c>
      <c r="AK830">
        <v>287.029</v>
      </c>
      <c r="AL830">
        <v>340544</v>
      </c>
      <c r="AM830">
        <v>381.09</v>
      </c>
      <c r="AN830">
        <f t="shared" si="109"/>
        <v>389197</v>
      </c>
      <c r="AO830">
        <f t="shared" si="110"/>
        <v>307358.33333333331</v>
      </c>
      <c r="AP830">
        <f t="shared" si="111"/>
        <v>7654337.3990000002</v>
      </c>
      <c r="AQ830">
        <f t="shared" si="112"/>
        <v>6044816.3416666668</v>
      </c>
      <c r="AR830" t="s">
        <v>2116</v>
      </c>
      <c r="AS830" t="s">
        <v>2116</v>
      </c>
      <c r="AT830" t="s">
        <v>2117</v>
      </c>
      <c r="AU830" t="s">
        <v>2118</v>
      </c>
      <c r="AV830" t="s">
        <v>2118</v>
      </c>
      <c r="AW830" t="s">
        <v>2117</v>
      </c>
      <c r="AX830" t="s">
        <v>7063</v>
      </c>
      <c r="AY830" t="s">
        <v>7065</v>
      </c>
      <c r="AZ830" s="2">
        <v>0.49366352820442683</v>
      </c>
      <c r="BB830" t="s">
        <v>7093</v>
      </c>
      <c r="BC830" s="2">
        <f t="shared" si="117"/>
        <v>0.50633647179557317</v>
      </c>
      <c r="BD830">
        <f t="shared" si="113"/>
        <v>3875670.1925425646</v>
      </c>
      <c r="BE830">
        <f t="shared" si="114"/>
        <v>3060710.9790917239</v>
      </c>
      <c r="BF830">
        <f t="shared" si="115"/>
        <v>3778667.2064574356</v>
      </c>
      <c r="BG830">
        <f t="shared" si="116"/>
        <v>2984105.3625749429</v>
      </c>
    </row>
    <row r="831" spans="1:59" x14ac:dyDescent="0.25">
      <c r="A831">
        <v>82106000</v>
      </c>
      <c r="B831">
        <v>91626000</v>
      </c>
      <c r="C831">
        <v>83221000</v>
      </c>
      <c r="D831">
        <v>94180000</v>
      </c>
      <c r="E831">
        <v>54629000</v>
      </c>
      <c r="F831">
        <v>92942000</v>
      </c>
      <c r="L831">
        <v>6</v>
      </c>
      <c r="M831">
        <v>6</v>
      </c>
      <c r="N831">
        <v>6</v>
      </c>
      <c r="O831">
        <v>64.599999999999994</v>
      </c>
      <c r="P831">
        <v>64.599999999999994</v>
      </c>
      <c r="Q831">
        <v>64.599999999999994</v>
      </c>
      <c r="R831">
        <v>12.746</v>
      </c>
      <c r="S831">
        <v>0</v>
      </c>
      <c r="T831">
        <v>62.484999999999999</v>
      </c>
      <c r="U831">
        <v>499440000</v>
      </c>
      <c r="V831">
        <v>17</v>
      </c>
      <c r="W831">
        <v>113</v>
      </c>
      <c r="X831">
        <v>12785.1</v>
      </c>
      <c r="Y831">
        <v>5</v>
      </c>
      <c r="Z831">
        <v>462846</v>
      </c>
      <c r="AA831">
        <v>484.43599999999998</v>
      </c>
      <c r="AB831">
        <v>551447</v>
      </c>
      <c r="AC831">
        <v>528.34699999999998</v>
      </c>
      <c r="AD831">
        <v>461333</v>
      </c>
      <c r="AE831">
        <v>464.31900000000002</v>
      </c>
      <c r="AF831">
        <v>521764</v>
      </c>
      <c r="AG831">
        <v>695.30499999999995</v>
      </c>
      <c r="AH831">
        <v>338924</v>
      </c>
      <c r="AI831">
        <v>415.08100000000002</v>
      </c>
      <c r="AJ831">
        <v>522751</v>
      </c>
      <c r="AK831">
        <v>648.87599999999998</v>
      </c>
      <c r="AL831">
        <v>464646</v>
      </c>
      <c r="AM831">
        <v>519.96799999999996</v>
      </c>
      <c r="AN831">
        <f t="shared" si="109"/>
        <v>491875.33333333331</v>
      </c>
      <c r="AO831">
        <f t="shared" si="110"/>
        <v>461146.33333333331</v>
      </c>
      <c r="AP831">
        <f t="shared" si="111"/>
        <v>6269442.9986666664</v>
      </c>
      <c r="AQ831">
        <f t="shared" si="112"/>
        <v>5877771.1646666666</v>
      </c>
      <c r="AR831" t="s">
        <v>1784</v>
      </c>
      <c r="AS831" t="s">
        <v>1784</v>
      </c>
      <c r="AT831" t="s">
        <v>1785</v>
      </c>
      <c r="AU831" t="s">
        <v>1786</v>
      </c>
      <c r="AV831" t="s">
        <v>1786</v>
      </c>
      <c r="AW831" t="s">
        <v>1785</v>
      </c>
      <c r="AX831" t="s">
        <v>7063</v>
      </c>
      <c r="AY831" t="s">
        <v>7065</v>
      </c>
      <c r="AZ831" s="2">
        <v>0.59065958579784994</v>
      </c>
      <c r="BB831" t="s">
        <v>7093</v>
      </c>
      <c r="BC831" s="2">
        <f t="shared" si="117"/>
        <v>0.40934041420215006</v>
      </c>
      <c r="BD831">
        <f t="shared" si="113"/>
        <v>2566336.393890983</v>
      </c>
      <c r="BE831">
        <f t="shared" si="114"/>
        <v>2406009.2831301074</v>
      </c>
      <c r="BF831">
        <f t="shared" si="115"/>
        <v>3703106.6047756835</v>
      </c>
      <c r="BG831">
        <f t="shared" si="116"/>
        <v>3471761.8815365592</v>
      </c>
    </row>
    <row r="832" spans="1:59" x14ac:dyDescent="0.25">
      <c r="A832">
        <v>59844000</v>
      </c>
      <c r="B832">
        <v>75458000</v>
      </c>
      <c r="C832">
        <v>91806000</v>
      </c>
      <c r="D832">
        <v>94334000</v>
      </c>
      <c r="E832">
        <v>91451000</v>
      </c>
      <c r="F832">
        <v>68129000</v>
      </c>
      <c r="J832" t="s">
        <v>4520</v>
      </c>
      <c r="L832">
        <v>7</v>
      </c>
      <c r="M832">
        <v>7</v>
      </c>
      <c r="N832">
        <v>7</v>
      </c>
      <c r="O832">
        <v>38.1</v>
      </c>
      <c r="P832">
        <v>38.1</v>
      </c>
      <c r="Q832">
        <v>38.1</v>
      </c>
      <c r="R832">
        <v>35.377000000000002</v>
      </c>
      <c r="S832">
        <v>0</v>
      </c>
      <c r="T832">
        <v>40.948</v>
      </c>
      <c r="U832">
        <v>497580000</v>
      </c>
      <c r="V832">
        <v>20</v>
      </c>
      <c r="W832">
        <v>320</v>
      </c>
      <c r="X832">
        <v>35377.599999999999</v>
      </c>
      <c r="Y832">
        <v>15</v>
      </c>
      <c r="Z832">
        <v>112451</v>
      </c>
      <c r="AA832">
        <v>117.696</v>
      </c>
      <c r="AB832">
        <v>151380</v>
      </c>
      <c r="AC832">
        <v>145.03899999999999</v>
      </c>
      <c r="AD832">
        <v>169641</v>
      </c>
      <c r="AE832">
        <v>170.739</v>
      </c>
      <c r="AF832">
        <v>174206</v>
      </c>
      <c r="AG832">
        <v>232.14699999999999</v>
      </c>
      <c r="AH832">
        <v>189124</v>
      </c>
      <c r="AI832">
        <v>231.62100000000001</v>
      </c>
      <c r="AJ832">
        <v>127730</v>
      </c>
      <c r="AK832">
        <v>158.548</v>
      </c>
      <c r="AL832">
        <v>154305</v>
      </c>
      <c r="AM832">
        <v>172.67699999999999</v>
      </c>
      <c r="AN832">
        <f t="shared" si="109"/>
        <v>144490.66666666666</v>
      </c>
      <c r="AO832">
        <f t="shared" si="110"/>
        <v>163686.66666666666</v>
      </c>
      <c r="AP832">
        <f t="shared" si="111"/>
        <v>5111646.314666667</v>
      </c>
      <c r="AQ832">
        <f t="shared" si="112"/>
        <v>5790743.206666667</v>
      </c>
      <c r="AR832" t="s">
        <v>4521</v>
      </c>
      <c r="AS832" t="s">
        <v>4521</v>
      </c>
      <c r="AT832" t="s">
        <v>4522</v>
      </c>
      <c r="AU832" t="s">
        <v>4523</v>
      </c>
      <c r="AV832" t="s">
        <v>4523</v>
      </c>
      <c r="AW832" t="s">
        <v>4522</v>
      </c>
      <c r="AX832" t="s">
        <v>7063</v>
      </c>
      <c r="AY832" t="s">
        <v>7065</v>
      </c>
      <c r="AZ832" s="2">
        <v>0.64013751895087811</v>
      </c>
      <c r="BB832" t="s">
        <v>7093</v>
      </c>
      <c r="BC832" s="2">
        <f t="shared" si="117"/>
        <v>0.35986248104912189</v>
      </c>
      <c r="BD832">
        <f t="shared" si="113"/>
        <v>1839489.7250415471</v>
      </c>
      <c r="BE832">
        <f t="shared" si="114"/>
        <v>2083871.2174694147</v>
      </c>
      <c r="BF832">
        <f t="shared" si="115"/>
        <v>3272156.5896251197</v>
      </c>
      <c r="BG832">
        <f t="shared" si="116"/>
        <v>3706871.9891972523</v>
      </c>
    </row>
    <row r="833" spans="1:59" x14ac:dyDescent="0.25">
      <c r="A833">
        <v>80070000</v>
      </c>
      <c r="B833">
        <v>80457000</v>
      </c>
      <c r="C833">
        <v>78152000</v>
      </c>
      <c r="D833">
        <v>78684000</v>
      </c>
      <c r="E833">
        <v>99283000</v>
      </c>
      <c r="F833">
        <v>77680000</v>
      </c>
      <c r="J833" t="s">
        <v>6161</v>
      </c>
      <c r="L833">
        <v>6</v>
      </c>
      <c r="M833">
        <v>6</v>
      </c>
      <c r="N833">
        <v>6</v>
      </c>
      <c r="O833">
        <v>50</v>
      </c>
      <c r="P833">
        <v>50</v>
      </c>
      <c r="Q833">
        <v>50</v>
      </c>
      <c r="R833">
        <v>25.085999999999999</v>
      </c>
      <c r="S833">
        <v>0</v>
      </c>
      <c r="T833">
        <v>14.016999999999999</v>
      </c>
      <c r="U833">
        <v>513730000</v>
      </c>
      <c r="V833">
        <v>16</v>
      </c>
      <c r="W833">
        <v>218</v>
      </c>
      <c r="X833">
        <v>25086.7</v>
      </c>
      <c r="Y833">
        <v>11</v>
      </c>
      <c r="Z833">
        <v>205168</v>
      </c>
      <c r="AA833">
        <v>214.738</v>
      </c>
      <c r="AB833">
        <v>220103</v>
      </c>
      <c r="AC833">
        <v>210.88300000000001</v>
      </c>
      <c r="AD833">
        <v>196924</v>
      </c>
      <c r="AE833">
        <v>198.19900000000001</v>
      </c>
      <c r="AF833">
        <v>198143</v>
      </c>
      <c r="AG833">
        <v>264.04599999999999</v>
      </c>
      <c r="AH833">
        <v>279983</v>
      </c>
      <c r="AI833">
        <v>342.89600000000002</v>
      </c>
      <c r="AJ833">
        <v>198595</v>
      </c>
      <c r="AK833">
        <v>246.511</v>
      </c>
      <c r="AL833">
        <v>217246</v>
      </c>
      <c r="AM833">
        <v>243.11199999999999</v>
      </c>
      <c r="AN833">
        <f t="shared" si="109"/>
        <v>207398.33333333334</v>
      </c>
      <c r="AO833">
        <f t="shared" si="110"/>
        <v>225573.66666666666</v>
      </c>
      <c r="AP833">
        <f t="shared" si="111"/>
        <v>5202794.59</v>
      </c>
      <c r="AQ833">
        <f t="shared" si="112"/>
        <v>5658741.0019999994</v>
      </c>
      <c r="AR833" t="s">
        <v>6162</v>
      </c>
      <c r="AS833" t="s">
        <v>6162</v>
      </c>
      <c r="AT833" t="s">
        <v>6163</v>
      </c>
      <c r="AU833" t="s">
        <v>6164</v>
      </c>
      <c r="AV833" t="s">
        <v>6164</v>
      </c>
      <c r="AW833" t="s">
        <v>6163</v>
      </c>
      <c r="AX833" t="s">
        <v>7063</v>
      </c>
      <c r="AY833" t="s">
        <v>7065</v>
      </c>
      <c r="AZ833" s="2">
        <v>0.58171826209109712</v>
      </c>
      <c r="BB833" t="s">
        <v>7093</v>
      </c>
      <c r="BC833" s="2">
        <f t="shared" si="117"/>
        <v>0.41828173790890288</v>
      </c>
      <c r="BD833">
        <f t="shared" si="113"/>
        <v>2176233.9630882377</v>
      </c>
      <c r="BE833">
        <f t="shared" si="114"/>
        <v>2366948.0206929264</v>
      </c>
      <c r="BF833">
        <f t="shared" si="115"/>
        <v>3026560.6269117622</v>
      </c>
      <c r="BG833">
        <f t="shared" si="116"/>
        <v>3291792.981307073</v>
      </c>
    </row>
    <row r="834" spans="1:59" x14ac:dyDescent="0.25">
      <c r="A834">
        <v>66097000</v>
      </c>
      <c r="B834">
        <v>0</v>
      </c>
      <c r="C834">
        <v>67072000</v>
      </c>
      <c r="D834">
        <v>0</v>
      </c>
      <c r="E834">
        <v>58503000</v>
      </c>
      <c r="F834">
        <v>54586000</v>
      </c>
      <c r="J834" t="s">
        <v>1560</v>
      </c>
      <c r="L834">
        <v>2</v>
      </c>
      <c r="M834">
        <v>2</v>
      </c>
      <c r="N834">
        <v>2</v>
      </c>
      <c r="O834">
        <v>18.600000000000001</v>
      </c>
      <c r="P834">
        <v>18.600000000000001</v>
      </c>
      <c r="Q834">
        <v>18.600000000000001</v>
      </c>
      <c r="R834">
        <v>6.6478000000000002</v>
      </c>
      <c r="S834">
        <v>0</v>
      </c>
      <c r="T834">
        <v>4.8289999999999997</v>
      </c>
      <c r="U834">
        <v>300030000</v>
      </c>
      <c r="V834">
        <v>5</v>
      </c>
      <c r="W834">
        <v>59</v>
      </c>
      <c r="X834">
        <v>6647.86</v>
      </c>
      <c r="Y834">
        <v>2</v>
      </c>
      <c r="Z834">
        <v>931502</v>
      </c>
      <c r="AA834">
        <v>974.95100000000002</v>
      </c>
      <c r="AB834">
        <v>0</v>
      </c>
      <c r="AC834">
        <v>0</v>
      </c>
      <c r="AD834">
        <v>929529</v>
      </c>
      <c r="AE834">
        <v>935.54600000000005</v>
      </c>
      <c r="AF834">
        <v>0</v>
      </c>
      <c r="AG834">
        <v>0</v>
      </c>
      <c r="AH834">
        <v>907397</v>
      </c>
      <c r="AI834">
        <v>1111.29</v>
      </c>
      <c r="AJ834">
        <v>767545</v>
      </c>
      <c r="AK834">
        <v>952.73199999999997</v>
      </c>
      <c r="AL834">
        <v>697820</v>
      </c>
      <c r="AM834">
        <v>780.90499999999997</v>
      </c>
      <c r="AN834">
        <f t="shared" ref="AN834:AN897" si="118">IF(Z834=0, AVERAGE(AB834, AD834), IF(AB834=0, AVERAGE(Z834, AD834), IF(AD834=0, AVERAGE(Z834, AB834), AVERAGE(Z834, AB834, AD834))))</f>
        <v>930515.5</v>
      </c>
      <c r="AO834">
        <f t="shared" ref="AO834:AO897" si="119">IF(AF834=0, AVERAGE(AH834, AJ834), IF(AH834=0, AVERAGE(AF834, AJ834), IF(AJ834=0, AVERAGE(AF834, AH834), AVERAGE(AF834, AH834, AJ834))))</f>
        <v>837471</v>
      </c>
      <c r="AP834">
        <f t="shared" ref="AP834:AP897" si="120">AN834*R834</f>
        <v>6185880.9408999998</v>
      </c>
      <c r="AQ834">
        <f t="shared" ref="AQ834:AQ897" si="121">AO834*R834</f>
        <v>5567339.7138</v>
      </c>
      <c r="AR834" t="s">
        <v>2388</v>
      </c>
      <c r="AS834" t="s">
        <v>2388</v>
      </c>
      <c r="AT834" t="s">
        <v>2389</v>
      </c>
      <c r="AU834" t="s">
        <v>2390</v>
      </c>
      <c r="AV834" t="s">
        <v>2390</v>
      </c>
      <c r="AW834" t="s">
        <v>2389</v>
      </c>
      <c r="AX834" t="s">
        <v>7063</v>
      </c>
      <c r="AY834" t="s">
        <v>7065</v>
      </c>
      <c r="AZ834" s="2">
        <v>0.41203564698370276</v>
      </c>
      <c r="BB834" t="s">
        <v>7093</v>
      </c>
      <c r="BC834" s="2">
        <f t="shared" si="117"/>
        <v>0.58796435301629724</v>
      </c>
      <c r="BD834">
        <f t="shared" si="113"/>
        <v>3637077.4852521126</v>
      </c>
      <c r="BE834">
        <f t="shared" si="114"/>
        <v>3273397.2928463547</v>
      </c>
      <c r="BF834">
        <f t="shared" si="115"/>
        <v>2548803.4556478872</v>
      </c>
      <c r="BG834">
        <f t="shared" si="116"/>
        <v>2293942.4209536454</v>
      </c>
    </row>
    <row r="835" spans="1:59" x14ac:dyDescent="0.25">
      <c r="A835">
        <v>46255000</v>
      </c>
      <c r="B835">
        <v>47625000</v>
      </c>
      <c r="C835">
        <v>55802000</v>
      </c>
      <c r="D835">
        <v>89631000</v>
      </c>
      <c r="E835">
        <v>102190000</v>
      </c>
      <c r="F835">
        <v>89452000</v>
      </c>
      <c r="J835" t="s">
        <v>4860</v>
      </c>
      <c r="L835">
        <v>9</v>
      </c>
      <c r="M835">
        <v>9</v>
      </c>
      <c r="N835">
        <v>9</v>
      </c>
      <c r="O835">
        <v>31.5</v>
      </c>
      <c r="P835">
        <v>31.5</v>
      </c>
      <c r="Q835">
        <v>31.5</v>
      </c>
      <c r="R835">
        <v>39.832000000000001</v>
      </c>
      <c r="S835">
        <v>0</v>
      </c>
      <c r="T835">
        <v>34.048999999999999</v>
      </c>
      <c r="U835">
        <v>456270000</v>
      </c>
      <c r="V835">
        <v>26</v>
      </c>
      <c r="W835">
        <v>352</v>
      </c>
      <c r="X835">
        <v>39832.199999999997</v>
      </c>
      <c r="Y835">
        <v>20</v>
      </c>
      <c r="Z835">
        <v>65187</v>
      </c>
      <c r="AA835">
        <v>68.227599999999995</v>
      </c>
      <c r="AB835">
        <v>71657.2</v>
      </c>
      <c r="AC835">
        <v>68.655500000000004</v>
      </c>
      <c r="AD835">
        <v>77334.2</v>
      </c>
      <c r="AE835">
        <v>77.834800000000001</v>
      </c>
      <c r="AF835">
        <v>124140</v>
      </c>
      <c r="AG835">
        <v>165.43</v>
      </c>
      <c r="AH835">
        <v>158499</v>
      </c>
      <c r="AI835">
        <v>194.11500000000001</v>
      </c>
      <c r="AJ835">
        <v>125780</v>
      </c>
      <c r="AK835">
        <v>156.12799999999999</v>
      </c>
      <c r="AL835">
        <v>106121</v>
      </c>
      <c r="AM835">
        <v>118.756</v>
      </c>
      <c r="AN835">
        <f t="shared" si="118"/>
        <v>71392.800000000003</v>
      </c>
      <c r="AO835">
        <f t="shared" si="119"/>
        <v>136139.66666666666</v>
      </c>
      <c r="AP835">
        <f t="shared" si="120"/>
        <v>2843718.0096</v>
      </c>
      <c r="AQ835">
        <f t="shared" si="121"/>
        <v>5422715.2026666664</v>
      </c>
      <c r="AR835" t="s">
        <v>4861</v>
      </c>
      <c r="AS835" t="s">
        <v>4861</v>
      </c>
      <c r="AT835" t="s">
        <v>4862</v>
      </c>
      <c r="AU835" t="s">
        <v>4863</v>
      </c>
      <c r="AV835" t="s">
        <v>4863</v>
      </c>
      <c r="AW835" t="s">
        <v>4862</v>
      </c>
      <c r="AX835" t="s">
        <v>7063</v>
      </c>
      <c r="AY835" t="s">
        <v>7065</v>
      </c>
      <c r="AZ835" s="2">
        <v>0.58285979629452922</v>
      </c>
      <c r="BB835" t="s">
        <v>7093</v>
      </c>
      <c r="BC835" s="2">
        <f t="shared" si="117"/>
        <v>0.41714020370547078</v>
      </c>
      <c r="BD835">
        <f t="shared" ref="BD835:BD898" si="122">BC835*AP835</f>
        <v>1186229.1098054599</v>
      </c>
      <c r="BE835">
        <f t="shared" ref="BE835:BE898" si="123">BC835*AQ835</f>
        <v>2262032.5242771264</v>
      </c>
      <c r="BF835">
        <f t="shared" ref="BF835:BF898" si="124">AZ835*AP835</f>
        <v>1657488.8997945401</v>
      </c>
      <c r="BG835">
        <f t="shared" ref="BG835:BG898" si="125">AZ835*AQ835</f>
        <v>3160682.6783895399</v>
      </c>
    </row>
    <row r="836" spans="1:59" x14ac:dyDescent="0.25">
      <c r="A836">
        <v>65834000</v>
      </c>
      <c r="B836">
        <v>52064000</v>
      </c>
      <c r="C836">
        <v>88409000</v>
      </c>
      <c r="D836">
        <v>83072000</v>
      </c>
      <c r="E836">
        <v>70088000</v>
      </c>
      <c r="F836">
        <v>70029000</v>
      </c>
      <c r="J836" t="s">
        <v>4565</v>
      </c>
      <c r="L836">
        <v>9</v>
      </c>
      <c r="M836">
        <v>9</v>
      </c>
      <c r="N836">
        <v>9</v>
      </c>
      <c r="O836">
        <v>34.799999999999997</v>
      </c>
      <c r="P836">
        <v>34.799999999999997</v>
      </c>
      <c r="Q836">
        <v>34.799999999999997</v>
      </c>
      <c r="R836">
        <v>42.515999999999998</v>
      </c>
      <c r="S836">
        <v>0</v>
      </c>
      <c r="T836">
        <v>46.03</v>
      </c>
      <c r="U836">
        <v>437430000</v>
      </c>
      <c r="V836">
        <v>19</v>
      </c>
      <c r="W836">
        <v>374</v>
      </c>
      <c r="X836">
        <v>42517</v>
      </c>
      <c r="Y836">
        <v>17</v>
      </c>
      <c r="Z836">
        <v>109152</v>
      </c>
      <c r="AA836">
        <v>114.244</v>
      </c>
      <c r="AB836">
        <v>92160.3</v>
      </c>
      <c r="AC836">
        <v>88.299599999999998</v>
      </c>
      <c r="AD836">
        <v>144145</v>
      </c>
      <c r="AE836">
        <v>145.078</v>
      </c>
      <c r="AF836">
        <v>135360</v>
      </c>
      <c r="AG836">
        <v>180.38200000000001</v>
      </c>
      <c r="AH836">
        <v>127892</v>
      </c>
      <c r="AI836">
        <v>156.63</v>
      </c>
      <c r="AJ836">
        <v>115846</v>
      </c>
      <c r="AK836">
        <v>143.797</v>
      </c>
      <c r="AL836">
        <v>119693</v>
      </c>
      <c r="AM836">
        <v>133.94399999999999</v>
      </c>
      <c r="AN836">
        <f t="shared" si="118"/>
        <v>115152.43333333333</v>
      </c>
      <c r="AO836">
        <f t="shared" si="119"/>
        <v>126366</v>
      </c>
      <c r="AP836">
        <f t="shared" si="120"/>
        <v>4895820.8555999994</v>
      </c>
      <c r="AQ836">
        <f t="shared" si="121"/>
        <v>5372576.8559999997</v>
      </c>
      <c r="AR836" t="s">
        <v>5071</v>
      </c>
      <c r="AS836" t="s">
        <v>5071</v>
      </c>
      <c r="AT836" t="s">
        <v>5072</v>
      </c>
      <c r="AU836" t="s">
        <v>5073</v>
      </c>
      <c r="AV836" t="s">
        <v>5073</v>
      </c>
      <c r="AW836" t="s">
        <v>5072</v>
      </c>
      <c r="AX836" t="s">
        <v>7063</v>
      </c>
      <c r="AY836" t="s">
        <v>7065</v>
      </c>
      <c r="AZ836" s="2">
        <v>0.74411052919856802</v>
      </c>
      <c r="BB836" t="s">
        <v>7093</v>
      </c>
      <c r="BC836" s="2">
        <f t="shared" si="117"/>
        <v>0.25588947080143198</v>
      </c>
      <c r="BD836">
        <f t="shared" si="122"/>
        <v>1252789.0078780977</v>
      </c>
      <c r="BE836">
        <f t="shared" si="123"/>
        <v>1374785.8485218612</v>
      </c>
      <c r="BF836">
        <f t="shared" si="124"/>
        <v>3643031.8477219017</v>
      </c>
      <c r="BG836">
        <f t="shared" si="125"/>
        <v>3997791.0074781384</v>
      </c>
    </row>
    <row r="837" spans="1:59" x14ac:dyDescent="0.25">
      <c r="A837">
        <v>89731000</v>
      </c>
      <c r="B837">
        <v>89200000</v>
      </c>
      <c r="C837">
        <v>96354000</v>
      </c>
      <c r="D837">
        <v>82538000</v>
      </c>
      <c r="E837">
        <v>85041000</v>
      </c>
      <c r="F837">
        <v>63628000</v>
      </c>
      <c r="J837" t="s">
        <v>3404</v>
      </c>
      <c r="L837">
        <v>10</v>
      </c>
      <c r="M837">
        <v>10</v>
      </c>
      <c r="N837">
        <v>8</v>
      </c>
      <c r="O837">
        <v>20.7</v>
      </c>
      <c r="P837">
        <v>20.7</v>
      </c>
      <c r="Q837">
        <v>17.899999999999999</v>
      </c>
      <c r="R837">
        <v>76.221000000000004</v>
      </c>
      <c r="S837">
        <v>0</v>
      </c>
      <c r="T837">
        <v>25.696000000000002</v>
      </c>
      <c r="U837">
        <v>511970000</v>
      </c>
      <c r="V837">
        <v>45</v>
      </c>
      <c r="W837">
        <v>677</v>
      </c>
      <c r="X837">
        <v>76222</v>
      </c>
      <c r="Y837">
        <v>32</v>
      </c>
      <c r="Z837">
        <v>79035.899999999994</v>
      </c>
      <c r="AA837">
        <v>82.722499999999997</v>
      </c>
      <c r="AB837">
        <v>83882.2</v>
      </c>
      <c r="AC837">
        <v>80.368399999999994</v>
      </c>
      <c r="AD837">
        <v>83458.7</v>
      </c>
      <c r="AE837">
        <v>83.998900000000006</v>
      </c>
      <c r="AF837">
        <v>71447.8</v>
      </c>
      <c r="AG837">
        <v>95.211699999999993</v>
      </c>
      <c r="AH837">
        <v>82438</v>
      </c>
      <c r="AI837">
        <v>100.962</v>
      </c>
      <c r="AJ837">
        <v>55917.9</v>
      </c>
      <c r="AK837">
        <v>69.409300000000002</v>
      </c>
      <c r="AL837">
        <v>74422.399999999994</v>
      </c>
      <c r="AM837">
        <v>83.2834</v>
      </c>
      <c r="AN837">
        <f t="shared" si="118"/>
        <v>82125.599999999991</v>
      </c>
      <c r="AO837">
        <f t="shared" si="119"/>
        <v>69934.566666666666</v>
      </c>
      <c r="AP837">
        <f t="shared" si="120"/>
        <v>6259695.3575999998</v>
      </c>
      <c r="AQ837">
        <f t="shared" si="121"/>
        <v>5330482.6058999998</v>
      </c>
      <c r="AR837" t="s">
        <v>3405</v>
      </c>
      <c r="AS837" t="s">
        <v>3405</v>
      </c>
      <c r="AT837" t="s">
        <v>3406</v>
      </c>
      <c r="AU837" t="s">
        <v>3407</v>
      </c>
      <c r="AV837" t="s">
        <v>3407</v>
      </c>
      <c r="AW837" t="s">
        <v>3406</v>
      </c>
      <c r="AX837" t="s">
        <v>7063</v>
      </c>
      <c r="AY837" t="s">
        <v>7065</v>
      </c>
      <c r="AZ837" s="2">
        <v>0.20177649082223251</v>
      </c>
      <c r="BB837" t="s">
        <v>7093</v>
      </c>
      <c r="BC837" s="2">
        <f t="shared" si="117"/>
        <v>0.79822350917776752</v>
      </c>
      <c r="BD837">
        <f t="shared" si="122"/>
        <v>4996635.9947272521</v>
      </c>
      <c r="BE837">
        <f t="shared" si="123"/>
        <v>4254916.5312925484</v>
      </c>
      <c r="BF837">
        <f t="shared" si="124"/>
        <v>1263059.3628727477</v>
      </c>
      <c r="BG837">
        <f t="shared" si="125"/>
        <v>1075566.0746074514</v>
      </c>
    </row>
    <row r="838" spans="1:59" x14ac:dyDescent="0.25">
      <c r="A838">
        <v>70411000</v>
      </c>
      <c r="B838">
        <v>68499000</v>
      </c>
      <c r="C838">
        <v>66860000</v>
      </c>
      <c r="D838">
        <v>98227000</v>
      </c>
      <c r="E838">
        <v>91959000</v>
      </c>
      <c r="F838">
        <v>85217000</v>
      </c>
      <c r="J838" t="s">
        <v>6800</v>
      </c>
      <c r="L838">
        <v>11</v>
      </c>
      <c r="M838">
        <v>11</v>
      </c>
      <c r="N838">
        <v>11</v>
      </c>
      <c r="O838">
        <v>19.899999999999999</v>
      </c>
      <c r="P838">
        <v>19.899999999999999</v>
      </c>
      <c r="Q838">
        <v>19.899999999999999</v>
      </c>
      <c r="R838">
        <v>65.695999999999998</v>
      </c>
      <c r="S838">
        <v>0</v>
      </c>
      <c r="T838">
        <v>25.888999999999999</v>
      </c>
      <c r="U838">
        <v>495750000</v>
      </c>
      <c r="V838">
        <v>33</v>
      </c>
      <c r="W838">
        <v>589</v>
      </c>
      <c r="X838">
        <v>65697.2</v>
      </c>
      <c r="Y838">
        <v>33</v>
      </c>
      <c r="Z838">
        <v>60139.3</v>
      </c>
      <c r="AA838">
        <v>62.944499999999998</v>
      </c>
      <c r="AB838">
        <v>62463.4</v>
      </c>
      <c r="AC838">
        <v>59.846800000000002</v>
      </c>
      <c r="AD838">
        <v>56157.1</v>
      </c>
      <c r="AE838">
        <v>56.520499999999998</v>
      </c>
      <c r="AF838">
        <v>82452.2</v>
      </c>
      <c r="AG838">
        <v>109.876</v>
      </c>
      <c r="AH838">
        <v>86443</v>
      </c>
      <c r="AI838">
        <v>105.867</v>
      </c>
      <c r="AJ838">
        <v>72621.5</v>
      </c>
      <c r="AK838">
        <v>90.142899999999997</v>
      </c>
      <c r="AL838">
        <v>69880.800000000003</v>
      </c>
      <c r="AM838">
        <v>78.200999999999993</v>
      </c>
      <c r="AN838">
        <f t="shared" si="118"/>
        <v>59586.600000000006</v>
      </c>
      <c r="AO838">
        <f t="shared" si="119"/>
        <v>80505.566666666666</v>
      </c>
      <c r="AP838">
        <f t="shared" si="120"/>
        <v>3914601.2736000004</v>
      </c>
      <c r="AQ838">
        <f t="shared" si="121"/>
        <v>5288893.7077333331</v>
      </c>
      <c r="AR838" t="s">
        <v>6801</v>
      </c>
      <c r="AS838" t="s">
        <v>6801</v>
      </c>
      <c r="AT838" t="s">
        <v>6802</v>
      </c>
      <c r="AU838" t="s">
        <v>6803</v>
      </c>
      <c r="AV838" t="s">
        <v>6803</v>
      </c>
      <c r="AW838" t="s">
        <v>6802</v>
      </c>
      <c r="AX838" t="s">
        <v>7063</v>
      </c>
      <c r="AY838" t="s">
        <v>7065</v>
      </c>
      <c r="AZ838" s="2">
        <v>0.30461984818089477</v>
      </c>
      <c r="BB838" t="s">
        <v>7093</v>
      </c>
      <c r="BC838" s="2">
        <f t="shared" si="117"/>
        <v>0.69538015181910517</v>
      </c>
      <c r="BD838">
        <f t="shared" si="122"/>
        <v>2722136.0279472307</v>
      </c>
      <c r="BE838">
        <f t="shared" si="123"/>
        <v>3677791.7094387151</v>
      </c>
      <c r="BF838">
        <f t="shared" si="124"/>
        <v>1192465.2456527695</v>
      </c>
      <c r="BG838">
        <f t="shared" si="125"/>
        <v>1611101.9982946175</v>
      </c>
    </row>
    <row r="839" spans="1:59" x14ac:dyDescent="0.25">
      <c r="A839">
        <v>56881000</v>
      </c>
      <c r="B839">
        <v>54548000</v>
      </c>
      <c r="C839">
        <v>63530000</v>
      </c>
      <c r="D839">
        <v>38699000</v>
      </c>
      <c r="E839">
        <v>49824000</v>
      </c>
      <c r="F839">
        <v>56458000</v>
      </c>
      <c r="J839" t="s">
        <v>3289</v>
      </c>
      <c r="L839">
        <v>5</v>
      </c>
      <c r="M839">
        <v>5</v>
      </c>
      <c r="N839">
        <v>5</v>
      </c>
      <c r="O839">
        <v>8.5</v>
      </c>
      <c r="P839">
        <v>8.5</v>
      </c>
      <c r="Q839">
        <v>8.5</v>
      </c>
      <c r="R839">
        <v>78.168000000000006</v>
      </c>
      <c r="S839">
        <v>0</v>
      </c>
      <c r="T839">
        <v>14.6</v>
      </c>
      <c r="U839">
        <v>320770000</v>
      </c>
      <c r="V839">
        <v>22</v>
      </c>
      <c r="W839">
        <v>707</v>
      </c>
      <c r="X839">
        <v>78168.899999999994</v>
      </c>
      <c r="Y839">
        <v>21</v>
      </c>
      <c r="Z839">
        <v>76344.899999999994</v>
      </c>
      <c r="AA839">
        <v>79.906000000000006</v>
      </c>
      <c r="AB839">
        <v>78165.399999999994</v>
      </c>
      <c r="AC839">
        <v>74.891000000000005</v>
      </c>
      <c r="AD839">
        <v>83851.600000000006</v>
      </c>
      <c r="AE839">
        <v>84.394400000000005</v>
      </c>
      <c r="AF839">
        <v>51046.400000000001</v>
      </c>
      <c r="AG839">
        <v>68.024699999999996</v>
      </c>
      <c r="AH839">
        <v>73598.399999999994</v>
      </c>
      <c r="AI839">
        <v>90.136200000000002</v>
      </c>
      <c r="AJ839">
        <v>75606.5</v>
      </c>
      <c r="AK839">
        <v>93.848100000000002</v>
      </c>
      <c r="AL839">
        <v>71053.2</v>
      </c>
      <c r="AM839">
        <v>79.513000000000005</v>
      </c>
      <c r="AN839">
        <f t="shared" si="118"/>
        <v>79453.96666666666</v>
      </c>
      <c r="AO839">
        <f t="shared" si="119"/>
        <v>66750.433333333334</v>
      </c>
      <c r="AP839">
        <f t="shared" si="120"/>
        <v>6210757.6663999995</v>
      </c>
      <c r="AQ839">
        <f t="shared" si="121"/>
        <v>5217747.8728000009</v>
      </c>
      <c r="AR839" t="s">
        <v>3290</v>
      </c>
      <c r="AS839" t="s">
        <v>3290</v>
      </c>
      <c r="AT839" t="s">
        <v>3291</v>
      </c>
      <c r="AU839" t="s">
        <v>3292</v>
      </c>
      <c r="AV839" t="s">
        <v>3292</v>
      </c>
      <c r="AW839" t="s">
        <v>3291</v>
      </c>
      <c r="AX839" t="s">
        <v>7063</v>
      </c>
      <c r="AY839" t="s">
        <v>7065</v>
      </c>
      <c r="AZ839" s="2">
        <v>0.16369167491059278</v>
      </c>
      <c r="BB839" t="s">
        <v>7093</v>
      </c>
      <c r="BC839" s="2">
        <f t="shared" si="117"/>
        <v>0.83630832508940722</v>
      </c>
      <c r="BD839">
        <f t="shared" si="122"/>
        <v>5194108.3415231789</v>
      </c>
      <c r="BE839">
        <f t="shared" si="123"/>
        <v>4363645.9842401864</v>
      </c>
      <c r="BF839">
        <f t="shared" si="124"/>
        <v>1016649.3248768206</v>
      </c>
      <c r="BG839">
        <f t="shared" si="125"/>
        <v>854101.88855981478</v>
      </c>
    </row>
    <row r="840" spans="1:59" x14ac:dyDescent="0.25">
      <c r="A840">
        <v>77334000</v>
      </c>
      <c r="B840">
        <v>65614000</v>
      </c>
      <c r="C840">
        <v>52392000</v>
      </c>
      <c r="D840">
        <v>96836000</v>
      </c>
      <c r="E840">
        <v>85603000</v>
      </c>
      <c r="F840">
        <v>90921000</v>
      </c>
      <c r="J840" t="s">
        <v>6722</v>
      </c>
      <c r="L840">
        <v>10</v>
      </c>
      <c r="M840">
        <v>10</v>
      </c>
      <c r="N840">
        <v>9</v>
      </c>
      <c r="O840">
        <v>37.799999999999997</v>
      </c>
      <c r="P840">
        <v>37.799999999999997</v>
      </c>
      <c r="Q840">
        <v>31.6</v>
      </c>
      <c r="R840">
        <v>41.625999999999998</v>
      </c>
      <c r="S840">
        <v>0</v>
      </c>
      <c r="T840">
        <v>23.184999999999999</v>
      </c>
      <c r="U840">
        <v>469790000</v>
      </c>
      <c r="V840">
        <v>25</v>
      </c>
      <c r="W840">
        <v>370</v>
      </c>
      <c r="X840">
        <v>41626.300000000003</v>
      </c>
      <c r="Y840">
        <v>21</v>
      </c>
      <c r="Z840">
        <v>103797</v>
      </c>
      <c r="AA840">
        <v>108.63800000000001</v>
      </c>
      <c r="AB840">
        <v>94022.6</v>
      </c>
      <c r="AC840">
        <v>90.084000000000003</v>
      </c>
      <c r="AD840">
        <v>69150.899999999994</v>
      </c>
      <c r="AE840">
        <v>69.598399999999998</v>
      </c>
      <c r="AF840">
        <v>127733</v>
      </c>
      <c r="AG840">
        <v>170.21700000000001</v>
      </c>
      <c r="AH840">
        <v>126450</v>
      </c>
      <c r="AI840">
        <v>154.864</v>
      </c>
      <c r="AJ840">
        <v>121758</v>
      </c>
      <c r="AK840">
        <v>151.13499999999999</v>
      </c>
      <c r="AL840">
        <v>104062</v>
      </c>
      <c r="AM840">
        <v>116.452</v>
      </c>
      <c r="AN840">
        <f t="shared" si="118"/>
        <v>88990.166666666672</v>
      </c>
      <c r="AO840">
        <f t="shared" si="119"/>
        <v>125313.66666666667</v>
      </c>
      <c r="AP840">
        <f t="shared" si="120"/>
        <v>3704304.6776666665</v>
      </c>
      <c r="AQ840">
        <f t="shared" si="121"/>
        <v>5216306.6886666669</v>
      </c>
      <c r="AR840" t="s">
        <v>6723</v>
      </c>
      <c r="AS840" t="s">
        <v>6723</v>
      </c>
      <c r="AT840" t="s">
        <v>6724</v>
      </c>
      <c r="AU840" t="s">
        <v>6725</v>
      </c>
      <c r="AV840" t="s">
        <v>6725</v>
      </c>
      <c r="AW840" t="s">
        <v>6724</v>
      </c>
      <c r="AX840" t="s">
        <v>7063</v>
      </c>
      <c r="AY840" t="s">
        <v>7065</v>
      </c>
      <c r="AZ840" s="2">
        <v>0.55388716291219409</v>
      </c>
      <c r="BB840" t="s">
        <v>7093</v>
      </c>
      <c r="BC840" s="2">
        <f t="shared" si="117"/>
        <v>0.44611283708780591</v>
      </c>
      <c r="BD840">
        <f t="shared" si="122"/>
        <v>1652537.8691915069</v>
      </c>
      <c r="BE840">
        <f t="shared" si="123"/>
        <v>2327061.3760011853</v>
      </c>
      <c r="BF840">
        <f t="shared" si="124"/>
        <v>2051766.8084751596</v>
      </c>
      <c r="BG840">
        <f t="shared" si="125"/>
        <v>2889245.3126654816</v>
      </c>
    </row>
    <row r="841" spans="1:59" x14ac:dyDescent="0.25">
      <c r="A841">
        <v>83194000</v>
      </c>
      <c r="B841">
        <v>77916000</v>
      </c>
      <c r="C841">
        <v>87229000</v>
      </c>
      <c r="D841">
        <v>95604000</v>
      </c>
      <c r="E841">
        <v>90115000</v>
      </c>
      <c r="F841">
        <v>108860000</v>
      </c>
      <c r="J841" t="s">
        <v>2320</v>
      </c>
      <c r="L841">
        <v>5</v>
      </c>
      <c r="M841">
        <v>5</v>
      </c>
      <c r="N841">
        <v>5</v>
      </c>
      <c r="O841">
        <v>83.3</v>
      </c>
      <c r="P841">
        <v>83.3</v>
      </c>
      <c r="Q841">
        <v>83.3</v>
      </c>
      <c r="R841">
        <v>10.99</v>
      </c>
      <c r="S841">
        <v>0</v>
      </c>
      <c r="T841">
        <v>18.359000000000002</v>
      </c>
      <c r="U841">
        <v>560560000</v>
      </c>
      <c r="V841">
        <v>21</v>
      </c>
      <c r="W841">
        <v>96</v>
      </c>
      <c r="X841">
        <v>10989.7</v>
      </c>
      <c r="Y841">
        <v>6</v>
      </c>
      <c r="Z841">
        <v>390816</v>
      </c>
      <c r="AA841">
        <v>409.04599999999999</v>
      </c>
      <c r="AB841">
        <v>390778</v>
      </c>
      <c r="AC841">
        <v>374.40800000000002</v>
      </c>
      <c r="AD841">
        <v>402960</v>
      </c>
      <c r="AE841">
        <v>405.56799999999998</v>
      </c>
      <c r="AF841">
        <v>441377</v>
      </c>
      <c r="AG841">
        <v>588.18100000000004</v>
      </c>
      <c r="AH841">
        <v>465903</v>
      </c>
      <c r="AI841">
        <v>570.59199999999998</v>
      </c>
      <c r="AJ841">
        <v>510234</v>
      </c>
      <c r="AK841">
        <v>633.33900000000006</v>
      </c>
      <c r="AL841">
        <v>434590</v>
      </c>
      <c r="AM841">
        <v>486.334</v>
      </c>
      <c r="AN841">
        <f t="shared" si="118"/>
        <v>394851.33333333331</v>
      </c>
      <c r="AO841">
        <f t="shared" si="119"/>
        <v>472504.66666666669</v>
      </c>
      <c r="AP841">
        <f t="shared" si="120"/>
        <v>4339416.1533333333</v>
      </c>
      <c r="AQ841">
        <f t="shared" si="121"/>
        <v>5192826.2866666671</v>
      </c>
      <c r="AR841" t="s">
        <v>2321</v>
      </c>
      <c r="AS841" t="s">
        <v>2321</v>
      </c>
      <c r="AT841" t="s">
        <v>2322</v>
      </c>
      <c r="AU841" t="s">
        <v>2323</v>
      </c>
      <c r="AV841" t="s">
        <v>2323</v>
      </c>
      <c r="AW841" t="s">
        <v>2322</v>
      </c>
      <c r="AX841" t="s">
        <v>7063</v>
      </c>
      <c r="AY841" t="s">
        <v>7065</v>
      </c>
      <c r="AZ841" s="2">
        <v>0.67999037743454471</v>
      </c>
      <c r="BB841" t="s">
        <v>7093</v>
      </c>
      <c r="BC841" s="2">
        <f t="shared" si="117"/>
        <v>0.32000962256545529</v>
      </c>
      <c r="BD841">
        <f t="shared" si="122"/>
        <v>1388654.9253826397</v>
      </c>
      <c r="BE841">
        <f t="shared" si="123"/>
        <v>1661754.3800441748</v>
      </c>
      <c r="BF841">
        <f t="shared" si="124"/>
        <v>2950761.2279506936</v>
      </c>
      <c r="BG841">
        <f t="shared" si="125"/>
        <v>3531071.9066224922</v>
      </c>
    </row>
    <row r="842" spans="1:59" x14ac:dyDescent="0.25">
      <c r="A842">
        <v>74845000</v>
      </c>
      <c r="B842">
        <v>68890000</v>
      </c>
      <c r="C842">
        <v>74352000</v>
      </c>
      <c r="D842">
        <v>69592000</v>
      </c>
      <c r="E842">
        <v>90753000</v>
      </c>
      <c r="F842">
        <v>66105000</v>
      </c>
      <c r="J842" t="s">
        <v>6272</v>
      </c>
      <c r="L842">
        <v>8</v>
      </c>
      <c r="M842">
        <v>8</v>
      </c>
      <c r="N842">
        <v>6</v>
      </c>
      <c r="O842">
        <v>21.2</v>
      </c>
      <c r="P842">
        <v>21.2</v>
      </c>
      <c r="Q842">
        <v>19.399999999999999</v>
      </c>
      <c r="R842">
        <v>42.329000000000001</v>
      </c>
      <c r="S842">
        <v>0</v>
      </c>
      <c r="T842">
        <v>43.207000000000001</v>
      </c>
      <c r="U842">
        <v>456210000</v>
      </c>
      <c r="V842">
        <v>33</v>
      </c>
      <c r="W842">
        <v>372</v>
      </c>
      <c r="X842">
        <v>42329.8</v>
      </c>
      <c r="Y842">
        <v>18</v>
      </c>
      <c r="Z842">
        <v>117199</v>
      </c>
      <c r="AA842">
        <v>122.66500000000001</v>
      </c>
      <c r="AB842">
        <v>115170</v>
      </c>
      <c r="AC842">
        <v>110.345</v>
      </c>
      <c r="AD842">
        <v>114491</v>
      </c>
      <c r="AE842">
        <v>115.232</v>
      </c>
      <c r="AF842">
        <v>107096</v>
      </c>
      <c r="AG842">
        <v>142.71600000000001</v>
      </c>
      <c r="AH842">
        <v>156400</v>
      </c>
      <c r="AI842">
        <v>191.54400000000001</v>
      </c>
      <c r="AJ842">
        <v>103280</v>
      </c>
      <c r="AK842">
        <v>128.19800000000001</v>
      </c>
      <c r="AL842">
        <v>117897</v>
      </c>
      <c r="AM842">
        <v>131.934</v>
      </c>
      <c r="AN842">
        <f t="shared" si="118"/>
        <v>115620</v>
      </c>
      <c r="AO842">
        <f t="shared" si="119"/>
        <v>122258.66666666667</v>
      </c>
      <c r="AP842">
        <f t="shared" si="120"/>
        <v>4894078.9800000004</v>
      </c>
      <c r="AQ842">
        <f t="shared" si="121"/>
        <v>5175087.1013333332</v>
      </c>
      <c r="AR842" t="s">
        <v>6273</v>
      </c>
      <c r="AS842" t="s">
        <v>6273</v>
      </c>
      <c r="AT842" t="s">
        <v>6274</v>
      </c>
      <c r="AU842" t="s">
        <v>6275</v>
      </c>
      <c r="AV842" t="s">
        <v>6275</v>
      </c>
      <c r="AW842" t="s">
        <v>6274</v>
      </c>
      <c r="AX842" t="s">
        <v>7063</v>
      </c>
      <c r="AY842" t="s">
        <v>7065</v>
      </c>
      <c r="AZ842" s="2">
        <v>0.43940287516358972</v>
      </c>
      <c r="BB842" t="s">
        <v>7093</v>
      </c>
      <c r="BC842" s="2">
        <f t="shared" si="117"/>
        <v>0.56059712483641033</v>
      </c>
      <c r="BD842">
        <f t="shared" si="122"/>
        <v>2743606.6049103122</v>
      </c>
      <c r="BE842">
        <f t="shared" si="123"/>
        <v>2901138.9497854593</v>
      </c>
      <c r="BF842">
        <f t="shared" si="124"/>
        <v>2150472.3750896887</v>
      </c>
      <c r="BG842">
        <f t="shared" si="125"/>
        <v>2273948.1515478739</v>
      </c>
    </row>
    <row r="843" spans="1:59" x14ac:dyDescent="0.25">
      <c r="A843">
        <v>100400000</v>
      </c>
      <c r="B843">
        <v>94044000</v>
      </c>
      <c r="C843">
        <v>92208000</v>
      </c>
      <c r="D843">
        <v>67452000</v>
      </c>
      <c r="E843">
        <v>85465000</v>
      </c>
      <c r="F843">
        <v>69071000</v>
      </c>
      <c r="J843" t="s">
        <v>2342</v>
      </c>
      <c r="L843">
        <v>3</v>
      </c>
      <c r="M843">
        <v>3</v>
      </c>
      <c r="N843">
        <v>1</v>
      </c>
      <c r="O843">
        <v>38.1</v>
      </c>
      <c r="P843">
        <v>38.1</v>
      </c>
      <c r="Q843">
        <v>13.1</v>
      </c>
      <c r="R843">
        <v>9.4771000000000001</v>
      </c>
      <c r="S843">
        <v>0</v>
      </c>
      <c r="T843">
        <v>14.919</v>
      </c>
      <c r="U843">
        <v>535050000</v>
      </c>
      <c r="V843">
        <v>30</v>
      </c>
      <c r="W843">
        <v>84</v>
      </c>
      <c r="X843">
        <v>9477.17</v>
      </c>
      <c r="Y843">
        <v>4</v>
      </c>
      <c r="Z843">
        <v>707466</v>
      </c>
      <c r="AA843">
        <v>740.46600000000001</v>
      </c>
      <c r="AB843">
        <v>707500</v>
      </c>
      <c r="AC843">
        <v>677.86199999999997</v>
      </c>
      <c r="AD843">
        <v>638941</v>
      </c>
      <c r="AE843">
        <v>643.07600000000002</v>
      </c>
      <c r="AF843">
        <v>467111</v>
      </c>
      <c r="AG843">
        <v>622.47400000000005</v>
      </c>
      <c r="AH843">
        <v>662793</v>
      </c>
      <c r="AI843">
        <v>811.72400000000005</v>
      </c>
      <c r="AJ843">
        <v>485611</v>
      </c>
      <c r="AK843">
        <v>602.77499999999998</v>
      </c>
      <c r="AL843">
        <v>622219</v>
      </c>
      <c r="AM843">
        <v>696.303</v>
      </c>
      <c r="AN843">
        <f t="shared" si="118"/>
        <v>684635.66666666663</v>
      </c>
      <c r="AO843">
        <f t="shared" si="119"/>
        <v>538505</v>
      </c>
      <c r="AP843">
        <f t="shared" si="120"/>
        <v>6488360.676566666</v>
      </c>
      <c r="AQ843">
        <f t="shared" si="121"/>
        <v>5103465.7355000004</v>
      </c>
      <c r="AR843" t="s">
        <v>3762</v>
      </c>
      <c r="AS843" t="s">
        <v>3762</v>
      </c>
      <c r="AT843" t="s">
        <v>3763</v>
      </c>
      <c r="AU843" t="s">
        <v>3764</v>
      </c>
      <c r="AV843" t="s">
        <v>3764</v>
      </c>
      <c r="AW843" t="s">
        <v>3763</v>
      </c>
      <c r="AX843" t="s">
        <v>7063</v>
      </c>
      <c r="AY843" t="s">
        <v>7065</v>
      </c>
      <c r="AZ843" s="2">
        <v>0.43529646107325931</v>
      </c>
      <c r="BB843" t="s">
        <v>7093</v>
      </c>
      <c r="BC843" s="2">
        <f t="shared" si="117"/>
        <v>0.56470353892674074</v>
      </c>
      <c r="BD843">
        <f t="shared" si="122"/>
        <v>3664000.2358902982</v>
      </c>
      <c r="BE843">
        <f t="shared" si="123"/>
        <v>2881945.1616282118</v>
      </c>
      <c r="BF843">
        <f t="shared" si="124"/>
        <v>2824360.4406763683</v>
      </c>
      <c r="BG843">
        <f t="shared" si="125"/>
        <v>2221520.5738717886</v>
      </c>
    </row>
    <row r="844" spans="1:59" x14ac:dyDescent="0.25">
      <c r="A844">
        <v>68425000</v>
      </c>
      <c r="B844">
        <v>62227000</v>
      </c>
      <c r="C844">
        <v>78566000</v>
      </c>
      <c r="D844">
        <v>80559000</v>
      </c>
      <c r="E844">
        <v>82502000</v>
      </c>
      <c r="F844">
        <v>88032000</v>
      </c>
      <c r="J844" t="s">
        <v>6812</v>
      </c>
      <c r="L844">
        <v>4</v>
      </c>
      <c r="M844">
        <v>4</v>
      </c>
      <c r="N844">
        <v>4</v>
      </c>
      <c r="O844">
        <v>25</v>
      </c>
      <c r="P844">
        <v>25</v>
      </c>
      <c r="Q844">
        <v>25</v>
      </c>
      <c r="R844">
        <v>27.341000000000001</v>
      </c>
      <c r="S844">
        <v>0</v>
      </c>
      <c r="T844">
        <v>13.647</v>
      </c>
      <c r="U844">
        <v>469900000</v>
      </c>
      <c r="V844">
        <v>23</v>
      </c>
      <c r="W844">
        <v>248</v>
      </c>
      <c r="X844">
        <v>27341</v>
      </c>
      <c r="Y844">
        <v>13</v>
      </c>
      <c r="Z844">
        <v>148355</v>
      </c>
      <c r="AA844">
        <v>155.27500000000001</v>
      </c>
      <c r="AB844">
        <v>144043</v>
      </c>
      <c r="AC844">
        <v>138.00800000000001</v>
      </c>
      <c r="AD844">
        <v>167511</v>
      </c>
      <c r="AE844">
        <v>168.595</v>
      </c>
      <c r="AF844">
        <v>171655</v>
      </c>
      <c r="AG844">
        <v>228.74799999999999</v>
      </c>
      <c r="AH844">
        <v>196866</v>
      </c>
      <c r="AI844">
        <v>241.102</v>
      </c>
      <c r="AJ844">
        <v>190436</v>
      </c>
      <c r="AK844">
        <v>236.38300000000001</v>
      </c>
      <c r="AL844">
        <v>168140</v>
      </c>
      <c r="AM844">
        <v>188.15899999999999</v>
      </c>
      <c r="AN844">
        <f t="shared" si="118"/>
        <v>153303</v>
      </c>
      <c r="AO844">
        <f t="shared" si="119"/>
        <v>186319</v>
      </c>
      <c r="AP844">
        <f t="shared" si="120"/>
        <v>4191457.3230000003</v>
      </c>
      <c r="AQ844">
        <f t="shared" si="121"/>
        <v>5094147.7790000001</v>
      </c>
      <c r="AR844" t="s">
        <v>6813</v>
      </c>
      <c r="AS844" t="s">
        <v>6813</v>
      </c>
      <c r="AT844" t="s">
        <v>6814</v>
      </c>
      <c r="AU844" t="s">
        <v>6815</v>
      </c>
      <c r="AV844" t="s">
        <v>6815</v>
      </c>
      <c r="AW844" t="s">
        <v>6814</v>
      </c>
      <c r="AX844" t="s">
        <v>7063</v>
      </c>
      <c r="AY844" t="s">
        <v>7065</v>
      </c>
      <c r="AZ844" s="2">
        <v>0.64878924844359165</v>
      </c>
      <c r="BB844" t="s">
        <v>7093</v>
      </c>
      <c r="BC844" s="2">
        <f t="shared" si="117"/>
        <v>0.35121075155640835</v>
      </c>
      <c r="BD844">
        <f t="shared" si="122"/>
        <v>1472084.8765274414</v>
      </c>
      <c r="BE844">
        <f t="shared" si="123"/>
        <v>1789119.4700019984</v>
      </c>
      <c r="BF844">
        <f t="shared" si="124"/>
        <v>2719372.4464725587</v>
      </c>
      <c r="BG844">
        <f t="shared" si="125"/>
        <v>3305028.3089980017</v>
      </c>
    </row>
    <row r="845" spans="1:59" x14ac:dyDescent="0.25">
      <c r="A845">
        <v>60449000</v>
      </c>
      <c r="B845">
        <v>48347000</v>
      </c>
      <c r="C845">
        <v>57942000</v>
      </c>
      <c r="D845">
        <v>66624000</v>
      </c>
      <c r="E845">
        <v>82704000</v>
      </c>
      <c r="F845">
        <v>77596000</v>
      </c>
      <c r="J845" t="s">
        <v>6036</v>
      </c>
      <c r="L845">
        <v>8</v>
      </c>
      <c r="M845">
        <v>7</v>
      </c>
      <c r="N845">
        <v>7</v>
      </c>
      <c r="O845">
        <v>35.5</v>
      </c>
      <c r="P845">
        <v>29.3</v>
      </c>
      <c r="Q845">
        <v>29.3</v>
      </c>
      <c r="R845">
        <v>41.063000000000002</v>
      </c>
      <c r="S845">
        <v>0</v>
      </c>
      <c r="T845">
        <v>39.194000000000003</v>
      </c>
      <c r="U845">
        <v>408770000</v>
      </c>
      <c r="V845">
        <v>31</v>
      </c>
      <c r="W845">
        <v>372</v>
      </c>
      <c r="X845">
        <v>41063.9</v>
      </c>
      <c r="Y845">
        <v>18</v>
      </c>
      <c r="Z845">
        <v>94656.1</v>
      </c>
      <c r="AA845">
        <v>99.071299999999994</v>
      </c>
      <c r="AB845">
        <v>80826.2</v>
      </c>
      <c r="AC845">
        <v>77.440399999999997</v>
      </c>
      <c r="AD845">
        <v>89222.2</v>
      </c>
      <c r="AE845">
        <v>89.799700000000001</v>
      </c>
      <c r="AF845">
        <v>102528</v>
      </c>
      <c r="AG845">
        <v>136.63</v>
      </c>
      <c r="AH845">
        <v>142529</v>
      </c>
      <c r="AI845">
        <v>174.55600000000001</v>
      </c>
      <c r="AJ845">
        <v>121233</v>
      </c>
      <c r="AK845">
        <v>150.483</v>
      </c>
      <c r="AL845">
        <v>105637</v>
      </c>
      <c r="AM845">
        <v>118.214</v>
      </c>
      <c r="AN845">
        <f t="shared" si="118"/>
        <v>88234.833333333328</v>
      </c>
      <c r="AO845">
        <f t="shared" si="119"/>
        <v>122096.66666666667</v>
      </c>
      <c r="AP845">
        <f t="shared" si="120"/>
        <v>3623186.9611666668</v>
      </c>
      <c r="AQ845">
        <f t="shared" si="121"/>
        <v>5013655.4233333338</v>
      </c>
      <c r="AR845" t="s">
        <v>6844</v>
      </c>
      <c r="AS845" t="s">
        <v>6844</v>
      </c>
      <c r="AT845" t="s">
        <v>6845</v>
      </c>
      <c r="AU845" t="s">
        <v>6846</v>
      </c>
      <c r="AV845" t="s">
        <v>6846</v>
      </c>
      <c r="AW845" t="s">
        <v>6845</v>
      </c>
      <c r="AX845" t="s">
        <v>7063</v>
      </c>
      <c r="AY845" t="s">
        <v>7065</v>
      </c>
      <c r="AZ845" s="2">
        <v>0.47267742859205258</v>
      </c>
      <c r="BB845" t="s">
        <v>7093</v>
      </c>
      <c r="BC845" s="2">
        <f t="shared" si="117"/>
        <v>0.52732257140794747</v>
      </c>
      <c r="BD845">
        <f t="shared" si="122"/>
        <v>1910588.265054154</v>
      </c>
      <c r="BE845">
        <f t="shared" si="123"/>
        <v>2643813.6699855351</v>
      </c>
      <c r="BF845">
        <f t="shared" si="124"/>
        <v>1712598.6961125131</v>
      </c>
      <c r="BG845">
        <f t="shared" si="125"/>
        <v>2369841.7533477992</v>
      </c>
    </row>
    <row r="846" spans="1:59" x14ac:dyDescent="0.25">
      <c r="A846">
        <v>69032000</v>
      </c>
      <c r="B846">
        <v>60690000</v>
      </c>
      <c r="C846">
        <v>86564000</v>
      </c>
      <c r="D846">
        <v>84458000</v>
      </c>
      <c r="E846">
        <v>63826000</v>
      </c>
      <c r="F846">
        <v>63596000</v>
      </c>
      <c r="J846" t="s">
        <v>4149</v>
      </c>
      <c r="L846">
        <v>4</v>
      </c>
      <c r="M846">
        <v>4</v>
      </c>
      <c r="N846">
        <v>3</v>
      </c>
      <c r="O846">
        <v>23.9</v>
      </c>
      <c r="P846">
        <v>23.9</v>
      </c>
      <c r="Q846">
        <v>20.3</v>
      </c>
      <c r="R846">
        <v>21.815999999999999</v>
      </c>
      <c r="S846">
        <v>0</v>
      </c>
      <c r="T846">
        <v>13.038</v>
      </c>
      <c r="U846">
        <v>440520000</v>
      </c>
      <c r="V846">
        <v>20</v>
      </c>
      <c r="W846">
        <v>197</v>
      </c>
      <c r="X846">
        <v>21816</v>
      </c>
      <c r="Y846">
        <v>10</v>
      </c>
      <c r="Z846">
        <v>194573</v>
      </c>
      <c r="AA846">
        <v>203.649</v>
      </c>
      <c r="AB846">
        <v>182630</v>
      </c>
      <c r="AC846">
        <v>174.98</v>
      </c>
      <c r="AD846">
        <v>239933</v>
      </c>
      <c r="AE846">
        <v>241.48599999999999</v>
      </c>
      <c r="AF846">
        <v>233952</v>
      </c>
      <c r="AG846">
        <v>311.76499999999999</v>
      </c>
      <c r="AH846">
        <v>197992</v>
      </c>
      <c r="AI846">
        <v>242.48099999999999</v>
      </c>
      <c r="AJ846">
        <v>178847</v>
      </c>
      <c r="AK846">
        <v>221.99799999999999</v>
      </c>
      <c r="AL846">
        <v>204915</v>
      </c>
      <c r="AM846">
        <v>229.31299999999999</v>
      </c>
      <c r="AN846">
        <f t="shared" si="118"/>
        <v>205712</v>
      </c>
      <c r="AO846">
        <f t="shared" si="119"/>
        <v>203597</v>
      </c>
      <c r="AP846">
        <f t="shared" si="120"/>
        <v>4487812.9919999996</v>
      </c>
      <c r="AQ846">
        <f t="shared" si="121"/>
        <v>4441672.1519999998</v>
      </c>
      <c r="AR846" t="s">
        <v>6872</v>
      </c>
      <c r="AS846" t="s">
        <v>6872</v>
      </c>
      <c r="AT846" t="s">
        <v>6873</v>
      </c>
      <c r="AU846" t="s">
        <v>6874</v>
      </c>
      <c r="AV846" t="s">
        <v>6874</v>
      </c>
      <c r="AW846" t="s">
        <v>6873</v>
      </c>
      <c r="AX846" t="s">
        <v>7063</v>
      </c>
      <c r="AY846" t="s">
        <v>7065</v>
      </c>
      <c r="AZ846" s="2">
        <v>0.61037971548600367</v>
      </c>
      <c r="BB846" t="s">
        <v>7093</v>
      </c>
      <c r="BC846" s="2">
        <f t="shared" si="117"/>
        <v>0.38962028451399633</v>
      </c>
      <c r="BD846">
        <f t="shared" si="122"/>
        <v>1748542.974788649</v>
      </c>
      <c r="BE846">
        <f t="shared" si="123"/>
        <v>1730565.5675801341</v>
      </c>
      <c r="BF846">
        <f t="shared" si="124"/>
        <v>2739270.0172113506</v>
      </c>
      <c r="BG846">
        <f t="shared" si="125"/>
        <v>2711106.5844198656</v>
      </c>
    </row>
    <row r="847" spans="1:59" x14ac:dyDescent="0.25">
      <c r="A847">
        <v>77592000</v>
      </c>
      <c r="B847">
        <v>68982000</v>
      </c>
      <c r="C847">
        <v>71747000</v>
      </c>
      <c r="D847">
        <v>58100000</v>
      </c>
      <c r="E847">
        <v>73185000</v>
      </c>
      <c r="F847">
        <v>75956000</v>
      </c>
      <c r="J847" t="s">
        <v>6279</v>
      </c>
      <c r="L847">
        <v>13</v>
      </c>
      <c r="M847">
        <v>13</v>
      </c>
      <c r="N847">
        <v>13</v>
      </c>
      <c r="O847">
        <v>15.6</v>
      </c>
      <c r="P847">
        <v>15.6</v>
      </c>
      <c r="Q847">
        <v>15.6</v>
      </c>
      <c r="R847">
        <v>123.97</v>
      </c>
      <c r="S847">
        <v>0</v>
      </c>
      <c r="T847">
        <v>32.244999999999997</v>
      </c>
      <c r="U847">
        <v>431720000</v>
      </c>
      <c r="V847">
        <v>33</v>
      </c>
      <c r="W847">
        <v>1124</v>
      </c>
      <c r="X847">
        <v>123967</v>
      </c>
      <c r="Y847">
        <v>58</v>
      </c>
      <c r="Z847">
        <v>37706.9</v>
      </c>
      <c r="AA847">
        <v>39.465699999999998</v>
      </c>
      <c r="AB847">
        <v>35790.1</v>
      </c>
      <c r="AC847">
        <v>34.290799999999997</v>
      </c>
      <c r="AD847">
        <v>34286.9</v>
      </c>
      <c r="AE847">
        <v>34.508800000000001</v>
      </c>
      <c r="AF847">
        <v>27748.1</v>
      </c>
      <c r="AG847">
        <v>36.977200000000003</v>
      </c>
      <c r="AH847">
        <v>39142</v>
      </c>
      <c r="AI847">
        <v>47.9373</v>
      </c>
      <c r="AJ847">
        <v>36828.699999999997</v>
      </c>
      <c r="AK847">
        <v>45.714500000000001</v>
      </c>
      <c r="AL847">
        <v>34624.5</v>
      </c>
      <c r="AM847">
        <v>38.747</v>
      </c>
      <c r="AN847">
        <f t="shared" si="118"/>
        <v>35927.966666666667</v>
      </c>
      <c r="AO847">
        <f t="shared" si="119"/>
        <v>34572.933333333334</v>
      </c>
      <c r="AP847">
        <f t="shared" si="120"/>
        <v>4453990.0276666665</v>
      </c>
      <c r="AQ847">
        <f t="shared" si="121"/>
        <v>4286006.5453333333</v>
      </c>
      <c r="AR847" t="s">
        <v>6280</v>
      </c>
      <c r="AS847" t="s">
        <v>6280</v>
      </c>
      <c r="AT847" t="s">
        <v>6281</v>
      </c>
      <c r="AU847" t="s">
        <v>6282</v>
      </c>
      <c r="AV847" t="s">
        <v>6282</v>
      </c>
      <c r="AW847" t="s">
        <v>6281</v>
      </c>
      <c r="AX847" t="s">
        <v>7063</v>
      </c>
      <c r="AY847" t="s">
        <v>7065</v>
      </c>
      <c r="AZ847" s="2">
        <v>0.3652750358412134</v>
      </c>
      <c r="BB847" t="s">
        <v>7093</v>
      </c>
      <c r="BC847" s="2">
        <f t="shared" si="117"/>
        <v>0.63472496415878665</v>
      </c>
      <c r="BD847">
        <f t="shared" si="122"/>
        <v>2827058.6606743182</v>
      </c>
      <c r="BE847">
        <f t="shared" si="123"/>
        <v>2720435.3508710251</v>
      </c>
      <c r="BF847">
        <f t="shared" si="124"/>
        <v>1626931.3669923488</v>
      </c>
      <c r="BG847">
        <f t="shared" si="125"/>
        <v>1565571.1944623087</v>
      </c>
    </row>
    <row r="848" spans="1:59" x14ac:dyDescent="0.25">
      <c r="A848">
        <v>45845000</v>
      </c>
      <c r="B848">
        <v>34653000</v>
      </c>
      <c r="C848">
        <v>28763000</v>
      </c>
      <c r="D848">
        <v>53663000</v>
      </c>
      <c r="E848">
        <v>53514000</v>
      </c>
      <c r="F848">
        <v>54515000</v>
      </c>
      <c r="J848" t="s">
        <v>1267</v>
      </c>
      <c r="L848">
        <v>6</v>
      </c>
      <c r="M848">
        <v>6</v>
      </c>
      <c r="N848">
        <v>6</v>
      </c>
      <c r="O848">
        <v>8.9</v>
      </c>
      <c r="P848">
        <v>8.9</v>
      </c>
      <c r="Q848">
        <v>8.9</v>
      </c>
      <c r="R848">
        <v>91.349000000000004</v>
      </c>
      <c r="S848">
        <v>0</v>
      </c>
      <c r="T848">
        <v>23.416</v>
      </c>
      <c r="U848">
        <v>281990000</v>
      </c>
      <c r="V848">
        <v>18</v>
      </c>
      <c r="W848">
        <v>822</v>
      </c>
      <c r="X848">
        <v>91350.5</v>
      </c>
      <c r="Y848">
        <v>35</v>
      </c>
      <c r="Z848">
        <v>36919.5</v>
      </c>
      <c r="AA848">
        <v>38.641599999999997</v>
      </c>
      <c r="AB848">
        <v>29793.9</v>
      </c>
      <c r="AC848">
        <v>28.5459</v>
      </c>
      <c r="AD848">
        <v>22778.1</v>
      </c>
      <c r="AE848">
        <v>22.925599999999999</v>
      </c>
      <c r="AF848">
        <v>42471</v>
      </c>
      <c r="AG848">
        <v>56.597000000000001</v>
      </c>
      <c r="AH848">
        <v>47429.5</v>
      </c>
      <c r="AI848">
        <v>58.087000000000003</v>
      </c>
      <c r="AJ848">
        <v>43802.7</v>
      </c>
      <c r="AK848">
        <v>54.371000000000002</v>
      </c>
      <c r="AL848">
        <v>37477.800000000003</v>
      </c>
      <c r="AM848">
        <v>41.940100000000001</v>
      </c>
      <c r="AN848">
        <f t="shared" si="118"/>
        <v>29830.5</v>
      </c>
      <c r="AO848">
        <f t="shared" si="119"/>
        <v>44567.733333333337</v>
      </c>
      <c r="AP848">
        <f t="shared" si="120"/>
        <v>2724986.3445000001</v>
      </c>
      <c r="AQ848">
        <f t="shared" si="121"/>
        <v>4071217.872266667</v>
      </c>
      <c r="AR848" t="s">
        <v>1268</v>
      </c>
      <c r="AS848" t="s">
        <v>1268</v>
      </c>
      <c r="AT848" t="s">
        <v>1269</v>
      </c>
      <c r="AU848" t="s">
        <v>1270</v>
      </c>
      <c r="AV848" t="s">
        <v>1270</v>
      </c>
      <c r="AW848" t="s">
        <v>1269</v>
      </c>
      <c r="AX848" t="s">
        <v>7063</v>
      </c>
      <c r="AY848" t="s">
        <v>7065</v>
      </c>
      <c r="AZ848" s="2">
        <v>0.77363608016605934</v>
      </c>
      <c r="BB848" t="s">
        <v>7093</v>
      </c>
      <c r="BC848" s="2">
        <f t="shared" si="117"/>
        <v>0.22636391983394066</v>
      </c>
      <c r="BD848">
        <f t="shared" si="122"/>
        <v>616838.59043498104</v>
      </c>
      <c r="BE848">
        <f t="shared" si="123"/>
        <v>921576.83606427826</v>
      </c>
      <c r="BF848">
        <f t="shared" si="124"/>
        <v>2108147.7540650191</v>
      </c>
      <c r="BG848">
        <f t="shared" si="125"/>
        <v>3149641.0362023888</v>
      </c>
    </row>
    <row r="849" spans="1:59" x14ac:dyDescent="0.25">
      <c r="A849">
        <v>59321000</v>
      </c>
      <c r="B849">
        <v>45228000</v>
      </c>
      <c r="C849">
        <v>53371000</v>
      </c>
      <c r="D849">
        <v>66715000</v>
      </c>
      <c r="E849">
        <v>63813000</v>
      </c>
      <c r="F849">
        <v>53454000</v>
      </c>
      <c r="J849" t="s">
        <v>3629</v>
      </c>
      <c r="L849">
        <v>15</v>
      </c>
      <c r="M849">
        <v>15</v>
      </c>
      <c r="N849">
        <v>15</v>
      </c>
      <c r="O849">
        <v>22</v>
      </c>
      <c r="P849">
        <v>22</v>
      </c>
      <c r="Q849">
        <v>22</v>
      </c>
      <c r="R849">
        <v>101.43</v>
      </c>
      <c r="S849">
        <v>0</v>
      </c>
      <c r="T849">
        <v>41.543999999999997</v>
      </c>
      <c r="U849">
        <v>360970000</v>
      </c>
      <c r="V849">
        <v>29</v>
      </c>
      <c r="W849">
        <v>902</v>
      </c>
      <c r="X849">
        <v>101431</v>
      </c>
      <c r="Y849">
        <v>45</v>
      </c>
      <c r="Z849">
        <v>37155.9</v>
      </c>
      <c r="AA849">
        <v>38.889000000000003</v>
      </c>
      <c r="AB849">
        <v>30244.799999999999</v>
      </c>
      <c r="AC849">
        <v>28.977799999999998</v>
      </c>
      <c r="AD849">
        <v>32873.4</v>
      </c>
      <c r="AE849">
        <v>33.086199999999998</v>
      </c>
      <c r="AF849">
        <v>41067.300000000003</v>
      </c>
      <c r="AG849">
        <v>54.726500000000001</v>
      </c>
      <c r="AH849">
        <v>43989.2</v>
      </c>
      <c r="AI849">
        <v>53.873699999999999</v>
      </c>
      <c r="AJ849">
        <v>33405.699999999997</v>
      </c>
      <c r="AK849">
        <v>41.465499999999999</v>
      </c>
      <c r="AL849">
        <v>37313.599999999999</v>
      </c>
      <c r="AM849">
        <v>41.756300000000003</v>
      </c>
      <c r="AN849">
        <f t="shared" si="118"/>
        <v>33424.700000000004</v>
      </c>
      <c r="AO849">
        <f t="shared" si="119"/>
        <v>39487.4</v>
      </c>
      <c r="AP849">
        <f t="shared" si="120"/>
        <v>3390267.3210000005</v>
      </c>
      <c r="AQ849">
        <f t="shared" si="121"/>
        <v>4005206.9820000003</v>
      </c>
      <c r="AR849" t="s">
        <v>3630</v>
      </c>
      <c r="AS849" t="s">
        <v>3630</v>
      </c>
      <c r="AT849" t="s">
        <v>3631</v>
      </c>
      <c r="AU849" t="s">
        <v>3632</v>
      </c>
      <c r="AV849" t="s">
        <v>3632</v>
      </c>
      <c r="AW849" t="s">
        <v>3631</v>
      </c>
      <c r="AX849" t="s">
        <v>7063</v>
      </c>
      <c r="AY849" t="s">
        <v>7065</v>
      </c>
      <c r="AZ849" s="2">
        <v>0.76212846630073516</v>
      </c>
      <c r="BB849" t="s">
        <v>7093</v>
      </c>
      <c r="BC849" s="2">
        <f t="shared" si="117"/>
        <v>0.23787153369926484</v>
      </c>
      <c r="BD849">
        <f t="shared" si="122"/>
        <v>806448.08729676798</v>
      </c>
      <c r="BE849">
        <f t="shared" si="123"/>
        <v>952724.72759134392</v>
      </c>
      <c r="BF849">
        <f t="shared" si="124"/>
        <v>2583819.2337032324</v>
      </c>
      <c r="BG849">
        <f t="shared" si="125"/>
        <v>3052482.2544086566</v>
      </c>
    </row>
    <row r="850" spans="1:59" x14ac:dyDescent="0.25">
      <c r="A850">
        <v>52311000</v>
      </c>
      <c r="B850">
        <v>47343000</v>
      </c>
      <c r="C850">
        <v>67375000</v>
      </c>
      <c r="D850">
        <v>57932000</v>
      </c>
      <c r="E850">
        <v>79241000</v>
      </c>
      <c r="F850">
        <v>46432000</v>
      </c>
      <c r="J850" t="s">
        <v>1792</v>
      </c>
      <c r="L850">
        <v>15</v>
      </c>
      <c r="M850">
        <v>15</v>
      </c>
      <c r="N850">
        <v>15</v>
      </c>
      <c r="O850">
        <v>17.7</v>
      </c>
      <c r="P850">
        <v>17.7</v>
      </c>
      <c r="Q850">
        <v>17.7</v>
      </c>
      <c r="R850">
        <v>134.19</v>
      </c>
      <c r="S850">
        <v>0</v>
      </c>
      <c r="T850">
        <v>27.963999999999999</v>
      </c>
      <c r="U850">
        <v>360640000</v>
      </c>
      <c r="V850">
        <v>32</v>
      </c>
      <c r="W850">
        <v>1178</v>
      </c>
      <c r="X850">
        <v>134192</v>
      </c>
      <c r="Y850">
        <v>63</v>
      </c>
      <c r="Z850">
        <v>23403.7</v>
      </c>
      <c r="AA850">
        <v>24.4954</v>
      </c>
      <c r="AB850">
        <v>22613.599999999999</v>
      </c>
      <c r="AC850">
        <v>21.6663</v>
      </c>
      <c r="AD850">
        <v>29642.2</v>
      </c>
      <c r="AE850">
        <v>29.834</v>
      </c>
      <c r="AF850">
        <v>25472</v>
      </c>
      <c r="AG850">
        <v>33.944099999999999</v>
      </c>
      <c r="AH850">
        <v>39017.4</v>
      </c>
      <c r="AI850">
        <v>47.784700000000001</v>
      </c>
      <c r="AJ850">
        <v>20726.7</v>
      </c>
      <c r="AK850">
        <v>25.727399999999999</v>
      </c>
      <c r="AL850">
        <v>26628.2</v>
      </c>
      <c r="AM850">
        <v>29.7987</v>
      </c>
      <c r="AN850">
        <f t="shared" si="118"/>
        <v>25219.833333333332</v>
      </c>
      <c r="AO850">
        <f t="shared" si="119"/>
        <v>28405.366666666669</v>
      </c>
      <c r="AP850">
        <f t="shared" si="120"/>
        <v>3384249.4349999996</v>
      </c>
      <c r="AQ850">
        <f t="shared" si="121"/>
        <v>3811716.1530000004</v>
      </c>
      <c r="AR850" t="s">
        <v>4095</v>
      </c>
      <c r="AS850" t="s">
        <v>4095</v>
      </c>
      <c r="AT850" t="s">
        <v>4096</v>
      </c>
      <c r="AU850" t="s">
        <v>4097</v>
      </c>
      <c r="AV850" t="s">
        <v>4097</v>
      </c>
      <c r="AW850" t="s">
        <v>4096</v>
      </c>
      <c r="AX850" t="s">
        <v>7063</v>
      </c>
      <c r="AY850" t="s">
        <v>7065</v>
      </c>
      <c r="AZ850" s="2">
        <v>0.7856512660725451</v>
      </c>
      <c r="BB850" t="s">
        <v>7093</v>
      </c>
      <c r="BC850" s="2">
        <f t="shared" si="117"/>
        <v>0.2143487339274549</v>
      </c>
      <c r="BD850">
        <f t="shared" si="122"/>
        <v>725409.58168695448</v>
      </c>
      <c r="BE850">
        <f t="shared" si="123"/>
        <v>817036.5314863791</v>
      </c>
      <c r="BF850">
        <f t="shared" si="124"/>
        <v>2658839.8533130451</v>
      </c>
      <c r="BG850">
        <f t="shared" si="125"/>
        <v>2994679.6215136214</v>
      </c>
    </row>
    <row r="851" spans="1:59" x14ac:dyDescent="0.25">
      <c r="A851">
        <v>67202000</v>
      </c>
      <c r="B851">
        <v>63616000</v>
      </c>
      <c r="C851">
        <v>60749000</v>
      </c>
      <c r="D851">
        <v>55041000</v>
      </c>
      <c r="E851">
        <v>57920000</v>
      </c>
      <c r="F851">
        <v>67445000</v>
      </c>
      <c r="J851" t="s">
        <v>891</v>
      </c>
      <c r="L851">
        <v>21</v>
      </c>
      <c r="M851">
        <v>6</v>
      </c>
      <c r="N851">
        <v>6</v>
      </c>
      <c r="O851">
        <v>46.2</v>
      </c>
      <c r="P851">
        <v>17.7</v>
      </c>
      <c r="Q851">
        <v>17.7</v>
      </c>
      <c r="R851">
        <v>46.402000000000001</v>
      </c>
      <c r="S851">
        <v>0</v>
      </c>
      <c r="T851">
        <v>34.758000000000003</v>
      </c>
      <c r="U851">
        <v>365980000</v>
      </c>
      <c r="V851">
        <v>18</v>
      </c>
      <c r="W851">
        <v>407</v>
      </c>
      <c r="X851">
        <v>46402.3</v>
      </c>
      <c r="Y851">
        <v>23</v>
      </c>
      <c r="Z851">
        <v>82354.3</v>
      </c>
      <c r="AA851">
        <v>86.195700000000002</v>
      </c>
      <c r="AB851">
        <v>83232.600000000006</v>
      </c>
      <c r="AC851">
        <v>79.745999999999995</v>
      </c>
      <c r="AD851">
        <v>73208.800000000003</v>
      </c>
      <c r="AE851">
        <v>73.682599999999994</v>
      </c>
      <c r="AF851">
        <v>66289.3</v>
      </c>
      <c r="AG851">
        <v>88.337500000000006</v>
      </c>
      <c r="AH851">
        <v>78117.8</v>
      </c>
      <c r="AI851">
        <v>95.671099999999996</v>
      </c>
      <c r="AJ851">
        <v>82465.899999999994</v>
      </c>
      <c r="AK851">
        <v>102.363</v>
      </c>
      <c r="AL851">
        <v>74018.2</v>
      </c>
      <c r="AM851">
        <v>82.831100000000006</v>
      </c>
      <c r="AN851">
        <f t="shared" si="118"/>
        <v>79598.566666666666</v>
      </c>
      <c r="AO851">
        <f t="shared" si="119"/>
        <v>75624.333333333328</v>
      </c>
      <c r="AP851">
        <f t="shared" si="120"/>
        <v>3693532.6904666666</v>
      </c>
      <c r="AQ851">
        <f t="shared" si="121"/>
        <v>3509120.3153333333</v>
      </c>
      <c r="AR851" t="s">
        <v>892</v>
      </c>
      <c r="AS851" t="s">
        <v>892</v>
      </c>
      <c r="AT851" t="s">
        <v>893</v>
      </c>
      <c r="AU851" t="s">
        <v>894</v>
      </c>
      <c r="AV851" t="s">
        <v>894</v>
      </c>
      <c r="AW851" t="s">
        <v>895</v>
      </c>
      <c r="AX851" t="s">
        <v>7063</v>
      </c>
      <c r="AY851" t="s">
        <v>7065</v>
      </c>
      <c r="AZ851" s="2">
        <v>0.73724954723825897</v>
      </c>
      <c r="BB851" t="s">
        <v>7093</v>
      </c>
      <c r="BC851" s="2">
        <f t="shared" si="117"/>
        <v>0.26275045276174103</v>
      </c>
      <c r="BD851">
        <f t="shared" si="122"/>
        <v>970477.38671040814</v>
      </c>
      <c r="BE851">
        <f t="shared" si="123"/>
        <v>922022.95164925675</v>
      </c>
      <c r="BF851">
        <f t="shared" si="124"/>
        <v>2723055.3037562585</v>
      </c>
      <c r="BG851">
        <f t="shared" si="125"/>
        <v>2587097.3636840764</v>
      </c>
    </row>
    <row r="852" spans="1:59" x14ac:dyDescent="0.25">
      <c r="A852">
        <v>57229000</v>
      </c>
      <c r="B852">
        <v>51667000</v>
      </c>
      <c r="C852">
        <v>45856000</v>
      </c>
      <c r="D852">
        <v>51042000</v>
      </c>
      <c r="E852">
        <v>57074000</v>
      </c>
      <c r="F852">
        <v>58922000</v>
      </c>
      <c r="J852" t="s">
        <v>154</v>
      </c>
      <c r="L852">
        <v>8</v>
      </c>
      <c r="M852">
        <v>8</v>
      </c>
      <c r="N852">
        <v>8</v>
      </c>
      <c r="O852">
        <v>21.8</v>
      </c>
      <c r="P852">
        <v>21.8</v>
      </c>
      <c r="Q852">
        <v>21.8</v>
      </c>
      <c r="R852">
        <v>52.920999999999999</v>
      </c>
      <c r="S852">
        <v>0</v>
      </c>
      <c r="T852">
        <v>19.190000000000001</v>
      </c>
      <c r="U852">
        <v>328300000</v>
      </c>
      <c r="V852">
        <v>20</v>
      </c>
      <c r="W852">
        <v>478</v>
      </c>
      <c r="X852">
        <v>52921.8</v>
      </c>
      <c r="Y852">
        <v>25</v>
      </c>
      <c r="Z852">
        <v>64522.1</v>
      </c>
      <c r="AA852">
        <v>67.531700000000001</v>
      </c>
      <c r="AB852">
        <v>62191.1</v>
      </c>
      <c r="AC852">
        <v>59.585900000000002</v>
      </c>
      <c r="AD852">
        <v>50840.3</v>
      </c>
      <c r="AE852">
        <v>51.169400000000003</v>
      </c>
      <c r="AF852">
        <v>56555.199999999997</v>
      </c>
      <c r="AG852">
        <v>75.365799999999993</v>
      </c>
      <c r="AH852">
        <v>70818.600000000006</v>
      </c>
      <c r="AI852">
        <v>86.731800000000007</v>
      </c>
      <c r="AJ852">
        <v>66281.2</v>
      </c>
      <c r="AK852">
        <v>82.272900000000007</v>
      </c>
      <c r="AL852">
        <v>61085.7</v>
      </c>
      <c r="AM852">
        <v>68.358800000000002</v>
      </c>
      <c r="AN852">
        <f t="shared" si="118"/>
        <v>59184.5</v>
      </c>
      <c r="AO852">
        <f t="shared" si="119"/>
        <v>64551.666666666664</v>
      </c>
      <c r="AP852">
        <f t="shared" si="120"/>
        <v>3132102.9244999997</v>
      </c>
      <c r="AQ852">
        <f t="shared" si="121"/>
        <v>3416138.7516666665</v>
      </c>
      <c r="AR852" t="s">
        <v>155</v>
      </c>
      <c r="AS852" t="s">
        <v>155</v>
      </c>
      <c r="AT852" t="s">
        <v>156</v>
      </c>
      <c r="AU852" t="s">
        <v>157</v>
      </c>
      <c r="AV852" t="s">
        <v>157</v>
      </c>
      <c r="AW852" t="s">
        <v>156</v>
      </c>
      <c r="AX852" t="s">
        <v>7063</v>
      </c>
      <c r="AY852" t="s">
        <v>7065</v>
      </c>
      <c r="AZ852" s="2">
        <v>0.57080596930451444</v>
      </c>
      <c r="BB852" t="s">
        <v>7093</v>
      </c>
      <c r="BC852" s="2">
        <f t="shared" si="117"/>
        <v>0.42919403069548556</v>
      </c>
      <c r="BD852">
        <f t="shared" si="122"/>
        <v>1344279.878719273</v>
      </c>
      <c r="BE852">
        <f t="shared" si="123"/>
        <v>1466186.3602428611</v>
      </c>
      <c r="BF852">
        <f t="shared" si="124"/>
        <v>1787823.0457807267</v>
      </c>
      <c r="BG852">
        <f t="shared" si="125"/>
        <v>1949952.3914238054</v>
      </c>
    </row>
    <row r="853" spans="1:59" x14ac:dyDescent="0.25">
      <c r="A853">
        <v>37862000</v>
      </c>
      <c r="B853">
        <v>42066000</v>
      </c>
      <c r="C853">
        <v>34033000</v>
      </c>
      <c r="D853">
        <v>55890000</v>
      </c>
      <c r="E853">
        <v>58228000</v>
      </c>
      <c r="F853">
        <v>50817000</v>
      </c>
      <c r="J853" t="s">
        <v>6606</v>
      </c>
      <c r="L853">
        <v>22</v>
      </c>
      <c r="M853">
        <v>22</v>
      </c>
      <c r="N853">
        <v>21</v>
      </c>
      <c r="O853">
        <v>4.2</v>
      </c>
      <c r="P853">
        <v>4.2</v>
      </c>
      <c r="Q853">
        <v>4</v>
      </c>
      <c r="R853">
        <v>831.87</v>
      </c>
      <c r="S853">
        <v>0</v>
      </c>
      <c r="T853">
        <v>43.636000000000003</v>
      </c>
      <c r="U853">
        <v>287510000</v>
      </c>
      <c r="V853">
        <v>24</v>
      </c>
      <c r="W853">
        <v>7354</v>
      </c>
      <c r="X853">
        <v>831878</v>
      </c>
      <c r="Y853">
        <v>414</v>
      </c>
      <c r="Z853">
        <v>2577.7199999999998</v>
      </c>
      <c r="AA853">
        <v>2.6979500000000001</v>
      </c>
      <c r="AB853">
        <v>3057.64</v>
      </c>
      <c r="AC853">
        <v>2.9295499999999999</v>
      </c>
      <c r="AD853">
        <v>2278.5100000000002</v>
      </c>
      <c r="AE853">
        <v>2.2932600000000001</v>
      </c>
      <c r="AF853">
        <v>3739.55</v>
      </c>
      <c r="AG853">
        <v>4.9833400000000001</v>
      </c>
      <c r="AH853">
        <v>4362.96</v>
      </c>
      <c r="AI853">
        <v>5.3433200000000003</v>
      </c>
      <c r="AJ853">
        <v>3451.92</v>
      </c>
      <c r="AK853">
        <v>4.2847799999999996</v>
      </c>
      <c r="AL853">
        <v>3230.44</v>
      </c>
      <c r="AM853">
        <v>3.6150699999999998</v>
      </c>
      <c r="AN853">
        <f t="shared" si="118"/>
        <v>2637.9566666666665</v>
      </c>
      <c r="AO853">
        <f t="shared" si="119"/>
        <v>3851.4766666666669</v>
      </c>
      <c r="AP853">
        <f t="shared" si="120"/>
        <v>2194437.0123000001</v>
      </c>
      <c r="AQ853">
        <f t="shared" si="121"/>
        <v>3203927.8947000001</v>
      </c>
      <c r="AR853" t="s">
        <v>6607</v>
      </c>
      <c r="AS853" t="s">
        <v>6607</v>
      </c>
      <c r="AT853" t="s">
        <v>6608</v>
      </c>
      <c r="AU853" t="s">
        <v>6609</v>
      </c>
      <c r="AV853" t="s">
        <v>6609</v>
      </c>
      <c r="AW853" t="s">
        <v>6608</v>
      </c>
      <c r="AX853" t="s">
        <v>7063</v>
      </c>
      <c r="AY853" t="s">
        <v>7065</v>
      </c>
      <c r="AZ853" s="2">
        <v>0.55628655229905999</v>
      </c>
      <c r="BB853" t="s">
        <v>7093</v>
      </c>
      <c r="BC853" s="2">
        <f t="shared" si="117"/>
        <v>0.44371344770094001</v>
      </c>
      <c r="BD853">
        <f t="shared" si="122"/>
        <v>973701.21249018318</v>
      </c>
      <c r="BE853">
        <f t="shared" si="123"/>
        <v>1421625.8923425514</v>
      </c>
      <c r="BF853">
        <f t="shared" si="124"/>
        <v>1220735.799809817</v>
      </c>
      <c r="BG853">
        <f t="shared" si="125"/>
        <v>1782302.0023574487</v>
      </c>
    </row>
    <row r="854" spans="1:59" x14ac:dyDescent="0.25">
      <c r="A854">
        <v>60590000</v>
      </c>
      <c r="B854">
        <v>55620000</v>
      </c>
      <c r="C854">
        <v>67469000</v>
      </c>
      <c r="D854">
        <v>48574000</v>
      </c>
      <c r="E854">
        <v>67477000</v>
      </c>
      <c r="F854">
        <v>59527000</v>
      </c>
      <c r="J854" t="s">
        <v>5686</v>
      </c>
      <c r="L854">
        <v>5</v>
      </c>
      <c r="M854">
        <v>5</v>
      </c>
      <c r="N854">
        <v>5</v>
      </c>
      <c r="O854">
        <v>33.200000000000003</v>
      </c>
      <c r="P854">
        <v>33.200000000000003</v>
      </c>
      <c r="Q854">
        <v>33.200000000000003</v>
      </c>
      <c r="R854">
        <v>24.042999999999999</v>
      </c>
      <c r="S854">
        <v>0</v>
      </c>
      <c r="T854">
        <v>13.721</v>
      </c>
      <c r="U854">
        <v>358700000</v>
      </c>
      <c r="V854">
        <v>18</v>
      </c>
      <c r="W854">
        <v>220</v>
      </c>
      <c r="X854">
        <v>24042.9</v>
      </c>
      <c r="Y854">
        <v>13</v>
      </c>
      <c r="Z854">
        <v>131368</v>
      </c>
      <c r="AA854">
        <v>137.49600000000001</v>
      </c>
      <c r="AB854">
        <v>128749</v>
      </c>
      <c r="AC854">
        <v>123.355</v>
      </c>
      <c r="AD854">
        <v>143851</v>
      </c>
      <c r="AE854">
        <v>144.78200000000001</v>
      </c>
      <c r="AF854">
        <v>103501</v>
      </c>
      <c r="AG854">
        <v>137.92599999999999</v>
      </c>
      <c r="AH854">
        <v>161013</v>
      </c>
      <c r="AI854">
        <v>197.19300000000001</v>
      </c>
      <c r="AJ854">
        <v>128773</v>
      </c>
      <c r="AK854">
        <v>159.84200000000001</v>
      </c>
      <c r="AL854">
        <v>128350</v>
      </c>
      <c r="AM854">
        <v>143.63200000000001</v>
      </c>
      <c r="AN854">
        <f t="shared" si="118"/>
        <v>134656</v>
      </c>
      <c r="AO854">
        <f t="shared" si="119"/>
        <v>131095.66666666666</v>
      </c>
      <c r="AP854">
        <f t="shared" si="120"/>
        <v>3237534.2080000001</v>
      </c>
      <c r="AQ854">
        <f t="shared" si="121"/>
        <v>3151933.1136666662</v>
      </c>
      <c r="AR854" t="s">
        <v>5687</v>
      </c>
      <c r="AS854" t="s">
        <v>5687</v>
      </c>
      <c r="AT854" t="s">
        <v>5688</v>
      </c>
      <c r="AU854" t="s">
        <v>5689</v>
      </c>
      <c r="AV854" t="s">
        <v>5689</v>
      </c>
      <c r="AW854" t="s">
        <v>5688</v>
      </c>
      <c r="AX854" t="s">
        <v>7063</v>
      </c>
      <c r="AY854" t="s">
        <v>7065</v>
      </c>
      <c r="AZ854" s="2">
        <v>0.79355695940069504</v>
      </c>
      <c r="BB854" t="s">
        <v>7093</v>
      </c>
      <c r="BC854" s="2">
        <f t="shared" si="117"/>
        <v>0.20644304059930496</v>
      </c>
      <c r="BD854">
        <f t="shared" si="122"/>
        <v>668366.40594378265</v>
      </c>
      <c r="BE854">
        <f t="shared" si="123"/>
        <v>650694.6557509813</v>
      </c>
      <c r="BF854">
        <f t="shared" si="124"/>
        <v>2569167.8020562176</v>
      </c>
      <c r="BG854">
        <f t="shared" si="125"/>
        <v>2501238.4579156851</v>
      </c>
    </row>
    <row r="855" spans="1:59" x14ac:dyDescent="0.25">
      <c r="A855">
        <v>28962000</v>
      </c>
      <c r="B855">
        <v>44087000</v>
      </c>
      <c r="C855">
        <v>27669000</v>
      </c>
      <c r="D855">
        <v>34491000</v>
      </c>
      <c r="E855">
        <v>43454000</v>
      </c>
      <c r="F855">
        <v>43356000</v>
      </c>
      <c r="J855" t="s">
        <v>2280</v>
      </c>
      <c r="L855">
        <v>5</v>
      </c>
      <c r="M855">
        <v>5</v>
      </c>
      <c r="N855">
        <v>5</v>
      </c>
      <c r="O855">
        <v>22.4</v>
      </c>
      <c r="P855">
        <v>22.4</v>
      </c>
      <c r="Q855">
        <v>22.4</v>
      </c>
      <c r="R855">
        <v>15.807</v>
      </c>
      <c r="S855">
        <v>0</v>
      </c>
      <c r="T855">
        <v>8.6191999999999993</v>
      </c>
      <c r="U855">
        <v>230820000</v>
      </c>
      <c r="V855">
        <v>10</v>
      </c>
      <c r="W855">
        <v>143</v>
      </c>
      <c r="X855">
        <v>15807.6</v>
      </c>
      <c r="Y855">
        <v>6</v>
      </c>
      <c r="Z855">
        <v>136053</v>
      </c>
      <c r="AA855">
        <v>142.4</v>
      </c>
      <c r="AB855">
        <v>221113</v>
      </c>
      <c r="AC855">
        <v>211.851</v>
      </c>
      <c r="AD855">
        <v>127819</v>
      </c>
      <c r="AE855">
        <v>128.64599999999999</v>
      </c>
      <c r="AF855">
        <v>159235</v>
      </c>
      <c r="AG855">
        <v>212.19800000000001</v>
      </c>
      <c r="AH855">
        <v>224661</v>
      </c>
      <c r="AI855">
        <v>275.14299999999997</v>
      </c>
      <c r="AJ855">
        <v>203213</v>
      </c>
      <c r="AK855">
        <v>252.24199999999999</v>
      </c>
      <c r="AL855">
        <v>178950</v>
      </c>
      <c r="AM855">
        <v>200.256</v>
      </c>
      <c r="AN855">
        <f t="shared" si="118"/>
        <v>161661.66666666666</v>
      </c>
      <c r="AO855">
        <f t="shared" si="119"/>
        <v>195703</v>
      </c>
      <c r="AP855">
        <f t="shared" si="120"/>
        <v>2555385.9649999999</v>
      </c>
      <c r="AQ855">
        <f t="shared" si="121"/>
        <v>3093477.321</v>
      </c>
      <c r="AR855" t="s">
        <v>2281</v>
      </c>
      <c r="AS855" t="s">
        <v>2281</v>
      </c>
      <c r="AT855" t="s">
        <v>2282</v>
      </c>
      <c r="AU855" t="s">
        <v>2283</v>
      </c>
      <c r="AV855" t="s">
        <v>2283</v>
      </c>
      <c r="AW855" t="s">
        <v>2282</v>
      </c>
      <c r="AX855" t="s">
        <v>7063</v>
      </c>
      <c r="AY855" t="s">
        <v>7065</v>
      </c>
      <c r="AZ855" s="2">
        <v>0.42833038069691803</v>
      </c>
      <c r="BB855" t="s">
        <v>7093</v>
      </c>
      <c r="BC855" s="2">
        <f t="shared" si="117"/>
        <v>0.57166961930308191</v>
      </c>
      <c r="BD855">
        <f t="shared" si="122"/>
        <v>1460836.5217839885</v>
      </c>
      <c r="BE855">
        <f t="shared" si="123"/>
        <v>1768447.0024187877</v>
      </c>
      <c r="BF855">
        <f t="shared" si="124"/>
        <v>1094549.4432160112</v>
      </c>
      <c r="BG855">
        <f t="shared" si="125"/>
        <v>1325030.3185812121</v>
      </c>
    </row>
    <row r="856" spans="1:59" x14ac:dyDescent="0.25">
      <c r="A856">
        <v>32135000</v>
      </c>
      <c r="B856">
        <v>38233000</v>
      </c>
      <c r="C856">
        <v>35838000</v>
      </c>
      <c r="D856">
        <v>40497000</v>
      </c>
      <c r="E856">
        <v>47288000</v>
      </c>
      <c r="F856">
        <v>46642000</v>
      </c>
      <c r="J856" t="s">
        <v>2465</v>
      </c>
      <c r="L856">
        <v>5</v>
      </c>
      <c r="M856">
        <v>5</v>
      </c>
      <c r="N856">
        <v>5</v>
      </c>
      <c r="O856">
        <v>23</v>
      </c>
      <c r="P856">
        <v>23</v>
      </c>
      <c r="Q856">
        <v>23</v>
      </c>
      <c r="R856">
        <v>25.053000000000001</v>
      </c>
      <c r="S856">
        <v>0</v>
      </c>
      <c r="T856">
        <v>12.42</v>
      </c>
      <c r="U856">
        <v>243670000</v>
      </c>
      <c r="V856">
        <v>16</v>
      </c>
      <c r="W856">
        <v>217</v>
      </c>
      <c r="X856">
        <v>25053.200000000001</v>
      </c>
      <c r="Y856">
        <v>11</v>
      </c>
      <c r="Z856">
        <v>82341.3</v>
      </c>
      <c r="AA856">
        <v>86.182100000000005</v>
      </c>
      <c r="AB856">
        <v>104593</v>
      </c>
      <c r="AC856">
        <v>100.211</v>
      </c>
      <c r="AD856">
        <v>90303.2</v>
      </c>
      <c r="AE856">
        <v>90.887699999999995</v>
      </c>
      <c r="AF856">
        <v>101980</v>
      </c>
      <c r="AG856">
        <v>135.899</v>
      </c>
      <c r="AH856">
        <v>133354</v>
      </c>
      <c r="AI856">
        <v>163.32</v>
      </c>
      <c r="AJ856">
        <v>119244</v>
      </c>
      <c r="AK856">
        <v>148.01400000000001</v>
      </c>
      <c r="AL856">
        <v>103043</v>
      </c>
      <c r="AM856">
        <v>115.312</v>
      </c>
      <c r="AN856">
        <f t="shared" si="118"/>
        <v>92412.5</v>
      </c>
      <c r="AO856">
        <f t="shared" si="119"/>
        <v>118192.66666666667</v>
      </c>
      <c r="AP856">
        <f t="shared" si="120"/>
        <v>2315210.3625000003</v>
      </c>
      <c r="AQ856">
        <f t="shared" si="121"/>
        <v>2961080.878</v>
      </c>
      <c r="AR856" t="s">
        <v>2466</v>
      </c>
      <c r="AS856" t="s">
        <v>2466</v>
      </c>
      <c r="AT856" t="s">
        <v>2467</v>
      </c>
      <c r="AU856" t="s">
        <v>2468</v>
      </c>
      <c r="AV856" t="s">
        <v>2468</v>
      </c>
      <c r="AW856" t="s">
        <v>2467</v>
      </c>
      <c r="AX856" t="s">
        <v>7063</v>
      </c>
      <c r="AY856" t="s">
        <v>7065</v>
      </c>
      <c r="AZ856" s="2">
        <v>0.55319391307438648</v>
      </c>
      <c r="BB856" t="s">
        <v>7093</v>
      </c>
      <c r="BC856" s="2">
        <f t="shared" si="117"/>
        <v>0.44680608692561352</v>
      </c>
      <c r="BD856">
        <f t="shared" si="122"/>
        <v>1034450.0824782563</v>
      </c>
      <c r="BE856">
        <f t="shared" si="123"/>
        <v>1323028.9601694399</v>
      </c>
      <c r="BF856">
        <f t="shared" si="124"/>
        <v>1280760.2800217438</v>
      </c>
      <c r="BG856">
        <f t="shared" si="125"/>
        <v>1638051.9178305601</v>
      </c>
    </row>
    <row r="857" spans="1:59" x14ac:dyDescent="0.25">
      <c r="A857">
        <v>53698000</v>
      </c>
      <c r="B857">
        <v>51868000</v>
      </c>
      <c r="C857">
        <v>54436000</v>
      </c>
      <c r="D857">
        <v>0</v>
      </c>
      <c r="E857">
        <v>63297000</v>
      </c>
      <c r="F857">
        <v>33854000</v>
      </c>
      <c r="J857" t="s">
        <v>6036</v>
      </c>
      <c r="L857">
        <v>3</v>
      </c>
      <c r="M857">
        <v>3</v>
      </c>
      <c r="N857">
        <v>3</v>
      </c>
      <c r="O857">
        <v>24.8</v>
      </c>
      <c r="P857">
        <v>24.8</v>
      </c>
      <c r="Q857">
        <v>24.8</v>
      </c>
      <c r="R857">
        <v>16.98</v>
      </c>
      <c r="S857">
        <v>0</v>
      </c>
      <c r="T857">
        <v>8.9862000000000002</v>
      </c>
      <c r="U857">
        <v>277190000</v>
      </c>
      <c r="V857">
        <v>17</v>
      </c>
      <c r="W857">
        <v>153</v>
      </c>
      <c r="X857">
        <v>16980.3</v>
      </c>
      <c r="Y857">
        <v>9</v>
      </c>
      <c r="Z857">
        <v>168170</v>
      </c>
      <c r="AA857">
        <v>176.01400000000001</v>
      </c>
      <c r="AB857">
        <v>173425</v>
      </c>
      <c r="AC857">
        <v>166.16</v>
      </c>
      <c r="AD857">
        <v>167647</v>
      </c>
      <c r="AE857">
        <v>168.732</v>
      </c>
      <c r="AF857">
        <v>0</v>
      </c>
      <c r="AG857">
        <v>0</v>
      </c>
      <c r="AH857">
        <v>218167</v>
      </c>
      <c r="AI857">
        <v>267.19</v>
      </c>
      <c r="AJ857">
        <v>105784</v>
      </c>
      <c r="AK857">
        <v>131.30699999999999</v>
      </c>
      <c r="AL857">
        <v>143266</v>
      </c>
      <c r="AM857">
        <v>160.32400000000001</v>
      </c>
      <c r="AN857">
        <f t="shared" si="118"/>
        <v>169747.33333333334</v>
      </c>
      <c r="AO857">
        <f t="shared" si="119"/>
        <v>161975.5</v>
      </c>
      <c r="AP857">
        <f t="shared" si="120"/>
        <v>2882309.72</v>
      </c>
      <c r="AQ857">
        <f t="shared" si="121"/>
        <v>2750343.99</v>
      </c>
      <c r="AR857" t="s">
        <v>6037</v>
      </c>
      <c r="AS857" t="s">
        <v>6037</v>
      </c>
      <c r="AT857" t="s">
        <v>6038</v>
      </c>
      <c r="AU857" t="s">
        <v>6039</v>
      </c>
      <c r="AV857" t="s">
        <v>6039</v>
      </c>
      <c r="AW857" t="s">
        <v>6038</v>
      </c>
      <c r="AX857" t="s">
        <v>7063</v>
      </c>
      <c r="AY857" t="s">
        <v>7065</v>
      </c>
      <c r="AZ857" s="2">
        <v>0.45059087639524287</v>
      </c>
      <c r="BB857" t="s">
        <v>7093</v>
      </c>
      <c r="BC857" s="2">
        <f t="shared" si="117"/>
        <v>0.54940912360475713</v>
      </c>
      <c r="BD857">
        <f t="shared" si="122"/>
        <v>1583567.2572226729</v>
      </c>
      <c r="BE857">
        <f t="shared" si="123"/>
        <v>1511064.0811575111</v>
      </c>
      <c r="BF857">
        <f t="shared" si="124"/>
        <v>1298742.4627773273</v>
      </c>
      <c r="BG857">
        <f t="shared" si="125"/>
        <v>1239279.9088424891</v>
      </c>
    </row>
    <row r="858" spans="1:59" x14ac:dyDescent="0.25">
      <c r="A858">
        <v>44837000</v>
      </c>
      <c r="B858">
        <v>45620000</v>
      </c>
      <c r="C858">
        <v>46429000</v>
      </c>
      <c r="D858">
        <v>37103000</v>
      </c>
      <c r="E858">
        <v>51220000</v>
      </c>
      <c r="F858">
        <v>48262000</v>
      </c>
      <c r="J858" t="s">
        <v>3541</v>
      </c>
      <c r="L858">
        <v>13</v>
      </c>
      <c r="M858">
        <v>13</v>
      </c>
      <c r="N858">
        <v>13</v>
      </c>
      <c r="O858">
        <v>16.7</v>
      </c>
      <c r="P858">
        <v>16.7</v>
      </c>
      <c r="Q858">
        <v>16.7</v>
      </c>
      <c r="R858">
        <v>102.1</v>
      </c>
      <c r="S858">
        <v>0</v>
      </c>
      <c r="T858">
        <v>29.164999999999999</v>
      </c>
      <c r="U858">
        <v>279030000</v>
      </c>
      <c r="V858">
        <v>36</v>
      </c>
      <c r="W858">
        <v>906</v>
      </c>
      <c r="X858">
        <v>102106</v>
      </c>
      <c r="Y858">
        <v>50</v>
      </c>
      <c r="Z858">
        <v>25275.4</v>
      </c>
      <c r="AA858">
        <v>26.4544</v>
      </c>
      <c r="AB858">
        <v>27456.2</v>
      </c>
      <c r="AC858">
        <v>26.306000000000001</v>
      </c>
      <c r="AD858">
        <v>25737.8</v>
      </c>
      <c r="AE858">
        <v>25.904399999999999</v>
      </c>
      <c r="AF858">
        <v>20555.3</v>
      </c>
      <c r="AG858">
        <v>27.392099999999999</v>
      </c>
      <c r="AH858">
        <v>31777.4</v>
      </c>
      <c r="AI858">
        <v>38.917900000000003</v>
      </c>
      <c r="AJ858">
        <v>27144.9</v>
      </c>
      <c r="AK858">
        <v>33.694200000000002</v>
      </c>
      <c r="AL858">
        <v>25959.1</v>
      </c>
      <c r="AM858">
        <v>29.049900000000001</v>
      </c>
      <c r="AN858">
        <f t="shared" si="118"/>
        <v>26156.466666666671</v>
      </c>
      <c r="AO858">
        <f t="shared" si="119"/>
        <v>26492.533333333336</v>
      </c>
      <c r="AP858">
        <f t="shared" si="120"/>
        <v>2670575.2466666671</v>
      </c>
      <c r="AQ858">
        <f t="shared" si="121"/>
        <v>2704887.6533333333</v>
      </c>
      <c r="AR858" t="s">
        <v>3542</v>
      </c>
      <c r="AS858" t="s">
        <v>3542</v>
      </c>
      <c r="AT858" t="s">
        <v>3543</v>
      </c>
      <c r="AU858" t="s">
        <v>3544</v>
      </c>
      <c r="AV858" t="s">
        <v>3544</v>
      </c>
      <c r="AW858" t="s">
        <v>3543</v>
      </c>
      <c r="AX858" t="s">
        <v>7063</v>
      </c>
      <c r="AY858" t="s">
        <v>7065</v>
      </c>
      <c r="AZ858" s="2">
        <v>0.33469257956513493</v>
      </c>
      <c r="BB858" t="s">
        <v>7093</v>
      </c>
      <c r="BC858" s="2">
        <f t="shared" si="117"/>
        <v>0.66530742043486502</v>
      </c>
      <c r="BD858">
        <f t="shared" si="122"/>
        <v>1776753.5284370035</v>
      </c>
      <c r="BE858">
        <f t="shared" si="123"/>
        <v>1799581.8272053155</v>
      </c>
      <c r="BF858">
        <f t="shared" si="124"/>
        <v>893821.71822966333</v>
      </c>
      <c r="BG858">
        <f t="shared" si="125"/>
        <v>905305.82612801774</v>
      </c>
    </row>
    <row r="859" spans="1:59" x14ac:dyDescent="0.25">
      <c r="A859">
        <v>34541000</v>
      </c>
      <c r="B859">
        <v>41200000</v>
      </c>
      <c r="C859">
        <v>51794000</v>
      </c>
      <c r="D859">
        <v>29025000</v>
      </c>
      <c r="E859">
        <v>40184000</v>
      </c>
      <c r="F859">
        <v>43791000</v>
      </c>
      <c r="J859" t="s">
        <v>62</v>
      </c>
      <c r="L859">
        <v>2</v>
      </c>
      <c r="M859">
        <v>2</v>
      </c>
      <c r="N859">
        <v>2</v>
      </c>
      <c r="O859">
        <v>23</v>
      </c>
      <c r="P859">
        <v>23</v>
      </c>
      <c r="Q859">
        <v>23</v>
      </c>
      <c r="R859">
        <v>22.030999999999999</v>
      </c>
      <c r="S859">
        <v>0</v>
      </c>
      <c r="T859">
        <v>52.344999999999999</v>
      </c>
      <c r="U859">
        <v>241350000</v>
      </c>
      <c r="V859">
        <v>13</v>
      </c>
      <c r="W859">
        <v>204</v>
      </c>
      <c r="X859">
        <v>22030.799999999999</v>
      </c>
      <c r="Y859">
        <v>9</v>
      </c>
      <c r="Z859">
        <v>108174</v>
      </c>
      <c r="AA859">
        <v>113.22</v>
      </c>
      <c r="AB859">
        <v>137756</v>
      </c>
      <c r="AC859">
        <v>131.98500000000001</v>
      </c>
      <c r="AD859">
        <v>159510</v>
      </c>
      <c r="AE859">
        <v>160.54300000000001</v>
      </c>
      <c r="AF859">
        <v>89333.6</v>
      </c>
      <c r="AG859">
        <v>119.04600000000001</v>
      </c>
      <c r="AH859">
        <v>138503</v>
      </c>
      <c r="AI859">
        <v>169.625</v>
      </c>
      <c r="AJ859">
        <v>136834</v>
      </c>
      <c r="AK859">
        <v>169.84899999999999</v>
      </c>
      <c r="AL859">
        <v>124742</v>
      </c>
      <c r="AM859">
        <v>139.595</v>
      </c>
      <c r="AN859">
        <f t="shared" si="118"/>
        <v>135146.66666666666</v>
      </c>
      <c r="AO859">
        <f t="shared" si="119"/>
        <v>121556.86666666665</v>
      </c>
      <c r="AP859">
        <f t="shared" si="120"/>
        <v>2977416.2133333329</v>
      </c>
      <c r="AQ859">
        <f t="shared" si="121"/>
        <v>2678019.329533333</v>
      </c>
      <c r="AR859" t="s">
        <v>3577</v>
      </c>
      <c r="AS859" t="s">
        <v>3577</v>
      </c>
      <c r="AT859" t="s">
        <v>3578</v>
      </c>
      <c r="AU859" t="s">
        <v>3579</v>
      </c>
      <c r="AV859" t="s">
        <v>3579</v>
      </c>
      <c r="AW859" t="s">
        <v>3578</v>
      </c>
      <c r="AX859" t="s">
        <v>7063</v>
      </c>
      <c r="AY859" t="s">
        <v>7065</v>
      </c>
      <c r="AZ859" s="2">
        <v>0.68610816276743281</v>
      </c>
      <c r="BB859" t="s">
        <v>7093</v>
      </c>
      <c r="BC859" s="2">
        <f t="shared" ref="BC859:BC922" si="126">1-AZ859</f>
        <v>0.31389183723256719</v>
      </c>
      <c r="BD859">
        <f t="shared" si="122"/>
        <v>934586.64540923305</v>
      </c>
      <c r="BE859">
        <f t="shared" si="123"/>
        <v>840608.40749154566</v>
      </c>
      <c r="BF859">
        <f t="shared" si="124"/>
        <v>2042829.5679240997</v>
      </c>
      <c r="BG859">
        <f t="shared" si="125"/>
        <v>1837410.9220417873</v>
      </c>
    </row>
    <row r="860" spans="1:59" x14ac:dyDescent="0.25">
      <c r="A860">
        <v>40096000</v>
      </c>
      <c r="B860">
        <v>0</v>
      </c>
      <c r="C860">
        <v>48414000</v>
      </c>
      <c r="D860">
        <v>24453000</v>
      </c>
      <c r="E860">
        <v>38296000</v>
      </c>
      <c r="F860">
        <v>32553000</v>
      </c>
      <c r="J860" t="s">
        <v>921</v>
      </c>
      <c r="L860">
        <v>4</v>
      </c>
      <c r="M860">
        <v>4</v>
      </c>
      <c r="N860">
        <v>4</v>
      </c>
      <c r="O860">
        <v>37</v>
      </c>
      <c r="P860">
        <v>37</v>
      </c>
      <c r="Q860">
        <v>37</v>
      </c>
      <c r="R860">
        <v>14.427</v>
      </c>
      <c r="S860">
        <v>0</v>
      </c>
      <c r="T860">
        <v>12.545999999999999</v>
      </c>
      <c r="U860">
        <v>220030000</v>
      </c>
      <c r="V860">
        <v>8</v>
      </c>
      <c r="W860">
        <v>127</v>
      </c>
      <c r="X860">
        <v>14427.4</v>
      </c>
      <c r="Y860">
        <v>5</v>
      </c>
      <c r="Z860">
        <v>226028</v>
      </c>
      <c r="AA860">
        <v>236.571</v>
      </c>
      <c r="AB860">
        <v>0</v>
      </c>
      <c r="AC860">
        <v>0</v>
      </c>
      <c r="AD860">
        <v>268382</v>
      </c>
      <c r="AE860">
        <v>270.11900000000003</v>
      </c>
      <c r="AF860">
        <v>135471</v>
      </c>
      <c r="AG860">
        <v>180.53</v>
      </c>
      <c r="AH860">
        <v>237593</v>
      </c>
      <c r="AI860">
        <v>290.98</v>
      </c>
      <c r="AJ860">
        <v>183094</v>
      </c>
      <c r="AK860">
        <v>227.26900000000001</v>
      </c>
      <c r="AL860">
        <v>204701</v>
      </c>
      <c r="AM860">
        <v>229.07400000000001</v>
      </c>
      <c r="AN860">
        <f t="shared" si="118"/>
        <v>247205</v>
      </c>
      <c r="AO860">
        <f t="shared" si="119"/>
        <v>185386</v>
      </c>
      <c r="AP860">
        <f t="shared" si="120"/>
        <v>3566426.5349999997</v>
      </c>
      <c r="AQ860">
        <f t="shared" si="121"/>
        <v>2674563.8219999997</v>
      </c>
      <c r="AR860" t="s">
        <v>922</v>
      </c>
      <c r="AS860" t="s">
        <v>922</v>
      </c>
      <c r="AT860" t="s">
        <v>923</v>
      </c>
      <c r="AU860" t="s">
        <v>924</v>
      </c>
      <c r="AV860" t="s">
        <v>924</v>
      </c>
      <c r="AW860" t="s">
        <v>923</v>
      </c>
      <c r="AX860" t="s">
        <v>7063</v>
      </c>
      <c r="AY860" t="s">
        <v>7065</v>
      </c>
      <c r="AZ860" s="2">
        <v>0.56020996852449245</v>
      </c>
      <c r="BB860" t="s">
        <v>7093</v>
      </c>
      <c r="BC860" s="2">
        <f t="shared" si="126"/>
        <v>0.43979003147550755</v>
      </c>
      <c r="BD860">
        <f t="shared" si="122"/>
        <v>1568478.8380827352</v>
      </c>
      <c r="BE860">
        <f t="shared" si="123"/>
        <v>1176246.5074606335</v>
      </c>
      <c r="BF860">
        <f t="shared" si="124"/>
        <v>1997947.6969172645</v>
      </c>
      <c r="BG860">
        <f t="shared" si="125"/>
        <v>1498317.3145393662</v>
      </c>
    </row>
    <row r="861" spans="1:59" x14ac:dyDescent="0.25">
      <c r="A861">
        <v>38405000</v>
      </c>
      <c r="B861">
        <v>36718000</v>
      </c>
      <c r="C861">
        <v>44077000</v>
      </c>
      <c r="D861">
        <v>32399000</v>
      </c>
      <c r="E861">
        <v>29169000</v>
      </c>
      <c r="F861">
        <v>30645000</v>
      </c>
      <c r="J861" t="s">
        <v>6630</v>
      </c>
      <c r="L861">
        <v>7</v>
      </c>
      <c r="M861">
        <v>7</v>
      </c>
      <c r="N861">
        <v>7</v>
      </c>
      <c r="O861">
        <v>13.9</v>
      </c>
      <c r="P861">
        <v>13.9</v>
      </c>
      <c r="Q861">
        <v>13.9</v>
      </c>
      <c r="R861">
        <v>80.646000000000001</v>
      </c>
      <c r="S861">
        <v>0</v>
      </c>
      <c r="T861">
        <v>18.021000000000001</v>
      </c>
      <c r="U861">
        <v>211550000</v>
      </c>
      <c r="V861">
        <v>22</v>
      </c>
      <c r="W861">
        <v>735</v>
      </c>
      <c r="X861">
        <v>80646.5</v>
      </c>
      <c r="Y861">
        <v>27</v>
      </c>
      <c r="Z861">
        <v>40091.800000000003</v>
      </c>
      <c r="AA861">
        <v>41.9619</v>
      </c>
      <c r="AB861">
        <v>40923.300000000003</v>
      </c>
      <c r="AC861">
        <v>39.209000000000003</v>
      </c>
      <c r="AD861">
        <v>45248.1</v>
      </c>
      <c r="AE861">
        <v>45.540999999999997</v>
      </c>
      <c r="AF861">
        <v>33239.4</v>
      </c>
      <c r="AG861">
        <v>44.295000000000002</v>
      </c>
      <c r="AH861">
        <v>33512.5</v>
      </c>
      <c r="AI861">
        <v>41.042900000000003</v>
      </c>
      <c r="AJ861">
        <v>31918.9</v>
      </c>
      <c r="AK861">
        <v>39.620100000000001</v>
      </c>
      <c r="AL861">
        <v>36446.699999999997</v>
      </c>
      <c r="AM861">
        <v>40.786200000000001</v>
      </c>
      <c r="AN861">
        <f t="shared" si="118"/>
        <v>42087.733333333337</v>
      </c>
      <c r="AO861">
        <f t="shared" si="119"/>
        <v>32890.266666666663</v>
      </c>
      <c r="AP861">
        <f t="shared" si="120"/>
        <v>3394207.3424000004</v>
      </c>
      <c r="AQ861">
        <f t="shared" si="121"/>
        <v>2652468.4455999997</v>
      </c>
      <c r="AR861" t="s">
        <v>6631</v>
      </c>
      <c r="AS861" t="s">
        <v>6632</v>
      </c>
      <c r="AT861" t="s">
        <v>6633</v>
      </c>
      <c r="AU861" t="s">
        <v>6634</v>
      </c>
      <c r="AV861" t="s">
        <v>6634</v>
      </c>
      <c r="AW861" t="s">
        <v>6633</v>
      </c>
      <c r="AX861" t="s">
        <v>7063</v>
      </c>
      <c r="AY861" t="s">
        <v>7065</v>
      </c>
      <c r="AZ861" s="2">
        <v>0.6153721376046194</v>
      </c>
      <c r="BB861" t="s">
        <v>7093</v>
      </c>
      <c r="BC861" s="2">
        <f t="shared" si="126"/>
        <v>0.3846278623953806</v>
      </c>
      <c r="BD861">
        <f t="shared" si="122"/>
        <v>1305506.7146340178</v>
      </c>
      <c r="BE861">
        <f t="shared" si="123"/>
        <v>1020213.2683023257</v>
      </c>
      <c r="BF861">
        <f t="shared" si="124"/>
        <v>2088700.6277659826</v>
      </c>
      <c r="BG861">
        <f t="shared" si="125"/>
        <v>1632255.1772976739</v>
      </c>
    </row>
    <row r="862" spans="1:59" x14ac:dyDescent="0.25">
      <c r="A862">
        <v>33473000</v>
      </c>
      <c r="B862">
        <v>38269000</v>
      </c>
      <c r="C862">
        <v>0</v>
      </c>
      <c r="D862">
        <v>25436000</v>
      </c>
      <c r="E862">
        <v>35313000</v>
      </c>
      <c r="F862">
        <v>35325000</v>
      </c>
      <c r="J862" t="s">
        <v>768</v>
      </c>
      <c r="L862">
        <v>6</v>
      </c>
      <c r="M862">
        <v>6</v>
      </c>
      <c r="N862">
        <v>6</v>
      </c>
      <c r="O862">
        <v>8.6</v>
      </c>
      <c r="P862">
        <v>8.6</v>
      </c>
      <c r="Q862">
        <v>8.6</v>
      </c>
      <c r="R862">
        <v>137.61000000000001</v>
      </c>
      <c r="S862">
        <v>0</v>
      </c>
      <c r="T862">
        <v>13.829000000000001</v>
      </c>
      <c r="U862">
        <v>189740000</v>
      </c>
      <c r="V862">
        <v>13</v>
      </c>
      <c r="W862">
        <v>1216</v>
      </c>
      <c r="X862">
        <v>137616</v>
      </c>
      <c r="Y862">
        <v>49</v>
      </c>
      <c r="Z862">
        <v>19254.400000000001</v>
      </c>
      <c r="AA862">
        <v>20.1525</v>
      </c>
      <c r="AB862">
        <v>23502.1</v>
      </c>
      <c r="AC862">
        <v>22.517600000000002</v>
      </c>
      <c r="AD862">
        <v>0</v>
      </c>
      <c r="AE862">
        <v>0</v>
      </c>
      <c r="AF862">
        <v>14379.3</v>
      </c>
      <c r="AG862">
        <v>19.161899999999999</v>
      </c>
      <c r="AH862">
        <v>22355.7</v>
      </c>
      <c r="AI862">
        <v>27.379100000000001</v>
      </c>
      <c r="AJ862">
        <v>20274</v>
      </c>
      <c r="AK862">
        <v>25.165500000000002</v>
      </c>
      <c r="AL862">
        <v>18012.400000000001</v>
      </c>
      <c r="AM862">
        <v>20.157</v>
      </c>
      <c r="AN862">
        <f t="shared" si="118"/>
        <v>21378.25</v>
      </c>
      <c r="AO862">
        <f t="shared" si="119"/>
        <v>19003</v>
      </c>
      <c r="AP862">
        <f t="shared" si="120"/>
        <v>2941860.9825000004</v>
      </c>
      <c r="AQ862">
        <f t="shared" si="121"/>
        <v>2615002.83</v>
      </c>
      <c r="AR862" t="s">
        <v>2899</v>
      </c>
      <c r="AS862" t="s">
        <v>2899</v>
      </c>
      <c r="AT862" t="s">
        <v>2900</v>
      </c>
      <c r="AU862" t="s">
        <v>2901</v>
      </c>
      <c r="AV862" t="s">
        <v>2901</v>
      </c>
      <c r="AW862" t="s">
        <v>2900</v>
      </c>
      <c r="AX862" t="s">
        <v>7063</v>
      </c>
      <c r="AY862" t="s">
        <v>7065</v>
      </c>
      <c r="AZ862" s="2">
        <v>0.67093273274190146</v>
      </c>
      <c r="BB862" t="s">
        <v>7093</v>
      </c>
      <c r="BC862" s="2">
        <f t="shared" si="126"/>
        <v>0.32906726725809854</v>
      </c>
      <c r="BD862">
        <f t="shared" si="122"/>
        <v>968070.15416449995</v>
      </c>
      <c r="BE862">
        <f t="shared" si="123"/>
        <v>860511.83514029405</v>
      </c>
      <c r="BF862">
        <f t="shared" si="124"/>
        <v>1973790.8283355003</v>
      </c>
      <c r="BG862">
        <f t="shared" si="125"/>
        <v>1754490.9948597061</v>
      </c>
    </row>
    <row r="863" spans="1:59" x14ac:dyDescent="0.25">
      <c r="A863">
        <v>44668000</v>
      </c>
      <c r="B863">
        <v>39714000</v>
      </c>
      <c r="C863">
        <v>50866000</v>
      </c>
      <c r="D863">
        <v>31451000</v>
      </c>
      <c r="E863">
        <v>31333000</v>
      </c>
      <c r="F863">
        <v>0</v>
      </c>
      <c r="J863" t="s">
        <v>6488</v>
      </c>
      <c r="L863">
        <v>6</v>
      </c>
      <c r="M863">
        <v>6</v>
      </c>
      <c r="N863">
        <v>6</v>
      </c>
      <c r="O863">
        <v>20.5</v>
      </c>
      <c r="P863">
        <v>20.5</v>
      </c>
      <c r="Q863">
        <v>20.5</v>
      </c>
      <c r="R863">
        <v>40.854999999999997</v>
      </c>
      <c r="S863">
        <v>0</v>
      </c>
      <c r="T863">
        <v>25.016999999999999</v>
      </c>
      <c r="U863">
        <v>238500000</v>
      </c>
      <c r="V863">
        <v>9</v>
      </c>
      <c r="W863">
        <v>365</v>
      </c>
      <c r="X863">
        <v>40855.300000000003</v>
      </c>
      <c r="Y863">
        <v>15</v>
      </c>
      <c r="Z863">
        <v>83933.9</v>
      </c>
      <c r="AA863">
        <v>87.8489</v>
      </c>
      <c r="AB863">
        <v>79672.3</v>
      </c>
      <c r="AC863">
        <v>76.334800000000001</v>
      </c>
      <c r="AD863">
        <v>93991.4</v>
      </c>
      <c r="AE863">
        <v>94.599800000000002</v>
      </c>
      <c r="AF863">
        <v>58080.2</v>
      </c>
      <c r="AG863">
        <v>77.397999999999996</v>
      </c>
      <c r="AH863">
        <v>64797.8</v>
      </c>
      <c r="AI863">
        <v>79.358000000000004</v>
      </c>
      <c r="AJ863">
        <v>0</v>
      </c>
      <c r="AK863">
        <v>0</v>
      </c>
      <c r="AL863">
        <v>73961.600000000006</v>
      </c>
      <c r="AM863">
        <v>82.767700000000005</v>
      </c>
      <c r="AN863">
        <f t="shared" si="118"/>
        <v>85865.866666666669</v>
      </c>
      <c r="AO863">
        <f t="shared" si="119"/>
        <v>61439</v>
      </c>
      <c r="AP863">
        <f t="shared" si="120"/>
        <v>3508049.9826666666</v>
      </c>
      <c r="AQ863">
        <f t="shared" si="121"/>
        <v>2510090.3449999997</v>
      </c>
      <c r="AR863" t="s">
        <v>6489</v>
      </c>
      <c r="AS863" t="s">
        <v>6489</v>
      </c>
      <c r="AT863" t="s">
        <v>6490</v>
      </c>
      <c r="AU863" t="s">
        <v>6491</v>
      </c>
      <c r="AV863" t="s">
        <v>6491</v>
      </c>
      <c r="AW863" t="s">
        <v>6490</v>
      </c>
      <c r="AX863" t="s">
        <v>7063</v>
      </c>
      <c r="AY863" t="s">
        <v>7065</v>
      </c>
      <c r="AZ863" s="2">
        <v>0.64211336106322559</v>
      </c>
      <c r="BB863" t="s">
        <v>7093</v>
      </c>
      <c r="BC863" s="2">
        <f t="shared" si="126"/>
        <v>0.35788663893677441</v>
      </c>
      <c r="BD863">
        <f t="shared" si="122"/>
        <v>1255484.2175187832</v>
      </c>
      <c r="BE863">
        <f t="shared" si="123"/>
        <v>898327.79699969839</v>
      </c>
      <c r="BF863">
        <f t="shared" si="124"/>
        <v>2252565.7651478834</v>
      </c>
      <c r="BG863">
        <f t="shared" si="125"/>
        <v>1611762.5480003012</v>
      </c>
    </row>
    <row r="864" spans="1:59" x14ac:dyDescent="0.25">
      <c r="A864">
        <v>20507000</v>
      </c>
      <c r="B864">
        <v>25913000</v>
      </c>
      <c r="C864">
        <v>22657000</v>
      </c>
      <c r="D864">
        <v>25309000</v>
      </c>
      <c r="E864">
        <v>33853000</v>
      </c>
      <c r="F864">
        <v>33608000</v>
      </c>
      <c r="J864" t="s">
        <v>463</v>
      </c>
      <c r="L864">
        <v>3</v>
      </c>
      <c r="M864">
        <v>3</v>
      </c>
      <c r="N864">
        <v>3</v>
      </c>
      <c r="O864">
        <v>7.7</v>
      </c>
      <c r="P864">
        <v>7.7</v>
      </c>
      <c r="Q864">
        <v>7.7</v>
      </c>
      <c r="R864">
        <v>56.887999999999998</v>
      </c>
      <c r="S864">
        <v>0</v>
      </c>
      <c r="T864">
        <v>9.3733000000000004</v>
      </c>
      <c r="U864">
        <v>165360000</v>
      </c>
      <c r="V864">
        <v>14</v>
      </c>
      <c r="W864">
        <v>496</v>
      </c>
      <c r="X864">
        <v>56888.4</v>
      </c>
      <c r="Y864">
        <v>21</v>
      </c>
      <c r="Z864">
        <v>27524.2</v>
      </c>
      <c r="AA864">
        <v>28.8081</v>
      </c>
      <c r="AB864">
        <v>37132.400000000001</v>
      </c>
      <c r="AC864">
        <v>35.576900000000002</v>
      </c>
      <c r="AD864">
        <v>29904.400000000001</v>
      </c>
      <c r="AE864">
        <v>30.097999999999999</v>
      </c>
      <c r="AF864">
        <v>33384.199999999997</v>
      </c>
      <c r="AG864">
        <v>44.487900000000003</v>
      </c>
      <c r="AH864">
        <v>50006.6</v>
      </c>
      <c r="AI864">
        <v>61.243200000000002</v>
      </c>
      <c r="AJ864">
        <v>45006.6</v>
      </c>
      <c r="AK864">
        <v>55.865400000000001</v>
      </c>
      <c r="AL864">
        <v>36628.6</v>
      </c>
      <c r="AM864">
        <v>40.989699999999999</v>
      </c>
      <c r="AN864">
        <f t="shared" si="118"/>
        <v>31520.333333333332</v>
      </c>
      <c r="AO864">
        <f t="shared" si="119"/>
        <v>42799.133333333331</v>
      </c>
      <c r="AP864">
        <f t="shared" si="120"/>
        <v>1793128.7226666666</v>
      </c>
      <c r="AQ864">
        <f t="shared" si="121"/>
        <v>2434757.0970666665</v>
      </c>
      <c r="AR864" t="s">
        <v>464</v>
      </c>
      <c r="AS864" t="s">
        <v>465</v>
      </c>
      <c r="AT864" t="s">
        <v>466</v>
      </c>
      <c r="AU864" t="s">
        <v>467</v>
      </c>
      <c r="AV864" t="s">
        <v>467</v>
      </c>
      <c r="AW864" t="s">
        <v>466</v>
      </c>
      <c r="AX864" t="s">
        <v>7063</v>
      </c>
      <c r="AY864" t="s">
        <v>7065</v>
      </c>
      <c r="AZ864" s="2">
        <v>0.3023030025915075</v>
      </c>
      <c r="BB864" t="s">
        <v>7093</v>
      </c>
      <c r="BC864" s="2">
        <f t="shared" si="126"/>
        <v>0.69769699740849256</v>
      </c>
      <c r="BD864">
        <f t="shared" si="122"/>
        <v>1251060.5257714589</v>
      </c>
      <c r="BE864">
        <f t="shared" si="123"/>
        <v>1698722.7160424308</v>
      </c>
      <c r="BF864">
        <f t="shared" si="124"/>
        <v>542068.19689520786</v>
      </c>
      <c r="BG864">
        <f t="shared" si="125"/>
        <v>736034.38102423574</v>
      </c>
    </row>
    <row r="865" spans="1:59" x14ac:dyDescent="0.25">
      <c r="A865">
        <v>48830000</v>
      </c>
      <c r="B865">
        <v>41759000</v>
      </c>
      <c r="C865">
        <v>56011000</v>
      </c>
      <c r="D865">
        <v>51265000</v>
      </c>
      <c r="E865">
        <v>56785000</v>
      </c>
      <c r="F865">
        <v>44076000</v>
      </c>
      <c r="J865" t="s">
        <v>5306</v>
      </c>
      <c r="L865">
        <v>3</v>
      </c>
      <c r="M865">
        <v>3</v>
      </c>
      <c r="N865">
        <v>3</v>
      </c>
      <c r="O865">
        <v>29.1</v>
      </c>
      <c r="P865">
        <v>29.1</v>
      </c>
      <c r="Q865">
        <v>29.1</v>
      </c>
      <c r="R865">
        <v>16.288</v>
      </c>
      <c r="S865">
        <v>0</v>
      </c>
      <c r="T865">
        <v>10.057</v>
      </c>
      <c r="U865">
        <v>301560000</v>
      </c>
      <c r="V865">
        <v>14</v>
      </c>
      <c r="W865">
        <v>151</v>
      </c>
      <c r="X865">
        <v>16288.4</v>
      </c>
      <c r="Y865">
        <v>10</v>
      </c>
      <c r="Z865">
        <v>137632</v>
      </c>
      <c r="AA865">
        <v>144.05199999999999</v>
      </c>
      <c r="AB865">
        <v>125662</v>
      </c>
      <c r="AC865">
        <v>120.398</v>
      </c>
      <c r="AD865">
        <v>155248</v>
      </c>
      <c r="AE865">
        <v>156.25299999999999</v>
      </c>
      <c r="AF865">
        <v>142006</v>
      </c>
      <c r="AG865">
        <v>189.238</v>
      </c>
      <c r="AH865">
        <v>176150</v>
      </c>
      <c r="AI865">
        <v>215.73099999999999</v>
      </c>
      <c r="AJ865">
        <v>123952</v>
      </c>
      <c r="AK865">
        <v>153.85900000000001</v>
      </c>
      <c r="AL865">
        <v>140276</v>
      </c>
      <c r="AM865">
        <v>156.97800000000001</v>
      </c>
      <c r="AN865">
        <f t="shared" si="118"/>
        <v>139514</v>
      </c>
      <c r="AO865">
        <f t="shared" si="119"/>
        <v>147369.33333333334</v>
      </c>
      <c r="AP865">
        <f t="shared" si="120"/>
        <v>2272404.0320000001</v>
      </c>
      <c r="AQ865">
        <f t="shared" si="121"/>
        <v>2400351.7013333337</v>
      </c>
      <c r="AR865" t="s">
        <v>5307</v>
      </c>
      <c r="AS865" t="s">
        <v>5307</v>
      </c>
      <c r="AT865" t="s">
        <v>5308</v>
      </c>
      <c r="AU865" t="s">
        <v>5309</v>
      </c>
      <c r="AV865" t="s">
        <v>5309</v>
      </c>
      <c r="AW865" t="s">
        <v>5308</v>
      </c>
      <c r="AX865" t="s">
        <v>7063</v>
      </c>
      <c r="AY865" t="s">
        <v>7065</v>
      </c>
      <c r="AZ865" s="2">
        <v>0.56802307257355755</v>
      </c>
      <c r="BB865" t="s">
        <v>7093</v>
      </c>
      <c r="BC865" s="2">
        <f t="shared" si="126"/>
        <v>0.43197692742644245</v>
      </c>
      <c r="BD865">
        <f t="shared" si="122"/>
        <v>981626.11161481927</v>
      </c>
      <c r="BE865">
        <f t="shared" si="123"/>
        <v>1036896.5526848072</v>
      </c>
      <c r="BF865">
        <f t="shared" si="124"/>
        <v>1290777.920385181</v>
      </c>
      <c r="BG865">
        <f t="shared" si="125"/>
        <v>1363455.1486485265</v>
      </c>
    </row>
    <row r="866" spans="1:59" x14ac:dyDescent="0.25">
      <c r="A866">
        <v>0</v>
      </c>
      <c r="B866">
        <v>26534000</v>
      </c>
      <c r="C866">
        <v>30918000</v>
      </c>
      <c r="D866">
        <v>61577000</v>
      </c>
      <c r="E866">
        <v>0</v>
      </c>
      <c r="F866">
        <v>30641000</v>
      </c>
      <c r="J866" t="s">
        <v>5434</v>
      </c>
      <c r="L866">
        <v>3</v>
      </c>
      <c r="M866">
        <v>3</v>
      </c>
      <c r="N866">
        <v>3</v>
      </c>
      <c r="O866">
        <v>42.2</v>
      </c>
      <c r="P866">
        <v>42.2</v>
      </c>
      <c r="Q866">
        <v>42.2</v>
      </c>
      <c r="R866">
        <v>9.1412999999999993</v>
      </c>
      <c r="S866">
        <v>0</v>
      </c>
      <c r="T866">
        <v>16.463000000000001</v>
      </c>
      <c r="U866">
        <v>180120000</v>
      </c>
      <c r="V866">
        <v>8</v>
      </c>
      <c r="W866">
        <v>83</v>
      </c>
      <c r="X866">
        <v>9141.36</v>
      </c>
      <c r="Y866">
        <v>5</v>
      </c>
      <c r="Z866">
        <v>0</v>
      </c>
      <c r="AA866">
        <v>0</v>
      </c>
      <c r="AB866">
        <v>159694</v>
      </c>
      <c r="AC866">
        <v>153.00399999999999</v>
      </c>
      <c r="AD866">
        <v>171393</v>
      </c>
      <c r="AE866">
        <v>172.50200000000001</v>
      </c>
      <c r="AF866">
        <v>341141</v>
      </c>
      <c r="AG866">
        <v>454.60599999999999</v>
      </c>
      <c r="AH866">
        <v>0</v>
      </c>
      <c r="AI866">
        <v>0</v>
      </c>
      <c r="AJ866">
        <v>172340</v>
      </c>
      <c r="AK866">
        <v>213.92</v>
      </c>
      <c r="AL866">
        <v>167572</v>
      </c>
      <c r="AM866">
        <v>187.523</v>
      </c>
      <c r="AN866">
        <f t="shared" si="118"/>
        <v>165543.5</v>
      </c>
      <c r="AO866">
        <f t="shared" si="119"/>
        <v>256740.5</v>
      </c>
      <c r="AP866">
        <f t="shared" si="120"/>
        <v>1513282.7965499999</v>
      </c>
      <c r="AQ866">
        <f t="shared" si="121"/>
        <v>2346941.9326499999</v>
      </c>
      <c r="AR866" t="s">
        <v>5435</v>
      </c>
      <c r="AS866" t="s">
        <v>5435</v>
      </c>
      <c r="AT866" t="s">
        <v>5436</v>
      </c>
      <c r="AU866" t="s">
        <v>5437</v>
      </c>
      <c r="AV866" t="s">
        <v>5437</v>
      </c>
      <c r="AW866" t="s">
        <v>5436</v>
      </c>
      <c r="AX866" t="s">
        <v>7063</v>
      </c>
      <c r="AY866" t="s">
        <v>7065</v>
      </c>
      <c r="AZ866" s="2">
        <v>0.39249869328189524</v>
      </c>
      <c r="BB866" t="s">
        <v>7093</v>
      </c>
      <c r="BC866" s="2">
        <f t="shared" si="126"/>
        <v>0.60750130671810476</v>
      </c>
      <c r="BD866">
        <f t="shared" si="122"/>
        <v>919321.27633815282</v>
      </c>
      <c r="BE866">
        <f t="shared" si="123"/>
        <v>1425770.290876389</v>
      </c>
      <c r="BF866">
        <f t="shared" si="124"/>
        <v>593961.52021184703</v>
      </c>
      <c r="BG866">
        <f t="shared" si="125"/>
        <v>921171.64177361073</v>
      </c>
    </row>
    <row r="867" spans="1:59" x14ac:dyDescent="0.25">
      <c r="A867">
        <v>49000000</v>
      </c>
      <c r="B867">
        <v>52873000</v>
      </c>
      <c r="C867">
        <v>33919000</v>
      </c>
      <c r="D867">
        <v>37404000</v>
      </c>
      <c r="E867">
        <v>36863000</v>
      </c>
      <c r="F867">
        <v>41403000</v>
      </c>
      <c r="J867" t="s">
        <v>2108</v>
      </c>
      <c r="L867">
        <v>6</v>
      </c>
      <c r="M867">
        <v>6</v>
      </c>
      <c r="N867">
        <v>6</v>
      </c>
      <c r="O867">
        <v>12.8</v>
      </c>
      <c r="P867">
        <v>12.8</v>
      </c>
      <c r="Q867">
        <v>12.8</v>
      </c>
      <c r="R867">
        <v>85.995000000000005</v>
      </c>
      <c r="S867">
        <v>0</v>
      </c>
      <c r="T867">
        <v>18.739000000000001</v>
      </c>
      <c r="U867">
        <v>244710000</v>
      </c>
      <c r="V867">
        <v>12</v>
      </c>
      <c r="W867">
        <v>781</v>
      </c>
      <c r="X867">
        <v>85996.2</v>
      </c>
      <c r="Y867">
        <v>41</v>
      </c>
      <c r="Z867">
        <v>33685.599999999999</v>
      </c>
      <c r="AA867">
        <v>35.256799999999998</v>
      </c>
      <c r="AB867">
        <v>38806.6</v>
      </c>
      <c r="AC867">
        <v>37.180900000000001</v>
      </c>
      <c r="AD867">
        <v>22930.400000000001</v>
      </c>
      <c r="AE867">
        <v>23.078800000000001</v>
      </c>
      <c r="AF867">
        <v>25270.799999999999</v>
      </c>
      <c r="AG867">
        <v>33.676000000000002</v>
      </c>
      <c r="AH867">
        <v>27890.5</v>
      </c>
      <c r="AI867">
        <v>34.157600000000002</v>
      </c>
      <c r="AJ867">
        <v>28398.799999999999</v>
      </c>
      <c r="AK867">
        <v>35.250700000000002</v>
      </c>
      <c r="AL867">
        <v>27763.7</v>
      </c>
      <c r="AM867">
        <v>31.069299999999998</v>
      </c>
      <c r="AN867">
        <f t="shared" si="118"/>
        <v>31807.533333333336</v>
      </c>
      <c r="AO867">
        <f t="shared" si="119"/>
        <v>27186.7</v>
      </c>
      <c r="AP867">
        <f t="shared" si="120"/>
        <v>2735288.8290000004</v>
      </c>
      <c r="AQ867">
        <f t="shared" si="121"/>
        <v>2337920.2665000004</v>
      </c>
      <c r="AR867" t="s">
        <v>3091</v>
      </c>
      <c r="AS867" t="s">
        <v>3091</v>
      </c>
      <c r="AT867" t="s">
        <v>3092</v>
      </c>
      <c r="AU867" t="s">
        <v>3093</v>
      </c>
      <c r="AV867" t="s">
        <v>3093</v>
      </c>
      <c r="AW867" t="s">
        <v>3092</v>
      </c>
      <c r="AX867" t="s">
        <v>7063</v>
      </c>
      <c r="AY867" t="s">
        <v>7065</v>
      </c>
      <c r="AZ867" s="2">
        <v>0.22319575686943868</v>
      </c>
      <c r="BB867" t="s">
        <v>7093</v>
      </c>
      <c r="BC867" s="2">
        <f t="shared" si="126"/>
        <v>0.77680424313056129</v>
      </c>
      <c r="BD867">
        <f t="shared" si="122"/>
        <v>2124783.9685548246</v>
      </c>
      <c r="BE867">
        <f t="shared" si="123"/>
        <v>1816106.3831181328</v>
      </c>
      <c r="BF867">
        <f t="shared" si="124"/>
        <v>610504.86044517567</v>
      </c>
      <c r="BG867">
        <f t="shared" si="125"/>
        <v>521813.88338186737</v>
      </c>
    </row>
    <row r="868" spans="1:59" x14ac:dyDescent="0.25">
      <c r="A868">
        <v>15900000</v>
      </c>
      <c r="B868">
        <v>15372000</v>
      </c>
      <c r="C868">
        <v>17108000</v>
      </c>
      <c r="D868">
        <v>29102000</v>
      </c>
      <c r="E868">
        <v>25422000</v>
      </c>
      <c r="F868">
        <v>30101000</v>
      </c>
      <c r="J868" t="s">
        <v>4342</v>
      </c>
      <c r="L868">
        <v>5</v>
      </c>
      <c r="M868">
        <v>5</v>
      </c>
      <c r="N868">
        <v>5</v>
      </c>
      <c r="O868">
        <v>7</v>
      </c>
      <c r="P868">
        <v>7</v>
      </c>
      <c r="Q868">
        <v>7</v>
      </c>
      <c r="R868">
        <v>80.084999999999994</v>
      </c>
      <c r="S868">
        <v>0</v>
      </c>
      <c r="T868">
        <v>9.0000999999999998</v>
      </c>
      <c r="U868">
        <v>140250000</v>
      </c>
      <c r="V868">
        <v>9</v>
      </c>
      <c r="W868">
        <v>717</v>
      </c>
      <c r="X868">
        <v>80086.399999999994</v>
      </c>
      <c r="Y868">
        <v>29</v>
      </c>
      <c r="Z868">
        <v>15453.7</v>
      </c>
      <c r="AA868">
        <v>16.174499999999998</v>
      </c>
      <c r="AB868">
        <v>15951</v>
      </c>
      <c r="AC868">
        <v>15.2828</v>
      </c>
      <c r="AD868">
        <v>16351.3</v>
      </c>
      <c r="AE868">
        <v>16.4572</v>
      </c>
      <c r="AF868">
        <v>27797.8</v>
      </c>
      <c r="AG868">
        <v>37.043399999999998</v>
      </c>
      <c r="AH868">
        <v>27193.200000000001</v>
      </c>
      <c r="AI868">
        <v>33.303600000000003</v>
      </c>
      <c r="AJ868">
        <v>29190.1</v>
      </c>
      <c r="AK868">
        <v>36.232799999999997</v>
      </c>
      <c r="AL868">
        <v>22496.400000000001</v>
      </c>
      <c r="AM868">
        <v>25.174900000000001</v>
      </c>
      <c r="AN868">
        <f t="shared" si="118"/>
        <v>15918.666666666666</v>
      </c>
      <c r="AO868">
        <f t="shared" si="119"/>
        <v>28060.366666666669</v>
      </c>
      <c r="AP868">
        <f t="shared" si="120"/>
        <v>1274846.42</v>
      </c>
      <c r="AQ868">
        <f t="shared" si="121"/>
        <v>2247214.4644999998</v>
      </c>
      <c r="AR868" t="s">
        <v>4343</v>
      </c>
      <c r="AS868" t="s">
        <v>4343</v>
      </c>
      <c r="AT868" t="s">
        <v>4344</v>
      </c>
      <c r="AU868" t="s">
        <v>4345</v>
      </c>
      <c r="AV868" t="s">
        <v>4345</v>
      </c>
      <c r="AW868" t="s">
        <v>4344</v>
      </c>
      <c r="AX868" t="s">
        <v>7063</v>
      </c>
      <c r="AY868" t="s">
        <v>7065</v>
      </c>
      <c r="AZ868" s="2">
        <v>0.69406649412879995</v>
      </c>
      <c r="BB868" t="s">
        <v>7093</v>
      </c>
      <c r="BC868" s="2">
        <f t="shared" si="126"/>
        <v>0.30593350587120005</v>
      </c>
      <c r="BD868">
        <f t="shared" si="122"/>
        <v>390018.23471794836</v>
      </c>
      <c r="BE868">
        <f t="shared" si="123"/>
        <v>687498.19956895639</v>
      </c>
      <c r="BF868">
        <f t="shared" si="124"/>
        <v>884828.18528205156</v>
      </c>
      <c r="BG868">
        <f t="shared" si="125"/>
        <v>1559716.2649310434</v>
      </c>
    </row>
    <row r="869" spans="1:59" x14ac:dyDescent="0.25">
      <c r="A869">
        <v>35280000</v>
      </c>
      <c r="B869">
        <v>37026000</v>
      </c>
      <c r="C869">
        <v>45683000</v>
      </c>
      <c r="D869">
        <v>34971000</v>
      </c>
      <c r="E869">
        <v>43779000</v>
      </c>
      <c r="F869">
        <v>35702000</v>
      </c>
      <c r="J869" t="s">
        <v>4373</v>
      </c>
      <c r="L869">
        <v>10</v>
      </c>
      <c r="M869">
        <v>10</v>
      </c>
      <c r="N869">
        <v>10</v>
      </c>
      <c r="O869">
        <v>15.1</v>
      </c>
      <c r="P869">
        <v>15.1</v>
      </c>
      <c r="Q869">
        <v>15.1</v>
      </c>
      <c r="R869">
        <v>97.302999999999997</v>
      </c>
      <c r="S869">
        <v>0</v>
      </c>
      <c r="T869">
        <v>22.343</v>
      </c>
      <c r="U869">
        <v>236850000</v>
      </c>
      <c r="V869">
        <v>21</v>
      </c>
      <c r="W869">
        <v>858.5</v>
      </c>
      <c r="X869">
        <v>97259.199999999997</v>
      </c>
      <c r="Y869">
        <v>49</v>
      </c>
      <c r="Z869">
        <v>20293.900000000001</v>
      </c>
      <c r="AA869">
        <v>21.240500000000001</v>
      </c>
      <c r="AB869">
        <v>22738.7</v>
      </c>
      <c r="AC869">
        <v>21.786200000000001</v>
      </c>
      <c r="AD869">
        <v>25841.1</v>
      </c>
      <c r="AE869">
        <v>26.008299999999998</v>
      </c>
      <c r="AF869">
        <v>19769.599999999999</v>
      </c>
      <c r="AG869">
        <v>26.344999999999999</v>
      </c>
      <c r="AH869">
        <v>27715.3</v>
      </c>
      <c r="AI869">
        <v>33.942999999999998</v>
      </c>
      <c r="AJ869">
        <v>20490.3</v>
      </c>
      <c r="AK869">
        <v>25.434100000000001</v>
      </c>
      <c r="AL869">
        <v>22484.7</v>
      </c>
      <c r="AM869">
        <v>25.161799999999999</v>
      </c>
      <c r="AN869">
        <f t="shared" si="118"/>
        <v>22957.900000000005</v>
      </c>
      <c r="AO869">
        <f t="shared" si="119"/>
        <v>22658.399999999998</v>
      </c>
      <c r="AP869">
        <f t="shared" si="120"/>
        <v>2233872.5437000003</v>
      </c>
      <c r="AQ869">
        <f t="shared" si="121"/>
        <v>2204730.2951999996</v>
      </c>
      <c r="AR869" t="s">
        <v>4374</v>
      </c>
      <c r="AS869" t="s">
        <v>4375</v>
      </c>
      <c r="AT869" t="s">
        <v>4376</v>
      </c>
      <c r="AU869" t="s">
        <v>4377</v>
      </c>
      <c r="AV869" t="s">
        <v>4377</v>
      </c>
      <c r="AW869" t="s">
        <v>4376</v>
      </c>
      <c r="AX869" t="s">
        <v>7063</v>
      </c>
      <c r="AY869" t="s">
        <v>7065</v>
      </c>
      <c r="AZ869" s="2">
        <v>0.32235987206500111</v>
      </c>
      <c r="BB869" t="s">
        <v>7093</v>
      </c>
      <c r="BC869" s="2">
        <f t="shared" si="126"/>
        <v>0.67764012793499884</v>
      </c>
      <c r="BD869">
        <f t="shared" si="122"/>
        <v>1513761.6763033494</v>
      </c>
      <c r="BE869">
        <f t="shared" si="123"/>
        <v>1494013.7193014955</v>
      </c>
      <c r="BF869">
        <f t="shared" si="124"/>
        <v>720110.86739665072</v>
      </c>
      <c r="BG869">
        <f t="shared" si="125"/>
        <v>710716.575898504</v>
      </c>
    </row>
    <row r="870" spans="1:59" x14ac:dyDescent="0.25">
      <c r="A870">
        <v>29303000</v>
      </c>
      <c r="B870">
        <v>24609000</v>
      </c>
      <c r="C870">
        <v>30809000</v>
      </c>
      <c r="D870">
        <v>20409000</v>
      </c>
      <c r="E870">
        <v>20666000</v>
      </c>
      <c r="F870">
        <v>18571000</v>
      </c>
      <c r="J870" t="s">
        <v>3898</v>
      </c>
      <c r="L870">
        <v>6</v>
      </c>
      <c r="M870">
        <v>6</v>
      </c>
      <c r="N870">
        <v>6</v>
      </c>
      <c r="O870">
        <v>9.5</v>
      </c>
      <c r="P870">
        <v>9.5</v>
      </c>
      <c r="Q870">
        <v>9.5</v>
      </c>
      <c r="R870">
        <v>116.8</v>
      </c>
      <c r="S870">
        <v>0</v>
      </c>
      <c r="T870">
        <v>17.137</v>
      </c>
      <c r="U870">
        <v>142300000</v>
      </c>
      <c r="V870">
        <v>15</v>
      </c>
      <c r="W870">
        <v>1107</v>
      </c>
      <c r="X870">
        <v>116799</v>
      </c>
      <c r="Y870">
        <v>31</v>
      </c>
      <c r="Z870">
        <v>26643</v>
      </c>
      <c r="AA870">
        <v>27.8857</v>
      </c>
      <c r="AB870">
        <v>23888.400000000001</v>
      </c>
      <c r="AC870">
        <v>22.887699999999999</v>
      </c>
      <c r="AD870">
        <v>27546.6</v>
      </c>
      <c r="AE870">
        <v>27.724900000000002</v>
      </c>
      <c r="AF870">
        <v>18236.7</v>
      </c>
      <c r="AG870">
        <v>24.302199999999999</v>
      </c>
      <c r="AH870">
        <v>20679.7</v>
      </c>
      <c r="AI870">
        <v>25.326499999999999</v>
      </c>
      <c r="AJ870">
        <v>16847.099999999999</v>
      </c>
      <c r="AK870">
        <v>20.911899999999999</v>
      </c>
      <c r="AL870">
        <v>21352.7</v>
      </c>
      <c r="AM870">
        <v>23.895</v>
      </c>
      <c r="AN870">
        <f t="shared" si="118"/>
        <v>26026</v>
      </c>
      <c r="AO870">
        <f t="shared" si="119"/>
        <v>18587.833333333332</v>
      </c>
      <c r="AP870">
        <f t="shared" si="120"/>
        <v>3039836.8</v>
      </c>
      <c r="AQ870">
        <f t="shared" si="121"/>
        <v>2171058.9333333331</v>
      </c>
      <c r="AR870" t="s">
        <v>3899</v>
      </c>
      <c r="AS870" t="s">
        <v>3899</v>
      </c>
      <c r="AT870" t="s">
        <v>3900</v>
      </c>
      <c r="AU870" t="s">
        <v>3901</v>
      </c>
      <c r="AV870" t="s">
        <v>3901</v>
      </c>
      <c r="AW870" t="s">
        <v>3900</v>
      </c>
      <c r="AX870" t="s">
        <v>7063</v>
      </c>
      <c r="AY870" t="s">
        <v>7065</v>
      </c>
      <c r="AZ870" s="2">
        <v>0.18817525795778892</v>
      </c>
      <c r="BB870" t="s">
        <v>7093</v>
      </c>
      <c r="BC870" s="2">
        <f t="shared" si="126"/>
        <v>0.81182474204221111</v>
      </c>
      <c r="BD870">
        <f t="shared" si="122"/>
        <v>2467814.7260104204</v>
      </c>
      <c r="BE870">
        <f t="shared" si="123"/>
        <v>1762519.3585117711</v>
      </c>
      <c r="BF870">
        <f t="shared" si="124"/>
        <v>572022.07398957957</v>
      </c>
      <c r="BG870">
        <f t="shared" si="125"/>
        <v>408539.57482156198</v>
      </c>
    </row>
    <row r="871" spans="1:59" x14ac:dyDescent="0.25">
      <c r="A871">
        <v>17816000</v>
      </c>
      <c r="B871">
        <v>18792000</v>
      </c>
      <c r="C871">
        <v>14938000</v>
      </c>
      <c r="D871">
        <v>0</v>
      </c>
      <c r="E871">
        <v>27446000</v>
      </c>
      <c r="F871">
        <v>20209000</v>
      </c>
      <c r="J871" t="s">
        <v>1413</v>
      </c>
      <c r="L871">
        <v>3</v>
      </c>
      <c r="M871">
        <v>3</v>
      </c>
      <c r="N871">
        <v>3</v>
      </c>
      <c r="O871">
        <v>22.1</v>
      </c>
      <c r="P871">
        <v>22.1</v>
      </c>
      <c r="Q871">
        <v>22.1</v>
      </c>
      <c r="R871">
        <v>20.605</v>
      </c>
      <c r="S871">
        <v>0</v>
      </c>
      <c r="T871">
        <v>8.3881999999999994</v>
      </c>
      <c r="U871">
        <v>114380000</v>
      </c>
      <c r="V871">
        <v>9</v>
      </c>
      <c r="W871">
        <v>181</v>
      </c>
      <c r="X871">
        <v>20604.900000000001</v>
      </c>
      <c r="Y871">
        <v>7</v>
      </c>
      <c r="Z871">
        <v>71737.2</v>
      </c>
      <c r="AA871">
        <v>75.083299999999994</v>
      </c>
      <c r="AB871">
        <v>80784.899999999994</v>
      </c>
      <c r="AC871">
        <v>77.400800000000004</v>
      </c>
      <c r="AD871">
        <v>59148.800000000003</v>
      </c>
      <c r="AE871">
        <v>59.531700000000001</v>
      </c>
      <c r="AF871">
        <v>0</v>
      </c>
      <c r="AG871">
        <v>0</v>
      </c>
      <c r="AH871">
        <v>121627</v>
      </c>
      <c r="AI871">
        <v>148.95699999999999</v>
      </c>
      <c r="AJ871">
        <v>81189.399999999994</v>
      </c>
      <c r="AK871">
        <v>100.77800000000001</v>
      </c>
      <c r="AL871">
        <v>76008.3</v>
      </c>
      <c r="AM871">
        <v>85.058099999999996</v>
      </c>
      <c r="AN871">
        <f t="shared" si="118"/>
        <v>70556.96666666666</v>
      </c>
      <c r="AO871">
        <f t="shared" si="119"/>
        <v>101408.2</v>
      </c>
      <c r="AP871">
        <f t="shared" si="120"/>
        <v>1453826.2981666666</v>
      </c>
      <c r="AQ871">
        <f t="shared" si="121"/>
        <v>2089515.9609999999</v>
      </c>
      <c r="AR871" t="s">
        <v>3069</v>
      </c>
      <c r="AS871" t="s">
        <v>3069</v>
      </c>
      <c r="AT871" t="s">
        <v>3070</v>
      </c>
      <c r="AU871" t="s">
        <v>3071</v>
      </c>
      <c r="AV871" t="s">
        <v>3071</v>
      </c>
      <c r="AW871" t="s">
        <v>3070</v>
      </c>
      <c r="AX871" t="s">
        <v>7063</v>
      </c>
      <c r="AY871" t="s">
        <v>7065</v>
      </c>
      <c r="AZ871" s="2">
        <v>0.65752123534932849</v>
      </c>
      <c r="BB871" t="s">
        <v>7093</v>
      </c>
      <c r="BC871" s="2">
        <f t="shared" si="126"/>
        <v>0.34247876465067151</v>
      </c>
      <c r="BD871">
        <f t="shared" si="122"/>
        <v>497904.63461277878</v>
      </c>
      <c r="BE871">
        <f t="shared" si="123"/>
        <v>715614.84504114068</v>
      </c>
      <c r="BF871">
        <f t="shared" si="124"/>
        <v>955921.66355388786</v>
      </c>
      <c r="BG871">
        <f t="shared" si="125"/>
        <v>1373901.1159588592</v>
      </c>
    </row>
    <row r="872" spans="1:59" x14ac:dyDescent="0.25">
      <c r="A872">
        <v>15309000</v>
      </c>
      <c r="B872">
        <v>22031000</v>
      </c>
      <c r="C872">
        <v>27614000</v>
      </c>
      <c r="D872">
        <v>35281000</v>
      </c>
      <c r="E872">
        <v>42724000</v>
      </c>
      <c r="F872">
        <v>36887000</v>
      </c>
      <c r="J872" t="s">
        <v>6940</v>
      </c>
      <c r="L872">
        <v>6</v>
      </c>
      <c r="M872">
        <v>6</v>
      </c>
      <c r="N872">
        <v>6</v>
      </c>
      <c r="O872">
        <v>21.2</v>
      </c>
      <c r="P872">
        <v>21.2</v>
      </c>
      <c r="Q872">
        <v>21.2</v>
      </c>
      <c r="R872">
        <v>35.637999999999998</v>
      </c>
      <c r="S872">
        <v>0</v>
      </c>
      <c r="T872">
        <v>15.631</v>
      </c>
      <c r="U872">
        <v>188710000</v>
      </c>
      <c r="V872">
        <v>14</v>
      </c>
      <c r="W872">
        <v>320</v>
      </c>
      <c r="X872">
        <v>35638</v>
      </c>
      <c r="Y872">
        <v>19</v>
      </c>
      <c r="Z872">
        <v>22710.400000000001</v>
      </c>
      <c r="AA872">
        <v>23.7697</v>
      </c>
      <c r="AB872">
        <v>34892.800000000003</v>
      </c>
      <c r="AC872">
        <v>33.431100000000001</v>
      </c>
      <c r="AD872">
        <v>40283.5</v>
      </c>
      <c r="AE872">
        <v>40.5443</v>
      </c>
      <c r="AF872">
        <v>51436.6</v>
      </c>
      <c r="AG872">
        <v>68.544700000000006</v>
      </c>
      <c r="AH872">
        <v>69753.8</v>
      </c>
      <c r="AI872">
        <v>85.427599999999998</v>
      </c>
      <c r="AJ872">
        <v>54597.5</v>
      </c>
      <c r="AK872">
        <v>67.770300000000006</v>
      </c>
      <c r="AL872">
        <v>46200.9</v>
      </c>
      <c r="AM872">
        <v>51.701700000000002</v>
      </c>
      <c r="AN872">
        <f t="shared" si="118"/>
        <v>32628.900000000005</v>
      </c>
      <c r="AO872">
        <f t="shared" si="119"/>
        <v>58595.966666666667</v>
      </c>
      <c r="AP872">
        <f t="shared" si="120"/>
        <v>1162828.7382</v>
      </c>
      <c r="AQ872">
        <f t="shared" si="121"/>
        <v>2088243.0600666667</v>
      </c>
      <c r="AR872" t="s">
        <v>6941</v>
      </c>
      <c r="AS872" t="s">
        <v>6941</v>
      </c>
      <c r="AT872" t="s">
        <v>6942</v>
      </c>
      <c r="AU872" t="s">
        <v>6943</v>
      </c>
      <c r="AV872" t="s">
        <v>6943</v>
      </c>
      <c r="AW872" t="s">
        <v>6942</v>
      </c>
      <c r="AX872" t="s">
        <v>7063</v>
      </c>
      <c r="AY872" t="s">
        <v>7065</v>
      </c>
      <c r="AZ872" s="2">
        <v>0.61037289272802597</v>
      </c>
      <c r="BB872" t="s">
        <v>7093</v>
      </c>
      <c r="BC872" s="2">
        <f t="shared" si="126"/>
        <v>0.38962710727197403</v>
      </c>
      <c r="BD872">
        <f t="shared" si="122"/>
        <v>453069.59751758561</v>
      </c>
      <c r="BE872">
        <f t="shared" si="123"/>
        <v>813636.10277455044</v>
      </c>
      <c r="BF872">
        <f t="shared" si="124"/>
        <v>709759.14068241441</v>
      </c>
      <c r="BG872">
        <f t="shared" si="125"/>
        <v>1274606.9572921162</v>
      </c>
    </row>
    <row r="873" spans="1:59" x14ac:dyDescent="0.25">
      <c r="A873">
        <v>24559000</v>
      </c>
      <c r="B873">
        <v>23248000</v>
      </c>
      <c r="C873">
        <v>24169000</v>
      </c>
      <c r="D873">
        <v>27696000</v>
      </c>
      <c r="E873">
        <v>22904000</v>
      </c>
      <c r="F873">
        <v>23912000</v>
      </c>
      <c r="J873" t="s">
        <v>6626</v>
      </c>
      <c r="L873">
        <v>8</v>
      </c>
      <c r="M873">
        <v>8</v>
      </c>
      <c r="N873">
        <v>8</v>
      </c>
      <c r="O873">
        <v>14</v>
      </c>
      <c r="P873">
        <v>14</v>
      </c>
      <c r="Q873">
        <v>14</v>
      </c>
      <c r="R873">
        <v>78.775999999999996</v>
      </c>
      <c r="S873">
        <v>0</v>
      </c>
      <c r="T873">
        <v>18.439</v>
      </c>
      <c r="U873">
        <v>150430000</v>
      </c>
      <c r="V873">
        <v>14</v>
      </c>
      <c r="W873">
        <v>706</v>
      </c>
      <c r="X873">
        <v>78777.100000000006</v>
      </c>
      <c r="Y873">
        <v>28</v>
      </c>
      <c r="Z873">
        <v>24722.1</v>
      </c>
      <c r="AA873">
        <v>25.8752</v>
      </c>
      <c r="AB873">
        <v>24985.200000000001</v>
      </c>
      <c r="AC873">
        <v>23.938600000000001</v>
      </c>
      <c r="AD873">
        <v>23925</v>
      </c>
      <c r="AE873">
        <v>24.079899999999999</v>
      </c>
      <c r="AF873">
        <v>27399.599999999999</v>
      </c>
      <c r="AG873">
        <v>36.512799999999999</v>
      </c>
      <c r="AH873">
        <v>25374.799999999999</v>
      </c>
      <c r="AI873">
        <v>31.076599999999999</v>
      </c>
      <c r="AJ873">
        <v>24016.5</v>
      </c>
      <c r="AK873">
        <v>29.8111</v>
      </c>
      <c r="AL873">
        <v>24991.1</v>
      </c>
      <c r="AM873">
        <v>27.9666</v>
      </c>
      <c r="AN873">
        <f t="shared" si="118"/>
        <v>24544.100000000002</v>
      </c>
      <c r="AO873">
        <f t="shared" si="119"/>
        <v>25596.966666666664</v>
      </c>
      <c r="AP873">
        <f t="shared" si="120"/>
        <v>1933486.0216000001</v>
      </c>
      <c r="AQ873">
        <f t="shared" si="121"/>
        <v>2016426.646133333</v>
      </c>
      <c r="AR873" t="s">
        <v>6627</v>
      </c>
      <c r="AS873" t="s">
        <v>6627</v>
      </c>
      <c r="AT873" t="s">
        <v>6628</v>
      </c>
      <c r="AU873" t="s">
        <v>6629</v>
      </c>
      <c r="AV873" t="s">
        <v>6629</v>
      </c>
      <c r="AW873" t="s">
        <v>6628</v>
      </c>
      <c r="AX873" t="s">
        <v>7063</v>
      </c>
      <c r="AY873" t="s">
        <v>7065</v>
      </c>
      <c r="AZ873" s="2">
        <v>0.45870573310942159</v>
      </c>
      <c r="BB873" t="s">
        <v>7093</v>
      </c>
      <c r="BC873" s="2">
        <f t="shared" si="126"/>
        <v>0.54129426689057847</v>
      </c>
      <c r="BD873">
        <f t="shared" si="122"/>
        <v>1046584.8986051532</v>
      </c>
      <c r="BE873">
        <f t="shared" si="123"/>
        <v>1091480.1831573704</v>
      </c>
      <c r="BF873">
        <f t="shared" si="124"/>
        <v>886901.12299484701</v>
      </c>
      <c r="BG873">
        <f t="shared" si="125"/>
        <v>924946.46297596267</v>
      </c>
    </row>
    <row r="874" spans="1:59" x14ac:dyDescent="0.25">
      <c r="A874">
        <v>30565000</v>
      </c>
      <c r="B874">
        <v>29321000</v>
      </c>
      <c r="C874">
        <v>36680000</v>
      </c>
      <c r="D874">
        <v>32999000</v>
      </c>
      <c r="E874">
        <v>33939000</v>
      </c>
      <c r="F874">
        <v>40199000</v>
      </c>
      <c r="J874" t="s">
        <v>4120</v>
      </c>
      <c r="L874">
        <v>6</v>
      </c>
      <c r="M874">
        <v>6</v>
      </c>
      <c r="N874">
        <v>6</v>
      </c>
      <c r="O874">
        <v>21.8</v>
      </c>
      <c r="P874">
        <v>21.8</v>
      </c>
      <c r="Q874">
        <v>21.8</v>
      </c>
      <c r="R874">
        <v>43.220999999999997</v>
      </c>
      <c r="S874">
        <v>0</v>
      </c>
      <c r="T874">
        <v>14.734</v>
      </c>
      <c r="U874">
        <v>207380000</v>
      </c>
      <c r="V874">
        <v>18</v>
      </c>
      <c r="W874">
        <v>386</v>
      </c>
      <c r="X874">
        <v>43221.2</v>
      </c>
      <c r="Y874">
        <v>24</v>
      </c>
      <c r="Z874">
        <v>35895.9</v>
      </c>
      <c r="AA874">
        <v>37.570300000000003</v>
      </c>
      <c r="AB874">
        <v>36764</v>
      </c>
      <c r="AC874">
        <v>35.2239</v>
      </c>
      <c r="AD874">
        <v>42361.4</v>
      </c>
      <c r="AE874">
        <v>42.635599999999997</v>
      </c>
      <c r="AF874">
        <v>38086.800000000003</v>
      </c>
      <c r="AG874">
        <v>50.7547</v>
      </c>
      <c r="AH874">
        <v>43866.9</v>
      </c>
      <c r="AI874">
        <v>53.7239</v>
      </c>
      <c r="AJ874">
        <v>47103.9</v>
      </c>
      <c r="AK874">
        <v>58.468699999999998</v>
      </c>
      <c r="AL874">
        <v>40194.300000000003</v>
      </c>
      <c r="AM874">
        <v>44.98</v>
      </c>
      <c r="AN874">
        <f t="shared" si="118"/>
        <v>38340.433333333327</v>
      </c>
      <c r="AO874">
        <f t="shared" si="119"/>
        <v>43019.200000000004</v>
      </c>
      <c r="AP874">
        <f t="shared" si="120"/>
        <v>1657111.8690999995</v>
      </c>
      <c r="AQ874">
        <f t="shared" si="121"/>
        <v>1859332.8432</v>
      </c>
      <c r="AR874" t="s">
        <v>4121</v>
      </c>
      <c r="AS874" t="s">
        <v>4121</v>
      </c>
      <c r="AT874" t="s">
        <v>4122</v>
      </c>
      <c r="AU874" t="s">
        <v>4123</v>
      </c>
      <c r="AV874" t="s">
        <v>4123</v>
      </c>
      <c r="AW874" t="s">
        <v>4122</v>
      </c>
      <c r="AX874" t="s">
        <v>7063</v>
      </c>
      <c r="AY874" t="s">
        <v>7065</v>
      </c>
      <c r="AZ874" s="2">
        <v>0.29651163718294066</v>
      </c>
      <c r="BB874" t="s">
        <v>7093</v>
      </c>
      <c r="BC874" s="2">
        <f t="shared" si="126"/>
        <v>0.7034883628170594</v>
      </c>
      <c r="BD874">
        <f t="shared" si="122"/>
        <v>1165758.915797876</v>
      </c>
      <c r="BE874">
        <f t="shared" si="123"/>
        <v>1308019.0177947562</v>
      </c>
      <c r="BF874">
        <f t="shared" si="124"/>
        <v>491352.9533021237</v>
      </c>
      <c r="BG874">
        <f t="shared" si="125"/>
        <v>551313.8254052439</v>
      </c>
    </row>
    <row r="875" spans="1:59" x14ac:dyDescent="0.25">
      <c r="A875">
        <v>20074000</v>
      </c>
      <c r="B875">
        <v>25195000</v>
      </c>
      <c r="C875">
        <v>22209000</v>
      </c>
      <c r="D875">
        <v>26589000</v>
      </c>
      <c r="E875">
        <v>32764000</v>
      </c>
      <c r="F875">
        <v>24367000</v>
      </c>
      <c r="J875" t="s">
        <v>3819</v>
      </c>
      <c r="L875">
        <v>8</v>
      </c>
      <c r="M875">
        <v>8</v>
      </c>
      <c r="N875">
        <v>3</v>
      </c>
      <c r="O875">
        <v>7.3</v>
      </c>
      <c r="P875">
        <v>7.3</v>
      </c>
      <c r="Q875">
        <v>2.9</v>
      </c>
      <c r="R875">
        <v>145.24</v>
      </c>
      <c r="S875">
        <v>0</v>
      </c>
      <c r="T875">
        <v>10.391</v>
      </c>
      <c r="U875">
        <v>155330000</v>
      </c>
      <c r="V875">
        <v>18</v>
      </c>
      <c r="W875">
        <v>1253</v>
      </c>
      <c r="X875">
        <v>145241</v>
      </c>
      <c r="Y875">
        <v>64</v>
      </c>
      <c r="Z875">
        <v>8840.69</v>
      </c>
      <c r="AA875">
        <v>9.2530599999999996</v>
      </c>
      <c r="AB875">
        <v>11846.5</v>
      </c>
      <c r="AC875">
        <v>11.350199999999999</v>
      </c>
      <c r="AD875">
        <v>9618.36</v>
      </c>
      <c r="AE875">
        <v>9.6806099999999997</v>
      </c>
      <c r="AF875">
        <v>11508.2</v>
      </c>
      <c r="AG875">
        <v>15.335900000000001</v>
      </c>
      <c r="AH875">
        <v>15880.6</v>
      </c>
      <c r="AI875">
        <v>19.449000000000002</v>
      </c>
      <c r="AJ875">
        <v>10707.2</v>
      </c>
      <c r="AK875">
        <v>13.2905</v>
      </c>
      <c r="AL875">
        <v>11289.8</v>
      </c>
      <c r="AM875">
        <v>12.633900000000001</v>
      </c>
      <c r="AN875">
        <f t="shared" si="118"/>
        <v>10101.85</v>
      </c>
      <c r="AO875">
        <f t="shared" si="119"/>
        <v>12698.666666666666</v>
      </c>
      <c r="AP875">
        <f t="shared" si="120"/>
        <v>1467192.6940000001</v>
      </c>
      <c r="AQ875">
        <f t="shared" si="121"/>
        <v>1844354.3466666667</v>
      </c>
      <c r="AR875" t="s">
        <v>3820</v>
      </c>
      <c r="AS875" t="s">
        <v>3820</v>
      </c>
      <c r="AT875" t="s">
        <v>3821</v>
      </c>
      <c r="AU875" t="s">
        <v>3822</v>
      </c>
      <c r="AV875" t="s">
        <v>3822</v>
      </c>
      <c r="AW875" t="s">
        <v>3821</v>
      </c>
      <c r="AX875" t="s">
        <v>7063</v>
      </c>
      <c r="AY875" t="s">
        <v>7065</v>
      </c>
      <c r="AZ875" s="2">
        <v>0.45693267921572511</v>
      </c>
      <c r="BB875" t="s">
        <v>7093</v>
      </c>
      <c r="BC875" s="2">
        <f t="shared" si="126"/>
        <v>0.54306732078427489</v>
      </c>
      <c r="BD875">
        <f t="shared" si="122"/>
        <v>796784.40540484258</v>
      </c>
      <c r="BE875">
        <f t="shared" si="123"/>
        <v>1001608.5736210984</v>
      </c>
      <c r="BF875">
        <f t="shared" si="124"/>
        <v>670408.28859515756</v>
      </c>
      <c r="BG875">
        <f t="shared" si="125"/>
        <v>842745.77304556826</v>
      </c>
    </row>
    <row r="876" spans="1:59" x14ac:dyDescent="0.25">
      <c r="A876">
        <v>17796000</v>
      </c>
      <c r="B876">
        <v>16229000</v>
      </c>
      <c r="C876">
        <v>14599000</v>
      </c>
      <c r="D876">
        <v>34679000</v>
      </c>
      <c r="E876">
        <v>36613000</v>
      </c>
      <c r="F876">
        <v>26253000</v>
      </c>
      <c r="J876" t="s">
        <v>4842</v>
      </c>
      <c r="L876">
        <v>6</v>
      </c>
      <c r="M876">
        <v>6</v>
      </c>
      <c r="N876">
        <v>6</v>
      </c>
      <c r="O876">
        <v>9.3000000000000007</v>
      </c>
      <c r="P876">
        <v>9.3000000000000007</v>
      </c>
      <c r="Q876">
        <v>9.3000000000000007</v>
      </c>
      <c r="R876">
        <v>88.79</v>
      </c>
      <c r="S876">
        <v>0</v>
      </c>
      <c r="T876">
        <v>26.478000000000002</v>
      </c>
      <c r="U876">
        <v>152560000</v>
      </c>
      <c r="V876">
        <v>16</v>
      </c>
      <c r="W876">
        <v>798</v>
      </c>
      <c r="X876">
        <v>88790.6</v>
      </c>
      <c r="Y876">
        <v>46</v>
      </c>
      <c r="Z876">
        <v>10904.3</v>
      </c>
      <c r="AA876">
        <v>11.4129</v>
      </c>
      <c r="AB876">
        <v>10616.7</v>
      </c>
      <c r="AC876">
        <v>10.172000000000001</v>
      </c>
      <c r="AD876">
        <v>8796.65</v>
      </c>
      <c r="AE876">
        <v>8.8535799999999991</v>
      </c>
      <c r="AF876">
        <v>20883</v>
      </c>
      <c r="AG876">
        <v>27.828800000000001</v>
      </c>
      <c r="AH876">
        <v>24690.3</v>
      </c>
      <c r="AI876">
        <v>30.238299999999999</v>
      </c>
      <c r="AJ876">
        <v>16050</v>
      </c>
      <c r="AK876">
        <v>19.9223</v>
      </c>
      <c r="AL876">
        <v>15427.4</v>
      </c>
      <c r="AM876">
        <v>17.264199999999999</v>
      </c>
      <c r="AN876">
        <f t="shared" si="118"/>
        <v>10105.883333333333</v>
      </c>
      <c r="AO876">
        <f t="shared" si="119"/>
        <v>20541.100000000002</v>
      </c>
      <c r="AP876">
        <f t="shared" si="120"/>
        <v>897301.38116666675</v>
      </c>
      <c r="AQ876">
        <f t="shared" si="121"/>
        <v>1823844.2690000003</v>
      </c>
      <c r="AR876" t="s">
        <v>4843</v>
      </c>
      <c r="AS876" t="s">
        <v>4843</v>
      </c>
      <c r="AT876" t="s">
        <v>4844</v>
      </c>
      <c r="AU876" t="s">
        <v>4845</v>
      </c>
      <c r="AV876" t="s">
        <v>4845</v>
      </c>
      <c r="AW876" t="s">
        <v>4844</v>
      </c>
      <c r="AX876" t="s">
        <v>7063</v>
      </c>
      <c r="AY876" t="s">
        <v>7065</v>
      </c>
      <c r="AZ876" s="2">
        <v>0.70677428638799</v>
      </c>
      <c r="BB876" t="s">
        <v>7093</v>
      </c>
      <c r="BC876" s="2">
        <f t="shared" si="126"/>
        <v>0.29322571361201</v>
      </c>
      <c r="BD876">
        <f t="shared" si="122"/>
        <v>263111.83781763806</v>
      </c>
      <c r="BE876">
        <f t="shared" si="123"/>
        <v>534798.03729469981</v>
      </c>
      <c r="BF876">
        <f t="shared" si="124"/>
        <v>634189.54334902868</v>
      </c>
      <c r="BG876">
        <f t="shared" si="125"/>
        <v>1289046.2317053005</v>
      </c>
    </row>
    <row r="877" spans="1:59" x14ac:dyDescent="0.25">
      <c r="A877">
        <v>17162000</v>
      </c>
      <c r="B877">
        <v>16834000</v>
      </c>
      <c r="C877">
        <v>15617000</v>
      </c>
      <c r="D877">
        <v>34458000</v>
      </c>
      <c r="E877">
        <v>33883000</v>
      </c>
      <c r="F877">
        <v>25986000</v>
      </c>
      <c r="J877" t="s">
        <v>1547</v>
      </c>
      <c r="L877">
        <v>6</v>
      </c>
      <c r="M877">
        <v>6</v>
      </c>
      <c r="N877">
        <v>6</v>
      </c>
      <c r="O877">
        <v>19.100000000000001</v>
      </c>
      <c r="P877">
        <v>19.100000000000001</v>
      </c>
      <c r="Q877">
        <v>19.100000000000001</v>
      </c>
      <c r="R877">
        <v>48.542000000000002</v>
      </c>
      <c r="S877">
        <v>0</v>
      </c>
      <c r="T877">
        <v>16.399999999999999</v>
      </c>
      <c r="U877">
        <v>152040000</v>
      </c>
      <c r="V877">
        <v>14</v>
      </c>
      <c r="W877">
        <v>423</v>
      </c>
      <c r="X877">
        <v>48542.8</v>
      </c>
      <c r="Y877">
        <v>25</v>
      </c>
      <c r="Z877">
        <v>19349.099999999999</v>
      </c>
      <c r="AA877">
        <v>20.2516</v>
      </c>
      <c r="AB877">
        <v>20262.900000000001</v>
      </c>
      <c r="AC877">
        <v>19.414100000000001</v>
      </c>
      <c r="AD877">
        <v>17314.5</v>
      </c>
      <c r="AE877">
        <v>17.426600000000001</v>
      </c>
      <c r="AF877">
        <v>38179.9</v>
      </c>
      <c r="AG877">
        <v>50.878799999999998</v>
      </c>
      <c r="AH877">
        <v>42042.8</v>
      </c>
      <c r="AI877">
        <v>51.489899999999999</v>
      </c>
      <c r="AJ877">
        <v>29231.599999999999</v>
      </c>
      <c r="AK877">
        <v>36.284300000000002</v>
      </c>
      <c r="AL877">
        <v>28289.599999999999</v>
      </c>
      <c r="AM877">
        <v>31.657900000000001</v>
      </c>
      <c r="AN877">
        <f t="shared" si="118"/>
        <v>18975.5</v>
      </c>
      <c r="AO877">
        <f t="shared" si="119"/>
        <v>36484.76666666667</v>
      </c>
      <c r="AP877">
        <f t="shared" si="120"/>
        <v>921108.72100000002</v>
      </c>
      <c r="AQ877">
        <f t="shared" si="121"/>
        <v>1771043.5435333336</v>
      </c>
      <c r="AR877" t="s">
        <v>1548</v>
      </c>
      <c r="AS877" t="s">
        <v>1549</v>
      </c>
      <c r="AT877" t="s">
        <v>1550</v>
      </c>
      <c r="AU877" t="s">
        <v>1551</v>
      </c>
      <c r="AV877" t="s">
        <v>1551</v>
      </c>
      <c r="AW877" t="s">
        <v>1550</v>
      </c>
      <c r="AX877" t="s">
        <v>7063</v>
      </c>
      <c r="AY877" t="s">
        <v>7065</v>
      </c>
      <c r="AZ877" s="2">
        <v>0.73065410262733588</v>
      </c>
      <c r="BB877" t="s">
        <v>7093</v>
      </c>
      <c r="BC877" s="2">
        <f t="shared" si="126"/>
        <v>0.26934589737266412</v>
      </c>
      <c r="BD877">
        <f t="shared" si="122"/>
        <v>248096.85503553192</v>
      </c>
      <c r="BE877">
        <f t="shared" si="123"/>
        <v>477023.31251904869</v>
      </c>
      <c r="BF877">
        <f t="shared" si="124"/>
        <v>673011.8659644681</v>
      </c>
      <c r="BG877">
        <f t="shared" si="125"/>
        <v>1294020.231014285</v>
      </c>
    </row>
    <row r="878" spans="1:59" x14ac:dyDescent="0.25">
      <c r="A878">
        <v>33585000</v>
      </c>
      <c r="B878">
        <v>35730000</v>
      </c>
      <c r="C878">
        <v>38644000</v>
      </c>
      <c r="D878">
        <v>27599000</v>
      </c>
      <c r="E878">
        <v>31390000</v>
      </c>
      <c r="F878">
        <v>23132000</v>
      </c>
      <c r="J878" t="s">
        <v>2571</v>
      </c>
      <c r="L878">
        <v>9</v>
      </c>
      <c r="M878">
        <v>9</v>
      </c>
      <c r="N878">
        <v>6</v>
      </c>
      <c r="O878">
        <v>7.9</v>
      </c>
      <c r="P878">
        <v>7.9</v>
      </c>
      <c r="Q878">
        <v>5.7</v>
      </c>
      <c r="R878">
        <v>160.58000000000001</v>
      </c>
      <c r="S878">
        <v>0</v>
      </c>
      <c r="T878">
        <v>18.521999999999998</v>
      </c>
      <c r="U878">
        <v>193050000</v>
      </c>
      <c r="V878">
        <v>21</v>
      </c>
      <c r="W878">
        <v>1388</v>
      </c>
      <c r="X878">
        <v>160586</v>
      </c>
      <c r="Y878">
        <v>80</v>
      </c>
      <c r="Z878">
        <v>11832.8</v>
      </c>
      <c r="AA878">
        <v>12.3847</v>
      </c>
      <c r="AB878">
        <v>13440</v>
      </c>
      <c r="AC878">
        <v>12.877000000000001</v>
      </c>
      <c r="AD878">
        <v>13388.9</v>
      </c>
      <c r="AE878">
        <v>13.4755</v>
      </c>
      <c r="AF878">
        <v>9556.27</v>
      </c>
      <c r="AG878">
        <v>12.7347</v>
      </c>
      <c r="AH878">
        <v>12171.7</v>
      </c>
      <c r="AI878">
        <v>14.906700000000001</v>
      </c>
      <c r="AJ878">
        <v>8131.6</v>
      </c>
      <c r="AK878">
        <v>10.093500000000001</v>
      </c>
      <c r="AL878">
        <v>11225.1</v>
      </c>
      <c r="AM878">
        <v>12.5616</v>
      </c>
      <c r="AN878">
        <f t="shared" si="118"/>
        <v>12887.233333333332</v>
      </c>
      <c r="AO878">
        <f t="shared" si="119"/>
        <v>9953.19</v>
      </c>
      <c r="AP878">
        <f t="shared" si="120"/>
        <v>2069431.9286666666</v>
      </c>
      <c r="AQ878">
        <f t="shared" si="121"/>
        <v>1598283.2502000001</v>
      </c>
      <c r="AR878" t="s">
        <v>2572</v>
      </c>
      <c r="AS878" t="s">
        <v>2572</v>
      </c>
      <c r="AT878" t="s">
        <v>2573</v>
      </c>
      <c r="AU878" t="s">
        <v>2574</v>
      </c>
      <c r="AV878" t="s">
        <v>2574</v>
      </c>
      <c r="AW878" t="s">
        <v>2573</v>
      </c>
      <c r="AX878" t="s">
        <v>7063</v>
      </c>
      <c r="AY878" t="s">
        <v>7065</v>
      </c>
      <c r="AZ878" s="2">
        <v>0.64751448071185613</v>
      </c>
      <c r="BB878" t="s">
        <v>7093</v>
      </c>
      <c r="BC878" s="2">
        <f t="shared" si="126"/>
        <v>0.35248551928814387</v>
      </c>
      <c r="BD878">
        <f t="shared" si="122"/>
        <v>729444.78800753504</v>
      </c>
      <c r="BE878">
        <f t="shared" si="123"/>
        <v>563371.70141628943</v>
      </c>
      <c r="BF878">
        <f t="shared" si="124"/>
        <v>1339987.1406591316</v>
      </c>
      <c r="BG878">
        <f t="shared" si="125"/>
        <v>1034911.5487837107</v>
      </c>
    </row>
    <row r="879" spans="1:59" x14ac:dyDescent="0.25">
      <c r="A879">
        <v>25457000</v>
      </c>
      <c r="B879">
        <v>0</v>
      </c>
      <c r="C879">
        <v>26905000</v>
      </c>
      <c r="D879">
        <v>21101000</v>
      </c>
      <c r="E879">
        <v>32090000</v>
      </c>
      <c r="F879">
        <v>24724000</v>
      </c>
      <c r="J879" t="s">
        <v>1985</v>
      </c>
      <c r="L879">
        <v>6</v>
      </c>
      <c r="M879">
        <v>6</v>
      </c>
      <c r="N879">
        <v>6</v>
      </c>
      <c r="O879">
        <v>16.399999999999999</v>
      </c>
      <c r="P879">
        <v>16.399999999999999</v>
      </c>
      <c r="Q879">
        <v>16.399999999999999</v>
      </c>
      <c r="R879">
        <v>54.191000000000003</v>
      </c>
      <c r="S879">
        <v>0</v>
      </c>
      <c r="T879">
        <v>10.324999999999999</v>
      </c>
      <c r="U879">
        <v>151370000</v>
      </c>
      <c r="V879">
        <v>13</v>
      </c>
      <c r="W879">
        <v>483</v>
      </c>
      <c r="X879">
        <v>54191.6</v>
      </c>
      <c r="Y879">
        <v>28</v>
      </c>
      <c r="Z879">
        <v>25626</v>
      </c>
      <c r="AA879">
        <v>26.821300000000001</v>
      </c>
      <c r="AB879">
        <v>0</v>
      </c>
      <c r="AC879">
        <v>0</v>
      </c>
      <c r="AD879">
        <v>26633.4</v>
      </c>
      <c r="AE879">
        <v>26.805800000000001</v>
      </c>
      <c r="AF879">
        <v>20875.2</v>
      </c>
      <c r="AG879">
        <v>27.8184</v>
      </c>
      <c r="AH879">
        <v>35551.800000000003</v>
      </c>
      <c r="AI879">
        <v>43.540300000000002</v>
      </c>
      <c r="AJ879">
        <v>24832.1</v>
      </c>
      <c r="AK879">
        <v>30.823399999999999</v>
      </c>
      <c r="AL879">
        <v>25147.3</v>
      </c>
      <c r="AM879">
        <v>28.141400000000001</v>
      </c>
      <c r="AN879">
        <f t="shared" si="118"/>
        <v>26129.7</v>
      </c>
      <c r="AO879">
        <f t="shared" si="119"/>
        <v>27086.366666666669</v>
      </c>
      <c r="AP879">
        <f t="shared" si="120"/>
        <v>1415994.5727000001</v>
      </c>
      <c r="AQ879">
        <f t="shared" si="121"/>
        <v>1467837.2960333335</v>
      </c>
      <c r="AR879" t="s">
        <v>1986</v>
      </c>
      <c r="AS879" t="s">
        <v>1986</v>
      </c>
      <c r="AT879" t="s">
        <v>1987</v>
      </c>
      <c r="AU879" t="s">
        <v>1988</v>
      </c>
      <c r="AV879" t="s">
        <v>1988</v>
      </c>
      <c r="AW879" t="s">
        <v>1987</v>
      </c>
      <c r="AX879" t="s">
        <v>7063</v>
      </c>
      <c r="AY879" t="s">
        <v>7065</v>
      </c>
      <c r="AZ879" s="2">
        <v>0.40492617074597587</v>
      </c>
      <c r="BB879" t="s">
        <v>7093</v>
      </c>
      <c r="BC879" s="2">
        <f t="shared" si="126"/>
        <v>0.59507382925402408</v>
      </c>
      <c r="BD879">
        <f t="shared" si="122"/>
        <v>842621.31257950468</v>
      </c>
      <c r="BE879">
        <f t="shared" si="123"/>
        <v>873471.56047242833</v>
      </c>
      <c r="BF879">
        <f t="shared" si="124"/>
        <v>573373.26012049534</v>
      </c>
      <c r="BG879">
        <f t="shared" si="125"/>
        <v>594365.73556090519</v>
      </c>
    </row>
    <row r="880" spans="1:59" x14ac:dyDescent="0.25">
      <c r="A880">
        <v>79215000</v>
      </c>
      <c r="B880">
        <v>75494000</v>
      </c>
      <c r="C880">
        <v>75368000</v>
      </c>
      <c r="D880">
        <v>0</v>
      </c>
      <c r="E880">
        <v>21941000</v>
      </c>
      <c r="F880">
        <v>34411000</v>
      </c>
      <c r="J880" t="s">
        <v>2957</v>
      </c>
      <c r="L880">
        <v>8</v>
      </c>
      <c r="M880">
        <v>8</v>
      </c>
      <c r="N880">
        <v>7</v>
      </c>
      <c r="O880">
        <v>20.5</v>
      </c>
      <c r="P880">
        <v>20.5</v>
      </c>
      <c r="Q880">
        <v>18.899999999999999</v>
      </c>
      <c r="R880">
        <v>48.063000000000002</v>
      </c>
      <c r="S880">
        <v>0</v>
      </c>
      <c r="T880">
        <v>15.717000000000001</v>
      </c>
      <c r="U880">
        <v>276420000</v>
      </c>
      <c r="V880">
        <v>25</v>
      </c>
      <c r="W880">
        <v>419</v>
      </c>
      <c r="X880">
        <v>48063.199999999997</v>
      </c>
      <c r="Y880">
        <v>27</v>
      </c>
      <c r="Z880">
        <v>82694.3</v>
      </c>
      <c r="AA880">
        <v>86.551599999999993</v>
      </c>
      <c r="AB880">
        <v>84140.3</v>
      </c>
      <c r="AC880">
        <v>80.615600000000001</v>
      </c>
      <c r="AD880">
        <v>77370.399999999994</v>
      </c>
      <c r="AE880">
        <v>77.871200000000002</v>
      </c>
      <c r="AF880">
        <v>0</v>
      </c>
      <c r="AG880">
        <v>0</v>
      </c>
      <c r="AH880">
        <v>25208.2</v>
      </c>
      <c r="AI880">
        <v>30.872599999999998</v>
      </c>
      <c r="AJ880">
        <v>35841.5</v>
      </c>
      <c r="AK880">
        <v>44.488999999999997</v>
      </c>
      <c r="AL880">
        <v>47622.8</v>
      </c>
      <c r="AM880">
        <v>53.292900000000003</v>
      </c>
      <c r="AN880">
        <f t="shared" si="118"/>
        <v>81401.666666666672</v>
      </c>
      <c r="AO880">
        <f t="shared" si="119"/>
        <v>30524.85</v>
      </c>
      <c r="AP880">
        <f t="shared" si="120"/>
        <v>3912408.3050000006</v>
      </c>
      <c r="AQ880">
        <f t="shared" si="121"/>
        <v>1467115.86555</v>
      </c>
      <c r="AR880" t="s">
        <v>2958</v>
      </c>
      <c r="AS880" t="s">
        <v>2958</v>
      </c>
      <c r="AT880" t="s">
        <v>2959</v>
      </c>
      <c r="AU880" t="s">
        <v>2960</v>
      </c>
      <c r="AV880" t="s">
        <v>2960</v>
      </c>
      <c r="AW880" t="s">
        <v>2959</v>
      </c>
      <c r="AX880" t="s">
        <v>7063</v>
      </c>
      <c r="AY880" t="s">
        <v>7065</v>
      </c>
      <c r="AZ880" s="2">
        <v>0.52424056926954909</v>
      </c>
      <c r="BB880" t="s">
        <v>7093</v>
      </c>
      <c r="BC880" s="2">
        <f t="shared" si="126"/>
        <v>0.47575943073045091</v>
      </c>
      <c r="BD880">
        <f t="shared" si="122"/>
        <v>1861365.1479718885</v>
      </c>
      <c r="BE880">
        <f t="shared" si="123"/>
        <v>697994.20900968078</v>
      </c>
      <c r="BF880">
        <f t="shared" si="124"/>
        <v>2051043.1570281121</v>
      </c>
      <c r="BG880">
        <f t="shared" si="125"/>
        <v>769121.65654031921</v>
      </c>
    </row>
    <row r="881" spans="1:61" x14ac:dyDescent="0.25">
      <c r="A881">
        <v>25115000</v>
      </c>
      <c r="B881">
        <v>27173000</v>
      </c>
      <c r="C881">
        <v>24580000</v>
      </c>
      <c r="D881">
        <v>17940000</v>
      </c>
      <c r="E881">
        <v>26428000</v>
      </c>
      <c r="F881">
        <v>28390000</v>
      </c>
      <c r="J881" t="s">
        <v>3877</v>
      </c>
      <c r="L881">
        <v>7</v>
      </c>
      <c r="M881">
        <v>7</v>
      </c>
      <c r="N881">
        <v>7</v>
      </c>
      <c r="O881">
        <v>6.6</v>
      </c>
      <c r="P881">
        <v>6.6</v>
      </c>
      <c r="Q881">
        <v>6.6</v>
      </c>
      <c r="R881">
        <v>169.23</v>
      </c>
      <c r="S881">
        <v>0</v>
      </c>
      <c r="T881">
        <v>12.448</v>
      </c>
      <c r="U881">
        <v>151620000</v>
      </c>
      <c r="V881">
        <v>18</v>
      </c>
      <c r="W881">
        <v>1535</v>
      </c>
      <c r="X881">
        <v>169227</v>
      </c>
      <c r="Y881">
        <v>93</v>
      </c>
      <c r="Z881">
        <v>7611.71</v>
      </c>
      <c r="AA881">
        <v>7.9667599999999998</v>
      </c>
      <c r="AB881">
        <v>8792.4500000000007</v>
      </c>
      <c r="AC881">
        <v>8.4241299999999999</v>
      </c>
      <c r="AD881">
        <v>7325.73</v>
      </c>
      <c r="AE881">
        <v>7.3731400000000002</v>
      </c>
      <c r="AF881">
        <v>5343.48</v>
      </c>
      <c r="AG881">
        <v>7.1207500000000001</v>
      </c>
      <c r="AH881">
        <v>8815.17</v>
      </c>
      <c r="AI881">
        <v>10.795999999999999</v>
      </c>
      <c r="AJ881">
        <v>8584.9</v>
      </c>
      <c r="AK881">
        <v>10.6562</v>
      </c>
      <c r="AL881">
        <v>7583.72</v>
      </c>
      <c r="AM881">
        <v>8.4866700000000002</v>
      </c>
      <c r="AN881">
        <f t="shared" si="118"/>
        <v>7909.9633333333331</v>
      </c>
      <c r="AO881">
        <f t="shared" si="119"/>
        <v>7581.1833333333334</v>
      </c>
      <c r="AP881">
        <f t="shared" si="120"/>
        <v>1338603.0948999999</v>
      </c>
      <c r="AQ881">
        <f t="shared" si="121"/>
        <v>1282963.6554999999</v>
      </c>
      <c r="AR881" t="s">
        <v>3878</v>
      </c>
      <c r="AS881" t="s">
        <v>3879</v>
      </c>
      <c r="AT881" t="s">
        <v>3880</v>
      </c>
      <c r="AU881" t="s">
        <v>3881</v>
      </c>
      <c r="AV881" t="s">
        <v>3881</v>
      </c>
      <c r="AW881" t="s">
        <v>3880</v>
      </c>
      <c r="AX881" t="s">
        <v>7063</v>
      </c>
      <c r="AY881" t="s">
        <v>7065</v>
      </c>
      <c r="AZ881" s="2">
        <v>0.38617330099733937</v>
      </c>
      <c r="BB881" t="s">
        <v>7093</v>
      </c>
      <c r="BC881" s="2">
        <f t="shared" si="126"/>
        <v>0.61382669900266063</v>
      </c>
      <c r="BD881">
        <f t="shared" si="122"/>
        <v>821670.31901721226</v>
      </c>
      <c r="BE881">
        <f t="shared" si="123"/>
        <v>787517.34559595166</v>
      </c>
      <c r="BF881">
        <f t="shared" si="124"/>
        <v>516932.77588278771</v>
      </c>
      <c r="BG881">
        <f t="shared" si="125"/>
        <v>495446.30990404828</v>
      </c>
    </row>
    <row r="882" spans="1:61" x14ac:dyDescent="0.25">
      <c r="A882">
        <v>15700000</v>
      </c>
      <c r="B882">
        <v>13251000</v>
      </c>
      <c r="C882">
        <v>15596000</v>
      </c>
      <c r="D882">
        <v>0</v>
      </c>
      <c r="E882">
        <v>17732000</v>
      </c>
      <c r="F882">
        <v>15082000</v>
      </c>
      <c r="J882" t="s">
        <v>4196</v>
      </c>
      <c r="L882">
        <v>4</v>
      </c>
      <c r="M882">
        <v>4</v>
      </c>
      <c r="N882">
        <v>4</v>
      </c>
      <c r="O882">
        <v>4.3</v>
      </c>
      <c r="P882">
        <v>4.3</v>
      </c>
      <c r="Q882">
        <v>4.3</v>
      </c>
      <c r="R882">
        <v>111.71</v>
      </c>
      <c r="S882">
        <v>0</v>
      </c>
      <c r="T882">
        <v>5.6509999999999998</v>
      </c>
      <c r="U882">
        <v>87461000</v>
      </c>
      <c r="V882">
        <v>10</v>
      </c>
      <c r="W882">
        <v>972</v>
      </c>
      <c r="X882">
        <v>111708</v>
      </c>
      <c r="Y882">
        <v>47</v>
      </c>
      <c r="Z882">
        <v>9415.2900000000009</v>
      </c>
      <c r="AA882">
        <v>9.8544599999999996</v>
      </c>
      <c r="AB882">
        <v>8484.1</v>
      </c>
      <c r="AC882">
        <v>8.1287000000000003</v>
      </c>
      <c r="AD882">
        <v>9197.4500000000007</v>
      </c>
      <c r="AE882">
        <v>9.2569800000000004</v>
      </c>
      <c r="AF882">
        <v>0</v>
      </c>
      <c r="AG882">
        <v>0</v>
      </c>
      <c r="AH882">
        <v>11703.3</v>
      </c>
      <c r="AI882">
        <v>14.3331</v>
      </c>
      <c r="AJ882">
        <v>9024.2999999999993</v>
      </c>
      <c r="AK882">
        <v>11.201599999999999</v>
      </c>
      <c r="AL882">
        <v>8656.17</v>
      </c>
      <c r="AM882">
        <v>9.6867999999999999</v>
      </c>
      <c r="AN882">
        <f t="shared" si="118"/>
        <v>9032.2800000000007</v>
      </c>
      <c r="AO882">
        <f t="shared" si="119"/>
        <v>10363.799999999999</v>
      </c>
      <c r="AP882">
        <f t="shared" si="120"/>
        <v>1008995.9988000001</v>
      </c>
      <c r="AQ882">
        <f t="shared" si="121"/>
        <v>1157740.0979999998</v>
      </c>
      <c r="AR882" t="s">
        <v>4197</v>
      </c>
      <c r="AS882" t="s">
        <v>4197</v>
      </c>
      <c r="AT882" t="s">
        <v>4198</v>
      </c>
      <c r="AU882" t="s">
        <v>4199</v>
      </c>
      <c r="AV882" t="s">
        <v>4199</v>
      </c>
      <c r="AW882" t="s">
        <v>4198</v>
      </c>
      <c r="AX882" t="s">
        <v>7063</v>
      </c>
      <c r="AY882" t="s">
        <v>7065</v>
      </c>
      <c r="AZ882" s="2">
        <v>0.3404472019421601</v>
      </c>
      <c r="BB882" t="s">
        <v>7093</v>
      </c>
      <c r="BC882" s="2">
        <f t="shared" si="126"/>
        <v>0.65955279805783995</v>
      </c>
      <c r="BD882">
        <f t="shared" si="122"/>
        <v>665486.13423770491</v>
      </c>
      <c r="BE882">
        <f t="shared" si="123"/>
        <v>763590.72105965763</v>
      </c>
      <c r="BF882">
        <f t="shared" si="124"/>
        <v>343509.86456229514</v>
      </c>
      <c r="BG882">
        <f t="shared" si="125"/>
        <v>394149.37694034213</v>
      </c>
      <c r="BH882" t="s">
        <v>7100</v>
      </c>
      <c r="BI882" t="s">
        <v>7101</v>
      </c>
    </row>
    <row r="883" spans="1:61" x14ac:dyDescent="0.25">
      <c r="A883">
        <v>12022000</v>
      </c>
      <c r="B883">
        <v>13540000</v>
      </c>
      <c r="C883">
        <v>0</v>
      </c>
      <c r="D883">
        <v>18930000</v>
      </c>
      <c r="E883">
        <v>26444000</v>
      </c>
      <c r="F883">
        <v>15001000</v>
      </c>
      <c r="J883" t="s">
        <v>3146</v>
      </c>
      <c r="L883">
        <v>3</v>
      </c>
      <c r="M883">
        <v>3</v>
      </c>
      <c r="N883">
        <v>3</v>
      </c>
      <c r="O883">
        <v>17.100000000000001</v>
      </c>
      <c r="P883">
        <v>17.100000000000001</v>
      </c>
      <c r="Q883">
        <v>17.100000000000001</v>
      </c>
      <c r="R883">
        <v>29.728999999999999</v>
      </c>
      <c r="S883">
        <v>0</v>
      </c>
      <c r="T883">
        <v>5.7610000000000001</v>
      </c>
      <c r="U883">
        <v>96484000</v>
      </c>
      <c r="V883">
        <v>11</v>
      </c>
      <c r="W883">
        <v>281</v>
      </c>
      <c r="X883">
        <v>29729</v>
      </c>
      <c r="Y883">
        <v>17</v>
      </c>
      <c r="Z883">
        <v>19932.400000000001</v>
      </c>
      <c r="AA883">
        <v>20.862100000000002</v>
      </c>
      <c r="AB883">
        <v>23967.599999999999</v>
      </c>
      <c r="AC883">
        <v>22.9636</v>
      </c>
      <c r="AD883">
        <v>0</v>
      </c>
      <c r="AE883">
        <v>0</v>
      </c>
      <c r="AF883">
        <v>30845.1</v>
      </c>
      <c r="AG883">
        <v>41.104399999999998</v>
      </c>
      <c r="AH883">
        <v>48253.4</v>
      </c>
      <c r="AI883">
        <v>59.095999999999997</v>
      </c>
      <c r="AJ883">
        <v>24815.599999999999</v>
      </c>
      <c r="AK883">
        <v>30.802800000000001</v>
      </c>
      <c r="AL883">
        <v>26400.7</v>
      </c>
      <c r="AM883">
        <v>29.5441</v>
      </c>
      <c r="AN883">
        <f t="shared" si="118"/>
        <v>21950</v>
      </c>
      <c r="AO883">
        <f t="shared" si="119"/>
        <v>34638.033333333333</v>
      </c>
      <c r="AP883">
        <f t="shared" si="120"/>
        <v>652551.54999999993</v>
      </c>
      <c r="AQ883">
        <f t="shared" si="121"/>
        <v>1029754.0929666667</v>
      </c>
      <c r="AR883" t="s">
        <v>3147</v>
      </c>
      <c r="AS883" t="s">
        <v>3147</v>
      </c>
      <c r="AT883" t="s">
        <v>3148</v>
      </c>
      <c r="AU883" t="s">
        <v>3149</v>
      </c>
      <c r="AV883" t="s">
        <v>3149</v>
      </c>
      <c r="AW883" t="s">
        <v>3148</v>
      </c>
      <c r="AX883" t="s">
        <v>7063</v>
      </c>
      <c r="AY883" t="s">
        <v>7065</v>
      </c>
      <c r="AZ883" s="2">
        <v>0.71847639392216545</v>
      </c>
      <c r="BB883" t="s">
        <v>7093</v>
      </c>
      <c r="BC883" s="2">
        <f t="shared" si="126"/>
        <v>0.28152360607783455</v>
      </c>
      <c r="BD883">
        <f t="shared" si="122"/>
        <v>183708.66550768033</v>
      </c>
      <c r="BE883">
        <f t="shared" si="123"/>
        <v>289900.08562538569</v>
      </c>
      <c r="BF883">
        <f t="shared" si="124"/>
        <v>468842.8844923196</v>
      </c>
      <c r="BG883">
        <f t="shared" si="125"/>
        <v>739854.00734128093</v>
      </c>
      <c r="BH883">
        <f>SUM(BD341:BD884)</f>
        <v>3077119810.6408677</v>
      </c>
      <c r="BI883">
        <f>SUM(BE341:BE884)</f>
        <v>3503796494.0308666</v>
      </c>
    </row>
    <row r="884" spans="1:61" x14ac:dyDescent="0.25">
      <c r="A884">
        <v>17617000</v>
      </c>
      <c r="B884">
        <v>15930000</v>
      </c>
      <c r="C884">
        <v>16340000</v>
      </c>
      <c r="D884">
        <v>10252000</v>
      </c>
      <c r="E884">
        <v>12419000</v>
      </c>
      <c r="F884">
        <v>12038000</v>
      </c>
      <c r="J884" t="s">
        <v>4203</v>
      </c>
      <c r="L884">
        <v>5</v>
      </c>
      <c r="M884">
        <v>5</v>
      </c>
      <c r="N884">
        <v>5</v>
      </c>
      <c r="O884">
        <v>1.7</v>
      </c>
      <c r="P884">
        <v>1.7</v>
      </c>
      <c r="Q884">
        <v>1.7</v>
      </c>
      <c r="R884">
        <v>420.08</v>
      </c>
      <c r="S884">
        <v>0</v>
      </c>
      <c r="T884">
        <v>8.5882000000000005</v>
      </c>
      <c r="U884">
        <v>83318000</v>
      </c>
      <c r="V884">
        <v>11</v>
      </c>
      <c r="W884">
        <v>3748</v>
      </c>
      <c r="X884">
        <v>420089</v>
      </c>
      <c r="Y884">
        <v>191</v>
      </c>
      <c r="Z884">
        <v>2599.7399999999998</v>
      </c>
      <c r="AA884">
        <v>2.7210100000000002</v>
      </c>
      <c r="AB884">
        <v>2509.79</v>
      </c>
      <c r="AC884">
        <v>2.4046500000000002</v>
      </c>
      <c r="AD884">
        <v>2371.21</v>
      </c>
      <c r="AE884">
        <v>2.3865599999999998</v>
      </c>
      <c r="AF884">
        <v>1486.83</v>
      </c>
      <c r="AG884">
        <v>1.9813499999999999</v>
      </c>
      <c r="AH884">
        <v>2016.98</v>
      </c>
      <c r="AI884">
        <v>2.4702099999999998</v>
      </c>
      <c r="AJ884">
        <v>1772.45</v>
      </c>
      <c r="AK884">
        <v>2.2000899999999999</v>
      </c>
      <c r="AL884">
        <v>2029.15</v>
      </c>
      <c r="AM884">
        <v>2.27075</v>
      </c>
      <c r="AN884">
        <f t="shared" si="118"/>
        <v>2493.58</v>
      </c>
      <c r="AO884">
        <f t="shared" si="119"/>
        <v>1758.7533333333333</v>
      </c>
      <c r="AP884">
        <f t="shared" si="120"/>
        <v>1047503.0863999999</v>
      </c>
      <c r="AQ884">
        <f t="shared" si="121"/>
        <v>738817.10026666662</v>
      </c>
      <c r="AR884" t="s">
        <v>4204</v>
      </c>
      <c r="AS884" t="s">
        <v>4204</v>
      </c>
      <c r="AT884" t="s">
        <v>4205</v>
      </c>
      <c r="AU884" t="s">
        <v>4206</v>
      </c>
      <c r="AV884" t="s">
        <v>4206</v>
      </c>
      <c r="AW884" t="s">
        <v>4205</v>
      </c>
      <c r="AX884" t="s">
        <v>7063</v>
      </c>
      <c r="AY884" t="s">
        <v>7065</v>
      </c>
      <c r="AZ884" s="2">
        <v>0.76088371637086549</v>
      </c>
      <c r="BB884" t="s">
        <v>7093</v>
      </c>
      <c r="BC884" s="2">
        <f t="shared" si="126"/>
        <v>0.23911628362913451</v>
      </c>
      <c r="BD884">
        <f t="shared" si="122"/>
        <v>250475.04511001616</v>
      </c>
      <c r="BE884">
        <f t="shared" si="123"/>
        <v>176663.19929741896</v>
      </c>
      <c r="BF884">
        <f t="shared" si="124"/>
        <v>797028.04128998378</v>
      </c>
      <c r="BG884">
        <f t="shared" si="125"/>
        <v>562153.90096924768</v>
      </c>
      <c r="BH884" s="2">
        <f>BH883/BH1</f>
        <v>1.5424758335300189E-2</v>
      </c>
      <c r="BI884" s="2">
        <f>BI883/BI1</f>
        <v>2.2134397046597087E-2</v>
      </c>
    </row>
    <row r="885" spans="1:61" x14ac:dyDescent="0.25">
      <c r="A885">
        <v>451460000</v>
      </c>
      <c r="B885">
        <v>459130000</v>
      </c>
      <c r="C885">
        <v>529430000</v>
      </c>
      <c r="D885">
        <v>631160000</v>
      </c>
      <c r="E885">
        <v>499870000</v>
      </c>
      <c r="F885">
        <v>447420000</v>
      </c>
      <c r="J885" t="s">
        <v>1165</v>
      </c>
      <c r="L885">
        <v>15</v>
      </c>
      <c r="M885">
        <v>15</v>
      </c>
      <c r="N885">
        <v>15</v>
      </c>
      <c r="O885">
        <v>41</v>
      </c>
      <c r="P885">
        <v>41</v>
      </c>
      <c r="Q885">
        <v>41</v>
      </c>
      <c r="R885">
        <v>44.953000000000003</v>
      </c>
      <c r="S885">
        <v>0</v>
      </c>
      <c r="T885">
        <v>64.626000000000005</v>
      </c>
      <c r="U885">
        <v>3135600000</v>
      </c>
      <c r="V885">
        <v>101</v>
      </c>
      <c r="W885">
        <v>410</v>
      </c>
      <c r="X885">
        <v>44953.8</v>
      </c>
      <c r="Y885">
        <v>18</v>
      </c>
      <c r="Z885">
        <v>706934</v>
      </c>
      <c r="AA885">
        <v>739.90800000000002</v>
      </c>
      <c r="AB885">
        <v>767571</v>
      </c>
      <c r="AC885">
        <v>735.41700000000003</v>
      </c>
      <c r="AD885">
        <v>815245</v>
      </c>
      <c r="AE885">
        <v>820.52099999999996</v>
      </c>
      <c r="AF885">
        <v>971297</v>
      </c>
      <c r="AG885">
        <v>1294.3499999999999</v>
      </c>
      <c r="AH885">
        <v>861458</v>
      </c>
      <c r="AI885">
        <v>1055.03</v>
      </c>
      <c r="AJ885">
        <v>699030</v>
      </c>
      <c r="AK885">
        <v>867.68499999999995</v>
      </c>
      <c r="AL885">
        <v>810321</v>
      </c>
      <c r="AM885">
        <v>906.80100000000004</v>
      </c>
      <c r="AN885">
        <f t="shared" si="118"/>
        <v>763250</v>
      </c>
      <c r="AO885">
        <f t="shared" si="119"/>
        <v>843928.33333333337</v>
      </c>
      <c r="AP885">
        <f t="shared" si="120"/>
        <v>34310377.25</v>
      </c>
      <c r="AQ885">
        <f t="shared" si="121"/>
        <v>37937110.36833334</v>
      </c>
      <c r="AR885" t="s">
        <v>1166</v>
      </c>
      <c r="AS885" t="s">
        <v>1166</v>
      </c>
      <c r="AT885" t="s">
        <v>1167</v>
      </c>
      <c r="AU885" t="s">
        <v>1168</v>
      </c>
      <c r="AV885" t="s">
        <v>1168</v>
      </c>
      <c r="AW885" t="s">
        <v>1167</v>
      </c>
      <c r="AX885" t="s">
        <v>7061</v>
      </c>
      <c r="AY885" t="s">
        <v>7073</v>
      </c>
      <c r="AZ885" s="2">
        <v>1.5824198383210999E-2</v>
      </c>
      <c r="BB885" t="s">
        <v>7073</v>
      </c>
      <c r="BC885" s="2">
        <f t="shared" si="126"/>
        <v>0.98417580161678897</v>
      </c>
      <c r="BD885">
        <f t="shared" si="122"/>
        <v>33767443.033793189</v>
      </c>
      <c r="BE885">
        <f t="shared" si="123"/>
        <v>37336786.007779062</v>
      </c>
      <c r="BF885">
        <f t="shared" si="124"/>
        <v>542934.21620680939</v>
      </c>
      <c r="BG885">
        <f t="shared" si="125"/>
        <v>600324.36055427766</v>
      </c>
    </row>
    <row r="886" spans="1:61" x14ac:dyDescent="0.25">
      <c r="A886">
        <v>199950000</v>
      </c>
      <c r="B886">
        <v>155260000</v>
      </c>
      <c r="C886">
        <v>257660000</v>
      </c>
      <c r="D886">
        <v>211480000</v>
      </c>
      <c r="E886">
        <v>224220000</v>
      </c>
      <c r="F886">
        <v>172570000</v>
      </c>
      <c r="J886" t="s">
        <v>3353</v>
      </c>
      <c r="L886">
        <v>7</v>
      </c>
      <c r="M886">
        <v>7</v>
      </c>
      <c r="N886">
        <v>7</v>
      </c>
      <c r="O886">
        <v>12.7</v>
      </c>
      <c r="P886">
        <v>12.7</v>
      </c>
      <c r="Q886">
        <v>12.7</v>
      </c>
      <c r="R886">
        <v>61.421999999999997</v>
      </c>
      <c r="S886">
        <v>0</v>
      </c>
      <c r="T886">
        <v>56.429000000000002</v>
      </c>
      <c r="U886">
        <v>1222500000</v>
      </c>
      <c r="V886">
        <v>49</v>
      </c>
      <c r="W886">
        <v>557</v>
      </c>
      <c r="X886">
        <v>61422.1</v>
      </c>
      <c r="Y886">
        <v>32</v>
      </c>
      <c r="Z886">
        <v>176118</v>
      </c>
      <c r="AA886">
        <v>184.333</v>
      </c>
      <c r="AB886">
        <v>146004</v>
      </c>
      <c r="AC886">
        <v>139.88800000000001</v>
      </c>
      <c r="AD886">
        <v>223177</v>
      </c>
      <c r="AE886">
        <v>224.62100000000001</v>
      </c>
      <c r="AF886">
        <v>183065</v>
      </c>
      <c r="AG886">
        <v>243.953</v>
      </c>
      <c r="AH886">
        <v>217357</v>
      </c>
      <c r="AI886">
        <v>266.19799999999998</v>
      </c>
      <c r="AJ886">
        <v>151659</v>
      </c>
      <c r="AK886">
        <v>188.25</v>
      </c>
      <c r="AL886">
        <v>177708</v>
      </c>
      <c r="AM886">
        <v>198.86699999999999</v>
      </c>
      <c r="AN886">
        <f t="shared" si="118"/>
        <v>181766.33333333334</v>
      </c>
      <c r="AO886">
        <f t="shared" si="119"/>
        <v>184027</v>
      </c>
      <c r="AP886">
        <f t="shared" si="120"/>
        <v>11164451.726</v>
      </c>
      <c r="AQ886">
        <f t="shared" si="121"/>
        <v>11303306.393999999</v>
      </c>
      <c r="AR886" t="s">
        <v>3354</v>
      </c>
      <c r="AS886" t="s">
        <v>3354</v>
      </c>
      <c r="AT886" t="s">
        <v>3355</v>
      </c>
      <c r="AU886" t="s">
        <v>3356</v>
      </c>
      <c r="AV886" t="s">
        <v>3356</v>
      </c>
      <c r="AW886" t="s">
        <v>3355</v>
      </c>
      <c r="AX886" t="s">
        <v>7061</v>
      </c>
      <c r="AY886" t="s">
        <v>7073</v>
      </c>
      <c r="AZ886" s="2">
        <v>1.1661045173499461E-2</v>
      </c>
      <c r="BB886" t="s">
        <v>7073</v>
      </c>
      <c r="BC886" s="2">
        <f t="shared" si="126"/>
        <v>0.98833895482650058</v>
      </c>
      <c r="BD886">
        <f t="shared" si="122"/>
        <v>11034262.550085761</v>
      </c>
      <c r="BE886">
        <f t="shared" si="123"/>
        <v>11171498.027529661</v>
      </c>
      <c r="BF886">
        <f t="shared" si="124"/>
        <v>130189.17591424003</v>
      </c>
      <c r="BG886">
        <f t="shared" si="125"/>
        <v>131808.3664703393</v>
      </c>
    </row>
    <row r="887" spans="1:61" x14ac:dyDescent="0.25">
      <c r="A887">
        <v>120060000</v>
      </c>
      <c r="B887">
        <v>102690000</v>
      </c>
      <c r="C887">
        <v>113590000</v>
      </c>
      <c r="D887">
        <v>95487000</v>
      </c>
      <c r="E887">
        <v>109730000</v>
      </c>
      <c r="F887">
        <v>90606000</v>
      </c>
      <c r="J887" t="s">
        <v>886</v>
      </c>
      <c r="L887">
        <v>4</v>
      </c>
      <c r="M887">
        <v>4</v>
      </c>
      <c r="N887">
        <v>4</v>
      </c>
      <c r="O887">
        <v>16.8</v>
      </c>
      <c r="P887">
        <v>16.8</v>
      </c>
      <c r="Q887">
        <v>16.8</v>
      </c>
      <c r="R887">
        <v>37.279000000000003</v>
      </c>
      <c r="S887">
        <v>0</v>
      </c>
      <c r="T887">
        <v>57.186</v>
      </c>
      <c r="U887">
        <v>635040000</v>
      </c>
      <c r="V887">
        <v>26</v>
      </c>
      <c r="W887">
        <v>339</v>
      </c>
      <c r="X887">
        <v>37279.800000000003</v>
      </c>
      <c r="Y887">
        <v>19</v>
      </c>
      <c r="Z887">
        <v>178105</v>
      </c>
      <c r="AA887">
        <v>186.41300000000001</v>
      </c>
      <c r="AB887">
        <v>162641</v>
      </c>
      <c r="AC887">
        <v>155.828</v>
      </c>
      <c r="AD887">
        <v>165706</v>
      </c>
      <c r="AE887">
        <v>166.779</v>
      </c>
      <c r="AF887">
        <v>139212</v>
      </c>
      <c r="AG887">
        <v>185.51400000000001</v>
      </c>
      <c r="AH887">
        <v>179152</v>
      </c>
      <c r="AI887">
        <v>219.40799999999999</v>
      </c>
      <c r="AJ887">
        <v>134108</v>
      </c>
      <c r="AK887">
        <v>166.465</v>
      </c>
      <c r="AL887">
        <v>155474</v>
      </c>
      <c r="AM887">
        <v>173.98500000000001</v>
      </c>
      <c r="AN887">
        <f t="shared" si="118"/>
        <v>168817.33333333334</v>
      </c>
      <c r="AO887">
        <f t="shared" si="119"/>
        <v>150824</v>
      </c>
      <c r="AP887">
        <f t="shared" si="120"/>
        <v>6293341.3693333343</v>
      </c>
      <c r="AQ887">
        <f t="shared" si="121"/>
        <v>5622567.8960000006</v>
      </c>
      <c r="AR887" t="s">
        <v>887</v>
      </c>
      <c r="AS887" t="s">
        <v>887</v>
      </c>
      <c r="AT887" t="s">
        <v>888</v>
      </c>
      <c r="AU887" t="s">
        <v>889</v>
      </c>
      <c r="AV887" t="s">
        <v>889</v>
      </c>
      <c r="AW887" t="s">
        <v>890</v>
      </c>
      <c r="AX887" t="s">
        <v>7061</v>
      </c>
      <c r="AY887" t="s">
        <v>7073</v>
      </c>
      <c r="AZ887" s="2">
        <v>5.581509339855459E-3</v>
      </c>
      <c r="BB887" t="s">
        <v>7073</v>
      </c>
      <c r="BC887" s="2">
        <f t="shared" si="126"/>
        <v>0.99441849066014454</v>
      </c>
      <c r="BD887">
        <f t="shared" si="122"/>
        <v>6258215.0257015014</v>
      </c>
      <c r="BE887">
        <f t="shared" si="123"/>
        <v>5591185.4807745051</v>
      </c>
      <c r="BF887">
        <f t="shared" si="124"/>
        <v>35126.343631832751</v>
      </c>
      <c r="BG887">
        <f t="shared" si="125"/>
        <v>31382.415225495461</v>
      </c>
    </row>
    <row r="888" spans="1:61" x14ac:dyDescent="0.25">
      <c r="A888">
        <v>38685000</v>
      </c>
      <c r="B888">
        <v>46559000</v>
      </c>
      <c r="C888">
        <v>31476000</v>
      </c>
      <c r="D888">
        <v>63293000</v>
      </c>
      <c r="E888">
        <v>60867000</v>
      </c>
      <c r="F888">
        <v>58824000</v>
      </c>
      <c r="J888" t="s">
        <v>941</v>
      </c>
      <c r="L888">
        <v>4</v>
      </c>
      <c r="M888">
        <v>4</v>
      </c>
      <c r="N888">
        <v>4</v>
      </c>
      <c r="O888">
        <v>11.1</v>
      </c>
      <c r="P888">
        <v>11.1</v>
      </c>
      <c r="Q888">
        <v>11.1</v>
      </c>
      <c r="R888">
        <v>43.865000000000002</v>
      </c>
      <c r="S888">
        <v>0</v>
      </c>
      <c r="T888">
        <v>14.627000000000001</v>
      </c>
      <c r="U888">
        <v>312450000</v>
      </c>
      <c r="V888">
        <v>13</v>
      </c>
      <c r="W888">
        <v>406</v>
      </c>
      <c r="X888">
        <v>43865.1</v>
      </c>
      <c r="Y888">
        <v>17</v>
      </c>
      <c r="Z888">
        <v>64139.5</v>
      </c>
      <c r="AA888">
        <v>67.131299999999996</v>
      </c>
      <c r="AB888">
        <v>82415.7</v>
      </c>
      <c r="AC888">
        <v>78.963300000000004</v>
      </c>
      <c r="AD888">
        <v>51319.5</v>
      </c>
      <c r="AE888">
        <v>51.651699999999998</v>
      </c>
      <c r="AF888">
        <v>103132</v>
      </c>
      <c r="AG888">
        <v>137.434</v>
      </c>
      <c r="AH888">
        <v>111066</v>
      </c>
      <c r="AI888">
        <v>136.023</v>
      </c>
      <c r="AJ888">
        <v>97310.2</v>
      </c>
      <c r="AK888">
        <v>120.788</v>
      </c>
      <c r="AL888">
        <v>85495</v>
      </c>
      <c r="AM888">
        <v>95.674300000000002</v>
      </c>
      <c r="AN888">
        <f t="shared" si="118"/>
        <v>65958.233333333337</v>
      </c>
      <c r="AO888">
        <f t="shared" si="119"/>
        <v>103836.06666666667</v>
      </c>
      <c r="AP888">
        <f t="shared" si="120"/>
        <v>2893257.905166667</v>
      </c>
      <c r="AQ888">
        <f t="shared" si="121"/>
        <v>4554769.0643333336</v>
      </c>
      <c r="AR888" t="s">
        <v>942</v>
      </c>
      <c r="AS888" t="s">
        <v>942</v>
      </c>
      <c r="AT888" t="s">
        <v>943</v>
      </c>
      <c r="AU888" t="s">
        <v>944</v>
      </c>
      <c r="AV888" t="s">
        <v>944</v>
      </c>
      <c r="AW888" t="s">
        <v>943</v>
      </c>
      <c r="AX888" t="s">
        <v>7061</v>
      </c>
      <c r="AY888" t="s">
        <v>7073</v>
      </c>
      <c r="AZ888" s="2">
        <v>4.6312801672915536E-2</v>
      </c>
      <c r="BB888" t="s">
        <v>7073</v>
      </c>
      <c r="BC888" s="2">
        <f t="shared" si="126"/>
        <v>0.95368719832708448</v>
      </c>
      <c r="BD888">
        <f t="shared" si="122"/>
        <v>2759263.025616088</v>
      </c>
      <c r="BE888">
        <f t="shared" si="123"/>
        <v>4343824.9479909334</v>
      </c>
      <c r="BF888">
        <f t="shared" si="124"/>
        <v>133994.87955057892</v>
      </c>
      <c r="BG888">
        <f t="shared" si="125"/>
        <v>210944.11634240075</v>
      </c>
    </row>
    <row r="889" spans="1:61" x14ac:dyDescent="0.25">
      <c r="A889">
        <v>60288000</v>
      </c>
      <c r="B889">
        <v>37808000</v>
      </c>
      <c r="C889">
        <v>54402000</v>
      </c>
      <c r="D889">
        <v>76627000</v>
      </c>
      <c r="E889">
        <v>59667000</v>
      </c>
      <c r="F889">
        <v>44224000</v>
      </c>
      <c r="J889" t="s">
        <v>1112</v>
      </c>
      <c r="L889">
        <v>5</v>
      </c>
      <c r="M889">
        <v>5</v>
      </c>
      <c r="N889">
        <v>5</v>
      </c>
      <c r="O889">
        <v>10.6</v>
      </c>
      <c r="P889">
        <v>10.6</v>
      </c>
      <c r="Q889">
        <v>10.6</v>
      </c>
      <c r="R889">
        <v>45.680999999999997</v>
      </c>
      <c r="S889">
        <v>0</v>
      </c>
      <c r="T889">
        <v>8.1387999999999998</v>
      </c>
      <c r="U889">
        <v>337460000</v>
      </c>
      <c r="V889">
        <v>16</v>
      </c>
      <c r="W889">
        <v>415</v>
      </c>
      <c r="X889">
        <v>45681.1</v>
      </c>
      <c r="Y889">
        <v>20</v>
      </c>
      <c r="Z889">
        <v>84963.6</v>
      </c>
      <c r="AA889">
        <v>88.926699999999997</v>
      </c>
      <c r="AB889">
        <v>56886.5</v>
      </c>
      <c r="AC889">
        <v>54.503500000000003</v>
      </c>
      <c r="AD889">
        <v>75394</v>
      </c>
      <c r="AE889">
        <v>75.882000000000005</v>
      </c>
      <c r="AF889">
        <v>106130</v>
      </c>
      <c r="AG889">
        <v>141.429</v>
      </c>
      <c r="AH889">
        <v>92545.1</v>
      </c>
      <c r="AI889">
        <v>113.34</v>
      </c>
      <c r="AJ889">
        <v>62184.3</v>
      </c>
      <c r="AK889">
        <v>77.187600000000003</v>
      </c>
      <c r="AL889">
        <v>78487.600000000006</v>
      </c>
      <c r="AM889">
        <v>87.832700000000003</v>
      </c>
      <c r="AN889">
        <f t="shared" si="118"/>
        <v>72414.7</v>
      </c>
      <c r="AO889">
        <f t="shared" si="119"/>
        <v>86953.133333333346</v>
      </c>
      <c r="AP889">
        <f t="shared" si="120"/>
        <v>3307975.9106999999</v>
      </c>
      <c r="AQ889">
        <f t="shared" si="121"/>
        <v>3972106.0838000001</v>
      </c>
      <c r="AR889" t="s">
        <v>1113</v>
      </c>
      <c r="AS889" t="s">
        <v>1113</v>
      </c>
      <c r="AT889" t="s">
        <v>1114</v>
      </c>
      <c r="AU889" t="s">
        <v>1115</v>
      </c>
      <c r="AV889" t="s">
        <v>1115</v>
      </c>
      <c r="AW889" t="s">
        <v>1114</v>
      </c>
      <c r="AX889" t="s">
        <v>7061</v>
      </c>
      <c r="AY889" t="s">
        <v>7073</v>
      </c>
      <c r="AZ889" s="2">
        <v>5.0236830049208469E-3</v>
      </c>
      <c r="BB889" t="s">
        <v>7073</v>
      </c>
      <c r="BC889" s="2">
        <f t="shared" si="126"/>
        <v>0.99497631699507916</v>
      </c>
      <c r="BD889">
        <f t="shared" si="122"/>
        <v>3291357.6883367286</v>
      </c>
      <c r="BE889">
        <f t="shared" si="123"/>
        <v>3952151.4819730716</v>
      </c>
      <c r="BF889">
        <f t="shared" si="124"/>
        <v>16618.22236327115</v>
      </c>
      <c r="BG889">
        <f t="shared" si="125"/>
        <v>19954.601826928763</v>
      </c>
    </row>
    <row r="890" spans="1:61" x14ac:dyDescent="0.25">
      <c r="A890">
        <v>24486000</v>
      </c>
      <c r="B890">
        <v>0</v>
      </c>
      <c r="C890">
        <v>29358000</v>
      </c>
      <c r="D890">
        <v>43805000</v>
      </c>
      <c r="E890">
        <v>44836000</v>
      </c>
      <c r="F890">
        <v>22080000</v>
      </c>
      <c r="J890" t="s">
        <v>1102</v>
      </c>
      <c r="L890">
        <v>7</v>
      </c>
      <c r="M890">
        <v>7</v>
      </c>
      <c r="N890">
        <v>7</v>
      </c>
      <c r="O890">
        <v>22.2</v>
      </c>
      <c r="P890">
        <v>22.2</v>
      </c>
      <c r="Q890">
        <v>22.2</v>
      </c>
      <c r="R890">
        <v>53.844000000000001</v>
      </c>
      <c r="S890">
        <v>0</v>
      </c>
      <c r="T890">
        <v>17.242999999999999</v>
      </c>
      <c r="U890">
        <v>181030000</v>
      </c>
      <c r="V890">
        <v>18</v>
      </c>
      <c r="W890">
        <v>474</v>
      </c>
      <c r="X890">
        <v>53844.1</v>
      </c>
      <c r="Y890">
        <v>20</v>
      </c>
      <c r="Z890">
        <v>34508</v>
      </c>
      <c r="AA890">
        <v>36.117600000000003</v>
      </c>
      <c r="AB890">
        <v>0</v>
      </c>
      <c r="AC890">
        <v>0</v>
      </c>
      <c r="AD890">
        <v>40686.300000000003</v>
      </c>
      <c r="AE890">
        <v>40.9497</v>
      </c>
      <c r="AF890">
        <v>60670.7</v>
      </c>
      <c r="AG890">
        <v>80.849999999999994</v>
      </c>
      <c r="AH890">
        <v>69541.8</v>
      </c>
      <c r="AI890">
        <v>85.168099999999995</v>
      </c>
      <c r="AJ890">
        <v>31047.200000000001</v>
      </c>
      <c r="AK890">
        <v>38.5379</v>
      </c>
      <c r="AL890">
        <v>42104.6</v>
      </c>
      <c r="AM890">
        <v>47.117699999999999</v>
      </c>
      <c r="AN890">
        <f t="shared" si="118"/>
        <v>37597.15</v>
      </c>
      <c r="AO890">
        <f t="shared" si="119"/>
        <v>53753.233333333337</v>
      </c>
      <c r="AP890">
        <f t="shared" si="120"/>
        <v>2024380.9446</v>
      </c>
      <c r="AQ890">
        <f t="shared" si="121"/>
        <v>2894289.0956000001</v>
      </c>
      <c r="AR890" t="s">
        <v>1103</v>
      </c>
      <c r="AS890" t="s">
        <v>1103</v>
      </c>
      <c r="AT890" t="s">
        <v>1104</v>
      </c>
      <c r="AU890" t="s">
        <v>1105</v>
      </c>
      <c r="AV890" t="s">
        <v>1105</v>
      </c>
      <c r="AW890" t="s">
        <v>1106</v>
      </c>
      <c r="AX890" t="s">
        <v>7061</v>
      </c>
      <c r="AY890" t="s">
        <v>7073</v>
      </c>
      <c r="AZ890" s="2">
        <v>2.6475552103302474E-2</v>
      </c>
      <c r="BB890" t="s">
        <v>7073</v>
      </c>
      <c r="BC890" s="2">
        <f t="shared" si="126"/>
        <v>0.97352444789669756</v>
      </c>
      <c r="BD890">
        <f t="shared" si="122"/>
        <v>1970784.3414243101</v>
      </c>
      <c r="BE890">
        <f t="shared" si="123"/>
        <v>2817661.193847422</v>
      </c>
      <c r="BF890">
        <f t="shared" si="124"/>
        <v>53596.603175689983</v>
      </c>
      <c r="BG890">
        <f t="shared" si="125"/>
        <v>76627.901752577993</v>
      </c>
    </row>
    <row r="891" spans="1:61" x14ac:dyDescent="0.25">
      <c r="A891">
        <v>28939000</v>
      </c>
      <c r="B891">
        <v>26214000</v>
      </c>
      <c r="C891">
        <v>27712000</v>
      </c>
      <c r="D891">
        <v>38221000</v>
      </c>
      <c r="E891">
        <v>30857000</v>
      </c>
      <c r="F891">
        <v>0</v>
      </c>
      <c r="J891" t="s">
        <v>624</v>
      </c>
      <c r="L891">
        <v>3</v>
      </c>
      <c r="M891">
        <v>3</v>
      </c>
      <c r="N891">
        <v>3</v>
      </c>
      <c r="O891">
        <v>7.5</v>
      </c>
      <c r="P891">
        <v>7.5</v>
      </c>
      <c r="Q891">
        <v>7.5</v>
      </c>
      <c r="R891">
        <v>61.341000000000001</v>
      </c>
      <c r="S891">
        <v>0</v>
      </c>
      <c r="T891">
        <v>15.917999999999999</v>
      </c>
      <c r="U891">
        <v>170540000</v>
      </c>
      <c r="V891">
        <v>12</v>
      </c>
      <c r="W891">
        <v>562</v>
      </c>
      <c r="X891">
        <v>61342.3</v>
      </c>
      <c r="Y891">
        <v>22</v>
      </c>
      <c r="Z891">
        <v>37076</v>
      </c>
      <c r="AA891">
        <v>38.805399999999999</v>
      </c>
      <c r="AB891">
        <v>35856.300000000003</v>
      </c>
      <c r="AC891">
        <v>34.354300000000002</v>
      </c>
      <c r="AD891">
        <v>34913.800000000003</v>
      </c>
      <c r="AE891">
        <v>35.139800000000001</v>
      </c>
      <c r="AF891">
        <v>48124.3</v>
      </c>
      <c r="AG891">
        <v>64.130700000000004</v>
      </c>
      <c r="AH891">
        <v>43509.1</v>
      </c>
      <c r="AI891">
        <v>53.285699999999999</v>
      </c>
      <c r="AJ891">
        <v>0</v>
      </c>
      <c r="AK891">
        <v>0</v>
      </c>
      <c r="AL891">
        <v>36058.9</v>
      </c>
      <c r="AM891">
        <v>40.352200000000003</v>
      </c>
      <c r="AN891">
        <f t="shared" si="118"/>
        <v>35948.700000000004</v>
      </c>
      <c r="AO891">
        <f t="shared" si="119"/>
        <v>45816.7</v>
      </c>
      <c r="AP891">
        <f t="shared" si="120"/>
        <v>2205129.2067000004</v>
      </c>
      <c r="AQ891">
        <f t="shared" si="121"/>
        <v>2810442.1946999999</v>
      </c>
      <c r="AR891" t="s">
        <v>625</v>
      </c>
      <c r="AS891" t="s">
        <v>625</v>
      </c>
      <c r="AT891" t="s">
        <v>626</v>
      </c>
      <c r="AU891" t="s">
        <v>627</v>
      </c>
      <c r="AV891" t="s">
        <v>627</v>
      </c>
      <c r="AW891" t="s">
        <v>626</v>
      </c>
      <c r="AX891" t="s">
        <v>7061</v>
      </c>
      <c r="AY891" t="s">
        <v>7073</v>
      </c>
      <c r="AZ891" s="2">
        <v>0</v>
      </c>
      <c r="BB891" t="s">
        <v>7073</v>
      </c>
      <c r="BC891" s="2">
        <f t="shared" si="126"/>
        <v>1</v>
      </c>
      <c r="BD891">
        <f t="shared" si="122"/>
        <v>2205129.2067000004</v>
      </c>
      <c r="BE891">
        <f t="shared" si="123"/>
        <v>2810442.1946999999</v>
      </c>
      <c r="BF891">
        <f t="shared" si="124"/>
        <v>0</v>
      </c>
      <c r="BG891">
        <f t="shared" si="125"/>
        <v>0</v>
      </c>
    </row>
    <row r="892" spans="1:61" x14ac:dyDescent="0.25">
      <c r="A892">
        <v>28802000</v>
      </c>
      <c r="B892">
        <v>23499000</v>
      </c>
      <c r="C892">
        <v>35809000</v>
      </c>
      <c r="D892">
        <v>41122000</v>
      </c>
      <c r="E892">
        <v>0</v>
      </c>
      <c r="F892">
        <v>32218000</v>
      </c>
      <c r="J892" t="s">
        <v>235</v>
      </c>
      <c r="L892">
        <v>4</v>
      </c>
      <c r="M892">
        <v>4</v>
      </c>
      <c r="N892">
        <v>4</v>
      </c>
      <c r="O892">
        <v>13.4</v>
      </c>
      <c r="P892">
        <v>13.4</v>
      </c>
      <c r="Q892">
        <v>13.4</v>
      </c>
      <c r="R892">
        <v>54.042999999999999</v>
      </c>
      <c r="S892">
        <v>0</v>
      </c>
      <c r="T892">
        <v>11.629</v>
      </c>
      <c r="U892">
        <v>191200000</v>
      </c>
      <c r="V892">
        <v>8</v>
      </c>
      <c r="W892">
        <v>478</v>
      </c>
      <c r="X892">
        <v>54044</v>
      </c>
      <c r="Y892">
        <v>23</v>
      </c>
      <c r="Z892">
        <v>35296.1</v>
      </c>
      <c r="AA892">
        <v>36.942500000000003</v>
      </c>
      <c r="AB892">
        <v>30745.200000000001</v>
      </c>
      <c r="AC892">
        <v>29.4572</v>
      </c>
      <c r="AD892">
        <v>43153.5</v>
      </c>
      <c r="AE892">
        <v>43.4328</v>
      </c>
      <c r="AF892">
        <v>49525.8</v>
      </c>
      <c r="AG892">
        <v>65.9983</v>
      </c>
      <c r="AH892">
        <v>0</v>
      </c>
      <c r="AI892">
        <v>0</v>
      </c>
      <c r="AJ892">
        <v>39393.4</v>
      </c>
      <c r="AK892">
        <v>48.8979</v>
      </c>
      <c r="AL892">
        <v>38669.5</v>
      </c>
      <c r="AM892">
        <v>43.273699999999998</v>
      </c>
      <c r="AN892">
        <f t="shared" si="118"/>
        <v>36398.26666666667</v>
      </c>
      <c r="AO892">
        <f t="shared" si="119"/>
        <v>44459.600000000006</v>
      </c>
      <c r="AP892">
        <f t="shared" si="120"/>
        <v>1967071.5254666668</v>
      </c>
      <c r="AQ892">
        <f t="shared" si="121"/>
        <v>2402730.1628</v>
      </c>
      <c r="AR892" t="s">
        <v>236</v>
      </c>
      <c r="AS892" t="s">
        <v>236</v>
      </c>
      <c r="AT892" t="s">
        <v>237</v>
      </c>
      <c r="AU892" t="s">
        <v>238</v>
      </c>
      <c r="AV892" t="s">
        <v>238</v>
      </c>
      <c r="AW892" t="s">
        <v>237</v>
      </c>
      <c r="AX892" t="s">
        <v>7061</v>
      </c>
      <c r="AY892" t="s">
        <v>7073</v>
      </c>
      <c r="AZ892" s="2">
        <v>2.9899286890063919E-2</v>
      </c>
      <c r="BB892" t="s">
        <v>7073</v>
      </c>
      <c r="BC892" s="2">
        <f t="shared" si="126"/>
        <v>0.97010071310993606</v>
      </c>
      <c r="BD892">
        <f t="shared" si="122"/>
        <v>1908257.4895934633</v>
      </c>
      <c r="BE892">
        <f t="shared" si="123"/>
        <v>2330890.2443430326</v>
      </c>
      <c r="BF892">
        <f t="shared" si="124"/>
        <v>58814.035873203546</v>
      </c>
      <c r="BG892">
        <f t="shared" si="125"/>
        <v>71839.918456967192</v>
      </c>
    </row>
    <row r="893" spans="1:61" x14ac:dyDescent="0.25">
      <c r="A893">
        <v>20750000</v>
      </c>
      <c r="B893">
        <v>15331000</v>
      </c>
      <c r="C893">
        <v>23408000</v>
      </c>
      <c r="D893">
        <v>31154000</v>
      </c>
      <c r="E893">
        <v>30042000</v>
      </c>
      <c r="F893">
        <v>22410000</v>
      </c>
      <c r="J893" t="s">
        <v>620</v>
      </c>
      <c r="L893">
        <v>3</v>
      </c>
      <c r="M893">
        <v>3</v>
      </c>
      <c r="N893">
        <v>3</v>
      </c>
      <c r="O893">
        <v>8.5</v>
      </c>
      <c r="P893">
        <v>8.5</v>
      </c>
      <c r="Q893">
        <v>8.5</v>
      </c>
      <c r="R893">
        <v>49.372</v>
      </c>
      <c r="S893">
        <v>0</v>
      </c>
      <c r="T893">
        <v>32.683999999999997</v>
      </c>
      <c r="U893">
        <v>147140000</v>
      </c>
      <c r="V893">
        <v>8</v>
      </c>
      <c r="W893">
        <v>435</v>
      </c>
      <c r="X893">
        <v>49373</v>
      </c>
      <c r="Y893">
        <v>18</v>
      </c>
      <c r="Z893">
        <v>32492.1</v>
      </c>
      <c r="AA893">
        <v>34.0077</v>
      </c>
      <c r="AB893">
        <v>25630.3</v>
      </c>
      <c r="AC893">
        <v>24.5566</v>
      </c>
      <c r="AD893">
        <v>36044.9</v>
      </c>
      <c r="AE893">
        <v>36.278199999999998</v>
      </c>
      <c r="AF893">
        <v>47943.1</v>
      </c>
      <c r="AG893">
        <v>63.889200000000002</v>
      </c>
      <c r="AH893">
        <v>51773.3</v>
      </c>
      <c r="AI893">
        <v>63.4069</v>
      </c>
      <c r="AJ893">
        <v>35012.400000000001</v>
      </c>
      <c r="AK893">
        <v>43.459899999999998</v>
      </c>
      <c r="AL893">
        <v>38024.800000000003</v>
      </c>
      <c r="AM893">
        <v>42.552199999999999</v>
      </c>
      <c r="AN893">
        <f t="shared" si="118"/>
        <v>31389.099999999995</v>
      </c>
      <c r="AO893">
        <f t="shared" si="119"/>
        <v>44909.599999999999</v>
      </c>
      <c r="AP893">
        <f t="shared" si="120"/>
        <v>1549742.6451999997</v>
      </c>
      <c r="AQ893">
        <f t="shared" si="121"/>
        <v>2217276.7711999998</v>
      </c>
      <c r="AR893" t="s">
        <v>621</v>
      </c>
      <c r="AS893" t="s">
        <v>621</v>
      </c>
      <c r="AT893" t="s">
        <v>622</v>
      </c>
      <c r="AU893" t="s">
        <v>623</v>
      </c>
      <c r="AV893" t="s">
        <v>623</v>
      </c>
      <c r="AW893" t="s">
        <v>622</v>
      </c>
      <c r="AX893" t="s">
        <v>7061</v>
      </c>
      <c r="AY893" t="s">
        <v>7073</v>
      </c>
      <c r="AZ893" s="2">
        <v>0</v>
      </c>
      <c r="BB893" t="s">
        <v>7073</v>
      </c>
      <c r="BC893" s="2">
        <f t="shared" si="126"/>
        <v>1</v>
      </c>
      <c r="BD893">
        <f t="shared" si="122"/>
        <v>1549742.6451999997</v>
      </c>
      <c r="BE893">
        <f t="shared" si="123"/>
        <v>2217276.7711999998</v>
      </c>
      <c r="BF893">
        <f t="shared" si="124"/>
        <v>0</v>
      </c>
      <c r="BG893">
        <f t="shared" si="125"/>
        <v>0</v>
      </c>
    </row>
    <row r="894" spans="1:61" x14ac:dyDescent="0.25">
      <c r="A894">
        <v>37962000</v>
      </c>
      <c r="B894">
        <v>36856000</v>
      </c>
      <c r="C894">
        <v>42038000</v>
      </c>
      <c r="D894">
        <v>28589000</v>
      </c>
      <c r="E894">
        <v>19120000</v>
      </c>
      <c r="F894">
        <v>34180000</v>
      </c>
      <c r="J894" t="s">
        <v>587</v>
      </c>
      <c r="L894">
        <v>3</v>
      </c>
      <c r="M894">
        <v>3</v>
      </c>
      <c r="N894">
        <v>3</v>
      </c>
      <c r="O894">
        <v>44.4</v>
      </c>
      <c r="P894">
        <v>44.4</v>
      </c>
      <c r="Q894">
        <v>44.4</v>
      </c>
      <c r="R894">
        <v>13.553000000000001</v>
      </c>
      <c r="S894">
        <v>0</v>
      </c>
      <c r="T894">
        <v>11.930999999999999</v>
      </c>
      <c r="U894">
        <v>199420000</v>
      </c>
      <c r="V894">
        <v>17</v>
      </c>
      <c r="W894">
        <v>124</v>
      </c>
      <c r="X894">
        <v>13552.7</v>
      </c>
      <c r="Y894">
        <v>7</v>
      </c>
      <c r="Z894">
        <v>152856</v>
      </c>
      <c r="AA894">
        <v>159.98599999999999</v>
      </c>
      <c r="AB894">
        <v>158440</v>
      </c>
      <c r="AC894">
        <v>151.803</v>
      </c>
      <c r="AD894">
        <v>166455</v>
      </c>
      <c r="AE894">
        <v>167.53200000000001</v>
      </c>
      <c r="AF894">
        <v>113132</v>
      </c>
      <c r="AG894">
        <v>150.76</v>
      </c>
      <c r="AH894">
        <v>84730.4</v>
      </c>
      <c r="AI894">
        <v>103.77</v>
      </c>
      <c r="AJ894">
        <v>137318</v>
      </c>
      <c r="AK894">
        <v>170.44900000000001</v>
      </c>
      <c r="AL894">
        <v>132519</v>
      </c>
      <c r="AM894">
        <v>148.298</v>
      </c>
      <c r="AN894">
        <f t="shared" si="118"/>
        <v>159250.33333333334</v>
      </c>
      <c r="AO894">
        <f t="shared" si="119"/>
        <v>111726.8</v>
      </c>
      <c r="AP894">
        <f t="shared" si="120"/>
        <v>2158319.7676666668</v>
      </c>
      <c r="AQ894">
        <f t="shared" si="121"/>
        <v>1514233.3204000001</v>
      </c>
      <c r="AR894" t="s">
        <v>588</v>
      </c>
      <c r="AS894" t="s">
        <v>588</v>
      </c>
      <c r="AT894" t="s">
        <v>589</v>
      </c>
      <c r="AU894" t="s">
        <v>590</v>
      </c>
      <c r="AV894" t="s">
        <v>590</v>
      </c>
      <c r="AW894" t="s">
        <v>589</v>
      </c>
      <c r="AX894" t="s">
        <v>7061</v>
      </c>
      <c r="AY894" t="s">
        <v>7073</v>
      </c>
      <c r="AZ894" s="2">
        <v>4.1150484808987538E-2</v>
      </c>
      <c r="BB894" t="s">
        <v>7073</v>
      </c>
      <c r="BC894" s="2">
        <f t="shared" si="126"/>
        <v>0.95884951519101247</v>
      </c>
      <c r="BD894">
        <f t="shared" si="122"/>
        <v>2069503.862854362</v>
      </c>
      <c r="BE894">
        <f t="shared" si="123"/>
        <v>1451921.8851516172</v>
      </c>
      <c r="BF894">
        <f t="shared" si="124"/>
        <v>88815.904812304681</v>
      </c>
      <c r="BG894">
        <f t="shared" si="125"/>
        <v>62311.435248382964</v>
      </c>
    </row>
    <row r="895" spans="1:61" x14ac:dyDescent="0.25">
      <c r="A895">
        <v>18960000</v>
      </c>
      <c r="B895">
        <v>14628000</v>
      </c>
      <c r="C895">
        <v>21437000</v>
      </c>
      <c r="D895">
        <v>24039000</v>
      </c>
      <c r="E895">
        <v>26636000</v>
      </c>
      <c r="F895">
        <v>23010000</v>
      </c>
      <c r="J895" t="s">
        <v>4076</v>
      </c>
      <c r="L895">
        <v>7</v>
      </c>
      <c r="M895">
        <v>7</v>
      </c>
      <c r="N895">
        <v>7</v>
      </c>
      <c r="O895">
        <v>6</v>
      </c>
      <c r="P895">
        <v>6</v>
      </c>
      <c r="Q895">
        <v>6</v>
      </c>
      <c r="R895">
        <v>160.91</v>
      </c>
      <c r="S895">
        <v>0</v>
      </c>
      <c r="T895">
        <v>18.603000000000002</v>
      </c>
      <c r="U895">
        <v>134080000</v>
      </c>
      <c r="V895">
        <v>11</v>
      </c>
      <c r="W895">
        <v>1411</v>
      </c>
      <c r="X895">
        <v>160915</v>
      </c>
      <c r="Y895">
        <v>83</v>
      </c>
      <c r="Z895">
        <v>6438.61</v>
      </c>
      <c r="AA895">
        <v>6.7389400000000004</v>
      </c>
      <c r="AB895">
        <v>5303.49</v>
      </c>
      <c r="AC895">
        <v>5.0813300000000003</v>
      </c>
      <c r="AD895">
        <v>7158.76</v>
      </c>
      <c r="AE895">
        <v>7.2050999999999998</v>
      </c>
      <c r="AF895">
        <v>8022.75</v>
      </c>
      <c r="AG895">
        <v>10.6912</v>
      </c>
      <c r="AH895">
        <v>9954.98</v>
      </c>
      <c r="AI895">
        <v>12.1919</v>
      </c>
      <c r="AJ895">
        <v>7796.35</v>
      </c>
      <c r="AK895">
        <v>9.6773799999999994</v>
      </c>
      <c r="AL895">
        <v>7514.41</v>
      </c>
      <c r="AM895">
        <v>8.4091000000000005</v>
      </c>
      <c r="AN895">
        <f t="shared" si="118"/>
        <v>6300.2866666666669</v>
      </c>
      <c r="AO895">
        <f t="shared" si="119"/>
        <v>8591.36</v>
      </c>
      <c r="AP895">
        <f t="shared" si="120"/>
        <v>1013779.1275333334</v>
      </c>
      <c r="AQ895">
        <f t="shared" si="121"/>
        <v>1382435.7376000001</v>
      </c>
      <c r="AR895" t="s">
        <v>4077</v>
      </c>
      <c r="AS895" t="s">
        <v>4077</v>
      </c>
      <c r="AT895" t="s">
        <v>4078</v>
      </c>
      <c r="AU895" t="s">
        <v>4079</v>
      </c>
      <c r="AV895" t="s">
        <v>4079</v>
      </c>
      <c r="AW895" t="s">
        <v>4078</v>
      </c>
      <c r="AX895" t="s">
        <v>7063</v>
      </c>
      <c r="AY895" t="s">
        <v>7073</v>
      </c>
      <c r="AZ895" s="2">
        <v>0.70001815944155854</v>
      </c>
      <c r="BB895" t="s">
        <v>7073</v>
      </c>
      <c r="BC895" s="2">
        <f t="shared" si="126"/>
        <v>0.29998184055844146</v>
      </c>
      <c r="BD895">
        <f t="shared" si="122"/>
        <v>304115.32859718031</v>
      </c>
      <c r="BE895">
        <f t="shared" si="123"/>
        <v>414705.61701901467</v>
      </c>
      <c r="BF895">
        <f t="shared" si="124"/>
        <v>709663.79893615306</v>
      </c>
      <c r="BG895">
        <f t="shared" si="125"/>
        <v>967730.12058098544</v>
      </c>
      <c r="BH895" t="s">
        <v>7100</v>
      </c>
      <c r="BI895" t="s">
        <v>7101</v>
      </c>
    </row>
    <row r="896" spans="1:61" x14ac:dyDescent="0.25">
      <c r="A896">
        <v>12051000</v>
      </c>
      <c r="B896">
        <v>8471600</v>
      </c>
      <c r="C896">
        <v>11084000</v>
      </c>
      <c r="D896">
        <v>10065000</v>
      </c>
      <c r="E896">
        <v>9873400</v>
      </c>
      <c r="F896">
        <v>8054400</v>
      </c>
      <c r="J896" t="s">
        <v>6395</v>
      </c>
      <c r="L896">
        <v>2</v>
      </c>
      <c r="M896">
        <v>2</v>
      </c>
      <c r="N896">
        <v>2</v>
      </c>
      <c r="O896">
        <v>15.2</v>
      </c>
      <c r="P896">
        <v>15.2</v>
      </c>
      <c r="Q896">
        <v>15.2</v>
      </c>
      <c r="R896">
        <v>13.48</v>
      </c>
      <c r="S896">
        <v>6.2804999999999996E-3</v>
      </c>
      <c r="T896">
        <v>1.7502</v>
      </c>
      <c r="U896">
        <v>60176000</v>
      </c>
      <c r="V896">
        <v>11</v>
      </c>
      <c r="W896">
        <v>125</v>
      </c>
      <c r="X896">
        <v>13480.5</v>
      </c>
      <c r="Y896">
        <v>6</v>
      </c>
      <c r="Z896">
        <v>56611.4</v>
      </c>
      <c r="AA896">
        <v>59.252000000000002</v>
      </c>
      <c r="AB896">
        <v>42488.3</v>
      </c>
      <c r="AC896">
        <v>40.708399999999997</v>
      </c>
      <c r="AD896">
        <v>51203.199999999997</v>
      </c>
      <c r="AE896">
        <v>51.534599999999998</v>
      </c>
      <c r="AF896">
        <v>46467.3</v>
      </c>
      <c r="AG896">
        <v>61.922600000000003</v>
      </c>
      <c r="AH896">
        <v>51046.400000000001</v>
      </c>
      <c r="AI896">
        <v>62.516599999999997</v>
      </c>
      <c r="AJ896">
        <v>37751.5</v>
      </c>
      <c r="AK896">
        <v>46.859900000000003</v>
      </c>
      <c r="AL896">
        <v>46653.2</v>
      </c>
      <c r="AM896">
        <v>52.207799999999999</v>
      </c>
      <c r="AN896">
        <f t="shared" si="118"/>
        <v>50100.966666666674</v>
      </c>
      <c r="AO896">
        <f t="shared" si="119"/>
        <v>45088.4</v>
      </c>
      <c r="AP896">
        <f t="shared" si="120"/>
        <v>675361.0306666668</v>
      </c>
      <c r="AQ896">
        <f t="shared" si="121"/>
        <v>607791.63199999998</v>
      </c>
      <c r="AR896" t="s">
        <v>6396</v>
      </c>
      <c r="AS896" t="s">
        <v>6396</v>
      </c>
      <c r="AT896" t="s">
        <v>6397</v>
      </c>
      <c r="AU896" t="s">
        <v>6398</v>
      </c>
      <c r="AV896" t="s">
        <v>6398</v>
      </c>
      <c r="AW896" t="s">
        <v>6397</v>
      </c>
      <c r="AX896" t="s">
        <v>7063</v>
      </c>
      <c r="AY896" t="s">
        <v>7073</v>
      </c>
      <c r="AZ896" s="2">
        <v>0.15065439891244481</v>
      </c>
      <c r="BB896" t="s">
        <v>7073</v>
      </c>
      <c r="BC896" s="2">
        <f t="shared" si="126"/>
        <v>0.84934560108755519</v>
      </c>
      <c r="BD896">
        <f t="shared" si="122"/>
        <v>573614.9205426909</v>
      </c>
      <c r="BE896">
        <f t="shared" si="123"/>
        <v>516225.14901702612</v>
      </c>
      <c r="BF896">
        <f t="shared" si="124"/>
        <v>101746.11012397589</v>
      </c>
      <c r="BG896">
        <f t="shared" si="125"/>
        <v>91566.482982973859</v>
      </c>
      <c r="BH896">
        <f>SUM(BD885:BD897)</f>
        <v>67815006.067800492</v>
      </c>
      <c r="BI896">
        <f>SUM(BE885:BE897)</f>
        <v>75061104.193854943</v>
      </c>
    </row>
    <row r="897" spans="1:61" x14ac:dyDescent="0.25">
      <c r="A897">
        <v>11848000</v>
      </c>
      <c r="B897">
        <v>10214000</v>
      </c>
      <c r="C897">
        <v>10195000</v>
      </c>
      <c r="D897">
        <v>0</v>
      </c>
      <c r="E897">
        <v>8545600</v>
      </c>
      <c r="F897">
        <v>9494800</v>
      </c>
      <c r="J897" t="s">
        <v>3873</v>
      </c>
      <c r="L897">
        <v>2</v>
      </c>
      <c r="M897">
        <v>2</v>
      </c>
      <c r="N897">
        <v>2</v>
      </c>
      <c r="O897">
        <v>4</v>
      </c>
      <c r="P897">
        <v>4</v>
      </c>
      <c r="Q897">
        <v>4</v>
      </c>
      <c r="R897">
        <v>44.12</v>
      </c>
      <c r="S897">
        <v>5.6457E-3</v>
      </c>
      <c r="T897">
        <v>1.8394999999999999</v>
      </c>
      <c r="U897">
        <v>54227000</v>
      </c>
      <c r="V897">
        <v>8</v>
      </c>
      <c r="W897">
        <v>423.5</v>
      </c>
      <c r="X897">
        <v>47676.5</v>
      </c>
      <c r="Y897">
        <v>20.5</v>
      </c>
      <c r="Z897">
        <v>16290.1</v>
      </c>
      <c r="AA897">
        <v>17.049900000000001</v>
      </c>
      <c r="AB897">
        <v>14993.3</v>
      </c>
      <c r="AC897">
        <v>14.3652</v>
      </c>
      <c r="AD897">
        <v>13784.3</v>
      </c>
      <c r="AE897">
        <v>13.8735</v>
      </c>
      <c r="AF897">
        <v>0</v>
      </c>
      <c r="AG897">
        <v>0</v>
      </c>
      <c r="AH897">
        <v>12931.2</v>
      </c>
      <c r="AI897">
        <v>15.8368</v>
      </c>
      <c r="AJ897">
        <v>13025.2</v>
      </c>
      <c r="AK897">
        <v>16.1678</v>
      </c>
      <c r="AL897">
        <v>12304.7</v>
      </c>
      <c r="AM897">
        <v>13.7697</v>
      </c>
      <c r="AN897">
        <f t="shared" si="118"/>
        <v>15022.566666666666</v>
      </c>
      <c r="AO897">
        <f t="shared" si="119"/>
        <v>12978.2</v>
      </c>
      <c r="AP897">
        <f t="shared" si="120"/>
        <v>662795.64133333322</v>
      </c>
      <c r="AQ897">
        <f t="shared" si="121"/>
        <v>572598.18400000001</v>
      </c>
      <c r="AR897" t="s">
        <v>3874</v>
      </c>
      <c r="AS897" t="s">
        <v>3874</v>
      </c>
      <c r="AT897" t="s">
        <v>3875</v>
      </c>
      <c r="AU897" t="s">
        <v>3876</v>
      </c>
      <c r="AV897" t="s">
        <v>3876</v>
      </c>
      <c r="AW897" t="s">
        <v>3875</v>
      </c>
      <c r="AX897" t="s">
        <v>7063</v>
      </c>
      <c r="AY897" t="s">
        <v>7073</v>
      </c>
      <c r="AZ897" s="2">
        <v>0.81394423610397226</v>
      </c>
      <c r="BB897" t="s">
        <v>7073</v>
      </c>
      <c r="BC897" s="2">
        <f t="shared" si="126"/>
        <v>0.18605576389602774</v>
      </c>
      <c r="BD897">
        <f t="shared" si="122"/>
        <v>123316.94935523093</v>
      </c>
      <c r="BE897">
        <f t="shared" si="123"/>
        <v>106535.19252959825</v>
      </c>
      <c r="BF897">
        <f t="shared" si="124"/>
        <v>539478.69197810232</v>
      </c>
      <c r="BG897">
        <f t="shared" si="125"/>
        <v>466062.99147040176</v>
      </c>
      <c r="BH897" s="2">
        <f>BH896/BH1</f>
        <v>3.3993804091914223E-4</v>
      </c>
      <c r="BI897" s="2">
        <f>BI896/BI1</f>
        <v>4.7418058834559207E-4</v>
      </c>
    </row>
    <row r="898" spans="1:61" x14ac:dyDescent="0.25">
      <c r="A898">
        <v>38453000</v>
      </c>
      <c r="B898">
        <v>25149000</v>
      </c>
      <c r="C898">
        <v>36397000</v>
      </c>
      <c r="D898">
        <v>36886000</v>
      </c>
      <c r="E898">
        <v>29865000</v>
      </c>
      <c r="F898">
        <v>33226000</v>
      </c>
      <c r="J898" t="s">
        <v>3330</v>
      </c>
      <c r="L898">
        <v>7</v>
      </c>
      <c r="M898">
        <v>7</v>
      </c>
      <c r="N898">
        <v>7</v>
      </c>
      <c r="O898">
        <v>9.6999999999999993</v>
      </c>
      <c r="P898">
        <v>9.6999999999999993</v>
      </c>
      <c r="Q898">
        <v>9.6999999999999993</v>
      </c>
      <c r="R898">
        <v>90.244</v>
      </c>
      <c r="S898">
        <v>0</v>
      </c>
      <c r="T898">
        <v>13.448</v>
      </c>
      <c r="U898">
        <v>202260000</v>
      </c>
      <c r="V898">
        <v>21</v>
      </c>
      <c r="W898">
        <v>843</v>
      </c>
      <c r="X898">
        <v>90245.4</v>
      </c>
      <c r="Y898">
        <v>45</v>
      </c>
      <c r="Z898">
        <v>24085.200000000001</v>
      </c>
      <c r="AA898">
        <v>25.208600000000001</v>
      </c>
      <c r="AB898">
        <v>16817.599999999999</v>
      </c>
      <c r="AC898">
        <v>16.113099999999999</v>
      </c>
      <c r="AD898">
        <v>22418.400000000001</v>
      </c>
      <c r="AE898">
        <v>22.563500000000001</v>
      </c>
      <c r="AF898">
        <v>22705.7</v>
      </c>
      <c r="AG898">
        <v>30.2577</v>
      </c>
      <c r="AH898">
        <v>20587.3</v>
      </c>
      <c r="AI898">
        <v>25.2133</v>
      </c>
      <c r="AJ898">
        <v>20764.3</v>
      </c>
      <c r="AK898">
        <v>25.7742</v>
      </c>
      <c r="AL898">
        <v>20907.7</v>
      </c>
      <c r="AM898">
        <v>23.397099999999998</v>
      </c>
      <c r="AN898">
        <f t="shared" ref="AN898:AN961" si="127">IF(Z898=0, AVERAGE(AB898, AD898), IF(AB898=0, AVERAGE(Z898, AD898), IF(AD898=0, AVERAGE(Z898, AB898), AVERAGE(Z898, AB898, AD898))))</f>
        <v>21107.066666666669</v>
      </c>
      <c r="AO898">
        <f t="shared" ref="AO898:AO961" si="128">IF(AF898=0, AVERAGE(AH898, AJ898), IF(AH898=0, AVERAGE(AF898, AJ898), IF(AJ898=0, AVERAGE(AF898, AH898), AVERAGE(AF898, AH898, AJ898))))</f>
        <v>21352.433333333334</v>
      </c>
      <c r="AP898">
        <f t="shared" ref="AP898:AP961" si="129">AN898*R898</f>
        <v>1904786.1242666668</v>
      </c>
      <c r="AQ898">
        <f t="shared" ref="AQ898:AQ961" si="130">AO898*R898</f>
        <v>1926928.9937333334</v>
      </c>
      <c r="AR898" t="s">
        <v>4200</v>
      </c>
      <c r="AS898" t="s">
        <v>4200</v>
      </c>
      <c r="AT898" t="s">
        <v>4201</v>
      </c>
      <c r="AU898" t="s">
        <v>4202</v>
      </c>
      <c r="AV898" t="s">
        <v>4202</v>
      </c>
      <c r="AW898" t="s">
        <v>4201</v>
      </c>
      <c r="AX898" t="s">
        <v>7063</v>
      </c>
      <c r="AY898" t="s">
        <v>7067</v>
      </c>
      <c r="AZ898" s="2">
        <v>0.38327205721397933</v>
      </c>
      <c r="BB898" t="s">
        <v>7067</v>
      </c>
      <c r="BC898" s="2">
        <f t="shared" si="126"/>
        <v>0.61672794278602061</v>
      </c>
      <c r="BD898">
        <f t="shared" si="122"/>
        <v>1174734.8278663389</v>
      </c>
      <c r="BE898">
        <f t="shared" si="123"/>
        <v>1188390.9541998955</v>
      </c>
      <c r="BF898">
        <f t="shared" si="124"/>
        <v>730051.29640032793</v>
      </c>
      <c r="BG898">
        <f t="shared" si="125"/>
        <v>738538.03953343781</v>
      </c>
    </row>
    <row r="899" spans="1:61" x14ac:dyDescent="0.25">
      <c r="A899">
        <v>13857000000</v>
      </c>
      <c r="B899">
        <v>14770000000</v>
      </c>
      <c r="C899">
        <v>14808000000</v>
      </c>
      <c r="D899">
        <v>9389700000</v>
      </c>
      <c r="E899">
        <v>9503100000</v>
      </c>
      <c r="F899">
        <v>11578000000</v>
      </c>
      <c r="J899" t="s">
        <v>2411</v>
      </c>
      <c r="L899">
        <v>11</v>
      </c>
      <c r="M899">
        <v>11</v>
      </c>
      <c r="N899">
        <v>6</v>
      </c>
      <c r="O899">
        <v>65.7</v>
      </c>
      <c r="P899">
        <v>65.7</v>
      </c>
      <c r="Q899">
        <v>40</v>
      </c>
      <c r="R899">
        <v>11.605</v>
      </c>
      <c r="S899">
        <v>0</v>
      </c>
      <c r="T899">
        <v>249.43</v>
      </c>
      <c r="U899">
        <v>80077000000</v>
      </c>
      <c r="V899">
        <v>215</v>
      </c>
      <c r="W899">
        <v>105</v>
      </c>
      <c r="X899">
        <v>11605.4</v>
      </c>
      <c r="Y899">
        <v>6</v>
      </c>
      <c r="Z899">
        <v>65095400</v>
      </c>
      <c r="AA899">
        <v>68131.7</v>
      </c>
      <c r="AB899">
        <v>74077200</v>
      </c>
      <c r="AC899">
        <v>70974</v>
      </c>
      <c r="AD899">
        <v>68406400</v>
      </c>
      <c r="AE899">
        <v>68849.2</v>
      </c>
      <c r="AF899">
        <v>43349600</v>
      </c>
      <c r="AG899">
        <v>57767.9</v>
      </c>
      <c r="AH899">
        <v>49131900</v>
      </c>
      <c r="AI899">
        <v>60171.9</v>
      </c>
      <c r="AJ899">
        <v>54266900</v>
      </c>
      <c r="AK899">
        <v>67359.899999999994</v>
      </c>
      <c r="AL899">
        <v>62082000</v>
      </c>
      <c r="AM899">
        <v>69473.7</v>
      </c>
      <c r="AN899">
        <f t="shared" si="127"/>
        <v>69193000</v>
      </c>
      <c r="AO899">
        <f t="shared" si="128"/>
        <v>48916133.333333336</v>
      </c>
      <c r="AP899">
        <f t="shared" si="129"/>
        <v>802984765</v>
      </c>
      <c r="AQ899">
        <f t="shared" si="130"/>
        <v>567671727.33333337</v>
      </c>
      <c r="AR899" t="s">
        <v>2412</v>
      </c>
      <c r="AS899" t="s">
        <v>2413</v>
      </c>
      <c r="AT899" t="s">
        <v>2414</v>
      </c>
      <c r="AU899" t="s">
        <v>2415</v>
      </c>
      <c r="AV899" t="s">
        <v>2415</v>
      </c>
      <c r="AW899" t="s">
        <v>2414</v>
      </c>
      <c r="AX899" t="s">
        <v>7058</v>
      </c>
      <c r="AY899" t="s">
        <v>7067</v>
      </c>
      <c r="AZ899" s="2">
        <v>0</v>
      </c>
      <c r="BB899" t="s">
        <v>7067</v>
      </c>
      <c r="BC899" s="2">
        <f t="shared" si="126"/>
        <v>1</v>
      </c>
      <c r="BD899">
        <f t="shared" ref="BD899:BD962" si="131">BC899*AP899</f>
        <v>802984765</v>
      </c>
      <c r="BE899">
        <f t="shared" ref="BE899:BE962" si="132">BC899*AQ899</f>
        <v>567671727.33333337</v>
      </c>
      <c r="BF899">
        <f t="shared" ref="BF899:BF962" si="133">AZ899*AP899</f>
        <v>0</v>
      </c>
      <c r="BG899">
        <f t="shared" ref="BG899:BG962" si="134">AZ899*AQ899</f>
        <v>0</v>
      </c>
    </row>
    <row r="900" spans="1:61" x14ac:dyDescent="0.25">
      <c r="A900">
        <v>613550000</v>
      </c>
      <c r="B900">
        <v>561090000</v>
      </c>
      <c r="C900">
        <v>688980000</v>
      </c>
      <c r="D900">
        <v>602980000</v>
      </c>
      <c r="E900">
        <v>579110000</v>
      </c>
      <c r="F900">
        <v>654170000</v>
      </c>
      <c r="J900" t="s">
        <v>5310</v>
      </c>
      <c r="L900">
        <v>18</v>
      </c>
      <c r="M900">
        <v>18</v>
      </c>
      <c r="N900">
        <v>18</v>
      </c>
      <c r="O900">
        <v>47.4</v>
      </c>
      <c r="P900">
        <v>47.4</v>
      </c>
      <c r="Q900">
        <v>47.4</v>
      </c>
      <c r="R900">
        <v>56.140999999999998</v>
      </c>
      <c r="S900">
        <v>0</v>
      </c>
      <c r="T900">
        <v>84.352999999999994</v>
      </c>
      <c r="U900">
        <v>3710200000</v>
      </c>
      <c r="V900">
        <v>96</v>
      </c>
      <c r="W900">
        <v>519</v>
      </c>
      <c r="X900">
        <v>56141.3</v>
      </c>
      <c r="Y900">
        <v>28</v>
      </c>
      <c r="Z900">
        <v>617624</v>
      </c>
      <c r="AA900">
        <v>646.43200000000002</v>
      </c>
      <c r="AB900">
        <v>603017</v>
      </c>
      <c r="AC900">
        <v>577.75599999999997</v>
      </c>
      <c r="AD900">
        <v>682025</v>
      </c>
      <c r="AE900">
        <v>686.44</v>
      </c>
      <c r="AF900">
        <v>596527</v>
      </c>
      <c r="AG900">
        <v>794.93399999999997</v>
      </c>
      <c r="AH900">
        <v>641582</v>
      </c>
      <c r="AI900">
        <v>785.74699999999996</v>
      </c>
      <c r="AJ900">
        <v>657030</v>
      </c>
      <c r="AK900">
        <v>815.553</v>
      </c>
      <c r="AL900">
        <v>616380</v>
      </c>
      <c r="AM900">
        <v>689.76800000000003</v>
      </c>
      <c r="AN900">
        <f t="shared" si="127"/>
        <v>634222</v>
      </c>
      <c r="AO900">
        <f t="shared" si="128"/>
        <v>631713</v>
      </c>
      <c r="AP900">
        <f t="shared" si="129"/>
        <v>35605857.302000001</v>
      </c>
      <c r="AQ900">
        <f t="shared" si="130"/>
        <v>35464999.533</v>
      </c>
      <c r="AR900" t="s">
        <v>5311</v>
      </c>
      <c r="AS900" t="s">
        <v>5311</v>
      </c>
      <c r="AT900" t="s">
        <v>5312</v>
      </c>
      <c r="AU900" t="s">
        <v>5313</v>
      </c>
      <c r="AV900" t="s">
        <v>5313</v>
      </c>
      <c r="AW900" t="s">
        <v>5312</v>
      </c>
      <c r="AX900" t="s">
        <v>7058</v>
      </c>
      <c r="AY900" t="s">
        <v>7067</v>
      </c>
      <c r="AZ900" s="2">
        <v>0.81502086166965648</v>
      </c>
      <c r="BB900" t="s">
        <v>7067</v>
      </c>
      <c r="BC900" s="2">
        <f t="shared" si="126"/>
        <v>0.18497913833034352</v>
      </c>
      <c r="BD900">
        <f t="shared" si="131"/>
        <v>6586340.8032371299</v>
      </c>
      <c r="BE900">
        <f t="shared" si="132"/>
        <v>6560285.0545003749</v>
      </c>
      <c r="BF900">
        <f t="shared" si="133"/>
        <v>29019516.498762872</v>
      </c>
      <c r="BG900">
        <f t="shared" si="134"/>
        <v>28904714.478499625</v>
      </c>
    </row>
    <row r="901" spans="1:61" x14ac:dyDescent="0.25">
      <c r="A901">
        <v>439990000</v>
      </c>
      <c r="B901">
        <v>470870000</v>
      </c>
      <c r="C901">
        <v>501700000</v>
      </c>
      <c r="D901">
        <v>448640000</v>
      </c>
      <c r="E901">
        <v>454550000</v>
      </c>
      <c r="F901">
        <v>434090000</v>
      </c>
      <c r="J901" t="s">
        <v>214</v>
      </c>
      <c r="L901">
        <v>15</v>
      </c>
      <c r="M901">
        <v>15</v>
      </c>
      <c r="N901">
        <v>15</v>
      </c>
      <c r="O901">
        <v>59.5</v>
      </c>
      <c r="P901">
        <v>59.5</v>
      </c>
      <c r="Q901">
        <v>59.5</v>
      </c>
      <c r="R901">
        <v>35.328000000000003</v>
      </c>
      <c r="S901">
        <v>0</v>
      </c>
      <c r="T901">
        <v>150.55000000000001</v>
      </c>
      <c r="U901">
        <v>2802900000</v>
      </c>
      <c r="V901">
        <v>77</v>
      </c>
      <c r="W901">
        <v>328</v>
      </c>
      <c r="X901">
        <v>35328.9</v>
      </c>
      <c r="Y901">
        <v>13</v>
      </c>
      <c r="Z901">
        <v>953963</v>
      </c>
      <c r="AA901">
        <v>998.46</v>
      </c>
      <c r="AB901">
        <v>1089970</v>
      </c>
      <c r="AC901">
        <v>1044.31</v>
      </c>
      <c r="AD901">
        <v>1069680</v>
      </c>
      <c r="AE901">
        <v>1076.5999999999999</v>
      </c>
      <c r="AF901">
        <v>955960</v>
      </c>
      <c r="AG901">
        <v>1273.92</v>
      </c>
      <c r="AH901">
        <v>1084650</v>
      </c>
      <c r="AI901">
        <v>1328.37</v>
      </c>
      <c r="AJ901">
        <v>939051</v>
      </c>
      <c r="AK901">
        <v>1165.6199999999999</v>
      </c>
      <c r="AL901">
        <v>1002940</v>
      </c>
      <c r="AM901">
        <v>1122.3499999999999</v>
      </c>
      <c r="AN901">
        <f t="shared" si="127"/>
        <v>1037871</v>
      </c>
      <c r="AO901">
        <f t="shared" si="128"/>
        <v>993220.33333333337</v>
      </c>
      <c r="AP901">
        <f t="shared" si="129"/>
        <v>36665906.688000001</v>
      </c>
      <c r="AQ901">
        <f t="shared" si="130"/>
        <v>35088487.936000004</v>
      </c>
      <c r="AR901" t="s">
        <v>4908</v>
      </c>
      <c r="AS901" t="s">
        <v>4908</v>
      </c>
      <c r="AT901" t="s">
        <v>4909</v>
      </c>
      <c r="AU901" t="s">
        <v>4910</v>
      </c>
      <c r="AV901" t="s">
        <v>4910</v>
      </c>
      <c r="AW901" t="s">
        <v>4909</v>
      </c>
      <c r="AX901" t="s">
        <v>7058</v>
      </c>
      <c r="AY901" t="s">
        <v>7067</v>
      </c>
      <c r="AZ901" s="2">
        <v>0.78459593982456644</v>
      </c>
      <c r="BB901" t="s">
        <v>7067</v>
      </c>
      <c r="BC901" s="2">
        <f t="shared" si="126"/>
        <v>0.21540406017543356</v>
      </c>
      <c r="BD901">
        <f t="shared" si="131"/>
        <v>7897985.1706087841</v>
      </c>
      <c r="BE901">
        <f t="shared" si="132"/>
        <v>7558202.7668311195</v>
      </c>
      <c r="BF901">
        <f t="shared" si="133"/>
        <v>28767921.517391216</v>
      </c>
      <c r="BG901">
        <f t="shared" si="134"/>
        <v>27530285.169168886</v>
      </c>
    </row>
    <row r="902" spans="1:61" x14ac:dyDescent="0.25">
      <c r="A902">
        <v>307590000</v>
      </c>
      <c r="B902">
        <v>327400000</v>
      </c>
      <c r="C902">
        <v>317890000</v>
      </c>
      <c r="D902">
        <v>229330000</v>
      </c>
      <c r="E902">
        <v>229700000</v>
      </c>
      <c r="F902">
        <v>244700000</v>
      </c>
      <c r="J902" t="s">
        <v>3573</v>
      </c>
      <c r="L902">
        <v>11</v>
      </c>
      <c r="M902">
        <v>11</v>
      </c>
      <c r="N902">
        <v>11</v>
      </c>
      <c r="O902">
        <v>55.2</v>
      </c>
      <c r="P902">
        <v>55.2</v>
      </c>
      <c r="Q902">
        <v>55.2</v>
      </c>
      <c r="R902">
        <v>27.882999999999999</v>
      </c>
      <c r="S902">
        <v>0</v>
      </c>
      <c r="T902">
        <v>55.505000000000003</v>
      </c>
      <c r="U902">
        <v>1653000000</v>
      </c>
      <c r="V902">
        <v>72</v>
      </c>
      <c r="W902">
        <v>261</v>
      </c>
      <c r="X902">
        <v>27883</v>
      </c>
      <c r="Y902">
        <v>13</v>
      </c>
      <c r="Z902">
        <v>666900</v>
      </c>
      <c r="AA902">
        <v>698.00800000000004</v>
      </c>
      <c r="AB902">
        <v>757863</v>
      </c>
      <c r="AC902">
        <v>726.11500000000001</v>
      </c>
      <c r="AD902">
        <v>677775</v>
      </c>
      <c r="AE902">
        <v>682.16200000000003</v>
      </c>
      <c r="AF902">
        <v>488655</v>
      </c>
      <c r="AG902">
        <v>651.18399999999997</v>
      </c>
      <c r="AH902">
        <v>548109</v>
      </c>
      <c r="AI902">
        <v>671.27</v>
      </c>
      <c r="AJ902">
        <v>529350</v>
      </c>
      <c r="AK902">
        <v>657.06799999999998</v>
      </c>
      <c r="AL902">
        <v>591478</v>
      </c>
      <c r="AM902">
        <v>661.90099999999995</v>
      </c>
      <c r="AN902">
        <f t="shared" si="127"/>
        <v>700846</v>
      </c>
      <c r="AO902">
        <f t="shared" si="128"/>
        <v>522038</v>
      </c>
      <c r="AP902">
        <f t="shared" si="129"/>
        <v>19541689.017999999</v>
      </c>
      <c r="AQ902">
        <f t="shared" si="130"/>
        <v>14555985.554</v>
      </c>
      <c r="AR902" t="s">
        <v>3574</v>
      </c>
      <c r="AS902" t="s">
        <v>3574</v>
      </c>
      <c r="AT902" t="s">
        <v>3575</v>
      </c>
      <c r="AU902" t="s">
        <v>3576</v>
      </c>
      <c r="AV902" t="s">
        <v>3576</v>
      </c>
      <c r="AW902" t="s">
        <v>3575</v>
      </c>
      <c r="AX902" t="s">
        <v>7058</v>
      </c>
      <c r="AY902" t="s">
        <v>7067</v>
      </c>
      <c r="AZ902" s="2">
        <v>0.84114325362686937</v>
      </c>
      <c r="BB902" t="s">
        <v>7067</v>
      </c>
      <c r="BC902" s="2">
        <f t="shared" si="126"/>
        <v>0.15885674637313063</v>
      </c>
      <c r="BD902">
        <f t="shared" si="131"/>
        <v>3104329.1360350181</v>
      </c>
      <c r="BE902">
        <f t="shared" si="132"/>
        <v>2312316.5053627314</v>
      </c>
      <c r="BF902">
        <f t="shared" si="133"/>
        <v>16437359.881964982</v>
      </c>
      <c r="BG902">
        <f t="shared" si="134"/>
        <v>12243669.048637269</v>
      </c>
    </row>
    <row r="903" spans="1:61" x14ac:dyDescent="0.25">
      <c r="A903">
        <v>184930000</v>
      </c>
      <c r="B903">
        <v>184270000</v>
      </c>
      <c r="C903">
        <v>158170000</v>
      </c>
      <c r="D903">
        <v>144840000</v>
      </c>
      <c r="E903">
        <v>183090000</v>
      </c>
      <c r="F903">
        <v>147500000</v>
      </c>
      <c r="J903" t="s">
        <v>2768</v>
      </c>
      <c r="L903">
        <v>5</v>
      </c>
      <c r="M903">
        <v>5</v>
      </c>
      <c r="N903">
        <v>5</v>
      </c>
      <c r="O903">
        <v>31.3</v>
      </c>
      <c r="P903">
        <v>31.3</v>
      </c>
      <c r="Q903">
        <v>31.3</v>
      </c>
      <c r="R903">
        <v>24.687000000000001</v>
      </c>
      <c r="S903">
        <v>0</v>
      </c>
      <c r="T903">
        <v>57.152000000000001</v>
      </c>
      <c r="U903">
        <v>1037900000</v>
      </c>
      <c r="V903">
        <v>25</v>
      </c>
      <c r="W903">
        <v>230</v>
      </c>
      <c r="X903">
        <v>24687.7</v>
      </c>
      <c r="Y903">
        <v>11</v>
      </c>
      <c r="Z903">
        <v>473856</v>
      </c>
      <c r="AA903">
        <v>495.959</v>
      </c>
      <c r="AB903">
        <v>504100</v>
      </c>
      <c r="AC903">
        <v>482.983</v>
      </c>
      <c r="AD903">
        <v>398550</v>
      </c>
      <c r="AE903">
        <v>401.13</v>
      </c>
      <c r="AF903">
        <v>364738</v>
      </c>
      <c r="AG903">
        <v>486.05099999999999</v>
      </c>
      <c r="AH903">
        <v>516323</v>
      </c>
      <c r="AI903">
        <v>632.34199999999998</v>
      </c>
      <c r="AJ903">
        <v>377096</v>
      </c>
      <c r="AK903">
        <v>468.07900000000001</v>
      </c>
      <c r="AL903">
        <v>438906</v>
      </c>
      <c r="AM903">
        <v>491.16399999999999</v>
      </c>
      <c r="AN903">
        <f t="shared" si="127"/>
        <v>458835.33333333331</v>
      </c>
      <c r="AO903">
        <f t="shared" si="128"/>
        <v>419385.66666666669</v>
      </c>
      <c r="AP903">
        <f t="shared" si="129"/>
        <v>11327267.874</v>
      </c>
      <c r="AQ903">
        <f t="shared" si="130"/>
        <v>10353373.953000002</v>
      </c>
      <c r="AR903" t="s">
        <v>2769</v>
      </c>
      <c r="AS903" t="s">
        <v>2769</v>
      </c>
      <c r="AT903" t="s">
        <v>2770</v>
      </c>
      <c r="AU903" t="s">
        <v>2771</v>
      </c>
      <c r="AV903" t="s">
        <v>2771</v>
      </c>
      <c r="AW903" t="s">
        <v>2770</v>
      </c>
      <c r="AX903" t="s">
        <v>7058</v>
      </c>
      <c r="AY903" t="s">
        <v>7067</v>
      </c>
      <c r="AZ903" s="2">
        <v>0.76298438583312445</v>
      </c>
      <c r="BB903" t="s">
        <v>7067</v>
      </c>
      <c r="BC903" s="2">
        <f t="shared" si="126"/>
        <v>0.23701561416687555</v>
      </c>
      <c r="BD903">
        <f t="shared" si="131"/>
        <v>2684739.3519888287</v>
      </c>
      <c r="BE903">
        <f t="shared" si="132"/>
        <v>2453911.2861696277</v>
      </c>
      <c r="BF903">
        <f t="shared" si="133"/>
        <v>8642528.522011172</v>
      </c>
      <c r="BG903">
        <f t="shared" si="134"/>
        <v>7899462.6668303739</v>
      </c>
    </row>
    <row r="904" spans="1:61" x14ac:dyDescent="0.25">
      <c r="A904">
        <v>21055000</v>
      </c>
      <c r="B904">
        <v>19931000</v>
      </c>
      <c r="C904">
        <v>30607000</v>
      </c>
      <c r="D904">
        <v>59939000</v>
      </c>
      <c r="E904">
        <v>87998000</v>
      </c>
      <c r="F904">
        <v>55967000</v>
      </c>
      <c r="J904" t="s">
        <v>2926</v>
      </c>
      <c r="L904">
        <v>4</v>
      </c>
      <c r="M904">
        <v>4</v>
      </c>
      <c r="N904">
        <v>4</v>
      </c>
      <c r="O904">
        <v>29.7</v>
      </c>
      <c r="P904">
        <v>29.7</v>
      </c>
      <c r="Q904">
        <v>29.7</v>
      </c>
      <c r="R904">
        <v>21.393999999999998</v>
      </c>
      <c r="S904">
        <v>0</v>
      </c>
      <c r="T904">
        <v>9.8206000000000007</v>
      </c>
      <c r="U904">
        <v>286580000</v>
      </c>
      <c r="V904">
        <v>10</v>
      </c>
      <c r="W904">
        <v>192</v>
      </c>
      <c r="X904">
        <v>21394.6</v>
      </c>
      <c r="Y904">
        <v>8</v>
      </c>
      <c r="Z904">
        <v>74181.8</v>
      </c>
      <c r="AA904">
        <v>77.641999999999996</v>
      </c>
      <c r="AB904">
        <v>74971.199999999997</v>
      </c>
      <c r="AC904">
        <v>71.830600000000004</v>
      </c>
      <c r="AD904">
        <v>106043</v>
      </c>
      <c r="AE904">
        <v>106.73</v>
      </c>
      <c r="AF904">
        <v>207541</v>
      </c>
      <c r="AG904">
        <v>276.57100000000003</v>
      </c>
      <c r="AH904">
        <v>341218</v>
      </c>
      <c r="AI904">
        <v>417.89100000000002</v>
      </c>
      <c r="AJ904">
        <v>196741</v>
      </c>
      <c r="AK904">
        <v>244.209</v>
      </c>
      <c r="AL904">
        <v>166634</v>
      </c>
      <c r="AM904">
        <v>186.47499999999999</v>
      </c>
      <c r="AN904">
        <f t="shared" si="127"/>
        <v>85065.333333333328</v>
      </c>
      <c r="AO904">
        <f t="shared" si="128"/>
        <v>248500</v>
      </c>
      <c r="AP904">
        <f t="shared" si="129"/>
        <v>1819887.7413333331</v>
      </c>
      <c r="AQ904">
        <f t="shared" si="130"/>
        <v>5316409</v>
      </c>
      <c r="AR904" t="s">
        <v>2927</v>
      </c>
      <c r="AS904" t="s">
        <v>2927</v>
      </c>
      <c r="AT904" t="s">
        <v>2928</v>
      </c>
      <c r="AU904" t="s">
        <v>2929</v>
      </c>
      <c r="AV904" t="s">
        <v>2929</v>
      </c>
      <c r="AW904" t="s">
        <v>2928</v>
      </c>
      <c r="AX904" t="s">
        <v>7058</v>
      </c>
      <c r="AY904" t="s">
        <v>7067</v>
      </c>
      <c r="AZ904" s="2">
        <v>0.77968972744646126</v>
      </c>
      <c r="BB904" t="s">
        <v>7067</v>
      </c>
      <c r="BC904" s="2">
        <f t="shared" si="126"/>
        <v>0.22031027255353874</v>
      </c>
      <c r="BD904">
        <f t="shared" si="131"/>
        <v>400939.96430999064</v>
      </c>
      <c r="BE904">
        <f t="shared" si="132"/>
        <v>1171259.5157960863</v>
      </c>
      <c r="BF904">
        <f t="shared" si="133"/>
        <v>1418947.7770233424</v>
      </c>
      <c r="BG904">
        <f t="shared" si="134"/>
        <v>4145149.4842039137</v>
      </c>
    </row>
    <row r="905" spans="1:61" x14ac:dyDescent="0.25">
      <c r="A905">
        <v>47286000</v>
      </c>
      <c r="B905">
        <v>44176000</v>
      </c>
      <c r="C905">
        <v>37713000</v>
      </c>
      <c r="D905">
        <v>30430000</v>
      </c>
      <c r="E905">
        <v>40386000</v>
      </c>
      <c r="F905">
        <v>34099000</v>
      </c>
      <c r="J905" t="s">
        <v>2768</v>
      </c>
      <c r="L905">
        <v>7</v>
      </c>
      <c r="M905">
        <v>7</v>
      </c>
      <c r="N905">
        <v>7</v>
      </c>
      <c r="O905">
        <v>18.8</v>
      </c>
      <c r="P905">
        <v>18.8</v>
      </c>
      <c r="Q905">
        <v>18.8</v>
      </c>
      <c r="R905">
        <v>53.514000000000003</v>
      </c>
      <c r="S905">
        <v>0</v>
      </c>
      <c r="T905">
        <v>14.394</v>
      </c>
      <c r="U905">
        <v>232910000</v>
      </c>
      <c r="V905">
        <v>20</v>
      </c>
      <c r="W905">
        <v>494</v>
      </c>
      <c r="X905">
        <v>53514.7</v>
      </c>
      <c r="Y905">
        <v>27</v>
      </c>
      <c r="Z905">
        <v>49362.9</v>
      </c>
      <c r="AA905">
        <v>51.665399999999998</v>
      </c>
      <c r="AB905">
        <v>49235.4</v>
      </c>
      <c r="AC905">
        <v>47.172899999999998</v>
      </c>
      <c r="AD905">
        <v>38715</v>
      </c>
      <c r="AE905">
        <v>38.965600000000002</v>
      </c>
      <c r="AF905">
        <v>31219.3</v>
      </c>
      <c r="AG905">
        <v>41.603000000000002</v>
      </c>
      <c r="AH905">
        <v>46399.8</v>
      </c>
      <c r="AI905">
        <v>56.826000000000001</v>
      </c>
      <c r="AJ905">
        <v>35516.5</v>
      </c>
      <c r="AK905">
        <v>44.085700000000003</v>
      </c>
      <c r="AL905">
        <v>40126.699999999997</v>
      </c>
      <c r="AM905">
        <v>44.904299999999999</v>
      </c>
      <c r="AN905">
        <f t="shared" si="127"/>
        <v>45771.1</v>
      </c>
      <c r="AO905">
        <f t="shared" si="128"/>
        <v>37711.866666666669</v>
      </c>
      <c r="AP905">
        <f t="shared" si="129"/>
        <v>2449394.6454000003</v>
      </c>
      <c r="AQ905">
        <f t="shared" si="130"/>
        <v>2018112.8328000002</v>
      </c>
      <c r="AR905" t="s">
        <v>6527</v>
      </c>
      <c r="AS905" t="s">
        <v>6527</v>
      </c>
      <c r="AT905" t="s">
        <v>6528</v>
      </c>
      <c r="AU905" t="s">
        <v>6529</v>
      </c>
      <c r="AV905" t="s">
        <v>6529</v>
      </c>
      <c r="AW905" t="s">
        <v>6528</v>
      </c>
      <c r="AX905" t="s">
        <v>7058</v>
      </c>
      <c r="AY905" t="s">
        <v>7067</v>
      </c>
      <c r="AZ905" s="2">
        <v>0.76887321273570775</v>
      </c>
      <c r="BB905" t="s">
        <v>7067</v>
      </c>
      <c r="BC905" s="2">
        <f t="shared" si="126"/>
        <v>0.23112678726429225</v>
      </c>
      <c r="BD905">
        <f t="shared" si="131"/>
        <v>566120.71513366245</v>
      </c>
      <c r="BE905">
        <f t="shared" si="132"/>
        <v>466439.93538190384</v>
      </c>
      <c r="BF905">
        <f t="shared" si="133"/>
        <v>1883273.9302663379</v>
      </c>
      <c r="BG905">
        <f t="shared" si="134"/>
        <v>1551672.8974180964</v>
      </c>
    </row>
    <row r="906" spans="1:61" x14ac:dyDescent="0.25">
      <c r="A906">
        <v>238140000</v>
      </c>
      <c r="B906">
        <v>52048000</v>
      </c>
      <c r="C906">
        <v>101480000</v>
      </c>
      <c r="D906">
        <v>317790000</v>
      </c>
      <c r="E906">
        <v>252560000</v>
      </c>
      <c r="F906">
        <v>118080000</v>
      </c>
      <c r="J906" t="s">
        <v>1054</v>
      </c>
      <c r="L906">
        <v>12</v>
      </c>
      <c r="M906">
        <v>12</v>
      </c>
      <c r="N906">
        <v>12</v>
      </c>
      <c r="O906">
        <v>36.200000000000003</v>
      </c>
      <c r="P906">
        <v>36.200000000000003</v>
      </c>
      <c r="Q906">
        <v>36.200000000000003</v>
      </c>
      <c r="R906">
        <v>42.119</v>
      </c>
      <c r="S906">
        <v>0</v>
      </c>
      <c r="T906">
        <v>54.898000000000003</v>
      </c>
      <c r="U906">
        <v>1140800000</v>
      </c>
      <c r="V906">
        <v>69</v>
      </c>
      <c r="W906">
        <v>373</v>
      </c>
      <c r="X906">
        <v>42119.6</v>
      </c>
      <c r="Y906">
        <v>17</v>
      </c>
      <c r="Z906">
        <v>394835</v>
      </c>
      <c r="AA906">
        <v>413.25200000000001</v>
      </c>
      <c r="AB906">
        <v>92132</v>
      </c>
      <c r="AC906">
        <v>88.272499999999994</v>
      </c>
      <c r="AD906">
        <v>165456</v>
      </c>
      <c r="AE906">
        <v>166.52699999999999</v>
      </c>
      <c r="AF906">
        <v>517817</v>
      </c>
      <c r="AG906">
        <v>690.04600000000005</v>
      </c>
      <c r="AH906">
        <v>460856</v>
      </c>
      <c r="AI906">
        <v>564.41099999999994</v>
      </c>
      <c r="AJ906">
        <v>195335</v>
      </c>
      <c r="AK906">
        <v>242.464</v>
      </c>
      <c r="AL906">
        <v>312154</v>
      </c>
      <c r="AM906">
        <v>349.32100000000003</v>
      </c>
      <c r="AN906">
        <f t="shared" si="127"/>
        <v>217474.33333333334</v>
      </c>
      <c r="AO906">
        <f t="shared" si="128"/>
        <v>391336</v>
      </c>
      <c r="AP906">
        <f t="shared" si="129"/>
        <v>9159801.4456666671</v>
      </c>
      <c r="AQ906">
        <f t="shared" si="130"/>
        <v>16482680.983999999</v>
      </c>
      <c r="AR906" t="s">
        <v>1055</v>
      </c>
      <c r="AS906" t="s">
        <v>1055</v>
      </c>
      <c r="AT906" t="s">
        <v>1056</v>
      </c>
      <c r="AU906" t="s">
        <v>1057</v>
      </c>
      <c r="AV906" t="s">
        <v>1057</v>
      </c>
      <c r="AW906" t="s">
        <v>1056</v>
      </c>
      <c r="AX906" t="s">
        <v>7060</v>
      </c>
      <c r="AY906" t="s">
        <v>7067</v>
      </c>
      <c r="AZ906" s="2">
        <v>0.99714409266746229</v>
      </c>
      <c r="BB906" t="s">
        <v>7067</v>
      </c>
      <c r="BC906" s="2">
        <f t="shared" si="126"/>
        <v>2.8559073325377105E-3</v>
      </c>
      <c r="BD906">
        <f t="shared" si="131"/>
        <v>26159.544113268956</v>
      </c>
      <c r="BE906">
        <f t="shared" si="132"/>
        <v>47073.009482085479</v>
      </c>
      <c r="BF906">
        <f t="shared" si="133"/>
        <v>9133641.901553398</v>
      </c>
      <c r="BG906">
        <f t="shared" si="134"/>
        <v>16435607.974517914</v>
      </c>
    </row>
    <row r="907" spans="1:61" x14ac:dyDescent="0.25">
      <c r="A907">
        <v>190550000</v>
      </c>
      <c r="B907">
        <v>192800000</v>
      </c>
      <c r="C907">
        <v>193100000</v>
      </c>
      <c r="D907">
        <v>135470000</v>
      </c>
      <c r="E907">
        <v>161850000</v>
      </c>
      <c r="F907">
        <v>148850000</v>
      </c>
      <c r="J907" t="s">
        <v>4166</v>
      </c>
      <c r="L907">
        <v>8</v>
      </c>
      <c r="M907">
        <v>8</v>
      </c>
      <c r="N907">
        <v>8</v>
      </c>
      <c r="O907">
        <v>46.9</v>
      </c>
      <c r="P907">
        <v>46.9</v>
      </c>
      <c r="Q907">
        <v>46.9</v>
      </c>
      <c r="R907">
        <v>25.57</v>
      </c>
      <c r="S907">
        <v>0</v>
      </c>
      <c r="T907">
        <v>52.432000000000002</v>
      </c>
      <c r="U907">
        <v>1026000000</v>
      </c>
      <c r="V907">
        <v>56</v>
      </c>
      <c r="W907">
        <v>241</v>
      </c>
      <c r="X907">
        <v>25570.3</v>
      </c>
      <c r="Y907">
        <v>14</v>
      </c>
      <c r="Z907">
        <v>383630</v>
      </c>
      <c r="AA907">
        <v>401.52499999999998</v>
      </c>
      <c r="AB907">
        <v>414414</v>
      </c>
      <c r="AC907">
        <v>397.05399999999997</v>
      </c>
      <c r="AD907">
        <v>382302</v>
      </c>
      <c r="AE907">
        <v>384.77600000000001</v>
      </c>
      <c r="AF907">
        <v>268040</v>
      </c>
      <c r="AG907">
        <v>357.19200000000001</v>
      </c>
      <c r="AH907">
        <v>358620</v>
      </c>
      <c r="AI907">
        <v>439.202</v>
      </c>
      <c r="AJ907">
        <v>299002</v>
      </c>
      <c r="AK907">
        <v>371.142</v>
      </c>
      <c r="AL907">
        <v>340901</v>
      </c>
      <c r="AM907">
        <v>381.49</v>
      </c>
      <c r="AN907">
        <f t="shared" si="127"/>
        <v>393448.66666666669</v>
      </c>
      <c r="AO907">
        <f t="shared" si="128"/>
        <v>308554</v>
      </c>
      <c r="AP907">
        <f t="shared" si="129"/>
        <v>10060482.406666668</v>
      </c>
      <c r="AQ907">
        <f t="shared" si="130"/>
        <v>7889725.7800000003</v>
      </c>
      <c r="AR907" t="s">
        <v>4167</v>
      </c>
      <c r="AS907" t="s">
        <v>4167</v>
      </c>
      <c r="AT907" t="s">
        <v>4168</v>
      </c>
      <c r="AU907" t="s">
        <v>4169</v>
      </c>
      <c r="AV907" t="s">
        <v>4169</v>
      </c>
      <c r="AW907" t="s">
        <v>4168</v>
      </c>
      <c r="AX907" t="s">
        <v>7060</v>
      </c>
      <c r="AY907" t="s">
        <v>7067</v>
      </c>
      <c r="AZ907" s="2">
        <v>0.94206645483552143</v>
      </c>
      <c r="BB907" t="s">
        <v>7067</v>
      </c>
      <c r="BC907" s="2">
        <f t="shared" si="126"/>
        <v>5.7933545164478573E-2</v>
      </c>
      <c r="BD907">
        <f t="shared" si="131"/>
        <v>582839.41188306548</v>
      </c>
      <c r="BE907">
        <f t="shared" si="132"/>
        <v>457079.78481098096</v>
      </c>
      <c r="BF907">
        <f t="shared" si="133"/>
        <v>9477642.9947836027</v>
      </c>
      <c r="BG907">
        <f t="shared" si="134"/>
        <v>7432645.9951890195</v>
      </c>
    </row>
    <row r="908" spans="1:61" x14ac:dyDescent="0.25">
      <c r="A908">
        <v>136740000</v>
      </c>
      <c r="B908">
        <v>130420000</v>
      </c>
      <c r="C908">
        <v>146070000</v>
      </c>
      <c r="D908">
        <v>83050000</v>
      </c>
      <c r="E908">
        <v>95195000</v>
      </c>
      <c r="F908">
        <v>107950000</v>
      </c>
      <c r="J908" t="s">
        <v>5180</v>
      </c>
      <c r="L908">
        <v>10</v>
      </c>
      <c r="M908">
        <v>10</v>
      </c>
      <c r="N908">
        <v>10</v>
      </c>
      <c r="O908">
        <v>49.3</v>
      </c>
      <c r="P908">
        <v>49.3</v>
      </c>
      <c r="Q908">
        <v>49.3</v>
      </c>
      <c r="R908">
        <v>30.501000000000001</v>
      </c>
      <c r="S908">
        <v>0</v>
      </c>
      <c r="T908">
        <v>47.145000000000003</v>
      </c>
      <c r="U908">
        <v>695220000</v>
      </c>
      <c r="V908">
        <v>39</v>
      </c>
      <c r="W908">
        <v>276</v>
      </c>
      <c r="X908">
        <v>30501.8</v>
      </c>
      <c r="Y908">
        <v>16</v>
      </c>
      <c r="Z908">
        <v>240884</v>
      </c>
      <c r="AA908">
        <v>252.12</v>
      </c>
      <c r="AB908">
        <v>245290</v>
      </c>
      <c r="AC908">
        <v>235.01400000000001</v>
      </c>
      <c r="AD908">
        <v>253042</v>
      </c>
      <c r="AE908">
        <v>254.68</v>
      </c>
      <c r="AF908">
        <v>143782</v>
      </c>
      <c r="AG908">
        <v>191.60499999999999</v>
      </c>
      <c r="AH908">
        <v>184563</v>
      </c>
      <c r="AI908">
        <v>226.03399999999999</v>
      </c>
      <c r="AJ908">
        <v>189738</v>
      </c>
      <c r="AK908">
        <v>235.517</v>
      </c>
      <c r="AL908">
        <v>202121</v>
      </c>
      <c r="AM908">
        <v>226.18600000000001</v>
      </c>
      <c r="AN908">
        <f t="shared" si="127"/>
        <v>246405.33333333334</v>
      </c>
      <c r="AO908">
        <f t="shared" si="128"/>
        <v>172694.33333333334</v>
      </c>
      <c r="AP908">
        <f t="shared" si="129"/>
        <v>7515609.0720000006</v>
      </c>
      <c r="AQ908">
        <f t="shared" si="130"/>
        <v>5267349.8610000005</v>
      </c>
      <c r="AR908" t="s">
        <v>6411</v>
      </c>
      <c r="AS908" t="s">
        <v>6411</v>
      </c>
      <c r="AT908" t="s">
        <v>6412</v>
      </c>
      <c r="AU908" t="s">
        <v>6413</v>
      </c>
      <c r="AV908" t="s">
        <v>6413</v>
      </c>
      <c r="AW908" t="s">
        <v>6412</v>
      </c>
      <c r="AX908" t="s">
        <v>7060</v>
      </c>
      <c r="AY908" t="s">
        <v>7067</v>
      </c>
      <c r="AZ908" s="2">
        <v>0.88453139971383521</v>
      </c>
      <c r="BB908" t="s">
        <v>7067</v>
      </c>
      <c r="BC908" s="2">
        <f t="shared" si="126"/>
        <v>0.11546860028616479</v>
      </c>
      <c r="BD908">
        <f t="shared" si="131"/>
        <v>867816.85984184197</v>
      </c>
      <c r="BE908">
        <f t="shared" si="132"/>
        <v>608213.51566719473</v>
      </c>
      <c r="BF908">
        <f t="shared" si="133"/>
        <v>6647792.2121581584</v>
      </c>
      <c r="BG908">
        <f t="shared" si="134"/>
        <v>4659136.345332806</v>
      </c>
    </row>
    <row r="909" spans="1:61" x14ac:dyDescent="0.25">
      <c r="A909">
        <v>75738000</v>
      </c>
      <c r="B909">
        <v>60482000</v>
      </c>
      <c r="C909">
        <v>60200000</v>
      </c>
      <c r="D909">
        <v>49752000</v>
      </c>
      <c r="E909">
        <v>59290000</v>
      </c>
      <c r="F909">
        <v>54290000</v>
      </c>
      <c r="J909" t="s">
        <v>1744</v>
      </c>
      <c r="L909">
        <v>8</v>
      </c>
      <c r="M909">
        <v>8</v>
      </c>
      <c r="N909">
        <v>8</v>
      </c>
      <c r="O909">
        <v>25.2</v>
      </c>
      <c r="P909">
        <v>25.2</v>
      </c>
      <c r="Q909">
        <v>25.2</v>
      </c>
      <c r="R909">
        <v>53.661999999999999</v>
      </c>
      <c r="S909">
        <v>0</v>
      </c>
      <c r="T909">
        <v>17.949000000000002</v>
      </c>
      <c r="U909">
        <v>361190000</v>
      </c>
      <c r="V909">
        <v>26</v>
      </c>
      <c r="W909">
        <v>500</v>
      </c>
      <c r="X909">
        <v>53662.7</v>
      </c>
      <c r="Y909">
        <v>21</v>
      </c>
      <c r="Z909">
        <v>101654</v>
      </c>
      <c r="AA909">
        <v>106.396</v>
      </c>
      <c r="AB909">
        <v>86668.6</v>
      </c>
      <c r="AC909">
        <v>83.0381</v>
      </c>
      <c r="AD909">
        <v>79456.399999999994</v>
      </c>
      <c r="AE909">
        <v>79.970699999999994</v>
      </c>
      <c r="AF909">
        <v>65626.100000000006</v>
      </c>
      <c r="AG909">
        <v>87.453599999999994</v>
      </c>
      <c r="AH909">
        <v>87581.3</v>
      </c>
      <c r="AI909">
        <v>107.261</v>
      </c>
      <c r="AJ909">
        <v>72703.100000000006</v>
      </c>
      <c r="AK909">
        <v>90.244299999999996</v>
      </c>
      <c r="AL909">
        <v>80006.5</v>
      </c>
      <c r="AM909">
        <v>89.532399999999996</v>
      </c>
      <c r="AN909">
        <f t="shared" si="127"/>
        <v>89259.666666666672</v>
      </c>
      <c r="AO909">
        <f t="shared" si="128"/>
        <v>75303.500000000015</v>
      </c>
      <c r="AP909">
        <f t="shared" si="129"/>
        <v>4789852.2326666666</v>
      </c>
      <c r="AQ909">
        <f t="shared" si="130"/>
        <v>4040936.4170000008</v>
      </c>
      <c r="AR909" t="s">
        <v>1745</v>
      </c>
      <c r="AS909" t="s">
        <v>1745</v>
      </c>
      <c r="AT909" t="s">
        <v>1746</v>
      </c>
      <c r="AU909" t="s">
        <v>1747</v>
      </c>
      <c r="AV909" t="s">
        <v>1747</v>
      </c>
      <c r="AW909" t="s">
        <v>1746</v>
      </c>
      <c r="AX909" t="s">
        <v>7060</v>
      </c>
      <c r="AY909" t="s">
        <v>7067</v>
      </c>
      <c r="AZ909" s="2">
        <v>0.87193689934898666</v>
      </c>
      <c r="BB909" t="s">
        <v>7067</v>
      </c>
      <c r="BC909" s="2">
        <f t="shared" si="126"/>
        <v>0.12806310065101334</v>
      </c>
      <c r="BD909">
        <f t="shared" si="131"/>
        <v>613403.32857547235</v>
      </c>
      <c r="BE909">
        <f t="shared" si="132"/>
        <v>517494.84709461633</v>
      </c>
      <c r="BF909">
        <f t="shared" si="133"/>
        <v>4176448.9040911943</v>
      </c>
      <c r="BG909">
        <f t="shared" si="134"/>
        <v>3523441.5699053844</v>
      </c>
    </row>
    <row r="910" spans="1:61" x14ac:dyDescent="0.25">
      <c r="A910">
        <v>32044000</v>
      </c>
      <c r="B910">
        <v>32163000</v>
      </c>
      <c r="C910">
        <v>31581000</v>
      </c>
      <c r="D910">
        <v>20373000</v>
      </c>
      <c r="E910">
        <v>0</v>
      </c>
      <c r="F910">
        <v>34737000</v>
      </c>
      <c r="J910" t="s">
        <v>4699</v>
      </c>
      <c r="L910">
        <v>4</v>
      </c>
      <c r="M910">
        <v>4</v>
      </c>
      <c r="N910">
        <v>4</v>
      </c>
      <c r="O910">
        <v>20.399999999999999</v>
      </c>
      <c r="P910">
        <v>20.399999999999999</v>
      </c>
      <c r="Q910">
        <v>20.399999999999999</v>
      </c>
      <c r="R910">
        <v>35.704999999999998</v>
      </c>
      <c r="S910">
        <v>0</v>
      </c>
      <c r="T910">
        <v>15.058999999999999</v>
      </c>
      <c r="U910">
        <v>153620000</v>
      </c>
      <c r="V910">
        <v>12</v>
      </c>
      <c r="W910">
        <v>323</v>
      </c>
      <c r="X910">
        <v>35705.1</v>
      </c>
      <c r="Y910">
        <v>22</v>
      </c>
      <c r="Z910">
        <v>41054.1</v>
      </c>
      <c r="AA910">
        <v>42.969000000000001</v>
      </c>
      <c r="AB910">
        <v>43993.599999999999</v>
      </c>
      <c r="AC910">
        <v>42.150599999999997</v>
      </c>
      <c r="AD910">
        <v>39788.300000000003</v>
      </c>
      <c r="AE910">
        <v>40.0458</v>
      </c>
      <c r="AF910">
        <v>25651.8</v>
      </c>
      <c r="AG910">
        <v>34.183700000000002</v>
      </c>
      <c r="AH910">
        <v>0</v>
      </c>
      <c r="AI910">
        <v>0</v>
      </c>
      <c r="AJ910">
        <v>44404</v>
      </c>
      <c r="AK910">
        <v>55.117400000000004</v>
      </c>
      <c r="AL910">
        <v>32481.4</v>
      </c>
      <c r="AM910">
        <v>36.348700000000001</v>
      </c>
      <c r="AN910">
        <f t="shared" si="127"/>
        <v>41612</v>
      </c>
      <c r="AO910">
        <f t="shared" si="128"/>
        <v>35027.9</v>
      </c>
      <c r="AP910">
        <f t="shared" si="129"/>
        <v>1485756.46</v>
      </c>
      <c r="AQ910">
        <f t="shared" si="130"/>
        <v>1250671.1695000001</v>
      </c>
      <c r="AR910" t="s">
        <v>4700</v>
      </c>
      <c r="AS910" t="s">
        <v>4700</v>
      </c>
      <c r="AT910" t="s">
        <v>4701</v>
      </c>
      <c r="AU910" t="s">
        <v>4702</v>
      </c>
      <c r="AV910" t="s">
        <v>4702</v>
      </c>
      <c r="AW910" t="s">
        <v>4701</v>
      </c>
      <c r="AX910" t="s">
        <v>7060</v>
      </c>
      <c r="AY910" t="s">
        <v>7067</v>
      </c>
      <c r="AZ910" s="2">
        <v>0.91150551743380426</v>
      </c>
      <c r="BB910" t="s">
        <v>7067</v>
      </c>
      <c r="BC910" s="2">
        <f t="shared" si="126"/>
        <v>8.8494482566195742E-2</v>
      </c>
      <c r="BD910">
        <f t="shared" si="131"/>
        <v>131481.24914708271</v>
      </c>
      <c r="BE910">
        <f t="shared" si="132"/>
        <v>110677.4980053614</v>
      </c>
      <c r="BF910">
        <f t="shared" si="133"/>
        <v>1354275.2108529173</v>
      </c>
      <c r="BG910">
        <f t="shared" si="134"/>
        <v>1139993.6714946388</v>
      </c>
    </row>
    <row r="911" spans="1:61" x14ac:dyDescent="0.25">
      <c r="A911">
        <v>116040000000</v>
      </c>
      <c r="B911">
        <v>121730000000</v>
      </c>
      <c r="C911">
        <v>134230000000</v>
      </c>
      <c r="D911">
        <v>79761000000</v>
      </c>
      <c r="E911">
        <v>72247000000</v>
      </c>
      <c r="F911">
        <v>89334000000</v>
      </c>
      <c r="J911" t="s">
        <v>2039</v>
      </c>
      <c r="L911">
        <v>31</v>
      </c>
      <c r="M911">
        <v>31</v>
      </c>
      <c r="N911">
        <v>31</v>
      </c>
      <c r="O911">
        <v>76</v>
      </c>
      <c r="P911">
        <v>76</v>
      </c>
      <c r="Q911">
        <v>76</v>
      </c>
      <c r="R911">
        <v>56.3</v>
      </c>
      <c r="S911">
        <v>0</v>
      </c>
      <c r="T911">
        <v>323.31</v>
      </c>
      <c r="U911">
        <v>641320000000</v>
      </c>
      <c r="V911">
        <v>2059</v>
      </c>
      <c r="W911">
        <v>529</v>
      </c>
      <c r="X911">
        <v>56300.5</v>
      </c>
      <c r="Y911">
        <v>29</v>
      </c>
      <c r="Z911">
        <v>112783000</v>
      </c>
      <c r="AA911">
        <v>118043</v>
      </c>
      <c r="AB911">
        <v>126315000</v>
      </c>
      <c r="AC911">
        <v>121024</v>
      </c>
      <c r="AD911">
        <v>128293000</v>
      </c>
      <c r="AE911">
        <v>129124</v>
      </c>
      <c r="AF911">
        <v>76186400</v>
      </c>
      <c r="AG911">
        <v>101526</v>
      </c>
      <c r="AH911">
        <v>77280700</v>
      </c>
      <c r="AI911">
        <v>94645.9</v>
      </c>
      <c r="AJ911">
        <v>86630600</v>
      </c>
      <c r="AK911">
        <v>107532</v>
      </c>
      <c r="AL911">
        <v>102869000</v>
      </c>
      <c r="AM911">
        <v>115117</v>
      </c>
      <c r="AN911">
        <f t="shared" si="127"/>
        <v>122463666.66666667</v>
      </c>
      <c r="AO911">
        <f t="shared" si="128"/>
        <v>80032566.666666672</v>
      </c>
      <c r="AP911">
        <f t="shared" si="129"/>
        <v>6894704433.333333</v>
      </c>
      <c r="AQ911">
        <f t="shared" si="130"/>
        <v>4505833503.333333</v>
      </c>
      <c r="AR911" t="s">
        <v>2040</v>
      </c>
      <c r="AS911" t="s">
        <v>2040</v>
      </c>
      <c r="AT911" t="s">
        <v>2041</v>
      </c>
      <c r="AU911" t="s">
        <v>2042</v>
      </c>
      <c r="AV911" t="s">
        <v>2042</v>
      </c>
      <c r="AW911" t="s">
        <v>2041</v>
      </c>
      <c r="AX911" t="s">
        <v>7061</v>
      </c>
      <c r="AY911" t="s">
        <v>7067</v>
      </c>
      <c r="AZ911" s="2">
        <v>0</v>
      </c>
      <c r="BB911" t="s">
        <v>7067</v>
      </c>
      <c r="BC911" s="2">
        <f t="shared" si="126"/>
        <v>1</v>
      </c>
      <c r="BD911">
        <f t="shared" si="131"/>
        <v>6894704433.333333</v>
      </c>
      <c r="BE911">
        <f t="shared" si="132"/>
        <v>4505833503.333333</v>
      </c>
      <c r="BF911">
        <f t="shared" si="133"/>
        <v>0</v>
      </c>
      <c r="BG911">
        <f t="shared" si="134"/>
        <v>0</v>
      </c>
    </row>
    <row r="912" spans="1:61" x14ac:dyDescent="0.25">
      <c r="A912">
        <v>84755000000</v>
      </c>
      <c r="B912">
        <v>91479000000</v>
      </c>
      <c r="C912">
        <v>94120000000</v>
      </c>
      <c r="D912">
        <v>59095000000</v>
      </c>
      <c r="E912">
        <v>60719000000</v>
      </c>
      <c r="F912">
        <v>64461000000</v>
      </c>
      <c r="J912" t="s">
        <v>2868</v>
      </c>
      <c r="L912">
        <v>44</v>
      </c>
      <c r="M912">
        <v>44</v>
      </c>
      <c r="N912">
        <v>44</v>
      </c>
      <c r="O912">
        <v>72.3</v>
      </c>
      <c r="P912">
        <v>72.3</v>
      </c>
      <c r="Q912">
        <v>72.3</v>
      </c>
      <c r="R912">
        <v>59.752000000000002</v>
      </c>
      <c r="S912">
        <v>0</v>
      </c>
      <c r="T912">
        <v>323.31</v>
      </c>
      <c r="U912">
        <v>464180000000</v>
      </c>
      <c r="V912">
        <v>1781</v>
      </c>
      <c r="W912">
        <v>553</v>
      </c>
      <c r="X912">
        <v>59752.6</v>
      </c>
      <c r="Y912">
        <v>31</v>
      </c>
      <c r="Z912">
        <v>77061200</v>
      </c>
      <c r="AA912">
        <v>80655.7</v>
      </c>
      <c r="AB912">
        <v>88800400</v>
      </c>
      <c r="AC912">
        <v>85080.5</v>
      </c>
      <c r="AD912">
        <v>84153500</v>
      </c>
      <c r="AE912">
        <v>84698.2</v>
      </c>
      <c r="AF912">
        <v>52804900</v>
      </c>
      <c r="AG912">
        <v>70368</v>
      </c>
      <c r="AH912">
        <v>60759200</v>
      </c>
      <c r="AI912">
        <v>74412</v>
      </c>
      <c r="AJ912">
        <v>58477400</v>
      </c>
      <c r="AK912">
        <v>72586.3</v>
      </c>
      <c r="AL912">
        <v>69652000</v>
      </c>
      <c r="AM912">
        <v>77945</v>
      </c>
      <c r="AN912">
        <f t="shared" si="127"/>
        <v>83338366.666666672</v>
      </c>
      <c r="AO912">
        <f t="shared" si="128"/>
        <v>57347166.666666664</v>
      </c>
      <c r="AP912">
        <f t="shared" si="129"/>
        <v>4979634085.0666676</v>
      </c>
      <c r="AQ912">
        <f t="shared" si="130"/>
        <v>3426607902.6666665</v>
      </c>
      <c r="AR912" t="s">
        <v>2869</v>
      </c>
      <c r="AS912" t="s">
        <v>2869</v>
      </c>
      <c r="AT912" t="s">
        <v>2870</v>
      </c>
      <c r="AU912" t="s">
        <v>2871</v>
      </c>
      <c r="AV912" t="s">
        <v>2871</v>
      </c>
      <c r="AW912" t="s">
        <v>2870</v>
      </c>
      <c r="AX912" t="s">
        <v>7061</v>
      </c>
      <c r="AY912" t="s">
        <v>7067</v>
      </c>
      <c r="AZ912" s="2">
        <v>0</v>
      </c>
      <c r="BB912" t="s">
        <v>7067</v>
      </c>
      <c r="BC912" s="2">
        <f t="shared" si="126"/>
        <v>1</v>
      </c>
      <c r="BD912">
        <f t="shared" si="131"/>
        <v>4979634085.0666676</v>
      </c>
      <c r="BE912">
        <f t="shared" si="132"/>
        <v>3426607902.6666665</v>
      </c>
      <c r="BF912">
        <f t="shared" si="133"/>
        <v>0</v>
      </c>
      <c r="BG912">
        <f t="shared" si="134"/>
        <v>0</v>
      </c>
    </row>
    <row r="913" spans="1:59" x14ac:dyDescent="0.25">
      <c r="A913">
        <v>79405000000</v>
      </c>
      <c r="B913">
        <v>91358000000</v>
      </c>
      <c r="C913">
        <v>90783000000</v>
      </c>
      <c r="D913">
        <v>63315000000</v>
      </c>
      <c r="E913">
        <v>54212000000</v>
      </c>
      <c r="F913">
        <v>67313000000</v>
      </c>
      <c r="J913" t="s">
        <v>1813</v>
      </c>
      <c r="L913">
        <v>28</v>
      </c>
      <c r="M913">
        <v>28</v>
      </c>
      <c r="N913">
        <v>15</v>
      </c>
      <c r="O913">
        <v>72.099999999999994</v>
      </c>
      <c r="P913">
        <v>72.099999999999994</v>
      </c>
      <c r="Q913">
        <v>31.9</v>
      </c>
      <c r="R913">
        <v>32.904000000000003</v>
      </c>
      <c r="S913">
        <v>0</v>
      </c>
      <c r="T913">
        <v>323.31</v>
      </c>
      <c r="U913">
        <v>457320000000</v>
      </c>
      <c r="V913">
        <v>946</v>
      </c>
      <c r="W913">
        <v>298</v>
      </c>
      <c r="X913">
        <v>32904.300000000003</v>
      </c>
      <c r="Y913">
        <v>21</v>
      </c>
      <c r="Z913">
        <v>106576000</v>
      </c>
      <c r="AA913">
        <v>111547</v>
      </c>
      <c r="AB913">
        <v>130913000</v>
      </c>
      <c r="AC913">
        <v>125429</v>
      </c>
      <c r="AD913">
        <v>119822000</v>
      </c>
      <c r="AE913">
        <v>120598</v>
      </c>
      <c r="AF913">
        <v>83516500</v>
      </c>
      <c r="AG913">
        <v>111295</v>
      </c>
      <c r="AH913">
        <v>80080300</v>
      </c>
      <c r="AI913">
        <v>98074.5</v>
      </c>
      <c r="AJ913">
        <v>90143100</v>
      </c>
      <c r="AK913">
        <v>111892</v>
      </c>
      <c r="AL913">
        <v>101300000</v>
      </c>
      <c r="AM913">
        <v>113361</v>
      </c>
      <c r="AN913">
        <f t="shared" si="127"/>
        <v>119103666.66666667</v>
      </c>
      <c r="AO913">
        <f t="shared" si="128"/>
        <v>84579966.666666672</v>
      </c>
      <c r="AP913">
        <f t="shared" si="129"/>
        <v>3918987048.0000005</v>
      </c>
      <c r="AQ913">
        <f t="shared" si="130"/>
        <v>2783019223.2000003</v>
      </c>
      <c r="AR913" t="s">
        <v>1814</v>
      </c>
      <c r="AS913" t="s">
        <v>1814</v>
      </c>
      <c r="AT913" t="s">
        <v>1815</v>
      </c>
      <c r="AU913" t="s">
        <v>1816</v>
      </c>
      <c r="AV913" t="s">
        <v>1816</v>
      </c>
      <c r="AW913" t="s">
        <v>1815</v>
      </c>
      <c r="AX913" t="s">
        <v>7061</v>
      </c>
      <c r="AY913" t="s">
        <v>7067</v>
      </c>
      <c r="AZ913" s="2">
        <v>0</v>
      </c>
      <c r="BB913" t="s">
        <v>7067</v>
      </c>
      <c r="BC913" s="2">
        <f t="shared" si="126"/>
        <v>1</v>
      </c>
      <c r="BD913">
        <f t="shared" si="131"/>
        <v>3918987048.0000005</v>
      </c>
      <c r="BE913">
        <f t="shared" si="132"/>
        <v>2783019223.2000003</v>
      </c>
      <c r="BF913">
        <f t="shared" si="133"/>
        <v>0</v>
      </c>
      <c r="BG913">
        <f t="shared" si="134"/>
        <v>0</v>
      </c>
    </row>
    <row r="914" spans="1:59" x14ac:dyDescent="0.25">
      <c r="A914">
        <v>39503000000</v>
      </c>
      <c r="B914">
        <v>38763000000</v>
      </c>
      <c r="C914">
        <v>41459000000</v>
      </c>
      <c r="D914">
        <v>27443000000</v>
      </c>
      <c r="E914">
        <v>30917000000</v>
      </c>
      <c r="F914">
        <v>33024000000</v>
      </c>
      <c r="J914" t="s">
        <v>5115</v>
      </c>
      <c r="L914">
        <v>51</v>
      </c>
      <c r="M914">
        <v>51</v>
      </c>
      <c r="N914">
        <v>51</v>
      </c>
      <c r="O914">
        <v>67.8</v>
      </c>
      <c r="P914">
        <v>67.8</v>
      </c>
      <c r="Q914">
        <v>67.8</v>
      </c>
      <c r="R914">
        <v>85.462000000000003</v>
      </c>
      <c r="S914">
        <v>0</v>
      </c>
      <c r="T914">
        <v>323.31</v>
      </c>
      <c r="U914">
        <v>212610000000</v>
      </c>
      <c r="V914">
        <v>946</v>
      </c>
      <c r="W914">
        <v>780</v>
      </c>
      <c r="X914">
        <v>85463.5</v>
      </c>
      <c r="Y914">
        <v>38</v>
      </c>
      <c r="Z914">
        <v>29300700</v>
      </c>
      <c r="AA914">
        <v>30667.5</v>
      </c>
      <c r="AB914">
        <v>30696500</v>
      </c>
      <c r="AC914">
        <v>29410.6</v>
      </c>
      <c r="AD914">
        <v>30240400</v>
      </c>
      <c r="AE914">
        <v>30436.1</v>
      </c>
      <c r="AF914">
        <v>20004700</v>
      </c>
      <c r="AG914">
        <v>26658.400000000001</v>
      </c>
      <c r="AH914">
        <v>25238500</v>
      </c>
      <c r="AI914">
        <v>30909.599999999999</v>
      </c>
      <c r="AJ914">
        <v>24439900</v>
      </c>
      <c r="AK914">
        <v>30336.5</v>
      </c>
      <c r="AL914">
        <v>26026100</v>
      </c>
      <c r="AM914">
        <v>29124.9</v>
      </c>
      <c r="AN914">
        <f t="shared" si="127"/>
        <v>30079200</v>
      </c>
      <c r="AO914">
        <f t="shared" si="128"/>
        <v>23227700</v>
      </c>
      <c r="AP914">
        <f t="shared" si="129"/>
        <v>2570628590.4000001</v>
      </c>
      <c r="AQ914">
        <f t="shared" si="130"/>
        <v>1985085697.4000001</v>
      </c>
      <c r="AR914" t="s">
        <v>5116</v>
      </c>
      <c r="AS914" t="s">
        <v>5116</v>
      </c>
      <c r="AT914" t="s">
        <v>5117</v>
      </c>
      <c r="AU914" t="s">
        <v>5118</v>
      </c>
      <c r="AV914" t="s">
        <v>5118</v>
      </c>
      <c r="AW914" t="s">
        <v>5117</v>
      </c>
      <c r="AX914" t="s">
        <v>7061</v>
      </c>
      <c r="AY914" t="s">
        <v>7067</v>
      </c>
      <c r="AZ914" s="2">
        <v>0</v>
      </c>
      <c r="BB914" t="s">
        <v>7067</v>
      </c>
      <c r="BC914" s="2">
        <f t="shared" si="126"/>
        <v>1</v>
      </c>
      <c r="BD914">
        <f t="shared" si="131"/>
        <v>2570628590.4000001</v>
      </c>
      <c r="BE914">
        <f t="shared" si="132"/>
        <v>1985085697.4000001</v>
      </c>
      <c r="BF914">
        <f t="shared" si="133"/>
        <v>0</v>
      </c>
      <c r="BG914">
        <f t="shared" si="134"/>
        <v>0</v>
      </c>
    </row>
    <row r="915" spans="1:59" x14ac:dyDescent="0.25">
      <c r="A915">
        <v>45834000000</v>
      </c>
      <c r="B915">
        <v>45628000000</v>
      </c>
      <c r="C915">
        <v>48222000000</v>
      </c>
      <c r="D915">
        <v>28628000000</v>
      </c>
      <c r="E915">
        <v>23167000000</v>
      </c>
      <c r="F915">
        <v>29163000000</v>
      </c>
      <c r="J915" t="s">
        <v>4106</v>
      </c>
      <c r="L915">
        <v>46</v>
      </c>
      <c r="M915">
        <v>46</v>
      </c>
      <c r="N915">
        <v>46</v>
      </c>
      <c r="O915">
        <v>68.7</v>
      </c>
      <c r="P915">
        <v>68.7</v>
      </c>
      <c r="Q915">
        <v>68.7</v>
      </c>
      <c r="R915">
        <v>82.668999999999997</v>
      </c>
      <c r="S915">
        <v>0</v>
      </c>
      <c r="T915">
        <v>323.31</v>
      </c>
      <c r="U915">
        <v>224120000000</v>
      </c>
      <c r="V915">
        <v>885</v>
      </c>
      <c r="W915">
        <v>763</v>
      </c>
      <c r="X915">
        <v>82669.8</v>
      </c>
      <c r="Y915">
        <v>38</v>
      </c>
      <c r="Z915">
        <v>33996700</v>
      </c>
      <c r="AA915">
        <v>35582.400000000001</v>
      </c>
      <c r="AB915">
        <v>36132900</v>
      </c>
      <c r="AC915">
        <v>34619.300000000003</v>
      </c>
      <c r="AD915">
        <v>35173300</v>
      </c>
      <c r="AE915">
        <v>35401</v>
      </c>
      <c r="AF915">
        <v>20868600</v>
      </c>
      <c r="AG915">
        <v>27809.5</v>
      </c>
      <c r="AH915">
        <v>18911900</v>
      </c>
      <c r="AI915">
        <v>23161.5</v>
      </c>
      <c r="AJ915">
        <v>21582500</v>
      </c>
      <c r="AK915">
        <v>26789.7</v>
      </c>
      <c r="AL915">
        <v>27435100</v>
      </c>
      <c r="AM915">
        <v>30701.599999999999</v>
      </c>
      <c r="AN915">
        <f t="shared" si="127"/>
        <v>35100966.666666664</v>
      </c>
      <c r="AO915">
        <f t="shared" si="128"/>
        <v>20454333.333333332</v>
      </c>
      <c r="AP915">
        <f t="shared" si="129"/>
        <v>2901761813.3666663</v>
      </c>
      <c r="AQ915">
        <f t="shared" si="130"/>
        <v>1690939282.3333333</v>
      </c>
      <c r="AR915" t="s">
        <v>4107</v>
      </c>
      <c r="AS915" t="s">
        <v>4107</v>
      </c>
      <c r="AT915" t="s">
        <v>4108</v>
      </c>
      <c r="AU915" t="s">
        <v>4109</v>
      </c>
      <c r="AV915" t="s">
        <v>4109</v>
      </c>
      <c r="AW915" t="s">
        <v>4110</v>
      </c>
      <c r="AX915" t="s">
        <v>7061</v>
      </c>
      <c r="AY915" t="s">
        <v>7067</v>
      </c>
      <c r="AZ915" s="2">
        <v>0</v>
      </c>
      <c r="BB915" t="s">
        <v>7067</v>
      </c>
      <c r="BC915" s="2">
        <f t="shared" si="126"/>
        <v>1</v>
      </c>
      <c r="BD915">
        <f t="shared" si="131"/>
        <v>2901761813.3666663</v>
      </c>
      <c r="BE915">
        <f t="shared" si="132"/>
        <v>1690939282.3333333</v>
      </c>
      <c r="BF915">
        <f t="shared" si="133"/>
        <v>0</v>
      </c>
      <c r="BG915">
        <f t="shared" si="134"/>
        <v>0</v>
      </c>
    </row>
    <row r="916" spans="1:59" x14ac:dyDescent="0.25">
      <c r="A916">
        <v>23599000000</v>
      </c>
      <c r="B916">
        <v>21302000000</v>
      </c>
      <c r="C916">
        <v>27512000000</v>
      </c>
      <c r="D916">
        <v>17891000000</v>
      </c>
      <c r="E916">
        <v>13727000000</v>
      </c>
      <c r="F916">
        <v>18395000000</v>
      </c>
      <c r="J916" t="s">
        <v>652</v>
      </c>
      <c r="L916">
        <v>9</v>
      </c>
      <c r="M916">
        <v>9</v>
      </c>
      <c r="N916">
        <v>9</v>
      </c>
      <c r="O916">
        <v>48</v>
      </c>
      <c r="P916">
        <v>48</v>
      </c>
      <c r="Q916">
        <v>48</v>
      </c>
      <c r="R916">
        <v>25.975999999999999</v>
      </c>
      <c r="S916">
        <v>0</v>
      </c>
      <c r="T916">
        <v>291.19</v>
      </c>
      <c r="U916">
        <v>135510000000</v>
      </c>
      <c r="V916">
        <v>271</v>
      </c>
      <c r="W916">
        <v>227</v>
      </c>
      <c r="X916">
        <v>25976.400000000001</v>
      </c>
      <c r="Y916">
        <v>8</v>
      </c>
      <c r="Z916">
        <v>83144900</v>
      </c>
      <c r="AA916">
        <v>87023.2</v>
      </c>
      <c r="AB916">
        <v>80128200</v>
      </c>
      <c r="AC916">
        <v>76771.600000000006</v>
      </c>
      <c r="AD916">
        <v>95320000</v>
      </c>
      <c r="AE916">
        <v>95937</v>
      </c>
      <c r="AF916">
        <v>61948300</v>
      </c>
      <c r="AG916">
        <v>82552.7</v>
      </c>
      <c r="AH916">
        <v>53227400</v>
      </c>
      <c r="AI916">
        <v>65187.7</v>
      </c>
      <c r="AJ916">
        <v>64664000</v>
      </c>
      <c r="AK916">
        <v>80265.600000000006</v>
      </c>
      <c r="AL916">
        <v>78793500</v>
      </c>
      <c r="AM916">
        <v>88174.9</v>
      </c>
      <c r="AN916">
        <f t="shared" si="127"/>
        <v>86197700</v>
      </c>
      <c r="AO916">
        <f t="shared" si="128"/>
        <v>59946566.666666664</v>
      </c>
      <c r="AP916">
        <f t="shared" si="129"/>
        <v>2239071455.1999998</v>
      </c>
      <c r="AQ916">
        <f t="shared" si="130"/>
        <v>1557172015.7333331</v>
      </c>
      <c r="AR916" t="s">
        <v>653</v>
      </c>
      <c r="AS916" t="s">
        <v>653</v>
      </c>
      <c r="AT916" t="s">
        <v>654</v>
      </c>
      <c r="AU916" t="s">
        <v>655</v>
      </c>
      <c r="AV916" t="s">
        <v>655</v>
      </c>
      <c r="AW916" t="s">
        <v>654</v>
      </c>
      <c r="AX916" t="s">
        <v>7061</v>
      </c>
      <c r="AY916" t="s">
        <v>7067</v>
      </c>
      <c r="AZ916" s="2">
        <v>0</v>
      </c>
      <c r="BB916" t="s">
        <v>7067</v>
      </c>
      <c r="BC916" s="2">
        <f t="shared" si="126"/>
        <v>1</v>
      </c>
      <c r="BD916">
        <f t="shared" si="131"/>
        <v>2239071455.1999998</v>
      </c>
      <c r="BE916">
        <f t="shared" si="132"/>
        <v>1557172015.7333331</v>
      </c>
      <c r="BF916">
        <f t="shared" si="133"/>
        <v>0</v>
      </c>
      <c r="BG916">
        <f t="shared" si="134"/>
        <v>0</v>
      </c>
    </row>
    <row r="917" spans="1:59" x14ac:dyDescent="0.25">
      <c r="A917">
        <v>38813000000</v>
      </c>
      <c r="B917">
        <v>41629000000</v>
      </c>
      <c r="C917">
        <v>39336000000</v>
      </c>
      <c r="D917">
        <v>24020000000</v>
      </c>
      <c r="E917">
        <v>27372000000</v>
      </c>
      <c r="F917">
        <v>29373000000</v>
      </c>
      <c r="J917" t="s">
        <v>817</v>
      </c>
      <c r="L917">
        <v>21</v>
      </c>
      <c r="M917">
        <v>21</v>
      </c>
      <c r="N917">
        <v>21</v>
      </c>
      <c r="O917">
        <v>68</v>
      </c>
      <c r="P917">
        <v>68</v>
      </c>
      <c r="Q917">
        <v>68</v>
      </c>
      <c r="R917">
        <v>35.610999999999997</v>
      </c>
      <c r="S917">
        <v>0</v>
      </c>
      <c r="T917">
        <v>323.31</v>
      </c>
      <c r="U917">
        <v>201330000000</v>
      </c>
      <c r="V917">
        <v>686</v>
      </c>
      <c r="W917">
        <v>338</v>
      </c>
      <c r="X917">
        <v>35611.4</v>
      </c>
      <c r="Y917">
        <v>21</v>
      </c>
      <c r="Z917">
        <v>52094300</v>
      </c>
      <c r="AA917">
        <v>54524.2</v>
      </c>
      <c r="AB917">
        <v>59652900</v>
      </c>
      <c r="AC917">
        <v>57154</v>
      </c>
      <c r="AD917">
        <v>51918600</v>
      </c>
      <c r="AE917">
        <v>52254.6</v>
      </c>
      <c r="AF917">
        <v>31683900</v>
      </c>
      <c r="AG917">
        <v>42222.1</v>
      </c>
      <c r="AH917">
        <v>40433100</v>
      </c>
      <c r="AI917">
        <v>49518.5</v>
      </c>
      <c r="AJ917">
        <v>39335200</v>
      </c>
      <c r="AK917">
        <v>48825.7</v>
      </c>
      <c r="AL917">
        <v>44596200</v>
      </c>
      <c r="AM917">
        <v>49906</v>
      </c>
      <c r="AN917">
        <f t="shared" si="127"/>
        <v>54555266.666666664</v>
      </c>
      <c r="AO917">
        <f t="shared" si="128"/>
        <v>37150733.333333336</v>
      </c>
      <c r="AP917">
        <f t="shared" si="129"/>
        <v>1942767601.2666664</v>
      </c>
      <c r="AQ917">
        <f t="shared" si="130"/>
        <v>1322974764.7333333</v>
      </c>
      <c r="AR917" t="s">
        <v>818</v>
      </c>
      <c r="AS917" t="s">
        <v>818</v>
      </c>
      <c r="AT917" t="s">
        <v>819</v>
      </c>
      <c r="AU917" t="s">
        <v>820</v>
      </c>
      <c r="AV917" t="s">
        <v>820</v>
      </c>
      <c r="AW917" t="s">
        <v>819</v>
      </c>
      <c r="AX917" t="s">
        <v>7061</v>
      </c>
      <c r="AY917" t="s">
        <v>7067</v>
      </c>
      <c r="AZ917" s="2">
        <v>0</v>
      </c>
      <c r="BB917" t="s">
        <v>7067</v>
      </c>
      <c r="BC917" s="2">
        <f t="shared" si="126"/>
        <v>1</v>
      </c>
      <c r="BD917">
        <f t="shared" si="131"/>
        <v>1942767601.2666664</v>
      </c>
      <c r="BE917">
        <f t="shared" si="132"/>
        <v>1322974764.7333333</v>
      </c>
      <c r="BF917">
        <f t="shared" si="133"/>
        <v>0</v>
      </c>
      <c r="BG917">
        <f t="shared" si="134"/>
        <v>0</v>
      </c>
    </row>
    <row r="918" spans="1:59" x14ac:dyDescent="0.25">
      <c r="A918">
        <v>25842000000</v>
      </c>
      <c r="B918">
        <v>26886000000</v>
      </c>
      <c r="C918">
        <v>27067000000</v>
      </c>
      <c r="D918">
        <v>18628000000</v>
      </c>
      <c r="E918">
        <v>20777000000</v>
      </c>
      <c r="F918">
        <v>21497000000</v>
      </c>
      <c r="J918" t="s">
        <v>1970</v>
      </c>
      <c r="L918">
        <v>34</v>
      </c>
      <c r="M918">
        <v>34</v>
      </c>
      <c r="N918">
        <v>33</v>
      </c>
      <c r="O918">
        <v>61.7</v>
      </c>
      <c r="P918">
        <v>61.7</v>
      </c>
      <c r="Q918">
        <v>61.7</v>
      </c>
      <c r="R918">
        <v>50.905999999999999</v>
      </c>
      <c r="S918">
        <v>0</v>
      </c>
      <c r="T918">
        <v>323.31</v>
      </c>
      <c r="U918">
        <v>143690000000</v>
      </c>
      <c r="V918">
        <v>685</v>
      </c>
      <c r="W918">
        <v>452</v>
      </c>
      <c r="X918">
        <v>50906.2</v>
      </c>
      <c r="Y918">
        <v>24</v>
      </c>
      <c r="Z918">
        <v>30349200</v>
      </c>
      <c r="AA918">
        <v>31764.799999999999</v>
      </c>
      <c r="AB918">
        <v>33710900</v>
      </c>
      <c r="AC918">
        <v>32298.7</v>
      </c>
      <c r="AD918">
        <v>31259400</v>
      </c>
      <c r="AE918">
        <v>31461.7</v>
      </c>
      <c r="AF918">
        <v>21500100</v>
      </c>
      <c r="AG918">
        <v>28651.1</v>
      </c>
      <c r="AH918">
        <v>26854700</v>
      </c>
      <c r="AI918">
        <v>32889.1</v>
      </c>
      <c r="AJ918">
        <v>25189500</v>
      </c>
      <c r="AK918">
        <v>31267</v>
      </c>
      <c r="AL918">
        <v>27849900</v>
      </c>
      <c r="AM918">
        <v>31165.9</v>
      </c>
      <c r="AN918">
        <f t="shared" si="127"/>
        <v>31773166.666666668</v>
      </c>
      <c r="AO918">
        <f t="shared" si="128"/>
        <v>24514766.666666668</v>
      </c>
      <c r="AP918">
        <f t="shared" si="129"/>
        <v>1617444822.3333333</v>
      </c>
      <c r="AQ918">
        <f t="shared" si="130"/>
        <v>1247948711.9333334</v>
      </c>
      <c r="AR918" t="s">
        <v>1971</v>
      </c>
      <c r="AS918" t="s">
        <v>1971</v>
      </c>
      <c r="AT918" t="s">
        <v>1972</v>
      </c>
      <c r="AU918" t="s">
        <v>1973</v>
      </c>
      <c r="AV918" t="s">
        <v>1973</v>
      </c>
      <c r="AW918" t="s">
        <v>1972</v>
      </c>
      <c r="AX918" t="s">
        <v>7061</v>
      </c>
      <c r="AY918" t="s">
        <v>7067</v>
      </c>
      <c r="AZ918" s="2">
        <v>0</v>
      </c>
      <c r="BB918" t="s">
        <v>7067</v>
      </c>
      <c r="BC918" s="2">
        <f t="shared" si="126"/>
        <v>1</v>
      </c>
      <c r="BD918">
        <f t="shared" si="131"/>
        <v>1617444822.3333333</v>
      </c>
      <c r="BE918">
        <f t="shared" si="132"/>
        <v>1247948711.9333334</v>
      </c>
      <c r="BF918">
        <f t="shared" si="133"/>
        <v>0</v>
      </c>
      <c r="BG918">
        <f t="shared" si="134"/>
        <v>0</v>
      </c>
    </row>
    <row r="919" spans="1:59" x14ac:dyDescent="0.25">
      <c r="A919">
        <v>26373000000</v>
      </c>
      <c r="B919">
        <v>30425000000</v>
      </c>
      <c r="C919">
        <v>30511000000</v>
      </c>
      <c r="D919">
        <v>12672000000</v>
      </c>
      <c r="E919">
        <v>14037000000</v>
      </c>
      <c r="F919">
        <v>16559000000</v>
      </c>
      <c r="J919" t="s">
        <v>975</v>
      </c>
      <c r="L919">
        <v>25</v>
      </c>
      <c r="M919">
        <v>25</v>
      </c>
      <c r="N919">
        <v>25</v>
      </c>
      <c r="O919">
        <v>63</v>
      </c>
      <c r="P919">
        <v>63</v>
      </c>
      <c r="Q919">
        <v>63</v>
      </c>
      <c r="R919">
        <v>47.472999999999999</v>
      </c>
      <c r="S919">
        <v>0</v>
      </c>
      <c r="T919">
        <v>323.31</v>
      </c>
      <c r="U919">
        <v>131930000000</v>
      </c>
      <c r="V919">
        <v>933</v>
      </c>
      <c r="W919">
        <v>419</v>
      </c>
      <c r="X919">
        <v>47473.3</v>
      </c>
      <c r="Y919">
        <v>21</v>
      </c>
      <c r="Z919">
        <v>35397500</v>
      </c>
      <c r="AA919">
        <v>37048.6</v>
      </c>
      <c r="AB919">
        <v>43598000</v>
      </c>
      <c r="AC919">
        <v>41771.599999999999</v>
      </c>
      <c r="AD919">
        <v>40270700</v>
      </c>
      <c r="AE919">
        <v>40531.300000000003</v>
      </c>
      <c r="AF919">
        <v>16715200</v>
      </c>
      <c r="AG919">
        <v>22274.7</v>
      </c>
      <c r="AH919">
        <v>20735000</v>
      </c>
      <c r="AI919">
        <v>25394.2</v>
      </c>
      <c r="AJ919">
        <v>22175200</v>
      </c>
      <c r="AK919">
        <v>27525.4</v>
      </c>
      <c r="AL919">
        <v>29223600</v>
      </c>
      <c r="AM919">
        <v>32703</v>
      </c>
      <c r="AN919">
        <f t="shared" si="127"/>
        <v>39755400</v>
      </c>
      <c r="AO919">
        <f t="shared" si="128"/>
        <v>19875133.333333332</v>
      </c>
      <c r="AP919">
        <f t="shared" si="129"/>
        <v>1887308104.2</v>
      </c>
      <c r="AQ919">
        <f t="shared" si="130"/>
        <v>943532204.73333323</v>
      </c>
      <c r="AR919" t="s">
        <v>3688</v>
      </c>
      <c r="AS919" t="s">
        <v>3689</v>
      </c>
      <c r="AT919" t="s">
        <v>3690</v>
      </c>
      <c r="AU919" t="s">
        <v>3691</v>
      </c>
      <c r="AV919" t="s">
        <v>3691</v>
      </c>
      <c r="AW919" t="s">
        <v>3690</v>
      </c>
      <c r="AX919" t="s">
        <v>7061</v>
      </c>
      <c r="AY919" t="s">
        <v>7067</v>
      </c>
      <c r="AZ919" s="2">
        <v>0</v>
      </c>
      <c r="BB919" t="s">
        <v>7067</v>
      </c>
      <c r="BC919" s="2">
        <f t="shared" si="126"/>
        <v>1</v>
      </c>
      <c r="BD919">
        <f t="shared" si="131"/>
        <v>1887308104.2</v>
      </c>
      <c r="BE919">
        <f t="shared" si="132"/>
        <v>943532204.73333323</v>
      </c>
      <c r="BF919">
        <f t="shared" si="133"/>
        <v>0</v>
      </c>
      <c r="BG919">
        <f t="shared" si="134"/>
        <v>0</v>
      </c>
    </row>
    <row r="920" spans="1:59" x14ac:dyDescent="0.25">
      <c r="A920">
        <v>17237000000</v>
      </c>
      <c r="B920">
        <v>17012000000</v>
      </c>
      <c r="C920">
        <v>18810000000</v>
      </c>
      <c r="D920">
        <v>12185000000</v>
      </c>
      <c r="E920">
        <v>12502000000</v>
      </c>
      <c r="F920">
        <v>12878000000</v>
      </c>
      <c r="J920" t="s">
        <v>3217</v>
      </c>
      <c r="L920">
        <v>65</v>
      </c>
      <c r="M920">
        <v>65</v>
      </c>
      <c r="N920">
        <v>65</v>
      </c>
      <c r="O920">
        <v>62.7</v>
      </c>
      <c r="P920">
        <v>62.7</v>
      </c>
      <c r="Q920">
        <v>62.7</v>
      </c>
      <c r="R920">
        <v>116.45</v>
      </c>
      <c r="S920">
        <v>0</v>
      </c>
      <c r="T920">
        <v>323.31</v>
      </c>
      <c r="U920">
        <v>91561000000</v>
      </c>
      <c r="V920">
        <v>960</v>
      </c>
      <c r="W920">
        <v>1023</v>
      </c>
      <c r="X920">
        <v>116449</v>
      </c>
      <c r="Y920">
        <v>45</v>
      </c>
      <c r="Z920">
        <v>10796500</v>
      </c>
      <c r="AA920">
        <v>11300.1</v>
      </c>
      <c r="AB920">
        <v>11376200</v>
      </c>
      <c r="AC920">
        <v>10899.7</v>
      </c>
      <c r="AD920">
        <v>11585900</v>
      </c>
      <c r="AE920">
        <v>11660.8</v>
      </c>
      <c r="AF920">
        <v>7500640</v>
      </c>
      <c r="AG920">
        <v>9995.3799999999992</v>
      </c>
      <c r="AH920">
        <v>8618190</v>
      </c>
      <c r="AI920">
        <v>10554.7</v>
      </c>
      <c r="AJ920">
        <v>8048010</v>
      </c>
      <c r="AK920">
        <v>9989.77</v>
      </c>
      <c r="AL920">
        <v>9464700</v>
      </c>
      <c r="AM920">
        <v>10591.6</v>
      </c>
      <c r="AN920">
        <f t="shared" si="127"/>
        <v>11252866.666666666</v>
      </c>
      <c r="AO920">
        <f t="shared" si="128"/>
        <v>8055613.333333333</v>
      </c>
      <c r="AP920">
        <f t="shared" si="129"/>
        <v>1310396323.3333333</v>
      </c>
      <c r="AQ920">
        <f t="shared" si="130"/>
        <v>938076172.66666663</v>
      </c>
      <c r="AR920" t="s">
        <v>3218</v>
      </c>
      <c r="AS920" t="s">
        <v>3218</v>
      </c>
      <c r="AT920" t="s">
        <v>3219</v>
      </c>
      <c r="AU920" t="s">
        <v>3220</v>
      </c>
      <c r="AV920" t="s">
        <v>3220</v>
      </c>
      <c r="AW920" t="s">
        <v>3219</v>
      </c>
      <c r="AX920" t="s">
        <v>7061</v>
      </c>
      <c r="AY920" t="s">
        <v>7067</v>
      </c>
      <c r="AZ920" s="2">
        <v>0</v>
      </c>
      <c r="BB920" t="s">
        <v>7067</v>
      </c>
      <c r="BC920" s="2">
        <f t="shared" si="126"/>
        <v>1</v>
      </c>
      <c r="BD920">
        <f t="shared" si="131"/>
        <v>1310396323.3333333</v>
      </c>
      <c r="BE920">
        <f t="shared" si="132"/>
        <v>938076172.66666663</v>
      </c>
      <c r="BF920">
        <f t="shared" si="133"/>
        <v>0</v>
      </c>
      <c r="BG920">
        <f t="shared" si="134"/>
        <v>0</v>
      </c>
    </row>
    <row r="921" spans="1:59" x14ac:dyDescent="0.25">
      <c r="A921">
        <v>22932000000</v>
      </c>
      <c r="B921">
        <v>23483000000</v>
      </c>
      <c r="C921">
        <v>23604000000</v>
      </c>
      <c r="D921">
        <v>15036000000</v>
      </c>
      <c r="E921">
        <v>13971000000</v>
      </c>
      <c r="F921">
        <v>16863000000</v>
      </c>
      <c r="J921" t="s">
        <v>5074</v>
      </c>
      <c r="L921">
        <v>32</v>
      </c>
      <c r="M921">
        <v>32</v>
      </c>
      <c r="N921">
        <v>32</v>
      </c>
      <c r="O921">
        <v>69.099999999999994</v>
      </c>
      <c r="P921">
        <v>69.099999999999994</v>
      </c>
      <c r="Q921">
        <v>69.099999999999994</v>
      </c>
      <c r="R921">
        <v>51.386000000000003</v>
      </c>
      <c r="S921">
        <v>0</v>
      </c>
      <c r="T921">
        <v>323.31</v>
      </c>
      <c r="U921">
        <v>121350000000</v>
      </c>
      <c r="V921">
        <v>758</v>
      </c>
      <c r="W921">
        <v>475</v>
      </c>
      <c r="X921">
        <v>51386.3</v>
      </c>
      <c r="Y921">
        <v>25</v>
      </c>
      <c r="Z921">
        <v>25854400</v>
      </c>
      <c r="AA921">
        <v>27060.3</v>
      </c>
      <c r="AB921">
        <v>28266300</v>
      </c>
      <c r="AC921">
        <v>27082.2</v>
      </c>
      <c r="AD921">
        <v>26169600</v>
      </c>
      <c r="AE921">
        <v>26339</v>
      </c>
      <c r="AF921">
        <v>16660100</v>
      </c>
      <c r="AG921">
        <v>22201.3</v>
      </c>
      <c r="AH921">
        <v>17335500</v>
      </c>
      <c r="AI921">
        <v>21230.9</v>
      </c>
      <c r="AJ921">
        <v>18969100</v>
      </c>
      <c r="AK921">
        <v>23545.8</v>
      </c>
      <c r="AL921">
        <v>22579200</v>
      </c>
      <c r="AM921">
        <v>25267.599999999999</v>
      </c>
      <c r="AN921">
        <f t="shared" si="127"/>
        <v>26763433.333333332</v>
      </c>
      <c r="AO921">
        <f t="shared" si="128"/>
        <v>17654900</v>
      </c>
      <c r="AP921">
        <f t="shared" si="129"/>
        <v>1375265785.2666667</v>
      </c>
      <c r="AQ921">
        <f t="shared" si="130"/>
        <v>907214691.4000001</v>
      </c>
      <c r="AR921" t="s">
        <v>5075</v>
      </c>
      <c r="AS921" t="s">
        <v>5075</v>
      </c>
      <c r="AT921" t="s">
        <v>5076</v>
      </c>
      <c r="AU921" t="s">
        <v>5077</v>
      </c>
      <c r="AV921" t="s">
        <v>5077</v>
      </c>
      <c r="AW921" t="s">
        <v>5078</v>
      </c>
      <c r="AX921" t="s">
        <v>7061</v>
      </c>
      <c r="AY921" t="s">
        <v>7067</v>
      </c>
      <c r="AZ921" s="2">
        <v>0</v>
      </c>
      <c r="BB921" t="s">
        <v>7067</v>
      </c>
      <c r="BC921" s="2">
        <f t="shared" si="126"/>
        <v>1</v>
      </c>
      <c r="BD921">
        <f t="shared" si="131"/>
        <v>1375265785.2666667</v>
      </c>
      <c r="BE921">
        <f t="shared" si="132"/>
        <v>907214691.4000001</v>
      </c>
      <c r="BF921">
        <f t="shared" si="133"/>
        <v>0</v>
      </c>
      <c r="BG921">
        <f t="shared" si="134"/>
        <v>0</v>
      </c>
    </row>
    <row r="922" spans="1:59" x14ac:dyDescent="0.25">
      <c r="A922">
        <v>14397000000</v>
      </c>
      <c r="B922">
        <v>14009000000</v>
      </c>
      <c r="C922">
        <v>14256000000</v>
      </c>
      <c r="D922">
        <v>12867000000</v>
      </c>
      <c r="E922">
        <v>11011000000</v>
      </c>
      <c r="F922">
        <v>13217000000</v>
      </c>
      <c r="J922" t="s">
        <v>6110</v>
      </c>
      <c r="L922">
        <v>23</v>
      </c>
      <c r="M922">
        <v>23</v>
      </c>
      <c r="N922">
        <v>23</v>
      </c>
      <c r="O922">
        <v>68.900000000000006</v>
      </c>
      <c r="P922">
        <v>68.900000000000006</v>
      </c>
      <c r="Q922">
        <v>68.900000000000006</v>
      </c>
      <c r="R922">
        <v>48.234000000000002</v>
      </c>
      <c r="S922">
        <v>0</v>
      </c>
      <c r="T922">
        <v>323.31</v>
      </c>
      <c r="U922">
        <v>81630000000</v>
      </c>
      <c r="V922">
        <v>402</v>
      </c>
      <c r="W922">
        <v>453</v>
      </c>
      <c r="X922">
        <v>48234.9</v>
      </c>
      <c r="Y922">
        <v>19</v>
      </c>
      <c r="Z922">
        <v>21357500</v>
      </c>
      <c r="AA922">
        <v>22353.7</v>
      </c>
      <c r="AB922">
        <v>22187500</v>
      </c>
      <c r="AC922">
        <v>21258.1</v>
      </c>
      <c r="AD922">
        <v>20796800</v>
      </c>
      <c r="AE922">
        <v>20931.400000000001</v>
      </c>
      <c r="AF922">
        <v>18759000</v>
      </c>
      <c r="AG922">
        <v>24998.3</v>
      </c>
      <c r="AH922">
        <v>17977200</v>
      </c>
      <c r="AI922">
        <v>22016.7</v>
      </c>
      <c r="AJ922">
        <v>19562800</v>
      </c>
      <c r="AK922">
        <v>24282.799999999999</v>
      </c>
      <c r="AL922">
        <v>19985000</v>
      </c>
      <c r="AM922">
        <v>22364.5</v>
      </c>
      <c r="AN922">
        <f t="shared" si="127"/>
        <v>21447266.666666668</v>
      </c>
      <c r="AO922">
        <f t="shared" si="128"/>
        <v>18766333.333333332</v>
      </c>
      <c r="AP922">
        <f t="shared" si="129"/>
        <v>1034487460.4000001</v>
      </c>
      <c r="AQ922">
        <f t="shared" si="130"/>
        <v>905175322</v>
      </c>
      <c r="AR922" t="s">
        <v>6111</v>
      </c>
      <c r="AS922" t="s">
        <v>6111</v>
      </c>
      <c r="AT922" t="s">
        <v>6112</v>
      </c>
      <c r="AU922" t="s">
        <v>6113</v>
      </c>
      <c r="AV922" t="s">
        <v>6113</v>
      </c>
      <c r="AW922" t="s">
        <v>6112</v>
      </c>
      <c r="AX922" t="s">
        <v>7061</v>
      </c>
      <c r="AY922" t="s">
        <v>7067</v>
      </c>
      <c r="AZ922" s="2">
        <v>0</v>
      </c>
      <c r="BB922" t="s">
        <v>7067</v>
      </c>
      <c r="BC922" s="2">
        <f t="shared" si="126"/>
        <v>1</v>
      </c>
      <c r="BD922">
        <f t="shared" si="131"/>
        <v>1034487460.4000001</v>
      </c>
      <c r="BE922">
        <f t="shared" si="132"/>
        <v>905175322</v>
      </c>
      <c r="BF922">
        <f t="shared" si="133"/>
        <v>0</v>
      </c>
      <c r="BG922">
        <f t="shared" si="134"/>
        <v>0</v>
      </c>
    </row>
    <row r="923" spans="1:59" x14ac:dyDescent="0.25">
      <c r="A923">
        <v>19953000000</v>
      </c>
      <c r="B923">
        <v>17496000000</v>
      </c>
      <c r="C923">
        <v>17144000000</v>
      </c>
      <c r="D923">
        <v>11287000000</v>
      </c>
      <c r="E923">
        <v>10772000000</v>
      </c>
      <c r="F923">
        <v>13907000000</v>
      </c>
      <c r="J923" t="s">
        <v>5743</v>
      </c>
      <c r="L923">
        <v>23</v>
      </c>
      <c r="M923">
        <v>23</v>
      </c>
      <c r="N923">
        <v>23</v>
      </c>
      <c r="O923">
        <v>53.2</v>
      </c>
      <c r="P923">
        <v>53.2</v>
      </c>
      <c r="Q923">
        <v>53.2</v>
      </c>
      <c r="R923">
        <v>51.735999999999997</v>
      </c>
      <c r="S923">
        <v>0</v>
      </c>
      <c r="T923">
        <v>323.31</v>
      </c>
      <c r="U923">
        <v>93546000000</v>
      </c>
      <c r="V923">
        <v>440</v>
      </c>
      <c r="W923">
        <v>464</v>
      </c>
      <c r="X923">
        <v>51736.7</v>
      </c>
      <c r="Y923">
        <v>20</v>
      </c>
      <c r="Z923">
        <v>28119700</v>
      </c>
      <c r="AA923">
        <v>29431.3</v>
      </c>
      <c r="AB923">
        <v>26324700</v>
      </c>
      <c r="AC923">
        <v>25222</v>
      </c>
      <c r="AD923">
        <v>23759300</v>
      </c>
      <c r="AE923">
        <v>23913.1</v>
      </c>
      <c r="AF923">
        <v>15632700</v>
      </c>
      <c r="AG923">
        <v>20832.2</v>
      </c>
      <c r="AH923">
        <v>16707700</v>
      </c>
      <c r="AI923">
        <v>20461.900000000001</v>
      </c>
      <c r="AJ923">
        <v>19554900</v>
      </c>
      <c r="AK923">
        <v>24273</v>
      </c>
      <c r="AL923">
        <v>21757300</v>
      </c>
      <c r="AM923">
        <v>24347.8</v>
      </c>
      <c r="AN923">
        <f t="shared" si="127"/>
        <v>26067900</v>
      </c>
      <c r="AO923">
        <f t="shared" si="128"/>
        <v>17298433.333333332</v>
      </c>
      <c r="AP923">
        <f t="shared" si="129"/>
        <v>1348648874.3999999</v>
      </c>
      <c r="AQ923">
        <f t="shared" si="130"/>
        <v>894951746.93333328</v>
      </c>
      <c r="AR923" t="s">
        <v>5744</v>
      </c>
      <c r="AS923" t="s">
        <v>5744</v>
      </c>
      <c r="AT923" t="s">
        <v>5745</v>
      </c>
      <c r="AU923" t="s">
        <v>5746</v>
      </c>
      <c r="AV923" t="s">
        <v>5746</v>
      </c>
      <c r="AW923" t="s">
        <v>5745</v>
      </c>
      <c r="AX923" t="s">
        <v>7061</v>
      </c>
      <c r="AY923" t="s">
        <v>7067</v>
      </c>
      <c r="AZ923" s="2">
        <v>0</v>
      </c>
      <c r="BB923" t="s">
        <v>7067</v>
      </c>
      <c r="BC923" s="2">
        <f t="shared" ref="BC923:BC986" si="135">1-AZ923</f>
        <v>1</v>
      </c>
      <c r="BD923">
        <f t="shared" si="131"/>
        <v>1348648874.3999999</v>
      </c>
      <c r="BE923">
        <f t="shared" si="132"/>
        <v>894951746.93333328</v>
      </c>
      <c r="BF923">
        <f t="shared" si="133"/>
        <v>0</v>
      </c>
      <c r="BG923">
        <f t="shared" si="134"/>
        <v>0</v>
      </c>
    </row>
    <row r="924" spans="1:59" x14ac:dyDescent="0.25">
      <c r="A924">
        <v>18030000000</v>
      </c>
      <c r="B924">
        <v>17905000000</v>
      </c>
      <c r="C924">
        <v>18610000000</v>
      </c>
      <c r="D924">
        <v>11622000000</v>
      </c>
      <c r="E924">
        <v>11034000000</v>
      </c>
      <c r="F924">
        <v>14388000000</v>
      </c>
      <c r="J924" t="s">
        <v>1888</v>
      </c>
      <c r="L924">
        <v>22</v>
      </c>
      <c r="M924">
        <v>22</v>
      </c>
      <c r="N924">
        <v>22</v>
      </c>
      <c r="O924">
        <v>45.3</v>
      </c>
      <c r="P924">
        <v>45.3</v>
      </c>
      <c r="Q924">
        <v>45.3</v>
      </c>
      <c r="R924">
        <v>47.906999999999996</v>
      </c>
      <c r="S924">
        <v>0</v>
      </c>
      <c r="T924">
        <v>323.31</v>
      </c>
      <c r="U924">
        <v>95894000000</v>
      </c>
      <c r="V924">
        <v>515</v>
      </c>
      <c r="W924">
        <v>430</v>
      </c>
      <c r="X924">
        <v>47908</v>
      </c>
      <c r="Y924">
        <v>20</v>
      </c>
      <c r="Z924">
        <v>25409600</v>
      </c>
      <c r="AA924">
        <v>26594.799999999999</v>
      </c>
      <c r="AB924">
        <v>26940100</v>
      </c>
      <c r="AC924">
        <v>25811.599999999999</v>
      </c>
      <c r="AD924">
        <v>25791000</v>
      </c>
      <c r="AE924">
        <v>25957.9</v>
      </c>
      <c r="AF924">
        <v>16096700</v>
      </c>
      <c r="AG924">
        <v>21450.5</v>
      </c>
      <c r="AH924">
        <v>17114000</v>
      </c>
      <c r="AI924">
        <v>20959.599999999999</v>
      </c>
      <c r="AJ924">
        <v>20231300</v>
      </c>
      <c r="AK924">
        <v>25112.5</v>
      </c>
      <c r="AL924">
        <v>22303400</v>
      </c>
      <c r="AM924">
        <v>24958.9</v>
      </c>
      <c r="AN924">
        <f t="shared" si="127"/>
        <v>26046900</v>
      </c>
      <c r="AO924">
        <f t="shared" si="128"/>
        <v>17814000</v>
      </c>
      <c r="AP924">
        <f t="shared" si="129"/>
        <v>1247828838.3</v>
      </c>
      <c r="AQ924">
        <f t="shared" si="130"/>
        <v>853415297.99999988</v>
      </c>
      <c r="AR924" t="s">
        <v>1889</v>
      </c>
      <c r="AS924" t="s">
        <v>1889</v>
      </c>
      <c r="AT924" t="s">
        <v>1890</v>
      </c>
      <c r="AU924" t="s">
        <v>1891</v>
      </c>
      <c r="AV924" t="s">
        <v>1891</v>
      </c>
      <c r="AW924" t="s">
        <v>1890</v>
      </c>
      <c r="AX924" t="s">
        <v>7061</v>
      </c>
      <c r="AY924" t="s">
        <v>7067</v>
      </c>
      <c r="AZ924" s="2">
        <v>0</v>
      </c>
      <c r="BB924" t="s">
        <v>7067</v>
      </c>
      <c r="BC924" s="2">
        <f t="shared" si="135"/>
        <v>1</v>
      </c>
      <c r="BD924">
        <f t="shared" si="131"/>
        <v>1247828838.3</v>
      </c>
      <c r="BE924">
        <f t="shared" si="132"/>
        <v>853415297.99999988</v>
      </c>
      <c r="BF924">
        <f t="shared" si="133"/>
        <v>0</v>
      </c>
      <c r="BG924">
        <f t="shared" si="134"/>
        <v>0</v>
      </c>
    </row>
    <row r="925" spans="1:59" x14ac:dyDescent="0.25">
      <c r="A925">
        <v>14253000000</v>
      </c>
      <c r="B925">
        <v>16760000000</v>
      </c>
      <c r="C925">
        <v>17856000000</v>
      </c>
      <c r="D925">
        <v>10860000000</v>
      </c>
      <c r="E925">
        <v>11499000000</v>
      </c>
      <c r="F925">
        <v>12107000000</v>
      </c>
      <c r="J925" t="s">
        <v>5525</v>
      </c>
      <c r="L925">
        <v>26</v>
      </c>
      <c r="M925">
        <v>26</v>
      </c>
      <c r="N925">
        <v>25</v>
      </c>
      <c r="O925">
        <v>64.599999999999994</v>
      </c>
      <c r="P925">
        <v>64.599999999999994</v>
      </c>
      <c r="Q925">
        <v>63.1</v>
      </c>
      <c r="R925">
        <v>52.850999999999999</v>
      </c>
      <c r="S925">
        <v>0</v>
      </c>
      <c r="T925">
        <v>323.31</v>
      </c>
      <c r="U925">
        <v>85615000000</v>
      </c>
      <c r="V925">
        <v>602</v>
      </c>
      <c r="W925">
        <v>480</v>
      </c>
      <c r="X925">
        <v>52851.8</v>
      </c>
      <c r="Y925">
        <v>21</v>
      </c>
      <c r="Z925">
        <v>19130200</v>
      </c>
      <c r="AA925">
        <v>20022.5</v>
      </c>
      <c r="AB925">
        <v>24016500</v>
      </c>
      <c r="AC925">
        <v>23010.400000000001</v>
      </c>
      <c r="AD925">
        <v>23567700</v>
      </c>
      <c r="AE925">
        <v>23720.2</v>
      </c>
      <c r="AF925">
        <v>14325000</v>
      </c>
      <c r="AG925">
        <v>19089.599999999999</v>
      </c>
      <c r="AH925">
        <v>16986000</v>
      </c>
      <c r="AI925">
        <v>20802.7</v>
      </c>
      <c r="AJ925">
        <v>16213200</v>
      </c>
      <c r="AK925">
        <v>20125</v>
      </c>
      <c r="AL925">
        <v>18964400</v>
      </c>
      <c r="AM925">
        <v>21222.400000000001</v>
      </c>
      <c r="AN925">
        <f t="shared" si="127"/>
        <v>22238133.333333332</v>
      </c>
      <c r="AO925">
        <f t="shared" si="128"/>
        <v>15841400</v>
      </c>
      <c r="AP925">
        <f t="shared" si="129"/>
        <v>1175307584.8</v>
      </c>
      <c r="AQ925">
        <f t="shared" si="130"/>
        <v>837233831.39999998</v>
      </c>
      <c r="AR925" t="s">
        <v>5690</v>
      </c>
      <c r="AS925" t="s">
        <v>5690</v>
      </c>
      <c r="AT925" t="s">
        <v>5691</v>
      </c>
      <c r="AU925" t="s">
        <v>5692</v>
      </c>
      <c r="AV925" t="s">
        <v>5692</v>
      </c>
      <c r="AW925" t="s">
        <v>5691</v>
      </c>
      <c r="AX925" t="s">
        <v>7061</v>
      </c>
      <c r="AY925" t="s">
        <v>7067</v>
      </c>
      <c r="AZ925" s="2">
        <v>0</v>
      </c>
      <c r="BB925" t="s">
        <v>7067</v>
      </c>
      <c r="BC925" s="2">
        <f t="shared" si="135"/>
        <v>1</v>
      </c>
      <c r="BD925">
        <f t="shared" si="131"/>
        <v>1175307584.8</v>
      </c>
      <c r="BE925">
        <f t="shared" si="132"/>
        <v>837233831.39999998</v>
      </c>
      <c r="BF925">
        <f t="shared" si="133"/>
        <v>0</v>
      </c>
      <c r="BG925">
        <f t="shared" si="134"/>
        <v>0</v>
      </c>
    </row>
    <row r="926" spans="1:59" x14ac:dyDescent="0.25">
      <c r="A926">
        <v>22003000000</v>
      </c>
      <c r="B926">
        <v>20198000000</v>
      </c>
      <c r="C926">
        <v>22741000000</v>
      </c>
      <c r="D926">
        <v>13559000000</v>
      </c>
      <c r="E926">
        <v>15095000000</v>
      </c>
      <c r="F926">
        <v>15864000000</v>
      </c>
      <c r="J926" t="s">
        <v>740</v>
      </c>
      <c r="L926">
        <v>32</v>
      </c>
      <c r="M926">
        <v>32</v>
      </c>
      <c r="N926">
        <v>32</v>
      </c>
      <c r="O926">
        <v>70.2</v>
      </c>
      <c r="P926">
        <v>70.2</v>
      </c>
      <c r="Q926">
        <v>70.2</v>
      </c>
      <c r="R926">
        <v>47.411000000000001</v>
      </c>
      <c r="S926">
        <v>0</v>
      </c>
      <c r="T926">
        <v>323.31</v>
      </c>
      <c r="U926">
        <v>110410000000</v>
      </c>
      <c r="V926">
        <v>671</v>
      </c>
      <c r="W926">
        <v>430</v>
      </c>
      <c r="X926">
        <v>47411.4</v>
      </c>
      <c r="Y926">
        <v>26</v>
      </c>
      <c r="Z926">
        <v>23852900</v>
      </c>
      <c r="AA926">
        <v>24965.5</v>
      </c>
      <c r="AB926">
        <v>23377100</v>
      </c>
      <c r="AC926">
        <v>22397.8</v>
      </c>
      <c r="AD926">
        <v>24243100</v>
      </c>
      <c r="AE926">
        <v>24400</v>
      </c>
      <c r="AF926">
        <v>14445700</v>
      </c>
      <c r="AG926">
        <v>19250.400000000001</v>
      </c>
      <c r="AH926">
        <v>18009800</v>
      </c>
      <c r="AI926">
        <v>22056.7</v>
      </c>
      <c r="AJ926">
        <v>17159000</v>
      </c>
      <c r="AK926">
        <v>21299</v>
      </c>
      <c r="AL926">
        <v>19753500</v>
      </c>
      <c r="AM926">
        <v>22105.4</v>
      </c>
      <c r="AN926">
        <f t="shared" si="127"/>
        <v>23824366.666666668</v>
      </c>
      <c r="AO926">
        <f t="shared" si="128"/>
        <v>16538166.666666666</v>
      </c>
      <c r="AP926">
        <f t="shared" si="129"/>
        <v>1129537048.0333335</v>
      </c>
      <c r="AQ926">
        <f t="shared" si="130"/>
        <v>784091019.83333337</v>
      </c>
      <c r="AR926" t="s">
        <v>741</v>
      </c>
      <c r="AS926" t="s">
        <v>741</v>
      </c>
      <c r="AT926" t="s">
        <v>742</v>
      </c>
      <c r="AU926" t="s">
        <v>743</v>
      </c>
      <c r="AV926" t="s">
        <v>743</v>
      </c>
      <c r="AW926" t="s">
        <v>742</v>
      </c>
      <c r="AX926" t="s">
        <v>7061</v>
      </c>
      <c r="AY926" t="s">
        <v>7067</v>
      </c>
      <c r="AZ926" s="2">
        <v>0</v>
      </c>
      <c r="BB926" t="s">
        <v>7067</v>
      </c>
      <c r="BC926" s="2">
        <f t="shared" si="135"/>
        <v>1</v>
      </c>
      <c r="BD926">
        <f t="shared" si="131"/>
        <v>1129537048.0333335</v>
      </c>
      <c r="BE926">
        <f t="shared" si="132"/>
        <v>784091019.83333337</v>
      </c>
      <c r="BF926">
        <f t="shared" si="133"/>
        <v>0</v>
      </c>
      <c r="BG926">
        <f t="shared" si="134"/>
        <v>0</v>
      </c>
    </row>
    <row r="927" spans="1:59" x14ac:dyDescent="0.25">
      <c r="A927">
        <v>2987900000</v>
      </c>
      <c r="B927">
        <v>2612600000</v>
      </c>
      <c r="C927">
        <v>3316500000</v>
      </c>
      <c r="D927">
        <v>2701700000</v>
      </c>
      <c r="E927">
        <v>1459000000</v>
      </c>
      <c r="F927">
        <v>2807400000</v>
      </c>
      <c r="J927" t="s">
        <v>648</v>
      </c>
      <c r="L927">
        <v>4</v>
      </c>
      <c r="M927">
        <v>4</v>
      </c>
      <c r="N927">
        <v>4</v>
      </c>
      <c r="O927">
        <v>13.8</v>
      </c>
      <c r="P927">
        <v>13.8</v>
      </c>
      <c r="Q927">
        <v>13.8</v>
      </c>
      <c r="R927">
        <v>56.908999999999999</v>
      </c>
      <c r="S927">
        <v>0</v>
      </c>
      <c r="T927">
        <v>130.33000000000001</v>
      </c>
      <c r="U927">
        <v>16852000000</v>
      </c>
      <c r="V927">
        <v>99</v>
      </c>
      <c r="W927">
        <v>514</v>
      </c>
      <c r="X927">
        <v>56910.1</v>
      </c>
      <c r="Y927">
        <v>5</v>
      </c>
      <c r="Z927">
        <v>16843300</v>
      </c>
      <c r="AA927">
        <v>17629</v>
      </c>
      <c r="AB927">
        <v>15723800</v>
      </c>
      <c r="AC927">
        <v>15065.1</v>
      </c>
      <c r="AD927">
        <v>18384900</v>
      </c>
      <c r="AE927">
        <v>18503.900000000001</v>
      </c>
      <c r="AF927">
        <v>14967600</v>
      </c>
      <c r="AG927">
        <v>19945.900000000001</v>
      </c>
      <c r="AH927">
        <v>9051790</v>
      </c>
      <c r="AI927">
        <v>11085.8</v>
      </c>
      <c r="AJ927">
        <v>15790200</v>
      </c>
      <c r="AK927">
        <v>19599.900000000001</v>
      </c>
      <c r="AL927">
        <v>15678000</v>
      </c>
      <c r="AM927">
        <v>17544.7</v>
      </c>
      <c r="AN927">
        <f t="shared" si="127"/>
        <v>16984000</v>
      </c>
      <c r="AO927">
        <f t="shared" si="128"/>
        <v>13269863.333333334</v>
      </c>
      <c r="AP927">
        <f t="shared" si="129"/>
        <v>966542456</v>
      </c>
      <c r="AQ927">
        <f t="shared" si="130"/>
        <v>755174652.43666673</v>
      </c>
      <c r="AR927" t="s">
        <v>649</v>
      </c>
      <c r="AS927" t="s">
        <v>649</v>
      </c>
      <c r="AT927" t="s">
        <v>650</v>
      </c>
      <c r="AU927" t="s">
        <v>651</v>
      </c>
      <c r="AV927" t="s">
        <v>651</v>
      </c>
      <c r="AW927" t="s">
        <v>650</v>
      </c>
      <c r="AX927" t="s">
        <v>7061</v>
      </c>
      <c r="AY927" t="s">
        <v>7067</v>
      </c>
      <c r="AZ927" s="2">
        <v>0</v>
      </c>
      <c r="BB927" t="s">
        <v>7067</v>
      </c>
      <c r="BC927" s="2">
        <f t="shared" si="135"/>
        <v>1</v>
      </c>
      <c r="BD927">
        <f t="shared" si="131"/>
        <v>966542456</v>
      </c>
      <c r="BE927">
        <f t="shared" si="132"/>
        <v>755174652.43666673</v>
      </c>
      <c r="BF927">
        <f t="shared" si="133"/>
        <v>0</v>
      </c>
      <c r="BG927">
        <f t="shared" si="134"/>
        <v>0</v>
      </c>
    </row>
    <row r="928" spans="1:59" x14ac:dyDescent="0.25">
      <c r="A928">
        <v>12755000000</v>
      </c>
      <c r="B928">
        <v>14160000000</v>
      </c>
      <c r="C928">
        <v>12888000000</v>
      </c>
      <c r="D928">
        <v>10233000000</v>
      </c>
      <c r="E928">
        <v>9769000000</v>
      </c>
      <c r="F928">
        <v>10980000000</v>
      </c>
      <c r="J928" t="s">
        <v>4438</v>
      </c>
      <c r="L928">
        <v>34</v>
      </c>
      <c r="M928">
        <v>34</v>
      </c>
      <c r="N928">
        <v>34</v>
      </c>
      <c r="O928">
        <v>66.400000000000006</v>
      </c>
      <c r="P928">
        <v>66.400000000000006</v>
      </c>
      <c r="Q928">
        <v>66.400000000000006</v>
      </c>
      <c r="R928">
        <v>72.584999999999994</v>
      </c>
      <c r="S928">
        <v>0</v>
      </c>
      <c r="T928">
        <v>323.31</v>
      </c>
      <c r="U928">
        <v>72871000000</v>
      </c>
      <c r="V928">
        <v>779</v>
      </c>
      <c r="W928">
        <v>664</v>
      </c>
      <c r="X928">
        <v>72585.399999999994</v>
      </c>
      <c r="Y928">
        <v>33</v>
      </c>
      <c r="Z928">
        <v>10894300</v>
      </c>
      <c r="AA928">
        <v>11402.4</v>
      </c>
      <c r="AB928">
        <v>12912300</v>
      </c>
      <c r="AC928">
        <v>12371.4</v>
      </c>
      <c r="AD928">
        <v>10824900</v>
      </c>
      <c r="AE928">
        <v>10895</v>
      </c>
      <c r="AF928">
        <v>8589620</v>
      </c>
      <c r="AG928">
        <v>11446.6</v>
      </c>
      <c r="AH928">
        <v>9183020</v>
      </c>
      <c r="AI928">
        <v>11246.5</v>
      </c>
      <c r="AJ928">
        <v>9357100</v>
      </c>
      <c r="AK928">
        <v>11614.7</v>
      </c>
      <c r="AL928">
        <v>10271900</v>
      </c>
      <c r="AM928">
        <v>11494.9</v>
      </c>
      <c r="AN928">
        <f t="shared" si="127"/>
        <v>11543833.333333334</v>
      </c>
      <c r="AO928">
        <f t="shared" si="128"/>
        <v>9043246.666666666</v>
      </c>
      <c r="AP928">
        <f t="shared" si="129"/>
        <v>837909142.5</v>
      </c>
      <c r="AQ928">
        <f t="shared" si="130"/>
        <v>656404059.29999995</v>
      </c>
      <c r="AR928" t="s">
        <v>4439</v>
      </c>
      <c r="AS928" t="s">
        <v>4439</v>
      </c>
      <c r="AT928" t="s">
        <v>4440</v>
      </c>
      <c r="AU928" t="s">
        <v>4441</v>
      </c>
      <c r="AV928" t="s">
        <v>4441</v>
      </c>
      <c r="AW928" t="s">
        <v>4440</v>
      </c>
      <c r="AX928" t="s">
        <v>7061</v>
      </c>
      <c r="AY928" t="s">
        <v>7067</v>
      </c>
      <c r="AZ928" s="2">
        <v>0</v>
      </c>
      <c r="BB928" t="s">
        <v>7067</v>
      </c>
      <c r="BC928" s="2">
        <f t="shared" si="135"/>
        <v>1</v>
      </c>
      <c r="BD928">
        <f t="shared" si="131"/>
        <v>837909142.5</v>
      </c>
      <c r="BE928">
        <f t="shared" si="132"/>
        <v>656404059.29999995</v>
      </c>
      <c r="BF928">
        <f t="shared" si="133"/>
        <v>0</v>
      </c>
      <c r="BG928">
        <f t="shared" si="134"/>
        <v>0</v>
      </c>
    </row>
    <row r="929" spans="1:59" x14ac:dyDescent="0.25">
      <c r="A929">
        <v>21514000000</v>
      </c>
      <c r="B929">
        <v>22508000000</v>
      </c>
      <c r="C929">
        <v>20243000000</v>
      </c>
      <c r="D929">
        <v>11052000000</v>
      </c>
      <c r="E929">
        <v>12308000000</v>
      </c>
      <c r="F929">
        <v>12131000000</v>
      </c>
      <c r="J929" t="s">
        <v>1970</v>
      </c>
      <c r="L929">
        <v>32</v>
      </c>
      <c r="M929">
        <v>32</v>
      </c>
      <c r="N929">
        <v>32</v>
      </c>
      <c r="O929">
        <v>76.599999999999994</v>
      </c>
      <c r="P929">
        <v>76.599999999999994</v>
      </c>
      <c r="Q929">
        <v>76.599999999999994</v>
      </c>
      <c r="R929">
        <v>41.829000000000001</v>
      </c>
      <c r="S929">
        <v>0</v>
      </c>
      <c r="T929">
        <v>323.31</v>
      </c>
      <c r="U929">
        <v>101620000000</v>
      </c>
      <c r="V929">
        <v>620</v>
      </c>
      <c r="W929">
        <v>397</v>
      </c>
      <c r="X929">
        <v>41829.9</v>
      </c>
      <c r="Y929">
        <v>22</v>
      </c>
      <c r="Z929">
        <v>27563300</v>
      </c>
      <c r="AA929">
        <v>28848.9</v>
      </c>
      <c r="AB929">
        <v>30787100</v>
      </c>
      <c r="AC929">
        <v>29497.5</v>
      </c>
      <c r="AD929">
        <v>25503800</v>
      </c>
      <c r="AE929">
        <v>25668.799999999999</v>
      </c>
      <c r="AF929">
        <v>13915600</v>
      </c>
      <c r="AG929">
        <v>18544.099999999999</v>
      </c>
      <c r="AH929">
        <v>17354600</v>
      </c>
      <c r="AI929">
        <v>21254.2</v>
      </c>
      <c r="AJ929">
        <v>15507000</v>
      </c>
      <c r="AK929">
        <v>19248.3</v>
      </c>
      <c r="AL929">
        <v>21486500</v>
      </c>
      <c r="AM929">
        <v>24044.7</v>
      </c>
      <c r="AN929">
        <f t="shared" si="127"/>
        <v>27951400</v>
      </c>
      <c r="AO929">
        <f t="shared" si="128"/>
        <v>15592400</v>
      </c>
      <c r="AP929">
        <f t="shared" si="129"/>
        <v>1169179110.5999999</v>
      </c>
      <c r="AQ929">
        <f t="shared" si="130"/>
        <v>652214499.60000002</v>
      </c>
      <c r="AR929" t="s">
        <v>4189</v>
      </c>
      <c r="AS929" t="s">
        <v>4189</v>
      </c>
      <c r="AT929" t="s">
        <v>4190</v>
      </c>
      <c r="AU929" t="s">
        <v>4191</v>
      </c>
      <c r="AV929" t="s">
        <v>4191</v>
      </c>
      <c r="AW929" t="s">
        <v>4190</v>
      </c>
      <c r="AX929" t="s">
        <v>7061</v>
      </c>
      <c r="AY929" t="s">
        <v>7067</v>
      </c>
      <c r="AZ929" s="2">
        <v>0</v>
      </c>
      <c r="BB929" t="s">
        <v>7067</v>
      </c>
      <c r="BC929" s="2">
        <f t="shared" si="135"/>
        <v>1</v>
      </c>
      <c r="BD929">
        <f t="shared" si="131"/>
        <v>1169179110.5999999</v>
      </c>
      <c r="BE929">
        <f t="shared" si="132"/>
        <v>652214499.60000002</v>
      </c>
      <c r="BF929">
        <f t="shared" si="133"/>
        <v>0</v>
      </c>
      <c r="BG929">
        <f t="shared" si="134"/>
        <v>0</v>
      </c>
    </row>
    <row r="930" spans="1:59" x14ac:dyDescent="0.25">
      <c r="A930">
        <v>12203000000</v>
      </c>
      <c r="B930">
        <v>13095000000</v>
      </c>
      <c r="C930">
        <v>12416000000</v>
      </c>
      <c r="D930">
        <v>10814000000</v>
      </c>
      <c r="E930">
        <v>9588900000</v>
      </c>
      <c r="F930">
        <v>10949000000</v>
      </c>
      <c r="J930" t="s">
        <v>4750</v>
      </c>
      <c r="L930">
        <v>17</v>
      </c>
      <c r="M930">
        <v>17</v>
      </c>
      <c r="N930">
        <v>17</v>
      </c>
      <c r="O930">
        <v>46.5</v>
      </c>
      <c r="P930">
        <v>46.5</v>
      </c>
      <c r="Q930">
        <v>46.5</v>
      </c>
      <c r="R930">
        <v>39.631999999999998</v>
      </c>
      <c r="S930">
        <v>0</v>
      </c>
      <c r="T930">
        <v>207.18</v>
      </c>
      <c r="U930">
        <v>71219000000</v>
      </c>
      <c r="V930">
        <v>438</v>
      </c>
      <c r="W930">
        <v>357</v>
      </c>
      <c r="X930">
        <v>39632.300000000003</v>
      </c>
      <c r="Y930">
        <v>19</v>
      </c>
      <c r="Z930">
        <v>18102800</v>
      </c>
      <c r="AA930">
        <v>18947.2</v>
      </c>
      <c r="AB930">
        <v>20739900</v>
      </c>
      <c r="AC930">
        <v>19871.099999999999</v>
      </c>
      <c r="AD930">
        <v>18112600</v>
      </c>
      <c r="AE930">
        <v>18229.8</v>
      </c>
      <c r="AF930">
        <v>15765900</v>
      </c>
      <c r="AG930">
        <v>21009.7</v>
      </c>
      <c r="AH930">
        <v>15655400</v>
      </c>
      <c r="AI930">
        <v>19173.2</v>
      </c>
      <c r="AJ930">
        <v>16205900</v>
      </c>
      <c r="AK930">
        <v>20115.900000000001</v>
      </c>
      <c r="AL930">
        <v>17436200</v>
      </c>
      <c r="AM930">
        <v>19512.2</v>
      </c>
      <c r="AN930">
        <f t="shared" si="127"/>
        <v>18985100</v>
      </c>
      <c r="AO930">
        <f t="shared" si="128"/>
        <v>15875733.333333334</v>
      </c>
      <c r="AP930">
        <f t="shared" si="129"/>
        <v>752417483.19999993</v>
      </c>
      <c r="AQ930">
        <f t="shared" si="130"/>
        <v>629187063.4666667</v>
      </c>
      <c r="AR930" t="s">
        <v>4751</v>
      </c>
      <c r="AS930" t="s">
        <v>4751</v>
      </c>
      <c r="AT930" t="s">
        <v>4752</v>
      </c>
      <c r="AU930" t="s">
        <v>4753</v>
      </c>
      <c r="AV930" t="s">
        <v>4753</v>
      </c>
      <c r="AW930" t="s">
        <v>4752</v>
      </c>
      <c r="AX930" t="s">
        <v>7061</v>
      </c>
      <c r="AY930" t="s">
        <v>7067</v>
      </c>
      <c r="AZ930" s="2">
        <v>0</v>
      </c>
      <c r="BB930" t="s">
        <v>7067</v>
      </c>
      <c r="BC930" s="2">
        <f t="shared" si="135"/>
        <v>1</v>
      </c>
      <c r="BD930">
        <f t="shared" si="131"/>
        <v>752417483.19999993</v>
      </c>
      <c r="BE930">
        <f t="shared" si="132"/>
        <v>629187063.4666667</v>
      </c>
      <c r="BF930">
        <f t="shared" si="133"/>
        <v>0</v>
      </c>
      <c r="BG930">
        <f t="shared" si="134"/>
        <v>0</v>
      </c>
    </row>
    <row r="931" spans="1:59" x14ac:dyDescent="0.25">
      <c r="A931">
        <v>10940000000</v>
      </c>
      <c r="B931">
        <v>6095200000</v>
      </c>
      <c r="C931">
        <v>12526000000</v>
      </c>
      <c r="D931">
        <v>10208000000</v>
      </c>
      <c r="E931">
        <v>9547100000</v>
      </c>
      <c r="F931">
        <v>5607100000</v>
      </c>
      <c r="J931" t="s">
        <v>1140</v>
      </c>
      <c r="L931">
        <v>49</v>
      </c>
      <c r="M931">
        <v>49</v>
      </c>
      <c r="N931">
        <v>49</v>
      </c>
      <c r="O931">
        <v>46.9</v>
      </c>
      <c r="P931">
        <v>46.9</v>
      </c>
      <c r="Q931">
        <v>46.9</v>
      </c>
      <c r="R931">
        <v>113.84</v>
      </c>
      <c r="S931">
        <v>0</v>
      </c>
      <c r="T931">
        <v>323.31</v>
      </c>
      <c r="U931">
        <v>56591000000</v>
      </c>
      <c r="V931">
        <v>631</v>
      </c>
      <c r="W931">
        <v>1086</v>
      </c>
      <c r="X931">
        <v>113838</v>
      </c>
      <c r="Y931">
        <v>48</v>
      </c>
      <c r="Z931">
        <v>6424040</v>
      </c>
      <c r="AA931">
        <v>6723.68</v>
      </c>
      <c r="AB931">
        <v>3821220</v>
      </c>
      <c r="AC931">
        <v>3661.15</v>
      </c>
      <c r="AD931">
        <v>7233080</v>
      </c>
      <c r="AE931">
        <v>7279.89</v>
      </c>
      <c r="AF931">
        <v>5890940</v>
      </c>
      <c r="AG931">
        <v>7850.29</v>
      </c>
      <c r="AH931">
        <v>6169920</v>
      </c>
      <c r="AI931">
        <v>7556.32</v>
      </c>
      <c r="AJ931">
        <v>3285110</v>
      </c>
      <c r="AK931">
        <v>4077.71</v>
      </c>
      <c r="AL931">
        <v>5484220</v>
      </c>
      <c r="AM931">
        <v>6137.19</v>
      </c>
      <c r="AN931">
        <f t="shared" si="127"/>
        <v>5826113.333333333</v>
      </c>
      <c r="AO931">
        <f t="shared" si="128"/>
        <v>5115323.333333333</v>
      </c>
      <c r="AP931">
        <f t="shared" si="129"/>
        <v>663244741.86666667</v>
      </c>
      <c r="AQ931">
        <f t="shared" si="130"/>
        <v>582328408.26666665</v>
      </c>
      <c r="AR931" t="s">
        <v>3460</v>
      </c>
      <c r="AS931" t="s">
        <v>3460</v>
      </c>
      <c r="AT931" t="s">
        <v>3461</v>
      </c>
      <c r="AU931" t="s">
        <v>3462</v>
      </c>
      <c r="AV931" t="s">
        <v>3462</v>
      </c>
      <c r="AW931" t="s">
        <v>3461</v>
      </c>
      <c r="AX931" t="s">
        <v>7061</v>
      </c>
      <c r="AY931" t="s">
        <v>7067</v>
      </c>
      <c r="AZ931" s="2">
        <v>0</v>
      </c>
      <c r="BB931" t="s">
        <v>7067</v>
      </c>
      <c r="BC931" s="2">
        <f t="shared" si="135"/>
        <v>1</v>
      </c>
      <c r="BD931">
        <f t="shared" si="131"/>
        <v>663244741.86666667</v>
      </c>
      <c r="BE931">
        <f t="shared" si="132"/>
        <v>582328408.26666665</v>
      </c>
      <c r="BF931">
        <f t="shared" si="133"/>
        <v>0</v>
      </c>
      <c r="BG931">
        <f t="shared" si="134"/>
        <v>0</v>
      </c>
    </row>
    <row r="932" spans="1:59" x14ac:dyDescent="0.25">
      <c r="A932">
        <v>6751200000</v>
      </c>
      <c r="B932">
        <v>9800700000</v>
      </c>
      <c r="C932">
        <v>7292600000</v>
      </c>
      <c r="D932">
        <v>6632600000</v>
      </c>
      <c r="E932">
        <v>6599400000</v>
      </c>
      <c r="F932">
        <v>7957400000</v>
      </c>
      <c r="J932" t="s">
        <v>4827</v>
      </c>
      <c r="L932">
        <v>14</v>
      </c>
      <c r="M932">
        <v>14</v>
      </c>
      <c r="N932">
        <v>14</v>
      </c>
      <c r="O932">
        <v>46</v>
      </c>
      <c r="P932">
        <v>46</v>
      </c>
      <c r="Q932">
        <v>46</v>
      </c>
      <c r="R932">
        <v>32.886000000000003</v>
      </c>
      <c r="S932">
        <v>0</v>
      </c>
      <c r="T932">
        <v>199.32</v>
      </c>
      <c r="U932">
        <v>46228000000</v>
      </c>
      <c r="V932">
        <v>264</v>
      </c>
      <c r="W932">
        <v>298</v>
      </c>
      <c r="X932">
        <v>32885.9</v>
      </c>
      <c r="Y932">
        <v>12</v>
      </c>
      <c r="Z932">
        <v>15857400</v>
      </c>
      <c r="AA932">
        <v>16597.099999999999</v>
      </c>
      <c r="AB932">
        <v>24577100</v>
      </c>
      <c r="AC932">
        <v>23547.599999999999</v>
      </c>
      <c r="AD932">
        <v>16844300</v>
      </c>
      <c r="AE932">
        <v>16953.3</v>
      </c>
      <c r="AF932">
        <v>15310400</v>
      </c>
      <c r="AG932">
        <v>20402.8</v>
      </c>
      <c r="AH932">
        <v>17059700</v>
      </c>
      <c r="AI932">
        <v>20893.099999999999</v>
      </c>
      <c r="AJ932">
        <v>18648400</v>
      </c>
      <c r="AK932">
        <v>23147.8</v>
      </c>
      <c r="AL932">
        <v>17919800</v>
      </c>
      <c r="AM932">
        <v>20053.400000000001</v>
      </c>
      <c r="AN932">
        <f t="shared" si="127"/>
        <v>19092933.333333332</v>
      </c>
      <c r="AO932">
        <f t="shared" si="128"/>
        <v>17006166.666666668</v>
      </c>
      <c r="AP932">
        <f t="shared" si="129"/>
        <v>627890205.60000002</v>
      </c>
      <c r="AQ932">
        <f t="shared" si="130"/>
        <v>559264797.00000012</v>
      </c>
      <c r="AR932" t="s">
        <v>4828</v>
      </c>
      <c r="AS932" t="s">
        <v>4828</v>
      </c>
      <c r="AT932" t="s">
        <v>4829</v>
      </c>
      <c r="AU932" t="s">
        <v>4830</v>
      </c>
      <c r="AV932" t="s">
        <v>4830</v>
      </c>
      <c r="AW932" t="s">
        <v>4829</v>
      </c>
      <c r="AX932" t="s">
        <v>7061</v>
      </c>
      <c r="AY932" t="s">
        <v>7067</v>
      </c>
      <c r="AZ932" s="2">
        <v>0</v>
      </c>
      <c r="BB932" t="s">
        <v>7067</v>
      </c>
      <c r="BC932" s="2">
        <f t="shared" si="135"/>
        <v>1</v>
      </c>
      <c r="BD932">
        <f t="shared" si="131"/>
        <v>627890205.60000002</v>
      </c>
      <c r="BE932">
        <f t="shared" si="132"/>
        <v>559264797.00000012</v>
      </c>
      <c r="BF932">
        <f t="shared" si="133"/>
        <v>0</v>
      </c>
      <c r="BG932">
        <f t="shared" si="134"/>
        <v>0</v>
      </c>
    </row>
    <row r="933" spans="1:59" x14ac:dyDescent="0.25">
      <c r="A933">
        <v>12866000000</v>
      </c>
      <c r="B933">
        <v>16023000000</v>
      </c>
      <c r="C933">
        <v>15937000000</v>
      </c>
      <c r="D933">
        <v>9459100000</v>
      </c>
      <c r="E933">
        <v>9686600000</v>
      </c>
      <c r="F933">
        <v>10528000000</v>
      </c>
      <c r="J933" t="s">
        <v>6098</v>
      </c>
      <c r="L933">
        <v>14</v>
      </c>
      <c r="M933">
        <v>14</v>
      </c>
      <c r="N933">
        <v>14</v>
      </c>
      <c r="O933">
        <v>70</v>
      </c>
      <c r="P933">
        <v>70</v>
      </c>
      <c r="Q933">
        <v>70</v>
      </c>
      <c r="R933">
        <v>23.363</v>
      </c>
      <c r="S933">
        <v>0</v>
      </c>
      <c r="T933">
        <v>201.1</v>
      </c>
      <c r="U933">
        <v>74996000000</v>
      </c>
      <c r="V933">
        <v>307</v>
      </c>
      <c r="W933">
        <v>213</v>
      </c>
      <c r="X933">
        <v>23363.599999999999</v>
      </c>
      <c r="Y933">
        <v>12</v>
      </c>
      <c r="Z933">
        <v>30220000</v>
      </c>
      <c r="AA933">
        <v>31629.599999999999</v>
      </c>
      <c r="AB933">
        <v>40180700</v>
      </c>
      <c r="AC933">
        <v>38497.5</v>
      </c>
      <c r="AD933">
        <v>36811000</v>
      </c>
      <c r="AE933">
        <v>37049.199999999997</v>
      </c>
      <c r="AF933">
        <v>21835000</v>
      </c>
      <c r="AG933">
        <v>29097.5</v>
      </c>
      <c r="AH933">
        <v>25040300</v>
      </c>
      <c r="AI933">
        <v>30666.9</v>
      </c>
      <c r="AJ933">
        <v>24672700</v>
      </c>
      <c r="AK933">
        <v>30625.599999999999</v>
      </c>
      <c r="AL933">
        <v>29071400</v>
      </c>
      <c r="AM933">
        <v>32532.7</v>
      </c>
      <c r="AN933">
        <f t="shared" si="127"/>
        <v>35737233.333333336</v>
      </c>
      <c r="AO933">
        <f t="shared" si="128"/>
        <v>23849333.333333332</v>
      </c>
      <c r="AP933">
        <f t="shared" si="129"/>
        <v>834928982.36666667</v>
      </c>
      <c r="AQ933">
        <f t="shared" si="130"/>
        <v>557191974.66666663</v>
      </c>
      <c r="AR933" t="s">
        <v>6099</v>
      </c>
      <c r="AS933" t="s">
        <v>6099</v>
      </c>
      <c r="AT933" t="s">
        <v>6100</v>
      </c>
      <c r="AU933" t="s">
        <v>6101</v>
      </c>
      <c r="AV933" t="s">
        <v>6101</v>
      </c>
      <c r="AW933" t="s">
        <v>6100</v>
      </c>
      <c r="AX933" t="s">
        <v>7061</v>
      </c>
      <c r="AY933" t="s">
        <v>7067</v>
      </c>
      <c r="AZ933" s="2">
        <v>0</v>
      </c>
      <c r="BB933" t="s">
        <v>7067</v>
      </c>
      <c r="BC933" s="2">
        <f t="shared" si="135"/>
        <v>1</v>
      </c>
      <c r="BD933">
        <f t="shared" si="131"/>
        <v>834928982.36666667</v>
      </c>
      <c r="BE933">
        <f t="shared" si="132"/>
        <v>557191974.66666663</v>
      </c>
      <c r="BF933">
        <f t="shared" si="133"/>
        <v>0</v>
      </c>
      <c r="BG933">
        <f t="shared" si="134"/>
        <v>0</v>
      </c>
    </row>
    <row r="934" spans="1:59" x14ac:dyDescent="0.25">
      <c r="A934">
        <v>12689000000</v>
      </c>
      <c r="B934">
        <v>13620000000</v>
      </c>
      <c r="C934">
        <v>13821000000</v>
      </c>
      <c r="D934">
        <v>9244500000</v>
      </c>
      <c r="E934">
        <v>9184700000</v>
      </c>
      <c r="F934">
        <v>11071000000</v>
      </c>
      <c r="J934" t="s">
        <v>4802</v>
      </c>
      <c r="L934">
        <v>47</v>
      </c>
      <c r="M934">
        <v>47</v>
      </c>
      <c r="N934">
        <v>47</v>
      </c>
      <c r="O934">
        <v>78.5</v>
      </c>
      <c r="P934">
        <v>78.5</v>
      </c>
      <c r="Q934">
        <v>78.5</v>
      </c>
      <c r="R934">
        <v>79.775999999999996</v>
      </c>
      <c r="S934">
        <v>0</v>
      </c>
      <c r="T934">
        <v>323.31</v>
      </c>
      <c r="U934">
        <v>71318000000</v>
      </c>
      <c r="V934">
        <v>667</v>
      </c>
      <c r="W934">
        <v>727</v>
      </c>
      <c r="X934">
        <v>79776.800000000003</v>
      </c>
      <c r="Y934">
        <v>42</v>
      </c>
      <c r="Z934">
        <v>8515500</v>
      </c>
      <c r="AA934">
        <v>8912.7000000000007</v>
      </c>
      <c r="AB934">
        <v>9758500</v>
      </c>
      <c r="AC934">
        <v>9349.7099999999991</v>
      </c>
      <c r="AD934">
        <v>9120990</v>
      </c>
      <c r="AE934">
        <v>9180.0300000000007</v>
      </c>
      <c r="AF934">
        <v>6097040</v>
      </c>
      <c r="AG934">
        <v>8124.95</v>
      </c>
      <c r="AH934">
        <v>6783670</v>
      </c>
      <c r="AI934">
        <v>8307.98</v>
      </c>
      <c r="AJ934">
        <v>7412940</v>
      </c>
      <c r="AK934">
        <v>9201.4699999999993</v>
      </c>
      <c r="AL934">
        <v>7898760</v>
      </c>
      <c r="AM934">
        <v>8839.2099999999991</v>
      </c>
      <c r="AN934">
        <f t="shared" si="127"/>
        <v>9131663.333333334</v>
      </c>
      <c r="AO934">
        <f t="shared" si="128"/>
        <v>6764550</v>
      </c>
      <c r="AP934">
        <f t="shared" si="129"/>
        <v>728487574.08000004</v>
      </c>
      <c r="AQ934">
        <f t="shared" si="130"/>
        <v>539648740.79999995</v>
      </c>
      <c r="AR934" t="s">
        <v>4803</v>
      </c>
      <c r="AS934" t="s">
        <v>4803</v>
      </c>
      <c r="AT934" t="s">
        <v>4804</v>
      </c>
      <c r="AU934" t="s">
        <v>4805</v>
      </c>
      <c r="AV934" t="s">
        <v>4805</v>
      </c>
      <c r="AW934" t="s">
        <v>4804</v>
      </c>
      <c r="AX934" t="s">
        <v>7061</v>
      </c>
      <c r="AY934" t="s">
        <v>7067</v>
      </c>
      <c r="AZ934" s="2">
        <v>0</v>
      </c>
      <c r="BB934" t="s">
        <v>7067</v>
      </c>
      <c r="BC934" s="2">
        <f t="shared" si="135"/>
        <v>1</v>
      </c>
      <c r="BD934">
        <f t="shared" si="131"/>
        <v>728487574.08000004</v>
      </c>
      <c r="BE934">
        <f t="shared" si="132"/>
        <v>539648740.79999995</v>
      </c>
      <c r="BF934">
        <f t="shared" si="133"/>
        <v>0</v>
      </c>
      <c r="BG934">
        <f t="shared" si="134"/>
        <v>0</v>
      </c>
    </row>
    <row r="935" spans="1:59" x14ac:dyDescent="0.25">
      <c r="A935">
        <v>11221000000</v>
      </c>
      <c r="B935">
        <v>11750000000</v>
      </c>
      <c r="C935">
        <v>13364000000</v>
      </c>
      <c r="D935">
        <v>9900400000</v>
      </c>
      <c r="E935">
        <v>8604500000</v>
      </c>
      <c r="F935">
        <v>10423000000</v>
      </c>
      <c r="J935" t="s">
        <v>6249</v>
      </c>
      <c r="L935">
        <v>18</v>
      </c>
      <c r="M935">
        <v>18</v>
      </c>
      <c r="N935">
        <v>18</v>
      </c>
      <c r="O935">
        <v>82</v>
      </c>
      <c r="P935">
        <v>82</v>
      </c>
      <c r="Q935">
        <v>82</v>
      </c>
      <c r="R935">
        <v>18.748999999999999</v>
      </c>
      <c r="S935">
        <v>0</v>
      </c>
      <c r="T935">
        <v>320.08999999999997</v>
      </c>
      <c r="U935">
        <v>66535000000</v>
      </c>
      <c r="V935">
        <v>403</v>
      </c>
      <c r="W935">
        <v>161</v>
      </c>
      <c r="X935">
        <v>18749.5</v>
      </c>
      <c r="Y935">
        <v>11</v>
      </c>
      <c r="Z935">
        <v>28752200</v>
      </c>
      <c r="AA935">
        <v>30093.3</v>
      </c>
      <c r="AB935">
        <v>32144000</v>
      </c>
      <c r="AC935">
        <v>30797.5</v>
      </c>
      <c r="AD935">
        <v>33674100</v>
      </c>
      <c r="AE935">
        <v>33892</v>
      </c>
      <c r="AF935">
        <v>24931300</v>
      </c>
      <c r="AG935">
        <v>33223.599999999999</v>
      </c>
      <c r="AH935">
        <v>24265100</v>
      </c>
      <c r="AI935">
        <v>29717.5</v>
      </c>
      <c r="AJ935">
        <v>26647300</v>
      </c>
      <c r="AK935">
        <v>33076.5</v>
      </c>
      <c r="AL935">
        <v>28136300</v>
      </c>
      <c r="AM935">
        <v>31486.3</v>
      </c>
      <c r="AN935">
        <f t="shared" si="127"/>
        <v>31523433.333333332</v>
      </c>
      <c r="AO935">
        <f t="shared" si="128"/>
        <v>25281233.333333332</v>
      </c>
      <c r="AP935">
        <f t="shared" si="129"/>
        <v>591032851.5666666</v>
      </c>
      <c r="AQ935">
        <f t="shared" si="130"/>
        <v>473997843.76666659</v>
      </c>
      <c r="AR935" t="s">
        <v>6250</v>
      </c>
      <c r="AS935" t="s">
        <v>6250</v>
      </c>
      <c r="AT935" t="s">
        <v>6251</v>
      </c>
      <c r="AU935" t="s">
        <v>6252</v>
      </c>
      <c r="AV935" t="s">
        <v>6252</v>
      </c>
      <c r="AW935" t="s">
        <v>6251</v>
      </c>
      <c r="AX935" t="s">
        <v>7061</v>
      </c>
      <c r="AY935" t="s">
        <v>7067</v>
      </c>
      <c r="AZ935" s="2">
        <v>0</v>
      </c>
      <c r="BB935" t="s">
        <v>7067</v>
      </c>
      <c r="BC935" s="2">
        <f t="shared" si="135"/>
        <v>1</v>
      </c>
      <c r="BD935">
        <f t="shared" si="131"/>
        <v>591032851.5666666</v>
      </c>
      <c r="BE935">
        <f t="shared" si="132"/>
        <v>473997843.76666659</v>
      </c>
      <c r="BF935">
        <f t="shared" si="133"/>
        <v>0</v>
      </c>
      <c r="BG935">
        <f t="shared" si="134"/>
        <v>0</v>
      </c>
    </row>
    <row r="936" spans="1:59" x14ac:dyDescent="0.25">
      <c r="A936">
        <v>11625000000</v>
      </c>
      <c r="B936">
        <v>12702000000</v>
      </c>
      <c r="C936">
        <v>11953000000</v>
      </c>
      <c r="D936">
        <v>7595900000</v>
      </c>
      <c r="E936">
        <v>8301500000</v>
      </c>
      <c r="F936">
        <v>8069800000</v>
      </c>
      <c r="J936" t="s">
        <v>3305</v>
      </c>
      <c r="L936">
        <v>18</v>
      </c>
      <c r="M936">
        <v>18</v>
      </c>
      <c r="N936">
        <v>18</v>
      </c>
      <c r="O936">
        <v>66.2</v>
      </c>
      <c r="P936">
        <v>66.2</v>
      </c>
      <c r="Q936">
        <v>66.2</v>
      </c>
      <c r="R936">
        <v>32.350999999999999</v>
      </c>
      <c r="S936">
        <v>0</v>
      </c>
      <c r="T936">
        <v>323.31</v>
      </c>
      <c r="U936">
        <v>62488000000</v>
      </c>
      <c r="V936">
        <v>646</v>
      </c>
      <c r="W936">
        <v>296</v>
      </c>
      <c r="X936">
        <v>32351.5</v>
      </c>
      <c r="Y936">
        <v>17</v>
      </c>
      <c r="Z936">
        <v>19274200</v>
      </c>
      <c r="AA936">
        <v>20173.2</v>
      </c>
      <c r="AB936">
        <v>22484200</v>
      </c>
      <c r="AC936">
        <v>21542.400000000001</v>
      </c>
      <c r="AD936">
        <v>19488600</v>
      </c>
      <c r="AE936">
        <v>19614.7</v>
      </c>
      <c r="AF936">
        <v>12377000</v>
      </c>
      <c r="AG936">
        <v>16493.599999999999</v>
      </c>
      <c r="AH936">
        <v>15148100</v>
      </c>
      <c r="AI936">
        <v>18551.900000000001</v>
      </c>
      <c r="AJ936">
        <v>13349500</v>
      </c>
      <c r="AK936">
        <v>16570.400000000001</v>
      </c>
      <c r="AL936">
        <v>17098400</v>
      </c>
      <c r="AM936">
        <v>19134.2</v>
      </c>
      <c r="AN936">
        <f t="shared" si="127"/>
        <v>20415666.666666668</v>
      </c>
      <c r="AO936">
        <f t="shared" si="128"/>
        <v>13624866.666666666</v>
      </c>
      <c r="AP936">
        <f t="shared" si="129"/>
        <v>660467232.33333337</v>
      </c>
      <c r="AQ936">
        <f t="shared" si="130"/>
        <v>440778061.5333333</v>
      </c>
      <c r="AR936" t="s">
        <v>3306</v>
      </c>
      <c r="AS936" t="s">
        <v>3306</v>
      </c>
      <c r="AT936" t="s">
        <v>3307</v>
      </c>
      <c r="AU936" t="s">
        <v>3308</v>
      </c>
      <c r="AV936" t="s">
        <v>3308</v>
      </c>
      <c r="AW936" t="s">
        <v>3307</v>
      </c>
      <c r="AX936" t="s">
        <v>7061</v>
      </c>
      <c r="AY936" t="s">
        <v>7067</v>
      </c>
      <c r="AZ936" s="2">
        <v>0</v>
      </c>
      <c r="BB936" t="s">
        <v>7067</v>
      </c>
      <c r="BC936" s="2">
        <f t="shared" si="135"/>
        <v>1</v>
      </c>
      <c r="BD936">
        <f t="shared" si="131"/>
        <v>660467232.33333337</v>
      </c>
      <c r="BE936">
        <f t="shared" si="132"/>
        <v>440778061.5333333</v>
      </c>
      <c r="BF936">
        <f t="shared" si="133"/>
        <v>0</v>
      </c>
      <c r="BG936">
        <f t="shared" si="134"/>
        <v>0</v>
      </c>
    </row>
    <row r="937" spans="1:59" x14ac:dyDescent="0.25">
      <c r="A937">
        <v>11020000000</v>
      </c>
      <c r="B937">
        <v>10904000000</v>
      </c>
      <c r="C937">
        <v>12450000000</v>
      </c>
      <c r="D937">
        <v>8385300000</v>
      </c>
      <c r="E937">
        <v>7942800000</v>
      </c>
      <c r="F937">
        <v>9058400000</v>
      </c>
      <c r="J937" t="s">
        <v>1215</v>
      </c>
      <c r="L937">
        <v>16</v>
      </c>
      <c r="M937">
        <v>16</v>
      </c>
      <c r="N937">
        <v>16</v>
      </c>
      <c r="O937">
        <v>65.7</v>
      </c>
      <c r="P937">
        <v>65.7</v>
      </c>
      <c r="Q937">
        <v>65.7</v>
      </c>
      <c r="R937">
        <v>19.53</v>
      </c>
      <c r="S937">
        <v>0</v>
      </c>
      <c r="T937">
        <v>187.65</v>
      </c>
      <c r="U937">
        <v>61657000000</v>
      </c>
      <c r="V937">
        <v>409</v>
      </c>
      <c r="W937">
        <v>169</v>
      </c>
      <c r="X937">
        <v>19530.5</v>
      </c>
      <c r="Y937">
        <v>11</v>
      </c>
      <c r="Z937">
        <v>28237200</v>
      </c>
      <c r="AA937">
        <v>29554.3</v>
      </c>
      <c r="AB937">
        <v>29829700</v>
      </c>
      <c r="AC937">
        <v>28580.1</v>
      </c>
      <c r="AD937">
        <v>31371000</v>
      </c>
      <c r="AE937">
        <v>31574.1</v>
      </c>
      <c r="AF937">
        <v>21116000</v>
      </c>
      <c r="AG937">
        <v>28139.200000000001</v>
      </c>
      <c r="AH937">
        <v>22399100</v>
      </c>
      <c r="AI937">
        <v>27432.2</v>
      </c>
      <c r="AJ937">
        <v>23158600</v>
      </c>
      <c r="AK937">
        <v>28746.1</v>
      </c>
      <c r="AL937">
        <v>26073500</v>
      </c>
      <c r="AM937">
        <v>29177.9</v>
      </c>
      <c r="AN937">
        <f t="shared" si="127"/>
        <v>29812633.333333332</v>
      </c>
      <c r="AO937">
        <f t="shared" si="128"/>
        <v>22224566.666666668</v>
      </c>
      <c r="AP937">
        <f t="shared" si="129"/>
        <v>582240729</v>
      </c>
      <c r="AQ937">
        <f t="shared" si="130"/>
        <v>434045787.00000006</v>
      </c>
      <c r="AR937" t="s">
        <v>1216</v>
      </c>
      <c r="AS937" t="s">
        <v>1216</v>
      </c>
      <c r="AT937" t="s">
        <v>1217</v>
      </c>
      <c r="AU937" t="s">
        <v>1218</v>
      </c>
      <c r="AV937" t="s">
        <v>1218</v>
      </c>
      <c r="AW937" t="s">
        <v>1217</v>
      </c>
      <c r="AX937" t="s">
        <v>7061</v>
      </c>
      <c r="AY937" t="s">
        <v>7067</v>
      </c>
      <c r="AZ937" s="2">
        <v>0</v>
      </c>
      <c r="BB937" t="s">
        <v>7067</v>
      </c>
      <c r="BC937" s="2">
        <f t="shared" si="135"/>
        <v>1</v>
      </c>
      <c r="BD937">
        <f t="shared" si="131"/>
        <v>582240729</v>
      </c>
      <c r="BE937">
        <f t="shared" si="132"/>
        <v>434045787.00000006</v>
      </c>
      <c r="BF937">
        <f t="shared" si="133"/>
        <v>0</v>
      </c>
      <c r="BG937">
        <f t="shared" si="134"/>
        <v>0</v>
      </c>
    </row>
    <row r="938" spans="1:59" x14ac:dyDescent="0.25">
      <c r="A938">
        <v>14121000000</v>
      </c>
      <c r="B938">
        <v>15399000000</v>
      </c>
      <c r="C938">
        <v>15074000000</v>
      </c>
      <c r="D938">
        <v>7797700000</v>
      </c>
      <c r="E938">
        <v>8461500000</v>
      </c>
      <c r="F938">
        <v>9637000000</v>
      </c>
      <c r="J938" t="s">
        <v>1867</v>
      </c>
      <c r="L938">
        <v>44</v>
      </c>
      <c r="M938">
        <v>44</v>
      </c>
      <c r="N938">
        <v>44</v>
      </c>
      <c r="O938">
        <v>72.099999999999994</v>
      </c>
      <c r="P938">
        <v>72.099999999999994</v>
      </c>
      <c r="Q938">
        <v>72.099999999999994</v>
      </c>
      <c r="R938">
        <v>70.875</v>
      </c>
      <c r="S938">
        <v>0</v>
      </c>
      <c r="T938">
        <v>323.31</v>
      </c>
      <c r="U938">
        <v>72053000000</v>
      </c>
      <c r="V938">
        <v>785</v>
      </c>
      <c r="W938">
        <v>656</v>
      </c>
      <c r="X938">
        <v>70875.5</v>
      </c>
      <c r="Y938">
        <v>41</v>
      </c>
      <c r="Z938">
        <v>9707640</v>
      </c>
      <c r="AA938">
        <v>10160.4</v>
      </c>
      <c r="AB938">
        <v>11302200</v>
      </c>
      <c r="AC938">
        <v>10828.8</v>
      </c>
      <c r="AD938">
        <v>10190500</v>
      </c>
      <c r="AE938">
        <v>10256.5</v>
      </c>
      <c r="AF938">
        <v>5268270</v>
      </c>
      <c r="AG938">
        <v>7020.52</v>
      </c>
      <c r="AH938">
        <v>6401960</v>
      </c>
      <c r="AI938">
        <v>7840.49</v>
      </c>
      <c r="AJ938">
        <v>6610140</v>
      </c>
      <c r="AK938">
        <v>8204.98</v>
      </c>
      <c r="AL938">
        <v>8174800</v>
      </c>
      <c r="AM938">
        <v>9148.1200000000008</v>
      </c>
      <c r="AN938">
        <f t="shared" si="127"/>
        <v>10400113.333333334</v>
      </c>
      <c r="AO938">
        <f t="shared" si="128"/>
        <v>6093456.666666667</v>
      </c>
      <c r="AP938">
        <f t="shared" si="129"/>
        <v>737108032.5</v>
      </c>
      <c r="AQ938">
        <f t="shared" si="130"/>
        <v>431873741.25</v>
      </c>
      <c r="AR938" t="s">
        <v>1868</v>
      </c>
      <c r="AS938" t="s">
        <v>1868</v>
      </c>
      <c r="AT938" t="s">
        <v>1869</v>
      </c>
      <c r="AU938" t="s">
        <v>1870</v>
      </c>
      <c r="AV938" t="s">
        <v>1870</v>
      </c>
      <c r="AW938" t="s">
        <v>1869</v>
      </c>
      <c r="AX938" t="s">
        <v>7061</v>
      </c>
      <c r="AY938" t="s">
        <v>7067</v>
      </c>
      <c r="AZ938" s="2">
        <v>0</v>
      </c>
      <c r="BB938" t="s">
        <v>7067</v>
      </c>
      <c r="BC938" s="2">
        <f t="shared" si="135"/>
        <v>1</v>
      </c>
      <c r="BD938">
        <f t="shared" si="131"/>
        <v>737108032.5</v>
      </c>
      <c r="BE938">
        <f t="shared" si="132"/>
        <v>431873741.25</v>
      </c>
      <c r="BF938">
        <f t="shared" si="133"/>
        <v>0</v>
      </c>
      <c r="BG938">
        <f t="shared" si="134"/>
        <v>0</v>
      </c>
    </row>
    <row r="939" spans="1:59" x14ac:dyDescent="0.25">
      <c r="A939">
        <v>12991000000</v>
      </c>
      <c r="B939">
        <v>11316000000</v>
      </c>
      <c r="C939">
        <v>11753000000</v>
      </c>
      <c r="D939">
        <v>5515200000</v>
      </c>
      <c r="E939">
        <v>5908000000</v>
      </c>
      <c r="F939">
        <v>6423100000</v>
      </c>
      <c r="J939" t="s">
        <v>3384</v>
      </c>
      <c r="L939">
        <v>20</v>
      </c>
      <c r="M939">
        <v>20</v>
      </c>
      <c r="N939">
        <v>20</v>
      </c>
      <c r="O939">
        <v>75.5</v>
      </c>
      <c r="P939">
        <v>75.5</v>
      </c>
      <c r="Q939">
        <v>75.5</v>
      </c>
      <c r="R939">
        <v>34.463000000000001</v>
      </c>
      <c r="S939">
        <v>0</v>
      </c>
      <c r="T939">
        <v>323.31</v>
      </c>
      <c r="U939">
        <v>54654000000</v>
      </c>
      <c r="V939">
        <v>240</v>
      </c>
      <c r="W939">
        <v>314</v>
      </c>
      <c r="X939">
        <v>34463.9</v>
      </c>
      <c r="Y939">
        <v>14</v>
      </c>
      <c r="Z939">
        <v>26154500</v>
      </c>
      <c r="AA939">
        <v>27374.5</v>
      </c>
      <c r="AB939">
        <v>24323200</v>
      </c>
      <c r="AC939">
        <v>23304.3</v>
      </c>
      <c r="AD939">
        <v>23268700</v>
      </c>
      <c r="AE939">
        <v>23419.3</v>
      </c>
      <c r="AF939">
        <v>10912400</v>
      </c>
      <c r="AG939">
        <v>14541.8</v>
      </c>
      <c r="AH939">
        <v>13090700</v>
      </c>
      <c r="AI939">
        <v>16032.2</v>
      </c>
      <c r="AJ939">
        <v>12902400</v>
      </c>
      <c r="AK939">
        <v>16015.3</v>
      </c>
      <c r="AL939">
        <v>18159500</v>
      </c>
      <c r="AM939">
        <v>20321.599999999999</v>
      </c>
      <c r="AN939">
        <f t="shared" si="127"/>
        <v>24582133.333333332</v>
      </c>
      <c r="AO939">
        <f t="shared" si="128"/>
        <v>12301833.333333334</v>
      </c>
      <c r="AP939">
        <f t="shared" si="129"/>
        <v>847174061.0666666</v>
      </c>
      <c r="AQ939">
        <f t="shared" si="130"/>
        <v>423958082.16666669</v>
      </c>
      <c r="AR939" t="s">
        <v>3385</v>
      </c>
      <c r="AS939" t="s">
        <v>3385</v>
      </c>
      <c r="AT939" t="s">
        <v>3386</v>
      </c>
      <c r="AU939" t="s">
        <v>3387</v>
      </c>
      <c r="AV939" t="s">
        <v>3387</v>
      </c>
      <c r="AW939" t="s">
        <v>3386</v>
      </c>
      <c r="AX939" t="s">
        <v>7061</v>
      </c>
      <c r="AY939" t="s">
        <v>7067</v>
      </c>
      <c r="AZ939" s="2">
        <v>0</v>
      </c>
      <c r="BB939" t="s">
        <v>7067</v>
      </c>
      <c r="BC939" s="2">
        <f t="shared" si="135"/>
        <v>1</v>
      </c>
      <c r="BD939">
        <f t="shared" si="131"/>
        <v>847174061.0666666</v>
      </c>
      <c r="BE939">
        <f t="shared" si="132"/>
        <v>423958082.16666669</v>
      </c>
      <c r="BF939">
        <f t="shared" si="133"/>
        <v>0</v>
      </c>
      <c r="BG939">
        <f t="shared" si="134"/>
        <v>0</v>
      </c>
    </row>
    <row r="940" spans="1:59" x14ac:dyDescent="0.25">
      <c r="A940">
        <v>11852000000</v>
      </c>
      <c r="B940">
        <v>11186000000</v>
      </c>
      <c r="C940">
        <v>13465000000</v>
      </c>
      <c r="D940">
        <v>7199200000</v>
      </c>
      <c r="E940">
        <v>7458100000</v>
      </c>
      <c r="F940">
        <v>8399900000</v>
      </c>
      <c r="J940" t="s">
        <v>5770</v>
      </c>
      <c r="L940">
        <v>18</v>
      </c>
      <c r="M940">
        <v>18</v>
      </c>
      <c r="N940">
        <v>18</v>
      </c>
      <c r="O940">
        <v>68</v>
      </c>
      <c r="P940">
        <v>68</v>
      </c>
      <c r="Q940">
        <v>68</v>
      </c>
      <c r="R940">
        <v>38.936999999999998</v>
      </c>
      <c r="S940">
        <v>0</v>
      </c>
      <c r="T940">
        <v>323.31</v>
      </c>
      <c r="U940">
        <v>60391000000</v>
      </c>
      <c r="V940">
        <v>419</v>
      </c>
      <c r="W940">
        <v>359</v>
      </c>
      <c r="X940">
        <v>38937.1</v>
      </c>
      <c r="Y940">
        <v>21</v>
      </c>
      <c r="Z940">
        <v>15907600</v>
      </c>
      <c r="AA940">
        <v>16649.599999999999</v>
      </c>
      <c r="AB940">
        <v>16029200</v>
      </c>
      <c r="AC940">
        <v>15357.7</v>
      </c>
      <c r="AD940">
        <v>17772100</v>
      </c>
      <c r="AE940">
        <v>17887.099999999999</v>
      </c>
      <c r="AF940">
        <v>9496200</v>
      </c>
      <c r="AG940">
        <v>12654.7</v>
      </c>
      <c r="AH940">
        <v>11016900</v>
      </c>
      <c r="AI940">
        <v>13492.4</v>
      </c>
      <c r="AJ940">
        <v>11248800</v>
      </c>
      <c r="AK940">
        <v>13962.9</v>
      </c>
      <c r="AL940">
        <v>13377100</v>
      </c>
      <c r="AM940">
        <v>14969.8</v>
      </c>
      <c r="AN940">
        <f t="shared" si="127"/>
        <v>16569633.333333334</v>
      </c>
      <c r="AO940">
        <f t="shared" si="128"/>
        <v>10587300</v>
      </c>
      <c r="AP940">
        <f t="shared" si="129"/>
        <v>645171813.10000002</v>
      </c>
      <c r="AQ940">
        <f t="shared" si="130"/>
        <v>412237700.09999996</v>
      </c>
      <c r="AR940" t="s">
        <v>5771</v>
      </c>
      <c r="AS940" t="s">
        <v>5771</v>
      </c>
      <c r="AT940" t="s">
        <v>5772</v>
      </c>
      <c r="AU940" t="s">
        <v>5773</v>
      </c>
      <c r="AV940" t="s">
        <v>5773</v>
      </c>
      <c r="AW940" t="s">
        <v>5772</v>
      </c>
      <c r="AX940" t="s">
        <v>7061</v>
      </c>
      <c r="AY940" t="s">
        <v>7067</v>
      </c>
      <c r="AZ940" s="2">
        <v>0</v>
      </c>
      <c r="BB940" t="s">
        <v>7067</v>
      </c>
      <c r="BC940" s="2">
        <f t="shared" si="135"/>
        <v>1</v>
      </c>
      <c r="BD940">
        <f t="shared" si="131"/>
        <v>645171813.10000002</v>
      </c>
      <c r="BE940">
        <f t="shared" si="132"/>
        <v>412237700.09999996</v>
      </c>
      <c r="BF940">
        <f t="shared" si="133"/>
        <v>0</v>
      </c>
      <c r="BG940">
        <f t="shared" si="134"/>
        <v>0</v>
      </c>
    </row>
    <row r="941" spans="1:59" x14ac:dyDescent="0.25">
      <c r="A941">
        <v>10849000000</v>
      </c>
      <c r="B941">
        <v>10394000000</v>
      </c>
      <c r="C941">
        <v>10738000000</v>
      </c>
      <c r="D941">
        <v>5135100000</v>
      </c>
      <c r="E941">
        <v>6220200000</v>
      </c>
      <c r="F941">
        <v>6359500000</v>
      </c>
      <c r="J941" t="s">
        <v>1682</v>
      </c>
      <c r="L941">
        <v>26</v>
      </c>
      <c r="M941">
        <v>26</v>
      </c>
      <c r="N941">
        <v>26</v>
      </c>
      <c r="O941">
        <v>59.9</v>
      </c>
      <c r="P941">
        <v>59.9</v>
      </c>
      <c r="Q941">
        <v>59.9</v>
      </c>
      <c r="R941">
        <v>46.481000000000002</v>
      </c>
      <c r="S941">
        <v>0</v>
      </c>
      <c r="T941">
        <v>323.31</v>
      </c>
      <c r="U941">
        <v>50165000000</v>
      </c>
      <c r="V941">
        <v>420</v>
      </c>
      <c r="W941">
        <v>421</v>
      </c>
      <c r="X941">
        <v>46481.2</v>
      </c>
      <c r="Y941">
        <v>20</v>
      </c>
      <c r="Z941">
        <v>15289400</v>
      </c>
      <c r="AA941">
        <v>16002.6</v>
      </c>
      <c r="AB941">
        <v>15639000</v>
      </c>
      <c r="AC941">
        <v>14983.8</v>
      </c>
      <c r="AD941">
        <v>14881500</v>
      </c>
      <c r="AE941">
        <v>14977.8</v>
      </c>
      <c r="AF941">
        <v>7112200</v>
      </c>
      <c r="AG941">
        <v>9477.75</v>
      </c>
      <c r="AH941">
        <v>9647700</v>
      </c>
      <c r="AI941">
        <v>11815.6</v>
      </c>
      <c r="AJ941">
        <v>8942230</v>
      </c>
      <c r="AK941">
        <v>11099.7</v>
      </c>
      <c r="AL941">
        <v>11667600</v>
      </c>
      <c r="AM941">
        <v>13056.7</v>
      </c>
      <c r="AN941">
        <f t="shared" si="127"/>
        <v>15269966.666666666</v>
      </c>
      <c r="AO941">
        <f t="shared" si="128"/>
        <v>8567376.666666666</v>
      </c>
      <c r="AP941">
        <f t="shared" si="129"/>
        <v>709763320.63333333</v>
      </c>
      <c r="AQ941">
        <f t="shared" si="130"/>
        <v>398220234.8433333</v>
      </c>
      <c r="AR941" t="s">
        <v>1683</v>
      </c>
      <c r="AS941" t="s">
        <v>1683</v>
      </c>
      <c r="AT941" t="s">
        <v>1684</v>
      </c>
      <c r="AU941" t="s">
        <v>1685</v>
      </c>
      <c r="AV941" t="s">
        <v>1685</v>
      </c>
      <c r="AW941" t="s">
        <v>1684</v>
      </c>
      <c r="AX941" t="s">
        <v>7061</v>
      </c>
      <c r="AY941" t="s">
        <v>7067</v>
      </c>
      <c r="AZ941" s="2">
        <v>0</v>
      </c>
      <c r="BB941" t="s">
        <v>7067</v>
      </c>
      <c r="BC941" s="2">
        <f t="shared" si="135"/>
        <v>1</v>
      </c>
      <c r="BD941">
        <f t="shared" si="131"/>
        <v>709763320.63333333</v>
      </c>
      <c r="BE941">
        <f t="shared" si="132"/>
        <v>398220234.8433333</v>
      </c>
      <c r="BF941">
        <f t="shared" si="133"/>
        <v>0</v>
      </c>
      <c r="BG941">
        <f t="shared" si="134"/>
        <v>0</v>
      </c>
    </row>
    <row r="942" spans="1:59" x14ac:dyDescent="0.25">
      <c r="A942">
        <v>6447100000</v>
      </c>
      <c r="B942">
        <v>7574800000</v>
      </c>
      <c r="C942">
        <v>6623900000</v>
      </c>
      <c r="D942">
        <v>5195500000</v>
      </c>
      <c r="E942">
        <v>5082800000</v>
      </c>
      <c r="F942">
        <v>5626800000</v>
      </c>
      <c r="J942" t="s">
        <v>166</v>
      </c>
      <c r="L942">
        <v>23</v>
      </c>
      <c r="M942">
        <v>23</v>
      </c>
      <c r="N942">
        <v>23</v>
      </c>
      <c r="O942">
        <v>60.3</v>
      </c>
      <c r="P942">
        <v>60.3</v>
      </c>
      <c r="Q942">
        <v>60.3</v>
      </c>
      <c r="R942">
        <v>54.271999999999998</v>
      </c>
      <c r="S942">
        <v>0</v>
      </c>
      <c r="T942">
        <v>294.22000000000003</v>
      </c>
      <c r="U942">
        <v>36550000000</v>
      </c>
      <c r="V942">
        <v>338</v>
      </c>
      <c r="W942">
        <v>509</v>
      </c>
      <c r="X942">
        <v>54272.4</v>
      </c>
      <c r="Y942">
        <v>21</v>
      </c>
      <c r="Z942">
        <v>8653210</v>
      </c>
      <c r="AA942">
        <v>9056.83</v>
      </c>
      <c r="AB942">
        <v>10854400</v>
      </c>
      <c r="AC942">
        <v>10399.700000000001</v>
      </c>
      <c r="AD942">
        <v>8742720</v>
      </c>
      <c r="AE942">
        <v>8799.2999999999993</v>
      </c>
      <c r="AF942">
        <v>6853200</v>
      </c>
      <c r="AG942">
        <v>9132.6</v>
      </c>
      <c r="AH942">
        <v>7508150</v>
      </c>
      <c r="AI942">
        <v>9195.25</v>
      </c>
      <c r="AJ942">
        <v>7535200</v>
      </c>
      <c r="AK942">
        <v>9353.23</v>
      </c>
      <c r="AL942">
        <v>8096120</v>
      </c>
      <c r="AM942">
        <v>9060.07</v>
      </c>
      <c r="AN942">
        <f t="shared" si="127"/>
        <v>9416776.666666666</v>
      </c>
      <c r="AO942">
        <f t="shared" si="128"/>
        <v>7298850</v>
      </c>
      <c r="AP942">
        <f t="shared" si="129"/>
        <v>511067303.25333327</v>
      </c>
      <c r="AQ942">
        <f t="shared" si="130"/>
        <v>396123187.19999999</v>
      </c>
      <c r="AR942" t="s">
        <v>167</v>
      </c>
      <c r="AS942" t="s">
        <v>167</v>
      </c>
      <c r="AT942" t="s">
        <v>168</v>
      </c>
      <c r="AU942" t="s">
        <v>169</v>
      </c>
      <c r="AV942" t="s">
        <v>169</v>
      </c>
      <c r="AW942" t="s">
        <v>168</v>
      </c>
      <c r="AX942" t="s">
        <v>7061</v>
      </c>
      <c r="AY942" t="s">
        <v>7067</v>
      </c>
      <c r="AZ942" s="2">
        <v>0</v>
      </c>
      <c r="BB942" t="s">
        <v>7067</v>
      </c>
      <c r="BC942" s="2">
        <f t="shared" si="135"/>
        <v>1</v>
      </c>
      <c r="BD942">
        <f t="shared" si="131"/>
        <v>511067303.25333327</v>
      </c>
      <c r="BE942">
        <f t="shared" si="132"/>
        <v>396123187.19999999</v>
      </c>
      <c r="BF942">
        <f t="shared" si="133"/>
        <v>0</v>
      </c>
      <c r="BG942">
        <f t="shared" si="134"/>
        <v>0</v>
      </c>
    </row>
    <row r="943" spans="1:59" x14ac:dyDescent="0.25">
      <c r="A943">
        <v>7816900000</v>
      </c>
      <c r="B943">
        <v>8373000000</v>
      </c>
      <c r="C943">
        <v>8393900000</v>
      </c>
      <c r="D943">
        <v>5631500000</v>
      </c>
      <c r="E943">
        <v>4957400000</v>
      </c>
      <c r="F943">
        <v>6786500000</v>
      </c>
      <c r="J943" t="s">
        <v>4904</v>
      </c>
      <c r="L943">
        <v>28</v>
      </c>
      <c r="M943">
        <v>28</v>
      </c>
      <c r="N943">
        <v>28</v>
      </c>
      <c r="O943">
        <v>73.7</v>
      </c>
      <c r="P943">
        <v>73.7</v>
      </c>
      <c r="Q943">
        <v>73.7</v>
      </c>
      <c r="R943">
        <v>50.834000000000003</v>
      </c>
      <c r="S943">
        <v>0</v>
      </c>
      <c r="T943">
        <v>323.31</v>
      </c>
      <c r="U943">
        <v>42516000000</v>
      </c>
      <c r="V943">
        <v>441</v>
      </c>
      <c r="W943">
        <v>464</v>
      </c>
      <c r="X943">
        <v>50834.2</v>
      </c>
      <c r="Y943">
        <v>22</v>
      </c>
      <c r="Z943">
        <v>10014800</v>
      </c>
      <c r="AA943">
        <v>10482</v>
      </c>
      <c r="AB943">
        <v>11452800</v>
      </c>
      <c r="AC943">
        <v>10973.1</v>
      </c>
      <c r="AD943">
        <v>10575300</v>
      </c>
      <c r="AE943">
        <v>10643.8</v>
      </c>
      <c r="AF943">
        <v>7090660</v>
      </c>
      <c r="AG943">
        <v>9449.0400000000009</v>
      </c>
      <c r="AH943">
        <v>6990060</v>
      </c>
      <c r="AI943">
        <v>8560.74</v>
      </c>
      <c r="AJ943">
        <v>8675130</v>
      </c>
      <c r="AK943">
        <v>10768.2</v>
      </c>
      <c r="AL943">
        <v>8989570</v>
      </c>
      <c r="AM943">
        <v>10059.9</v>
      </c>
      <c r="AN943">
        <f t="shared" si="127"/>
        <v>10680966.666666666</v>
      </c>
      <c r="AO943">
        <f t="shared" si="128"/>
        <v>7585283.333333333</v>
      </c>
      <c r="AP943">
        <f t="shared" si="129"/>
        <v>542956259.5333333</v>
      </c>
      <c r="AQ943">
        <f t="shared" si="130"/>
        <v>385590292.9666667</v>
      </c>
      <c r="AR943" t="s">
        <v>4905</v>
      </c>
      <c r="AS943" t="s">
        <v>4905</v>
      </c>
      <c r="AT943" t="s">
        <v>4906</v>
      </c>
      <c r="AU943" t="s">
        <v>4907</v>
      </c>
      <c r="AV943" t="s">
        <v>4907</v>
      </c>
      <c r="AW943" t="s">
        <v>4906</v>
      </c>
      <c r="AX943" t="s">
        <v>7061</v>
      </c>
      <c r="AY943" t="s">
        <v>7067</v>
      </c>
      <c r="AZ943" s="2">
        <v>0</v>
      </c>
      <c r="BB943" t="s">
        <v>7067</v>
      </c>
      <c r="BC943" s="2">
        <f t="shared" si="135"/>
        <v>1</v>
      </c>
      <c r="BD943">
        <f t="shared" si="131"/>
        <v>542956259.5333333</v>
      </c>
      <c r="BE943">
        <f t="shared" si="132"/>
        <v>385590292.9666667</v>
      </c>
      <c r="BF943">
        <f t="shared" si="133"/>
        <v>0</v>
      </c>
      <c r="BG943">
        <f t="shared" si="134"/>
        <v>0</v>
      </c>
    </row>
    <row r="944" spans="1:59" x14ac:dyDescent="0.25">
      <c r="A944">
        <v>9379800000</v>
      </c>
      <c r="B944">
        <v>10261000000</v>
      </c>
      <c r="C944">
        <v>10653000000</v>
      </c>
      <c r="D944">
        <v>6488100000</v>
      </c>
      <c r="E944">
        <v>6163300000</v>
      </c>
      <c r="F944">
        <v>6960400000</v>
      </c>
      <c r="J944" t="s">
        <v>1534</v>
      </c>
      <c r="L944">
        <v>28</v>
      </c>
      <c r="M944">
        <v>28</v>
      </c>
      <c r="N944">
        <v>28</v>
      </c>
      <c r="O944">
        <v>69.7</v>
      </c>
      <c r="P944">
        <v>69.7</v>
      </c>
      <c r="Q944">
        <v>69.7</v>
      </c>
      <c r="R944">
        <v>43.231000000000002</v>
      </c>
      <c r="S944">
        <v>0</v>
      </c>
      <c r="T944">
        <v>323.31</v>
      </c>
      <c r="U944">
        <v>50856000000</v>
      </c>
      <c r="V944">
        <v>488</v>
      </c>
      <c r="W944">
        <v>390</v>
      </c>
      <c r="X944">
        <v>43231.6</v>
      </c>
      <c r="Y944">
        <v>22</v>
      </c>
      <c r="Z944">
        <v>12017200</v>
      </c>
      <c r="AA944">
        <v>12577.7</v>
      </c>
      <c r="AB944">
        <v>14035300</v>
      </c>
      <c r="AC944">
        <v>13447.4</v>
      </c>
      <c r="AD944">
        <v>13421500</v>
      </c>
      <c r="AE944">
        <v>13508.4</v>
      </c>
      <c r="AF944">
        <v>8169210</v>
      </c>
      <c r="AG944">
        <v>10886.3</v>
      </c>
      <c r="AH944">
        <v>8690400</v>
      </c>
      <c r="AI944">
        <v>10643.2</v>
      </c>
      <c r="AJ944">
        <v>8897420</v>
      </c>
      <c r="AK944">
        <v>11044.1</v>
      </c>
      <c r="AL944">
        <v>10753000</v>
      </c>
      <c r="AM944">
        <v>12033.3</v>
      </c>
      <c r="AN944">
        <f t="shared" si="127"/>
        <v>13158000</v>
      </c>
      <c r="AO944">
        <f t="shared" si="128"/>
        <v>8585676.666666666</v>
      </c>
      <c r="AP944">
        <f t="shared" si="129"/>
        <v>568833498</v>
      </c>
      <c r="AQ944">
        <f t="shared" si="130"/>
        <v>371167387.97666663</v>
      </c>
      <c r="AR944" t="s">
        <v>1535</v>
      </c>
      <c r="AS944" t="s">
        <v>1535</v>
      </c>
      <c r="AT944" t="s">
        <v>1536</v>
      </c>
      <c r="AU944" t="s">
        <v>1537</v>
      </c>
      <c r="AV944" t="s">
        <v>1537</v>
      </c>
      <c r="AW944" t="s">
        <v>1536</v>
      </c>
      <c r="AX944" t="s">
        <v>7061</v>
      </c>
      <c r="AY944" t="s">
        <v>7067</v>
      </c>
      <c r="AZ944" s="2">
        <v>0</v>
      </c>
      <c r="BB944" t="s">
        <v>7067</v>
      </c>
      <c r="BC944" s="2">
        <f t="shared" si="135"/>
        <v>1</v>
      </c>
      <c r="BD944">
        <f t="shared" si="131"/>
        <v>568833498</v>
      </c>
      <c r="BE944">
        <f t="shared" si="132"/>
        <v>371167387.97666663</v>
      </c>
      <c r="BF944">
        <f t="shared" si="133"/>
        <v>0</v>
      </c>
      <c r="BG944">
        <f t="shared" si="134"/>
        <v>0</v>
      </c>
    </row>
    <row r="945" spans="1:59" x14ac:dyDescent="0.25">
      <c r="A945">
        <v>10424000000</v>
      </c>
      <c r="B945">
        <v>10031000000</v>
      </c>
      <c r="C945">
        <v>10697000000</v>
      </c>
      <c r="D945">
        <v>5978400000</v>
      </c>
      <c r="E945">
        <v>6793600000</v>
      </c>
      <c r="F945">
        <v>7269800000</v>
      </c>
      <c r="J945" t="s">
        <v>5115</v>
      </c>
      <c r="L945">
        <v>24</v>
      </c>
      <c r="M945">
        <v>24</v>
      </c>
      <c r="N945">
        <v>24</v>
      </c>
      <c r="O945">
        <v>52.2</v>
      </c>
      <c r="P945">
        <v>52.2</v>
      </c>
      <c r="Q945">
        <v>52.2</v>
      </c>
      <c r="R945">
        <v>39.637999999999998</v>
      </c>
      <c r="S945">
        <v>0</v>
      </c>
      <c r="T945">
        <v>323.31</v>
      </c>
      <c r="U945">
        <v>53070000000</v>
      </c>
      <c r="V945">
        <v>460</v>
      </c>
      <c r="W945">
        <v>366</v>
      </c>
      <c r="X945">
        <v>39638.699999999997</v>
      </c>
      <c r="Y945">
        <v>21</v>
      </c>
      <c r="Z945">
        <v>13990900</v>
      </c>
      <c r="AA945">
        <v>14643.5</v>
      </c>
      <c r="AB945">
        <v>14374100</v>
      </c>
      <c r="AC945">
        <v>13771.9</v>
      </c>
      <c r="AD945">
        <v>14118700</v>
      </c>
      <c r="AE945">
        <v>14210.1</v>
      </c>
      <c r="AF945">
        <v>7885890</v>
      </c>
      <c r="AG945">
        <v>10508.8</v>
      </c>
      <c r="AH945">
        <v>10035300</v>
      </c>
      <c r="AI945">
        <v>12290.2</v>
      </c>
      <c r="AJ945">
        <v>9735450</v>
      </c>
      <c r="AK945">
        <v>12084.3</v>
      </c>
      <c r="AL945">
        <v>11755400</v>
      </c>
      <c r="AM945">
        <v>13155.1</v>
      </c>
      <c r="AN945">
        <f t="shared" si="127"/>
        <v>14161233.333333334</v>
      </c>
      <c r="AO945">
        <f t="shared" si="128"/>
        <v>9218880</v>
      </c>
      <c r="AP945">
        <f t="shared" si="129"/>
        <v>561322966.86666667</v>
      </c>
      <c r="AQ945">
        <f t="shared" si="130"/>
        <v>365417965.44</v>
      </c>
      <c r="AR945" t="s">
        <v>5963</v>
      </c>
      <c r="AS945" t="s">
        <v>5963</v>
      </c>
      <c r="AT945" t="s">
        <v>5964</v>
      </c>
      <c r="AU945" t="s">
        <v>5965</v>
      </c>
      <c r="AV945" t="s">
        <v>5965</v>
      </c>
      <c r="AW945" t="s">
        <v>5964</v>
      </c>
      <c r="AX945" t="s">
        <v>7061</v>
      </c>
      <c r="AY945" t="s">
        <v>7067</v>
      </c>
      <c r="AZ945" s="2">
        <v>0</v>
      </c>
      <c r="BB945" t="s">
        <v>7067</v>
      </c>
      <c r="BC945" s="2">
        <f t="shared" si="135"/>
        <v>1</v>
      </c>
      <c r="BD945">
        <f t="shared" si="131"/>
        <v>561322966.86666667</v>
      </c>
      <c r="BE945">
        <f t="shared" si="132"/>
        <v>365417965.44</v>
      </c>
      <c r="BF945">
        <f t="shared" si="133"/>
        <v>0</v>
      </c>
      <c r="BG945">
        <f t="shared" si="134"/>
        <v>0</v>
      </c>
    </row>
    <row r="946" spans="1:59" x14ac:dyDescent="0.25">
      <c r="A946">
        <v>5995200000</v>
      </c>
      <c r="B946">
        <v>7155700000</v>
      </c>
      <c r="C946">
        <v>6579100000</v>
      </c>
      <c r="D946">
        <v>7263000000</v>
      </c>
      <c r="E946">
        <v>7397700000</v>
      </c>
      <c r="F946">
        <v>7286400000</v>
      </c>
      <c r="J946" t="s">
        <v>3525</v>
      </c>
      <c r="L946">
        <v>7</v>
      </c>
      <c r="M946">
        <v>7</v>
      </c>
      <c r="N946">
        <v>7</v>
      </c>
      <c r="O946">
        <v>56.1</v>
      </c>
      <c r="P946">
        <v>56.1</v>
      </c>
      <c r="Q946">
        <v>56.1</v>
      </c>
      <c r="R946">
        <v>9.3267000000000007</v>
      </c>
      <c r="S946">
        <v>0</v>
      </c>
      <c r="T946">
        <v>53.04</v>
      </c>
      <c r="U946">
        <v>41670000000</v>
      </c>
      <c r="V946">
        <v>106</v>
      </c>
      <c r="W946">
        <v>82</v>
      </c>
      <c r="X946">
        <v>9326.7900000000009</v>
      </c>
      <c r="Y946">
        <v>6</v>
      </c>
      <c r="Z946">
        <v>28163400</v>
      </c>
      <c r="AA946">
        <v>29477</v>
      </c>
      <c r="AB946">
        <v>35888600</v>
      </c>
      <c r="AC946">
        <v>34385.199999999997</v>
      </c>
      <c r="AD946">
        <v>30392500</v>
      </c>
      <c r="AE946">
        <v>30589.3</v>
      </c>
      <c r="AF946">
        <v>33531300</v>
      </c>
      <c r="AG946">
        <v>44683.9</v>
      </c>
      <c r="AH946">
        <v>38246800</v>
      </c>
      <c r="AI946">
        <v>46840.9</v>
      </c>
      <c r="AJ946">
        <v>34151900</v>
      </c>
      <c r="AK946">
        <v>42391.7</v>
      </c>
      <c r="AL946">
        <v>32305900</v>
      </c>
      <c r="AM946">
        <v>36152.300000000003</v>
      </c>
      <c r="AN946">
        <f t="shared" si="127"/>
        <v>31481500</v>
      </c>
      <c r="AO946">
        <f t="shared" si="128"/>
        <v>35310000</v>
      </c>
      <c r="AP946">
        <f t="shared" si="129"/>
        <v>293618506.05000001</v>
      </c>
      <c r="AQ946">
        <f t="shared" si="130"/>
        <v>329325777</v>
      </c>
      <c r="AR946" t="s">
        <v>3526</v>
      </c>
      <c r="AS946" t="s">
        <v>3526</v>
      </c>
      <c r="AT946" t="s">
        <v>3527</v>
      </c>
      <c r="AU946" t="s">
        <v>3528</v>
      </c>
      <c r="AV946" t="s">
        <v>3528</v>
      </c>
      <c r="AW946" t="s">
        <v>3527</v>
      </c>
      <c r="AX946" t="s">
        <v>7061</v>
      </c>
      <c r="AY946" t="s">
        <v>7067</v>
      </c>
      <c r="AZ946" s="2">
        <v>0</v>
      </c>
      <c r="BB946" t="s">
        <v>7067</v>
      </c>
      <c r="BC946" s="2">
        <f t="shared" si="135"/>
        <v>1</v>
      </c>
      <c r="BD946">
        <f t="shared" si="131"/>
        <v>293618506.05000001</v>
      </c>
      <c r="BE946">
        <f t="shared" si="132"/>
        <v>329325777</v>
      </c>
      <c r="BF946">
        <f t="shared" si="133"/>
        <v>0</v>
      </c>
      <c r="BG946">
        <f t="shared" si="134"/>
        <v>0</v>
      </c>
    </row>
    <row r="947" spans="1:59" x14ac:dyDescent="0.25">
      <c r="A947">
        <v>7779500000</v>
      </c>
      <c r="B947">
        <v>7566000000</v>
      </c>
      <c r="C947">
        <v>8106800000</v>
      </c>
      <c r="D947">
        <v>5678400000</v>
      </c>
      <c r="E947">
        <v>5991700000</v>
      </c>
      <c r="F947">
        <v>6464300000</v>
      </c>
      <c r="J947" t="s">
        <v>2461</v>
      </c>
      <c r="L947">
        <v>43</v>
      </c>
      <c r="M947">
        <v>43</v>
      </c>
      <c r="N947">
        <v>43</v>
      </c>
      <c r="O947">
        <v>77.099999999999994</v>
      </c>
      <c r="P947">
        <v>77.099999999999994</v>
      </c>
      <c r="Q947">
        <v>77.099999999999994</v>
      </c>
      <c r="R947">
        <v>60.954999999999998</v>
      </c>
      <c r="S947">
        <v>0</v>
      </c>
      <c r="T947">
        <v>323.31</v>
      </c>
      <c r="U947">
        <v>43099000000</v>
      </c>
      <c r="V947">
        <v>599</v>
      </c>
      <c r="W947">
        <v>573</v>
      </c>
      <c r="X947">
        <v>60955.5</v>
      </c>
      <c r="Y947">
        <v>33</v>
      </c>
      <c r="Z947">
        <v>6644610</v>
      </c>
      <c r="AA947">
        <v>6954.55</v>
      </c>
      <c r="AB947">
        <v>6899340</v>
      </c>
      <c r="AC947">
        <v>6610.32</v>
      </c>
      <c r="AD947">
        <v>6809060</v>
      </c>
      <c r="AE947">
        <v>6853.14</v>
      </c>
      <c r="AF947">
        <v>4766470</v>
      </c>
      <c r="AG947">
        <v>6351.82</v>
      </c>
      <c r="AH947">
        <v>5632300</v>
      </c>
      <c r="AI947">
        <v>6897.89</v>
      </c>
      <c r="AJ947">
        <v>5508840</v>
      </c>
      <c r="AK947">
        <v>6837.97</v>
      </c>
      <c r="AL947">
        <v>6075220</v>
      </c>
      <c r="AM947">
        <v>6798.56</v>
      </c>
      <c r="AN947">
        <f t="shared" si="127"/>
        <v>6784336.666666667</v>
      </c>
      <c r="AO947">
        <f t="shared" si="128"/>
        <v>5302536.666666667</v>
      </c>
      <c r="AP947">
        <f t="shared" si="129"/>
        <v>413539241.51666665</v>
      </c>
      <c r="AQ947">
        <f t="shared" si="130"/>
        <v>323216122.51666665</v>
      </c>
      <c r="AR947" t="s">
        <v>2462</v>
      </c>
      <c r="AS947" t="s">
        <v>2462</v>
      </c>
      <c r="AT947" t="s">
        <v>2463</v>
      </c>
      <c r="AU947" t="s">
        <v>2464</v>
      </c>
      <c r="AV947" t="s">
        <v>2464</v>
      </c>
      <c r="AW947" t="s">
        <v>2463</v>
      </c>
      <c r="AX947" t="s">
        <v>7061</v>
      </c>
      <c r="AY947" t="s">
        <v>7067</v>
      </c>
      <c r="AZ947" s="2">
        <v>0</v>
      </c>
      <c r="BB947" t="s">
        <v>7067</v>
      </c>
      <c r="BC947" s="2">
        <f t="shared" si="135"/>
        <v>1</v>
      </c>
      <c r="BD947">
        <f t="shared" si="131"/>
        <v>413539241.51666665</v>
      </c>
      <c r="BE947">
        <f t="shared" si="132"/>
        <v>323216122.51666665</v>
      </c>
      <c r="BF947">
        <f t="shared" si="133"/>
        <v>0</v>
      </c>
      <c r="BG947">
        <f t="shared" si="134"/>
        <v>0</v>
      </c>
    </row>
    <row r="948" spans="1:59" x14ac:dyDescent="0.25">
      <c r="A948">
        <v>7733500000</v>
      </c>
      <c r="B948">
        <v>8522600000</v>
      </c>
      <c r="C948">
        <v>8795700000</v>
      </c>
      <c r="D948">
        <v>5117200000</v>
      </c>
      <c r="E948">
        <v>5466900000</v>
      </c>
      <c r="F948">
        <v>5371800000</v>
      </c>
      <c r="J948" t="s">
        <v>1626</v>
      </c>
      <c r="L948">
        <v>25</v>
      </c>
      <c r="M948">
        <v>25</v>
      </c>
      <c r="N948">
        <v>25</v>
      </c>
      <c r="O948">
        <v>68.400000000000006</v>
      </c>
      <c r="P948">
        <v>68.400000000000006</v>
      </c>
      <c r="Q948">
        <v>68.400000000000006</v>
      </c>
      <c r="R948">
        <v>44.816000000000003</v>
      </c>
      <c r="S948">
        <v>0</v>
      </c>
      <c r="T948">
        <v>323.31</v>
      </c>
      <c r="U948">
        <v>41414000000</v>
      </c>
      <c r="V948">
        <v>328</v>
      </c>
      <c r="W948">
        <v>424</v>
      </c>
      <c r="X948">
        <v>44816.1</v>
      </c>
      <c r="Y948">
        <v>22</v>
      </c>
      <c r="Z948">
        <v>9907990</v>
      </c>
      <c r="AA948">
        <v>10370.1</v>
      </c>
      <c r="AB948">
        <v>11657500</v>
      </c>
      <c r="AC948">
        <v>11169.1</v>
      </c>
      <c r="AD948">
        <v>11081500</v>
      </c>
      <c r="AE948">
        <v>11153.3</v>
      </c>
      <c r="AF948">
        <v>6443100</v>
      </c>
      <c r="AG948">
        <v>8586.1</v>
      </c>
      <c r="AH948">
        <v>7708460</v>
      </c>
      <c r="AI948">
        <v>9440.57</v>
      </c>
      <c r="AJ948">
        <v>6866730</v>
      </c>
      <c r="AK948">
        <v>8523.4699999999993</v>
      </c>
      <c r="AL948">
        <v>8756560</v>
      </c>
      <c r="AM948">
        <v>9799.14</v>
      </c>
      <c r="AN948">
        <f t="shared" si="127"/>
        <v>10882330</v>
      </c>
      <c r="AO948">
        <f t="shared" si="128"/>
        <v>7006096.666666667</v>
      </c>
      <c r="AP948">
        <f t="shared" si="129"/>
        <v>487702501.28000003</v>
      </c>
      <c r="AQ948">
        <f t="shared" si="130"/>
        <v>313985228.21333337</v>
      </c>
      <c r="AR948" t="s">
        <v>4509</v>
      </c>
      <c r="AS948" t="s">
        <v>4509</v>
      </c>
      <c r="AT948" t="s">
        <v>4510</v>
      </c>
      <c r="AU948" t="s">
        <v>4511</v>
      </c>
      <c r="AV948" t="s">
        <v>4511</v>
      </c>
      <c r="AW948" t="s">
        <v>4510</v>
      </c>
      <c r="AX948" t="s">
        <v>7061</v>
      </c>
      <c r="AY948" t="s">
        <v>7067</v>
      </c>
      <c r="AZ948" s="2">
        <v>0</v>
      </c>
      <c r="BB948" t="s">
        <v>7067</v>
      </c>
      <c r="BC948" s="2">
        <f t="shared" si="135"/>
        <v>1</v>
      </c>
      <c r="BD948">
        <f t="shared" si="131"/>
        <v>487702501.28000003</v>
      </c>
      <c r="BE948">
        <f t="shared" si="132"/>
        <v>313985228.21333337</v>
      </c>
      <c r="BF948">
        <f t="shared" si="133"/>
        <v>0</v>
      </c>
      <c r="BG948">
        <f t="shared" si="134"/>
        <v>0</v>
      </c>
    </row>
    <row r="949" spans="1:59" x14ac:dyDescent="0.25">
      <c r="A949">
        <v>7180400000</v>
      </c>
      <c r="B949">
        <v>6473000000</v>
      </c>
      <c r="C949">
        <v>7802200000</v>
      </c>
      <c r="D949">
        <v>6561600000</v>
      </c>
      <c r="E949">
        <v>5698900000</v>
      </c>
      <c r="F949">
        <v>6405700000</v>
      </c>
      <c r="J949" t="s">
        <v>5430</v>
      </c>
      <c r="L949">
        <v>20</v>
      </c>
      <c r="M949">
        <v>20</v>
      </c>
      <c r="N949">
        <v>20</v>
      </c>
      <c r="O949">
        <v>57.4</v>
      </c>
      <c r="P949">
        <v>57.4</v>
      </c>
      <c r="Q949">
        <v>57.4</v>
      </c>
      <c r="R949">
        <v>28.948</v>
      </c>
      <c r="S949">
        <v>0</v>
      </c>
      <c r="T949">
        <v>261.79000000000002</v>
      </c>
      <c r="U949">
        <v>41722000000</v>
      </c>
      <c r="V949">
        <v>389</v>
      </c>
      <c r="W949">
        <v>256</v>
      </c>
      <c r="X949">
        <v>28948.799999999999</v>
      </c>
      <c r="Y949">
        <v>17</v>
      </c>
      <c r="Z949">
        <v>11905100</v>
      </c>
      <c r="AA949">
        <v>12460.4</v>
      </c>
      <c r="AB949">
        <v>11458100</v>
      </c>
      <c r="AC949">
        <v>10978.1</v>
      </c>
      <c r="AD949">
        <v>12721000</v>
      </c>
      <c r="AE949">
        <v>12803.3</v>
      </c>
      <c r="AF949">
        <v>10691700</v>
      </c>
      <c r="AG949">
        <v>14247.8</v>
      </c>
      <c r="AH949">
        <v>10399000</v>
      </c>
      <c r="AI949">
        <v>12735.7</v>
      </c>
      <c r="AJ949">
        <v>10596700</v>
      </c>
      <c r="AK949">
        <v>13153.4</v>
      </c>
      <c r="AL949">
        <v>11416300</v>
      </c>
      <c r="AM949">
        <v>12775.6</v>
      </c>
      <c r="AN949">
        <f t="shared" si="127"/>
        <v>12028066.666666666</v>
      </c>
      <c r="AO949">
        <f t="shared" si="128"/>
        <v>10562466.666666666</v>
      </c>
      <c r="AP949">
        <f t="shared" si="129"/>
        <v>348188473.86666667</v>
      </c>
      <c r="AQ949">
        <f t="shared" si="130"/>
        <v>305762285.06666666</v>
      </c>
      <c r="AR949" t="s">
        <v>5431</v>
      </c>
      <c r="AS949" t="s">
        <v>5431</v>
      </c>
      <c r="AT949" t="s">
        <v>5432</v>
      </c>
      <c r="AU949" t="s">
        <v>5433</v>
      </c>
      <c r="AV949" t="s">
        <v>5433</v>
      </c>
      <c r="AW949" t="s">
        <v>5432</v>
      </c>
      <c r="AX949" t="s">
        <v>7061</v>
      </c>
      <c r="AY949" t="s">
        <v>7067</v>
      </c>
      <c r="AZ949" s="2">
        <v>0</v>
      </c>
      <c r="BB949" t="s">
        <v>7067</v>
      </c>
      <c r="BC949" s="2">
        <f t="shared" si="135"/>
        <v>1</v>
      </c>
      <c r="BD949">
        <f t="shared" si="131"/>
        <v>348188473.86666667</v>
      </c>
      <c r="BE949">
        <f t="shared" si="132"/>
        <v>305762285.06666666</v>
      </c>
      <c r="BF949">
        <f t="shared" si="133"/>
        <v>0</v>
      </c>
      <c r="BG949">
        <f t="shared" si="134"/>
        <v>0</v>
      </c>
    </row>
    <row r="950" spans="1:59" x14ac:dyDescent="0.25">
      <c r="A950">
        <v>10640000000</v>
      </c>
      <c r="B950">
        <v>9586600000</v>
      </c>
      <c r="C950">
        <v>10396000000</v>
      </c>
      <c r="D950">
        <v>7121300000</v>
      </c>
      <c r="E950">
        <v>6202300000</v>
      </c>
      <c r="F950">
        <v>7658500000</v>
      </c>
      <c r="J950" t="s">
        <v>975</v>
      </c>
      <c r="L950">
        <v>10</v>
      </c>
      <c r="M950">
        <v>10</v>
      </c>
      <c r="N950">
        <v>10</v>
      </c>
      <c r="O950">
        <v>59.6</v>
      </c>
      <c r="P950">
        <v>59.6</v>
      </c>
      <c r="Q950">
        <v>59.6</v>
      </c>
      <c r="R950">
        <v>16.100999999999999</v>
      </c>
      <c r="S950">
        <v>0</v>
      </c>
      <c r="T950">
        <v>163.68</v>
      </c>
      <c r="U950">
        <v>51902000000</v>
      </c>
      <c r="V950">
        <v>187</v>
      </c>
      <c r="W950">
        <v>146</v>
      </c>
      <c r="X950">
        <v>16101.5</v>
      </c>
      <c r="Y950">
        <v>11</v>
      </c>
      <c r="Z950">
        <v>27263500</v>
      </c>
      <c r="AA950">
        <v>28535.200000000001</v>
      </c>
      <c r="AB950">
        <v>26225700</v>
      </c>
      <c r="AC950">
        <v>25127.1</v>
      </c>
      <c r="AD950">
        <v>26195400</v>
      </c>
      <c r="AE950">
        <v>26365</v>
      </c>
      <c r="AF950">
        <v>17932900</v>
      </c>
      <c r="AG950">
        <v>23897.5</v>
      </c>
      <c r="AH950">
        <v>17490800</v>
      </c>
      <c r="AI950">
        <v>21421</v>
      </c>
      <c r="AJ950">
        <v>19579600</v>
      </c>
      <c r="AK950">
        <v>24303.599999999999</v>
      </c>
      <c r="AL950">
        <v>21948300</v>
      </c>
      <c r="AM950">
        <v>24561.5</v>
      </c>
      <c r="AN950">
        <f t="shared" si="127"/>
        <v>26561533.333333332</v>
      </c>
      <c r="AO950">
        <f t="shared" si="128"/>
        <v>18334433.333333332</v>
      </c>
      <c r="AP950">
        <f t="shared" si="129"/>
        <v>427667248.19999993</v>
      </c>
      <c r="AQ950">
        <f t="shared" si="130"/>
        <v>295202711.09999996</v>
      </c>
      <c r="AR950" t="s">
        <v>976</v>
      </c>
      <c r="AS950" t="s">
        <v>976</v>
      </c>
      <c r="AT950" t="s">
        <v>977</v>
      </c>
      <c r="AU950" t="s">
        <v>978</v>
      </c>
      <c r="AV950" t="s">
        <v>978</v>
      </c>
      <c r="AW950" t="s">
        <v>977</v>
      </c>
      <c r="AX950" t="s">
        <v>7061</v>
      </c>
      <c r="AY950" t="s">
        <v>7067</v>
      </c>
      <c r="AZ950" s="2">
        <v>0</v>
      </c>
      <c r="BB950" t="s">
        <v>7067</v>
      </c>
      <c r="BC950" s="2">
        <f t="shared" si="135"/>
        <v>1</v>
      </c>
      <c r="BD950">
        <f t="shared" si="131"/>
        <v>427667248.19999993</v>
      </c>
      <c r="BE950">
        <f t="shared" si="132"/>
        <v>295202711.09999996</v>
      </c>
      <c r="BF950">
        <f t="shared" si="133"/>
        <v>0</v>
      </c>
      <c r="BG950">
        <f t="shared" si="134"/>
        <v>0</v>
      </c>
    </row>
    <row r="951" spans="1:59" x14ac:dyDescent="0.25">
      <c r="A951">
        <v>6071100000</v>
      </c>
      <c r="B951">
        <v>6604900000</v>
      </c>
      <c r="C951">
        <v>7373000000</v>
      </c>
      <c r="D951">
        <v>4772400000</v>
      </c>
      <c r="E951">
        <v>4715300000</v>
      </c>
      <c r="F951">
        <v>5219600000</v>
      </c>
      <c r="J951" t="s">
        <v>4944</v>
      </c>
      <c r="L951">
        <v>29</v>
      </c>
      <c r="M951">
        <v>29</v>
      </c>
      <c r="N951">
        <v>29</v>
      </c>
      <c r="O951">
        <v>61.7</v>
      </c>
      <c r="P951">
        <v>61.7</v>
      </c>
      <c r="Q951">
        <v>61.7</v>
      </c>
      <c r="R951">
        <v>68.09</v>
      </c>
      <c r="S951">
        <v>0</v>
      </c>
      <c r="T951">
        <v>323.31</v>
      </c>
      <c r="U951">
        <v>35020000000</v>
      </c>
      <c r="V951">
        <v>360</v>
      </c>
      <c r="W951">
        <v>616</v>
      </c>
      <c r="X951">
        <v>68090.899999999994</v>
      </c>
      <c r="Y951">
        <v>33</v>
      </c>
      <c r="Z951">
        <v>5185440</v>
      </c>
      <c r="AA951">
        <v>5427.31</v>
      </c>
      <c r="AB951">
        <v>6022920</v>
      </c>
      <c r="AC951">
        <v>5770.62</v>
      </c>
      <c r="AD951">
        <v>6192730</v>
      </c>
      <c r="AE951">
        <v>6232.81</v>
      </c>
      <c r="AF951">
        <v>4005970</v>
      </c>
      <c r="AG951">
        <v>5338.38</v>
      </c>
      <c r="AH951">
        <v>4432460</v>
      </c>
      <c r="AI951">
        <v>5428.44</v>
      </c>
      <c r="AJ951">
        <v>4448110</v>
      </c>
      <c r="AK951">
        <v>5521.32</v>
      </c>
      <c r="AL951">
        <v>4936410</v>
      </c>
      <c r="AM951">
        <v>5524.16</v>
      </c>
      <c r="AN951">
        <f t="shared" si="127"/>
        <v>5800363.333333333</v>
      </c>
      <c r="AO951">
        <f t="shared" si="128"/>
        <v>4295513.333333333</v>
      </c>
      <c r="AP951">
        <f t="shared" si="129"/>
        <v>394946739.36666667</v>
      </c>
      <c r="AQ951">
        <f t="shared" si="130"/>
        <v>292481502.86666667</v>
      </c>
      <c r="AR951" t="s">
        <v>4945</v>
      </c>
      <c r="AS951" t="s">
        <v>4945</v>
      </c>
      <c r="AT951" t="s">
        <v>4946</v>
      </c>
      <c r="AU951" t="s">
        <v>4947</v>
      </c>
      <c r="AV951" t="s">
        <v>4947</v>
      </c>
      <c r="AW951" t="s">
        <v>4946</v>
      </c>
      <c r="AX951" t="s">
        <v>7061</v>
      </c>
      <c r="AY951" t="s">
        <v>7067</v>
      </c>
      <c r="AZ951" s="2">
        <v>0</v>
      </c>
      <c r="BB951" t="s">
        <v>7067</v>
      </c>
      <c r="BC951" s="2">
        <f t="shared" si="135"/>
        <v>1</v>
      </c>
      <c r="BD951">
        <f t="shared" si="131"/>
        <v>394946739.36666667</v>
      </c>
      <c r="BE951">
        <f t="shared" si="132"/>
        <v>292481502.86666667</v>
      </c>
      <c r="BF951">
        <f t="shared" si="133"/>
        <v>0</v>
      </c>
      <c r="BG951">
        <f t="shared" si="134"/>
        <v>0</v>
      </c>
    </row>
    <row r="952" spans="1:59" x14ac:dyDescent="0.25">
      <c r="A952">
        <v>5505800000</v>
      </c>
      <c r="B952">
        <v>6153800000</v>
      </c>
      <c r="C952">
        <v>6181000000</v>
      </c>
      <c r="D952">
        <v>5090900000</v>
      </c>
      <c r="E952">
        <v>5223900000</v>
      </c>
      <c r="F952">
        <v>5653400000</v>
      </c>
      <c r="J952" t="s">
        <v>4003</v>
      </c>
      <c r="L952">
        <v>49</v>
      </c>
      <c r="M952">
        <v>49</v>
      </c>
      <c r="N952">
        <v>49</v>
      </c>
      <c r="O952">
        <v>62.1</v>
      </c>
      <c r="P952">
        <v>62.1</v>
      </c>
      <c r="Q952">
        <v>62.1</v>
      </c>
      <c r="R952">
        <v>83.899000000000001</v>
      </c>
      <c r="S952">
        <v>0</v>
      </c>
      <c r="T952">
        <v>323.31</v>
      </c>
      <c r="U952">
        <v>34216000000</v>
      </c>
      <c r="V952">
        <v>486</v>
      </c>
      <c r="W952">
        <v>757</v>
      </c>
      <c r="X952">
        <v>83900.1</v>
      </c>
      <c r="Y952">
        <v>46</v>
      </c>
      <c r="Z952">
        <v>3373610</v>
      </c>
      <c r="AA952">
        <v>3530.97</v>
      </c>
      <c r="AB952">
        <v>4025690</v>
      </c>
      <c r="AC952">
        <v>3857.06</v>
      </c>
      <c r="AD952">
        <v>3724370</v>
      </c>
      <c r="AE952">
        <v>3748.48</v>
      </c>
      <c r="AF952">
        <v>3065640</v>
      </c>
      <c r="AG952">
        <v>4085.29</v>
      </c>
      <c r="AH952">
        <v>3522790</v>
      </c>
      <c r="AI952">
        <v>4314.37</v>
      </c>
      <c r="AJ952">
        <v>3456250</v>
      </c>
      <c r="AK952">
        <v>4290.1400000000003</v>
      </c>
      <c r="AL952">
        <v>3460030</v>
      </c>
      <c r="AM952">
        <v>3872</v>
      </c>
      <c r="AN952">
        <f t="shared" si="127"/>
        <v>3707890</v>
      </c>
      <c r="AO952">
        <f t="shared" si="128"/>
        <v>3348226.6666666665</v>
      </c>
      <c r="AP952">
        <f t="shared" si="129"/>
        <v>311088263.11000001</v>
      </c>
      <c r="AQ952">
        <f t="shared" si="130"/>
        <v>280912869.10666668</v>
      </c>
      <c r="AR952" t="s">
        <v>4286</v>
      </c>
      <c r="AS952" t="s">
        <v>4286</v>
      </c>
      <c r="AT952" t="s">
        <v>4287</v>
      </c>
      <c r="AU952" t="s">
        <v>4288</v>
      </c>
      <c r="AV952" t="s">
        <v>4288</v>
      </c>
      <c r="AW952" t="s">
        <v>4287</v>
      </c>
      <c r="AX952" t="s">
        <v>7061</v>
      </c>
      <c r="AY952" t="s">
        <v>7067</v>
      </c>
      <c r="AZ952" s="2">
        <v>2.6612419981009658E-5</v>
      </c>
      <c r="BB952" t="s">
        <v>7067</v>
      </c>
      <c r="BC952" s="2">
        <f t="shared" si="135"/>
        <v>0.99997338758001897</v>
      </c>
      <c r="BD952">
        <f t="shared" si="131"/>
        <v>311079984.29849094</v>
      </c>
      <c r="BE952">
        <f t="shared" si="132"/>
        <v>280905393.33541596</v>
      </c>
      <c r="BF952">
        <f t="shared" si="133"/>
        <v>8278.8115090461542</v>
      </c>
      <c r="BG952">
        <f t="shared" si="134"/>
        <v>7475.771250737007</v>
      </c>
    </row>
    <row r="953" spans="1:59" x14ac:dyDescent="0.25">
      <c r="A953">
        <v>7245500000</v>
      </c>
      <c r="B953">
        <v>7704400000</v>
      </c>
      <c r="C953">
        <v>8283500000</v>
      </c>
      <c r="D953">
        <v>4595900000</v>
      </c>
      <c r="E953">
        <v>4709800000</v>
      </c>
      <c r="F953">
        <v>5712200000</v>
      </c>
      <c r="J953" t="s">
        <v>4091</v>
      </c>
      <c r="L953">
        <v>22</v>
      </c>
      <c r="M953">
        <v>22</v>
      </c>
      <c r="N953">
        <v>22</v>
      </c>
      <c r="O953">
        <v>41.7</v>
      </c>
      <c r="P953">
        <v>41.7</v>
      </c>
      <c r="Q953">
        <v>41.7</v>
      </c>
      <c r="R953">
        <v>67.941000000000003</v>
      </c>
      <c r="S953">
        <v>0</v>
      </c>
      <c r="T953">
        <v>308.05</v>
      </c>
      <c r="U953">
        <v>38500000000</v>
      </c>
      <c r="V953">
        <v>287</v>
      </c>
      <c r="W953">
        <v>642</v>
      </c>
      <c r="X953">
        <v>67941.7</v>
      </c>
      <c r="Y953">
        <v>35</v>
      </c>
      <c r="Z953">
        <v>5834890</v>
      </c>
      <c r="AA953">
        <v>6107.05</v>
      </c>
      <c r="AB953">
        <v>6624090</v>
      </c>
      <c r="AC953">
        <v>6346.6</v>
      </c>
      <c r="AD953">
        <v>6559910</v>
      </c>
      <c r="AE953">
        <v>6602.37</v>
      </c>
      <c r="AF953">
        <v>3637370</v>
      </c>
      <c r="AG953">
        <v>4847.18</v>
      </c>
      <c r="AH953">
        <v>4174300</v>
      </c>
      <c r="AI953">
        <v>5112.28</v>
      </c>
      <c r="AJ953">
        <v>4589740</v>
      </c>
      <c r="AK953">
        <v>5697.11</v>
      </c>
      <c r="AL953">
        <v>5116840</v>
      </c>
      <c r="AM953">
        <v>5726.07</v>
      </c>
      <c r="AN953">
        <f t="shared" si="127"/>
        <v>6339630</v>
      </c>
      <c r="AO953">
        <f t="shared" si="128"/>
        <v>4133803.3333333335</v>
      </c>
      <c r="AP953">
        <f t="shared" si="129"/>
        <v>430720801.83000004</v>
      </c>
      <c r="AQ953">
        <f t="shared" si="130"/>
        <v>280854732.27000004</v>
      </c>
      <c r="AR953" t="s">
        <v>4092</v>
      </c>
      <c r="AS953" t="s">
        <v>4092</v>
      </c>
      <c r="AT953" t="s">
        <v>4093</v>
      </c>
      <c r="AU953" t="s">
        <v>4094</v>
      </c>
      <c r="AV953" t="s">
        <v>4094</v>
      </c>
      <c r="AW953" t="s">
        <v>4093</v>
      </c>
      <c r="AX953" t="s">
        <v>7061</v>
      </c>
      <c r="AY953" t="s">
        <v>7067</v>
      </c>
      <c r="AZ953" s="2">
        <v>0</v>
      </c>
      <c r="BB953" t="s">
        <v>7067</v>
      </c>
      <c r="BC953" s="2">
        <f t="shared" si="135"/>
        <v>1</v>
      </c>
      <c r="BD953">
        <f t="shared" si="131"/>
        <v>430720801.83000004</v>
      </c>
      <c r="BE953">
        <f t="shared" si="132"/>
        <v>280854732.27000004</v>
      </c>
      <c r="BF953">
        <f t="shared" si="133"/>
        <v>0</v>
      </c>
      <c r="BG953">
        <f t="shared" si="134"/>
        <v>0</v>
      </c>
    </row>
    <row r="954" spans="1:59" x14ac:dyDescent="0.25">
      <c r="A954">
        <v>5315600000</v>
      </c>
      <c r="B954">
        <v>5040100000</v>
      </c>
      <c r="C954">
        <v>5323300000</v>
      </c>
      <c r="D954">
        <v>3520400000</v>
      </c>
      <c r="E954">
        <v>3398400000</v>
      </c>
      <c r="F954">
        <v>4435400000</v>
      </c>
      <c r="J954" t="s">
        <v>5796</v>
      </c>
      <c r="L954">
        <v>19</v>
      </c>
      <c r="M954">
        <v>19</v>
      </c>
      <c r="N954">
        <v>19</v>
      </c>
      <c r="O954">
        <v>49.8</v>
      </c>
      <c r="P954">
        <v>49.8</v>
      </c>
      <c r="Q954">
        <v>49.8</v>
      </c>
      <c r="R954">
        <v>35.326999999999998</v>
      </c>
      <c r="S954">
        <v>0</v>
      </c>
      <c r="T954">
        <v>323.31</v>
      </c>
      <c r="U954">
        <v>27770000000</v>
      </c>
      <c r="V954">
        <v>292</v>
      </c>
      <c r="W954">
        <v>325</v>
      </c>
      <c r="X954">
        <v>35327.599999999999</v>
      </c>
      <c r="Y954">
        <v>14</v>
      </c>
      <c r="Z954">
        <v>10701800</v>
      </c>
      <c r="AA954">
        <v>11201</v>
      </c>
      <c r="AB954">
        <v>10833400</v>
      </c>
      <c r="AC954">
        <v>10379.6</v>
      </c>
      <c r="AD954">
        <v>10539100</v>
      </c>
      <c r="AE954">
        <v>10607.3</v>
      </c>
      <c r="AF954">
        <v>6965450</v>
      </c>
      <c r="AG954">
        <v>9282.19</v>
      </c>
      <c r="AH954">
        <v>7530010</v>
      </c>
      <c r="AI954">
        <v>9222.0300000000007</v>
      </c>
      <c r="AJ954">
        <v>8909580</v>
      </c>
      <c r="AK954">
        <v>11059.2</v>
      </c>
      <c r="AL954">
        <v>9226920</v>
      </c>
      <c r="AM954">
        <v>10325.5</v>
      </c>
      <c r="AN954">
        <f t="shared" si="127"/>
        <v>10691433.333333334</v>
      </c>
      <c r="AO954">
        <f t="shared" si="128"/>
        <v>7801680</v>
      </c>
      <c r="AP954">
        <f t="shared" si="129"/>
        <v>377696265.36666667</v>
      </c>
      <c r="AQ954">
        <f t="shared" si="130"/>
        <v>275609949.36000001</v>
      </c>
      <c r="AR954" t="s">
        <v>5797</v>
      </c>
      <c r="AS954" t="s">
        <v>5797</v>
      </c>
      <c r="AT954" t="s">
        <v>5798</v>
      </c>
      <c r="AU954" t="s">
        <v>5799</v>
      </c>
      <c r="AV954" t="s">
        <v>5799</v>
      </c>
      <c r="AW954" t="s">
        <v>5798</v>
      </c>
      <c r="AX954" t="s">
        <v>7061</v>
      </c>
      <c r="AY954" t="s">
        <v>7067</v>
      </c>
      <c r="AZ954" s="2">
        <v>0</v>
      </c>
      <c r="BB954" t="s">
        <v>7067</v>
      </c>
      <c r="BC954" s="2">
        <f t="shared" si="135"/>
        <v>1</v>
      </c>
      <c r="BD954">
        <f t="shared" si="131"/>
        <v>377696265.36666667</v>
      </c>
      <c r="BE954">
        <f t="shared" si="132"/>
        <v>275609949.36000001</v>
      </c>
      <c r="BF954">
        <f t="shared" si="133"/>
        <v>0</v>
      </c>
      <c r="BG954">
        <f t="shared" si="134"/>
        <v>0</v>
      </c>
    </row>
    <row r="955" spans="1:59" x14ac:dyDescent="0.25">
      <c r="A955">
        <v>1965900000</v>
      </c>
      <c r="B955">
        <v>2167000000</v>
      </c>
      <c r="C955">
        <v>1427900000</v>
      </c>
      <c r="D955">
        <v>2836600000</v>
      </c>
      <c r="E955">
        <v>2543400000</v>
      </c>
      <c r="F955">
        <v>2744000000</v>
      </c>
      <c r="J955" t="s">
        <v>5924</v>
      </c>
      <c r="L955">
        <v>4</v>
      </c>
      <c r="M955">
        <v>4</v>
      </c>
      <c r="N955">
        <v>4</v>
      </c>
      <c r="O955">
        <v>43.5</v>
      </c>
      <c r="P955">
        <v>43.5</v>
      </c>
      <c r="Q955">
        <v>43.5</v>
      </c>
      <c r="R955">
        <v>17.600000000000001</v>
      </c>
      <c r="S955">
        <v>0</v>
      </c>
      <c r="T955">
        <v>54.396000000000001</v>
      </c>
      <c r="U955">
        <v>14096000000</v>
      </c>
      <c r="V955">
        <v>21</v>
      </c>
      <c r="W955">
        <v>168</v>
      </c>
      <c r="X955">
        <v>17600</v>
      </c>
      <c r="Y955">
        <v>5</v>
      </c>
      <c r="Z955">
        <v>11082100</v>
      </c>
      <c r="AA955">
        <v>11599.1</v>
      </c>
      <c r="AB955">
        <v>13042000</v>
      </c>
      <c r="AC955">
        <v>12495.7</v>
      </c>
      <c r="AD955">
        <v>7915520</v>
      </c>
      <c r="AE955">
        <v>7966.76</v>
      </c>
      <c r="AF955">
        <v>15715000</v>
      </c>
      <c r="AG955">
        <v>20941.8</v>
      </c>
      <c r="AH955">
        <v>15779500</v>
      </c>
      <c r="AI955">
        <v>19325.2</v>
      </c>
      <c r="AJ955">
        <v>15433600</v>
      </c>
      <c r="AK955">
        <v>19157.3</v>
      </c>
      <c r="AL955">
        <v>13114000</v>
      </c>
      <c r="AM955">
        <v>14675.4</v>
      </c>
      <c r="AN955">
        <f t="shared" si="127"/>
        <v>10679873.333333334</v>
      </c>
      <c r="AO955">
        <f t="shared" si="128"/>
        <v>15642700</v>
      </c>
      <c r="AP955">
        <f t="shared" si="129"/>
        <v>187965770.66666669</v>
      </c>
      <c r="AQ955">
        <f t="shared" si="130"/>
        <v>275311520</v>
      </c>
      <c r="AR955" t="s">
        <v>5925</v>
      </c>
      <c r="AS955" t="s">
        <v>5925</v>
      </c>
      <c r="AT955" t="s">
        <v>5926</v>
      </c>
      <c r="AU955" t="s">
        <v>5927</v>
      </c>
      <c r="AV955" t="s">
        <v>5927</v>
      </c>
      <c r="AW955" t="s">
        <v>5926</v>
      </c>
      <c r="AX955" t="s">
        <v>7061</v>
      </c>
      <c r="AY955" t="s">
        <v>7067</v>
      </c>
      <c r="AZ955" s="2">
        <v>0</v>
      </c>
      <c r="BB955" t="s">
        <v>7067</v>
      </c>
      <c r="BC955" s="2">
        <f t="shared" si="135"/>
        <v>1</v>
      </c>
      <c r="BD955">
        <f t="shared" si="131"/>
        <v>187965770.66666669</v>
      </c>
      <c r="BE955">
        <f t="shared" si="132"/>
        <v>275311520</v>
      </c>
      <c r="BF955">
        <f t="shared" si="133"/>
        <v>0</v>
      </c>
      <c r="BG955">
        <f t="shared" si="134"/>
        <v>0</v>
      </c>
    </row>
    <row r="956" spans="1:59" x14ac:dyDescent="0.25">
      <c r="A956">
        <v>7506000000</v>
      </c>
      <c r="B956">
        <v>6503700000</v>
      </c>
      <c r="C956">
        <v>7648600000</v>
      </c>
      <c r="D956">
        <v>5766200000</v>
      </c>
      <c r="E956">
        <v>5097300000</v>
      </c>
      <c r="F956">
        <v>5775100000</v>
      </c>
      <c r="J956" t="s">
        <v>2023</v>
      </c>
      <c r="L956">
        <v>8</v>
      </c>
      <c r="M956">
        <v>8</v>
      </c>
      <c r="N956">
        <v>8</v>
      </c>
      <c r="O956">
        <v>70.900000000000006</v>
      </c>
      <c r="P956">
        <v>70.900000000000006</v>
      </c>
      <c r="Q956">
        <v>70.900000000000006</v>
      </c>
      <c r="R956">
        <v>10.071</v>
      </c>
      <c r="S956">
        <v>0</v>
      </c>
      <c r="T956">
        <v>69.323999999999998</v>
      </c>
      <c r="U956">
        <v>38318000000</v>
      </c>
      <c r="V956">
        <v>179</v>
      </c>
      <c r="W956">
        <v>86</v>
      </c>
      <c r="X956">
        <v>10071.5</v>
      </c>
      <c r="Y956">
        <v>6</v>
      </c>
      <c r="Z956">
        <v>35260600</v>
      </c>
      <c r="AA956">
        <v>36905.300000000003</v>
      </c>
      <c r="AB956">
        <v>32618500</v>
      </c>
      <c r="AC956">
        <v>31252.1</v>
      </c>
      <c r="AD956">
        <v>35333200</v>
      </c>
      <c r="AE956">
        <v>35561.9</v>
      </c>
      <c r="AF956">
        <v>26620900</v>
      </c>
      <c r="AG956">
        <v>35475.199999999997</v>
      </c>
      <c r="AH956">
        <v>26353500</v>
      </c>
      <c r="AI956">
        <v>32275.200000000001</v>
      </c>
      <c r="AJ956">
        <v>27068300</v>
      </c>
      <c r="AK956">
        <v>33599.1</v>
      </c>
      <c r="AL956">
        <v>29707100</v>
      </c>
      <c r="AM956">
        <v>33244.199999999997</v>
      </c>
      <c r="AN956">
        <f t="shared" si="127"/>
        <v>34404100</v>
      </c>
      <c r="AO956">
        <f t="shared" si="128"/>
        <v>26680900</v>
      </c>
      <c r="AP956">
        <f t="shared" si="129"/>
        <v>346483691.09999996</v>
      </c>
      <c r="AQ956">
        <f t="shared" si="130"/>
        <v>268703343.89999998</v>
      </c>
      <c r="AR956" t="s">
        <v>2024</v>
      </c>
      <c r="AS956" t="s">
        <v>2024</v>
      </c>
      <c r="AT956" t="s">
        <v>2025</v>
      </c>
      <c r="AU956" t="s">
        <v>2026</v>
      </c>
      <c r="AV956" t="s">
        <v>2026</v>
      </c>
      <c r="AW956" t="s">
        <v>2025</v>
      </c>
      <c r="AX956" t="s">
        <v>7061</v>
      </c>
      <c r="AY956" t="s">
        <v>7067</v>
      </c>
      <c r="AZ956" s="2">
        <v>0</v>
      </c>
      <c r="BB956" t="s">
        <v>7067</v>
      </c>
      <c r="BC956" s="2">
        <f t="shared" si="135"/>
        <v>1</v>
      </c>
      <c r="BD956">
        <f t="shared" si="131"/>
        <v>346483691.09999996</v>
      </c>
      <c r="BE956">
        <f t="shared" si="132"/>
        <v>268703343.89999998</v>
      </c>
      <c r="BF956">
        <f t="shared" si="133"/>
        <v>0</v>
      </c>
      <c r="BG956">
        <f t="shared" si="134"/>
        <v>0</v>
      </c>
    </row>
    <row r="957" spans="1:59" x14ac:dyDescent="0.25">
      <c r="A957">
        <v>6603500000</v>
      </c>
      <c r="B957">
        <v>6601000000</v>
      </c>
      <c r="C957">
        <v>6923700000</v>
      </c>
      <c r="D957">
        <v>4575200000</v>
      </c>
      <c r="E957">
        <v>4347100000</v>
      </c>
      <c r="F957">
        <v>4835300000</v>
      </c>
      <c r="J957" t="s">
        <v>5525</v>
      </c>
      <c r="L957">
        <v>20</v>
      </c>
      <c r="M957">
        <v>20</v>
      </c>
      <c r="N957">
        <v>20</v>
      </c>
      <c r="O957">
        <v>69.7</v>
      </c>
      <c r="P957">
        <v>69.7</v>
      </c>
      <c r="Q957">
        <v>69.7</v>
      </c>
      <c r="R957">
        <v>29.367000000000001</v>
      </c>
      <c r="S957">
        <v>0</v>
      </c>
      <c r="T957">
        <v>295.33</v>
      </c>
      <c r="U957">
        <v>34716000000</v>
      </c>
      <c r="V957">
        <v>316</v>
      </c>
      <c r="W957">
        <v>274</v>
      </c>
      <c r="X957">
        <v>29367.599999999999</v>
      </c>
      <c r="Y957">
        <v>15</v>
      </c>
      <c r="Z957">
        <v>12408400</v>
      </c>
      <c r="AA957">
        <v>12987.2</v>
      </c>
      <c r="AB957">
        <v>13242600</v>
      </c>
      <c r="AC957">
        <v>12687.9</v>
      </c>
      <c r="AD957">
        <v>12793800</v>
      </c>
      <c r="AE957">
        <v>12876.6</v>
      </c>
      <c r="AF957">
        <v>8448970</v>
      </c>
      <c r="AG957">
        <v>11259.1</v>
      </c>
      <c r="AH957">
        <v>8989960</v>
      </c>
      <c r="AI957">
        <v>11010</v>
      </c>
      <c r="AJ957">
        <v>9065360</v>
      </c>
      <c r="AK957">
        <v>11252.6</v>
      </c>
      <c r="AL957">
        <v>10765800</v>
      </c>
      <c r="AM957">
        <v>12047.6</v>
      </c>
      <c r="AN957">
        <f t="shared" si="127"/>
        <v>12814933.333333334</v>
      </c>
      <c r="AO957">
        <f t="shared" si="128"/>
        <v>8834763.333333334</v>
      </c>
      <c r="AP957">
        <f t="shared" si="129"/>
        <v>376336147.20000005</v>
      </c>
      <c r="AQ957">
        <f t="shared" si="130"/>
        <v>259450494.81000003</v>
      </c>
      <c r="AR957" t="s">
        <v>5526</v>
      </c>
      <c r="AS957" t="s">
        <v>5526</v>
      </c>
      <c r="AT957" t="s">
        <v>5527</v>
      </c>
      <c r="AU957" t="s">
        <v>5528</v>
      </c>
      <c r="AV957" t="s">
        <v>5528</v>
      </c>
      <c r="AW957" t="s">
        <v>5529</v>
      </c>
      <c r="AX957" t="s">
        <v>7061</v>
      </c>
      <c r="AY957" t="s">
        <v>7067</v>
      </c>
      <c r="AZ957" s="2">
        <v>0</v>
      </c>
      <c r="BB957" t="s">
        <v>7067</v>
      </c>
      <c r="BC957" s="2">
        <f t="shared" si="135"/>
        <v>1</v>
      </c>
      <c r="BD957">
        <f t="shared" si="131"/>
        <v>376336147.20000005</v>
      </c>
      <c r="BE957">
        <f t="shared" si="132"/>
        <v>259450494.81000003</v>
      </c>
      <c r="BF957">
        <f t="shared" si="133"/>
        <v>0</v>
      </c>
      <c r="BG957">
        <f t="shared" si="134"/>
        <v>0</v>
      </c>
    </row>
    <row r="958" spans="1:59" x14ac:dyDescent="0.25">
      <c r="A958">
        <v>5040100000</v>
      </c>
      <c r="B958">
        <v>5038500000</v>
      </c>
      <c r="C958">
        <v>5975200000</v>
      </c>
      <c r="D958">
        <v>5099400000</v>
      </c>
      <c r="E958">
        <v>4794800000</v>
      </c>
      <c r="F958">
        <v>5765400000</v>
      </c>
      <c r="J958" t="s">
        <v>1140</v>
      </c>
      <c r="L958">
        <v>10</v>
      </c>
      <c r="M958">
        <v>10</v>
      </c>
      <c r="N958">
        <v>10</v>
      </c>
      <c r="O958">
        <v>63.2</v>
      </c>
      <c r="P958">
        <v>63.2</v>
      </c>
      <c r="Q958">
        <v>63.2</v>
      </c>
      <c r="R958">
        <v>8.4688999999999997</v>
      </c>
      <c r="S958">
        <v>0</v>
      </c>
      <c r="T958">
        <v>174.45</v>
      </c>
      <c r="U958">
        <v>34116000000</v>
      </c>
      <c r="V958">
        <v>232</v>
      </c>
      <c r="W958">
        <v>76</v>
      </c>
      <c r="X958">
        <v>8469</v>
      </c>
      <c r="Y958">
        <v>5</v>
      </c>
      <c r="Z958">
        <v>28412000</v>
      </c>
      <c r="AA958">
        <v>29737.200000000001</v>
      </c>
      <c r="AB958">
        <v>30324000</v>
      </c>
      <c r="AC958">
        <v>29053.7</v>
      </c>
      <c r="AD958">
        <v>33123400</v>
      </c>
      <c r="AE958">
        <v>33337.699999999997</v>
      </c>
      <c r="AF958">
        <v>28251000</v>
      </c>
      <c r="AG958">
        <v>37647.4</v>
      </c>
      <c r="AH958">
        <v>29747500</v>
      </c>
      <c r="AI958">
        <v>36431.800000000003</v>
      </c>
      <c r="AJ958">
        <v>32427400</v>
      </c>
      <c r="AK958">
        <v>40251.199999999997</v>
      </c>
      <c r="AL958">
        <v>31739300</v>
      </c>
      <c r="AM958">
        <v>35518.300000000003</v>
      </c>
      <c r="AN958">
        <f t="shared" si="127"/>
        <v>30619800</v>
      </c>
      <c r="AO958">
        <f t="shared" si="128"/>
        <v>30141966.666666668</v>
      </c>
      <c r="AP958">
        <f t="shared" si="129"/>
        <v>259316024.22</v>
      </c>
      <c r="AQ958">
        <f t="shared" si="130"/>
        <v>255269301.50333333</v>
      </c>
      <c r="AR958" t="s">
        <v>5278</v>
      </c>
      <c r="AS958" t="s">
        <v>5278</v>
      </c>
      <c r="AT958" t="s">
        <v>5279</v>
      </c>
      <c r="AU958" t="s">
        <v>5280</v>
      </c>
      <c r="AV958" t="s">
        <v>5280</v>
      </c>
      <c r="AW958" t="s">
        <v>5279</v>
      </c>
      <c r="AX958" t="s">
        <v>7061</v>
      </c>
      <c r="AY958" t="s">
        <v>7067</v>
      </c>
      <c r="AZ958" s="2">
        <v>0</v>
      </c>
      <c r="BB958" t="s">
        <v>7067</v>
      </c>
      <c r="BC958" s="2">
        <f t="shared" si="135"/>
        <v>1</v>
      </c>
      <c r="BD958">
        <f t="shared" si="131"/>
        <v>259316024.22</v>
      </c>
      <c r="BE958">
        <f t="shared" si="132"/>
        <v>255269301.50333333</v>
      </c>
      <c r="BF958">
        <f t="shared" si="133"/>
        <v>0</v>
      </c>
      <c r="BG958">
        <f t="shared" si="134"/>
        <v>0</v>
      </c>
    </row>
    <row r="959" spans="1:59" x14ac:dyDescent="0.25">
      <c r="A959">
        <v>6788500000</v>
      </c>
      <c r="B959">
        <v>5917600000</v>
      </c>
      <c r="C959">
        <v>7419200000</v>
      </c>
      <c r="D959">
        <v>4437800000</v>
      </c>
      <c r="E959">
        <v>5010300000</v>
      </c>
      <c r="F959">
        <v>4667400000</v>
      </c>
      <c r="J959" t="s">
        <v>2872</v>
      </c>
      <c r="L959">
        <v>31</v>
      </c>
      <c r="M959">
        <v>31</v>
      </c>
      <c r="N959">
        <v>31</v>
      </c>
      <c r="O959">
        <v>61.1</v>
      </c>
      <c r="P959">
        <v>61.1</v>
      </c>
      <c r="Q959">
        <v>61.1</v>
      </c>
      <c r="R959">
        <v>50.113</v>
      </c>
      <c r="S959">
        <v>0</v>
      </c>
      <c r="T959">
        <v>323.31</v>
      </c>
      <c r="U959">
        <v>34384000000</v>
      </c>
      <c r="V959">
        <v>355</v>
      </c>
      <c r="W959">
        <v>463</v>
      </c>
      <c r="X959">
        <v>50114</v>
      </c>
      <c r="Y959">
        <v>28</v>
      </c>
      <c r="Z959">
        <v>6833570</v>
      </c>
      <c r="AA959">
        <v>7152.32</v>
      </c>
      <c r="AB959">
        <v>6359790</v>
      </c>
      <c r="AC959">
        <v>6093.37</v>
      </c>
      <c r="AD959">
        <v>7344310</v>
      </c>
      <c r="AE959">
        <v>7391.85</v>
      </c>
      <c r="AF959">
        <v>4390310</v>
      </c>
      <c r="AG959">
        <v>5850.54</v>
      </c>
      <c r="AH959">
        <v>5550790</v>
      </c>
      <c r="AI959">
        <v>6798.07</v>
      </c>
      <c r="AJ959">
        <v>4687810</v>
      </c>
      <c r="AK959">
        <v>5818.84</v>
      </c>
      <c r="AL959">
        <v>5712250</v>
      </c>
      <c r="AM959">
        <v>6392.37</v>
      </c>
      <c r="AN959">
        <f t="shared" si="127"/>
        <v>6845890</v>
      </c>
      <c r="AO959">
        <f t="shared" si="128"/>
        <v>4876303.333333333</v>
      </c>
      <c r="AP959">
        <f t="shared" si="129"/>
        <v>343068085.56999999</v>
      </c>
      <c r="AQ959">
        <f t="shared" si="130"/>
        <v>244366188.94333333</v>
      </c>
      <c r="AR959" t="s">
        <v>7020</v>
      </c>
      <c r="AS959" t="s">
        <v>7020</v>
      </c>
      <c r="AT959" t="s">
        <v>7021</v>
      </c>
      <c r="AU959" t="s">
        <v>7022</v>
      </c>
      <c r="AV959" t="s">
        <v>7022</v>
      </c>
      <c r="AW959" t="s">
        <v>7023</v>
      </c>
      <c r="AX959" t="s">
        <v>7061</v>
      </c>
      <c r="AY959" t="s">
        <v>7067</v>
      </c>
      <c r="AZ959" s="2">
        <v>0</v>
      </c>
      <c r="BB959" t="s">
        <v>7067</v>
      </c>
      <c r="BC959" s="2">
        <f t="shared" si="135"/>
        <v>1</v>
      </c>
      <c r="BD959">
        <f t="shared" si="131"/>
        <v>343068085.56999999</v>
      </c>
      <c r="BE959">
        <f t="shared" si="132"/>
        <v>244366188.94333333</v>
      </c>
      <c r="BF959">
        <f t="shared" si="133"/>
        <v>0</v>
      </c>
      <c r="BG959">
        <f t="shared" si="134"/>
        <v>0</v>
      </c>
    </row>
    <row r="960" spans="1:59" x14ac:dyDescent="0.25">
      <c r="A960">
        <v>5722300000</v>
      </c>
      <c r="B960">
        <v>5929400000</v>
      </c>
      <c r="C960">
        <v>5942500000</v>
      </c>
      <c r="D960">
        <v>3443900000</v>
      </c>
      <c r="E960">
        <v>3069100000</v>
      </c>
      <c r="F960">
        <v>3641400000</v>
      </c>
      <c r="J960" t="s">
        <v>3938</v>
      </c>
      <c r="L960">
        <v>33</v>
      </c>
      <c r="M960">
        <v>33</v>
      </c>
      <c r="N960">
        <v>31</v>
      </c>
      <c r="O960">
        <v>50.8</v>
      </c>
      <c r="P960">
        <v>50.8</v>
      </c>
      <c r="Q960">
        <v>48.1</v>
      </c>
      <c r="R960">
        <v>88.215999999999994</v>
      </c>
      <c r="S960">
        <v>0</v>
      </c>
      <c r="T960">
        <v>323.31</v>
      </c>
      <c r="U960">
        <v>27582000000</v>
      </c>
      <c r="V960">
        <v>457</v>
      </c>
      <c r="W960">
        <v>772</v>
      </c>
      <c r="X960">
        <v>88217.4</v>
      </c>
      <c r="Y960">
        <v>37</v>
      </c>
      <c r="Z960">
        <v>4359140</v>
      </c>
      <c r="AA960">
        <v>4562.47</v>
      </c>
      <c r="AB960">
        <v>4822410</v>
      </c>
      <c r="AC960">
        <v>4620.3999999999996</v>
      </c>
      <c r="AD960">
        <v>4451630</v>
      </c>
      <c r="AE960">
        <v>4480.45</v>
      </c>
      <c r="AF960">
        <v>2578300</v>
      </c>
      <c r="AG960">
        <v>3435.86</v>
      </c>
      <c r="AH960">
        <v>2573110</v>
      </c>
      <c r="AI960">
        <v>3151.3</v>
      </c>
      <c r="AJ960">
        <v>2767700</v>
      </c>
      <c r="AK960">
        <v>3435.47</v>
      </c>
      <c r="AL960">
        <v>3467630</v>
      </c>
      <c r="AM960">
        <v>3880.5</v>
      </c>
      <c r="AN960">
        <f t="shared" si="127"/>
        <v>4544393.333333333</v>
      </c>
      <c r="AO960">
        <f t="shared" si="128"/>
        <v>2639703.3333333335</v>
      </c>
      <c r="AP960">
        <f t="shared" si="129"/>
        <v>400888202.29333329</v>
      </c>
      <c r="AQ960">
        <f t="shared" si="130"/>
        <v>232864069.25333333</v>
      </c>
      <c r="AR960" t="s">
        <v>5018</v>
      </c>
      <c r="AS960" t="s">
        <v>5018</v>
      </c>
      <c r="AT960" t="s">
        <v>5019</v>
      </c>
      <c r="AU960" t="s">
        <v>5020</v>
      </c>
      <c r="AV960" t="s">
        <v>5020</v>
      </c>
      <c r="AW960" t="s">
        <v>5019</v>
      </c>
      <c r="AX960" t="s">
        <v>7061</v>
      </c>
      <c r="AY960" t="s">
        <v>7067</v>
      </c>
      <c r="AZ960" s="2">
        <v>0</v>
      </c>
      <c r="BB960" t="s">
        <v>7067</v>
      </c>
      <c r="BC960" s="2">
        <f t="shared" si="135"/>
        <v>1</v>
      </c>
      <c r="BD960">
        <f t="shared" si="131"/>
        <v>400888202.29333329</v>
      </c>
      <c r="BE960">
        <f t="shared" si="132"/>
        <v>232864069.25333333</v>
      </c>
      <c r="BF960">
        <f t="shared" si="133"/>
        <v>0</v>
      </c>
      <c r="BG960">
        <f t="shared" si="134"/>
        <v>0</v>
      </c>
    </row>
    <row r="961" spans="1:59" x14ac:dyDescent="0.25">
      <c r="A961">
        <v>7144500000</v>
      </c>
      <c r="B961">
        <v>6944900000</v>
      </c>
      <c r="C961">
        <v>6958100000</v>
      </c>
      <c r="D961">
        <v>3327900000</v>
      </c>
      <c r="E961">
        <v>3907700000</v>
      </c>
      <c r="F961">
        <v>4091400000</v>
      </c>
      <c r="J961" t="s">
        <v>5173</v>
      </c>
      <c r="L961">
        <v>18</v>
      </c>
      <c r="M961">
        <v>18</v>
      </c>
      <c r="N961">
        <v>18</v>
      </c>
      <c r="O961">
        <v>73.3</v>
      </c>
      <c r="P961">
        <v>73.3</v>
      </c>
      <c r="Q961">
        <v>73.3</v>
      </c>
      <c r="R961">
        <v>27.623000000000001</v>
      </c>
      <c r="S961">
        <v>0</v>
      </c>
      <c r="T961">
        <v>323.31</v>
      </c>
      <c r="U961">
        <v>32258000000</v>
      </c>
      <c r="V961">
        <v>395</v>
      </c>
      <c r="W961">
        <v>255</v>
      </c>
      <c r="X961">
        <v>27623.3</v>
      </c>
      <c r="Y961">
        <v>13</v>
      </c>
      <c r="Z961">
        <v>15490300</v>
      </c>
      <c r="AA961">
        <v>16212.9</v>
      </c>
      <c r="AB961">
        <v>16076000</v>
      </c>
      <c r="AC961">
        <v>15402.6</v>
      </c>
      <c r="AD961">
        <v>14835400</v>
      </c>
      <c r="AE961">
        <v>14931.4</v>
      </c>
      <c r="AF961">
        <v>7091070</v>
      </c>
      <c r="AG961">
        <v>9449.6</v>
      </c>
      <c r="AH961">
        <v>9324530</v>
      </c>
      <c r="AI961">
        <v>11419.8</v>
      </c>
      <c r="AJ961">
        <v>8850770</v>
      </c>
      <c r="AK961">
        <v>10986.2</v>
      </c>
      <c r="AL961">
        <v>11542600</v>
      </c>
      <c r="AM961">
        <v>12916.9</v>
      </c>
      <c r="AN961">
        <f t="shared" si="127"/>
        <v>15467233.333333334</v>
      </c>
      <c r="AO961">
        <f t="shared" si="128"/>
        <v>8422123.333333334</v>
      </c>
      <c r="AP961">
        <f t="shared" si="129"/>
        <v>427251386.36666667</v>
      </c>
      <c r="AQ961">
        <f t="shared" si="130"/>
        <v>232644312.8366667</v>
      </c>
      <c r="AR961" t="s">
        <v>6246</v>
      </c>
      <c r="AS961" t="s">
        <v>6246</v>
      </c>
      <c r="AT961" t="s">
        <v>6247</v>
      </c>
      <c r="AU961" t="s">
        <v>6248</v>
      </c>
      <c r="AV961" t="s">
        <v>6248</v>
      </c>
      <c r="AW961" t="s">
        <v>6247</v>
      </c>
      <c r="AX961" t="s">
        <v>7061</v>
      </c>
      <c r="AY961" t="s">
        <v>7067</v>
      </c>
      <c r="AZ961" s="2">
        <v>0</v>
      </c>
      <c r="BB961" t="s">
        <v>7067</v>
      </c>
      <c r="BC961" s="2">
        <f t="shared" si="135"/>
        <v>1</v>
      </c>
      <c r="BD961">
        <f t="shared" si="131"/>
        <v>427251386.36666667</v>
      </c>
      <c r="BE961">
        <f t="shared" si="132"/>
        <v>232644312.8366667</v>
      </c>
      <c r="BF961">
        <f t="shared" si="133"/>
        <v>0</v>
      </c>
      <c r="BG961">
        <f t="shared" si="134"/>
        <v>0</v>
      </c>
    </row>
    <row r="962" spans="1:59" x14ac:dyDescent="0.25">
      <c r="A962">
        <v>6496100000</v>
      </c>
      <c r="B962">
        <v>5844600000</v>
      </c>
      <c r="C962">
        <v>5835100000</v>
      </c>
      <c r="D962">
        <v>5327600000</v>
      </c>
      <c r="E962">
        <v>3750800000</v>
      </c>
      <c r="F962">
        <v>4965900000</v>
      </c>
      <c r="J962" t="s">
        <v>6175</v>
      </c>
      <c r="L962">
        <v>21</v>
      </c>
      <c r="M962">
        <v>21</v>
      </c>
      <c r="N962">
        <v>21</v>
      </c>
      <c r="O962">
        <v>54.6</v>
      </c>
      <c r="P962">
        <v>54.6</v>
      </c>
      <c r="Q962">
        <v>54.6</v>
      </c>
      <c r="R962">
        <v>42.524999999999999</v>
      </c>
      <c r="S962">
        <v>0</v>
      </c>
      <c r="T962">
        <v>323.31</v>
      </c>
      <c r="U962">
        <v>33080000000</v>
      </c>
      <c r="V962">
        <v>302</v>
      </c>
      <c r="W962">
        <v>377</v>
      </c>
      <c r="X962">
        <v>42525.2</v>
      </c>
      <c r="Y962">
        <v>25</v>
      </c>
      <c r="Z962">
        <v>7323940</v>
      </c>
      <c r="AA962">
        <v>7665.56</v>
      </c>
      <c r="AB962">
        <v>7035090</v>
      </c>
      <c r="AC962">
        <v>6740.39</v>
      </c>
      <c r="AD962">
        <v>6469340</v>
      </c>
      <c r="AE962">
        <v>6511.22</v>
      </c>
      <c r="AF962">
        <v>5903050</v>
      </c>
      <c r="AG962">
        <v>7866.44</v>
      </c>
      <c r="AH962">
        <v>4654070</v>
      </c>
      <c r="AI962">
        <v>5699.85</v>
      </c>
      <c r="AJ962">
        <v>5586120</v>
      </c>
      <c r="AK962">
        <v>6933.9</v>
      </c>
      <c r="AL962">
        <v>6155090</v>
      </c>
      <c r="AM962">
        <v>6887.94</v>
      </c>
      <c r="AN962">
        <f t="shared" ref="AN962:AN1025" si="136">IF(Z962=0, AVERAGE(AB962, AD962), IF(AB962=0, AVERAGE(Z962, AD962), IF(AD962=0, AVERAGE(Z962, AB962), AVERAGE(Z962, AB962, AD962))))</f>
        <v>6942790</v>
      </c>
      <c r="AO962">
        <f t="shared" ref="AO962:AO1025" si="137">IF(AF962=0, AVERAGE(AH962, AJ962), IF(AH962=0, AVERAGE(AF962, AJ962), IF(AJ962=0, AVERAGE(AF962, AH962), AVERAGE(AF962, AH962, AJ962))))</f>
        <v>5381080</v>
      </c>
      <c r="AP962">
        <f t="shared" ref="AP962:AP1025" si="138">AN962*R962</f>
        <v>295242144.75</v>
      </c>
      <c r="AQ962">
        <f t="shared" ref="AQ962:AQ1025" si="139">AO962*R962</f>
        <v>228830427</v>
      </c>
      <c r="AR962" t="s">
        <v>6176</v>
      </c>
      <c r="AS962" t="s">
        <v>6176</v>
      </c>
      <c r="AT962" t="s">
        <v>6177</v>
      </c>
      <c r="AU962" t="s">
        <v>6178</v>
      </c>
      <c r="AV962" t="s">
        <v>6178</v>
      </c>
      <c r="AW962" t="s">
        <v>6177</v>
      </c>
      <c r="AX962" t="s">
        <v>7061</v>
      </c>
      <c r="AY962" t="s">
        <v>7067</v>
      </c>
      <c r="AZ962" s="2">
        <v>0</v>
      </c>
      <c r="BB962" t="s">
        <v>7067</v>
      </c>
      <c r="BC962" s="2">
        <f t="shared" si="135"/>
        <v>1</v>
      </c>
      <c r="BD962">
        <f t="shared" si="131"/>
        <v>295242144.75</v>
      </c>
      <c r="BE962">
        <f t="shared" si="132"/>
        <v>228830427</v>
      </c>
      <c r="BF962">
        <f t="shared" si="133"/>
        <v>0</v>
      </c>
      <c r="BG962">
        <f t="shared" si="134"/>
        <v>0</v>
      </c>
    </row>
    <row r="963" spans="1:59" x14ac:dyDescent="0.25">
      <c r="A963">
        <v>4686600000</v>
      </c>
      <c r="B963">
        <v>4976600000</v>
      </c>
      <c r="C963">
        <v>5115800000</v>
      </c>
      <c r="D963">
        <v>3729100000</v>
      </c>
      <c r="E963">
        <v>4089900000</v>
      </c>
      <c r="F963">
        <v>4100500000</v>
      </c>
      <c r="J963" t="s">
        <v>1583</v>
      </c>
      <c r="L963">
        <v>41</v>
      </c>
      <c r="M963">
        <v>41</v>
      </c>
      <c r="N963">
        <v>40</v>
      </c>
      <c r="O963">
        <v>63.9</v>
      </c>
      <c r="P963">
        <v>63.9</v>
      </c>
      <c r="Q963">
        <v>62.9</v>
      </c>
      <c r="R963">
        <v>73.459999999999994</v>
      </c>
      <c r="S963">
        <v>0</v>
      </c>
      <c r="T963">
        <v>323.31</v>
      </c>
      <c r="U963">
        <v>27138000000</v>
      </c>
      <c r="V963">
        <v>494</v>
      </c>
      <c r="W963">
        <v>679</v>
      </c>
      <c r="X963">
        <v>73461.3</v>
      </c>
      <c r="Y963">
        <v>38</v>
      </c>
      <c r="Z963">
        <v>3476210</v>
      </c>
      <c r="AA963">
        <v>3638.36</v>
      </c>
      <c r="AB963">
        <v>3940980</v>
      </c>
      <c r="AC963">
        <v>3775.89</v>
      </c>
      <c r="AD963">
        <v>3731490</v>
      </c>
      <c r="AE963">
        <v>3755.64</v>
      </c>
      <c r="AF963">
        <v>2718350</v>
      </c>
      <c r="AG963">
        <v>3622.49</v>
      </c>
      <c r="AH963">
        <v>3338710</v>
      </c>
      <c r="AI963">
        <v>4088.92</v>
      </c>
      <c r="AJ963">
        <v>3034630</v>
      </c>
      <c r="AK963">
        <v>3766.8</v>
      </c>
      <c r="AL963">
        <v>3322030</v>
      </c>
      <c r="AM963">
        <v>3717.56</v>
      </c>
      <c r="AN963">
        <f t="shared" si="136"/>
        <v>3716226.6666666665</v>
      </c>
      <c r="AO963">
        <f t="shared" si="137"/>
        <v>3030563.3333333335</v>
      </c>
      <c r="AP963">
        <f t="shared" si="138"/>
        <v>272994010.93333328</v>
      </c>
      <c r="AQ963">
        <f t="shared" si="139"/>
        <v>222625182.46666667</v>
      </c>
      <c r="AR963" t="s">
        <v>1584</v>
      </c>
      <c r="AS963" t="s">
        <v>1584</v>
      </c>
      <c r="AT963" t="s">
        <v>1585</v>
      </c>
      <c r="AU963" t="s">
        <v>1586</v>
      </c>
      <c r="AV963" t="s">
        <v>1586</v>
      </c>
      <c r="AW963" t="s">
        <v>1585</v>
      </c>
      <c r="AX963" t="s">
        <v>7061</v>
      </c>
      <c r="AY963" t="s">
        <v>7067</v>
      </c>
      <c r="AZ963" s="2">
        <v>7.0178309017076446E-2</v>
      </c>
      <c r="BB963" t="s">
        <v>7067</v>
      </c>
      <c r="BC963" s="2">
        <f t="shared" si="135"/>
        <v>0.92982169098292355</v>
      </c>
      <c r="BD963">
        <f t="shared" ref="BD963:BD1026" si="140">BC963*AP963</f>
        <v>253835752.87424266</v>
      </c>
      <c r="BE963">
        <f t="shared" ref="BE963:BE1026" si="141">BC963*AQ963</f>
        <v>207001723.6165379</v>
      </c>
      <c r="BF963">
        <f t="shared" ref="BF963:BF1026" si="142">AZ963*AP963</f>
        <v>19158258.059090607</v>
      </c>
      <c r="BG963">
        <f t="shared" ref="BG963:BG1026" si="143">AZ963*AQ963</f>
        <v>15623458.850128762</v>
      </c>
    </row>
    <row r="964" spans="1:59" x14ac:dyDescent="0.25">
      <c r="A964">
        <v>5313800000</v>
      </c>
      <c r="B964">
        <v>5570800000</v>
      </c>
      <c r="C964">
        <v>6254500000</v>
      </c>
      <c r="D964">
        <v>4008500000</v>
      </c>
      <c r="E964">
        <v>3158900000</v>
      </c>
      <c r="F964">
        <v>4766600000</v>
      </c>
      <c r="J964" t="s">
        <v>5169</v>
      </c>
      <c r="L964">
        <v>24</v>
      </c>
      <c r="M964">
        <v>24</v>
      </c>
      <c r="N964">
        <v>24</v>
      </c>
      <c r="O964">
        <v>70.400000000000006</v>
      </c>
      <c r="P964">
        <v>70.400000000000006</v>
      </c>
      <c r="Q964">
        <v>70.400000000000006</v>
      </c>
      <c r="R964">
        <v>40.603000000000002</v>
      </c>
      <c r="S964">
        <v>0</v>
      </c>
      <c r="T964">
        <v>323.31</v>
      </c>
      <c r="U964">
        <v>28936000000</v>
      </c>
      <c r="V964">
        <v>330</v>
      </c>
      <c r="W964">
        <v>355</v>
      </c>
      <c r="X964">
        <v>40603.4</v>
      </c>
      <c r="Y964">
        <v>21</v>
      </c>
      <c r="Z964">
        <v>7132110</v>
      </c>
      <c r="AA964">
        <v>7464.78</v>
      </c>
      <c r="AB964">
        <v>7982770</v>
      </c>
      <c r="AC964">
        <v>7648.36</v>
      </c>
      <c r="AD964">
        <v>8255150</v>
      </c>
      <c r="AE964">
        <v>8308.59</v>
      </c>
      <c r="AF964">
        <v>5287470</v>
      </c>
      <c r="AG964">
        <v>7046.1</v>
      </c>
      <c r="AH964">
        <v>4666230</v>
      </c>
      <c r="AI964">
        <v>5714.74</v>
      </c>
      <c r="AJ964">
        <v>6383250</v>
      </c>
      <c r="AK964">
        <v>7923.35</v>
      </c>
      <c r="AL964">
        <v>6409560</v>
      </c>
      <c r="AM964">
        <v>7172.7</v>
      </c>
      <c r="AN964">
        <f t="shared" si="136"/>
        <v>7790010</v>
      </c>
      <c r="AO964">
        <f t="shared" si="137"/>
        <v>5445650</v>
      </c>
      <c r="AP964">
        <f t="shared" si="138"/>
        <v>316297776.03000003</v>
      </c>
      <c r="AQ964">
        <f t="shared" si="139"/>
        <v>221109726.95000002</v>
      </c>
      <c r="AR964" t="s">
        <v>5170</v>
      </c>
      <c r="AS964" t="s">
        <v>5170</v>
      </c>
      <c r="AT964" t="s">
        <v>5171</v>
      </c>
      <c r="AU964" t="s">
        <v>5172</v>
      </c>
      <c r="AV964" t="s">
        <v>5172</v>
      </c>
      <c r="AW964" t="s">
        <v>5171</v>
      </c>
      <c r="AX964" t="s">
        <v>7061</v>
      </c>
      <c r="AY964" t="s">
        <v>7067</v>
      </c>
      <c r="AZ964" s="2">
        <v>0</v>
      </c>
      <c r="BB964" t="s">
        <v>7067</v>
      </c>
      <c r="BC964" s="2">
        <f t="shared" si="135"/>
        <v>1</v>
      </c>
      <c r="BD964">
        <f t="shared" si="140"/>
        <v>316297776.03000003</v>
      </c>
      <c r="BE964">
        <f t="shared" si="141"/>
        <v>221109726.95000002</v>
      </c>
      <c r="BF964">
        <f t="shared" si="142"/>
        <v>0</v>
      </c>
      <c r="BG964">
        <f t="shared" si="143"/>
        <v>0</v>
      </c>
    </row>
    <row r="965" spans="1:59" x14ac:dyDescent="0.25">
      <c r="A965">
        <v>5536000000</v>
      </c>
      <c r="B965">
        <v>5742900000</v>
      </c>
      <c r="C965">
        <v>5093800000</v>
      </c>
      <c r="D965">
        <v>4494900000</v>
      </c>
      <c r="E965">
        <v>4367100000</v>
      </c>
      <c r="F965">
        <v>3807200000</v>
      </c>
      <c r="J965" t="s">
        <v>1626</v>
      </c>
      <c r="L965">
        <v>14</v>
      </c>
      <c r="M965">
        <v>14</v>
      </c>
      <c r="N965">
        <v>14</v>
      </c>
      <c r="O965">
        <v>55.7</v>
      </c>
      <c r="P965">
        <v>55.7</v>
      </c>
      <c r="Q965">
        <v>55.7</v>
      </c>
      <c r="R965">
        <v>32.25</v>
      </c>
      <c r="S965">
        <v>0</v>
      </c>
      <c r="T965">
        <v>206.45</v>
      </c>
      <c r="U965">
        <v>29595000000</v>
      </c>
      <c r="V965">
        <v>194</v>
      </c>
      <c r="W965">
        <v>289</v>
      </c>
      <c r="X965">
        <v>32250.400000000001</v>
      </c>
      <c r="Y965">
        <v>18</v>
      </c>
      <c r="Z965">
        <v>8668730</v>
      </c>
      <c r="AA965">
        <v>9073.08</v>
      </c>
      <c r="AB965">
        <v>9600940</v>
      </c>
      <c r="AC965">
        <v>9198.76</v>
      </c>
      <c r="AD965">
        <v>7843700</v>
      </c>
      <c r="AE965">
        <v>7894.47</v>
      </c>
      <c r="AF965">
        <v>6917240</v>
      </c>
      <c r="AG965">
        <v>9217.94</v>
      </c>
      <c r="AH965">
        <v>7526100</v>
      </c>
      <c r="AI965">
        <v>9217.23</v>
      </c>
      <c r="AJ965">
        <v>5948200</v>
      </c>
      <c r="AK965">
        <v>7383.34</v>
      </c>
      <c r="AL965">
        <v>7648120</v>
      </c>
      <c r="AM965">
        <v>8558.73</v>
      </c>
      <c r="AN965">
        <f t="shared" si="136"/>
        <v>8704456.666666666</v>
      </c>
      <c r="AO965">
        <f t="shared" si="137"/>
        <v>6797180</v>
      </c>
      <c r="AP965">
        <f t="shared" si="138"/>
        <v>280718727.5</v>
      </c>
      <c r="AQ965">
        <f t="shared" si="139"/>
        <v>219209055</v>
      </c>
      <c r="AR965" t="s">
        <v>1627</v>
      </c>
      <c r="AS965" t="s">
        <v>1627</v>
      </c>
      <c r="AT965" t="s">
        <v>1628</v>
      </c>
      <c r="AU965" t="s">
        <v>1629</v>
      </c>
      <c r="AV965" t="s">
        <v>1629</v>
      </c>
      <c r="AW965" t="s">
        <v>1628</v>
      </c>
      <c r="AX965" t="s">
        <v>7061</v>
      </c>
      <c r="AY965" t="s">
        <v>7067</v>
      </c>
      <c r="AZ965" s="2">
        <v>8.0063149666956074E-2</v>
      </c>
      <c r="BB965" t="s">
        <v>7067</v>
      </c>
      <c r="BC965" s="2">
        <f t="shared" si="135"/>
        <v>0.91993685033304395</v>
      </c>
      <c r="BD965">
        <f t="shared" si="140"/>
        <v>258243502.00585005</v>
      </c>
      <c r="BE965">
        <f t="shared" si="141"/>
        <v>201658487.62118301</v>
      </c>
      <c r="BF965">
        <f t="shared" si="142"/>
        <v>22475225.494149957</v>
      </c>
      <c r="BG965">
        <f t="shared" si="143"/>
        <v>17550567.378817007</v>
      </c>
    </row>
    <row r="966" spans="1:59" x14ac:dyDescent="0.25">
      <c r="A966">
        <v>4747200000</v>
      </c>
      <c r="B966">
        <v>4761100000</v>
      </c>
      <c r="C966">
        <v>4311400000</v>
      </c>
      <c r="D966">
        <v>3990500000</v>
      </c>
      <c r="E966">
        <v>3757100000</v>
      </c>
      <c r="F966">
        <v>3573400000</v>
      </c>
      <c r="J966" t="s">
        <v>3297</v>
      </c>
      <c r="L966">
        <v>17</v>
      </c>
      <c r="M966">
        <v>17</v>
      </c>
      <c r="N966">
        <v>17</v>
      </c>
      <c r="O966">
        <v>69.2</v>
      </c>
      <c r="P966">
        <v>69.2</v>
      </c>
      <c r="Q966">
        <v>69.2</v>
      </c>
      <c r="R966">
        <v>31.731999999999999</v>
      </c>
      <c r="S966">
        <v>0</v>
      </c>
      <c r="T966">
        <v>323.31</v>
      </c>
      <c r="U966">
        <v>25563000000</v>
      </c>
      <c r="V966">
        <v>282</v>
      </c>
      <c r="W966">
        <v>295</v>
      </c>
      <c r="X966">
        <v>31732.799999999999</v>
      </c>
      <c r="Y966">
        <v>16</v>
      </c>
      <c r="Z966">
        <v>8362760</v>
      </c>
      <c r="AA966">
        <v>8752.84</v>
      </c>
      <c r="AB966">
        <v>8954520</v>
      </c>
      <c r="AC966">
        <v>8579.41</v>
      </c>
      <c r="AD966">
        <v>7468790</v>
      </c>
      <c r="AE966">
        <v>7517.13</v>
      </c>
      <c r="AF966">
        <v>6908640</v>
      </c>
      <c r="AG966">
        <v>9206.48</v>
      </c>
      <c r="AH966">
        <v>7284200</v>
      </c>
      <c r="AI966">
        <v>8920.98</v>
      </c>
      <c r="AJ966">
        <v>6280790</v>
      </c>
      <c r="AK966">
        <v>7796.17</v>
      </c>
      <c r="AL966">
        <v>7431920</v>
      </c>
      <c r="AM966">
        <v>8316.7900000000009</v>
      </c>
      <c r="AN966">
        <f t="shared" si="136"/>
        <v>8262023.333333333</v>
      </c>
      <c r="AO966">
        <f t="shared" si="137"/>
        <v>6824543.333333333</v>
      </c>
      <c r="AP966">
        <f t="shared" si="138"/>
        <v>262170524.41333333</v>
      </c>
      <c r="AQ966">
        <f t="shared" si="139"/>
        <v>216556409.05333331</v>
      </c>
      <c r="AR966" t="s">
        <v>3298</v>
      </c>
      <c r="AS966" t="s">
        <v>3298</v>
      </c>
      <c r="AT966" t="s">
        <v>3299</v>
      </c>
      <c r="AU966" t="s">
        <v>3300</v>
      </c>
      <c r="AV966" t="s">
        <v>3300</v>
      </c>
      <c r="AW966" t="s">
        <v>3299</v>
      </c>
      <c r="AX966" t="s">
        <v>7061</v>
      </c>
      <c r="AY966" t="s">
        <v>7067</v>
      </c>
      <c r="AZ966" s="2">
        <v>5.7911914952708636E-4</v>
      </c>
      <c r="BB966" t="s">
        <v>7067</v>
      </c>
      <c r="BC966" s="2">
        <f t="shared" si="135"/>
        <v>0.99942088085047287</v>
      </c>
      <c r="BD966">
        <f t="shared" si="140"/>
        <v>262018696.442204</v>
      </c>
      <c r="BE966">
        <f t="shared" si="141"/>
        <v>216430997.08989769</v>
      </c>
      <c r="BF966">
        <f t="shared" si="142"/>
        <v>151827.97112931983</v>
      </c>
      <c r="BG966">
        <f t="shared" si="143"/>
        <v>125411.96343560622</v>
      </c>
    </row>
    <row r="967" spans="1:59" x14ac:dyDescent="0.25">
      <c r="A967">
        <v>4729300000</v>
      </c>
      <c r="B967">
        <v>5146800000</v>
      </c>
      <c r="C967">
        <v>5449600000</v>
      </c>
      <c r="D967">
        <v>2932800000</v>
      </c>
      <c r="E967">
        <v>3156300000</v>
      </c>
      <c r="F967">
        <v>3603400000</v>
      </c>
      <c r="J967" t="s">
        <v>5285</v>
      </c>
      <c r="L967">
        <v>7</v>
      </c>
      <c r="M967">
        <v>7</v>
      </c>
      <c r="N967">
        <v>7</v>
      </c>
      <c r="O967">
        <v>56.3</v>
      </c>
      <c r="P967">
        <v>56.3</v>
      </c>
      <c r="Q967">
        <v>56.3</v>
      </c>
      <c r="R967">
        <v>11.423999999999999</v>
      </c>
      <c r="S967">
        <v>0</v>
      </c>
      <c r="T967">
        <v>103.29</v>
      </c>
      <c r="U967">
        <v>25045000000</v>
      </c>
      <c r="V967">
        <v>181</v>
      </c>
      <c r="W967">
        <v>103</v>
      </c>
      <c r="X967">
        <v>11424.5</v>
      </c>
      <c r="Y967">
        <v>5</v>
      </c>
      <c r="Z967">
        <v>26659900</v>
      </c>
      <c r="AA967">
        <v>27903.5</v>
      </c>
      <c r="AB967">
        <v>30975800</v>
      </c>
      <c r="AC967">
        <v>29678.2</v>
      </c>
      <c r="AD967">
        <v>30209700</v>
      </c>
      <c r="AE967">
        <v>30405.200000000001</v>
      </c>
      <c r="AF967">
        <v>16247900</v>
      </c>
      <c r="AG967">
        <v>21652</v>
      </c>
      <c r="AH967">
        <v>19582000</v>
      </c>
      <c r="AI967">
        <v>23982.2</v>
      </c>
      <c r="AJ967">
        <v>20267300</v>
      </c>
      <c r="AK967">
        <v>25157.200000000001</v>
      </c>
      <c r="AL967">
        <v>23300200</v>
      </c>
      <c r="AM967">
        <v>26074.400000000001</v>
      </c>
      <c r="AN967">
        <f t="shared" si="136"/>
        <v>29281800</v>
      </c>
      <c r="AO967">
        <f t="shared" si="137"/>
        <v>18699066.666666668</v>
      </c>
      <c r="AP967">
        <f t="shared" si="138"/>
        <v>334515283.19999999</v>
      </c>
      <c r="AQ967">
        <f t="shared" si="139"/>
        <v>213618137.59999999</v>
      </c>
      <c r="AR967" t="s">
        <v>5286</v>
      </c>
      <c r="AS967" t="s">
        <v>5286</v>
      </c>
      <c r="AT967" t="s">
        <v>5287</v>
      </c>
      <c r="AU967" t="s">
        <v>5288</v>
      </c>
      <c r="AV967" t="s">
        <v>5288</v>
      </c>
      <c r="AW967" t="s">
        <v>5287</v>
      </c>
      <c r="AX967" t="s">
        <v>7061</v>
      </c>
      <c r="AY967" t="s">
        <v>7067</v>
      </c>
      <c r="AZ967" s="2">
        <v>0</v>
      </c>
      <c r="BB967" t="s">
        <v>7067</v>
      </c>
      <c r="BC967" s="2">
        <f t="shared" si="135"/>
        <v>1</v>
      </c>
      <c r="BD967">
        <f t="shared" si="140"/>
        <v>334515283.19999999</v>
      </c>
      <c r="BE967">
        <f t="shared" si="141"/>
        <v>213618137.59999999</v>
      </c>
      <c r="BF967">
        <f t="shared" si="142"/>
        <v>0</v>
      </c>
      <c r="BG967">
        <f t="shared" si="143"/>
        <v>0</v>
      </c>
    </row>
    <row r="968" spans="1:59" x14ac:dyDescent="0.25">
      <c r="A968">
        <v>3494900000</v>
      </c>
      <c r="B968">
        <v>3809800000</v>
      </c>
      <c r="C968">
        <v>4473400000</v>
      </c>
      <c r="D968">
        <v>2763600000</v>
      </c>
      <c r="E968">
        <v>3027900000</v>
      </c>
      <c r="F968">
        <v>3113700000</v>
      </c>
      <c r="J968" t="s">
        <v>796</v>
      </c>
      <c r="L968">
        <v>20</v>
      </c>
      <c r="M968">
        <v>20</v>
      </c>
      <c r="N968">
        <v>20</v>
      </c>
      <c r="O968">
        <v>55</v>
      </c>
      <c r="P968">
        <v>55</v>
      </c>
      <c r="Q968">
        <v>55</v>
      </c>
      <c r="R968">
        <v>55.988</v>
      </c>
      <c r="S968">
        <v>0</v>
      </c>
      <c r="T968">
        <v>323.31</v>
      </c>
      <c r="U968">
        <v>20836000000</v>
      </c>
      <c r="V968">
        <v>249</v>
      </c>
      <c r="W968">
        <v>520</v>
      </c>
      <c r="X968">
        <v>55988.6</v>
      </c>
      <c r="Y968">
        <v>23</v>
      </c>
      <c r="Z968">
        <v>4282910</v>
      </c>
      <c r="AA968">
        <v>4482.68</v>
      </c>
      <c r="AB968">
        <v>4984590</v>
      </c>
      <c r="AC968">
        <v>4775.78</v>
      </c>
      <c r="AD968">
        <v>5390910</v>
      </c>
      <c r="AE968">
        <v>5425.8</v>
      </c>
      <c r="AF968">
        <v>3328380</v>
      </c>
      <c r="AG968">
        <v>4435.41</v>
      </c>
      <c r="AH968">
        <v>4083790</v>
      </c>
      <c r="AI968">
        <v>5001.42</v>
      </c>
      <c r="AJ968">
        <v>3807160</v>
      </c>
      <c r="AK968">
        <v>4725.72</v>
      </c>
      <c r="AL968">
        <v>4214010</v>
      </c>
      <c r="AM968">
        <v>4715.74</v>
      </c>
      <c r="AN968">
        <f t="shared" si="136"/>
        <v>4886136.666666667</v>
      </c>
      <c r="AO968">
        <f t="shared" si="137"/>
        <v>3739776.6666666665</v>
      </c>
      <c r="AP968">
        <f t="shared" si="138"/>
        <v>273565019.69333333</v>
      </c>
      <c r="AQ968">
        <f t="shared" si="139"/>
        <v>209382616.01333332</v>
      </c>
      <c r="AR968" t="s">
        <v>5793</v>
      </c>
      <c r="AS968" t="s">
        <v>5793</v>
      </c>
      <c r="AT968" t="s">
        <v>5794</v>
      </c>
      <c r="AU968" t="s">
        <v>5795</v>
      </c>
      <c r="AV968" t="s">
        <v>5795</v>
      </c>
      <c r="AW968" t="s">
        <v>5794</v>
      </c>
      <c r="AX968" t="s">
        <v>7061</v>
      </c>
      <c r="AY968" t="s">
        <v>7067</v>
      </c>
      <c r="AZ968" s="2">
        <v>5.2534681000654615E-2</v>
      </c>
      <c r="BB968" t="s">
        <v>7067</v>
      </c>
      <c r="BC968" s="2">
        <f t="shared" si="135"/>
        <v>0.94746531899934539</v>
      </c>
      <c r="BD968">
        <f t="shared" si="140"/>
        <v>259193368.65080628</v>
      </c>
      <c r="BE968">
        <f t="shared" si="141"/>
        <v>198382767.07399029</v>
      </c>
      <c r="BF968">
        <f t="shared" si="142"/>
        <v>14371651.042527065</v>
      </c>
      <c r="BG968">
        <f t="shared" si="143"/>
        <v>10999848.939343022</v>
      </c>
    </row>
    <row r="969" spans="1:59" x14ac:dyDescent="0.25">
      <c r="A969">
        <v>4758000000</v>
      </c>
      <c r="B969">
        <v>4515300000</v>
      </c>
      <c r="C969">
        <v>4704800000</v>
      </c>
      <c r="D969">
        <v>2412400000</v>
      </c>
      <c r="E969">
        <v>2322200000</v>
      </c>
      <c r="F969">
        <v>3466200000</v>
      </c>
      <c r="J969" t="s">
        <v>2008</v>
      </c>
      <c r="L969">
        <v>4</v>
      </c>
      <c r="M969">
        <v>4</v>
      </c>
      <c r="N969">
        <v>4</v>
      </c>
      <c r="O969">
        <v>36.4</v>
      </c>
      <c r="P969">
        <v>36.4</v>
      </c>
      <c r="Q969">
        <v>36.4</v>
      </c>
      <c r="R969">
        <v>10.343999999999999</v>
      </c>
      <c r="S969">
        <v>0</v>
      </c>
      <c r="T969">
        <v>25.454000000000001</v>
      </c>
      <c r="U969">
        <v>22982000000</v>
      </c>
      <c r="V969">
        <v>79</v>
      </c>
      <c r="W969">
        <v>88</v>
      </c>
      <c r="X969">
        <v>10344.200000000001</v>
      </c>
      <c r="Y969">
        <v>4</v>
      </c>
      <c r="Z969">
        <v>33527100</v>
      </c>
      <c r="AA969">
        <v>35091</v>
      </c>
      <c r="AB969">
        <v>33968900</v>
      </c>
      <c r="AC969">
        <v>32545.9</v>
      </c>
      <c r="AD969">
        <v>32601200</v>
      </c>
      <c r="AE969">
        <v>32812.199999999997</v>
      </c>
      <c r="AF969">
        <v>16706100</v>
      </c>
      <c r="AG969">
        <v>22262.6</v>
      </c>
      <c r="AH969">
        <v>18009000</v>
      </c>
      <c r="AI969">
        <v>22055.599999999999</v>
      </c>
      <c r="AJ969">
        <v>24369500</v>
      </c>
      <c r="AK969">
        <v>30249.1</v>
      </c>
      <c r="AL969">
        <v>26726200</v>
      </c>
      <c r="AM969">
        <v>29908.3</v>
      </c>
      <c r="AN969">
        <f t="shared" si="136"/>
        <v>33365733.333333332</v>
      </c>
      <c r="AO969">
        <f t="shared" si="137"/>
        <v>19694866.666666668</v>
      </c>
      <c r="AP969">
        <f t="shared" si="138"/>
        <v>345135145.59999996</v>
      </c>
      <c r="AQ969">
        <f t="shared" si="139"/>
        <v>203723700.80000001</v>
      </c>
      <c r="AR969" t="s">
        <v>2009</v>
      </c>
      <c r="AS969" t="s">
        <v>2009</v>
      </c>
      <c r="AT969" t="s">
        <v>2010</v>
      </c>
      <c r="AU969" t="s">
        <v>2011</v>
      </c>
      <c r="AV969" t="s">
        <v>2011</v>
      </c>
      <c r="AW969" t="s">
        <v>2010</v>
      </c>
      <c r="AX969" t="s">
        <v>7061</v>
      </c>
      <c r="AY969" t="s">
        <v>7067</v>
      </c>
      <c r="AZ969" s="2">
        <v>0</v>
      </c>
      <c r="BB969" t="s">
        <v>7067</v>
      </c>
      <c r="BC969" s="2">
        <f t="shared" si="135"/>
        <v>1</v>
      </c>
      <c r="BD969">
        <f t="shared" si="140"/>
        <v>345135145.59999996</v>
      </c>
      <c r="BE969">
        <f t="shared" si="141"/>
        <v>203723700.80000001</v>
      </c>
      <c r="BF969">
        <f t="shared" si="142"/>
        <v>0</v>
      </c>
      <c r="BG969">
        <f t="shared" si="143"/>
        <v>0</v>
      </c>
    </row>
    <row r="970" spans="1:59" x14ac:dyDescent="0.25">
      <c r="A970">
        <v>5376200000</v>
      </c>
      <c r="B970">
        <v>5617000000</v>
      </c>
      <c r="C970">
        <v>5677600000</v>
      </c>
      <c r="D970">
        <v>3220900000</v>
      </c>
      <c r="E970">
        <v>3248700000</v>
      </c>
      <c r="F970">
        <v>3927600000</v>
      </c>
      <c r="J970" t="s">
        <v>4052</v>
      </c>
      <c r="L970">
        <v>27</v>
      </c>
      <c r="M970">
        <v>27</v>
      </c>
      <c r="N970">
        <v>27</v>
      </c>
      <c r="O970">
        <v>68.5</v>
      </c>
      <c r="P970">
        <v>68.5</v>
      </c>
      <c r="Q970">
        <v>68.5</v>
      </c>
      <c r="R970">
        <v>52.625</v>
      </c>
      <c r="S970">
        <v>0</v>
      </c>
      <c r="T970">
        <v>323.31</v>
      </c>
      <c r="U970">
        <v>27446000000</v>
      </c>
      <c r="V970">
        <v>596</v>
      </c>
      <c r="W970">
        <v>463</v>
      </c>
      <c r="X970">
        <v>52625.7</v>
      </c>
      <c r="Y970">
        <v>26</v>
      </c>
      <c r="Z970">
        <v>5828200</v>
      </c>
      <c r="AA970">
        <v>6100.05</v>
      </c>
      <c r="AB970">
        <v>6501090</v>
      </c>
      <c r="AC970">
        <v>6228.76</v>
      </c>
      <c r="AD970">
        <v>6052620</v>
      </c>
      <c r="AE970">
        <v>6091.79</v>
      </c>
      <c r="AF970">
        <v>3431540</v>
      </c>
      <c r="AG970">
        <v>4572.8900000000003</v>
      </c>
      <c r="AH970">
        <v>3876020</v>
      </c>
      <c r="AI970">
        <v>4746.97</v>
      </c>
      <c r="AJ970">
        <v>4248220</v>
      </c>
      <c r="AK970">
        <v>5273.19</v>
      </c>
      <c r="AL970">
        <v>4910380</v>
      </c>
      <c r="AM970">
        <v>5495.02</v>
      </c>
      <c r="AN970">
        <f t="shared" si="136"/>
        <v>6127303.333333333</v>
      </c>
      <c r="AO970">
        <f t="shared" si="137"/>
        <v>3851926.6666666665</v>
      </c>
      <c r="AP970">
        <f t="shared" si="138"/>
        <v>322449337.91666663</v>
      </c>
      <c r="AQ970">
        <f t="shared" si="139"/>
        <v>202707640.83333331</v>
      </c>
      <c r="AR970" t="s">
        <v>4850</v>
      </c>
      <c r="AS970" t="s">
        <v>4850</v>
      </c>
      <c r="AT970" t="s">
        <v>4851</v>
      </c>
      <c r="AU970" t="s">
        <v>4852</v>
      </c>
      <c r="AV970" t="s">
        <v>4852</v>
      </c>
      <c r="AW970" t="s">
        <v>4851</v>
      </c>
      <c r="AX970" t="s">
        <v>7061</v>
      </c>
      <c r="AY970" t="s">
        <v>7067</v>
      </c>
      <c r="AZ970" s="2">
        <v>0</v>
      </c>
      <c r="BB970" t="s">
        <v>7067</v>
      </c>
      <c r="BC970" s="2">
        <f t="shared" si="135"/>
        <v>1</v>
      </c>
      <c r="BD970">
        <f t="shared" si="140"/>
        <v>322449337.91666663</v>
      </c>
      <c r="BE970">
        <f t="shared" si="141"/>
        <v>202707640.83333331</v>
      </c>
      <c r="BF970">
        <f t="shared" si="142"/>
        <v>0</v>
      </c>
      <c r="BG970">
        <f t="shared" si="143"/>
        <v>0</v>
      </c>
    </row>
    <row r="971" spans="1:59" x14ac:dyDescent="0.25">
      <c r="A971">
        <v>3644100000</v>
      </c>
      <c r="B971">
        <v>3375800000</v>
      </c>
      <c r="C971">
        <v>3442900000</v>
      </c>
      <c r="D971">
        <v>2025100000</v>
      </c>
      <c r="E971">
        <v>2653700000</v>
      </c>
      <c r="F971">
        <v>2623500000</v>
      </c>
      <c r="J971" t="s">
        <v>6824</v>
      </c>
      <c r="L971">
        <v>11</v>
      </c>
      <c r="M971">
        <v>11</v>
      </c>
      <c r="N971">
        <v>11</v>
      </c>
      <c r="O971">
        <v>37.9</v>
      </c>
      <c r="P971">
        <v>37.9</v>
      </c>
      <c r="Q971">
        <v>37.9</v>
      </c>
      <c r="R971">
        <v>36.154000000000003</v>
      </c>
      <c r="S971">
        <v>0</v>
      </c>
      <c r="T971">
        <v>200.05</v>
      </c>
      <c r="U971">
        <v>18062000000</v>
      </c>
      <c r="V971">
        <v>178</v>
      </c>
      <c r="W971">
        <v>346</v>
      </c>
      <c r="X971">
        <v>36154.800000000003</v>
      </c>
      <c r="Y971">
        <v>13</v>
      </c>
      <c r="Z971">
        <v>7900940</v>
      </c>
      <c r="AA971">
        <v>8269.48</v>
      </c>
      <c r="AB971">
        <v>7814270</v>
      </c>
      <c r="AC971">
        <v>7486.93</v>
      </c>
      <c r="AD971">
        <v>7340620</v>
      </c>
      <c r="AE971">
        <v>7388.14</v>
      </c>
      <c r="AF971">
        <v>4315070</v>
      </c>
      <c r="AG971">
        <v>5750.29</v>
      </c>
      <c r="AH971">
        <v>6332250</v>
      </c>
      <c r="AI971">
        <v>7755.12</v>
      </c>
      <c r="AJ971">
        <v>5675320</v>
      </c>
      <c r="AK971">
        <v>7044.61</v>
      </c>
      <c r="AL971">
        <v>6462960</v>
      </c>
      <c r="AM971">
        <v>7232.46</v>
      </c>
      <c r="AN971">
        <f t="shared" si="136"/>
        <v>7685276.666666667</v>
      </c>
      <c r="AO971">
        <f t="shared" si="137"/>
        <v>5440880</v>
      </c>
      <c r="AP971">
        <f t="shared" si="138"/>
        <v>277853492.60666668</v>
      </c>
      <c r="AQ971">
        <f t="shared" si="139"/>
        <v>196709575.52000001</v>
      </c>
      <c r="AR971" t="s">
        <v>6825</v>
      </c>
      <c r="AS971" t="s">
        <v>6825</v>
      </c>
      <c r="AT971" t="s">
        <v>6826</v>
      </c>
      <c r="AU971" t="s">
        <v>6827</v>
      </c>
      <c r="AV971" t="s">
        <v>6827</v>
      </c>
      <c r="AW971" t="s">
        <v>6828</v>
      </c>
      <c r="AX971" t="s">
        <v>7061</v>
      </c>
      <c r="AY971" t="s">
        <v>7067</v>
      </c>
      <c r="AZ971" s="2">
        <v>3.9924320356800706E-2</v>
      </c>
      <c r="BB971" t="s">
        <v>7067</v>
      </c>
      <c r="BC971" s="2">
        <f t="shared" si="135"/>
        <v>0.96007567964319929</v>
      </c>
      <c r="BD971">
        <f t="shared" si="140"/>
        <v>266760380.75558215</v>
      </c>
      <c r="BE971">
        <f t="shared" si="141"/>
        <v>188856079.40968925</v>
      </c>
      <c r="BF971">
        <f t="shared" si="142"/>
        <v>11093111.851084517</v>
      </c>
      <c r="BG971">
        <f t="shared" si="143"/>
        <v>7853496.1103107622</v>
      </c>
    </row>
    <row r="972" spans="1:59" x14ac:dyDescent="0.25">
      <c r="A972">
        <v>4835300000</v>
      </c>
      <c r="B972">
        <v>5181900000</v>
      </c>
      <c r="C972">
        <v>4892900000</v>
      </c>
      <c r="D972">
        <v>4341400000</v>
      </c>
      <c r="E972">
        <v>3552000000</v>
      </c>
      <c r="F972">
        <v>4379400000</v>
      </c>
      <c r="J972" t="s">
        <v>1912</v>
      </c>
      <c r="L972">
        <v>22</v>
      </c>
      <c r="M972">
        <v>9</v>
      </c>
      <c r="N972">
        <v>9</v>
      </c>
      <c r="O972">
        <v>65.400000000000006</v>
      </c>
      <c r="P972">
        <v>25.2</v>
      </c>
      <c r="Q972">
        <v>25.2</v>
      </c>
      <c r="R972">
        <v>32.930999999999997</v>
      </c>
      <c r="S972">
        <v>0</v>
      </c>
      <c r="T972">
        <v>142.49</v>
      </c>
      <c r="U972">
        <v>27533000000</v>
      </c>
      <c r="V972">
        <v>172</v>
      </c>
      <c r="W972">
        <v>298</v>
      </c>
      <c r="X972">
        <v>32931.300000000003</v>
      </c>
      <c r="Y972">
        <v>20</v>
      </c>
      <c r="Z972">
        <v>6814370</v>
      </c>
      <c r="AA972">
        <v>7132.22</v>
      </c>
      <c r="AB972">
        <v>7796760</v>
      </c>
      <c r="AC972">
        <v>7470.15</v>
      </c>
      <c r="AD972">
        <v>6780910</v>
      </c>
      <c r="AE972">
        <v>6824.8</v>
      </c>
      <c r="AF972">
        <v>6012910</v>
      </c>
      <c r="AG972">
        <v>8012.84</v>
      </c>
      <c r="AH972">
        <v>5509250</v>
      </c>
      <c r="AI972">
        <v>6747.19</v>
      </c>
      <c r="AJ972">
        <v>6157970</v>
      </c>
      <c r="AK972">
        <v>7643.71</v>
      </c>
      <c r="AL972">
        <v>6403720</v>
      </c>
      <c r="AM972">
        <v>7166.17</v>
      </c>
      <c r="AN972">
        <f t="shared" si="136"/>
        <v>7130680</v>
      </c>
      <c r="AO972">
        <f t="shared" si="137"/>
        <v>5893376.666666667</v>
      </c>
      <c r="AP972">
        <f t="shared" si="138"/>
        <v>234820423.07999998</v>
      </c>
      <c r="AQ972">
        <f t="shared" si="139"/>
        <v>194074787.00999999</v>
      </c>
      <c r="AR972" t="s">
        <v>1913</v>
      </c>
      <c r="AS972" t="s">
        <v>1913</v>
      </c>
      <c r="AT972" t="s">
        <v>1914</v>
      </c>
      <c r="AU972" t="s">
        <v>1915</v>
      </c>
      <c r="AV972" t="s">
        <v>1915</v>
      </c>
      <c r="AW972" t="s">
        <v>1916</v>
      </c>
      <c r="AX972" t="s">
        <v>7061</v>
      </c>
      <c r="AY972" t="s">
        <v>7067</v>
      </c>
      <c r="AZ972" s="2">
        <v>5.6739583129178492E-4</v>
      </c>
      <c r="BB972" t="s">
        <v>7067</v>
      </c>
      <c r="BC972" s="2">
        <f t="shared" si="135"/>
        <v>0.99943260416870816</v>
      </c>
      <c r="BD972">
        <f t="shared" si="140"/>
        <v>234687186.9508422</v>
      </c>
      <c r="BE972">
        <f t="shared" si="141"/>
        <v>193964669.78489166</v>
      </c>
      <c r="BF972">
        <f t="shared" si="142"/>
        <v>133236.12915776522</v>
      </c>
      <c r="BG972">
        <f t="shared" si="143"/>
        <v>110117.22510831505</v>
      </c>
    </row>
    <row r="973" spans="1:59" x14ac:dyDescent="0.25">
      <c r="A973">
        <v>4069000000</v>
      </c>
      <c r="B973">
        <v>3254700000</v>
      </c>
      <c r="C973">
        <v>4149700000</v>
      </c>
      <c r="D973">
        <v>2976900000</v>
      </c>
      <c r="E973">
        <v>2696900000</v>
      </c>
      <c r="F973">
        <v>3312800000</v>
      </c>
      <c r="J973" t="s">
        <v>859</v>
      </c>
      <c r="L973">
        <v>12</v>
      </c>
      <c r="M973">
        <v>12</v>
      </c>
      <c r="N973">
        <v>12</v>
      </c>
      <c r="O973">
        <v>54.5</v>
      </c>
      <c r="P973">
        <v>54.5</v>
      </c>
      <c r="Q973">
        <v>54.5</v>
      </c>
      <c r="R973">
        <v>24.603000000000002</v>
      </c>
      <c r="S973">
        <v>0</v>
      </c>
      <c r="T973">
        <v>223.48</v>
      </c>
      <c r="U973">
        <v>20368000000</v>
      </c>
      <c r="V973">
        <v>129</v>
      </c>
      <c r="W973">
        <v>222</v>
      </c>
      <c r="X973">
        <v>24602.9</v>
      </c>
      <c r="Y973">
        <v>11</v>
      </c>
      <c r="Z973">
        <v>10426200</v>
      </c>
      <c r="AA973">
        <v>10912.5</v>
      </c>
      <c r="AB973">
        <v>8903760</v>
      </c>
      <c r="AC973">
        <v>8530.7800000000007</v>
      </c>
      <c r="AD973">
        <v>10456200</v>
      </c>
      <c r="AE973">
        <v>10523.9</v>
      </c>
      <c r="AF973">
        <v>7496470</v>
      </c>
      <c r="AG973">
        <v>9989.83</v>
      </c>
      <c r="AH973">
        <v>7605390</v>
      </c>
      <c r="AI973">
        <v>9314.34</v>
      </c>
      <c r="AJ973">
        <v>8469450</v>
      </c>
      <c r="AK973">
        <v>10512.9</v>
      </c>
      <c r="AL973">
        <v>8613200</v>
      </c>
      <c r="AM973">
        <v>9638.7199999999993</v>
      </c>
      <c r="AN973">
        <f t="shared" si="136"/>
        <v>9928720</v>
      </c>
      <c r="AO973">
        <f t="shared" si="137"/>
        <v>7857103.333333333</v>
      </c>
      <c r="AP973">
        <f t="shared" si="138"/>
        <v>244276298.16000003</v>
      </c>
      <c r="AQ973">
        <f t="shared" si="139"/>
        <v>193308313.31</v>
      </c>
      <c r="AR973" t="s">
        <v>860</v>
      </c>
      <c r="AS973" t="s">
        <v>860</v>
      </c>
      <c r="AT973" t="s">
        <v>861</v>
      </c>
      <c r="AU973" t="s">
        <v>862</v>
      </c>
      <c r="AV973" t="s">
        <v>862</v>
      </c>
      <c r="AW973" t="s">
        <v>861</v>
      </c>
      <c r="AX973" t="s">
        <v>7061</v>
      </c>
      <c r="AY973" t="s">
        <v>7067</v>
      </c>
      <c r="AZ973" s="2">
        <v>5.1080779985229162E-2</v>
      </c>
      <c r="BB973" t="s">
        <v>7067</v>
      </c>
      <c r="BC973" s="2">
        <f t="shared" si="135"/>
        <v>0.9489192200147708</v>
      </c>
      <c r="BD973">
        <f t="shared" si="140"/>
        <v>231798474.31808281</v>
      </c>
      <c r="BE973">
        <f t="shared" si="141"/>
        <v>183433973.88849613</v>
      </c>
      <c r="BF973">
        <f t="shared" si="142"/>
        <v>12477823.8419172</v>
      </c>
      <c r="BG973">
        <f t="shared" si="143"/>
        <v>9874339.4215038568</v>
      </c>
    </row>
    <row r="974" spans="1:59" x14ac:dyDescent="0.25">
      <c r="A974">
        <v>3395700000</v>
      </c>
      <c r="B974">
        <v>3450700000</v>
      </c>
      <c r="C974">
        <v>3007800000</v>
      </c>
      <c r="D974">
        <v>2998200000</v>
      </c>
      <c r="E974">
        <v>2679700000</v>
      </c>
      <c r="F974">
        <v>3080100000</v>
      </c>
      <c r="J974" t="s">
        <v>2790</v>
      </c>
      <c r="L974">
        <v>14</v>
      </c>
      <c r="M974">
        <v>14</v>
      </c>
      <c r="N974">
        <v>14</v>
      </c>
      <c r="O974">
        <v>65.8</v>
      </c>
      <c r="P974">
        <v>65.8</v>
      </c>
      <c r="Q974">
        <v>65.8</v>
      </c>
      <c r="R974">
        <v>13.526999999999999</v>
      </c>
      <c r="S974">
        <v>0</v>
      </c>
      <c r="T974">
        <v>226.15</v>
      </c>
      <c r="U974">
        <v>18914000000</v>
      </c>
      <c r="V974">
        <v>256</v>
      </c>
      <c r="W974">
        <v>111</v>
      </c>
      <c r="X974">
        <v>13527.5</v>
      </c>
      <c r="Y974">
        <v>6</v>
      </c>
      <c r="Z974">
        <v>15951800</v>
      </c>
      <c r="AA974">
        <v>16695.900000000001</v>
      </c>
      <c r="AB974">
        <v>17306600</v>
      </c>
      <c r="AC974">
        <v>16581.599999999999</v>
      </c>
      <c r="AD974">
        <v>13894700</v>
      </c>
      <c r="AE974">
        <v>13984.6</v>
      </c>
      <c r="AF974">
        <v>13841900</v>
      </c>
      <c r="AG974">
        <v>18445.7</v>
      </c>
      <c r="AH974">
        <v>13854300</v>
      </c>
      <c r="AI974">
        <v>16967.400000000001</v>
      </c>
      <c r="AJ974">
        <v>14436600</v>
      </c>
      <c r="AK974">
        <v>17919.8</v>
      </c>
      <c r="AL974">
        <v>14663600</v>
      </c>
      <c r="AM974">
        <v>16409.5</v>
      </c>
      <c r="AN974">
        <f t="shared" si="136"/>
        <v>15717700</v>
      </c>
      <c r="AO974">
        <f t="shared" si="137"/>
        <v>14044266.666666666</v>
      </c>
      <c r="AP974">
        <f t="shared" si="138"/>
        <v>212613327.89999998</v>
      </c>
      <c r="AQ974">
        <f t="shared" si="139"/>
        <v>189976795.19999999</v>
      </c>
      <c r="AR974" t="s">
        <v>6026</v>
      </c>
      <c r="AS974" t="s">
        <v>6026</v>
      </c>
      <c r="AT974" t="s">
        <v>6027</v>
      </c>
      <c r="AU974" t="s">
        <v>6028</v>
      </c>
      <c r="AV974" t="s">
        <v>6028</v>
      </c>
      <c r="AW974" t="s">
        <v>6027</v>
      </c>
      <c r="AX974" t="s">
        <v>7061</v>
      </c>
      <c r="AY974" t="s">
        <v>7067</v>
      </c>
      <c r="AZ974" s="2">
        <v>1.7328116425491223E-3</v>
      </c>
      <c r="BB974" t="s">
        <v>7067</v>
      </c>
      <c r="BC974" s="2">
        <f t="shared" si="135"/>
        <v>0.99826718835745087</v>
      </c>
      <c r="BD974">
        <f t="shared" si="140"/>
        <v>212244909.05005375</v>
      </c>
      <c r="BE974">
        <f t="shared" si="141"/>
        <v>189647601.19746324</v>
      </c>
      <c r="BF974">
        <f t="shared" si="142"/>
        <v>368418.84994623408</v>
      </c>
      <c r="BG974">
        <f t="shared" si="143"/>
        <v>329194.0025367302</v>
      </c>
    </row>
    <row r="975" spans="1:59" x14ac:dyDescent="0.25">
      <c r="A975">
        <v>4242600000</v>
      </c>
      <c r="B975">
        <v>4343400000</v>
      </c>
      <c r="C975">
        <v>4673000000</v>
      </c>
      <c r="D975">
        <v>2433500000</v>
      </c>
      <c r="E975">
        <v>2398700000</v>
      </c>
      <c r="F975">
        <v>2856500000</v>
      </c>
      <c r="J975" t="s">
        <v>2587</v>
      </c>
      <c r="L975">
        <v>14</v>
      </c>
      <c r="M975">
        <v>14</v>
      </c>
      <c r="N975">
        <v>14</v>
      </c>
      <c r="O975">
        <v>46.6</v>
      </c>
      <c r="P975">
        <v>46.6</v>
      </c>
      <c r="Q975">
        <v>46.6</v>
      </c>
      <c r="R975">
        <v>42.784999999999997</v>
      </c>
      <c r="S975">
        <v>0</v>
      </c>
      <c r="T975">
        <v>323.31</v>
      </c>
      <c r="U975">
        <v>21175000000</v>
      </c>
      <c r="V975">
        <v>262</v>
      </c>
      <c r="W975">
        <v>393</v>
      </c>
      <c r="X975">
        <v>42785.4</v>
      </c>
      <c r="Y975">
        <v>17</v>
      </c>
      <c r="Z975">
        <v>7034210</v>
      </c>
      <c r="AA975">
        <v>7362.32</v>
      </c>
      <c r="AB975">
        <v>7688400</v>
      </c>
      <c r="AC975">
        <v>7366.33</v>
      </c>
      <c r="AD975">
        <v>7619010</v>
      </c>
      <c r="AE975">
        <v>7668.33</v>
      </c>
      <c r="AF975">
        <v>3965220</v>
      </c>
      <c r="AG975">
        <v>5284.07</v>
      </c>
      <c r="AH975">
        <v>4377000</v>
      </c>
      <c r="AI975">
        <v>5360.52</v>
      </c>
      <c r="AJ975">
        <v>4725390</v>
      </c>
      <c r="AK975">
        <v>5865.5</v>
      </c>
      <c r="AL975">
        <v>5794070</v>
      </c>
      <c r="AM975">
        <v>6483.93</v>
      </c>
      <c r="AN975">
        <f t="shared" si="136"/>
        <v>7447206.666666667</v>
      </c>
      <c r="AO975">
        <f t="shared" si="137"/>
        <v>4355870</v>
      </c>
      <c r="AP975">
        <f t="shared" si="138"/>
        <v>318628737.23333335</v>
      </c>
      <c r="AQ975">
        <f t="shared" si="139"/>
        <v>186365897.94999999</v>
      </c>
      <c r="AR975" t="s">
        <v>2588</v>
      </c>
      <c r="AS975" t="s">
        <v>2588</v>
      </c>
      <c r="AT975" t="s">
        <v>2589</v>
      </c>
      <c r="AU975" t="s">
        <v>2590</v>
      </c>
      <c r="AV975" t="s">
        <v>2590</v>
      </c>
      <c r="AW975" t="s">
        <v>2589</v>
      </c>
      <c r="AX975" t="s">
        <v>7061</v>
      </c>
      <c r="AY975" t="s">
        <v>7067</v>
      </c>
      <c r="AZ975" s="2">
        <v>0</v>
      </c>
      <c r="BB975" t="s">
        <v>7067</v>
      </c>
      <c r="BC975" s="2">
        <f t="shared" si="135"/>
        <v>1</v>
      </c>
      <c r="BD975">
        <f t="shared" si="140"/>
        <v>318628737.23333335</v>
      </c>
      <c r="BE975">
        <f t="shared" si="141"/>
        <v>186365897.94999999</v>
      </c>
      <c r="BF975">
        <f t="shared" si="142"/>
        <v>0</v>
      </c>
      <c r="BG975">
        <f t="shared" si="143"/>
        <v>0</v>
      </c>
    </row>
    <row r="976" spans="1:59" x14ac:dyDescent="0.25">
      <c r="A976">
        <v>5890000000</v>
      </c>
      <c r="B976">
        <v>5984100000</v>
      </c>
      <c r="C976">
        <v>5886300000</v>
      </c>
      <c r="D976">
        <v>2805000000</v>
      </c>
      <c r="E976">
        <v>3161500000</v>
      </c>
      <c r="F976">
        <v>3649400000</v>
      </c>
      <c r="J976" t="s">
        <v>5336</v>
      </c>
      <c r="L976">
        <v>16</v>
      </c>
      <c r="M976">
        <v>16</v>
      </c>
      <c r="N976">
        <v>16</v>
      </c>
      <c r="O976">
        <v>54</v>
      </c>
      <c r="P976">
        <v>54</v>
      </c>
      <c r="Q976">
        <v>54</v>
      </c>
      <c r="R976">
        <v>36.213000000000001</v>
      </c>
      <c r="S976">
        <v>0</v>
      </c>
      <c r="T976">
        <v>282.83</v>
      </c>
      <c r="U976">
        <v>27152000000</v>
      </c>
      <c r="V976">
        <v>284</v>
      </c>
      <c r="W976">
        <v>335</v>
      </c>
      <c r="X976">
        <v>36213.800000000003</v>
      </c>
      <c r="Y976">
        <v>19</v>
      </c>
      <c r="Z976">
        <v>8737630</v>
      </c>
      <c r="AA976">
        <v>9145.19</v>
      </c>
      <c r="AB976">
        <v>9477640</v>
      </c>
      <c r="AC976">
        <v>9080.6200000000008</v>
      </c>
      <c r="AD976">
        <v>8586980</v>
      </c>
      <c r="AE976">
        <v>8642.56</v>
      </c>
      <c r="AF976">
        <v>4089440</v>
      </c>
      <c r="AG976">
        <v>5449.61</v>
      </c>
      <c r="AH976">
        <v>5161650</v>
      </c>
      <c r="AI976">
        <v>6321.49</v>
      </c>
      <c r="AJ976">
        <v>5401580</v>
      </c>
      <c r="AK976">
        <v>6704.82</v>
      </c>
      <c r="AL976">
        <v>6647480</v>
      </c>
      <c r="AM976">
        <v>7438.95</v>
      </c>
      <c r="AN976">
        <f t="shared" si="136"/>
        <v>8934083.333333334</v>
      </c>
      <c r="AO976">
        <f t="shared" si="137"/>
        <v>4884223.333333333</v>
      </c>
      <c r="AP976">
        <f t="shared" si="138"/>
        <v>323529959.75000006</v>
      </c>
      <c r="AQ976">
        <f t="shared" si="139"/>
        <v>176872379.56999999</v>
      </c>
      <c r="AR976" t="s">
        <v>5337</v>
      </c>
      <c r="AS976" t="s">
        <v>5337</v>
      </c>
      <c r="AT976" t="s">
        <v>5338</v>
      </c>
      <c r="AU976" t="s">
        <v>5339</v>
      </c>
      <c r="AV976" t="s">
        <v>5339</v>
      </c>
      <c r="AW976" t="s">
        <v>5338</v>
      </c>
      <c r="AX976" t="s">
        <v>7061</v>
      </c>
      <c r="AY976" t="s">
        <v>7067</v>
      </c>
      <c r="AZ976" s="2">
        <v>0</v>
      </c>
      <c r="BB976" t="s">
        <v>7067</v>
      </c>
      <c r="BC976" s="2">
        <f t="shared" si="135"/>
        <v>1</v>
      </c>
      <c r="BD976">
        <f t="shared" si="140"/>
        <v>323529959.75000006</v>
      </c>
      <c r="BE976">
        <f t="shared" si="141"/>
        <v>176872379.56999999</v>
      </c>
      <c r="BF976">
        <f t="shared" si="142"/>
        <v>0</v>
      </c>
      <c r="BG976">
        <f t="shared" si="143"/>
        <v>0</v>
      </c>
    </row>
    <row r="977" spans="1:59" x14ac:dyDescent="0.25">
      <c r="A977">
        <v>4972300000</v>
      </c>
      <c r="B977">
        <v>4919700000</v>
      </c>
      <c r="C977">
        <v>5668600000</v>
      </c>
      <c r="D977">
        <v>3699500000</v>
      </c>
      <c r="E977">
        <v>3529300000</v>
      </c>
      <c r="F977">
        <v>3576200000</v>
      </c>
      <c r="J977" t="s">
        <v>5360</v>
      </c>
      <c r="L977">
        <v>19</v>
      </c>
      <c r="M977">
        <v>19</v>
      </c>
      <c r="N977">
        <v>19</v>
      </c>
      <c r="O977">
        <v>65.599999999999994</v>
      </c>
      <c r="P977">
        <v>65.599999999999994</v>
      </c>
      <c r="Q977">
        <v>65.599999999999994</v>
      </c>
      <c r="R977">
        <v>31.814</v>
      </c>
      <c r="S977">
        <v>0</v>
      </c>
      <c r="T977">
        <v>192.34</v>
      </c>
      <c r="U977">
        <v>27214000000</v>
      </c>
      <c r="V977">
        <v>312</v>
      </c>
      <c r="W977">
        <v>282</v>
      </c>
      <c r="X977">
        <v>31813.9</v>
      </c>
      <c r="Y977">
        <v>19</v>
      </c>
      <c r="Z977">
        <v>7376250</v>
      </c>
      <c r="AA977">
        <v>7720.31</v>
      </c>
      <c r="AB977">
        <v>7791840</v>
      </c>
      <c r="AC977">
        <v>7465.44</v>
      </c>
      <c r="AD977">
        <v>8269400</v>
      </c>
      <c r="AE977">
        <v>8322.93</v>
      </c>
      <c r="AF977">
        <v>5393550</v>
      </c>
      <c r="AG977">
        <v>7187.47</v>
      </c>
      <c r="AH977">
        <v>5762150</v>
      </c>
      <c r="AI977">
        <v>7056.91</v>
      </c>
      <c r="AJ977">
        <v>5293230</v>
      </c>
      <c r="AK977">
        <v>6570.34</v>
      </c>
      <c r="AL977">
        <v>6662660</v>
      </c>
      <c r="AM977">
        <v>7455.94</v>
      </c>
      <c r="AN977">
        <f t="shared" si="136"/>
        <v>7812496.666666667</v>
      </c>
      <c r="AO977">
        <f t="shared" si="137"/>
        <v>5482976.666666667</v>
      </c>
      <c r="AP977">
        <f t="shared" si="138"/>
        <v>248546768.95333335</v>
      </c>
      <c r="AQ977">
        <f t="shared" si="139"/>
        <v>174435419.67333335</v>
      </c>
      <c r="AR977" t="s">
        <v>5361</v>
      </c>
      <c r="AS977" t="s">
        <v>5361</v>
      </c>
      <c r="AT977" t="s">
        <v>5362</v>
      </c>
      <c r="AU977" t="s">
        <v>5363</v>
      </c>
      <c r="AV977" t="s">
        <v>5363</v>
      </c>
      <c r="AW977" t="s">
        <v>5362</v>
      </c>
      <c r="AX977" t="s">
        <v>7061</v>
      </c>
      <c r="AY977" t="s">
        <v>7067</v>
      </c>
      <c r="AZ977" s="2">
        <v>4.7593268307660544E-3</v>
      </c>
      <c r="BB977" t="s">
        <v>7067</v>
      </c>
      <c r="BC977" s="2">
        <f t="shared" si="135"/>
        <v>0.99524067316923392</v>
      </c>
      <c r="BD977">
        <f t="shared" si="140"/>
        <v>247363853.64715353</v>
      </c>
      <c r="BE977">
        <f t="shared" si="141"/>
        <v>173605224.50024611</v>
      </c>
      <c r="BF977">
        <f t="shared" si="142"/>
        <v>1182915.3061798108</v>
      </c>
      <c r="BG977">
        <f t="shared" si="143"/>
        <v>830195.17308723228</v>
      </c>
    </row>
    <row r="978" spans="1:59" x14ac:dyDescent="0.25">
      <c r="A978">
        <v>3863200000</v>
      </c>
      <c r="B978">
        <v>4277300000</v>
      </c>
      <c r="C978">
        <v>4337400000</v>
      </c>
      <c r="D978">
        <v>3388500000</v>
      </c>
      <c r="E978">
        <v>3606200000</v>
      </c>
      <c r="F978">
        <v>3829900000</v>
      </c>
      <c r="J978" t="s">
        <v>859</v>
      </c>
      <c r="L978">
        <v>28</v>
      </c>
      <c r="M978">
        <v>28</v>
      </c>
      <c r="N978">
        <v>28</v>
      </c>
      <c r="O978">
        <v>68.599999999999994</v>
      </c>
      <c r="P978">
        <v>68.599999999999994</v>
      </c>
      <c r="Q978">
        <v>68.599999999999994</v>
      </c>
      <c r="R978">
        <v>49.508000000000003</v>
      </c>
      <c r="S978">
        <v>0</v>
      </c>
      <c r="T978">
        <v>323.31</v>
      </c>
      <c r="U978">
        <v>23598000000</v>
      </c>
      <c r="V978">
        <v>335</v>
      </c>
      <c r="W978">
        <v>452</v>
      </c>
      <c r="X978">
        <v>49508.3</v>
      </c>
      <c r="Y978">
        <v>30</v>
      </c>
      <c r="Z978">
        <v>3629590</v>
      </c>
      <c r="AA978">
        <v>3798.89</v>
      </c>
      <c r="AB978">
        <v>4290460</v>
      </c>
      <c r="AC978">
        <v>4110.7299999999996</v>
      </c>
      <c r="AD978">
        <v>4007380</v>
      </c>
      <c r="AE978">
        <v>4033.31</v>
      </c>
      <c r="AF978">
        <v>3128750</v>
      </c>
      <c r="AG978">
        <v>4169.3900000000003</v>
      </c>
      <c r="AH978">
        <v>3728880</v>
      </c>
      <c r="AI978">
        <v>4566.76</v>
      </c>
      <c r="AJ978">
        <v>3590200</v>
      </c>
      <c r="AK978">
        <v>4456.41</v>
      </c>
      <c r="AL978">
        <v>3659000</v>
      </c>
      <c r="AM978">
        <v>4094.66</v>
      </c>
      <c r="AN978">
        <f t="shared" si="136"/>
        <v>3975810</v>
      </c>
      <c r="AO978">
        <f t="shared" si="137"/>
        <v>3482610</v>
      </c>
      <c r="AP978">
        <f t="shared" si="138"/>
        <v>196834401.48000002</v>
      </c>
      <c r="AQ978">
        <f t="shared" si="139"/>
        <v>172417055.88</v>
      </c>
      <c r="AR978" t="s">
        <v>3946</v>
      </c>
      <c r="AS978" t="s">
        <v>3946</v>
      </c>
      <c r="AT978" t="s">
        <v>3947</v>
      </c>
      <c r="AU978" t="s">
        <v>3948</v>
      </c>
      <c r="AV978" t="s">
        <v>3948</v>
      </c>
      <c r="AW978" t="s">
        <v>3947</v>
      </c>
      <c r="AX978" t="s">
        <v>7061</v>
      </c>
      <c r="AY978" t="s">
        <v>7067</v>
      </c>
      <c r="AZ978" s="2">
        <v>5.4536893384612317E-2</v>
      </c>
      <c r="BB978" t="s">
        <v>7067</v>
      </c>
      <c r="BC978" s="2">
        <f t="shared" si="135"/>
        <v>0.94546310661538768</v>
      </c>
      <c r="BD978">
        <f t="shared" si="140"/>
        <v>186099664.71206129</v>
      </c>
      <c r="BE978">
        <f t="shared" si="141"/>
        <v>163013965.28578368</v>
      </c>
      <c r="BF978">
        <f t="shared" si="142"/>
        <v>10734736.767938739</v>
      </c>
      <c r="BG978">
        <f t="shared" si="143"/>
        <v>9403090.5942163039</v>
      </c>
    </row>
    <row r="979" spans="1:59" x14ac:dyDescent="0.25">
      <c r="A979">
        <v>3408200000</v>
      </c>
      <c r="B979">
        <v>3751600000</v>
      </c>
      <c r="C979">
        <v>4289800000</v>
      </c>
      <c r="D979">
        <v>2595200000</v>
      </c>
      <c r="E979">
        <v>2645300000</v>
      </c>
      <c r="F979">
        <v>2949800000</v>
      </c>
      <c r="J979" t="s">
        <v>4003</v>
      </c>
      <c r="L979">
        <v>36</v>
      </c>
      <c r="M979">
        <v>36</v>
      </c>
      <c r="N979">
        <v>32</v>
      </c>
      <c r="O979">
        <v>60.1</v>
      </c>
      <c r="P979">
        <v>60.1</v>
      </c>
      <c r="Q979">
        <v>54.7</v>
      </c>
      <c r="R979">
        <v>74.569000000000003</v>
      </c>
      <c r="S979">
        <v>0</v>
      </c>
      <c r="T979">
        <v>323.31</v>
      </c>
      <c r="U979">
        <v>19719000000</v>
      </c>
      <c r="V979">
        <v>332</v>
      </c>
      <c r="W979">
        <v>677</v>
      </c>
      <c r="X979">
        <v>74569.600000000006</v>
      </c>
      <c r="Y979">
        <v>36</v>
      </c>
      <c r="Z979">
        <v>2668420</v>
      </c>
      <c r="AA979">
        <v>2792.89</v>
      </c>
      <c r="AB979">
        <v>3135950</v>
      </c>
      <c r="AC979">
        <v>3004.58</v>
      </c>
      <c r="AD979">
        <v>3302830</v>
      </c>
      <c r="AE979">
        <v>3324.21</v>
      </c>
      <c r="AF979">
        <v>1996890</v>
      </c>
      <c r="AG979">
        <v>2661.06</v>
      </c>
      <c r="AH979">
        <v>2279410</v>
      </c>
      <c r="AI979">
        <v>2791.59</v>
      </c>
      <c r="AJ979">
        <v>2304320</v>
      </c>
      <c r="AK979">
        <v>2860.29</v>
      </c>
      <c r="AL979">
        <v>2547950</v>
      </c>
      <c r="AM979">
        <v>2851.32</v>
      </c>
      <c r="AN979">
        <f t="shared" si="136"/>
        <v>3035733.3333333335</v>
      </c>
      <c r="AO979">
        <f t="shared" si="137"/>
        <v>2193540</v>
      </c>
      <c r="AP979">
        <f t="shared" si="138"/>
        <v>226371598.93333337</v>
      </c>
      <c r="AQ979">
        <f t="shared" si="139"/>
        <v>163570084.26000002</v>
      </c>
      <c r="AR979" t="s">
        <v>4004</v>
      </c>
      <c r="AS979" t="s">
        <v>4004</v>
      </c>
      <c r="AT979" t="s">
        <v>4005</v>
      </c>
      <c r="AU979" t="s">
        <v>4006</v>
      </c>
      <c r="AV979" t="s">
        <v>4006</v>
      </c>
      <c r="AW979" t="s">
        <v>4005</v>
      </c>
      <c r="AX979" t="s">
        <v>7061</v>
      </c>
      <c r="AY979" t="s">
        <v>7067</v>
      </c>
      <c r="AZ979" s="2">
        <v>0</v>
      </c>
      <c r="BB979" t="s">
        <v>7067</v>
      </c>
      <c r="BC979" s="2">
        <f t="shared" si="135"/>
        <v>1</v>
      </c>
      <c r="BD979">
        <f t="shared" si="140"/>
        <v>226371598.93333337</v>
      </c>
      <c r="BE979">
        <f t="shared" si="141"/>
        <v>163570084.26000002</v>
      </c>
      <c r="BF979">
        <f t="shared" si="142"/>
        <v>0</v>
      </c>
      <c r="BG979">
        <f t="shared" si="143"/>
        <v>0</v>
      </c>
    </row>
    <row r="980" spans="1:59" x14ac:dyDescent="0.25">
      <c r="A980">
        <v>2480800000</v>
      </c>
      <c r="B980">
        <v>2688600000</v>
      </c>
      <c r="C980">
        <v>2905200000</v>
      </c>
      <c r="D980">
        <v>2845500000</v>
      </c>
      <c r="E980">
        <v>2717400000</v>
      </c>
      <c r="F980">
        <v>2613700000</v>
      </c>
      <c r="J980" t="s">
        <v>1144</v>
      </c>
      <c r="L980">
        <v>47</v>
      </c>
      <c r="M980">
        <v>47</v>
      </c>
      <c r="N980">
        <v>40</v>
      </c>
      <c r="O980">
        <v>53.7</v>
      </c>
      <c r="P980">
        <v>53.7</v>
      </c>
      <c r="Q980">
        <v>47.4</v>
      </c>
      <c r="R980">
        <v>108.3</v>
      </c>
      <c r="S980">
        <v>0</v>
      </c>
      <c r="T980">
        <v>323.31</v>
      </c>
      <c r="U980">
        <v>16616000000</v>
      </c>
      <c r="V980">
        <v>346</v>
      </c>
      <c r="W980">
        <v>974</v>
      </c>
      <c r="X980">
        <v>108303</v>
      </c>
      <c r="Y980">
        <v>53</v>
      </c>
      <c r="Z980">
        <v>1319310</v>
      </c>
      <c r="AA980">
        <v>1380.85</v>
      </c>
      <c r="AB980">
        <v>1526530</v>
      </c>
      <c r="AC980">
        <v>1462.58</v>
      </c>
      <c r="AD980">
        <v>1519330</v>
      </c>
      <c r="AE980">
        <v>1529.16</v>
      </c>
      <c r="AF980">
        <v>1487190</v>
      </c>
      <c r="AG980">
        <v>1981.84</v>
      </c>
      <c r="AH980">
        <v>1590480</v>
      </c>
      <c r="AI980">
        <v>1947.86</v>
      </c>
      <c r="AJ980">
        <v>1386860</v>
      </c>
      <c r="AK980">
        <v>1721.47</v>
      </c>
      <c r="AL980">
        <v>1458340</v>
      </c>
      <c r="AM980">
        <v>1631.98</v>
      </c>
      <c r="AN980">
        <f t="shared" si="136"/>
        <v>1455056.6666666667</v>
      </c>
      <c r="AO980">
        <f t="shared" si="137"/>
        <v>1488176.6666666667</v>
      </c>
      <c r="AP980">
        <f t="shared" si="138"/>
        <v>157582637</v>
      </c>
      <c r="AQ980">
        <f t="shared" si="139"/>
        <v>161169533</v>
      </c>
      <c r="AR980" t="s">
        <v>1145</v>
      </c>
      <c r="AS980" t="s">
        <v>1145</v>
      </c>
      <c r="AT980" t="s">
        <v>1146</v>
      </c>
      <c r="AU980" t="s">
        <v>1147</v>
      </c>
      <c r="AV980" t="s">
        <v>1147</v>
      </c>
      <c r="AW980" t="s">
        <v>1146</v>
      </c>
      <c r="AX980" t="s">
        <v>7061</v>
      </c>
      <c r="AY980" t="s">
        <v>7067</v>
      </c>
      <c r="AZ980" s="2">
        <v>1.2071622558521513E-2</v>
      </c>
      <c r="BB980" t="s">
        <v>7067</v>
      </c>
      <c r="BC980" s="2">
        <f t="shared" si="135"/>
        <v>0.98792837744147843</v>
      </c>
      <c r="BD980">
        <f t="shared" si="140"/>
        <v>155680358.88435948</v>
      </c>
      <c r="BE980">
        <f t="shared" si="141"/>
        <v>159223955.22969082</v>
      </c>
      <c r="BF980">
        <f t="shared" si="142"/>
        <v>1902278.1156405068</v>
      </c>
      <c r="BG980">
        <f t="shared" si="143"/>
        <v>1945577.7703091775</v>
      </c>
    </row>
    <row r="981" spans="1:59" x14ac:dyDescent="0.25">
      <c r="A981">
        <v>3263400000</v>
      </c>
      <c r="B981">
        <v>3432400000</v>
      </c>
      <c r="C981">
        <v>3438800000</v>
      </c>
      <c r="D981">
        <v>2211000000</v>
      </c>
      <c r="E981">
        <v>2311500000</v>
      </c>
      <c r="F981">
        <v>2624800000</v>
      </c>
      <c r="J981" t="s">
        <v>6643</v>
      </c>
      <c r="L981">
        <v>20</v>
      </c>
      <c r="M981">
        <v>20</v>
      </c>
      <c r="N981">
        <v>10</v>
      </c>
      <c r="O981">
        <v>52.3</v>
      </c>
      <c r="P981">
        <v>52.3</v>
      </c>
      <c r="Q981">
        <v>30.7</v>
      </c>
      <c r="R981">
        <v>49.655999999999999</v>
      </c>
      <c r="S981">
        <v>0</v>
      </c>
      <c r="T981">
        <v>323.31</v>
      </c>
      <c r="U981">
        <v>17632000000</v>
      </c>
      <c r="V981">
        <v>172</v>
      </c>
      <c r="W981">
        <v>453</v>
      </c>
      <c r="X981">
        <v>49657</v>
      </c>
      <c r="Y981">
        <v>24</v>
      </c>
      <c r="Z981">
        <v>3832580</v>
      </c>
      <c r="AA981">
        <v>4011.35</v>
      </c>
      <c r="AB981">
        <v>4303700</v>
      </c>
      <c r="AC981">
        <v>4123.41</v>
      </c>
      <c r="AD981">
        <v>3971440</v>
      </c>
      <c r="AE981">
        <v>3997.14</v>
      </c>
      <c r="AF981">
        <v>2551890</v>
      </c>
      <c r="AG981">
        <v>3400.67</v>
      </c>
      <c r="AH981">
        <v>2987670</v>
      </c>
      <c r="AI981">
        <v>3659</v>
      </c>
      <c r="AJ981">
        <v>3075660</v>
      </c>
      <c r="AK981">
        <v>3817.72</v>
      </c>
      <c r="AL981">
        <v>3417430</v>
      </c>
      <c r="AM981">
        <v>3824.32</v>
      </c>
      <c r="AN981">
        <f t="shared" si="136"/>
        <v>4035906.6666666665</v>
      </c>
      <c r="AO981">
        <f t="shared" si="137"/>
        <v>2871740</v>
      </c>
      <c r="AP981">
        <f t="shared" si="138"/>
        <v>200406981.44</v>
      </c>
      <c r="AQ981">
        <f t="shared" si="139"/>
        <v>142599121.44</v>
      </c>
      <c r="AR981" t="s">
        <v>6644</v>
      </c>
      <c r="AS981" t="s">
        <v>6645</v>
      </c>
      <c r="AT981" t="s">
        <v>6646</v>
      </c>
      <c r="AU981" t="s">
        <v>6647</v>
      </c>
      <c r="AV981" t="s">
        <v>6647</v>
      </c>
      <c r="AW981" t="s">
        <v>6646</v>
      </c>
      <c r="AX981" t="s">
        <v>7061</v>
      </c>
      <c r="AY981" t="s">
        <v>7067</v>
      </c>
      <c r="AZ981" s="2">
        <v>0</v>
      </c>
      <c r="BB981" t="s">
        <v>7067</v>
      </c>
      <c r="BC981" s="2">
        <f t="shared" si="135"/>
        <v>1</v>
      </c>
      <c r="BD981">
        <f t="shared" si="140"/>
        <v>200406981.44</v>
      </c>
      <c r="BE981">
        <f t="shared" si="141"/>
        <v>142599121.44</v>
      </c>
      <c r="BF981">
        <f t="shared" si="142"/>
        <v>0</v>
      </c>
      <c r="BG981">
        <f t="shared" si="143"/>
        <v>0</v>
      </c>
    </row>
    <row r="982" spans="1:59" x14ac:dyDescent="0.25">
      <c r="A982">
        <v>2781300000</v>
      </c>
      <c r="B982">
        <v>2666200000</v>
      </c>
      <c r="C982">
        <v>2731300000</v>
      </c>
      <c r="D982">
        <v>1631500000</v>
      </c>
      <c r="E982">
        <v>1600400000</v>
      </c>
      <c r="F982">
        <v>2146900000</v>
      </c>
      <c r="J982" t="s">
        <v>2907</v>
      </c>
      <c r="L982">
        <v>7</v>
      </c>
      <c r="M982">
        <v>7</v>
      </c>
      <c r="N982">
        <v>7</v>
      </c>
      <c r="O982">
        <v>73.2</v>
      </c>
      <c r="P982">
        <v>73.2</v>
      </c>
      <c r="Q982">
        <v>73.2</v>
      </c>
      <c r="R982">
        <v>8.2355</v>
      </c>
      <c r="S982">
        <v>0</v>
      </c>
      <c r="T982">
        <v>28.731000000000002</v>
      </c>
      <c r="U982">
        <v>13717000000</v>
      </c>
      <c r="V982">
        <v>161</v>
      </c>
      <c r="W982">
        <v>71</v>
      </c>
      <c r="X982">
        <v>8235.6</v>
      </c>
      <c r="Y982">
        <v>3</v>
      </c>
      <c r="Z982">
        <v>26131200</v>
      </c>
      <c r="AA982">
        <v>27350</v>
      </c>
      <c r="AB982">
        <v>26744000</v>
      </c>
      <c r="AC982">
        <v>25623.7</v>
      </c>
      <c r="AD982">
        <v>25234800</v>
      </c>
      <c r="AE982">
        <v>25398.1</v>
      </c>
      <c r="AF982">
        <v>15064400</v>
      </c>
      <c r="AG982">
        <v>20074.8</v>
      </c>
      <c r="AH982">
        <v>16548400</v>
      </c>
      <c r="AI982">
        <v>20266.900000000001</v>
      </c>
      <c r="AJ982">
        <v>20125300</v>
      </c>
      <c r="AK982">
        <v>24981</v>
      </c>
      <c r="AL982">
        <v>21269000</v>
      </c>
      <c r="AM982">
        <v>23801.3</v>
      </c>
      <c r="AN982">
        <f t="shared" si="136"/>
        <v>26036666.666666668</v>
      </c>
      <c r="AO982">
        <f t="shared" si="137"/>
        <v>17246033.333333332</v>
      </c>
      <c r="AP982">
        <f t="shared" si="138"/>
        <v>214424968.33333334</v>
      </c>
      <c r="AQ982">
        <f t="shared" si="139"/>
        <v>142029707.51666665</v>
      </c>
      <c r="AR982" t="s">
        <v>2908</v>
      </c>
      <c r="AS982" t="s">
        <v>2908</v>
      </c>
      <c r="AT982" t="s">
        <v>2909</v>
      </c>
      <c r="AU982" t="s">
        <v>2910</v>
      </c>
      <c r="AV982" t="s">
        <v>2910</v>
      </c>
      <c r="AW982" t="s">
        <v>2909</v>
      </c>
      <c r="AX982" t="s">
        <v>7061</v>
      </c>
      <c r="AY982" t="s">
        <v>7067</v>
      </c>
      <c r="AZ982" s="2">
        <v>0</v>
      </c>
      <c r="BB982" t="s">
        <v>7067</v>
      </c>
      <c r="BC982" s="2">
        <f t="shared" si="135"/>
        <v>1</v>
      </c>
      <c r="BD982">
        <f t="shared" si="140"/>
        <v>214424968.33333334</v>
      </c>
      <c r="BE982">
        <f t="shared" si="141"/>
        <v>142029707.51666665</v>
      </c>
      <c r="BF982">
        <f t="shared" si="142"/>
        <v>0</v>
      </c>
      <c r="BG982">
        <f t="shared" si="143"/>
        <v>0</v>
      </c>
    </row>
    <row r="983" spans="1:59" x14ac:dyDescent="0.25">
      <c r="A983">
        <v>2856900000</v>
      </c>
      <c r="B983">
        <v>3101300000</v>
      </c>
      <c r="C983">
        <v>3129500000</v>
      </c>
      <c r="D983">
        <v>2028900000</v>
      </c>
      <c r="E983">
        <v>2431200000</v>
      </c>
      <c r="F983">
        <v>2437800000</v>
      </c>
      <c r="J983" t="s">
        <v>5904</v>
      </c>
      <c r="L983">
        <v>18</v>
      </c>
      <c r="M983">
        <v>18</v>
      </c>
      <c r="N983">
        <v>18</v>
      </c>
      <c r="O983">
        <v>49.3</v>
      </c>
      <c r="P983">
        <v>49.3</v>
      </c>
      <c r="Q983">
        <v>49.3</v>
      </c>
      <c r="R983">
        <v>48.994</v>
      </c>
      <c r="S983">
        <v>0</v>
      </c>
      <c r="T983">
        <v>228.93</v>
      </c>
      <c r="U983">
        <v>16298000000</v>
      </c>
      <c r="V983">
        <v>202</v>
      </c>
      <c r="W983">
        <v>454</v>
      </c>
      <c r="X983">
        <v>48994.5</v>
      </c>
      <c r="Y983">
        <v>24</v>
      </c>
      <c r="Z983">
        <v>3355180</v>
      </c>
      <c r="AA983">
        <v>3511.68</v>
      </c>
      <c r="AB983">
        <v>3888550</v>
      </c>
      <c r="AC983">
        <v>3725.66</v>
      </c>
      <c r="AD983">
        <v>3614230</v>
      </c>
      <c r="AE983">
        <v>3637.62</v>
      </c>
      <c r="AF983">
        <v>2341720</v>
      </c>
      <c r="AG983">
        <v>3120.58</v>
      </c>
      <c r="AH983">
        <v>3142380</v>
      </c>
      <c r="AI983">
        <v>3848.48</v>
      </c>
      <c r="AJ983">
        <v>2856530</v>
      </c>
      <c r="AK983">
        <v>3545.73</v>
      </c>
      <c r="AL983">
        <v>3158870</v>
      </c>
      <c r="AM983">
        <v>3534.98</v>
      </c>
      <c r="AN983">
        <f t="shared" si="136"/>
        <v>3619320</v>
      </c>
      <c r="AO983">
        <f t="shared" si="137"/>
        <v>2780210</v>
      </c>
      <c r="AP983">
        <f t="shared" si="138"/>
        <v>177324964.08000001</v>
      </c>
      <c r="AQ983">
        <f t="shared" si="139"/>
        <v>136213608.74000001</v>
      </c>
      <c r="AR983" t="s">
        <v>5905</v>
      </c>
      <c r="AS983" t="s">
        <v>5905</v>
      </c>
      <c r="AT983" t="s">
        <v>5906</v>
      </c>
      <c r="AU983" t="s">
        <v>5907</v>
      </c>
      <c r="AV983" t="s">
        <v>5907</v>
      </c>
      <c r="AW983" t="s">
        <v>5906</v>
      </c>
      <c r="AX983" t="s">
        <v>7061</v>
      </c>
      <c r="AY983" t="s">
        <v>7067</v>
      </c>
      <c r="AZ983" s="2">
        <v>1.2105352454725757E-2</v>
      </c>
      <c r="BB983" t="s">
        <v>7067</v>
      </c>
      <c r="BC983" s="2">
        <f t="shared" si="135"/>
        <v>0.98789464754527423</v>
      </c>
      <c r="BD983">
        <f t="shared" si="140"/>
        <v>175178382.89079002</v>
      </c>
      <c r="BE983">
        <f t="shared" si="141"/>
        <v>134564694.99707219</v>
      </c>
      <c r="BF983">
        <f t="shared" si="142"/>
        <v>2146581.1892099846</v>
      </c>
      <c r="BG983">
        <f t="shared" si="143"/>
        <v>1648913.742927813</v>
      </c>
    </row>
    <row r="984" spans="1:59" x14ac:dyDescent="0.25">
      <c r="A984">
        <v>2891500000</v>
      </c>
      <c r="B984">
        <v>3024000000</v>
      </c>
      <c r="C984">
        <v>3122800000</v>
      </c>
      <c r="D984">
        <v>2369800000</v>
      </c>
      <c r="E984">
        <v>2659100000</v>
      </c>
      <c r="F984">
        <v>2601200000</v>
      </c>
      <c r="J984" t="s">
        <v>3697</v>
      </c>
      <c r="L984">
        <v>72</v>
      </c>
      <c r="M984">
        <v>72</v>
      </c>
      <c r="N984">
        <v>72</v>
      </c>
      <c r="O984">
        <v>54.2</v>
      </c>
      <c r="P984">
        <v>54.2</v>
      </c>
      <c r="Q984">
        <v>54.2</v>
      </c>
      <c r="R984">
        <v>156.61000000000001</v>
      </c>
      <c r="S984">
        <v>0</v>
      </c>
      <c r="T984">
        <v>323.31</v>
      </c>
      <c r="U984">
        <v>16813000000</v>
      </c>
      <c r="V984">
        <v>565</v>
      </c>
      <c r="W984">
        <v>1392</v>
      </c>
      <c r="X984">
        <v>156615</v>
      </c>
      <c r="Y984">
        <v>88</v>
      </c>
      <c r="Z984">
        <v>926131</v>
      </c>
      <c r="AA984">
        <v>969.33</v>
      </c>
      <c r="AB984">
        <v>1034080</v>
      </c>
      <c r="AC984">
        <v>990.76199999999994</v>
      </c>
      <c r="AD984">
        <v>983588</v>
      </c>
      <c r="AE984">
        <v>989.95500000000004</v>
      </c>
      <c r="AF984">
        <v>745958</v>
      </c>
      <c r="AG984">
        <v>994.06600000000003</v>
      </c>
      <c r="AH984">
        <v>937349</v>
      </c>
      <c r="AI984">
        <v>1147.97</v>
      </c>
      <c r="AJ984">
        <v>831273</v>
      </c>
      <c r="AK984">
        <v>1031.8399999999999</v>
      </c>
      <c r="AL984">
        <v>888733</v>
      </c>
      <c r="AM984">
        <v>994.54899999999998</v>
      </c>
      <c r="AN984">
        <f t="shared" si="136"/>
        <v>981266.33333333337</v>
      </c>
      <c r="AO984">
        <f t="shared" si="137"/>
        <v>838193.33333333337</v>
      </c>
      <c r="AP984">
        <f t="shared" si="138"/>
        <v>153676120.46333334</v>
      </c>
      <c r="AQ984">
        <f t="shared" si="139"/>
        <v>131269457.93333335</v>
      </c>
      <c r="AR984" t="s">
        <v>3698</v>
      </c>
      <c r="AS984" t="s">
        <v>3698</v>
      </c>
      <c r="AT984" t="s">
        <v>3699</v>
      </c>
      <c r="AU984" t="s">
        <v>3700</v>
      </c>
      <c r="AV984" t="s">
        <v>3700</v>
      </c>
      <c r="AW984" t="s">
        <v>3699</v>
      </c>
      <c r="AX984" t="s">
        <v>7061</v>
      </c>
      <c r="AY984" t="s">
        <v>7067</v>
      </c>
      <c r="AZ984" s="2">
        <v>1.774771630207304E-2</v>
      </c>
      <c r="BB984" t="s">
        <v>7067</v>
      </c>
      <c r="BC984" s="2">
        <f t="shared" si="135"/>
        <v>0.98225228369792694</v>
      </c>
      <c r="BD984">
        <f t="shared" si="140"/>
        <v>150948720.2749469</v>
      </c>
      <c r="BE984">
        <f t="shared" si="141"/>
        <v>128939724.83480564</v>
      </c>
      <c r="BF984">
        <f t="shared" si="142"/>
        <v>2727400.1883864417</v>
      </c>
      <c r="BG984">
        <f t="shared" si="143"/>
        <v>2329733.0985277114</v>
      </c>
    </row>
    <row r="985" spans="1:59" x14ac:dyDescent="0.25">
      <c r="A985">
        <v>2316600000</v>
      </c>
      <c r="B985">
        <v>2484900000</v>
      </c>
      <c r="C985">
        <v>2152800000</v>
      </c>
      <c r="D985">
        <v>1994800000</v>
      </c>
      <c r="E985">
        <v>1901600000</v>
      </c>
      <c r="F985">
        <v>2064500000</v>
      </c>
      <c r="J985" t="s">
        <v>5514</v>
      </c>
      <c r="L985">
        <v>11</v>
      </c>
      <c r="M985">
        <v>11</v>
      </c>
      <c r="N985">
        <v>11</v>
      </c>
      <c r="O985">
        <v>77.3</v>
      </c>
      <c r="P985">
        <v>77.3</v>
      </c>
      <c r="Q985">
        <v>77.3</v>
      </c>
      <c r="R985">
        <v>19.992000000000001</v>
      </c>
      <c r="S985">
        <v>0</v>
      </c>
      <c r="T985">
        <v>169.83</v>
      </c>
      <c r="U985">
        <v>12910000000</v>
      </c>
      <c r="V985">
        <v>122</v>
      </c>
      <c r="W985">
        <v>172</v>
      </c>
      <c r="X985">
        <v>19992.099999999999</v>
      </c>
      <c r="Y985">
        <v>9</v>
      </c>
      <c r="Z985">
        <v>7255050</v>
      </c>
      <c r="AA985">
        <v>7593.46</v>
      </c>
      <c r="AB985">
        <v>8308480</v>
      </c>
      <c r="AC985">
        <v>7960.43</v>
      </c>
      <c r="AD985">
        <v>6629990</v>
      </c>
      <c r="AE985">
        <v>6672.91</v>
      </c>
      <c r="AF985">
        <v>6139630</v>
      </c>
      <c r="AG985">
        <v>8181.69</v>
      </c>
      <c r="AH985">
        <v>6554290</v>
      </c>
      <c r="AI985">
        <v>8027.06</v>
      </c>
      <c r="AJ985">
        <v>6450970</v>
      </c>
      <c r="AK985">
        <v>8007.41</v>
      </c>
      <c r="AL985">
        <v>6672560</v>
      </c>
      <c r="AM985">
        <v>7467.02</v>
      </c>
      <c r="AN985">
        <f t="shared" si="136"/>
        <v>7397840</v>
      </c>
      <c r="AO985">
        <f t="shared" si="137"/>
        <v>6381630</v>
      </c>
      <c r="AP985">
        <f t="shared" si="138"/>
        <v>147897617.28</v>
      </c>
      <c r="AQ985">
        <f t="shared" si="139"/>
        <v>127581546.96000001</v>
      </c>
      <c r="AR985" t="s">
        <v>6199</v>
      </c>
      <c r="AS985" t="s">
        <v>6199</v>
      </c>
      <c r="AT985" t="s">
        <v>6200</v>
      </c>
      <c r="AU985" t="s">
        <v>6201</v>
      </c>
      <c r="AV985" t="s">
        <v>6201</v>
      </c>
      <c r="AW985" t="s">
        <v>6200</v>
      </c>
      <c r="AX985" t="s">
        <v>7061</v>
      </c>
      <c r="AY985" t="s">
        <v>7067</v>
      </c>
      <c r="AZ985" s="2">
        <v>4.7397411233478202E-2</v>
      </c>
      <c r="BB985" t="s">
        <v>7067</v>
      </c>
      <c r="BC985" s="2">
        <f t="shared" si="135"/>
        <v>0.95260258876652182</v>
      </c>
      <c r="BD985">
        <f t="shared" si="140"/>
        <v>140887653.09332827</v>
      </c>
      <c r="BE985">
        <f t="shared" si="141"/>
        <v>121534511.91293357</v>
      </c>
      <c r="BF985">
        <f t="shared" si="142"/>
        <v>7009964.186671732</v>
      </c>
      <c r="BG985">
        <f t="shared" si="143"/>
        <v>6047035.0470664315</v>
      </c>
    </row>
    <row r="986" spans="1:59" x14ac:dyDescent="0.25">
      <c r="A986">
        <v>2137400000</v>
      </c>
      <c r="B986">
        <v>2220300000</v>
      </c>
      <c r="C986">
        <v>2317500000</v>
      </c>
      <c r="D986">
        <v>1422300000</v>
      </c>
      <c r="E986">
        <v>1445000000</v>
      </c>
      <c r="F986">
        <v>1906800000</v>
      </c>
      <c r="J986" t="s">
        <v>5408</v>
      </c>
      <c r="L986">
        <v>12</v>
      </c>
      <c r="M986">
        <v>12</v>
      </c>
      <c r="N986">
        <v>12</v>
      </c>
      <c r="O986">
        <v>68.7</v>
      </c>
      <c r="P986">
        <v>68.7</v>
      </c>
      <c r="Q986">
        <v>68.7</v>
      </c>
      <c r="R986">
        <v>21.984000000000002</v>
      </c>
      <c r="S986">
        <v>0</v>
      </c>
      <c r="T986">
        <v>215.61</v>
      </c>
      <c r="U986">
        <v>11489000000</v>
      </c>
      <c r="V986">
        <v>262</v>
      </c>
      <c r="W986">
        <v>179</v>
      </c>
      <c r="X986">
        <v>21984.1</v>
      </c>
      <c r="Y986">
        <v>8</v>
      </c>
      <c r="Z986">
        <v>7530570</v>
      </c>
      <c r="AA986">
        <v>7881.83</v>
      </c>
      <c r="AB986">
        <v>8351740</v>
      </c>
      <c r="AC986">
        <v>8001.88</v>
      </c>
      <c r="AD986">
        <v>8029370</v>
      </c>
      <c r="AE986">
        <v>8081.34</v>
      </c>
      <c r="AF986">
        <v>4924770</v>
      </c>
      <c r="AG986">
        <v>6562.78</v>
      </c>
      <c r="AH986">
        <v>5603080</v>
      </c>
      <c r="AI986">
        <v>6862.11</v>
      </c>
      <c r="AJ986">
        <v>6702980</v>
      </c>
      <c r="AK986">
        <v>8320.2199999999993</v>
      </c>
      <c r="AL986">
        <v>6680380</v>
      </c>
      <c r="AM986">
        <v>7475.77</v>
      </c>
      <c r="AN986">
        <f t="shared" si="136"/>
        <v>7970560</v>
      </c>
      <c r="AO986">
        <f t="shared" si="137"/>
        <v>5743610</v>
      </c>
      <c r="AP986">
        <f t="shared" si="138"/>
        <v>175224791.04000002</v>
      </c>
      <c r="AQ986">
        <f t="shared" si="139"/>
        <v>126267522.24000001</v>
      </c>
      <c r="AR986" t="s">
        <v>5409</v>
      </c>
      <c r="AS986" t="s">
        <v>5409</v>
      </c>
      <c r="AT986" t="s">
        <v>5410</v>
      </c>
      <c r="AU986" t="s">
        <v>5411</v>
      </c>
      <c r="AV986" t="s">
        <v>5411</v>
      </c>
      <c r="AW986" t="s">
        <v>5410</v>
      </c>
      <c r="AX986" t="s">
        <v>7061</v>
      </c>
      <c r="AY986" t="s">
        <v>7067</v>
      </c>
      <c r="AZ986" s="2">
        <v>0</v>
      </c>
      <c r="BB986" t="s">
        <v>7067</v>
      </c>
      <c r="BC986" s="2">
        <f t="shared" si="135"/>
        <v>1</v>
      </c>
      <c r="BD986">
        <f t="shared" si="140"/>
        <v>175224791.04000002</v>
      </c>
      <c r="BE986">
        <f t="shared" si="141"/>
        <v>126267522.24000001</v>
      </c>
      <c r="BF986">
        <f t="shared" si="142"/>
        <v>0</v>
      </c>
      <c r="BG986">
        <f t="shared" si="143"/>
        <v>0</v>
      </c>
    </row>
    <row r="987" spans="1:59" x14ac:dyDescent="0.25">
      <c r="A987">
        <v>1525300000</v>
      </c>
      <c r="B987">
        <v>1842000000</v>
      </c>
      <c r="C987">
        <v>1656200000</v>
      </c>
      <c r="D987">
        <v>1381900000</v>
      </c>
      <c r="E987">
        <v>1219000000</v>
      </c>
      <c r="F987">
        <v>1652000000</v>
      </c>
      <c r="J987" t="s">
        <v>5368</v>
      </c>
      <c r="L987">
        <v>7</v>
      </c>
      <c r="M987">
        <v>7</v>
      </c>
      <c r="N987">
        <v>7</v>
      </c>
      <c r="O987">
        <v>46.5</v>
      </c>
      <c r="P987">
        <v>46.5</v>
      </c>
      <c r="Q987">
        <v>46.5</v>
      </c>
      <c r="R987">
        <v>15.081</v>
      </c>
      <c r="S987">
        <v>0</v>
      </c>
      <c r="T987">
        <v>48.247999999999998</v>
      </c>
      <c r="U987">
        <v>9266000000</v>
      </c>
      <c r="V987">
        <v>98</v>
      </c>
      <c r="W987">
        <v>129</v>
      </c>
      <c r="X987">
        <v>15081.3</v>
      </c>
      <c r="Y987">
        <v>5</v>
      </c>
      <c r="Z987">
        <v>8598390</v>
      </c>
      <c r="AA987">
        <v>8999.4599999999991</v>
      </c>
      <c r="AB987">
        <v>11086000</v>
      </c>
      <c r="AC987">
        <v>10621.6</v>
      </c>
      <c r="AD987">
        <v>9181100</v>
      </c>
      <c r="AE987">
        <v>9240.52</v>
      </c>
      <c r="AF987">
        <v>7655820</v>
      </c>
      <c r="AG987">
        <v>10202.200000000001</v>
      </c>
      <c r="AH987">
        <v>7562810</v>
      </c>
      <c r="AI987">
        <v>9262.19</v>
      </c>
      <c r="AJ987">
        <v>9291650</v>
      </c>
      <c r="AK987">
        <v>11533.5</v>
      </c>
      <c r="AL987">
        <v>8620480</v>
      </c>
      <c r="AM987">
        <v>9646.86</v>
      </c>
      <c r="AN987">
        <f t="shared" si="136"/>
        <v>9621830</v>
      </c>
      <c r="AO987">
        <f t="shared" si="137"/>
        <v>8170093.333333333</v>
      </c>
      <c r="AP987">
        <f t="shared" si="138"/>
        <v>145106818.22999999</v>
      </c>
      <c r="AQ987">
        <f t="shared" si="139"/>
        <v>123213177.55999999</v>
      </c>
      <c r="AR987" t="s">
        <v>5369</v>
      </c>
      <c r="AS987" t="s">
        <v>5369</v>
      </c>
      <c r="AT987" t="s">
        <v>5370</v>
      </c>
      <c r="AU987" t="s">
        <v>5371</v>
      </c>
      <c r="AV987" t="s">
        <v>5371</v>
      </c>
      <c r="AW987" t="s">
        <v>5370</v>
      </c>
      <c r="AX987" t="s">
        <v>7061</v>
      </c>
      <c r="AY987" t="s">
        <v>7067</v>
      </c>
      <c r="AZ987" s="2">
        <v>0</v>
      </c>
      <c r="BB987" t="s">
        <v>7067</v>
      </c>
      <c r="BC987" s="2">
        <f t="shared" ref="BC987:BC1050" si="144">1-AZ987</f>
        <v>1</v>
      </c>
      <c r="BD987">
        <f t="shared" si="140"/>
        <v>145106818.22999999</v>
      </c>
      <c r="BE987">
        <f t="shared" si="141"/>
        <v>123213177.55999999</v>
      </c>
      <c r="BF987">
        <f t="shared" si="142"/>
        <v>0</v>
      </c>
      <c r="BG987">
        <f t="shared" si="143"/>
        <v>0</v>
      </c>
    </row>
    <row r="988" spans="1:59" x14ac:dyDescent="0.25">
      <c r="A988">
        <v>2751400000</v>
      </c>
      <c r="B988">
        <v>3465500000</v>
      </c>
      <c r="C988">
        <v>2625300000</v>
      </c>
      <c r="D988">
        <v>2162600000</v>
      </c>
      <c r="E988">
        <v>1966000000</v>
      </c>
      <c r="F988">
        <v>2535200000</v>
      </c>
      <c r="J988" t="s">
        <v>3823</v>
      </c>
      <c r="L988">
        <v>14</v>
      </c>
      <c r="M988">
        <v>14</v>
      </c>
      <c r="N988">
        <v>14</v>
      </c>
      <c r="O988">
        <v>81.400000000000006</v>
      </c>
      <c r="P988">
        <v>81.400000000000006</v>
      </c>
      <c r="Q988">
        <v>81.400000000000006</v>
      </c>
      <c r="R988">
        <v>17.085999999999999</v>
      </c>
      <c r="S988">
        <v>0</v>
      </c>
      <c r="T988">
        <v>249.44</v>
      </c>
      <c r="U988">
        <v>15730000000</v>
      </c>
      <c r="V988">
        <v>257</v>
      </c>
      <c r="W988">
        <v>145</v>
      </c>
      <c r="X988">
        <v>17086.400000000001</v>
      </c>
      <c r="Y988">
        <v>9</v>
      </c>
      <c r="Z988">
        <v>8616750</v>
      </c>
      <c r="AA988">
        <v>9018.67</v>
      </c>
      <c r="AB988">
        <v>11587200</v>
      </c>
      <c r="AC988">
        <v>11101.8</v>
      </c>
      <c r="AD988">
        <v>8085150</v>
      </c>
      <c r="AE988">
        <v>8137.49</v>
      </c>
      <c r="AF988">
        <v>6656080</v>
      </c>
      <c r="AG988">
        <v>8869.93</v>
      </c>
      <c r="AH988">
        <v>6776260</v>
      </c>
      <c r="AI988">
        <v>8298.91</v>
      </c>
      <c r="AJ988">
        <v>7921770</v>
      </c>
      <c r="AK988">
        <v>9833.07</v>
      </c>
      <c r="AL988">
        <v>8130090</v>
      </c>
      <c r="AM988">
        <v>9098.08</v>
      </c>
      <c r="AN988">
        <f t="shared" si="136"/>
        <v>9429700</v>
      </c>
      <c r="AO988">
        <f t="shared" si="137"/>
        <v>7118036.666666667</v>
      </c>
      <c r="AP988">
        <f t="shared" si="138"/>
        <v>161115854.19999999</v>
      </c>
      <c r="AQ988">
        <f t="shared" si="139"/>
        <v>121618774.48666666</v>
      </c>
      <c r="AR988" t="s">
        <v>3824</v>
      </c>
      <c r="AS988" t="s">
        <v>3824</v>
      </c>
      <c r="AT988" t="s">
        <v>3825</v>
      </c>
      <c r="AU988" t="s">
        <v>3826</v>
      </c>
      <c r="AV988" t="s">
        <v>3826</v>
      </c>
      <c r="AW988" t="s">
        <v>3825</v>
      </c>
      <c r="AX988" t="s">
        <v>7061</v>
      </c>
      <c r="AY988" t="s">
        <v>7067</v>
      </c>
      <c r="AZ988" s="2">
        <v>0</v>
      </c>
      <c r="BB988" t="s">
        <v>7067</v>
      </c>
      <c r="BC988" s="2">
        <f t="shared" si="144"/>
        <v>1</v>
      </c>
      <c r="BD988">
        <f t="shared" si="140"/>
        <v>161115854.19999999</v>
      </c>
      <c r="BE988">
        <f t="shared" si="141"/>
        <v>121618774.48666666</v>
      </c>
      <c r="BF988">
        <f t="shared" si="142"/>
        <v>0</v>
      </c>
      <c r="BG988">
        <f t="shared" si="143"/>
        <v>0</v>
      </c>
    </row>
    <row r="989" spans="1:59" x14ac:dyDescent="0.25">
      <c r="A989">
        <v>3475300000</v>
      </c>
      <c r="B989">
        <v>3750400000</v>
      </c>
      <c r="C989">
        <v>3730000000</v>
      </c>
      <c r="D989">
        <v>1863600000</v>
      </c>
      <c r="E989">
        <v>2012200000</v>
      </c>
      <c r="F989">
        <v>2317700000</v>
      </c>
      <c r="J989" t="s">
        <v>3208</v>
      </c>
      <c r="L989">
        <v>16</v>
      </c>
      <c r="M989">
        <v>16</v>
      </c>
      <c r="N989">
        <v>16</v>
      </c>
      <c r="O989">
        <v>58</v>
      </c>
      <c r="P989">
        <v>58</v>
      </c>
      <c r="Q989">
        <v>58</v>
      </c>
      <c r="R989">
        <v>34.155000000000001</v>
      </c>
      <c r="S989">
        <v>0</v>
      </c>
      <c r="T989">
        <v>216.31</v>
      </c>
      <c r="U989">
        <v>17079000000</v>
      </c>
      <c r="V989">
        <v>215</v>
      </c>
      <c r="W989">
        <v>314</v>
      </c>
      <c r="X989">
        <v>34154.9</v>
      </c>
      <c r="Y989">
        <v>17</v>
      </c>
      <c r="Z989">
        <v>5762030</v>
      </c>
      <c r="AA989">
        <v>6030.8</v>
      </c>
      <c r="AB989">
        <v>6638710</v>
      </c>
      <c r="AC989">
        <v>6360.61</v>
      </c>
      <c r="AD989">
        <v>6081510</v>
      </c>
      <c r="AE989">
        <v>6120.88</v>
      </c>
      <c r="AF989">
        <v>3036610</v>
      </c>
      <c r="AG989">
        <v>4046.6</v>
      </c>
      <c r="AH989">
        <v>3671740</v>
      </c>
      <c r="AI989">
        <v>4496.78</v>
      </c>
      <c r="AJ989">
        <v>3834080</v>
      </c>
      <c r="AK989">
        <v>4759.13</v>
      </c>
      <c r="AL989">
        <v>4673290</v>
      </c>
      <c r="AM989">
        <v>5229.71</v>
      </c>
      <c r="AN989">
        <f t="shared" si="136"/>
        <v>6160750</v>
      </c>
      <c r="AO989">
        <f t="shared" si="137"/>
        <v>3514143.3333333335</v>
      </c>
      <c r="AP989">
        <f t="shared" si="138"/>
        <v>210420416.25</v>
      </c>
      <c r="AQ989">
        <f t="shared" si="139"/>
        <v>120025565.55000001</v>
      </c>
      <c r="AR989" t="s">
        <v>5518</v>
      </c>
      <c r="AS989" t="s">
        <v>5518</v>
      </c>
      <c r="AT989" t="s">
        <v>5519</v>
      </c>
      <c r="AU989" t="s">
        <v>5520</v>
      </c>
      <c r="AV989" t="s">
        <v>5520</v>
      </c>
      <c r="AW989" t="s">
        <v>5519</v>
      </c>
      <c r="AX989" t="s">
        <v>7061</v>
      </c>
      <c r="AY989" t="s">
        <v>7067</v>
      </c>
      <c r="AZ989" s="2">
        <v>0</v>
      </c>
      <c r="BB989" t="s">
        <v>7067</v>
      </c>
      <c r="BC989" s="2">
        <f t="shared" si="144"/>
        <v>1</v>
      </c>
      <c r="BD989">
        <f t="shared" si="140"/>
        <v>210420416.25</v>
      </c>
      <c r="BE989">
        <f t="shared" si="141"/>
        <v>120025565.55000001</v>
      </c>
      <c r="BF989">
        <f t="shared" si="142"/>
        <v>0</v>
      </c>
      <c r="BG989">
        <f t="shared" si="143"/>
        <v>0</v>
      </c>
    </row>
    <row r="990" spans="1:59" x14ac:dyDescent="0.25">
      <c r="A990">
        <v>2902800000</v>
      </c>
      <c r="B990">
        <v>3141700000</v>
      </c>
      <c r="C990">
        <v>3038300000</v>
      </c>
      <c r="D990">
        <v>2815400000</v>
      </c>
      <c r="E990">
        <v>2451400000</v>
      </c>
      <c r="F990">
        <v>2953800000</v>
      </c>
      <c r="J990" t="s">
        <v>239</v>
      </c>
      <c r="L990">
        <v>18</v>
      </c>
      <c r="M990">
        <v>18</v>
      </c>
      <c r="N990">
        <v>18</v>
      </c>
      <c r="O990">
        <v>62.5</v>
      </c>
      <c r="P990">
        <v>62.5</v>
      </c>
      <c r="Q990">
        <v>62.5</v>
      </c>
      <c r="R990">
        <v>33.295999999999999</v>
      </c>
      <c r="S990">
        <v>0</v>
      </c>
      <c r="T990">
        <v>147.18</v>
      </c>
      <c r="U990">
        <v>17505000000</v>
      </c>
      <c r="V990">
        <v>207</v>
      </c>
      <c r="W990">
        <v>299</v>
      </c>
      <c r="X990">
        <v>33296.400000000001</v>
      </c>
      <c r="Y990">
        <v>22</v>
      </c>
      <c r="Z990">
        <v>3719000</v>
      </c>
      <c r="AA990">
        <v>3892.47</v>
      </c>
      <c r="AB990">
        <v>4297310</v>
      </c>
      <c r="AC990">
        <v>4117.3</v>
      </c>
      <c r="AD990">
        <v>3827890</v>
      </c>
      <c r="AE990">
        <v>3852.67</v>
      </c>
      <c r="AF990">
        <v>3544890</v>
      </c>
      <c r="AG990">
        <v>4723.93</v>
      </c>
      <c r="AH990">
        <v>3456530</v>
      </c>
      <c r="AI990">
        <v>4233.2299999999996</v>
      </c>
      <c r="AJ990">
        <v>3775820</v>
      </c>
      <c r="AK990">
        <v>4686.82</v>
      </c>
      <c r="AL990">
        <v>3701250</v>
      </c>
      <c r="AM990">
        <v>4141.93</v>
      </c>
      <c r="AN990">
        <f t="shared" si="136"/>
        <v>3948066.6666666665</v>
      </c>
      <c r="AO990">
        <f t="shared" si="137"/>
        <v>3592413.3333333335</v>
      </c>
      <c r="AP990">
        <f t="shared" si="138"/>
        <v>131454827.73333332</v>
      </c>
      <c r="AQ990">
        <f t="shared" si="139"/>
        <v>119612994.34666666</v>
      </c>
      <c r="AR990" t="s">
        <v>240</v>
      </c>
      <c r="AS990" t="s">
        <v>240</v>
      </c>
      <c r="AT990" t="s">
        <v>241</v>
      </c>
      <c r="AU990" t="s">
        <v>242</v>
      </c>
      <c r="AV990" t="s">
        <v>242</v>
      </c>
      <c r="AW990" t="s">
        <v>241</v>
      </c>
      <c r="AX990" t="s">
        <v>7061</v>
      </c>
      <c r="AY990" t="s">
        <v>7067</v>
      </c>
      <c r="AZ990" s="2">
        <v>1.207048594267829E-4</v>
      </c>
      <c r="BB990" t="s">
        <v>7067</v>
      </c>
      <c r="BC990" s="2">
        <f t="shared" si="144"/>
        <v>0.99987929514057317</v>
      </c>
      <c r="BD990">
        <f t="shared" si="140"/>
        <v>131438960.49683079</v>
      </c>
      <c r="BE990">
        <f t="shared" si="141"/>
        <v>119598556.47699843</v>
      </c>
      <c r="BF990">
        <f t="shared" si="142"/>
        <v>15867.236502523961</v>
      </c>
      <c r="BG990">
        <f t="shared" si="143"/>
        <v>14437.869668230978</v>
      </c>
    </row>
    <row r="991" spans="1:59" x14ac:dyDescent="0.25">
      <c r="A991">
        <v>3660500000</v>
      </c>
      <c r="B991">
        <v>3445200000</v>
      </c>
      <c r="C991">
        <v>3309400000</v>
      </c>
      <c r="D991">
        <v>1756400000</v>
      </c>
      <c r="E991">
        <v>1880200000</v>
      </c>
      <c r="F991">
        <v>1856300000</v>
      </c>
      <c r="J991" t="s">
        <v>2922</v>
      </c>
      <c r="L991">
        <v>17</v>
      </c>
      <c r="M991">
        <v>17</v>
      </c>
      <c r="N991">
        <v>17</v>
      </c>
      <c r="O991">
        <v>56.6</v>
      </c>
      <c r="P991">
        <v>56.6</v>
      </c>
      <c r="Q991">
        <v>56.6</v>
      </c>
      <c r="R991">
        <v>44.889000000000003</v>
      </c>
      <c r="S991">
        <v>0</v>
      </c>
      <c r="T991">
        <v>197.72</v>
      </c>
      <c r="U991">
        <v>15825000000</v>
      </c>
      <c r="V991">
        <v>254</v>
      </c>
      <c r="W991">
        <v>412</v>
      </c>
      <c r="X991">
        <v>44889.599999999999</v>
      </c>
      <c r="Y991">
        <v>20</v>
      </c>
      <c r="Z991">
        <v>5158730</v>
      </c>
      <c r="AA991">
        <v>5399.35</v>
      </c>
      <c r="AB991">
        <v>5183700</v>
      </c>
      <c r="AC991">
        <v>4966.55</v>
      </c>
      <c r="AD991">
        <v>4586390</v>
      </c>
      <c r="AE991">
        <v>4616.08</v>
      </c>
      <c r="AF991">
        <v>2432640</v>
      </c>
      <c r="AG991">
        <v>3241.75</v>
      </c>
      <c r="AH991">
        <v>2916240</v>
      </c>
      <c r="AI991">
        <v>3571.53</v>
      </c>
      <c r="AJ991">
        <v>2610180</v>
      </c>
      <c r="AK991">
        <v>3239.94</v>
      </c>
      <c r="AL991">
        <v>3680630</v>
      </c>
      <c r="AM991">
        <v>4118.8599999999997</v>
      </c>
      <c r="AN991">
        <f t="shared" si="136"/>
        <v>4976273.333333333</v>
      </c>
      <c r="AO991">
        <f t="shared" si="137"/>
        <v>2653020</v>
      </c>
      <c r="AP991">
        <f t="shared" si="138"/>
        <v>223379933.66</v>
      </c>
      <c r="AQ991">
        <f t="shared" si="139"/>
        <v>119091414.78</v>
      </c>
      <c r="AR991" t="s">
        <v>2923</v>
      </c>
      <c r="AS991" t="s">
        <v>2923</v>
      </c>
      <c r="AT991" t="s">
        <v>2924</v>
      </c>
      <c r="AU991" t="s">
        <v>2925</v>
      </c>
      <c r="AV991" t="s">
        <v>2925</v>
      </c>
      <c r="AW991" t="s">
        <v>2924</v>
      </c>
      <c r="AX991" t="s">
        <v>7061</v>
      </c>
      <c r="AY991" t="s">
        <v>7067</v>
      </c>
      <c r="AZ991" s="2">
        <v>0</v>
      </c>
      <c r="BB991" t="s">
        <v>7067</v>
      </c>
      <c r="BC991" s="2">
        <f t="shared" si="144"/>
        <v>1</v>
      </c>
      <c r="BD991">
        <f t="shared" si="140"/>
        <v>223379933.66</v>
      </c>
      <c r="BE991">
        <f t="shared" si="141"/>
        <v>119091414.78</v>
      </c>
      <c r="BF991">
        <f t="shared" si="142"/>
        <v>0</v>
      </c>
      <c r="BG991">
        <f t="shared" si="143"/>
        <v>0</v>
      </c>
    </row>
    <row r="992" spans="1:59" x14ac:dyDescent="0.25">
      <c r="A992">
        <v>2722600000</v>
      </c>
      <c r="B992">
        <v>2898200000</v>
      </c>
      <c r="C992">
        <v>2924800000</v>
      </c>
      <c r="D992">
        <v>2604000000</v>
      </c>
      <c r="E992">
        <v>2009400000</v>
      </c>
      <c r="F992">
        <v>2531300000</v>
      </c>
      <c r="J992" t="s">
        <v>2516</v>
      </c>
      <c r="L992">
        <v>19</v>
      </c>
      <c r="M992">
        <v>19</v>
      </c>
      <c r="N992">
        <v>19</v>
      </c>
      <c r="O992">
        <v>78.3</v>
      </c>
      <c r="P992">
        <v>78.3</v>
      </c>
      <c r="Q992">
        <v>78.3</v>
      </c>
      <c r="R992">
        <v>29.82</v>
      </c>
      <c r="S992">
        <v>0</v>
      </c>
      <c r="T992">
        <v>246.13</v>
      </c>
      <c r="U992">
        <v>15755000000</v>
      </c>
      <c r="V992">
        <v>212</v>
      </c>
      <c r="W992">
        <v>272</v>
      </c>
      <c r="X992">
        <v>29820.1</v>
      </c>
      <c r="Y992">
        <v>18</v>
      </c>
      <c r="Z992">
        <v>4263280</v>
      </c>
      <c r="AA992">
        <v>4462.13</v>
      </c>
      <c r="AB992">
        <v>4845190</v>
      </c>
      <c r="AC992">
        <v>4642.22</v>
      </c>
      <c r="AD992">
        <v>4503760</v>
      </c>
      <c r="AE992">
        <v>4532.91</v>
      </c>
      <c r="AF992">
        <v>4007320</v>
      </c>
      <c r="AG992">
        <v>5340.17</v>
      </c>
      <c r="AH992">
        <v>3462930</v>
      </c>
      <c r="AI992">
        <v>4241.05</v>
      </c>
      <c r="AJ992">
        <v>3954790</v>
      </c>
      <c r="AK992">
        <v>4908.97</v>
      </c>
      <c r="AL992">
        <v>4071500</v>
      </c>
      <c r="AM992">
        <v>4556.2700000000004</v>
      </c>
      <c r="AN992">
        <f t="shared" si="136"/>
        <v>4537410</v>
      </c>
      <c r="AO992">
        <f t="shared" si="137"/>
        <v>3808346.6666666665</v>
      </c>
      <c r="AP992">
        <f t="shared" si="138"/>
        <v>135305566.19999999</v>
      </c>
      <c r="AQ992">
        <f t="shared" si="139"/>
        <v>113564897.59999999</v>
      </c>
      <c r="AR992" t="s">
        <v>2517</v>
      </c>
      <c r="AS992" t="s">
        <v>2517</v>
      </c>
      <c r="AT992" t="s">
        <v>2518</v>
      </c>
      <c r="AU992" t="s">
        <v>2519</v>
      </c>
      <c r="AV992" t="s">
        <v>2519</v>
      </c>
      <c r="AW992" t="s">
        <v>2518</v>
      </c>
      <c r="AX992" t="s">
        <v>7061</v>
      </c>
      <c r="AY992" t="s">
        <v>7067</v>
      </c>
      <c r="AZ992" s="2">
        <v>5.4559404208451062E-4</v>
      </c>
      <c r="BB992" t="s">
        <v>7067</v>
      </c>
      <c r="BC992" s="2">
        <f t="shared" si="144"/>
        <v>0.99945440595791546</v>
      </c>
      <c r="BD992">
        <f t="shared" si="140"/>
        <v>135231744.28922039</v>
      </c>
      <c r="BE992">
        <f t="shared" si="141"/>
        <v>113502937.2684795</v>
      </c>
      <c r="BF992">
        <f t="shared" si="142"/>
        <v>73821.91077959133</v>
      </c>
      <c r="BG992">
        <f t="shared" si="143"/>
        <v>61960.331520497537</v>
      </c>
    </row>
    <row r="993" spans="1:59" x14ac:dyDescent="0.25">
      <c r="A993">
        <v>2852900000</v>
      </c>
      <c r="B993">
        <v>3589200000</v>
      </c>
      <c r="C993">
        <v>3429600000</v>
      </c>
      <c r="D993">
        <v>2473600000</v>
      </c>
      <c r="E993">
        <v>2626400000</v>
      </c>
      <c r="F993">
        <v>2750600000</v>
      </c>
      <c r="J993" t="s">
        <v>2790</v>
      </c>
      <c r="L993">
        <v>7</v>
      </c>
      <c r="M993">
        <v>7</v>
      </c>
      <c r="N993">
        <v>7</v>
      </c>
      <c r="O993">
        <v>67.400000000000006</v>
      </c>
      <c r="P993">
        <v>67.400000000000006</v>
      </c>
      <c r="Q993">
        <v>67.400000000000006</v>
      </c>
      <c r="R993">
        <v>10.435</v>
      </c>
      <c r="S993">
        <v>0</v>
      </c>
      <c r="T993">
        <v>201.02</v>
      </c>
      <c r="U993">
        <v>17683000000</v>
      </c>
      <c r="V993">
        <v>57</v>
      </c>
      <c r="W993">
        <v>89</v>
      </c>
      <c r="X993">
        <v>10434.700000000001</v>
      </c>
      <c r="Y993">
        <v>7</v>
      </c>
      <c r="Z993">
        <v>11487400</v>
      </c>
      <c r="AA993">
        <v>12023.2</v>
      </c>
      <c r="AB993">
        <v>15429600</v>
      </c>
      <c r="AC993">
        <v>14783.2</v>
      </c>
      <c r="AD993">
        <v>13579900</v>
      </c>
      <c r="AE993">
        <v>13667.8</v>
      </c>
      <c r="AF993">
        <v>9788510</v>
      </c>
      <c r="AG993">
        <v>13044.2</v>
      </c>
      <c r="AH993">
        <v>11638900</v>
      </c>
      <c r="AI993">
        <v>14254.2</v>
      </c>
      <c r="AJ993">
        <v>11050500</v>
      </c>
      <c r="AK993">
        <v>13716.7</v>
      </c>
      <c r="AL993">
        <v>11750800</v>
      </c>
      <c r="AM993">
        <v>13149.9</v>
      </c>
      <c r="AN993">
        <f t="shared" si="136"/>
        <v>13498966.666666666</v>
      </c>
      <c r="AO993">
        <f t="shared" si="137"/>
        <v>10825970</v>
      </c>
      <c r="AP993">
        <f t="shared" si="138"/>
        <v>140861717.16666666</v>
      </c>
      <c r="AQ993">
        <f t="shared" si="139"/>
        <v>112968996.95</v>
      </c>
      <c r="AR993" t="s">
        <v>2791</v>
      </c>
      <c r="AS993" t="s">
        <v>2791</v>
      </c>
      <c r="AT993" t="s">
        <v>2792</v>
      </c>
      <c r="AU993" t="s">
        <v>2793</v>
      </c>
      <c r="AV993" t="s">
        <v>2793</v>
      </c>
      <c r="AW993" t="s">
        <v>2792</v>
      </c>
      <c r="AX993" t="s">
        <v>7061</v>
      </c>
      <c r="AY993" t="s">
        <v>7067</v>
      </c>
      <c r="AZ993" s="2">
        <v>5.7804962758617497E-2</v>
      </c>
      <c r="BB993" t="s">
        <v>7067</v>
      </c>
      <c r="BC993" s="2">
        <f t="shared" si="144"/>
        <v>0.94219503724138254</v>
      </c>
      <c r="BD993">
        <f t="shared" si="140"/>
        <v>132719210.85173258</v>
      </c>
      <c r="BE993">
        <f t="shared" si="141"/>
        <v>106438828.28842688</v>
      </c>
      <c r="BF993">
        <f t="shared" si="142"/>
        <v>8142506.3149340767</v>
      </c>
      <c r="BG993">
        <f t="shared" si="143"/>
        <v>6530168.6615731241</v>
      </c>
    </row>
    <row r="994" spans="1:59" x14ac:dyDescent="0.25">
      <c r="A994">
        <v>2669300000</v>
      </c>
      <c r="B994">
        <v>2790400000</v>
      </c>
      <c r="C994">
        <v>2906900000</v>
      </c>
      <c r="D994">
        <v>1713700000</v>
      </c>
      <c r="E994">
        <v>1785100000</v>
      </c>
      <c r="F994">
        <v>1786400000</v>
      </c>
      <c r="J994" t="s">
        <v>3301</v>
      </c>
      <c r="L994">
        <v>12</v>
      </c>
      <c r="M994">
        <v>12</v>
      </c>
      <c r="N994">
        <v>12</v>
      </c>
      <c r="O994">
        <v>49.5</v>
      </c>
      <c r="P994">
        <v>49.5</v>
      </c>
      <c r="Q994">
        <v>49.5</v>
      </c>
      <c r="R994">
        <v>30.751999999999999</v>
      </c>
      <c r="S994">
        <v>0</v>
      </c>
      <c r="T994">
        <v>304.27999999999997</v>
      </c>
      <c r="U994">
        <v>13695000000</v>
      </c>
      <c r="V994">
        <v>237</v>
      </c>
      <c r="W994">
        <v>283</v>
      </c>
      <c r="X994">
        <v>30752.7</v>
      </c>
      <c r="Y994">
        <v>14</v>
      </c>
      <c r="Z994">
        <v>5374050</v>
      </c>
      <c r="AA994">
        <v>5624.72</v>
      </c>
      <c r="AB994">
        <v>5997820</v>
      </c>
      <c r="AC994">
        <v>5746.57</v>
      </c>
      <c r="AD994">
        <v>5755110</v>
      </c>
      <c r="AE994">
        <v>5792.36</v>
      </c>
      <c r="AF994">
        <v>3390720</v>
      </c>
      <c r="AG994">
        <v>4518.49</v>
      </c>
      <c r="AH994">
        <v>3955340</v>
      </c>
      <c r="AI994">
        <v>4844.1099999999997</v>
      </c>
      <c r="AJ994">
        <v>3588420</v>
      </c>
      <c r="AK994">
        <v>4454.2</v>
      </c>
      <c r="AL994">
        <v>4550330</v>
      </c>
      <c r="AM994">
        <v>5092.1099999999997</v>
      </c>
      <c r="AN994">
        <f t="shared" si="136"/>
        <v>5708993.333333333</v>
      </c>
      <c r="AO994">
        <f t="shared" si="137"/>
        <v>3644826.6666666665</v>
      </c>
      <c r="AP994">
        <f t="shared" si="138"/>
        <v>175562962.98666665</v>
      </c>
      <c r="AQ994">
        <f t="shared" si="139"/>
        <v>112085709.65333332</v>
      </c>
      <c r="AR994" t="s">
        <v>3302</v>
      </c>
      <c r="AS994" t="s">
        <v>3302</v>
      </c>
      <c r="AT994" t="s">
        <v>3303</v>
      </c>
      <c r="AU994" t="s">
        <v>3304</v>
      </c>
      <c r="AV994" t="s">
        <v>3304</v>
      </c>
      <c r="AW994" t="s">
        <v>3303</v>
      </c>
      <c r="AX994" t="s">
        <v>7061</v>
      </c>
      <c r="AY994" t="s">
        <v>7067</v>
      </c>
      <c r="AZ994" s="2">
        <v>5.728590561006583E-4</v>
      </c>
      <c r="BB994" t="s">
        <v>7067</v>
      </c>
      <c r="BC994" s="2">
        <f t="shared" si="144"/>
        <v>0.99942714094389939</v>
      </c>
      <c r="BD994">
        <f t="shared" si="140"/>
        <v>175462390.15340388</v>
      </c>
      <c r="BE994">
        <f t="shared" si="141"/>
        <v>112021500.33949895</v>
      </c>
      <c r="BF994">
        <f t="shared" si="142"/>
        <v>100572.83326277666</v>
      </c>
      <c r="BG994">
        <f t="shared" si="143"/>
        <v>64209.31383438097</v>
      </c>
    </row>
    <row r="995" spans="1:59" x14ac:dyDescent="0.25">
      <c r="A995">
        <v>2595800000</v>
      </c>
      <c r="B995">
        <v>2678200000</v>
      </c>
      <c r="C995">
        <v>2732600000</v>
      </c>
      <c r="D995">
        <v>1699100000</v>
      </c>
      <c r="E995">
        <v>1633500000</v>
      </c>
      <c r="F995">
        <v>2204300000</v>
      </c>
      <c r="J995" t="s">
        <v>5408</v>
      </c>
      <c r="L995">
        <v>10</v>
      </c>
      <c r="M995">
        <v>10</v>
      </c>
      <c r="N995">
        <v>10</v>
      </c>
      <c r="O995">
        <v>59.7</v>
      </c>
      <c r="P995">
        <v>59.7</v>
      </c>
      <c r="Q995">
        <v>59.7</v>
      </c>
      <c r="R995">
        <v>21.024000000000001</v>
      </c>
      <c r="S995">
        <v>0</v>
      </c>
      <c r="T995">
        <v>258.27</v>
      </c>
      <c r="U995">
        <v>13536000000</v>
      </c>
      <c r="V995">
        <v>160</v>
      </c>
      <c r="W995">
        <v>176</v>
      </c>
      <c r="X995">
        <v>21023.8</v>
      </c>
      <c r="Y995">
        <v>10</v>
      </c>
      <c r="Z995">
        <v>7316500</v>
      </c>
      <c r="AA995">
        <v>7657.77</v>
      </c>
      <c r="AB995">
        <v>8059320</v>
      </c>
      <c r="AC995">
        <v>7721.71</v>
      </c>
      <c r="AD995">
        <v>7574050</v>
      </c>
      <c r="AE995">
        <v>7623.07</v>
      </c>
      <c r="AF995">
        <v>4706560</v>
      </c>
      <c r="AG995">
        <v>6271.99</v>
      </c>
      <c r="AH995">
        <v>5067200</v>
      </c>
      <c r="AI995">
        <v>6205.82</v>
      </c>
      <c r="AJ995">
        <v>6199020</v>
      </c>
      <c r="AK995">
        <v>7694.67</v>
      </c>
      <c r="AL995">
        <v>6296500</v>
      </c>
      <c r="AM995">
        <v>7046.18</v>
      </c>
      <c r="AN995">
        <f t="shared" si="136"/>
        <v>7649956.666666667</v>
      </c>
      <c r="AO995">
        <f t="shared" si="137"/>
        <v>5324260</v>
      </c>
      <c r="AP995">
        <f t="shared" si="138"/>
        <v>160832688.96000001</v>
      </c>
      <c r="AQ995">
        <f t="shared" si="139"/>
        <v>111937242.24000001</v>
      </c>
      <c r="AR995" t="s">
        <v>6224</v>
      </c>
      <c r="AS995" t="s">
        <v>6224</v>
      </c>
      <c r="AT995" t="s">
        <v>6225</v>
      </c>
      <c r="AU995" t="s">
        <v>6226</v>
      </c>
      <c r="AV995" t="s">
        <v>6226</v>
      </c>
      <c r="AW995" t="s">
        <v>6225</v>
      </c>
      <c r="AX995" t="s">
        <v>7061</v>
      </c>
      <c r="AY995" t="s">
        <v>7067</v>
      </c>
      <c r="AZ995" s="2">
        <v>0</v>
      </c>
      <c r="BB995" t="s">
        <v>7067</v>
      </c>
      <c r="BC995" s="2">
        <f t="shared" si="144"/>
        <v>1</v>
      </c>
      <c r="BD995">
        <f t="shared" si="140"/>
        <v>160832688.96000001</v>
      </c>
      <c r="BE995">
        <f t="shared" si="141"/>
        <v>111937242.24000001</v>
      </c>
      <c r="BF995">
        <f t="shared" si="142"/>
        <v>0</v>
      </c>
      <c r="BG995">
        <f t="shared" si="143"/>
        <v>0</v>
      </c>
    </row>
    <row r="996" spans="1:59" x14ac:dyDescent="0.25">
      <c r="A996">
        <v>2008900000</v>
      </c>
      <c r="B996">
        <v>2714600000</v>
      </c>
      <c r="C996">
        <v>1390700000</v>
      </c>
      <c r="D996">
        <v>1651200000</v>
      </c>
      <c r="E996">
        <v>1428700000</v>
      </c>
      <c r="F996">
        <v>2144800000</v>
      </c>
      <c r="J996" t="s">
        <v>1931</v>
      </c>
      <c r="L996">
        <v>5</v>
      </c>
      <c r="M996">
        <v>5</v>
      </c>
      <c r="N996">
        <v>5</v>
      </c>
      <c r="O996">
        <v>23.7</v>
      </c>
      <c r="P996">
        <v>23.7</v>
      </c>
      <c r="Q996">
        <v>23.7</v>
      </c>
      <c r="R996">
        <v>17.37</v>
      </c>
      <c r="S996">
        <v>0</v>
      </c>
      <c r="T996">
        <v>30.716999999999999</v>
      </c>
      <c r="U996">
        <v>11596000000</v>
      </c>
      <c r="V996">
        <v>106</v>
      </c>
      <c r="W996">
        <v>156</v>
      </c>
      <c r="X996">
        <v>17370.3</v>
      </c>
      <c r="Y996">
        <v>8</v>
      </c>
      <c r="Z996">
        <v>7077830</v>
      </c>
      <c r="AA996">
        <v>7407.98</v>
      </c>
      <c r="AB996">
        <v>10211100</v>
      </c>
      <c r="AC996">
        <v>9783.32</v>
      </c>
      <c r="AD996">
        <v>4818320</v>
      </c>
      <c r="AE996">
        <v>4849.5</v>
      </c>
      <c r="AF996">
        <v>5717350</v>
      </c>
      <c r="AG996">
        <v>7618.97</v>
      </c>
      <c r="AH996">
        <v>5539880</v>
      </c>
      <c r="AI996">
        <v>6784.71</v>
      </c>
      <c r="AJ996">
        <v>7539620</v>
      </c>
      <c r="AK996">
        <v>9358.7199999999993</v>
      </c>
      <c r="AL996">
        <v>6742600</v>
      </c>
      <c r="AM996">
        <v>7545.39</v>
      </c>
      <c r="AN996">
        <f t="shared" si="136"/>
        <v>7369083.333333333</v>
      </c>
      <c r="AO996">
        <f t="shared" si="137"/>
        <v>6265616.666666667</v>
      </c>
      <c r="AP996">
        <f t="shared" si="138"/>
        <v>128000977.5</v>
      </c>
      <c r="AQ996">
        <f t="shared" si="139"/>
        <v>108833761.50000001</v>
      </c>
      <c r="AR996" t="s">
        <v>5499</v>
      </c>
      <c r="AS996" t="s">
        <v>5499</v>
      </c>
      <c r="AT996" t="s">
        <v>5500</v>
      </c>
      <c r="AU996" t="s">
        <v>5501</v>
      </c>
      <c r="AV996" t="s">
        <v>5501</v>
      </c>
      <c r="AW996" t="s">
        <v>5500</v>
      </c>
      <c r="AX996" t="s">
        <v>7061</v>
      </c>
      <c r="AY996" t="s">
        <v>7067</v>
      </c>
      <c r="AZ996" s="2">
        <v>4.0905980214780764E-2</v>
      </c>
      <c r="BB996" t="s">
        <v>7067</v>
      </c>
      <c r="BC996" s="2">
        <f t="shared" si="144"/>
        <v>0.95909401978521924</v>
      </c>
      <c r="BD996">
        <f t="shared" si="140"/>
        <v>122764972.0469124</v>
      </c>
      <c r="BE996">
        <f t="shared" si="141"/>
        <v>104381809.80538085</v>
      </c>
      <c r="BF996">
        <f t="shared" si="142"/>
        <v>5236005.4530875981</v>
      </c>
      <c r="BG996">
        <f t="shared" si="143"/>
        <v>4451951.6946191695</v>
      </c>
    </row>
    <row r="997" spans="1:59" x14ac:dyDescent="0.25">
      <c r="A997">
        <v>3122100000</v>
      </c>
      <c r="B997">
        <v>2925100000</v>
      </c>
      <c r="C997">
        <v>3249300000</v>
      </c>
      <c r="D997">
        <v>1868800000</v>
      </c>
      <c r="E997">
        <v>1669800000</v>
      </c>
      <c r="F997">
        <v>2185000000</v>
      </c>
      <c r="J997" t="s">
        <v>1720</v>
      </c>
      <c r="L997">
        <v>17</v>
      </c>
      <c r="M997">
        <v>17</v>
      </c>
      <c r="N997">
        <v>17</v>
      </c>
      <c r="O997">
        <v>69.3</v>
      </c>
      <c r="P997">
        <v>69.3</v>
      </c>
      <c r="Q997">
        <v>69.3</v>
      </c>
      <c r="R997">
        <v>31.474</v>
      </c>
      <c r="S997">
        <v>0</v>
      </c>
      <c r="T997">
        <v>289.73</v>
      </c>
      <c r="U997">
        <v>15011000000</v>
      </c>
      <c r="V997">
        <v>169</v>
      </c>
      <c r="W997">
        <v>290</v>
      </c>
      <c r="X997">
        <v>31474.400000000001</v>
      </c>
      <c r="Y997">
        <v>16</v>
      </c>
      <c r="Z997">
        <v>5499950</v>
      </c>
      <c r="AA997">
        <v>5756.49</v>
      </c>
      <c r="AB997">
        <v>5501430</v>
      </c>
      <c r="AC997">
        <v>5270.98</v>
      </c>
      <c r="AD997">
        <v>5628880</v>
      </c>
      <c r="AE997">
        <v>5665.31</v>
      </c>
      <c r="AF997">
        <v>3235400</v>
      </c>
      <c r="AG997">
        <v>4311.51</v>
      </c>
      <c r="AH997">
        <v>3237380</v>
      </c>
      <c r="AI997">
        <v>3964.83</v>
      </c>
      <c r="AJ997">
        <v>3840470</v>
      </c>
      <c r="AK997">
        <v>4767.0600000000004</v>
      </c>
      <c r="AL997">
        <v>4364140</v>
      </c>
      <c r="AM997">
        <v>4883.75</v>
      </c>
      <c r="AN997">
        <f t="shared" si="136"/>
        <v>5543420</v>
      </c>
      <c r="AO997">
        <f t="shared" si="137"/>
        <v>3437750</v>
      </c>
      <c r="AP997">
        <f t="shared" si="138"/>
        <v>174473601.08000001</v>
      </c>
      <c r="AQ997">
        <f t="shared" si="139"/>
        <v>108199743.5</v>
      </c>
      <c r="AR997" t="s">
        <v>4013</v>
      </c>
      <c r="AS997" t="s">
        <v>4013</v>
      </c>
      <c r="AT997" t="s">
        <v>4014</v>
      </c>
      <c r="AU997" t="s">
        <v>4015</v>
      </c>
      <c r="AV997" t="s">
        <v>4015</v>
      </c>
      <c r="AW997" t="s">
        <v>4014</v>
      </c>
      <c r="AX997" t="s">
        <v>7061</v>
      </c>
      <c r="AY997" t="s">
        <v>7067</v>
      </c>
      <c r="AZ997" s="2">
        <v>4.0250291809459923E-2</v>
      </c>
      <c r="BB997" t="s">
        <v>7067</v>
      </c>
      <c r="BC997" s="2">
        <f t="shared" si="144"/>
        <v>0.95974970819054006</v>
      </c>
      <c r="BD997">
        <f t="shared" si="140"/>
        <v>167450987.7234827</v>
      </c>
      <c r="BE997">
        <f t="shared" si="141"/>
        <v>103844672.25041628</v>
      </c>
      <c r="BF997">
        <f t="shared" si="142"/>
        <v>7022613.3565173028</v>
      </c>
      <c r="BG997">
        <f t="shared" si="143"/>
        <v>4355071.2495837146</v>
      </c>
    </row>
    <row r="998" spans="1:59" x14ac:dyDescent="0.25">
      <c r="A998">
        <v>3039200000</v>
      </c>
      <c r="B998">
        <v>3003000000</v>
      </c>
      <c r="C998">
        <v>2866700000</v>
      </c>
      <c r="D998">
        <v>1670200000</v>
      </c>
      <c r="E998">
        <v>1609200000</v>
      </c>
      <c r="F998">
        <v>1990400000</v>
      </c>
      <c r="J998" t="s">
        <v>6341</v>
      </c>
      <c r="L998">
        <v>13</v>
      </c>
      <c r="M998">
        <v>13</v>
      </c>
      <c r="N998">
        <v>13</v>
      </c>
      <c r="O998">
        <v>68.099999999999994</v>
      </c>
      <c r="P998">
        <v>68.099999999999994</v>
      </c>
      <c r="Q998">
        <v>68.099999999999994</v>
      </c>
      <c r="R998">
        <v>16.859000000000002</v>
      </c>
      <c r="S998">
        <v>0</v>
      </c>
      <c r="T998">
        <v>66.192999999999998</v>
      </c>
      <c r="U998">
        <v>14727000000</v>
      </c>
      <c r="V998">
        <v>153</v>
      </c>
      <c r="W998">
        <v>144</v>
      </c>
      <c r="X998">
        <v>16859.599999999999</v>
      </c>
      <c r="Y998">
        <v>8</v>
      </c>
      <c r="Z998">
        <v>10707800</v>
      </c>
      <c r="AA998">
        <v>11207.3</v>
      </c>
      <c r="AB998">
        <v>11295900</v>
      </c>
      <c r="AC998">
        <v>10822.7</v>
      </c>
      <c r="AD998">
        <v>9932170</v>
      </c>
      <c r="AE998">
        <v>9996.4599999999991</v>
      </c>
      <c r="AF998">
        <v>5783140</v>
      </c>
      <c r="AG998">
        <v>7706.64</v>
      </c>
      <c r="AH998">
        <v>6239780</v>
      </c>
      <c r="AI998">
        <v>7641.88</v>
      </c>
      <c r="AJ998">
        <v>6996860</v>
      </c>
      <c r="AK998">
        <v>8685</v>
      </c>
      <c r="AL998">
        <v>8563140</v>
      </c>
      <c r="AM998">
        <v>9582.7000000000007</v>
      </c>
      <c r="AN998">
        <f t="shared" si="136"/>
        <v>10645290</v>
      </c>
      <c r="AO998">
        <f t="shared" si="137"/>
        <v>6339926.666666667</v>
      </c>
      <c r="AP998">
        <f t="shared" si="138"/>
        <v>179468944.11000001</v>
      </c>
      <c r="AQ998">
        <f t="shared" si="139"/>
        <v>106884823.67333335</v>
      </c>
      <c r="AR998" t="s">
        <v>6342</v>
      </c>
      <c r="AS998" t="s">
        <v>6342</v>
      </c>
      <c r="AT998" t="s">
        <v>6343</v>
      </c>
      <c r="AU998" t="s">
        <v>6344</v>
      </c>
      <c r="AV998" t="s">
        <v>6344</v>
      </c>
      <c r="AW998" t="s">
        <v>6343</v>
      </c>
      <c r="AX998" t="s">
        <v>7061</v>
      </c>
      <c r="AY998" t="s">
        <v>7067</v>
      </c>
      <c r="AZ998" s="2">
        <v>0</v>
      </c>
      <c r="BB998" t="s">
        <v>7067</v>
      </c>
      <c r="BC998" s="2">
        <f t="shared" si="144"/>
        <v>1</v>
      </c>
      <c r="BD998">
        <f t="shared" si="140"/>
        <v>179468944.11000001</v>
      </c>
      <c r="BE998">
        <f t="shared" si="141"/>
        <v>106884823.67333335</v>
      </c>
      <c r="BF998">
        <f t="shared" si="142"/>
        <v>0</v>
      </c>
      <c r="BG998">
        <f t="shared" si="143"/>
        <v>0</v>
      </c>
    </row>
    <row r="999" spans="1:59" x14ac:dyDescent="0.25">
      <c r="A999">
        <v>3007000000</v>
      </c>
      <c r="B999">
        <v>3158700000</v>
      </c>
      <c r="C999">
        <v>3384700000</v>
      </c>
      <c r="D999">
        <v>1659900000</v>
      </c>
      <c r="E999">
        <v>1789000000</v>
      </c>
      <c r="F999">
        <v>1829200000</v>
      </c>
      <c r="J999" t="s">
        <v>146</v>
      </c>
      <c r="L999">
        <v>17</v>
      </c>
      <c r="M999">
        <v>17</v>
      </c>
      <c r="N999">
        <v>17</v>
      </c>
      <c r="O999">
        <v>58.4</v>
      </c>
      <c r="P999">
        <v>58.4</v>
      </c>
      <c r="Q999">
        <v>58.4</v>
      </c>
      <c r="R999">
        <v>32.932000000000002</v>
      </c>
      <c r="S999">
        <v>0</v>
      </c>
      <c r="T999">
        <v>282.27</v>
      </c>
      <c r="U999">
        <v>14774000000</v>
      </c>
      <c r="V999">
        <v>167</v>
      </c>
      <c r="W999">
        <v>281</v>
      </c>
      <c r="X999">
        <v>32932.699999999997</v>
      </c>
      <c r="Y999">
        <v>16</v>
      </c>
      <c r="Z999">
        <v>5297190</v>
      </c>
      <c r="AA999">
        <v>5544.27</v>
      </c>
      <c r="AB999">
        <v>5940780</v>
      </c>
      <c r="AC999">
        <v>5691.92</v>
      </c>
      <c r="AD999">
        <v>5863430</v>
      </c>
      <c r="AE999">
        <v>5901.39</v>
      </c>
      <c r="AF999">
        <v>2873740</v>
      </c>
      <c r="AG999">
        <v>3829.56</v>
      </c>
      <c r="AH999">
        <v>3468480</v>
      </c>
      <c r="AI999">
        <v>4247.8599999999997</v>
      </c>
      <c r="AJ999">
        <v>3215100</v>
      </c>
      <c r="AK999">
        <v>3990.81</v>
      </c>
      <c r="AL999">
        <v>4295240</v>
      </c>
      <c r="AM999">
        <v>4806.6400000000003</v>
      </c>
      <c r="AN999">
        <f t="shared" si="136"/>
        <v>5700466.666666667</v>
      </c>
      <c r="AO999">
        <f t="shared" si="137"/>
        <v>3185773.3333333335</v>
      </c>
      <c r="AP999">
        <f t="shared" si="138"/>
        <v>187727768.26666668</v>
      </c>
      <c r="AQ999">
        <f t="shared" si="139"/>
        <v>104913887.41333334</v>
      </c>
      <c r="AR999" t="s">
        <v>415</v>
      </c>
      <c r="AS999" t="s">
        <v>415</v>
      </c>
      <c r="AT999" t="s">
        <v>416</v>
      </c>
      <c r="AU999" t="s">
        <v>417</v>
      </c>
      <c r="AV999" t="s">
        <v>417</v>
      </c>
      <c r="AW999" t="s">
        <v>416</v>
      </c>
      <c r="AX999" t="s">
        <v>7061</v>
      </c>
      <c r="AY999" t="s">
        <v>7067</v>
      </c>
      <c r="AZ999" s="2">
        <v>1.226120007994694E-2</v>
      </c>
      <c r="BB999" t="s">
        <v>7067</v>
      </c>
      <c r="BC999" s="2">
        <f t="shared" si="144"/>
        <v>0.98773879992005309</v>
      </c>
      <c r="BD999">
        <f t="shared" si="140"/>
        <v>185426000.53938717</v>
      </c>
      <c r="BE999">
        <f t="shared" si="141"/>
        <v>103627517.24859343</v>
      </c>
      <c r="BF999">
        <f t="shared" si="142"/>
        <v>2301767.7272795141</v>
      </c>
      <c r="BG999">
        <f t="shared" si="143"/>
        <v>1286370.164739907</v>
      </c>
    </row>
    <row r="1000" spans="1:59" x14ac:dyDescent="0.25">
      <c r="A1000">
        <v>2046100000</v>
      </c>
      <c r="B1000">
        <v>2229000000</v>
      </c>
      <c r="C1000">
        <v>1475700000</v>
      </c>
      <c r="D1000">
        <v>1719200000</v>
      </c>
      <c r="E1000">
        <v>1682100000</v>
      </c>
      <c r="F1000">
        <v>2131200000</v>
      </c>
      <c r="J1000" t="s">
        <v>5348</v>
      </c>
      <c r="L1000">
        <v>9</v>
      </c>
      <c r="M1000">
        <v>9</v>
      </c>
      <c r="N1000">
        <v>9</v>
      </c>
      <c r="O1000">
        <v>64.900000000000006</v>
      </c>
      <c r="P1000">
        <v>64.900000000000006</v>
      </c>
      <c r="Q1000">
        <v>64.900000000000006</v>
      </c>
      <c r="R1000">
        <v>15.282999999999999</v>
      </c>
      <c r="S1000">
        <v>0</v>
      </c>
      <c r="T1000">
        <v>136.28</v>
      </c>
      <c r="U1000">
        <v>11575000000</v>
      </c>
      <c r="V1000">
        <v>144</v>
      </c>
      <c r="W1000">
        <v>131</v>
      </c>
      <c r="X1000">
        <v>15282.8</v>
      </c>
      <c r="Y1000">
        <v>8</v>
      </c>
      <c r="Z1000">
        <v>7208900</v>
      </c>
      <c r="AA1000">
        <v>7545.15</v>
      </c>
      <c r="AB1000">
        <v>8384460</v>
      </c>
      <c r="AC1000">
        <v>8033.23</v>
      </c>
      <c r="AD1000">
        <v>5112810</v>
      </c>
      <c r="AE1000">
        <v>5145.91</v>
      </c>
      <c r="AF1000">
        <v>5952800</v>
      </c>
      <c r="AG1000">
        <v>7932.73</v>
      </c>
      <c r="AH1000">
        <v>6522460</v>
      </c>
      <c r="AI1000">
        <v>7988.07</v>
      </c>
      <c r="AJ1000">
        <v>7491810</v>
      </c>
      <c r="AK1000">
        <v>9299.3700000000008</v>
      </c>
      <c r="AL1000">
        <v>6730390</v>
      </c>
      <c r="AM1000">
        <v>7531.73</v>
      </c>
      <c r="AN1000">
        <f t="shared" si="136"/>
        <v>6902056.666666667</v>
      </c>
      <c r="AO1000">
        <f t="shared" si="137"/>
        <v>6655690</v>
      </c>
      <c r="AP1000">
        <f t="shared" si="138"/>
        <v>105484132.03666666</v>
      </c>
      <c r="AQ1000">
        <f t="shared" si="139"/>
        <v>101718910.27</v>
      </c>
      <c r="AR1000" t="s">
        <v>5477</v>
      </c>
      <c r="AS1000" t="s">
        <v>5477</v>
      </c>
      <c r="AT1000" t="s">
        <v>5478</v>
      </c>
      <c r="AU1000" t="s">
        <v>5479</v>
      </c>
      <c r="AV1000" t="s">
        <v>5479</v>
      </c>
      <c r="AW1000" t="s">
        <v>5478</v>
      </c>
      <c r="AX1000" t="s">
        <v>7061</v>
      </c>
      <c r="AY1000" t="s">
        <v>7067</v>
      </c>
      <c r="AZ1000" s="2">
        <v>3.8869059333668612E-4</v>
      </c>
      <c r="BB1000" t="s">
        <v>7067</v>
      </c>
      <c r="BC1000" s="2">
        <f t="shared" si="144"/>
        <v>0.99961130940666332</v>
      </c>
      <c r="BD1000">
        <f t="shared" si="140"/>
        <v>105443131.34679772</v>
      </c>
      <c r="BE1000">
        <f t="shared" si="141"/>
        <v>101679373.08641359</v>
      </c>
      <c r="BF1000">
        <f t="shared" si="142"/>
        <v>41000.689868937305</v>
      </c>
      <c r="BG1000">
        <f t="shared" si="143"/>
        <v>39537.183586407431</v>
      </c>
    </row>
    <row r="1001" spans="1:59" x14ac:dyDescent="0.25">
      <c r="A1001">
        <v>1139300000</v>
      </c>
      <c r="B1001">
        <v>1094500000</v>
      </c>
      <c r="C1001">
        <v>1015000000</v>
      </c>
      <c r="D1001">
        <v>1622200000</v>
      </c>
      <c r="E1001">
        <v>1471000000</v>
      </c>
      <c r="F1001">
        <v>1420800000</v>
      </c>
      <c r="J1001" t="s">
        <v>1801</v>
      </c>
      <c r="L1001">
        <v>2</v>
      </c>
      <c r="M1001">
        <v>2</v>
      </c>
      <c r="N1001">
        <v>2</v>
      </c>
      <c r="O1001">
        <v>27.7</v>
      </c>
      <c r="P1001">
        <v>27.7</v>
      </c>
      <c r="Q1001">
        <v>27.7</v>
      </c>
      <c r="R1001">
        <v>9.2908000000000008</v>
      </c>
      <c r="S1001">
        <v>0</v>
      </c>
      <c r="T1001">
        <v>24.242000000000001</v>
      </c>
      <c r="U1001">
        <v>8208200000</v>
      </c>
      <c r="V1001">
        <v>53</v>
      </c>
      <c r="W1001">
        <v>83</v>
      </c>
      <c r="X1001">
        <v>9290.89</v>
      </c>
      <c r="Y1001">
        <v>4</v>
      </c>
      <c r="Z1001">
        <v>8028050</v>
      </c>
      <c r="AA1001">
        <v>8402.52</v>
      </c>
      <c r="AB1001">
        <v>8234000</v>
      </c>
      <c r="AC1001">
        <v>7889.07</v>
      </c>
      <c r="AD1001">
        <v>7033280</v>
      </c>
      <c r="AE1001">
        <v>7078.8</v>
      </c>
      <c r="AF1001">
        <v>11233900</v>
      </c>
      <c r="AG1001">
        <v>14970.3</v>
      </c>
      <c r="AH1001">
        <v>11407800</v>
      </c>
      <c r="AI1001">
        <v>13971.2</v>
      </c>
      <c r="AJ1001">
        <v>9989080</v>
      </c>
      <c r="AK1001">
        <v>12399.2</v>
      </c>
      <c r="AL1001">
        <v>9545460</v>
      </c>
      <c r="AM1001">
        <v>10682</v>
      </c>
      <c r="AN1001">
        <f t="shared" si="136"/>
        <v>7765110</v>
      </c>
      <c r="AO1001">
        <f t="shared" si="137"/>
        <v>10876926.666666666</v>
      </c>
      <c r="AP1001">
        <f t="shared" si="138"/>
        <v>72144083.988000005</v>
      </c>
      <c r="AQ1001">
        <f t="shared" si="139"/>
        <v>101055350.27466667</v>
      </c>
      <c r="AR1001" t="s">
        <v>1802</v>
      </c>
      <c r="AS1001" t="s">
        <v>1802</v>
      </c>
      <c r="AT1001" t="s">
        <v>1803</v>
      </c>
      <c r="AU1001" t="s">
        <v>1804</v>
      </c>
      <c r="AV1001" t="s">
        <v>1804</v>
      </c>
      <c r="AW1001" t="s">
        <v>1803</v>
      </c>
      <c r="AX1001" t="s">
        <v>7061</v>
      </c>
      <c r="AY1001" t="s">
        <v>7067</v>
      </c>
      <c r="AZ1001" s="2">
        <v>0</v>
      </c>
      <c r="BB1001" t="s">
        <v>7067</v>
      </c>
      <c r="BC1001" s="2">
        <f t="shared" si="144"/>
        <v>1</v>
      </c>
      <c r="BD1001">
        <f t="shared" si="140"/>
        <v>72144083.988000005</v>
      </c>
      <c r="BE1001">
        <f t="shared" si="141"/>
        <v>101055350.27466667</v>
      </c>
      <c r="BF1001">
        <f t="shared" si="142"/>
        <v>0</v>
      </c>
      <c r="BG1001">
        <f t="shared" si="143"/>
        <v>0</v>
      </c>
    </row>
    <row r="1002" spans="1:59" x14ac:dyDescent="0.25">
      <c r="A1002">
        <v>3028300000</v>
      </c>
      <c r="B1002">
        <v>3572500000</v>
      </c>
      <c r="C1002">
        <v>2489700000</v>
      </c>
      <c r="D1002">
        <v>1880100000</v>
      </c>
      <c r="E1002">
        <v>1946600000</v>
      </c>
      <c r="F1002">
        <v>2512600000</v>
      </c>
      <c r="J1002" t="s">
        <v>5344</v>
      </c>
      <c r="L1002">
        <v>9</v>
      </c>
      <c r="M1002">
        <v>9</v>
      </c>
      <c r="N1002">
        <v>9</v>
      </c>
      <c r="O1002">
        <v>61</v>
      </c>
      <c r="P1002">
        <v>61</v>
      </c>
      <c r="Q1002">
        <v>61</v>
      </c>
      <c r="R1002">
        <v>9.7681000000000004</v>
      </c>
      <c r="S1002">
        <v>0</v>
      </c>
      <c r="T1002">
        <v>86.655000000000001</v>
      </c>
      <c r="U1002">
        <v>15496000000</v>
      </c>
      <c r="V1002">
        <v>118</v>
      </c>
      <c r="W1002">
        <v>82</v>
      </c>
      <c r="X1002">
        <v>9768.25</v>
      </c>
      <c r="Y1002">
        <v>6</v>
      </c>
      <c r="Z1002">
        <v>14225900</v>
      </c>
      <c r="AA1002">
        <v>14889.5</v>
      </c>
      <c r="AB1002">
        <v>17917400</v>
      </c>
      <c r="AC1002">
        <v>17166.900000000001</v>
      </c>
      <c r="AD1002">
        <v>11501300</v>
      </c>
      <c r="AE1002">
        <v>11575.8</v>
      </c>
      <c r="AF1002">
        <v>8679900</v>
      </c>
      <c r="AG1002">
        <v>11566.9</v>
      </c>
      <c r="AH1002">
        <v>10064100</v>
      </c>
      <c r="AI1002">
        <v>12325.5</v>
      </c>
      <c r="AJ1002">
        <v>11776700</v>
      </c>
      <c r="AK1002">
        <v>14618.1</v>
      </c>
      <c r="AL1002">
        <v>12013700</v>
      </c>
      <c r="AM1002">
        <v>13444.1</v>
      </c>
      <c r="AN1002">
        <f t="shared" si="136"/>
        <v>14548200</v>
      </c>
      <c r="AO1002">
        <f t="shared" si="137"/>
        <v>10173566.666666666</v>
      </c>
      <c r="AP1002">
        <f t="shared" si="138"/>
        <v>142108272.42000002</v>
      </c>
      <c r="AQ1002">
        <f t="shared" si="139"/>
        <v>99376416.556666672</v>
      </c>
      <c r="AR1002" t="s">
        <v>5345</v>
      </c>
      <c r="AS1002" t="s">
        <v>5345</v>
      </c>
      <c r="AT1002" t="s">
        <v>5346</v>
      </c>
      <c r="AU1002" t="s">
        <v>5347</v>
      </c>
      <c r="AV1002" t="s">
        <v>5347</v>
      </c>
      <c r="AW1002" t="s">
        <v>5346</v>
      </c>
      <c r="AX1002" t="s">
        <v>7061</v>
      </c>
      <c r="AY1002" t="s">
        <v>7067</v>
      </c>
      <c r="AZ1002" s="2">
        <v>0</v>
      </c>
      <c r="BB1002" t="s">
        <v>7067</v>
      </c>
      <c r="BC1002" s="2">
        <f t="shared" si="144"/>
        <v>1</v>
      </c>
      <c r="BD1002">
        <f t="shared" si="140"/>
        <v>142108272.42000002</v>
      </c>
      <c r="BE1002">
        <f t="shared" si="141"/>
        <v>99376416.556666672</v>
      </c>
      <c r="BF1002">
        <f t="shared" si="142"/>
        <v>0</v>
      </c>
      <c r="BG1002">
        <f t="shared" si="143"/>
        <v>0</v>
      </c>
    </row>
    <row r="1003" spans="1:59" x14ac:dyDescent="0.25">
      <c r="A1003">
        <v>2493200000</v>
      </c>
      <c r="B1003">
        <v>2645300000</v>
      </c>
      <c r="C1003">
        <v>2717800000</v>
      </c>
      <c r="D1003">
        <v>1553000000</v>
      </c>
      <c r="E1003">
        <v>1588900000</v>
      </c>
      <c r="F1003">
        <v>2117000000</v>
      </c>
      <c r="J1003" t="s">
        <v>5950</v>
      </c>
      <c r="L1003">
        <v>15</v>
      </c>
      <c r="M1003">
        <v>15</v>
      </c>
      <c r="N1003">
        <v>15</v>
      </c>
      <c r="O1003">
        <v>64.099999999999994</v>
      </c>
      <c r="P1003">
        <v>64.099999999999994</v>
      </c>
      <c r="Q1003">
        <v>64.099999999999994</v>
      </c>
      <c r="R1003">
        <v>27.285</v>
      </c>
      <c r="S1003">
        <v>0</v>
      </c>
      <c r="T1003">
        <v>237.11</v>
      </c>
      <c r="U1003">
        <v>13166000000</v>
      </c>
      <c r="V1003">
        <v>320</v>
      </c>
      <c r="W1003">
        <v>248</v>
      </c>
      <c r="X1003">
        <v>27285.3</v>
      </c>
      <c r="Y1003">
        <v>14</v>
      </c>
      <c r="Z1003">
        <v>5019510</v>
      </c>
      <c r="AA1003">
        <v>5253.64</v>
      </c>
      <c r="AB1003">
        <v>5685940</v>
      </c>
      <c r="AC1003">
        <v>5447.75</v>
      </c>
      <c r="AD1003">
        <v>5380730</v>
      </c>
      <c r="AE1003">
        <v>5415.56</v>
      </c>
      <c r="AF1003">
        <v>3072760</v>
      </c>
      <c r="AG1003">
        <v>4094.77</v>
      </c>
      <c r="AH1003">
        <v>3520610</v>
      </c>
      <c r="AI1003">
        <v>4311.7</v>
      </c>
      <c r="AJ1003">
        <v>4252510</v>
      </c>
      <c r="AK1003">
        <v>5278.52</v>
      </c>
      <c r="AL1003">
        <v>4374560</v>
      </c>
      <c r="AM1003">
        <v>4895.41</v>
      </c>
      <c r="AN1003">
        <f t="shared" si="136"/>
        <v>5362060</v>
      </c>
      <c r="AO1003">
        <f t="shared" si="137"/>
        <v>3615293.3333333335</v>
      </c>
      <c r="AP1003">
        <f t="shared" si="138"/>
        <v>146303807.09999999</v>
      </c>
      <c r="AQ1003">
        <f t="shared" si="139"/>
        <v>98643278.600000009</v>
      </c>
      <c r="AR1003" t="s">
        <v>5951</v>
      </c>
      <c r="AS1003" t="s">
        <v>5951</v>
      </c>
      <c r="AT1003" t="s">
        <v>5952</v>
      </c>
      <c r="AU1003" t="s">
        <v>5953</v>
      </c>
      <c r="AV1003" t="s">
        <v>5953</v>
      </c>
      <c r="AW1003" t="s">
        <v>5952</v>
      </c>
      <c r="AX1003" t="s">
        <v>7061</v>
      </c>
      <c r="AY1003" t="s">
        <v>7067</v>
      </c>
      <c r="AZ1003" s="2">
        <v>5.642358511975744E-3</v>
      </c>
      <c r="BB1003" t="s">
        <v>7067</v>
      </c>
      <c r="BC1003" s="2">
        <f t="shared" si="144"/>
        <v>0.9943576414880243</v>
      </c>
      <c r="BD1003">
        <f t="shared" si="140"/>
        <v>145478308.56867486</v>
      </c>
      <c r="BE1003">
        <f t="shared" si="141"/>
        <v>98086697.857342109</v>
      </c>
      <c r="BF1003">
        <f t="shared" si="142"/>
        <v>825498.53132514225</v>
      </c>
      <c r="BG1003">
        <f t="shared" si="143"/>
        <v>556580.74265790475</v>
      </c>
    </row>
    <row r="1004" spans="1:59" x14ac:dyDescent="0.25">
      <c r="A1004">
        <v>2586900000</v>
      </c>
      <c r="B1004">
        <v>2712200000</v>
      </c>
      <c r="C1004">
        <v>2943700000</v>
      </c>
      <c r="D1004">
        <v>1469000000</v>
      </c>
      <c r="E1004">
        <v>1541000000</v>
      </c>
      <c r="F1004">
        <v>1743200000</v>
      </c>
      <c r="J1004" t="s">
        <v>1935</v>
      </c>
      <c r="L1004">
        <v>32</v>
      </c>
      <c r="M1004">
        <v>32</v>
      </c>
      <c r="N1004">
        <v>32</v>
      </c>
      <c r="O1004">
        <v>61.2</v>
      </c>
      <c r="P1004">
        <v>61.2</v>
      </c>
      <c r="Q1004">
        <v>61.2</v>
      </c>
      <c r="R1004">
        <v>73.98</v>
      </c>
      <c r="S1004">
        <v>0</v>
      </c>
      <c r="T1004">
        <v>323.31</v>
      </c>
      <c r="U1004">
        <v>12832000000</v>
      </c>
      <c r="V1004">
        <v>297</v>
      </c>
      <c r="W1004">
        <v>658</v>
      </c>
      <c r="X1004">
        <v>73980.5</v>
      </c>
      <c r="Y1004">
        <v>35</v>
      </c>
      <c r="Z1004">
        <v>2083260</v>
      </c>
      <c r="AA1004">
        <v>2180.4299999999998</v>
      </c>
      <c r="AB1004">
        <v>2331890</v>
      </c>
      <c r="AC1004">
        <v>2234.21</v>
      </c>
      <c r="AD1004">
        <v>2331190</v>
      </c>
      <c r="AE1004">
        <v>2346.2800000000002</v>
      </c>
      <c r="AF1004">
        <v>1162620</v>
      </c>
      <c r="AG1004">
        <v>1549.32</v>
      </c>
      <c r="AH1004">
        <v>1365790</v>
      </c>
      <c r="AI1004">
        <v>1672.69</v>
      </c>
      <c r="AJ1004">
        <v>1400660</v>
      </c>
      <c r="AK1004">
        <v>1738.6</v>
      </c>
      <c r="AL1004">
        <v>1705440</v>
      </c>
      <c r="AM1004">
        <v>1908.49</v>
      </c>
      <c r="AN1004">
        <f t="shared" si="136"/>
        <v>2248780</v>
      </c>
      <c r="AO1004">
        <f t="shared" si="137"/>
        <v>1309690</v>
      </c>
      <c r="AP1004">
        <f t="shared" si="138"/>
        <v>166364744.40000001</v>
      </c>
      <c r="AQ1004">
        <f t="shared" si="139"/>
        <v>96890866.200000003</v>
      </c>
      <c r="AR1004" t="s">
        <v>1936</v>
      </c>
      <c r="AS1004" t="s">
        <v>1936</v>
      </c>
      <c r="AT1004" t="s">
        <v>1937</v>
      </c>
      <c r="AU1004" t="s">
        <v>1938</v>
      </c>
      <c r="AV1004" t="s">
        <v>1938</v>
      </c>
      <c r="AW1004" t="s">
        <v>1937</v>
      </c>
      <c r="AX1004" t="s">
        <v>7061</v>
      </c>
      <c r="AY1004" t="s">
        <v>7067</v>
      </c>
      <c r="AZ1004" s="2">
        <v>1.5052646798618558E-2</v>
      </c>
      <c r="BB1004" t="s">
        <v>7067</v>
      </c>
      <c r="BC1004" s="2">
        <f t="shared" si="144"/>
        <v>0.98494735320138149</v>
      </c>
      <c r="BD1004">
        <f t="shared" si="140"/>
        <v>163860514.66280437</v>
      </c>
      <c r="BE1004">
        <f t="shared" si="141"/>
        <v>95432402.213079199</v>
      </c>
      <c r="BF1004">
        <f t="shared" si="142"/>
        <v>2504229.7371956548</v>
      </c>
      <c r="BG1004">
        <f t="shared" si="143"/>
        <v>1458463.9869208091</v>
      </c>
    </row>
    <row r="1005" spans="1:59" x14ac:dyDescent="0.25">
      <c r="A1005">
        <v>465390000</v>
      </c>
      <c r="B1005">
        <v>503850000</v>
      </c>
      <c r="C1005">
        <v>374030000</v>
      </c>
      <c r="D1005">
        <v>0</v>
      </c>
      <c r="E1005">
        <v>298210000</v>
      </c>
      <c r="F1005">
        <v>459500000</v>
      </c>
      <c r="J1005" t="s">
        <v>640</v>
      </c>
      <c r="L1005">
        <v>2</v>
      </c>
      <c r="M1005">
        <v>2</v>
      </c>
      <c r="N1005">
        <v>2</v>
      </c>
      <c r="O1005">
        <v>4.2</v>
      </c>
      <c r="P1005">
        <v>4.2</v>
      </c>
      <c r="Q1005">
        <v>4.2</v>
      </c>
      <c r="R1005">
        <v>43.209000000000003</v>
      </c>
      <c r="S1005">
        <v>0</v>
      </c>
      <c r="T1005">
        <v>5.4177999999999997</v>
      </c>
      <c r="U1005">
        <v>2271800000</v>
      </c>
      <c r="V1005">
        <v>14</v>
      </c>
      <c r="W1005">
        <v>381</v>
      </c>
      <c r="X1005">
        <v>43209.599999999999</v>
      </c>
      <c r="Y1005">
        <v>5</v>
      </c>
      <c r="Z1005">
        <v>2623490</v>
      </c>
      <c r="AA1005">
        <v>2745.86</v>
      </c>
      <c r="AB1005">
        <v>3032400</v>
      </c>
      <c r="AC1005">
        <v>2905.37</v>
      </c>
      <c r="AD1005">
        <v>2073420</v>
      </c>
      <c r="AE1005">
        <v>2086.85</v>
      </c>
      <c r="AF1005">
        <v>0</v>
      </c>
      <c r="AG1005">
        <v>0</v>
      </c>
      <c r="AH1005">
        <v>1850130</v>
      </c>
      <c r="AI1005">
        <v>2265.85</v>
      </c>
      <c r="AJ1005">
        <v>2584450</v>
      </c>
      <c r="AK1005">
        <v>3208</v>
      </c>
      <c r="AL1005">
        <v>2113530</v>
      </c>
      <c r="AM1005">
        <v>2365.1799999999998</v>
      </c>
      <c r="AN1005">
        <f t="shared" si="136"/>
        <v>2576436.6666666665</v>
      </c>
      <c r="AO1005">
        <f t="shared" si="137"/>
        <v>2217290</v>
      </c>
      <c r="AP1005">
        <f t="shared" si="138"/>
        <v>111325251.93000001</v>
      </c>
      <c r="AQ1005">
        <f t="shared" si="139"/>
        <v>95806883.610000014</v>
      </c>
      <c r="AR1005" t="s">
        <v>641</v>
      </c>
      <c r="AS1005" t="s">
        <v>641</v>
      </c>
      <c r="AT1005" t="s">
        <v>642</v>
      </c>
      <c r="AU1005" t="s">
        <v>643</v>
      </c>
      <c r="AV1005" t="s">
        <v>643</v>
      </c>
      <c r="AW1005" t="s">
        <v>642</v>
      </c>
      <c r="AX1005" t="s">
        <v>7061</v>
      </c>
      <c r="AY1005" t="s">
        <v>7067</v>
      </c>
      <c r="AZ1005" s="2">
        <v>0</v>
      </c>
      <c r="BB1005" t="s">
        <v>7067</v>
      </c>
      <c r="BC1005" s="2">
        <f t="shared" si="144"/>
        <v>1</v>
      </c>
      <c r="BD1005">
        <f t="shared" si="140"/>
        <v>111325251.93000001</v>
      </c>
      <c r="BE1005">
        <f t="shared" si="141"/>
        <v>95806883.610000014</v>
      </c>
      <c r="BF1005">
        <f t="shared" si="142"/>
        <v>0</v>
      </c>
      <c r="BG1005">
        <f t="shared" si="143"/>
        <v>0</v>
      </c>
    </row>
    <row r="1006" spans="1:59" x14ac:dyDescent="0.25">
      <c r="A1006">
        <v>1781500000</v>
      </c>
      <c r="B1006">
        <v>2126700000</v>
      </c>
      <c r="C1006">
        <v>2102100000</v>
      </c>
      <c r="D1006">
        <v>1562500000</v>
      </c>
      <c r="E1006">
        <v>1468100000</v>
      </c>
      <c r="F1006">
        <v>1685500000</v>
      </c>
      <c r="J1006" t="s">
        <v>5200</v>
      </c>
      <c r="L1006">
        <v>10</v>
      </c>
      <c r="M1006">
        <v>10</v>
      </c>
      <c r="N1006">
        <v>10</v>
      </c>
      <c r="O1006">
        <v>71.7</v>
      </c>
      <c r="P1006">
        <v>71.7</v>
      </c>
      <c r="Q1006">
        <v>71.7</v>
      </c>
      <c r="R1006">
        <v>12.648</v>
      </c>
      <c r="S1006">
        <v>0</v>
      </c>
      <c r="T1006">
        <v>123.37</v>
      </c>
      <c r="U1006">
        <v>10896000000</v>
      </c>
      <c r="V1006">
        <v>105</v>
      </c>
      <c r="W1006">
        <v>106</v>
      </c>
      <c r="X1006">
        <v>12647.7</v>
      </c>
      <c r="Y1006">
        <v>6</v>
      </c>
      <c r="Z1006">
        <v>8368870</v>
      </c>
      <c r="AA1006">
        <v>8759.23</v>
      </c>
      <c r="AB1006">
        <v>10666200</v>
      </c>
      <c r="AC1006">
        <v>10219.4</v>
      </c>
      <c r="AD1006">
        <v>9710780</v>
      </c>
      <c r="AE1006">
        <v>9773.6299999999992</v>
      </c>
      <c r="AF1006">
        <v>7213630</v>
      </c>
      <c r="AG1006">
        <v>9612.92</v>
      </c>
      <c r="AH1006">
        <v>7590210</v>
      </c>
      <c r="AI1006">
        <v>9295.75</v>
      </c>
      <c r="AJ1006">
        <v>7900060</v>
      </c>
      <c r="AK1006">
        <v>9806.11</v>
      </c>
      <c r="AL1006">
        <v>8447430</v>
      </c>
      <c r="AM1006">
        <v>9453.2099999999991</v>
      </c>
      <c r="AN1006">
        <f t="shared" si="136"/>
        <v>9581950</v>
      </c>
      <c r="AO1006">
        <f t="shared" si="137"/>
        <v>7567966.666666667</v>
      </c>
      <c r="AP1006">
        <f t="shared" si="138"/>
        <v>121192503.59999999</v>
      </c>
      <c r="AQ1006">
        <f t="shared" si="139"/>
        <v>95719642.400000006</v>
      </c>
      <c r="AR1006" t="s">
        <v>5201</v>
      </c>
      <c r="AS1006" t="s">
        <v>5201</v>
      </c>
      <c r="AT1006" t="s">
        <v>5202</v>
      </c>
      <c r="AU1006" t="s">
        <v>5203</v>
      </c>
      <c r="AV1006" t="s">
        <v>5203</v>
      </c>
      <c r="AW1006" t="s">
        <v>5204</v>
      </c>
      <c r="AX1006" t="s">
        <v>7061</v>
      </c>
      <c r="AY1006" t="s">
        <v>7067</v>
      </c>
      <c r="AZ1006" s="2">
        <v>0</v>
      </c>
      <c r="BB1006" t="s">
        <v>7067</v>
      </c>
      <c r="BC1006" s="2">
        <f t="shared" si="144"/>
        <v>1</v>
      </c>
      <c r="BD1006">
        <f t="shared" si="140"/>
        <v>121192503.59999999</v>
      </c>
      <c r="BE1006">
        <f t="shared" si="141"/>
        <v>95719642.400000006</v>
      </c>
      <c r="BF1006">
        <f t="shared" si="142"/>
        <v>0</v>
      </c>
      <c r="BG1006">
        <f t="shared" si="143"/>
        <v>0</v>
      </c>
    </row>
    <row r="1007" spans="1:59" x14ac:dyDescent="0.25">
      <c r="A1007">
        <v>1777300000</v>
      </c>
      <c r="B1007">
        <v>1782500000</v>
      </c>
      <c r="C1007">
        <v>1582900000</v>
      </c>
      <c r="D1007">
        <v>1038100000</v>
      </c>
      <c r="E1007">
        <v>1425500000</v>
      </c>
      <c r="F1007">
        <v>1266300000</v>
      </c>
      <c r="J1007" t="s">
        <v>2735</v>
      </c>
      <c r="L1007">
        <v>8</v>
      </c>
      <c r="M1007">
        <v>8</v>
      </c>
      <c r="N1007">
        <v>8</v>
      </c>
      <c r="O1007">
        <v>50.9</v>
      </c>
      <c r="P1007">
        <v>50.9</v>
      </c>
      <c r="Q1007">
        <v>50.9</v>
      </c>
      <c r="R1007">
        <v>12.496</v>
      </c>
      <c r="S1007">
        <v>0</v>
      </c>
      <c r="T1007">
        <v>157.61000000000001</v>
      </c>
      <c r="U1007">
        <v>9223800000</v>
      </c>
      <c r="V1007">
        <v>137</v>
      </c>
      <c r="W1007">
        <v>108</v>
      </c>
      <c r="X1007">
        <v>12496.4</v>
      </c>
      <c r="Y1007">
        <v>5</v>
      </c>
      <c r="Z1007">
        <v>10019000</v>
      </c>
      <c r="AA1007">
        <v>10486.3</v>
      </c>
      <c r="AB1007">
        <v>10727900</v>
      </c>
      <c r="AC1007">
        <v>10278.5</v>
      </c>
      <c r="AD1007">
        <v>8774760</v>
      </c>
      <c r="AE1007">
        <v>8831.56</v>
      </c>
      <c r="AF1007">
        <v>5751140</v>
      </c>
      <c r="AG1007">
        <v>7664</v>
      </c>
      <c r="AH1007">
        <v>8843960</v>
      </c>
      <c r="AI1007">
        <v>10831.2</v>
      </c>
      <c r="AJ1007">
        <v>7122280</v>
      </c>
      <c r="AK1007">
        <v>8840.69</v>
      </c>
      <c r="AL1007">
        <v>8581220</v>
      </c>
      <c r="AM1007">
        <v>9602.93</v>
      </c>
      <c r="AN1007">
        <f t="shared" si="136"/>
        <v>9840553.333333334</v>
      </c>
      <c r="AO1007">
        <f t="shared" si="137"/>
        <v>7239126.666666667</v>
      </c>
      <c r="AP1007">
        <f t="shared" si="138"/>
        <v>122967554.45333335</v>
      </c>
      <c r="AQ1007">
        <f t="shared" si="139"/>
        <v>90460126.826666668</v>
      </c>
      <c r="AR1007" t="s">
        <v>2736</v>
      </c>
      <c r="AS1007" t="s">
        <v>2736</v>
      </c>
      <c r="AT1007" t="s">
        <v>2737</v>
      </c>
      <c r="AU1007" t="s">
        <v>2738</v>
      </c>
      <c r="AV1007" t="s">
        <v>2738</v>
      </c>
      <c r="AW1007" t="s">
        <v>2737</v>
      </c>
      <c r="AX1007" t="s">
        <v>7061</v>
      </c>
      <c r="AY1007" t="s">
        <v>7067</v>
      </c>
      <c r="AZ1007" s="2">
        <v>2.8724556145710762E-3</v>
      </c>
      <c r="BB1007" t="s">
        <v>7067</v>
      </c>
      <c r="BC1007" s="2">
        <f t="shared" si="144"/>
        <v>0.99712754438542894</v>
      </c>
      <c r="BD1007">
        <f t="shared" si="140"/>
        <v>122614335.6111338</v>
      </c>
      <c r="BE1007">
        <f t="shared" si="141"/>
        <v>90200284.127468601</v>
      </c>
      <c r="BF1007">
        <f t="shared" si="142"/>
        <v>353218.84219955193</v>
      </c>
      <c r="BG1007">
        <f t="shared" si="143"/>
        <v>259842.6991980703</v>
      </c>
    </row>
    <row r="1008" spans="1:59" x14ac:dyDescent="0.25">
      <c r="A1008">
        <v>2799300000</v>
      </c>
      <c r="B1008">
        <v>2970900000</v>
      </c>
      <c r="C1008">
        <v>2857200000</v>
      </c>
      <c r="D1008">
        <v>1229100000</v>
      </c>
      <c r="E1008">
        <v>1582800000</v>
      </c>
      <c r="F1008">
        <v>1464700000</v>
      </c>
      <c r="J1008" t="s">
        <v>146</v>
      </c>
      <c r="L1008">
        <v>12</v>
      </c>
      <c r="M1008">
        <v>12</v>
      </c>
      <c r="N1008">
        <v>12</v>
      </c>
      <c r="O1008">
        <v>58.3</v>
      </c>
      <c r="P1008">
        <v>58.3</v>
      </c>
      <c r="Q1008">
        <v>58.3</v>
      </c>
      <c r="R1008">
        <v>28.09</v>
      </c>
      <c r="S1008">
        <v>0</v>
      </c>
      <c r="T1008">
        <v>255.68</v>
      </c>
      <c r="U1008">
        <v>12739000000</v>
      </c>
      <c r="V1008">
        <v>202</v>
      </c>
      <c r="W1008">
        <v>266</v>
      </c>
      <c r="X1008">
        <v>28090.400000000001</v>
      </c>
      <c r="Y1008">
        <v>13</v>
      </c>
      <c r="Z1008">
        <v>6069290</v>
      </c>
      <c r="AA1008">
        <v>6352.39</v>
      </c>
      <c r="AB1008">
        <v>6877010</v>
      </c>
      <c r="AC1008">
        <v>6588.93</v>
      </c>
      <c r="AD1008">
        <v>6091850</v>
      </c>
      <c r="AE1008">
        <v>6131.28</v>
      </c>
      <c r="AF1008">
        <v>2618960</v>
      </c>
      <c r="AG1008">
        <v>3490.04</v>
      </c>
      <c r="AH1008">
        <v>3776870</v>
      </c>
      <c r="AI1008">
        <v>4625.54</v>
      </c>
      <c r="AJ1008">
        <v>3168530</v>
      </c>
      <c r="AK1008">
        <v>3933.01</v>
      </c>
      <c r="AL1008">
        <v>4558280</v>
      </c>
      <c r="AM1008">
        <v>5101</v>
      </c>
      <c r="AN1008">
        <f t="shared" si="136"/>
        <v>6346050</v>
      </c>
      <c r="AO1008">
        <f t="shared" si="137"/>
        <v>3188120</v>
      </c>
      <c r="AP1008">
        <f t="shared" si="138"/>
        <v>178260544.5</v>
      </c>
      <c r="AQ1008">
        <f t="shared" si="139"/>
        <v>89554290.799999997</v>
      </c>
      <c r="AR1008" t="s">
        <v>5828</v>
      </c>
      <c r="AS1008" t="s">
        <v>5828</v>
      </c>
      <c r="AT1008" t="s">
        <v>5829</v>
      </c>
      <c r="AU1008" t="s">
        <v>5830</v>
      </c>
      <c r="AV1008" t="s">
        <v>5830</v>
      </c>
      <c r="AW1008" t="s">
        <v>5829</v>
      </c>
      <c r="AX1008" t="s">
        <v>7061</v>
      </c>
      <c r="AY1008" t="s">
        <v>7067</v>
      </c>
      <c r="AZ1008" s="2">
        <v>0</v>
      </c>
      <c r="BB1008" t="s">
        <v>7067</v>
      </c>
      <c r="BC1008" s="2">
        <f t="shared" si="144"/>
        <v>1</v>
      </c>
      <c r="BD1008">
        <f t="shared" si="140"/>
        <v>178260544.5</v>
      </c>
      <c r="BE1008">
        <f t="shared" si="141"/>
        <v>89554290.799999997</v>
      </c>
      <c r="BF1008">
        <f t="shared" si="142"/>
        <v>0</v>
      </c>
      <c r="BG1008">
        <f t="shared" si="143"/>
        <v>0</v>
      </c>
    </row>
    <row r="1009" spans="1:59" x14ac:dyDescent="0.25">
      <c r="A1009">
        <v>1339500000</v>
      </c>
      <c r="B1009">
        <v>1506200000</v>
      </c>
      <c r="C1009">
        <v>1505800000</v>
      </c>
      <c r="D1009">
        <v>1003800000</v>
      </c>
      <c r="E1009">
        <v>947110000</v>
      </c>
      <c r="F1009">
        <v>1175900000</v>
      </c>
      <c r="J1009" t="s">
        <v>1931</v>
      </c>
      <c r="L1009">
        <v>9</v>
      </c>
      <c r="M1009">
        <v>9</v>
      </c>
      <c r="N1009">
        <v>9</v>
      </c>
      <c r="O1009">
        <v>65.5</v>
      </c>
      <c r="P1009">
        <v>65.5</v>
      </c>
      <c r="Q1009">
        <v>65.5</v>
      </c>
      <c r="R1009">
        <v>13.36</v>
      </c>
      <c r="S1009">
        <v>0</v>
      </c>
      <c r="T1009">
        <v>267.98</v>
      </c>
      <c r="U1009">
        <v>7639400000</v>
      </c>
      <c r="V1009">
        <v>140</v>
      </c>
      <c r="W1009">
        <v>116</v>
      </c>
      <c r="X1009">
        <v>13359.7</v>
      </c>
      <c r="Y1009">
        <v>5</v>
      </c>
      <c r="Z1009">
        <v>7551010</v>
      </c>
      <c r="AA1009">
        <v>7903.22</v>
      </c>
      <c r="AB1009">
        <v>9065000</v>
      </c>
      <c r="AC1009">
        <v>8685.26</v>
      </c>
      <c r="AD1009">
        <v>8347360</v>
      </c>
      <c r="AE1009">
        <v>8401.39</v>
      </c>
      <c r="AF1009">
        <v>5561120</v>
      </c>
      <c r="AG1009">
        <v>7410.77</v>
      </c>
      <c r="AH1009">
        <v>5875970</v>
      </c>
      <c r="AI1009">
        <v>7196.32</v>
      </c>
      <c r="AJ1009">
        <v>6613830</v>
      </c>
      <c r="AK1009">
        <v>8209.56</v>
      </c>
      <c r="AL1009">
        <v>7107200</v>
      </c>
      <c r="AM1009">
        <v>7953.4</v>
      </c>
      <c r="AN1009">
        <f t="shared" si="136"/>
        <v>8321123.333333333</v>
      </c>
      <c r="AO1009">
        <f t="shared" si="137"/>
        <v>6016973.333333333</v>
      </c>
      <c r="AP1009">
        <f t="shared" si="138"/>
        <v>111170207.73333332</v>
      </c>
      <c r="AQ1009">
        <f t="shared" si="139"/>
        <v>80386763.733333319</v>
      </c>
      <c r="AR1009" t="s">
        <v>5275</v>
      </c>
      <c r="AS1009" t="s">
        <v>5275</v>
      </c>
      <c r="AT1009" t="s">
        <v>5276</v>
      </c>
      <c r="AU1009" t="s">
        <v>5277</v>
      </c>
      <c r="AV1009" t="s">
        <v>5277</v>
      </c>
      <c r="AW1009" t="s">
        <v>5276</v>
      </c>
      <c r="AX1009" t="s">
        <v>7061</v>
      </c>
      <c r="AY1009" t="s">
        <v>7067</v>
      </c>
      <c r="AZ1009" s="2">
        <v>7.5994920187029092E-3</v>
      </c>
      <c r="BB1009" t="s">
        <v>7067</v>
      </c>
      <c r="BC1009" s="2">
        <f t="shared" si="144"/>
        <v>0.99240050798129709</v>
      </c>
      <c r="BD1009">
        <f t="shared" si="140"/>
        <v>110325370.62694632</v>
      </c>
      <c r="BE1009">
        <f t="shared" si="141"/>
        <v>79775865.163932502</v>
      </c>
      <c r="BF1009">
        <f t="shared" si="142"/>
        <v>844837.10638701101</v>
      </c>
      <c r="BG1009">
        <f t="shared" si="143"/>
        <v>610898.56940082309</v>
      </c>
    </row>
    <row r="1010" spans="1:59" x14ac:dyDescent="0.25">
      <c r="A1010">
        <v>730050000</v>
      </c>
      <c r="B1010">
        <v>743170000</v>
      </c>
      <c r="C1010">
        <v>819410000</v>
      </c>
      <c r="D1010">
        <v>495900000</v>
      </c>
      <c r="E1010">
        <v>395380000</v>
      </c>
      <c r="F1010">
        <v>447380000</v>
      </c>
      <c r="J1010" t="s">
        <v>210</v>
      </c>
      <c r="L1010">
        <v>6</v>
      </c>
      <c r="M1010">
        <v>6</v>
      </c>
      <c r="N1010">
        <v>6</v>
      </c>
      <c r="O1010">
        <v>14.8</v>
      </c>
      <c r="P1010">
        <v>14.8</v>
      </c>
      <c r="Q1010">
        <v>14.8</v>
      </c>
      <c r="R1010">
        <v>36.058999999999997</v>
      </c>
      <c r="S1010">
        <v>0</v>
      </c>
      <c r="T1010">
        <v>78.215999999999994</v>
      </c>
      <c r="U1010">
        <v>3737000000</v>
      </c>
      <c r="V1010">
        <v>76</v>
      </c>
      <c r="W1010">
        <v>318</v>
      </c>
      <c r="X1010">
        <v>36059.300000000003</v>
      </c>
      <c r="Y1010">
        <v>6</v>
      </c>
      <c r="Z1010">
        <v>3429520</v>
      </c>
      <c r="AA1010">
        <v>3589.49</v>
      </c>
      <c r="AB1010">
        <v>3727280</v>
      </c>
      <c r="AC1010">
        <v>3571.14</v>
      </c>
      <c r="AD1010">
        <v>3785310</v>
      </c>
      <c r="AE1010">
        <v>3809.81</v>
      </c>
      <c r="AF1010">
        <v>2289430</v>
      </c>
      <c r="AG1010">
        <v>3050.91</v>
      </c>
      <c r="AH1010">
        <v>2044150</v>
      </c>
      <c r="AI1010">
        <v>2503.48</v>
      </c>
      <c r="AJ1010">
        <v>2096900</v>
      </c>
      <c r="AK1010">
        <v>2602.8200000000002</v>
      </c>
      <c r="AL1010">
        <v>2897220</v>
      </c>
      <c r="AM1010">
        <v>3242.17</v>
      </c>
      <c r="AN1010">
        <f t="shared" si="136"/>
        <v>3647370</v>
      </c>
      <c r="AO1010">
        <f t="shared" si="137"/>
        <v>2143493.3333333335</v>
      </c>
      <c r="AP1010">
        <f t="shared" si="138"/>
        <v>131520514.83</v>
      </c>
      <c r="AQ1010">
        <f t="shared" si="139"/>
        <v>77292226.106666669</v>
      </c>
      <c r="AR1010" t="s">
        <v>696</v>
      </c>
      <c r="AS1010" t="s">
        <v>696</v>
      </c>
      <c r="AT1010" t="s">
        <v>697</v>
      </c>
      <c r="AU1010" t="s">
        <v>698</v>
      </c>
      <c r="AV1010" t="s">
        <v>698</v>
      </c>
      <c r="AW1010" t="s">
        <v>697</v>
      </c>
      <c r="AX1010" t="s">
        <v>7061</v>
      </c>
      <c r="AY1010" t="s">
        <v>7067</v>
      </c>
      <c r="AZ1010" s="2">
        <v>0</v>
      </c>
      <c r="BB1010" t="s">
        <v>7067</v>
      </c>
      <c r="BC1010" s="2">
        <f t="shared" si="144"/>
        <v>1</v>
      </c>
      <c r="BD1010">
        <f t="shared" si="140"/>
        <v>131520514.83</v>
      </c>
      <c r="BE1010">
        <f t="shared" si="141"/>
        <v>77292226.106666669</v>
      </c>
      <c r="BF1010">
        <f t="shared" si="142"/>
        <v>0</v>
      </c>
      <c r="BG1010">
        <f t="shared" si="143"/>
        <v>0</v>
      </c>
    </row>
    <row r="1011" spans="1:59" x14ac:dyDescent="0.25">
      <c r="A1011">
        <v>2608800000</v>
      </c>
      <c r="B1011">
        <v>2366500000</v>
      </c>
      <c r="C1011">
        <v>2252100000</v>
      </c>
      <c r="D1011">
        <v>1422600000</v>
      </c>
      <c r="E1011">
        <v>1340400000</v>
      </c>
      <c r="F1011">
        <v>1566300000</v>
      </c>
      <c r="J1011" t="s">
        <v>1931</v>
      </c>
      <c r="L1011">
        <v>9</v>
      </c>
      <c r="M1011">
        <v>9</v>
      </c>
      <c r="N1011">
        <v>9</v>
      </c>
      <c r="O1011">
        <v>49.1</v>
      </c>
      <c r="P1011">
        <v>49.1</v>
      </c>
      <c r="Q1011">
        <v>49.1</v>
      </c>
      <c r="R1011">
        <v>24.038</v>
      </c>
      <c r="S1011">
        <v>0</v>
      </c>
      <c r="T1011">
        <v>64.64</v>
      </c>
      <c r="U1011">
        <v>12147000000</v>
      </c>
      <c r="V1011">
        <v>121</v>
      </c>
      <c r="W1011">
        <v>212</v>
      </c>
      <c r="X1011">
        <v>24038.3</v>
      </c>
      <c r="Y1011">
        <v>13</v>
      </c>
      <c r="Z1011">
        <v>5656260</v>
      </c>
      <c r="AA1011">
        <v>5920.09</v>
      </c>
      <c r="AB1011">
        <v>5477950</v>
      </c>
      <c r="AC1011">
        <v>5248.48</v>
      </c>
      <c r="AD1011">
        <v>4801710</v>
      </c>
      <c r="AE1011">
        <v>4832.79</v>
      </c>
      <c r="AF1011">
        <v>3031270</v>
      </c>
      <c r="AG1011">
        <v>4039.48</v>
      </c>
      <c r="AH1011">
        <v>3198460</v>
      </c>
      <c r="AI1011">
        <v>3917.16</v>
      </c>
      <c r="AJ1011">
        <v>3388320</v>
      </c>
      <c r="AK1011">
        <v>4205.82</v>
      </c>
      <c r="AL1011">
        <v>4346450</v>
      </c>
      <c r="AM1011">
        <v>4863.95</v>
      </c>
      <c r="AN1011">
        <f t="shared" si="136"/>
        <v>5311973.333333333</v>
      </c>
      <c r="AO1011">
        <f t="shared" si="137"/>
        <v>3206016.6666666665</v>
      </c>
      <c r="AP1011">
        <f t="shared" si="138"/>
        <v>127689214.98666666</v>
      </c>
      <c r="AQ1011">
        <f t="shared" si="139"/>
        <v>77066228.633333325</v>
      </c>
      <c r="AR1011" t="s">
        <v>4468</v>
      </c>
      <c r="AS1011" t="s">
        <v>4468</v>
      </c>
      <c r="AT1011" t="s">
        <v>4469</v>
      </c>
      <c r="AU1011" t="s">
        <v>4470</v>
      </c>
      <c r="AV1011" t="s">
        <v>4470</v>
      </c>
      <c r="AW1011" t="s">
        <v>4469</v>
      </c>
      <c r="AX1011" t="s">
        <v>7061</v>
      </c>
      <c r="AY1011" t="s">
        <v>7067</v>
      </c>
      <c r="AZ1011" s="2">
        <v>0</v>
      </c>
      <c r="BB1011" t="s">
        <v>7067</v>
      </c>
      <c r="BC1011" s="2">
        <f t="shared" si="144"/>
        <v>1</v>
      </c>
      <c r="BD1011">
        <f t="shared" si="140"/>
        <v>127689214.98666666</v>
      </c>
      <c r="BE1011">
        <f t="shared" si="141"/>
        <v>77066228.633333325</v>
      </c>
      <c r="BF1011">
        <f t="shared" si="142"/>
        <v>0</v>
      </c>
      <c r="BG1011">
        <f t="shared" si="143"/>
        <v>0</v>
      </c>
    </row>
    <row r="1012" spans="1:59" x14ac:dyDescent="0.25">
      <c r="A1012">
        <v>1148000000</v>
      </c>
      <c r="B1012">
        <v>2765000000</v>
      </c>
      <c r="C1012">
        <v>975700000</v>
      </c>
      <c r="D1012">
        <v>1273200000</v>
      </c>
      <c r="E1012">
        <v>740960000</v>
      </c>
      <c r="F1012">
        <v>1103900000</v>
      </c>
      <c r="J1012" t="s">
        <v>709</v>
      </c>
      <c r="L1012">
        <v>3</v>
      </c>
      <c r="M1012">
        <v>3</v>
      </c>
      <c r="N1012">
        <v>3</v>
      </c>
      <c r="O1012">
        <v>46.3</v>
      </c>
      <c r="P1012">
        <v>46.3</v>
      </c>
      <c r="Q1012">
        <v>46.3</v>
      </c>
      <c r="R1012">
        <v>7.7662000000000004</v>
      </c>
      <c r="S1012">
        <v>0</v>
      </c>
      <c r="T1012">
        <v>21.738</v>
      </c>
      <c r="U1012">
        <v>7937900000</v>
      </c>
      <c r="V1012">
        <v>63</v>
      </c>
      <c r="W1012">
        <v>67</v>
      </c>
      <c r="X1012">
        <v>7766.28</v>
      </c>
      <c r="Y1012">
        <v>3</v>
      </c>
      <c r="Z1012">
        <v>10785800</v>
      </c>
      <c r="AA1012">
        <v>11288.9</v>
      </c>
      <c r="AB1012">
        <v>27735100</v>
      </c>
      <c r="AC1012">
        <v>26573.200000000001</v>
      </c>
      <c r="AD1012">
        <v>9014610</v>
      </c>
      <c r="AE1012">
        <v>9072.9599999999991</v>
      </c>
      <c r="AF1012">
        <v>11756000</v>
      </c>
      <c r="AG1012">
        <v>15666.1</v>
      </c>
      <c r="AH1012">
        <v>7661660</v>
      </c>
      <c r="AI1012">
        <v>9383.25</v>
      </c>
      <c r="AJ1012">
        <v>10348100</v>
      </c>
      <c r="AK1012">
        <v>12844.8</v>
      </c>
      <c r="AL1012">
        <v>12308200</v>
      </c>
      <c r="AM1012">
        <v>13773.6</v>
      </c>
      <c r="AN1012">
        <f t="shared" si="136"/>
        <v>15845170</v>
      </c>
      <c r="AO1012">
        <f t="shared" si="137"/>
        <v>9921920</v>
      </c>
      <c r="AP1012">
        <f t="shared" si="138"/>
        <v>123056759.25400001</v>
      </c>
      <c r="AQ1012">
        <f t="shared" si="139"/>
        <v>77055615.104000002</v>
      </c>
      <c r="AR1012" t="s">
        <v>710</v>
      </c>
      <c r="AS1012" t="s">
        <v>710</v>
      </c>
      <c r="AT1012" t="s">
        <v>711</v>
      </c>
      <c r="AU1012" t="s">
        <v>712</v>
      </c>
      <c r="AV1012" t="s">
        <v>712</v>
      </c>
      <c r="AW1012" t="s">
        <v>711</v>
      </c>
      <c r="AX1012" t="s">
        <v>7061</v>
      </c>
      <c r="AY1012" t="s">
        <v>7067</v>
      </c>
      <c r="AZ1012" s="2">
        <v>0</v>
      </c>
      <c r="BB1012" t="s">
        <v>7067</v>
      </c>
      <c r="BC1012" s="2">
        <f t="shared" si="144"/>
        <v>1</v>
      </c>
      <c r="BD1012">
        <f t="shared" si="140"/>
        <v>123056759.25400001</v>
      </c>
      <c r="BE1012">
        <f t="shared" si="141"/>
        <v>77055615.104000002</v>
      </c>
      <c r="BF1012">
        <f t="shared" si="142"/>
        <v>0</v>
      </c>
      <c r="BG1012">
        <f t="shared" si="143"/>
        <v>0</v>
      </c>
    </row>
    <row r="1013" spans="1:59" x14ac:dyDescent="0.25">
      <c r="A1013">
        <v>2293800000</v>
      </c>
      <c r="B1013">
        <v>2624200000</v>
      </c>
      <c r="C1013">
        <v>2852800000</v>
      </c>
      <c r="D1013">
        <v>1181500000</v>
      </c>
      <c r="E1013">
        <v>1141400000</v>
      </c>
      <c r="F1013">
        <v>1515400000</v>
      </c>
      <c r="J1013" t="s">
        <v>1140</v>
      </c>
      <c r="L1013">
        <v>32</v>
      </c>
      <c r="M1013">
        <v>28</v>
      </c>
      <c r="N1013">
        <v>28</v>
      </c>
      <c r="O1013">
        <v>53.8</v>
      </c>
      <c r="P1013">
        <v>48.4</v>
      </c>
      <c r="Q1013">
        <v>48.4</v>
      </c>
      <c r="R1013">
        <v>74.465999999999994</v>
      </c>
      <c r="S1013">
        <v>0</v>
      </c>
      <c r="T1013">
        <v>285.76</v>
      </c>
      <c r="U1013">
        <v>12434000000</v>
      </c>
      <c r="V1013">
        <v>225</v>
      </c>
      <c r="W1013">
        <v>676</v>
      </c>
      <c r="X1013">
        <v>74466.899999999994</v>
      </c>
      <c r="Y1013">
        <v>36</v>
      </c>
      <c r="Z1013">
        <v>1795910</v>
      </c>
      <c r="AA1013">
        <v>1879.68</v>
      </c>
      <c r="AB1013">
        <v>2193560</v>
      </c>
      <c r="AC1013">
        <v>2101.67</v>
      </c>
      <c r="AD1013">
        <v>2196450</v>
      </c>
      <c r="AE1013">
        <v>2210.66</v>
      </c>
      <c r="AF1013">
        <v>909110</v>
      </c>
      <c r="AG1013">
        <v>1211.48</v>
      </c>
      <c r="AH1013">
        <v>983523</v>
      </c>
      <c r="AI1013">
        <v>1204.52</v>
      </c>
      <c r="AJ1013">
        <v>1183800</v>
      </c>
      <c r="AK1013">
        <v>1469.41</v>
      </c>
      <c r="AL1013">
        <v>1606640</v>
      </c>
      <c r="AM1013">
        <v>1797.93</v>
      </c>
      <c r="AN1013">
        <f t="shared" si="136"/>
        <v>2061973.3333333333</v>
      </c>
      <c r="AO1013">
        <f t="shared" si="137"/>
        <v>1025477.6666666666</v>
      </c>
      <c r="AP1013">
        <f t="shared" si="138"/>
        <v>153546906.23999998</v>
      </c>
      <c r="AQ1013">
        <f t="shared" si="139"/>
        <v>76363219.925999984</v>
      </c>
      <c r="AR1013" t="s">
        <v>6603</v>
      </c>
      <c r="AS1013" t="s">
        <v>6603</v>
      </c>
      <c r="AT1013" t="s">
        <v>6604</v>
      </c>
      <c r="AU1013" t="s">
        <v>6605</v>
      </c>
      <c r="AV1013" t="s">
        <v>6605</v>
      </c>
      <c r="AW1013" t="s">
        <v>6604</v>
      </c>
      <c r="AX1013" t="s">
        <v>7061</v>
      </c>
      <c r="AY1013" t="s">
        <v>7067</v>
      </c>
      <c r="AZ1013" s="2">
        <v>0</v>
      </c>
      <c r="BB1013" t="s">
        <v>7067</v>
      </c>
      <c r="BC1013" s="2">
        <f t="shared" si="144"/>
        <v>1</v>
      </c>
      <c r="BD1013">
        <f t="shared" si="140"/>
        <v>153546906.23999998</v>
      </c>
      <c r="BE1013">
        <f t="shared" si="141"/>
        <v>76363219.925999984</v>
      </c>
      <c r="BF1013">
        <f t="shared" si="142"/>
        <v>0</v>
      </c>
      <c r="BG1013">
        <f t="shared" si="143"/>
        <v>0</v>
      </c>
    </row>
    <row r="1014" spans="1:59" x14ac:dyDescent="0.25">
      <c r="A1014">
        <v>1765000000</v>
      </c>
      <c r="B1014">
        <v>2000000000</v>
      </c>
      <c r="C1014">
        <v>1946000000</v>
      </c>
      <c r="D1014">
        <v>1450200000</v>
      </c>
      <c r="E1014">
        <v>1533800000</v>
      </c>
      <c r="F1014">
        <v>1576900000</v>
      </c>
      <c r="J1014" t="s">
        <v>3984</v>
      </c>
      <c r="L1014">
        <v>26</v>
      </c>
      <c r="M1014">
        <v>26</v>
      </c>
      <c r="N1014">
        <v>26</v>
      </c>
      <c r="O1014">
        <v>61</v>
      </c>
      <c r="P1014">
        <v>61</v>
      </c>
      <c r="Q1014">
        <v>61</v>
      </c>
      <c r="R1014">
        <v>51.863</v>
      </c>
      <c r="S1014">
        <v>0</v>
      </c>
      <c r="T1014">
        <v>264.68</v>
      </c>
      <c r="U1014">
        <v>10326000000</v>
      </c>
      <c r="V1014">
        <v>295</v>
      </c>
      <c r="W1014">
        <v>469</v>
      </c>
      <c r="X1014">
        <v>51864</v>
      </c>
      <c r="Y1014">
        <v>30</v>
      </c>
      <c r="Z1014">
        <v>1658270</v>
      </c>
      <c r="AA1014">
        <v>1735.62</v>
      </c>
      <c r="AB1014">
        <v>2006150</v>
      </c>
      <c r="AC1014">
        <v>1922.11</v>
      </c>
      <c r="AD1014">
        <v>1797930</v>
      </c>
      <c r="AE1014">
        <v>1809.57</v>
      </c>
      <c r="AF1014">
        <v>1339030</v>
      </c>
      <c r="AG1014">
        <v>1784.4</v>
      </c>
      <c r="AH1014">
        <v>1585980</v>
      </c>
      <c r="AI1014">
        <v>1942.35</v>
      </c>
      <c r="AJ1014">
        <v>1478210</v>
      </c>
      <c r="AK1014">
        <v>1834.86</v>
      </c>
      <c r="AL1014">
        <v>1601110</v>
      </c>
      <c r="AM1014">
        <v>1791.74</v>
      </c>
      <c r="AN1014">
        <f t="shared" si="136"/>
        <v>1820783.3333333333</v>
      </c>
      <c r="AO1014">
        <f t="shared" si="137"/>
        <v>1467740</v>
      </c>
      <c r="AP1014">
        <f t="shared" si="138"/>
        <v>94431286.016666666</v>
      </c>
      <c r="AQ1014">
        <f t="shared" si="139"/>
        <v>76121399.620000005</v>
      </c>
      <c r="AR1014" t="s">
        <v>3985</v>
      </c>
      <c r="AS1014" t="s">
        <v>3985</v>
      </c>
      <c r="AT1014" t="s">
        <v>3986</v>
      </c>
      <c r="AU1014" t="s">
        <v>3987</v>
      </c>
      <c r="AV1014" t="s">
        <v>3987</v>
      </c>
      <c r="AW1014" t="s">
        <v>3986</v>
      </c>
      <c r="AX1014" t="s">
        <v>7061</v>
      </c>
      <c r="AY1014" t="s">
        <v>7067</v>
      </c>
      <c r="AZ1014" s="2">
        <v>0</v>
      </c>
      <c r="BB1014" t="s">
        <v>7067</v>
      </c>
      <c r="BC1014" s="2">
        <f t="shared" si="144"/>
        <v>1</v>
      </c>
      <c r="BD1014">
        <f t="shared" si="140"/>
        <v>94431286.016666666</v>
      </c>
      <c r="BE1014">
        <f t="shared" si="141"/>
        <v>76121399.620000005</v>
      </c>
      <c r="BF1014">
        <f t="shared" si="142"/>
        <v>0</v>
      </c>
      <c r="BG1014">
        <f t="shared" si="143"/>
        <v>0</v>
      </c>
    </row>
    <row r="1015" spans="1:59" x14ac:dyDescent="0.25">
      <c r="A1015">
        <v>3316200000</v>
      </c>
      <c r="B1015">
        <v>2754200000</v>
      </c>
      <c r="C1015">
        <v>2915800000</v>
      </c>
      <c r="D1015">
        <v>1440300000</v>
      </c>
      <c r="E1015">
        <v>1428200000</v>
      </c>
      <c r="F1015">
        <v>1465600000</v>
      </c>
      <c r="J1015" t="s">
        <v>2027</v>
      </c>
      <c r="L1015">
        <v>2</v>
      </c>
      <c r="M1015">
        <v>2</v>
      </c>
      <c r="N1015">
        <v>2</v>
      </c>
      <c r="O1015">
        <v>28.8</v>
      </c>
      <c r="P1015">
        <v>28.8</v>
      </c>
      <c r="Q1015">
        <v>28.8</v>
      </c>
      <c r="R1015">
        <v>8.9863</v>
      </c>
      <c r="S1015">
        <v>0</v>
      </c>
      <c r="T1015">
        <v>15.250999999999999</v>
      </c>
      <c r="U1015">
        <v>13514000000</v>
      </c>
      <c r="V1015">
        <v>55</v>
      </c>
      <c r="W1015">
        <v>80</v>
      </c>
      <c r="X1015">
        <v>8986.43</v>
      </c>
      <c r="Y1015">
        <v>5</v>
      </c>
      <c r="Z1015">
        <v>18694000</v>
      </c>
      <c r="AA1015">
        <v>19566</v>
      </c>
      <c r="AB1015">
        <v>16576000</v>
      </c>
      <c r="AC1015">
        <v>15881.7</v>
      </c>
      <c r="AD1015">
        <v>16163700</v>
      </c>
      <c r="AE1015">
        <v>16268.3</v>
      </c>
      <c r="AF1015">
        <v>7979360</v>
      </c>
      <c r="AG1015">
        <v>10633.3</v>
      </c>
      <c r="AH1015">
        <v>8860710</v>
      </c>
      <c r="AI1015">
        <v>10851.7</v>
      </c>
      <c r="AJ1015">
        <v>8243240</v>
      </c>
      <c r="AK1015">
        <v>10232.1</v>
      </c>
      <c r="AL1015">
        <v>12572500</v>
      </c>
      <c r="AM1015">
        <v>14069.5</v>
      </c>
      <c r="AN1015">
        <f t="shared" si="136"/>
        <v>17144566.666666668</v>
      </c>
      <c r="AO1015">
        <f t="shared" si="137"/>
        <v>8361103.333333333</v>
      </c>
      <c r="AP1015">
        <f t="shared" si="138"/>
        <v>154066219.43666667</v>
      </c>
      <c r="AQ1015">
        <f t="shared" si="139"/>
        <v>75135382.884333327</v>
      </c>
      <c r="AR1015" t="s">
        <v>2028</v>
      </c>
      <c r="AS1015" t="s">
        <v>2028</v>
      </c>
      <c r="AT1015" t="s">
        <v>2029</v>
      </c>
      <c r="AU1015" t="s">
        <v>2030</v>
      </c>
      <c r="AV1015" t="s">
        <v>2030</v>
      </c>
      <c r="AW1015" t="s">
        <v>2029</v>
      </c>
      <c r="AX1015" t="s">
        <v>7061</v>
      </c>
      <c r="AY1015" t="s">
        <v>7067</v>
      </c>
      <c r="AZ1015" s="2">
        <v>0</v>
      </c>
      <c r="BB1015" t="s">
        <v>7067</v>
      </c>
      <c r="BC1015" s="2">
        <f t="shared" si="144"/>
        <v>1</v>
      </c>
      <c r="BD1015">
        <f t="shared" si="140"/>
        <v>154066219.43666667</v>
      </c>
      <c r="BE1015">
        <f t="shared" si="141"/>
        <v>75135382.884333327</v>
      </c>
      <c r="BF1015">
        <f t="shared" si="142"/>
        <v>0</v>
      </c>
      <c r="BG1015">
        <f t="shared" si="143"/>
        <v>0</v>
      </c>
    </row>
    <row r="1016" spans="1:59" x14ac:dyDescent="0.25">
      <c r="A1016">
        <v>1967300000</v>
      </c>
      <c r="B1016">
        <v>1904400000</v>
      </c>
      <c r="C1016">
        <v>1840800000</v>
      </c>
      <c r="D1016">
        <v>860100000</v>
      </c>
      <c r="E1016">
        <v>1093000000</v>
      </c>
      <c r="F1016">
        <v>976710000</v>
      </c>
      <c r="J1016" t="s">
        <v>1766</v>
      </c>
      <c r="L1016">
        <v>22</v>
      </c>
      <c r="M1016">
        <v>22</v>
      </c>
      <c r="N1016">
        <v>22</v>
      </c>
      <c r="O1016">
        <v>36.1</v>
      </c>
      <c r="P1016">
        <v>36.1</v>
      </c>
      <c r="Q1016">
        <v>36.1</v>
      </c>
      <c r="R1016">
        <v>70.838999999999999</v>
      </c>
      <c r="S1016">
        <v>0</v>
      </c>
      <c r="T1016">
        <v>182.39</v>
      </c>
      <c r="U1016">
        <v>8565100000</v>
      </c>
      <c r="V1016">
        <v>221</v>
      </c>
      <c r="W1016">
        <v>626</v>
      </c>
      <c r="X1016">
        <v>70839.7</v>
      </c>
      <c r="Y1016">
        <v>27</v>
      </c>
      <c r="Z1016">
        <v>2053710</v>
      </c>
      <c r="AA1016">
        <v>2149.5</v>
      </c>
      <c r="AB1016">
        <v>2122510</v>
      </c>
      <c r="AC1016">
        <v>2033.6</v>
      </c>
      <c r="AD1016">
        <v>1889710</v>
      </c>
      <c r="AE1016">
        <v>1901.94</v>
      </c>
      <c r="AF1016">
        <v>882410</v>
      </c>
      <c r="AG1016">
        <v>1175.9000000000001</v>
      </c>
      <c r="AH1016">
        <v>1255760</v>
      </c>
      <c r="AI1016">
        <v>1537.93</v>
      </c>
      <c r="AJ1016">
        <v>1017310</v>
      </c>
      <c r="AK1016">
        <v>1262.76</v>
      </c>
      <c r="AL1016">
        <v>1475630</v>
      </c>
      <c r="AM1016">
        <v>1651.32</v>
      </c>
      <c r="AN1016">
        <f t="shared" si="136"/>
        <v>2021976.6666666667</v>
      </c>
      <c r="AO1016">
        <f t="shared" si="137"/>
        <v>1051826.6666666667</v>
      </c>
      <c r="AP1016">
        <f t="shared" si="138"/>
        <v>143234805.09</v>
      </c>
      <c r="AQ1016">
        <f t="shared" si="139"/>
        <v>74510349.24000001</v>
      </c>
      <c r="AR1016" t="s">
        <v>1767</v>
      </c>
      <c r="AS1016" t="s">
        <v>1767</v>
      </c>
      <c r="AT1016" t="s">
        <v>1768</v>
      </c>
      <c r="AU1016" t="s">
        <v>1769</v>
      </c>
      <c r="AV1016" t="s">
        <v>1769</v>
      </c>
      <c r="AW1016" t="s">
        <v>1768</v>
      </c>
      <c r="AX1016" t="s">
        <v>7061</v>
      </c>
      <c r="AY1016" t="s">
        <v>7067</v>
      </c>
      <c r="AZ1016" s="2">
        <v>0</v>
      </c>
      <c r="BB1016" t="s">
        <v>7067</v>
      </c>
      <c r="BC1016" s="2">
        <f t="shared" si="144"/>
        <v>1</v>
      </c>
      <c r="BD1016">
        <f t="shared" si="140"/>
        <v>143234805.09</v>
      </c>
      <c r="BE1016">
        <f t="shared" si="141"/>
        <v>74510349.24000001</v>
      </c>
      <c r="BF1016">
        <f t="shared" si="142"/>
        <v>0</v>
      </c>
      <c r="BG1016">
        <f t="shared" si="143"/>
        <v>0</v>
      </c>
    </row>
    <row r="1017" spans="1:59" x14ac:dyDescent="0.25">
      <c r="A1017">
        <v>911420000</v>
      </c>
      <c r="B1017">
        <v>946390000</v>
      </c>
      <c r="C1017">
        <v>942540000</v>
      </c>
      <c r="D1017">
        <v>1036400000</v>
      </c>
      <c r="E1017">
        <v>1112400000</v>
      </c>
      <c r="F1017">
        <v>1116700000</v>
      </c>
      <c r="J1017" t="s">
        <v>5551</v>
      </c>
      <c r="L1017">
        <v>11</v>
      </c>
      <c r="M1017">
        <v>11</v>
      </c>
      <c r="N1017">
        <v>11</v>
      </c>
      <c r="O1017">
        <v>40.1</v>
      </c>
      <c r="P1017">
        <v>40.1</v>
      </c>
      <c r="Q1017">
        <v>40.1</v>
      </c>
      <c r="R1017">
        <v>26.334</v>
      </c>
      <c r="S1017">
        <v>0</v>
      </c>
      <c r="T1017">
        <v>106.1</v>
      </c>
      <c r="U1017">
        <v>6256200000</v>
      </c>
      <c r="V1017">
        <v>110</v>
      </c>
      <c r="W1017">
        <v>227</v>
      </c>
      <c r="X1017">
        <v>26334.5</v>
      </c>
      <c r="Y1017">
        <v>12</v>
      </c>
      <c r="Z1017">
        <v>2140770</v>
      </c>
      <c r="AA1017">
        <v>2240.62</v>
      </c>
      <c r="AB1017">
        <v>2373250</v>
      </c>
      <c r="AC1017">
        <v>2273.84</v>
      </c>
      <c r="AD1017">
        <v>2177060</v>
      </c>
      <c r="AE1017">
        <v>2191.15</v>
      </c>
      <c r="AF1017">
        <v>2392390</v>
      </c>
      <c r="AG1017">
        <v>3188.1</v>
      </c>
      <c r="AH1017">
        <v>2875600</v>
      </c>
      <c r="AI1017">
        <v>3521.76</v>
      </c>
      <c r="AJ1017">
        <v>2617030</v>
      </c>
      <c r="AK1017">
        <v>3248.44</v>
      </c>
      <c r="AL1017">
        <v>2425150</v>
      </c>
      <c r="AM1017">
        <v>2713.9</v>
      </c>
      <c r="AN1017">
        <f t="shared" si="136"/>
        <v>2230360</v>
      </c>
      <c r="AO1017">
        <f t="shared" si="137"/>
        <v>2628340</v>
      </c>
      <c r="AP1017">
        <f t="shared" si="138"/>
        <v>58734300.240000002</v>
      </c>
      <c r="AQ1017">
        <f t="shared" si="139"/>
        <v>69214705.560000002</v>
      </c>
      <c r="AR1017" t="s">
        <v>5552</v>
      </c>
      <c r="AS1017" t="s">
        <v>5552</v>
      </c>
      <c r="AT1017" t="s">
        <v>5553</v>
      </c>
      <c r="AU1017" t="s">
        <v>5554</v>
      </c>
      <c r="AV1017" t="s">
        <v>5554</v>
      </c>
      <c r="AW1017" t="s">
        <v>5553</v>
      </c>
      <c r="AX1017" t="s">
        <v>7061</v>
      </c>
      <c r="AY1017" t="s">
        <v>7067</v>
      </c>
      <c r="AZ1017" s="2">
        <v>1.7118256510001848E-4</v>
      </c>
      <c r="BB1017" t="s">
        <v>7067</v>
      </c>
      <c r="BC1017" s="2">
        <f t="shared" si="144"/>
        <v>0.99982881743489993</v>
      </c>
      <c r="BD1017">
        <f t="shared" si="140"/>
        <v>58724245.951825559</v>
      </c>
      <c r="BE1017">
        <f t="shared" si="141"/>
        <v>69202857.209159598</v>
      </c>
      <c r="BF1017">
        <f t="shared" si="142"/>
        <v>10054.288174437832</v>
      </c>
      <c r="BG1017">
        <f t="shared" si="143"/>
        <v>11848.350840403311</v>
      </c>
    </row>
    <row r="1018" spans="1:59" x14ac:dyDescent="0.25">
      <c r="A1018">
        <v>1788000000</v>
      </c>
      <c r="B1018">
        <v>1667500000</v>
      </c>
      <c r="C1018">
        <v>1634600000</v>
      </c>
      <c r="D1018">
        <v>1179100000</v>
      </c>
      <c r="E1018">
        <v>1367700000</v>
      </c>
      <c r="F1018">
        <v>1429300000</v>
      </c>
      <c r="J1018" t="s">
        <v>1931</v>
      </c>
      <c r="L1018">
        <v>7</v>
      </c>
      <c r="M1018">
        <v>7</v>
      </c>
      <c r="N1018">
        <v>7</v>
      </c>
      <c r="O1018">
        <v>31.4</v>
      </c>
      <c r="P1018">
        <v>31.4</v>
      </c>
      <c r="Q1018">
        <v>31.4</v>
      </c>
      <c r="R1018">
        <v>19.783999999999999</v>
      </c>
      <c r="S1018">
        <v>0</v>
      </c>
      <c r="T1018">
        <v>44.363999999999997</v>
      </c>
      <c r="U1018">
        <v>9052900000</v>
      </c>
      <c r="V1018">
        <v>66</v>
      </c>
      <c r="W1018">
        <v>175</v>
      </c>
      <c r="X1018">
        <v>19784.7</v>
      </c>
      <c r="Y1018">
        <v>11</v>
      </c>
      <c r="Z1018">
        <v>4581490</v>
      </c>
      <c r="AA1018">
        <v>4795.1899999999996</v>
      </c>
      <c r="AB1018">
        <v>4561720</v>
      </c>
      <c r="AC1018">
        <v>4370.62</v>
      </c>
      <c r="AD1018">
        <v>4118800</v>
      </c>
      <c r="AE1018">
        <v>4145.46</v>
      </c>
      <c r="AF1018">
        <v>2969220</v>
      </c>
      <c r="AG1018">
        <v>3956.8</v>
      </c>
      <c r="AH1018">
        <v>3856980</v>
      </c>
      <c r="AI1018">
        <v>4723.6499999999996</v>
      </c>
      <c r="AJ1018">
        <v>3654120</v>
      </c>
      <c r="AK1018">
        <v>4535.76</v>
      </c>
      <c r="AL1018">
        <v>3828280</v>
      </c>
      <c r="AM1018">
        <v>4284.09</v>
      </c>
      <c r="AN1018">
        <f t="shared" si="136"/>
        <v>4420670</v>
      </c>
      <c r="AO1018">
        <f t="shared" si="137"/>
        <v>3493440</v>
      </c>
      <c r="AP1018">
        <f t="shared" si="138"/>
        <v>87458535.280000001</v>
      </c>
      <c r="AQ1018">
        <f t="shared" si="139"/>
        <v>69114216.959999993</v>
      </c>
      <c r="AR1018" t="s">
        <v>5661</v>
      </c>
      <c r="AS1018" t="s">
        <v>5661</v>
      </c>
      <c r="AT1018" t="s">
        <v>5662</v>
      </c>
      <c r="AU1018" t="s">
        <v>5663</v>
      </c>
      <c r="AV1018" t="s">
        <v>5663</v>
      </c>
      <c r="AW1018" t="s">
        <v>5662</v>
      </c>
      <c r="AX1018" t="s">
        <v>7061</v>
      </c>
      <c r="AY1018" t="s">
        <v>7067</v>
      </c>
      <c r="AZ1018" s="2">
        <v>0</v>
      </c>
      <c r="BB1018" t="s">
        <v>7067</v>
      </c>
      <c r="BC1018" s="2">
        <f t="shared" si="144"/>
        <v>1</v>
      </c>
      <c r="BD1018">
        <f t="shared" si="140"/>
        <v>87458535.280000001</v>
      </c>
      <c r="BE1018">
        <f t="shared" si="141"/>
        <v>69114216.959999993</v>
      </c>
      <c r="BF1018">
        <f t="shared" si="142"/>
        <v>0</v>
      </c>
      <c r="BG1018">
        <f t="shared" si="143"/>
        <v>0</v>
      </c>
    </row>
    <row r="1019" spans="1:59" x14ac:dyDescent="0.25">
      <c r="A1019">
        <v>1394800000</v>
      </c>
      <c r="B1019">
        <v>1471900000</v>
      </c>
      <c r="C1019">
        <v>1461600000</v>
      </c>
      <c r="D1019">
        <v>986730000</v>
      </c>
      <c r="E1019">
        <v>967570000</v>
      </c>
      <c r="F1019">
        <v>1041100000</v>
      </c>
      <c r="J1019" t="s">
        <v>3810</v>
      </c>
      <c r="L1019">
        <v>13</v>
      </c>
      <c r="M1019">
        <v>13</v>
      </c>
      <c r="N1019">
        <v>13</v>
      </c>
      <c r="O1019">
        <v>58.4</v>
      </c>
      <c r="P1019">
        <v>58.4</v>
      </c>
      <c r="Q1019">
        <v>58.4</v>
      </c>
      <c r="R1019">
        <v>33.499000000000002</v>
      </c>
      <c r="S1019">
        <v>0</v>
      </c>
      <c r="T1019">
        <v>185.9</v>
      </c>
      <c r="U1019">
        <v>7448100000</v>
      </c>
      <c r="V1019">
        <v>158</v>
      </c>
      <c r="W1019">
        <v>303</v>
      </c>
      <c r="X1019">
        <v>33499.1</v>
      </c>
      <c r="Y1019">
        <v>14</v>
      </c>
      <c r="Z1019">
        <v>2808120</v>
      </c>
      <c r="AA1019">
        <v>2939.11</v>
      </c>
      <c r="AB1019">
        <v>3163770</v>
      </c>
      <c r="AC1019">
        <v>3031.24</v>
      </c>
      <c r="AD1019">
        <v>2893690</v>
      </c>
      <c r="AE1019">
        <v>2912.42</v>
      </c>
      <c r="AF1019">
        <v>1952340</v>
      </c>
      <c r="AG1019">
        <v>2601.6999999999998</v>
      </c>
      <c r="AH1019">
        <v>2143900</v>
      </c>
      <c r="AI1019">
        <v>2625.63</v>
      </c>
      <c r="AJ1019">
        <v>2091300</v>
      </c>
      <c r="AK1019">
        <v>2595.88</v>
      </c>
      <c r="AL1019">
        <v>2474720</v>
      </c>
      <c r="AM1019">
        <v>2769.37</v>
      </c>
      <c r="AN1019">
        <f t="shared" si="136"/>
        <v>2955193.3333333335</v>
      </c>
      <c r="AO1019">
        <f t="shared" si="137"/>
        <v>2062513.3333333333</v>
      </c>
      <c r="AP1019">
        <f t="shared" si="138"/>
        <v>98996021.473333344</v>
      </c>
      <c r="AQ1019">
        <f t="shared" si="139"/>
        <v>69092134.153333336</v>
      </c>
      <c r="AR1019" t="s">
        <v>3811</v>
      </c>
      <c r="AS1019" t="s">
        <v>3811</v>
      </c>
      <c r="AT1019" t="s">
        <v>3812</v>
      </c>
      <c r="AU1019" t="s">
        <v>3813</v>
      </c>
      <c r="AV1019" t="s">
        <v>3813</v>
      </c>
      <c r="AW1019" t="s">
        <v>3812</v>
      </c>
      <c r="AX1019" t="s">
        <v>7061</v>
      </c>
      <c r="AY1019" t="s">
        <v>7067</v>
      </c>
      <c r="AZ1019" s="2">
        <v>0</v>
      </c>
      <c r="BB1019" t="s">
        <v>7067</v>
      </c>
      <c r="BC1019" s="2">
        <f t="shared" si="144"/>
        <v>1</v>
      </c>
      <c r="BD1019">
        <f t="shared" si="140"/>
        <v>98996021.473333344</v>
      </c>
      <c r="BE1019">
        <f t="shared" si="141"/>
        <v>69092134.153333336</v>
      </c>
      <c r="BF1019">
        <f t="shared" si="142"/>
        <v>0</v>
      </c>
      <c r="BG1019">
        <f t="shared" si="143"/>
        <v>0</v>
      </c>
    </row>
    <row r="1020" spans="1:59" x14ac:dyDescent="0.25">
      <c r="A1020">
        <v>456960000</v>
      </c>
      <c r="B1020">
        <v>320280000</v>
      </c>
      <c r="C1020">
        <v>470150000</v>
      </c>
      <c r="D1020">
        <v>529780000</v>
      </c>
      <c r="E1020">
        <v>396590000</v>
      </c>
      <c r="F1020">
        <v>403800000</v>
      </c>
      <c r="J1020" t="s">
        <v>699</v>
      </c>
      <c r="L1020">
        <v>6</v>
      </c>
      <c r="M1020">
        <v>6</v>
      </c>
      <c r="N1020">
        <v>6</v>
      </c>
      <c r="O1020">
        <v>15</v>
      </c>
      <c r="P1020">
        <v>15</v>
      </c>
      <c r="Q1020">
        <v>15</v>
      </c>
      <c r="R1020">
        <v>68.474000000000004</v>
      </c>
      <c r="S1020">
        <v>0</v>
      </c>
      <c r="T1020">
        <v>97.388999999999996</v>
      </c>
      <c r="U1020">
        <v>2579900000</v>
      </c>
      <c r="V1020">
        <v>30</v>
      </c>
      <c r="W1020">
        <v>607</v>
      </c>
      <c r="X1020">
        <v>68474.8</v>
      </c>
      <c r="Y1020">
        <v>13</v>
      </c>
      <c r="Z1020">
        <v>990756</v>
      </c>
      <c r="AA1020">
        <v>1036.97</v>
      </c>
      <c r="AB1020">
        <v>741381</v>
      </c>
      <c r="AC1020">
        <v>710.32399999999996</v>
      </c>
      <c r="AD1020">
        <v>1002410</v>
      </c>
      <c r="AE1020">
        <v>1008.9</v>
      </c>
      <c r="AF1020">
        <v>1128850</v>
      </c>
      <c r="AG1020">
        <v>1504.31</v>
      </c>
      <c r="AH1020">
        <v>946341</v>
      </c>
      <c r="AI1020">
        <v>1158.99</v>
      </c>
      <c r="AJ1020">
        <v>873526</v>
      </c>
      <c r="AK1020">
        <v>1084.28</v>
      </c>
      <c r="AL1020">
        <v>923142</v>
      </c>
      <c r="AM1020">
        <v>1033.05</v>
      </c>
      <c r="AN1020">
        <f t="shared" si="136"/>
        <v>911515.66666666663</v>
      </c>
      <c r="AO1020">
        <f t="shared" si="137"/>
        <v>982905.66666666663</v>
      </c>
      <c r="AP1020">
        <f t="shared" si="138"/>
        <v>62415123.759333335</v>
      </c>
      <c r="AQ1020">
        <f t="shared" si="139"/>
        <v>67303482.619333342</v>
      </c>
      <c r="AR1020" t="s">
        <v>706</v>
      </c>
      <c r="AS1020" t="s">
        <v>706</v>
      </c>
      <c r="AT1020" t="s">
        <v>707</v>
      </c>
      <c r="AU1020" t="s">
        <v>708</v>
      </c>
      <c r="AV1020" t="s">
        <v>708</v>
      </c>
      <c r="AW1020" t="s">
        <v>707</v>
      </c>
      <c r="AX1020" t="s">
        <v>7061</v>
      </c>
      <c r="AY1020" t="s">
        <v>7067</v>
      </c>
      <c r="AZ1020" s="2">
        <v>0</v>
      </c>
      <c r="BB1020" t="s">
        <v>7067</v>
      </c>
      <c r="BC1020" s="2">
        <f t="shared" si="144"/>
        <v>1</v>
      </c>
      <c r="BD1020">
        <f t="shared" si="140"/>
        <v>62415123.759333335</v>
      </c>
      <c r="BE1020">
        <f t="shared" si="141"/>
        <v>67303482.619333342</v>
      </c>
      <c r="BF1020">
        <f t="shared" si="142"/>
        <v>0</v>
      </c>
      <c r="BG1020">
        <f t="shared" si="143"/>
        <v>0</v>
      </c>
    </row>
    <row r="1021" spans="1:59" x14ac:dyDescent="0.25">
      <c r="A1021">
        <v>867790000</v>
      </c>
      <c r="B1021">
        <v>916020000</v>
      </c>
      <c r="C1021">
        <v>897740000</v>
      </c>
      <c r="D1021">
        <v>869540000</v>
      </c>
      <c r="E1021">
        <v>978300000</v>
      </c>
      <c r="F1021">
        <v>943950000</v>
      </c>
      <c r="J1021" t="s">
        <v>4321</v>
      </c>
      <c r="L1021">
        <v>32</v>
      </c>
      <c r="M1021">
        <v>32</v>
      </c>
      <c r="N1021">
        <v>32</v>
      </c>
      <c r="O1021">
        <v>45.5</v>
      </c>
      <c r="P1021">
        <v>45.5</v>
      </c>
      <c r="Q1021">
        <v>45.5</v>
      </c>
      <c r="R1021">
        <v>105.84</v>
      </c>
      <c r="S1021">
        <v>0</v>
      </c>
      <c r="T1021">
        <v>265.66000000000003</v>
      </c>
      <c r="U1021">
        <v>5569400000</v>
      </c>
      <c r="V1021">
        <v>217</v>
      </c>
      <c r="W1021">
        <v>949</v>
      </c>
      <c r="X1021">
        <v>105843</v>
      </c>
      <c r="Y1021">
        <v>43</v>
      </c>
      <c r="Z1021">
        <v>568824</v>
      </c>
      <c r="AA1021">
        <v>595.35699999999997</v>
      </c>
      <c r="AB1021">
        <v>641050</v>
      </c>
      <c r="AC1021">
        <v>614.19600000000003</v>
      </c>
      <c r="AD1021">
        <v>578674</v>
      </c>
      <c r="AE1021">
        <v>582.41999999999996</v>
      </c>
      <c r="AF1021">
        <v>560152</v>
      </c>
      <c r="AG1021">
        <v>746.46199999999999</v>
      </c>
      <c r="AH1021">
        <v>705753</v>
      </c>
      <c r="AI1021">
        <v>864.33799999999997</v>
      </c>
      <c r="AJ1021">
        <v>617352</v>
      </c>
      <c r="AK1021">
        <v>766.30200000000002</v>
      </c>
      <c r="AL1021">
        <v>602489</v>
      </c>
      <c r="AM1021">
        <v>674.22299999999996</v>
      </c>
      <c r="AN1021">
        <f t="shared" si="136"/>
        <v>596182.66666666663</v>
      </c>
      <c r="AO1021">
        <f t="shared" si="137"/>
        <v>627752.33333333337</v>
      </c>
      <c r="AP1021">
        <f t="shared" si="138"/>
        <v>63099973.439999998</v>
      </c>
      <c r="AQ1021">
        <f t="shared" si="139"/>
        <v>66441306.960000008</v>
      </c>
      <c r="AR1021" t="s">
        <v>4322</v>
      </c>
      <c r="AS1021" t="s">
        <v>4322</v>
      </c>
      <c r="AT1021" t="s">
        <v>4323</v>
      </c>
      <c r="AU1021" t="s">
        <v>4324</v>
      </c>
      <c r="AV1021" t="s">
        <v>4324</v>
      </c>
      <c r="AW1021" t="s">
        <v>4323</v>
      </c>
      <c r="AX1021" t="s">
        <v>7061</v>
      </c>
      <c r="AY1021" t="s">
        <v>7067</v>
      </c>
      <c r="AZ1021" s="2">
        <v>2.2209996668802547E-2</v>
      </c>
      <c r="BB1021" t="s">
        <v>7067</v>
      </c>
      <c r="BC1021" s="2">
        <f t="shared" si="144"/>
        <v>0.97779000333119748</v>
      </c>
      <c r="BD1021">
        <f t="shared" si="140"/>
        <v>61698523.24009607</v>
      </c>
      <c r="BE1021">
        <f t="shared" si="141"/>
        <v>64965645.753747523</v>
      </c>
      <c r="BF1021">
        <f t="shared" si="142"/>
        <v>1401450.1999039291</v>
      </c>
      <c r="BG1021">
        <f t="shared" si="143"/>
        <v>1475661.2062524876</v>
      </c>
    </row>
    <row r="1022" spans="1:59" x14ac:dyDescent="0.25">
      <c r="A1022">
        <v>1257900000</v>
      </c>
      <c r="B1022">
        <v>1314900000</v>
      </c>
      <c r="C1022">
        <v>1650000000</v>
      </c>
      <c r="D1022">
        <v>950750000</v>
      </c>
      <c r="E1022">
        <v>1018500000</v>
      </c>
      <c r="F1022">
        <v>1156700000</v>
      </c>
      <c r="J1022" t="s">
        <v>5946</v>
      </c>
      <c r="L1022">
        <v>8</v>
      </c>
      <c r="M1022">
        <v>8</v>
      </c>
      <c r="N1022">
        <v>8</v>
      </c>
      <c r="O1022">
        <v>57.5</v>
      </c>
      <c r="P1022">
        <v>57.5</v>
      </c>
      <c r="Q1022">
        <v>57.5</v>
      </c>
      <c r="R1022">
        <v>21.876000000000001</v>
      </c>
      <c r="S1022">
        <v>0</v>
      </c>
      <c r="T1022">
        <v>145.99</v>
      </c>
      <c r="U1022">
        <v>7527000000</v>
      </c>
      <c r="V1022">
        <v>157</v>
      </c>
      <c r="W1022">
        <v>186</v>
      </c>
      <c r="X1022">
        <v>21875.8</v>
      </c>
      <c r="Y1022">
        <v>10</v>
      </c>
      <c r="Z1022">
        <v>3545510</v>
      </c>
      <c r="AA1022">
        <v>3710.88</v>
      </c>
      <c r="AB1022">
        <v>3956830</v>
      </c>
      <c r="AC1022">
        <v>3791.08</v>
      </c>
      <c r="AD1022">
        <v>4573360</v>
      </c>
      <c r="AE1022">
        <v>4602.97</v>
      </c>
      <c r="AF1022">
        <v>2633610</v>
      </c>
      <c r="AG1022">
        <v>3509.56</v>
      </c>
      <c r="AH1022">
        <v>3159440</v>
      </c>
      <c r="AI1022">
        <v>3869.38</v>
      </c>
      <c r="AJ1022">
        <v>3252920</v>
      </c>
      <c r="AK1022">
        <v>4037.76</v>
      </c>
      <c r="AL1022">
        <v>3501310</v>
      </c>
      <c r="AM1022">
        <v>3918.19</v>
      </c>
      <c r="AN1022">
        <f t="shared" si="136"/>
        <v>4025233.3333333335</v>
      </c>
      <c r="AO1022">
        <f t="shared" si="137"/>
        <v>3015323.3333333335</v>
      </c>
      <c r="AP1022">
        <f t="shared" si="138"/>
        <v>88056004.400000006</v>
      </c>
      <c r="AQ1022">
        <f t="shared" si="139"/>
        <v>65963213.24000001</v>
      </c>
      <c r="AR1022" t="s">
        <v>5947</v>
      </c>
      <c r="AS1022" t="s">
        <v>5947</v>
      </c>
      <c r="AT1022" t="s">
        <v>5948</v>
      </c>
      <c r="AU1022" t="s">
        <v>5949</v>
      </c>
      <c r="AV1022" t="s">
        <v>5949</v>
      </c>
      <c r="AW1022" t="s">
        <v>5948</v>
      </c>
      <c r="AX1022" t="s">
        <v>7061</v>
      </c>
      <c r="AY1022" t="s">
        <v>7067</v>
      </c>
      <c r="AZ1022" s="2">
        <v>0</v>
      </c>
      <c r="BB1022" t="s">
        <v>7067</v>
      </c>
      <c r="BC1022" s="2">
        <f t="shared" si="144"/>
        <v>1</v>
      </c>
      <c r="BD1022">
        <f t="shared" si="140"/>
        <v>88056004.400000006</v>
      </c>
      <c r="BE1022">
        <f t="shared" si="141"/>
        <v>65963213.24000001</v>
      </c>
      <c r="BF1022">
        <f t="shared" si="142"/>
        <v>0</v>
      </c>
      <c r="BG1022">
        <f t="shared" si="143"/>
        <v>0</v>
      </c>
    </row>
    <row r="1023" spans="1:59" x14ac:dyDescent="0.25">
      <c r="A1023">
        <v>1765800000</v>
      </c>
      <c r="B1023">
        <v>1776800000</v>
      </c>
      <c r="C1023">
        <v>1729200000</v>
      </c>
      <c r="D1023">
        <v>1049300000</v>
      </c>
      <c r="E1023">
        <v>1056200000</v>
      </c>
      <c r="F1023">
        <v>994850000</v>
      </c>
      <c r="J1023" t="s">
        <v>6929</v>
      </c>
      <c r="L1023">
        <v>22</v>
      </c>
      <c r="M1023">
        <v>22</v>
      </c>
      <c r="N1023">
        <v>22</v>
      </c>
      <c r="O1023">
        <v>41</v>
      </c>
      <c r="P1023">
        <v>41</v>
      </c>
      <c r="Q1023">
        <v>41</v>
      </c>
      <c r="R1023">
        <v>66.765000000000001</v>
      </c>
      <c r="S1023">
        <v>0</v>
      </c>
      <c r="T1023">
        <v>222.57</v>
      </c>
      <c r="U1023">
        <v>8358500000</v>
      </c>
      <c r="V1023">
        <v>212</v>
      </c>
      <c r="W1023">
        <v>612</v>
      </c>
      <c r="X1023">
        <v>66765.5</v>
      </c>
      <c r="Y1023">
        <v>31</v>
      </c>
      <c r="Z1023">
        <v>1605510</v>
      </c>
      <c r="AA1023">
        <v>1680.39</v>
      </c>
      <c r="AB1023">
        <v>1724770</v>
      </c>
      <c r="AC1023">
        <v>1652.52</v>
      </c>
      <c r="AD1023">
        <v>1546090</v>
      </c>
      <c r="AE1023">
        <v>1556.1</v>
      </c>
      <c r="AF1023">
        <v>937612</v>
      </c>
      <c r="AG1023">
        <v>1249.47</v>
      </c>
      <c r="AH1023">
        <v>1056900</v>
      </c>
      <c r="AI1023">
        <v>1294.3900000000001</v>
      </c>
      <c r="AJ1023">
        <v>902503</v>
      </c>
      <c r="AK1023">
        <v>1120.25</v>
      </c>
      <c r="AL1023">
        <v>1254230</v>
      </c>
      <c r="AM1023">
        <v>1403.56</v>
      </c>
      <c r="AN1023">
        <f t="shared" si="136"/>
        <v>1625456.6666666667</v>
      </c>
      <c r="AO1023">
        <f t="shared" si="137"/>
        <v>965671.66666666663</v>
      </c>
      <c r="AP1023">
        <f t="shared" si="138"/>
        <v>108523614.35000001</v>
      </c>
      <c r="AQ1023">
        <f t="shared" si="139"/>
        <v>64473068.824999996</v>
      </c>
      <c r="AR1023" t="s">
        <v>6930</v>
      </c>
      <c r="AS1023" t="s">
        <v>6930</v>
      </c>
      <c r="AT1023" t="s">
        <v>6931</v>
      </c>
      <c r="AU1023" t="s">
        <v>6932</v>
      </c>
      <c r="AV1023" t="s">
        <v>6932</v>
      </c>
      <c r="AW1023" t="s">
        <v>6931</v>
      </c>
      <c r="AX1023" t="s">
        <v>7061</v>
      </c>
      <c r="AY1023" t="s">
        <v>7067</v>
      </c>
      <c r="AZ1023" s="2">
        <v>2.3491290141902351E-3</v>
      </c>
      <c r="BB1023" t="s">
        <v>7067</v>
      </c>
      <c r="BC1023" s="2">
        <f t="shared" si="144"/>
        <v>0.99765087098580973</v>
      </c>
      <c r="BD1023">
        <f t="shared" si="140"/>
        <v>108268678.37880562</v>
      </c>
      <c r="BE1023">
        <f t="shared" si="141"/>
        <v>64321613.2683893</v>
      </c>
      <c r="BF1023">
        <f t="shared" si="142"/>
        <v>254935.97119437676</v>
      </c>
      <c r="BG1023">
        <f t="shared" si="143"/>
        <v>151455.55661069142</v>
      </c>
    </row>
    <row r="1024" spans="1:59" x14ac:dyDescent="0.25">
      <c r="A1024">
        <v>1517800000</v>
      </c>
      <c r="B1024">
        <v>1570300000</v>
      </c>
      <c r="C1024">
        <v>1374900000</v>
      </c>
      <c r="D1024">
        <v>931740000</v>
      </c>
      <c r="E1024">
        <v>815280000</v>
      </c>
      <c r="F1024">
        <v>933460000</v>
      </c>
      <c r="J1024" t="s">
        <v>5397</v>
      </c>
      <c r="L1024">
        <v>11</v>
      </c>
      <c r="M1024">
        <v>11</v>
      </c>
      <c r="N1024">
        <v>11</v>
      </c>
      <c r="O1024">
        <v>34.9</v>
      </c>
      <c r="P1024">
        <v>34.9</v>
      </c>
      <c r="Q1024">
        <v>34.9</v>
      </c>
      <c r="R1024">
        <v>21.71</v>
      </c>
      <c r="S1024">
        <v>0</v>
      </c>
      <c r="T1024">
        <v>134.43</v>
      </c>
      <c r="U1024">
        <v>7119400000</v>
      </c>
      <c r="V1024">
        <v>140</v>
      </c>
      <c r="W1024">
        <v>189</v>
      </c>
      <c r="X1024">
        <v>21710.2</v>
      </c>
      <c r="Y1024">
        <v>9</v>
      </c>
      <c r="Z1024">
        <v>4753400</v>
      </c>
      <c r="AA1024">
        <v>4975.12</v>
      </c>
      <c r="AB1024">
        <v>5250430</v>
      </c>
      <c r="AC1024">
        <v>5030.49</v>
      </c>
      <c r="AD1024">
        <v>4234290</v>
      </c>
      <c r="AE1024">
        <v>4261.7</v>
      </c>
      <c r="AF1024">
        <v>2867720</v>
      </c>
      <c r="AG1024">
        <v>3821.54</v>
      </c>
      <c r="AH1024">
        <v>2810050</v>
      </c>
      <c r="AI1024">
        <v>3441.47</v>
      </c>
      <c r="AJ1024">
        <v>2916790</v>
      </c>
      <c r="AK1024">
        <v>3620.53</v>
      </c>
      <c r="AL1024">
        <v>3679680</v>
      </c>
      <c r="AM1024">
        <v>4117.79</v>
      </c>
      <c r="AN1024">
        <f t="shared" si="136"/>
        <v>4746040</v>
      </c>
      <c r="AO1024">
        <f t="shared" si="137"/>
        <v>2864853.3333333335</v>
      </c>
      <c r="AP1024">
        <f t="shared" si="138"/>
        <v>103036528.40000001</v>
      </c>
      <c r="AQ1024">
        <f t="shared" si="139"/>
        <v>62195965.866666675</v>
      </c>
      <c r="AR1024" t="s">
        <v>5398</v>
      </c>
      <c r="AS1024" t="s">
        <v>5398</v>
      </c>
      <c r="AT1024" t="s">
        <v>5399</v>
      </c>
      <c r="AU1024" t="s">
        <v>5400</v>
      </c>
      <c r="AV1024" t="s">
        <v>5400</v>
      </c>
      <c r="AW1024" t="s">
        <v>5399</v>
      </c>
      <c r="AX1024" t="s">
        <v>7061</v>
      </c>
      <c r="AY1024" t="s">
        <v>7067</v>
      </c>
      <c r="AZ1024" s="2">
        <v>0</v>
      </c>
      <c r="BB1024" t="s">
        <v>7067</v>
      </c>
      <c r="BC1024" s="2">
        <f t="shared" si="144"/>
        <v>1</v>
      </c>
      <c r="BD1024">
        <f t="shared" si="140"/>
        <v>103036528.40000001</v>
      </c>
      <c r="BE1024">
        <f t="shared" si="141"/>
        <v>62195965.866666675</v>
      </c>
      <c r="BF1024">
        <f t="shared" si="142"/>
        <v>0</v>
      </c>
      <c r="BG1024">
        <f t="shared" si="143"/>
        <v>0</v>
      </c>
    </row>
    <row r="1025" spans="1:59" x14ac:dyDescent="0.25">
      <c r="A1025">
        <v>595280000</v>
      </c>
      <c r="B1025">
        <v>569910000</v>
      </c>
      <c r="C1025">
        <v>721360000</v>
      </c>
      <c r="D1025">
        <v>546710000</v>
      </c>
      <c r="E1025">
        <v>408560000</v>
      </c>
      <c r="F1025">
        <v>506240000</v>
      </c>
      <c r="J1025" t="s">
        <v>210</v>
      </c>
      <c r="L1025">
        <v>7</v>
      </c>
      <c r="M1025">
        <v>7</v>
      </c>
      <c r="N1025">
        <v>7</v>
      </c>
      <c r="O1025">
        <v>17</v>
      </c>
      <c r="P1025">
        <v>17</v>
      </c>
      <c r="Q1025">
        <v>17</v>
      </c>
      <c r="R1025">
        <v>51.881</v>
      </c>
      <c r="S1025">
        <v>0</v>
      </c>
      <c r="T1025">
        <v>29.696999999999999</v>
      </c>
      <c r="U1025">
        <v>3351200000</v>
      </c>
      <c r="V1025">
        <v>53</v>
      </c>
      <c r="W1025">
        <v>459</v>
      </c>
      <c r="X1025">
        <v>51881.8</v>
      </c>
      <c r="Y1025">
        <v>12</v>
      </c>
      <c r="Z1025">
        <v>1398210</v>
      </c>
      <c r="AA1025">
        <v>1463.43</v>
      </c>
      <c r="AB1025">
        <v>1429160</v>
      </c>
      <c r="AC1025">
        <v>1369.29</v>
      </c>
      <c r="AD1025">
        <v>1666180</v>
      </c>
      <c r="AE1025">
        <v>1676.97</v>
      </c>
      <c r="AF1025">
        <v>1262000</v>
      </c>
      <c r="AG1025">
        <v>1681.75</v>
      </c>
      <c r="AH1025">
        <v>1056150</v>
      </c>
      <c r="AI1025">
        <v>1293.46</v>
      </c>
      <c r="AJ1025">
        <v>1186390</v>
      </c>
      <c r="AK1025">
        <v>1472.63</v>
      </c>
      <c r="AL1025">
        <v>1299060</v>
      </c>
      <c r="AM1025">
        <v>1453.73</v>
      </c>
      <c r="AN1025">
        <f t="shared" si="136"/>
        <v>1497850</v>
      </c>
      <c r="AO1025">
        <f t="shared" si="137"/>
        <v>1168180</v>
      </c>
      <c r="AP1025">
        <f t="shared" si="138"/>
        <v>77709955.849999994</v>
      </c>
      <c r="AQ1025">
        <f t="shared" si="139"/>
        <v>60606346.579999998</v>
      </c>
      <c r="AR1025" t="s">
        <v>703</v>
      </c>
      <c r="AS1025" t="s">
        <v>703</v>
      </c>
      <c r="AT1025" t="s">
        <v>704</v>
      </c>
      <c r="AU1025" t="s">
        <v>705</v>
      </c>
      <c r="AV1025" t="s">
        <v>705</v>
      </c>
      <c r="AW1025" t="s">
        <v>704</v>
      </c>
      <c r="AX1025" t="s">
        <v>7061</v>
      </c>
      <c r="AY1025" t="s">
        <v>7067</v>
      </c>
      <c r="AZ1025" s="2">
        <v>0</v>
      </c>
      <c r="BB1025" t="s">
        <v>7067</v>
      </c>
      <c r="BC1025" s="2">
        <f t="shared" si="144"/>
        <v>1</v>
      </c>
      <c r="BD1025">
        <f t="shared" si="140"/>
        <v>77709955.849999994</v>
      </c>
      <c r="BE1025">
        <f t="shared" si="141"/>
        <v>60606346.579999998</v>
      </c>
      <c r="BF1025">
        <f t="shared" si="142"/>
        <v>0</v>
      </c>
      <c r="BG1025">
        <f t="shared" si="143"/>
        <v>0</v>
      </c>
    </row>
    <row r="1026" spans="1:59" x14ac:dyDescent="0.25">
      <c r="A1026">
        <v>908070000</v>
      </c>
      <c r="B1026">
        <v>1264200000</v>
      </c>
      <c r="C1026">
        <v>645540000</v>
      </c>
      <c r="D1026">
        <v>1055600000</v>
      </c>
      <c r="E1026">
        <v>957050000</v>
      </c>
      <c r="F1026">
        <v>1164900000</v>
      </c>
      <c r="J1026" t="s">
        <v>2019</v>
      </c>
      <c r="L1026">
        <v>3</v>
      </c>
      <c r="M1026">
        <v>3</v>
      </c>
      <c r="N1026">
        <v>3</v>
      </c>
      <c r="O1026">
        <v>44.2</v>
      </c>
      <c r="P1026">
        <v>44.2</v>
      </c>
      <c r="Q1026">
        <v>44.2</v>
      </c>
      <c r="R1026">
        <v>5.8377999999999997</v>
      </c>
      <c r="S1026">
        <v>0</v>
      </c>
      <c r="T1026">
        <v>8.2073999999999998</v>
      </c>
      <c r="U1026">
        <v>6115200000</v>
      </c>
      <c r="V1026">
        <v>21</v>
      </c>
      <c r="W1026">
        <v>52</v>
      </c>
      <c r="X1026">
        <v>5837.84</v>
      </c>
      <c r="Y1026">
        <v>3</v>
      </c>
      <c r="Z1026">
        <v>8531590</v>
      </c>
      <c r="AA1026">
        <v>8929.5400000000009</v>
      </c>
      <c r="AB1026">
        <v>12680900</v>
      </c>
      <c r="AC1026">
        <v>12149.7</v>
      </c>
      <c r="AD1026">
        <v>5964220</v>
      </c>
      <c r="AE1026">
        <v>6002.83</v>
      </c>
      <c r="AF1026">
        <v>9746830</v>
      </c>
      <c r="AG1026">
        <v>12988.7</v>
      </c>
      <c r="AH1026">
        <v>9896070</v>
      </c>
      <c r="AI1026">
        <v>12119.7</v>
      </c>
      <c r="AJ1026">
        <v>10919900</v>
      </c>
      <c r="AK1026">
        <v>13554.6</v>
      </c>
      <c r="AL1026">
        <v>9481970</v>
      </c>
      <c r="AM1026">
        <v>10610.9</v>
      </c>
      <c r="AN1026">
        <f t="shared" ref="AN1026:AN1089" si="145">IF(Z1026=0, AVERAGE(AB1026, AD1026), IF(AB1026=0, AVERAGE(Z1026, AD1026), IF(AD1026=0, AVERAGE(Z1026, AB1026), AVERAGE(Z1026, AB1026, AD1026))))</f>
        <v>9058903.333333334</v>
      </c>
      <c r="AO1026">
        <f t="shared" ref="AO1026:AO1089" si="146">IF(AF1026=0, AVERAGE(AH1026, AJ1026), IF(AH1026=0, AVERAGE(AF1026, AJ1026), IF(AJ1026=0, AVERAGE(AF1026, AH1026), AVERAGE(AF1026, AH1026, AJ1026))))</f>
        <v>10187600</v>
      </c>
      <c r="AP1026">
        <f t="shared" ref="AP1026:AP1089" si="147">AN1026*R1026</f>
        <v>52884065.879333332</v>
      </c>
      <c r="AQ1026">
        <f t="shared" ref="AQ1026:AQ1089" si="148">AO1026*R1026</f>
        <v>59473171.279999994</v>
      </c>
      <c r="AR1026" t="s">
        <v>2020</v>
      </c>
      <c r="AS1026" t="s">
        <v>2020</v>
      </c>
      <c r="AT1026" t="s">
        <v>2021</v>
      </c>
      <c r="AU1026" t="s">
        <v>2022</v>
      </c>
      <c r="AV1026" t="s">
        <v>2022</v>
      </c>
      <c r="AW1026" t="s">
        <v>2021</v>
      </c>
      <c r="AX1026" t="s">
        <v>7061</v>
      </c>
      <c r="AY1026" t="s">
        <v>7067</v>
      </c>
      <c r="AZ1026" s="2">
        <v>1.0034698312486186E-2</v>
      </c>
      <c r="BB1026" t="s">
        <v>7067</v>
      </c>
      <c r="BC1026" s="2">
        <f t="shared" si="144"/>
        <v>0.98996530168751384</v>
      </c>
      <c r="BD1026">
        <f t="shared" si="140"/>
        <v>52353390.232696578</v>
      </c>
      <c r="BE1026">
        <f t="shared" si="141"/>
        <v>58876375.948518381</v>
      </c>
      <c r="BF1026">
        <f t="shared" si="142"/>
        <v>530675.64663675451</v>
      </c>
      <c r="BG1026">
        <f t="shared" si="143"/>
        <v>596795.33148161788</v>
      </c>
    </row>
    <row r="1027" spans="1:59" x14ac:dyDescent="0.25">
      <c r="A1027">
        <v>920120000</v>
      </c>
      <c r="B1027">
        <v>947300000</v>
      </c>
      <c r="C1027">
        <v>743480000</v>
      </c>
      <c r="D1027">
        <v>457000000</v>
      </c>
      <c r="E1027">
        <v>655050000</v>
      </c>
      <c r="F1027">
        <v>815430000</v>
      </c>
      <c r="J1027" t="s">
        <v>146</v>
      </c>
      <c r="L1027">
        <v>8</v>
      </c>
      <c r="M1027">
        <v>8</v>
      </c>
      <c r="N1027">
        <v>8</v>
      </c>
      <c r="O1027">
        <v>30.7</v>
      </c>
      <c r="P1027">
        <v>30.7</v>
      </c>
      <c r="Q1027">
        <v>30.7</v>
      </c>
      <c r="R1027">
        <v>35.082000000000001</v>
      </c>
      <c r="S1027">
        <v>0</v>
      </c>
      <c r="T1027">
        <v>182.17</v>
      </c>
      <c r="U1027">
        <v>4622400000</v>
      </c>
      <c r="V1027">
        <v>84</v>
      </c>
      <c r="W1027">
        <v>313</v>
      </c>
      <c r="X1027">
        <v>35082.6</v>
      </c>
      <c r="Y1027">
        <v>11</v>
      </c>
      <c r="Z1027">
        <v>2357670</v>
      </c>
      <c r="AA1027">
        <v>2467.65</v>
      </c>
      <c r="AB1027">
        <v>2591490</v>
      </c>
      <c r="AC1027">
        <v>2482.9299999999998</v>
      </c>
      <c r="AD1027">
        <v>1873390</v>
      </c>
      <c r="AE1027">
        <v>1885.52</v>
      </c>
      <c r="AF1027">
        <v>1150820</v>
      </c>
      <c r="AG1027">
        <v>1533.59</v>
      </c>
      <c r="AH1027">
        <v>1847270</v>
      </c>
      <c r="AI1027">
        <v>2262.36</v>
      </c>
      <c r="AJ1027">
        <v>2084710</v>
      </c>
      <c r="AK1027">
        <v>2587.6999999999998</v>
      </c>
      <c r="AL1027">
        <v>1954720</v>
      </c>
      <c r="AM1027">
        <v>2187.4499999999998</v>
      </c>
      <c r="AN1027">
        <f t="shared" si="145"/>
        <v>2274183.3333333335</v>
      </c>
      <c r="AO1027">
        <f t="shared" si="146"/>
        <v>1694266.6666666667</v>
      </c>
      <c r="AP1027">
        <f t="shared" si="147"/>
        <v>79782899.700000003</v>
      </c>
      <c r="AQ1027">
        <f t="shared" si="148"/>
        <v>59438263.200000003</v>
      </c>
      <c r="AR1027" t="s">
        <v>4431</v>
      </c>
      <c r="AS1027" t="s">
        <v>4431</v>
      </c>
      <c r="AT1027" t="s">
        <v>4432</v>
      </c>
      <c r="AU1027" t="s">
        <v>4433</v>
      </c>
      <c r="AV1027" t="s">
        <v>4433</v>
      </c>
      <c r="AW1027" t="s">
        <v>4432</v>
      </c>
      <c r="AX1027" t="s">
        <v>7061</v>
      </c>
      <c r="AY1027" t="s">
        <v>7067</v>
      </c>
      <c r="AZ1027" s="2">
        <v>8.8871515670546405E-3</v>
      </c>
      <c r="BB1027" t="s">
        <v>7067</v>
      </c>
      <c r="BC1027" s="2">
        <f t="shared" si="144"/>
        <v>0.99111284843294534</v>
      </c>
      <c r="BD1027">
        <f t="shared" ref="BD1027:BD1090" si="149">BC1027*AP1027</f>
        <v>79073856.977906987</v>
      </c>
      <c r="BE1027">
        <f t="shared" ref="BE1027:BE1090" si="150">BC1027*AQ1027</f>
        <v>58910026.346059114</v>
      </c>
      <c r="BF1027">
        <f t="shared" ref="BF1027:BF1090" si="151">AZ1027*AP1027</f>
        <v>709042.72209301824</v>
      </c>
      <c r="BG1027">
        <f t="shared" ref="BG1027:BG1090" si="152">AZ1027*AQ1027</f>
        <v>528236.85394088621</v>
      </c>
    </row>
    <row r="1028" spans="1:59" x14ac:dyDescent="0.25">
      <c r="A1028">
        <v>2154300000</v>
      </c>
      <c r="B1028">
        <v>1365100000</v>
      </c>
      <c r="C1028">
        <v>2485800000</v>
      </c>
      <c r="D1028">
        <v>1405200000</v>
      </c>
      <c r="E1028">
        <v>315830000</v>
      </c>
      <c r="F1028">
        <v>1173500000</v>
      </c>
      <c r="J1028" t="s">
        <v>1648</v>
      </c>
      <c r="L1028">
        <v>3</v>
      </c>
      <c r="M1028">
        <v>3</v>
      </c>
      <c r="N1028">
        <v>3</v>
      </c>
      <c r="O1028">
        <v>52.6</v>
      </c>
      <c r="P1028">
        <v>52.6</v>
      </c>
      <c r="Q1028">
        <v>52.6</v>
      </c>
      <c r="R1028">
        <v>10.749000000000001</v>
      </c>
      <c r="S1028">
        <v>0</v>
      </c>
      <c r="T1028">
        <v>102.24</v>
      </c>
      <c r="U1028">
        <v>8943900000</v>
      </c>
      <c r="V1028">
        <v>103</v>
      </c>
      <c r="W1028">
        <v>97</v>
      </c>
      <c r="X1028">
        <v>10749.4</v>
      </c>
      <c r="Y1028">
        <v>5</v>
      </c>
      <c r="Z1028">
        <v>12144200</v>
      </c>
      <c r="AA1028">
        <v>12710.6</v>
      </c>
      <c r="AB1028">
        <v>8215800</v>
      </c>
      <c r="AC1028">
        <v>7871.63</v>
      </c>
      <c r="AD1028">
        <v>13780000</v>
      </c>
      <c r="AE1028">
        <v>13869.2</v>
      </c>
      <c r="AF1028">
        <v>7784900</v>
      </c>
      <c r="AG1028">
        <v>10374.200000000001</v>
      </c>
      <c r="AH1028">
        <v>1959440</v>
      </c>
      <c r="AI1028">
        <v>2399.7399999999998</v>
      </c>
      <c r="AJ1028">
        <v>6600330</v>
      </c>
      <c r="AK1028">
        <v>8192.7999999999993</v>
      </c>
      <c r="AL1028">
        <v>8320820</v>
      </c>
      <c r="AM1028">
        <v>9311.52</v>
      </c>
      <c r="AN1028">
        <f t="shared" si="145"/>
        <v>11380000</v>
      </c>
      <c r="AO1028">
        <f t="shared" si="146"/>
        <v>5448223.333333333</v>
      </c>
      <c r="AP1028">
        <f t="shared" si="147"/>
        <v>122323620</v>
      </c>
      <c r="AQ1028">
        <f t="shared" si="148"/>
        <v>58562952.609999999</v>
      </c>
      <c r="AR1028" t="s">
        <v>1649</v>
      </c>
      <c r="AS1028" t="s">
        <v>1649</v>
      </c>
      <c r="AT1028" t="s">
        <v>1650</v>
      </c>
      <c r="AU1028" t="s">
        <v>1651</v>
      </c>
      <c r="AV1028" t="s">
        <v>1651</v>
      </c>
      <c r="AW1028" t="s">
        <v>1650</v>
      </c>
      <c r="AX1028" t="s">
        <v>7061</v>
      </c>
      <c r="AY1028" t="s">
        <v>7067</v>
      </c>
      <c r="AZ1028" s="2">
        <v>0</v>
      </c>
      <c r="BB1028" t="s">
        <v>7067</v>
      </c>
      <c r="BC1028" s="2">
        <f t="shared" si="144"/>
        <v>1</v>
      </c>
      <c r="BD1028">
        <f t="shared" si="149"/>
        <v>122323620</v>
      </c>
      <c r="BE1028">
        <f t="shared" si="150"/>
        <v>58562952.609999999</v>
      </c>
      <c r="BF1028">
        <f t="shared" si="151"/>
        <v>0</v>
      </c>
      <c r="BG1028">
        <f t="shared" si="152"/>
        <v>0</v>
      </c>
    </row>
    <row r="1029" spans="1:59" x14ac:dyDescent="0.25">
      <c r="A1029">
        <v>2259500000</v>
      </c>
      <c r="B1029">
        <v>2116200000</v>
      </c>
      <c r="C1029">
        <v>1962600000</v>
      </c>
      <c r="D1029">
        <v>1053600000</v>
      </c>
      <c r="E1029">
        <v>1200700000</v>
      </c>
      <c r="F1029">
        <v>1391000000</v>
      </c>
      <c r="J1029" t="s">
        <v>1223</v>
      </c>
      <c r="L1029">
        <v>9</v>
      </c>
      <c r="M1029">
        <v>9</v>
      </c>
      <c r="N1029">
        <v>9</v>
      </c>
      <c r="O1029">
        <v>52.1</v>
      </c>
      <c r="P1029">
        <v>52.1</v>
      </c>
      <c r="Q1029">
        <v>52.1</v>
      </c>
      <c r="R1029">
        <v>28.126999999999999</v>
      </c>
      <c r="S1029">
        <v>0</v>
      </c>
      <c r="T1029">
        <v>295.14999999999998</v>
      </c>
      <c r="U1029">
        <v>10000000000</v>
      </c>
      <c r="V1029">
        <v>152</v>
      </c>
      <c r="W1029">
        <v>257</v>
      </c>
      <c r="X1029">
        <v>28127</v>
      </c>
      <c r="Y1029">
        <v>17</v>
      </c>
      <c r="Z1029">
        <v>3746240</v>
      </c>
      <c r="AA1029">
        <v>3920.98</v>
      </c>
      <c r="AB1029">
        <v>3745960</v>
      </c>
      <c r="AC1029">
        <v>3589.04</v>
      </c>
      <c r="AD1029">
        <v>3199890</v>
      </c>
      <c r="AE1029">
        <v>3220.6</v>
      </c>
      <c r="AF1029">
        <v>1716770</v>
      </c>
      <c r="AG1029">
        <v>2287.77</v>
      </c>
      <c r="AH1029">
        <v>2190960</v>
      </c>
      <c r="AI1029">
        <v>2683.28</v>
      </c>
      <c r="AJ1029">
        <v>2301080</v>
      </c>
      <c r="AK1029">
        <v>2856.26</v>
      </c>
      <c r="AL1029">
        <v>2736280</v>
      </c>
      <c r="AM1029">
        <v>3062.07</v>
      </c>
      <c r="AN1029">
        <f t="shared" si="145"/>
        <v>3564030</v>
      </c>
      <c r="AO1029">
        <f t="shared" si="146"/>
        <v>2069603.3333333333</v>
      </c>
      <c r="AP1029">
        <f t="shared" si="147"/>
        <v>100245471.81</v>
      </c>
      <c r="AQ1029">
        <f t="shared" si="148"/>
        <v>58211732.956666663</v>
      </c>
      <c r="AR1029" t="s">
        <v>1224</v>
      </c>
      <c r="AS1029" t="s">
        <v>1224</v>
      </c>
      <c r="AT1029" t="s">
        <v>1225</v>
      </c>
      <c r="AU1029" t="s">
        <v>1226</v>
      </c>
      <c r="AV1029" t="s">
        <v>1226</v>
      </c>
      <c r="AW1029" t="s">
        <v>1225</v>
      </c>
      <c r="AX1029" t="s">
        <v>7061</v>
      </c>
      <c r="AY1029" t="s">
        <v>7067</v>
      </c>
      <c r="AZ1029" s="2">
        <v>6.9492799388053375E-2</v>
      </c>
      <c r="BB1029" t="s">
        <v>7067</v>
      </c>
      <c r="BC1029" s="2">
        <f t="shared" si="144"/>
        <v>0.93050720061194658</v>
      </c>
      <c r="BD1029">
        <f t="shared" si="149"/>
        <v>93279133.347946912</v>
      </c>
      <c r="BE1029">
        <f t="shared" si="150"/>
        <v>54166436.676278092</v>
      </c>
      <c r="BF1029">
        <f t="shared" si="151"/>
        <v>6966338.4620530903</v>
      </c>
      <c r="BG1029">
        <f t="shared" si="152"/>
        <v>4045296.2803885718</v>
      </c>
    </row>
    <row r="1030" spans="1:59" x14ac:dyDescent="0.25">
      <c r="A1030">
        <v>1140500000</v>
      </c>
      <c r="B1030">
        <v>1047400000</v>
      </c>
      <c r="C1030">
        <v>917010000</v>
      </c>
      <c r="D1030">
        <v>824370000</v>
      </c>
      <c r="E1030">
        <v>788500000</v>
      </c>
      <c r="F1030">
        <v>1053000000</v>
      </c>
      <c r="J1030" t="s">
        <v>6179</v>
      </c>
      <c r="L1030">
        <v>8</v>
      </c>
      <c r="M1030">
        <v>8</v>
      </c>
      <c r="N1030">
        <v>8</v>
      </c>
      <c r="O1030">
        <v>44.2</v>
      </c>
      <c r="P1030">
        <v>44.2</v>
      </c>
      <c r="Q1030">
        <v>44.2</v>
      </c>
      <c r="R1030">
        <v>24.683</v>
      </c>
      <c r="S1030">
        <v>0</v>
      </c>
      <c r="T1030">
        <v>67.356999999999999</v>
      </c>
      <c r="U1030">
        <v>5846800000</v>
      </c>
      <c r="V1030">
        <v>78</v>
      </c>
      <c r="W1030">
        <v>224</v>
      </c>
      <c r="X1030">
        <v>24682.9</v>
      </c>
      <c r="Y1030">
        <v>11</v>
      </c>
      <c r="Z1030">
        <v>2922370</v>
      </c>
      <c r="AA1030">
        <v>3058.68</v>
      </c>
      <c r="AB1030">
        <v>2865330</v>
      </c>
      <c r="AC1030">
        <v>2745.3</v>
      </c>
      <c r="AD1030">
        <v>2310650</v>
      </c>
      <c r="AE1030">
        <v>2325.6</v>
      </c>
      <c r="AF1030">
        <v>2075940</v>
      </c>
      <c r="AG1030">
        <v>2766.41</v>
      </c>
      <c r="AH1030">
        <v>2223610</v>
      </c>
      <c r="AI1030">
        <v>2723.26</v>
      </c>
      <c r="AJ1030">
        <v>2692080</v>
      </c>
      <c r="AK1030">
        <v>3341.61</v>
      </c>
      <c r="AL1030">
        <v>2472490</v>
      </c>
      <c r="AM1030">
        <v>2766.87</v>
      </c>
      <c r="AN1030">
        <f t="shared" si="145"/>
        <v>2699450</v>
      </c>
      <c r="AO1030">
        <f t="shared" si="146"/>
        <v>2330543.3333333335</v>
      </c>
      <c r="AP1030">
        <f t="shared" si="147"/>
        <v>66630524.350000001</v>
      </c>
      <c r="AQ1030">
        <f t="shared" si="148"/>
        <v>57524801.096666671</v>
      </c>
      <c r="AR1030" t="s">
        <v>6180</v>
      </c>
      <c r="AS1030" t="s">
        <v>6180</v>
      </c>
      <c r="AT1030" t="s">
        <v>6181</v>
      </c>
      <c r="AU1030" t="s">
        <v>6182</v>
      </c>
      <c r="AV1030" t="s">
        <v>6182</v>
      </c>
      <c r="AW1030" t="s">
        <v>6181</v>
      </c>
      <c r="AX1030" t="s">
        <v>7061</v>
      </c>
      <c r="AY1030" t="s">
        <v>7067</v>
      </c>
      <c r="AZ1030" s="2">
        <v>0</v>
      </c>
      <c r="BB1030" t="s">
        <v>7067</v>
      </c>
      <c r="BC1030" s="2">
        <f t="shared" si="144"/>
        <v>1</v>
      </c>
      <c r="BD1030">
        <f t="shared" si="149"/>
        <v>66630524.350000001</v>
      </c>
      <c r="BE1030">
        <f t="shared" si="150"/>
        <v>57524801.096666671</v>
      </c>
      <c r="BF1030">
        <f t="shared" si="151"/>
        <v>0</v>
      </c>
      <c r="BG1030">
        <f t="shared" si="152"/>
        <v>0</v>
      </c>
    </row>
    <row r="1031" spans="1:59" x14ac:dyDescent="0.25">
      <c r="A1031">
        <v>1630600000</v>
      </c>
      <c r="B1031">
        <v>1813400000</v>
      </c>
      <c r="C1031">
        <v>1999200000</v>
      </c>
      <c r="D1031">
        <v>718620000</v>
      </c>
      <c r="E1031">
        <v>887020000</v>
      </c>
      <c r="F1031">
        <v>1011400000</v>
      </c>
      <c r="J1031" t="s">
        <v>796</v>
      </c>
      <c r="L1031">
        <v>25</v>
      </c>
      <c r="M1031">
        <v>25</v>
      </c>
      <c r="N1031">
        <v>25</v>
      </c>
      <c r="O1031">
        <v>52.5</v>
      </c>
      <c r="P1031">
        <v>52.5</v>
      </c>
      <c r="Q1031">
        <v>52.5</v>
      </c>
      <c r="R1031">
        <v>74.622</v>
      </c>
      <c r="S1031">
        <v>0</v>
      </c>
      <c r="T1031">
        <v>318.52</v>
      </c>
      <c r="U1031">
        <v>7956600000</v>
      </c>
      <c r="V1031">
        <v>178</v>
      </c>
      <c r="W1031">
        <v>682</v>
      </c>
      <c r="X1031">
        <v>74623.3</v>
      </c>
      <c r="Y1031">
        <v>33</v>
      </c>
      <c r="Z1031">
        <v>1392730</v>
      </c>
      <c r="AA1031">
        <v>1457.69</v>
      </c>
      <c r="AB1031">
        <v>1653620</v>
      </c>
      <c r="AC1031">
        <v>1584.35</v>
      </c>
      <c r="AD1031">
        <v>1679170</v>
      </c>
      <c r="AE1031">
        <v>1690.04</v>
      </c>
      <c r="AF1031">
        <v>603213</v>
      </c>
      <c r="AG1031">
        <v>803.84400000000005</v>
      </c>
      <c r="AH1031">
        <v>833813</v>
      </c>
      <c r="AI1031">
        <v>1021.17</v>
      </c>
      <c r="AJ1031">
        <v>861910</v>
      </c>
      <c r="AK1031">
        <v>1069.8599999999999</v>
      </c>
      <c r="AL1031">
        <v>1121560</v>
      </c>
      <c r="AM1031">
        <v>1255.0999999999999</v>
      </c>
      <c r="AN1031">
        <f t="shared" si="145"/>
        <v>1575173.3333333333</v>
      </c>
      <c r="AO1031">
        <f t="shared" si="146"/>
        <v>766312</v>
      </c>
      <c r="AP1031">
        <f t="shared" si="147"/>
        <v>117542584.47999999</v>
      </c>
      <c r="AQ1031">
        <f t="shared" si="148"/>
        <v>57183734.064000003</v>
      </c>
      <c r="AR1031" t="s">
        <v>5246</v>
      </c>
      <c r="AS1031" t="s">
        <v>5246</v>
      </c>
      <c r="AT1031" t="s">
        <v>5247</v>
      </c>
      <c r="AU1031" t="s">
        <v>5248</v>
      </c>
      <c r="AV1031" t="s">
        <v>5248</v>
      </c>
      <c r="AW1031" t="s">
        <v>5247</v>
      </c>
      <c r="AX1031" t="s">
        <v>7061</v>
      </c>
      <c r="AY1031" t="s">
        <v>7067</v>
      </c>
      <c r="AZ1031" s="2">
        <v>0</v>
      </c>
      <c r="BB1031" t="s">
        <v>7067</v>
      </c>
      <c r="BC1031" s="2">
        <f t="shared" si="144"/>
        <v>1</v>
      </c>
      <c r="BD1031">
        <f t="shared" si="149"/>
        <v>117542584.47999999</v>
      </c>
      <c r="BE1031">
        <f t="shared" si="150"/>
        <v>57183734.064000003</v>
      </c>
      <c r="BF1031">
        <f t="shared" si="151"/>
        <v>0</v>
      </c>
      <c r="BG1031">
        <f t="shared" si="152"/>
        <v>0</v>
      </c>
    </row>
    <row r="1032" spans="1:59" x14ac:dyDescent="0.25">
      <c r="A1032">
        <v>831040000</v>
      </c>
      <c r="B1032">
        <v>997520000</v>
      </c>
      <c r="C1032">
        <v>1187500000</v>
      </c>
      <c r="D1032">
        <v>750890000</v>
      </c>
      <c r="E1032">
        <v>844240000</v>
      </c>
      <c r="F1032">
        <v>833270000</v>
      </c>
      <c r="J1032" t="s">
        <v>5352</v>
      </c>
      <c r="L1032">
        <v>4</v>
      </c>
      <c r="M1032">
        <v>4</v>
      </c>
      <c r="N1032">
        <v>4</v>
      </c>
      <c r="O1032">
        <v>50</v>
      </c>
      <c r="P1032">
        <v>50</v>
      </c>
      <c r="Q1032">
        <v>50</v>
      </c>
      <c r="R1032">
        <v>9.3308</v>
      </c>
      <c r="S1032">
        <v>0</v>
      </c>
      <c r="T1032">
        <v>72.656000000000006</v>
      </c>
      <c r="U1032">
        <v>5768700000</v>
      </c>
      <c r="V1032">
        <v>55</v>
      </c>
      <c r="W1032">
        <v>84</v>
      </c>
      <c r="X1032">
        <v>9330.91</v>
      </c>
      <c r="Y1032">
        <v>4</v>
      </c>
      <c r="Z1032">
        <v>5855900</v>
      </c>
      <c r="AA1032">
        <v>6129.05</v>
      </c>
      <c r="AB1032">
        <v>7504410</v>
      </c>
      <c r="AC1032">
        <v>7190.05</v>
      </c>
      <c r="AD1032">
        <v>8228590</v>
      </c>
      <c r="AE1032">
        <v>8281.85</v>
      </c>
      <c r="AF1032">
        <v>5199980</v>
      </c>
      <c r="AG1032">
        <v>6929.51</v>
      </c>
      <c r="AH1032">
        <v>6547190</v>
      </c>
      <c r="AI1032">
        <v>8018.37</v>
      </c>
      <c r="AJ1032">
        <v>5858390</v>
      </c>
      <c r="AK1032">
        <v>7271.85</v>
      </c>
      <c r="AL1032">
        <v>6708520</v>
      </c>
      <c r="AM1032">
        <v>7507.26</v>
      </c>
      <c r="AN1032">
        <f t="shared" si="145"/>
        <v>7196300</v>
      </c>
      <c r="AO1032">
        <f t="shared" si="146"/>
        <v>5868520</v>
      </c>
      <c r="AP1032">
        <f t="shared" si="147"/>
        <v>67147236.040000007</v>
      </c>
      <c r="AQ1032">
        <f t="shared" si="148"/>
        <v>54757986.416000001</v>
      </c>
      <c r="AR1032" t="s">
        <v>5353</v>
      </c>
      <c r="AS1032" t="s">
        <v>5353</v>
      </c>
      <c r="AT1032" t="s">
        <v>5354</v>
      </c>
      <c r="AU1032" t="s">
        <v>5355</v>
      </c>
      <c r="AV1032" t="s">
        <v>5355</v>
      </c>
      <c r="AW1032" t="s">
        <v>5354</v>
      </c>
      <c r="AX1032" t="s">
        <v>7061</v>
      </c>
      <c r="AY1032" t="s">
        <v>7067</v>
      </c>
      <c r="AZ1032" s="2">
        <v>0</v>
      </c>
      <c r="BB1032" t="s">
        <v>7067</v>
      </c>
      <c r="BC1032" s="2">
        <f t="shared" si="144"/>
        <v>1</v>
      </c>
      <c r="BD1032">
        <f t="shared" si="149"/>
        <v>67147236.040000007</v>
      </c>
      <c r="BE1032">
        <f t="shared" si="150"/>
        <v>54757986.416000001</v>
      </c>
      <c r="BF1032">
        <f t="shared" si="151"/>
        <v>0</v>
      </c>
      <c r="BG1032">
        <f t="shared" si="152"/>
        <v>0</v>
      </c>
    </row>
    <row r="1033" spans="1:59" x14ac:dyDescent="0.25">
      <c r="A1033">
        <v>1350600000</v>
      </c>
      <c r="B1033">
        <v>1249400000</v>
      </c>
      <c r="C1033">
        <v>1379700000</v>
      </c>
      <c r="D1033">
        <v>722020000</v>
      </c>
      <c r="E1033">
        <v>790300000</v>
      </c>
      <c r="F1033">
        <v>871810000</v>
      </c>
      <c r="J1033" t="s">
        <v>1720</v>
      </c>
      <c r="L1033">
        <v>20</v>
      </c>
      <c r="M1033">
        <v>18</v>
      </c>
      <c r="N1033">
        <v>17</v>
      </c>
      <c r="O1033">
        <v>48.9</v>
      </c>
      <c r="P1033">
        <v>47.4</v>
      </c>
      <c r="Q1033">
        <v>45.9</v>
      </c>
      <c r="R1033">
        <v>56.536999999999999</v>
      </c>
      <c r="S1033">
        <v>0</v>
      </c>
      <c r="T1033">
        <v>146.31</v>
      </c>
      <c r="U1033">
        <v>6623300000</v>
      </c>
      <c r="V1033">
        <v>179</v>
      </c>
      <c r="W1033">
        <v>519</v>
      </c>
      <c r="X1033">
        <v>56537.5</v>
      </c>
      <c r="Y1033">
        <v>24</v>
      </c>
      <c r="Z1033">
        <v>1586160</v>
      </c>
      <c r="AA1033">
        <v>1660.15</v>
      </c>
      <c r="AB1033">
        <v>1566550</v>
      </c>
      <c r="AC1033">
        <v>1500.93</v>
      </c>
      <c r="AD1033">
        <v>1593400</v>
      </c>
      <c r="AE1033">
        <v>1603.72</v>
      </c>
      <c r="AF1033">
        <v>833342</v>
      </c>
      <c r="AG1033">
        <v>1110.51</v>
      </c>
      <c r="AH1033">
        <v>1021480</v>
      </c>
      <c r="AI1033">
        <v>1251.01</v>
      </c>
      <c r="AJ1033">
        <v>1021560</v>
      </c>
      <c r="AK1033">
        <v>1268.03</v>
      </c>
      <c r="AL1033">
        <v>1283730</v>
      </c>
      <c r="AM1033">
        <v>1436.57</v>
      </c>
      <c r="AN1033">
        <f t="shared" si="145"/>
        <v>1582036.6666666667</v>
      </c>
      <c r="AO1033">
        <f t="shared" si="146"/>
        <v>958794</v>
      </c>
      <c r="AP1033">
        <f t="shared" si="147"/>
        <v>89443607.023333341</v>
      </c>
      <c r="AQ1033">
        <f t="shared" si="148"/>
        <v>54207336.377999999</v>
      </c>
      <c r="AR1033" t="s">
        <v>1721</v>
      </c>
      <c r="AS1033" t="s">
        <v>1721</v>
      </c>
      <c r="AT1033" t="s">
        <v>1722</v>
      </c>
      <c r="AU1033" t="s">
        <v>1723</v>
      </c>
      <c r="AV1033" t="s">
        <v>1723</v>
      </c>
      <c r="AW1033" t="s">
        <v>1722</v>
      </c>
      <c r="AX1033" t="s">
        <v>7061</v>
      </c>
      <c r="AY1033" t="s">
        <v>7067</v>
      </c>
      <c r="AZ1033" s="2">
        <v>0</v>
      </c>
      <c r="BB1033" t="s">
        <v>7067</v>
      </c>
      <c r="BC1033" s="2">
        <f t="shared" si="144"/>
        <v>1</v>
      </c>
      <c r="BD1033">
        <f t="shared" si="149"/>
        <v>89443607.023333341</v>
      </c>
      <c r="BE1033">
        <f t="shared" si="150"/>
        <v>54207336.377999999</v>
      </c>
      <c r="BF1033">
        <f t="shared" si="151"/>
        <v>0</v>
      </c>
      <c r="BG1033">
        <f t="shared" si="152"/>
        <v>0</v>
      </c>
    </row>
    <row r="1034" spans="1:59" x14ac:dyDescent="0.25">
      <c r="A1034">
        <v>1062200000</v>
      </c>
      <c r="B1034">
        <v>1247700000</v>
      </c>
      <c r="C1034">
        <v>1250900000</v>
      </c>
      <c r="D1034">
        <v>983410000</v>
      </c>
      <c r="E1034">
        <v>1058700000</v>
      </c>
      <c r="F1034">
        <v>1200500000</v>
      </c>
      <c r="J1034" t="s">
        <v>1211</v>
      </c>
      <c r="L1034">
        <v>10</v>
      </c>
      <c r="M1034">
        <v>10</v>
      </c>
      <c r="N1034">
        <v>10</v>
      </c>
      <c r="O1034">
        <v>74.2</v>
      </c>
      <c r="P1034">
        <v>74.2</v>
      </c>
      <c r="Q1034">
        <v>74.2</v>
      </c>
      <c r="R1034">
        <v>13.813000000000001</v>
      </c>
      <c r="S1034">
        <v>0</v>
      </c>
      <c r="T1034">
        <v>84.259</v>
      </c>
      <c r="U1034">
        <v>7434700000</v>
      </c>
      <c r="V1034">
        <v>157</v>
      </c>
      <c r="W1034">
        <v>128</v>
      </c>
      <c r="X1034">
        <v>13812.9</v>
      </c>
      <c r="Y1034">
        <v>8</v>
      </c>
      <c r="Z1034">
        <v>3742380</v>
      </c>
      <c r="AA1034">
        <v>3916.95</v>
      </c>
      <c r="AB1034">
        <v>4693270</v>
      </c>
      <c r="AC1034">
        <v>4496.66</v>
      </c>
      <c r="AD1034">
        <v>4333960</v>
      </c>
      <c r="AE1034">
        <v>4362.01</v>
      </c>
      <c r="AF1034">
        <v>3405100</v>
      </c>
      <c r="AG1034">
        <v>4537.6499999999996</v>
      </c>
      <c r="AH1034">
        <v>4105180</v>
      </c>
      <c r="AI1034">
        <v>5027.62</v>
      </c>
      <c r="AJ1034">
        <v>4220120</v>
      </c>
      <c r="AK1034">
        <v>5238.3100000000004</v>
      </c>
      <c r="AL1034">
        <v>4322970</v>
      </c>
      <c r="AM1034">
        <v>4837.68</v>
      </c>
      <c r="AN1034">
        <f t="shared" si="145"/>
        <v>4256536.666666667</v>
      </c>
      <c r="AO1034">
        <f t="shared" si="146"/>
        <v>3910133.3333333335</v>
      </c>
      <c r="AP1034">
        <f t="shared" si="147"/>
        <v>58795540.976666674</v>
      </c>
      <c r="AQ1034">
        <f t="shared" si="148"/>
        <v>54010671.733333334</v>
      </c>
      <c r="AR1034" t="s">
        <v>1212</v>
      </c>
      <c r="AS1034" t="s">
        <v>1212</v>
      </c>
      <c r="AT1034" t="s">
        <v>1213</v>
      </c>
      <c r="AU1034" t="s">
        <v>1214</v>
      </c>
      <c r="AV1034" t="s">
        <v>1214</v>
      </c>
      <c r="AW1034" t="s">
        <v>1213</v>
      </c>
      <c r="AX1034" t="s">
        <v>7061</v>
      </c>
      <c r="AY1034" t="s">
        <v>7067</v>
      </c>
      <c r="AZ1034" s="2">
        <v>7.2990049702810582E-3</v>
      </c>
      <c r="BB1034" t="s">
        <v>7067</v>
      </c>
      <c r="BC1034" s="2">
        <f t="shared" si="144"/>
        <v>0.99270099502971898</v>
      </c>
      <c r="BD1034">
        <f t="shared" si="149"/>
        <v>58366392.030847624</v>
      </c>
      <c r="BE1034">
        <f t="shared" si="150"/>
        <v>53616447.571903519</v>
      </c>
      <c r="BF1034">
        <f t="shared" si="151"/>
        <v>429148.94581905368</v>
      </c>
      <c r="BG1034">
        <f t="shared" si="152"/>
        <v>394224.16142981866</v>
      </c>
    </row>
    <row r="1035" spans="1:59" x14ac:dyDescent="0.25">
      <c r="A1035">
        <v>2273500000</v>
      </c>
      <c r="B1035">
        <v>2062700000</v>
      </c>
      <c r="C1035">
        <v>1908200000</v>
      </c>
      <c r="D1035">
        <v>1023700000</v>
      </c>
      <c r="E1035">
        <v>930230000</v>
      </c>
      <c r="F1035">
        <v>1176000000</v>
      </c>
      <c r="J1035" t="s">
        <v>3208</v>
      </c>
      <c r="L1035">
        <v>8</v>
      </c>
      <c r="M1035">
        <v>8</v>
      </c>
      <c r="N1035">
        <v>8</v>
      </c>
      <c r="O1035">
        <v>46.5</v>
      </c>
      <c r="P1035">
        <v>46.5</v>
      </c>
      <c r="Q1035">
        <v>46.5</v>
      </c>
      <c r="R1035">
        <v>14.286</v>
      </c>
      <c r="S1035">
        <v>0</v>
      </c>
      <c r="T1035">
        <v>46.453000000000003</v>
      </c>
      <c r="U1035">
        <v>9564900000</v>
      </c>
      <c r="V1035">
        <v>123</v>
      </c>
      <c r="W1035">
        <v>127</v>
      </c>
      <c r="X1035">
        <v>14285.9</v>
      </c>
      <c r="Y1035">
        <v>8</v>
      </c>
      <c r="Z1035">
        <v>8010080</v>
      </c>
      <c r="AA1035">
        <v>8383.7099999999991</v>
      </c>
      <c r="AB1035">
        <v>7758920</v>
      </c>
      <c r="AC1035">
        <v>7433.89</v>
      </c>
      <c r="AD1035">
        <v>6611280</v>
      </c>
      <c r="AE1035">
        <v>6654.08</v>
      </c>
      <c r="AF1035">
        <v>3544600</v>
      </c>
      <c r="AG1035">
        <v>4723.5600000000004</v>
      </c>
      <c r="AH1035">
        <v>3607030</v>
      </c>
      <c r="AI1035">
        <v>4417.54</v>
      </c>
      <c r="AJ1035">
        <v>4134000</v>
      </c>
      <c r="AK1035">
        <v>5131.41</v>
      </c>
      <c r="AL1035">
        <v>5561600</v>
      </c>
      <c r="AM1035">
        <v>6223.78</v>
      </c>
      <c r="AN1035">
        <f t="shared" si="145"/>
        <v>7460093.333333333</v>
      </c>
      <c r="AO1035">
        <f t="shared" si="146"/>
        <v>3761876.6666666665</v>
      </c>
      <c r="AP1035">
        <f t="shared" si="147"/>
        <v>106574893.36</v>
      </c>
      <c r="AQ1035">
        <f t="shared" si="148"/>
        <v>53742170.059999995</v>
      </c>
      <c r="AR1035" t="s">
        <v>5763</v>
      </c>
      <c r="AS1035" t="s">
        <v>5763</v>
      </c>
      <c r="AT1035" t="s">
        <v>5764</v>
      </c>
      <c r="AU1035" t="s">
        <v>5765</v>
      </c>
      <c r="AV1035" t="s">
        <v>5765</v>
      </c>
      <c r="AW1035" t="s">
        <v>5764</v>
      </c>
      <c r="AX1035" t="s">
        <v>7061</v>
      </c>
      <c r="AY1035" t="s">
        <v>7067</v>
      </c>
      <c r="AZ1035" s="2">
        <v>0</v>
      </c>
      <c r="BB1035" t="s">
        <v>7067</v>
      </c>
      <c r="BC1035" s="2">
        <f t="shared" si="144"/>
        <v>1</v>
      </c>
      <c r="BD1035">
        <f t="shared" si="149"/>
        <v>106574893.36</v>
      </c>
      <c r="BE1035">
        <f t="shared" si="150"/>
        <v>53742170.059999995</v>
      </c>
      <c r="BF1035">
        <f t="shared" si="151"/>
        <v>0</v>
      </c>
      <c r="BG1035">
        <f t="shared" si="152"/>
        <v>0</v>
      </c>
    </row>
    <row r="1036" spans="1:59" x14ac:dyDescent="0.25">
      <c r="A1036">
        <v>1165400000</v>
      </c>
      <c r="B1036">
        <v>1225100000</v>
      </c>
      <c r="C1036">
        <v>1052400000</v>
      </c>
      <c r="D1036">
        <v>982390000</v>
      </c>
      <c r="E1036">
        <v>933310000</v>
      </c>
      <c r="F1036">
        <v>1139700000</v>
      </c>
      <c r="J1036" t="s">
        <v>5329</v>
      </c>
      <c r="L1036">
        <v>10</v>
      </c>
      <c r="M1036">
        <v>10</v>
      </c>
      <c r="N1036">
        <v>10</v>
      </c>
      <c r="O1036">
        <v>67.5</v>
      </c>
      <c r="P1036">
        <v>67.5</v>
      </c>
      <c r="Q1036">
        <v>67.5</v>
      </c>
      <c r="R1036">
        <v>14.164</v>
      </c>
      <c r="S1036">
        <v>0</v>
      </c>
      <c r="T1036">
        <v>106.34</v>
      </c>
      <c r="U1036">
        <v>6580800000</v>
      </c>
      <c r="V1036">
        <v>125</v>
      </c>
      <c r="W1036">
        <v>120</v>
      </c>
      <c r="X1036">
        <v>14163.7</v>
      </c>
      <c r="Y1036">
        <v>8</v>
      </c>
      <c r="Z1036">
        <v>4105980</v>
      </c>
      <c r="AA1036">
        <v>4297.5</v>
      </c>
      <c r="AB1036">
        <v>4608260</v>
      </c>
      <c r="AC1036">
        <v>4415.22</v>
      </c>
      <c r="AD1036">
        <v>3646220</v>
      </c>
      <c r="AE1036">
        <v>3669.82</v>
      </c>
      <c r="AF1036">
        <v>3401570</v>
      </c>
      <c r="AG1036">
        <v>4532.9399999999996</v>
      </c>
      <c r="AH1036">
        <v>3618970</v>
      </c>
      <c r="AI1036">
        <v>4432.16</v>
      </c>
      <c r="AJ1036">
        <v>4006390</v>
      </c>
      <c r="AK1036">
        <v>4973.0200000000004</v>
      </c>
      <c r="AL1036">
        <v>3826460</v>
      </c>
      <c r="AM1036">
        <v>4282.0600000000004</v>
      </c>
      <c r="AN1036">
        <f t="shared" si="145"/>
        <v>4120153.3333333335</v>
      </c>
      <c r="AO1036">
        <f t="shared" si="146"/>
        <v>3675643.3333333335</v>
      </c>
      <c r="AP1036">
        <f t="shared" si="147"/>
        <v>58357851.813333333</v>
      </c>
      <c r="AQ1036">
        <f t="shared" si="148"/>
        <v>52061812.173333332</v>
      </c>
      <c r="AR1036" t="s">
        <v>5330</v>
      </c>
      <c r="AS1036" t="s">
        <v>5330</v>
      </c>
      <c r="AT1036" t="s">
        <v>5331</v>
      </c>
      <c r="AU1036" t="s">
        <v>5332</v>
      </c>
      <c r="AV1036" t="s">
        <v>5332</v>
      </c>
      <c r="AW1036" t="s">
        <v>5331</v>
      </c>
      <c r="AX1036" t="s">
        <v>7061</v>
      </c>
      <c r="AY1036" t="s">
        <v>7067</v>
      </c>
      <c r="AZ1036" s="2">
        <v>0</v>
      </c>
      <c r="BB1036" t="s">
        <v>7067</v>
      </c>
      <c r="BC1036" s="2">
        <f t="shared" si="144"/>
        <v>1</v>
      </c>
      <c r="BD1036">
        <f t="shared" si="149"/>
        <v>58357851.813333333</v>
      </c>
      <c r="BE1036">
        <f t="shared" si="150"/>
        <v>52061812.173333332</v>
      </c>
      <c r="BF1036">
        <f t="shared" si="151"/>
        <v>0</v>
      </c>
      <c r="BG1036">
        <f t="shared" si="152"/>
        <v>0</v>
      </c>
    </row>
    <row r="1037" spans="1:59" x14ac:dyDescent="0.25">
      <c r="A1037">
        <v>792730000</v>
      </c>
      <c r="B1037">
        <v>1100600000</v>
      </c>
      <c r="C1037">
        <v>623170000</v>
      </c>
      <c r="D1037">
        <v>629730000</v>
      </c>
      <c r="E1037">
        <v>766260000</v>
      </c>
      <c r="F1037">
        <v>1056300000</v>
      </c>
      <c r="J1037" t="s">
        <v>1931</v>
      </c>
      <c r="L1037">
        <v>8</v>
      </c>
      <c r="M1037">
        <v>8</v>
      </c>
      <c r="N1037">
        <v>8</v>
      </c>
      <c r="O1037">
        <v>69.900000000000006</v>
      </c>
      <c r="P1037">
        <v>69.900000000000006</v>
      </c>
      <c r="Q1037">
        <v>69.900000000000006</v>
      </c>
      <c r="R1037">
        <v>12.574999999999999</v>
      </c>
      <c r="S1037">
        <v>0</v>
      </c>
      <c r="T1037">
        <v>30.806999999999999</v>
      </c>
      <c r="U1037">
        <v>5046000000</v>
      </c>
      <c r="V1037">
        <v>48</v>
      </c>
      <c r="W1037">
        <v>113</v>
      </c>
      <c r="X1037">
        <v>12575.6</v>
      </c>
      <c r="Y1037">
        <v>6</v>
      </c>
      <c r="Z1037">
        <v>3723970</v>
      </c>
      <c r="AA1037">
        <v>3897.67</v>
      </c>
      <c r="AB1037">
        <v>5519930</v>
      </c>
      <c r="AC1037">
        <v>5288.7</v>
      </c>
      <c r="AD1037">
        <v>2878770</v>
      </c>
      <c r="AE1037">
        <v>2897.4</v>
      </c>
      <c r="AF1037">
        <v>2907290</v>
      </c>
      <c r="AG1037">
        <v>3874.27</v>
      </c>
      <c r="AH1037">
        <v>3961630</v>
      </c>
      <c r="AI1037">
        <v>4851.82</v>
      </c>
      <c r="AJ1037">
        <v>4950950</v>
      </c>
      <c r="AK1037">
        <v>6145.48</v>
      </c>
      <c r="AL1037">
        <v>3912060</v>
      </c>
      <c r="AM1037">
        <v>4377.84</v>
      </c>
      <c r="AN1037">
        <f t="shared" si="145"/>
        <v>4040890</v>
      </c>
      <c r="AO1037">
        <f t="shared" si="146"/>
        <v>3939956.6666666665</v>
      </c>
      <c r="AP1037">
        <f t="shared" si="147"/>
        <v>50814191.75</v>
      </c>
      <c r="AQ1037">
        <f t="shared" si="148"/>
        <v>49544955.083333328</v>
      </c>
      <c r="AR1037" t="s">
        <v>6967</v>
      </c>
      <c r="AS1037" t="s">
        <v>6967</v>
      </c>
      <c r="AT1037" t="s">
        <v>6968</v>
      </c>
      <c r="AU1037" t="s">
        <v>6969</v>
      </c>
      <c r="AV1037" t="s">
        <v>6969</v>
      </c>
      <c r="AW1037" t="s">
        <v>6968</v>
      </c>
      <c r="AX1037" t="s">
        <v>7061</v>
      </c>
      <c r="AY1037" t="s">
        <v>7067</v>
      </c>
      <c r="AZ1037" s="2">
        <v>0</v>
      </c>
      <c r="BB1037" t="s">
        <v>7067</v>
      </c>
      <c r="BC1037" s="2">
        <f t="shared" si="144"/>
        <v>1</v>
      </c>
      <c r="BD1037">
        <f t="shared" si="149"/>
        <v>50814191.75</v>
      </c>
      <c r="BE1037">
        <f t="shared" si="150"/>
        <v>49544955.083333328</v>
      </c>
      <c r="BF1037">
        <f t="shared" si="151"/>
        <v>0</v>
      </c>
      <c r="BG1037">
        <f t="shared" si="152"/>
        <v>0</v>
      </c>
    </row>
    <row r="1038" spans="1:59" x14ac:dyDescent="0.25">
      <c r="A1038">
        <v>1092300000</v>
      </c>
      <c r="B1038">
        <v>1043100000</v>
      </c>
      <c r="C1038">
        <v>1201500000</v>
      </c>
      <c r="D1038">
        <v>813300000</v>
      </c>
      <c r="E1038">
        <v>772100000</v>
      </c>
      <c r="F1038">
        <v>805680000</v>
      </c>
      <c r="J1038" t="s">
        <v>5514</v>
      </c>
      <c r="L1038">
        <v>11</v>
      </c>
      <c r="M1038">
        <v>11</v>
      </c>
      <c r="N1038">
        <v>11</v>
      </c>
      <c r="O1038">
        <v>72.3</v>
      </c>
      <c r="P1038">
        <v>72.3</v>
      </c>
      <c r="Q1038">
        <v>72.3</v>
      </c>
      <c r="R1038">
        <v>16.331</v>
      </c>
      <c r="S1038">
        <v>0</v>
      </c>
      <c r="T1038">
        <v>94.846999999999994</v>
      </c>
      <c r="U1038">
        <v>5997600000</v>
      </c>
      <c r="V1038">
        <v>190</v>
      </c>
      <c r="W1038">
        <v>137</v>
      </c>
      <c r="X1038">
        <v>16330.7</v>
      </c>
      <c r="Y1038">
        <v>8</v>
      </c>
      <c r="Z1038">
        <v>3848430</v>
      </c>
      <c r="AA1038">
        <v>4027.94</v>
      </c>
      <c r="AB1038">
        <v>3923660</v>
      </c>
      <c r="AC1038">
        <v>3759.29</v>
      </c>
      <c r="AD1038">
        <v>4162800</v>
      </c>
      <c r="AE1038">
        <v>4189.75</v>
      </c>
      <c r="AF1038">
        <v>2816090</v>
      </c>
      <c r="AG1038">
        <v>3752.73</v>
      </c>
      <c r="AH1038">
        <v>2993870</v>
      </c>
      <c r="AI1038">
        <v>3666.6</v>
      </c>
      <c r="AJ1038">
        <v>2832210</v>
      </c>
      <c r="AK1038">
        <v>3515.54</v>
      </c>
      <c r="AL1038">
        <v>3487360</v>
      </c>
      <c r="AM1038">
        <v>3902.57</v>
      </c>
      <c r="AN1038">
        <f t="shared" si="145"/>
        <v>3978296.6666666665</v>
      </c>
      <c r="AO1038">
        <f t="shared" si="146"/>
        <v>2880723.3333333335</v>
      </c>
      <c r="AP1038">
        <f t="shared" si="147"/>
        <v>64969562.86333333</v>
      </c>
      <c r="AQ1038">
        <f t="shared" si="148"/>
        <v>47045092.756666668</v>
      </c>
      <c r="AR1038" t="s">
        <v>5515</v>
      </c>
      <c r="AS1038" t="s">
        <v>5515</v>
      </c>
      <c r="AT1038" t="s">
        <v>5516</v>
      </c>
      <c r="AU1038" t="s">
        <v>5517</v>
      </c>
      <c r="AV1038" t="s">
        <v>5517</v>
      </c>
      <c r="AW1038" t="s">
        <v>5516</v>
      </c>
      <c r="AX1038" t="s">
        <v>7061</v>
      </c>
      <c r="AY1038" t="s">
        <v>7067</v>
      </c>
      <c r="AZ1038" s="2">
        <v>0</v>
      </c>
      <c r="BB1038" t="s">
        <v>7067</v>
      </c>
      <c r="BC1038" s="2">
        <f t="shared" si="144"/>
        <v>1</v>
      </c>
      <c r="BD1038">
        <f t="shared" si="149"/>
        <v>64969562.86333333</v>
      </c>
      <c r="BE1038">
        <f t="shared" si="150"/>
        <v>47045092.756666668</v>
      </c>
      <c r="BF1038">
        <f t="shared" si="151"/>
        <v>0</v>
      </c>
      <c r="BG1038">
        <f t="shared" si="152"/>
        <v>0</v>
      </c>
    </row>
    <row r="1039" spans="1:59" x14ac:dyDescent="0.25">
      <c r="A1039">
        <v>943630000</v>
      </c>
      <c r="B1039">
        <v>903190000</v>
      </c>
      <c r="C1039">
        <v>1033500000</v>
      </c>
      <c r="D1039">
        <v>629160000</v>
      </c>
      <c r="E1039">
        <v>753540000</v>
      </c>
      <c r="F1039">
        <v>631010000</v>
      </c>
      <c r="J1039" t="s">
        <v>5739</v>
      </c>
      <c r="L1039">
        <v>24</v>
      </c>
      <c r="M1039">
        <v>24</v>
      </c>
      <c r="N1039">
        <v>20</v>
      </c>
      <c r="O1039">
        <v>52.8</v>
      </c>
      <c r="P1039">
        <v>52.8</v>
      </c>
      <c r="Q1039">
        <v>48.2</v>
      </c>
      <c r="R1039">
        <v>57.552</v>
      </c>
      <c r="S1039">
        <v>0</v>
      </c>
      <c r="T1039">
        <v>184.23</v>
      </c>
      <c r="U1039">
        <v>5007100000</v>
      </c>
      <c r="V1039">
        <v>162</v>
      </c>
      <c r="W1039">
        <v>519</v>
      </c>
      <c r="X1039">
        <v>57552.9</v>
      </c>
      <c r="Y1039">
        <v>24</v>
      </c>
      <c r="Z1039">
        <v>1108210</v>
      </c>
      <c r="AA1039">
        <v>1159.9000000000001</v>
      </c>
      <c r="AB1039">
        <v>1132460</v>
      </c>
      <c r="AC1039">
        <v>1085.02</v>
      </c>
      <c r="AD1039">
        <v>1193580</v>
      </c>
      <c r="AE1039">
        <v>1201.3</v>
      </c>
      <c r="AF1039">
        <v>726164</v>
      </c>
      <c r="AG1039">
        <v>967.69</v>
      </c>
      <c r="AH1039">
        <v>973967</v>
      </c>
      <c r="AI1039">
        <v>1192.82</v>
      </c>
      <c r="AJ1039">
        <v>739397</v>
      </c>
      <c r="AK1039">
        <v>917.79200000000003</v>
      </c>
      <c r="AL1039">
        <v>970474</v>
      </c>
      <c r="AM1039">
        <v>1086.02</v>
      </c>
      <c r="AN1039">
        <f t="shared" si="145"/>
        <v>1144750</v>
      </c>
      <c r="AO1039">
        <f t="shared" si="146"/>
        <v>813176</v>
      </c>
      <c r="AP1039">
        <f t="shared" si="147"/>
        <v>65882652</v>
      </c>
      <c r="AQ1039">
        <f t="shared" si="148"/>
        <v>46799905.152000003</v>
      </c>
      <c r="AR1039" t="s">
        <v>5740</v>
      </c>
      <c r="AS1039" t="s">
        <v>5740</v>
      </c>
      <c r="AT1039" t="s">
        <v>5741</v>
      </c>
      <c r="AU1039" t="s">
        <v>5742</v>
      </c>
      <c r="AV1039" t="s">
        <v>5742</v>
      </c>
      <c r="AW1039" t="s">
        <v>5741</v>
      </c>
      <c r="AX1039" t="s">
        <v>7061</v>
      </c>
      <c r="AY1039" t="s">
        <v>7067</v>
      </c>
      <c r="AZ1039" s="2">
        <v>3.2386530953881131E-2</v>
      </c>
      <c r="BB1039" t="s">
        <v>7067</v>
      </c>
      <c r="BC1039" s="2">
        <f t="shared" si="144"/>
        <v>0.96761346904611889</v>
      </c>
      <c r="BD1039">
        <f t="shared" si="149"/>
        <v>63748941.451678224</v>
      </c>
      <c r="BE1039">
        <f t="shared" si="150"/>
        <v>45284218.575156055</v>
      </c>
      <c r="BF1039">
        <f t="shared" si="151"/>
        <v>2133710.5483217784</v>
      </c>
      <c r="BG1039">
        <f t="shared" si="152"/>
        <v>1515686.576843949</v>
      </c>
    </row>
    <row r="1040" spans="1:59" x14ac:dyDescent="0.25">
      <c r="A1040">
        <v>1352300000</v>
      </c>
      <c r="B1040">
        <v>1430100000</v>
      </c>
      <c r="C1040">
        <v>1497300000</v>
      </c>
      <c r="D1040">
        <v>893600000</v>
      </c>
      <c r="E1040">
        <v>943960000</v>
      </c>
      <c r="F1040">
        <v>1011700000</v>
      </c>
      <c r="J1040" t="s">
        <v>2961</v>
      </c>
      <c r="L1040">
        <v>23</v>
      </c>
      <c r="M1040">
        <v>23</v>
      </c>
      <c r="N1040">
        <v>23</v>
      </c>
      <c r="O1040">
        <v>63.1</v>
      </c>
      <c r="P1040">
        <v>63.1</v>
      </c>
      <c r="Q1040">
        <v>63.1</v>
      </c>
      <c r="R1040">
        <v>54.207999999999998</v>
      </c>
      <c r="S1040">
        <v>0</v>
      </c>
      <c r="T1040">
        <v>285.69</v>
      </c>
      <c r="U1040">
        <v>7050900000</v>
      </c>
      <c r="V1040">
        <v>188</v>
      </c>
      <c r="W1040">
        <v>490</v>
      </c>
      <c r="X1040">
        <v>54208.4</v>
      </c>
      <c r="Y1040">
        <v>32</v>
      </c>
      <c r="Z1040">
        <v>1191120</v>
      </c>
      <c r="AA1040">
        <v>1246.68</v>
      </c>
      <c r="AB1040">
        <v>1344840</v>
      </c>
      <c r="AC1040">
        <v>1288.51</v>
      </c>
      <c r="AD1040">
        <v>1296910</v>
      </c>
      <c r="AE1040">
        <v>1305.31</v>
      </c>
      <c r="AF1040">
        <v>773532</v>
      </c>
      <c r="AG1040">
        <v>1030.81</v>
      </c>
      <c r="AH1040">
        <v>915067</v>
      </c>
      <c r="AI1040">
        <v>1120.68</v>
      </c>
      <c r="AJ1040">
        <v>889108</v>
      </c>
      <c r="AK1040">
        <v>1103.6199999999999</v>
      </c>
      <c r="AL1040">
        <v>1024950</v>
      </c>
      <c r="AM1040">
        <v>1146.99</v>
      </c>
      <c r="AN1040">
        <f t="shared" si="145"/>
        <v>1277623.3333333333</v>
      </c>
      <c r="AO1040">
        <f t="shared" si="146"/>
        <v>859235.66666666663</v>
      </c>
      <c r="AP1040">
        <f t="shared" si="147"/>
        <v>69257405.653333321</v>
      </c>
      <c r="AQ1040">
        <f t="shared" si="148"/>
        <v>46577447.018666662</v>
      </c>
      <c r="AR1040" t="s">
        <v>2962</v>
      </c>
      <c r="AS1040" t="s">
        <v>2962</v>
      </c>
      <c r="AT1040" t="s">
        <v>2963</v>
      </c>
      <c r="AU1040" t="s">
        <v>2964</v>
      </c>
      <c r="AV1040" t="s">
        <v>2964</v>
      </c>
      <c r="AW1040" t="s">
        <v>2963</v>
      </c>
      <c r="AX1040" t="s">
        <v>7061</v>
      </c>
      <c r="AY1040" t="s">
        <v>7067</v>
      </c>
      <c r="AZ1040" s="2">
        <v>1.2187673103887688E-2</v>
      </c>
      <c r="BB1040" t="s">
        <v>7067</v>
      </c>
      <c r="BC1040" s="2">
        <f t="shared" si="144"/>
        <v>0.98781232689611231</v>
      </c>
      <c r="BD1040">
        <f t="shared" si="149"/>
        <v>68413319.033207148</v>
      </c>
      <c r="BE1040">
        <f t="shared" si="150"/>
        <v>46009776.320389502</v>
      </c>
      <c r="BF1040">
        <f t="shared" si="151"/>
        <v>844086.62012616964</v>
      </c>
      <c r="BG1040">
        <f t="shared" si="152"/>
        <v>567670.6982771575</v>
      </c>
    </row>
    <row r="1041" spans="1:59" x14ac:dyDescent="0.25">
      <c r="A1041">
        <v>452540000</v>
      </c>
      <c r="B1041">
        <v>569950000</v>
      </c>
      <c r="C1041">
        <v>489840000</v>
      </c>
      <c r="D1041">
        <v>427750000</v>
      </c>
      <c r="E1041">
        <v>270300000</v>
      </c>
      <c r="F1041">
        <v>370710000</v>
      </c>
      <c r="J1041" t="s">
        <v>146</v>
      </c>
      <c r="L1041">
        <v>6</v>
      </c>
      <c r="M1041">
        <v>6</v>
      </c>
      <c r="N1041">
        <v>6</v>
      </c>
      <c r="O1041">
        <v>78.2</v>
      </c>
      <c r="P1041">
        <v>78.2</v>
      </c>
      <c r="Q1041">
        <v>78.2</v>
      </c>
      <c r="R1041">
        <v>13.372999999999999</v>
      </c>
      <c r="S1041">
        <v>0</v>
      </c>
      <c r="T1041">
        <v>70.540999999999997</v>
      </c>
      <c r="U1041">
        <v>2520700000</v>
      </c>
      <c r="V1041">
        <v>67</v>
      </c>
      <c r="W1041">
        <v>119</v>
      </c>
      <c r="X1041">
        <v>13373.4</v>
      </c>
      <c r="Y1041">
        <v>3</v>
      </c>
      <c r="Z1041">
        <v>4251750</v>
      </c>
      <c r="AA1041">
        <v>4450.07</v>
      </c>
      <c r="AB1041">
        <v>5717030</v>
      </c>
      <c r="AC1041">
        <v>5477.54</v>
      </c>
      <c r="AD1041">
        <v>4525690</v>
      </c>
      <c r="AE1041">
        <v>4554.9799999999996</v>
      </c>
      <c r="AF1041">
        <v>3949610</v>
      </c>
      <c r="AG1041">
        <v>5263.26</v>
      </c>
      <c r="AH1041">
        <v>2794950</v>
      </c>
      <c r="AI1041">
        <v>3422.98</v>
      </c>
      <c r="AJ1041">
        <v>3475090</v>
      </c>
      <c r="AK1041">
        <v>4313.53</v>
      </c>
      <c r="AL1041">
        <v>3908490</v>
      </c>
      <c r="AM1041">
        <v>4373.8500000000004</v>
      </c>
      <c r="AN1041">
        <f t="shared" si="145"/>
        <v>4831490</v>
      </c>
      <c r="AO1041">
        <f t="shared" si="146"/>
        <v>3406550</v>
      </c>
      <c r="AP1041">
        <f t="shared" si="147"/>
        <v>64611515.769999996</v>
      </c>
      <c r="AQ1041">
        <f t="shared" si="148"/>
        <v>45555793.149999999</v>
      </c>
      <c r="AR1041" t="s">
        <v>4621</v>
      </c>
      <c r="AS1041" t="s">
        <v>4621</v>
      </c>
      <c r="AT1041" t="s">
        <v>4622</v>
      </c>
      <c r="AU1041" t="s">
        <v>4623</v>
      </c>
      <c r="AV1041" t="s">
        <v>4624</v>
      </c>
      <c r="AW1041" t="s">
        <v>4625</v>
      </c>
      <c r="AX1041" t="s">
        <v>7061</v>
      </c>
      <c r="AY1041" t="s">
        <v>7067</v>
      </c>
      <c r="AZ1041" s="2">
        <v>0</v>
      </c>
      <c r="BB1041" t="s">
        <v>7067</v>
      </c>
      <c r="BC1041" s="2">
        <f t="shared" si="144"/>
        <v>1</v>
      </c>
      <c r="BD1041">
        <f t="shared" si="149"/>
        <v>64611515.769999996</v>
      </c>
      <c r="BE1041">
        <f t="shared" si="150"/>
        <v>45555793.149999999</v>
      </c>
      <c r="BF1041">
        <f t="shared" si="151"/>
        <v>0</v>
      </c>
      <c r="BG1041">
        <f t="shared" si="152"/>
        <v>0</v>
      </c>
    </row>
    <row r="1042" spans="1:59" x14ac:dyDescent="0.25">
      <c r="A1042">
        <v>997320000</v>
      </c>
      <c r="B1042">
        <v>1037300000</v>
      </c>
      <c r="C1042">
        <v>1116400000</v>
      </c>
      <c r="D1042">
        <v>710500000</v>
      </c>
      <c r="E1042">
        <v>740390000</v>
      </c>
      <c r="F1042">
        <v>779410000</v>
      </c>
      <c r="J1042" t="s">
        <v>1140</v>
      </c>
      <c r="L1042">
        <v>25</v>
      </c>
      <c r="M1042">
        <v>25</v>
      </c>
      <c r="N1042">
        <v>25</v>
      </c>
      <c r="O1042">
        <v>38.799999999999997</v>
      </c>
      <c r="P1042">
        <v>38.799999999999997</v>
      </c>
      <c r="Q1042">
        <v>38.799999999999997</v>
      </c>
      <c r="R1042">
        <v>82.988</v>
      </c>
      <c r="S1042">
        <v>0</v>
      </c>
      <c r="T1042">
        <v>243.25</v>
      </c>
      <c r="U1042">
        <v>5357000000</v>
      </c>
      <c r="V1042">
        <v>136</v>
      </c>
      <c r="W1042">
        <v>738</v>
      </c>
      <c r="X1042">
        <v>82988.600000000006</v>
      </c>
      <c r="Y1042">
        <v>42</v>
      </c>
      <c r="Z1042">
        <v>669295</v>
      </c>
      <c r="AA1042">
        <v>700.51300000000003</v>
      </c>
      <c r="AB1042">
        <v>743208</v>
      </c>
      <c r="AC1042">
        <v>712.07399999999996</v>
      </c>
      <c r="AD1042">
        <v>736754</v>
      </c>
      <c r="AE1042">
        <v>741.52300000000002</v>
      </c>
      <c r="AF1042">
        <v>468597</v>
      </c>
      <c r="AG1042">
        <v>624.45500000000004</v>
      </c>
      <c r="AH1042">
        <v>546840</v>
      </c>
      <c r="AI1042">
        <v>669.71699999999998</v>
      </c>
      <c r="AJ1042">
        <v>521878</v>
      </c>
      <c r="AK1042">
        <v>647.79300000000001</v>
      </c>
      <c r="AL1042">
        <v>593310</v>
      </c>
      <c r="AM1042">
        <v>663.95100000000002</v>
      </c>
      <c r="AN1042">
        <f t="shared" si="145"/>
        <v>716419</v>
      </c>
      <c r="AO1042">
        <f t="shared" si="146"/>
        <v>512438.33333333331</v>
      </c>
      <c r="AP1042">
        <f t="shared" si="147"/>
        <v>59454179.972000003</v>
      </c>
      <c r="AQ1042">
        <f t="shared" si="148"/>
        <v>42526232.406666666</v>
      </c>
      <c r="AR1042" t="s">
        <v>7011</v>
      </c>
      <c r="AS1042" t="s">
        <v>7012</v>
      </c>
      <c r="AT1042" t="s">
        <v>7013</v>
      </c>
      <c r="AU1042" t="s">
        <v>7014</v>
      </c>
      <c r="AV1042" t="s">
        <v>7014</v>
      </c>
      <c r="AW1042" t="s">
        <v>7013</v>
      </c>
      <c r="AX1042" t="s">
        <v>7061</v>
      </c>
      <c r="AY1042" t="s">
        <v>7067</v>
      </c>
      <c r="AZ1042" s="2">
        <v>1.0964284347977982E-3</v>
      </c>
      <c r="BB1042" t="s">
        <v>7067</v>
      </c>
      <c r="BC1042" s="2">
        <f t="shared" si="144"/>
        <v>0.99890357156520215</v>
      </c>
      <c r="BD1042">
        <f t="shared" si="149"/>
        <v>59388992.718511112</v>
      </c>
      <c r="BE1042">
        <f t="shared" si="150"/>
        <v>42479605.436231174</v>
      </c>
      <c r="BF1042">
        <f t="shared" si="151"/>
        <v>65187.253488886563</v>
      </c>
      <c r="BG1042">
        <f t="shared" si="152"/>
        <v>46626.97043548894</v>
      </c>
    </row>
    <row r="1043" spans="1:59" x14ac:dyDescent="0.25">
      <c r="A1043">
        <v>1103300000</v>
      </c>
      <c r="B1043">
        <v>1184400000</v>
      </c>
      <c r="C1043">
        <v>1037100000</v>
      </c>
      <c r="D1043">
        <v>626780000</v>
      </c>
      <c r="E1043">
        <v>734820000</v>
      </c>
      <c r="F1043">
        <v>723890000</v>
      </c>
      <c r="J1043" t="s">
        <v>6379</v>
      </c>
      <c r="L1043">
        <v>18</v>
      </c>
      <c r="M1043">
        <v>18</v>
      </c>
      <c r="N1043">
        <v>18</v>
      </c>
      <c r="O1043">
        <v>44.3</v>
      </c>
      <c r="P1043">
        <v>44.3</v>
      </c>
      <c r="Q1043">
        <v>44.3</v>
      </c>
      <c r="R1043">
        <v>46.325000000000003</v>
      </c>
      <c r="S1043">
        <v>0</v>
      </c>
      <c r="T1043">
        <v>103.51</v>
      </c>
      <c r="U1043">
        <v>5308700000</v>
      </c>
      <c r="V1043">
        <v>89</v>
      </c>
      <c r="W1043">
        <v>424</v>
      </c>
      <c r="X1043">
        <v>46325.4</v>
      </c>
      <c r="Y1043">
        <v>22</v>
      </c>
      <c r="Z1043">
        <v>1413520</v>
      </c>
      <c r="AA1043">
        <v>1479.46</v>
      </c>
      <c r="AB1043">
        <v>1620060</v>
      </c>
      <c r="AC1043">
        <v>1552.19</v>
      </c>
      <c r="AD1043">
        <v>1306620</v>
      </c>
      <c r="AE1043">
        <v>1315.08</v>
      </c>
      <c r="AF1043">
        <v>789183</v>
      </c>
      <c r="AG1043">
        <v>1051.67</v>
      </c>
      <c r="AH1043">
        <v>1036110</v>
      </c>
      <c r="AI1043">
        <v>1268.93</v>
      </c>
      <c r="AJ1043">
        <v>925343</v>
      </c>
      <c r="AK1043">
        <v>1148.5999999999999</v>
      </c>
      <c r="AL1043">
        <v>1122470</v>
      </c>
      <c r="AM1043">
        <v>1256.1099999999999</v>
      </c>
      <c r="AN1043">
        <f t="shared" si="145"/>
        <v>1446733.3333333333</v>
      </c>
      <c r="AO1043">
        <f t="shared" si="146"/>
        <v>916878.66666666663</v>
      </c>
      <c r="AP1043">
        <f t="shared" si="147"/>
        <v>67019921.666666664</v>
      </c>
      <c r="AQ1043">
        <f t="shared" si="148"/>
        <v>42474404.233333334</v>
      </c>
      <c r="AR1043" t="s">
        <v>6380</v>
      </c>
      <c r="AS1043" t="s">
        <v>6380</v>
      </c>
      <c r="AT1043" t="s">
        <v>6381</v>
      </c>
      <c r="AU1043" t="s">
        <v>6382</v>
      </c>
      <c r="AV1043" t="s">
        <v>6382</v>
      </c>
      <c r="AW1043" t="s">
        <v>6381</v>
      </c>
      <c r="AX1043" t="s">
        <v>7061</v>
      </c>
      <c r="AY1043" t="s">
        <v>7067</v>
      </c>
      <c r="AZ1043" s="2">
        <v>3.4127283269632686E-2</v>
      </c>
      <c r="BB1043" t="s">
        <v>7067</v>
      </c>
      <c r="BC1043" s="2">
        <f t="shared" si="144"/>
        <v>0.96587271673036734</v>
      </c>
      <c r="BD1043">
        <f t="shared" si="149"/>
        <v>64732713.815239742</v>
      </c>
      <c r="BE1043">
        <f t="shared" si="150"/>
        <v>41024868.208353482</v>
      </c>
      <c r="BF1043">
        <f t="shared" si="151"/>
        <v>2287207.8514269264</v>
      </c>
      <c r="BG1043">
        <f t="shared" si="152"/>
        <v>1449536.0249798524</v>
      </c>
    </row>
    <row r="1044" spans="1:59" x14ac:dyDescent="0.25">
      <c r="A1044">
        <v>651670000</v>
      </c>
      <c r="B1044">
        <v>888600000</v>
      </c>
      <c r="C1044">
        <v>652290000</v>
      </c>
      <c r="D1044">
        <v>502160000</v>
      </c>
      <c r="E1044">
        <v>788660000</v>
      </c>
      <c r="F1044">
        <v>755310000</v>
      </c>
      <c r="J1044" t="s">
        <v>3790</v>
      </c>
      <c r="L1044">
        <v>3</v>
      </c>
      <c r="M1044">
        <v>3</v>
      </c>
      <c r="N1044">
        <v>3</v>
      </c>
      <c r="O1044">
        <v>44.8</v>
      </c>
      <c r="P1044">
        <v>44.8</v>
      </c>
      <c r="Q1044">
        <v>44.8</v>
      </c>
      <c r="R1044">
        <v>6.3814000000000002</v>
      </c>
      <c r="S1044">
        <v>0</v>
      </c>
      <c r="T1044">
        <v>103.47</v>
      </c>
      <c r="U1044">
        <v>4467900000</v>
      </c>
      <c r="V1044">
        <v>58</v>
      </c>
      <c r="W1044">
        <v>58</v>
      </c>
      <c r="X1044">
        <v>6381.52</v>
      </c>
      <c r="Y1044">
        <v>3</v>
      </c>
      <c r="Z1044">
        <v>6122640</v>
      </c>
      <c r="AA1044">
        <v>6408.22</v>
      </c>
      <c r="AB1044">
        <v>8913330</v>
      </c>
      <c r="AC1044">
        <v>8539.9500000000007</v>
      </c>
      <c r="AD1044">
        <v>6026590</v>
      </c>
      <c r="AE1044">
        <v>6065.59</v>
      </c>
      <c r="AF1044">
        <v>4636670</v>
      </c>
      <c r="AG1044">
        <v>6178.84</v>
      </c>
      <c r="AH1044">
        <v>8154890</v>
      </c>
      <c r="AI1044">
        <v>9987.31</v>
      </c>
      <c r="AJ1044">
        <v>7080380</v>
      </c>
      <c r="AK1044">
        <v>8788.68</v>
      </c>
      <c r="AL1044">
        <v>6927730</v>
      </c>
      <c r="AM1044">
        <v>7752.57</v>
      </c>
      <c r="AN1044">
        <f t="shared" si="145"/>
        <v>7020853.333333333</v>
      </c>
      <c r="AO1044">
        <f t="shared" si="146"/>
        <v>6623980</v>
      </c>
      <c r="AP1044">
        <f t="shared" si="147"/>
        <v>44802873.461333334</v>
      </c>
      <c r="AQ1044">
        <f t="shared" si="148"/>
        <v>42270265.972000003</v>
      </c>
      <c r="AR1044" t="s">
        <v>3791</v>
      </c>
      <c r="AS1044" t="s">
        <v>3791</v>
      </c>
      <c r="AT1044" t="s">
        <v>3792</v>
      </c>
      <c r="AU1044" t="s">
        <v>3793</v>
      </c>
      <c r="AV1044" t="s">
        <v>3793</v>
      </c>
      <c r="AW1044" t="s">
        <v>3792</v>
      </c>
      <c r="AX1044" t="s">
        <v>7061</v>
      </c>
      <c r="AY1044" t="s">
        <v>7067</v>
      </c>
      <c r="AZ1044" s="2">
        <v>2.1053833637667725E-3</v>
      </c>
      <c r="BB1044" t="s">
        <v>7067</v>
      </c>
      <c r="BC1044" s="2">
        <f t="shared" si="144"/>
        <v>0.99789461663623324</v>
      </c>
      <c r="BD1044">
        <f t="shared" si="149"/>
        <v>44708546.236898899</v>
      </c>
      <c r="BE1044">
        <f t="shared" si="150"/>
        <v>42181270.857240558</v>
      </c>
      <c r="BF1044">
        <f t="shared" si="151"/>
        <v>94327.224434439035</v>
      </c>
      <c r="BG1044">
        <f t="shared" si="152"/>
        <v>88995.114759445511</v>
      </c>
    </row>
    <row r="1045" spans="1:59" x14ac:dyDescent="0.25">
      <c r="A1045">
        <v>1316800000</v>
      </c>
      <c r="B1045">
        <v>1299400000</v>
      </c>
      <c r="C1045">
        <v>1307300000</v>
      </c>
      <c r="D1045">
        <v>776130000</v>
      </c>
      <c r="E1045">
        <v>809540000</v>
      </c>
      <c r="F1045">
        <v>818730000</v>
      </c>
      <c r="J1045" t="s">
        <v>297</v>
      </c>
      <c r="L1045">
        <v>14</v>
      </c>
      <c r="M1045">
        <v>14</v>
      </c>
      <c r="N1045">
        <v>14</v>
      </c>
      <c r="O1045">
        <v>49.5</v>
      </c>
      <c r="P1045">
        <v>49.5</v>
      </c>
      <c r="Q1045">
        <v>49.5</v>
      </c>
      <c r="R1045">
        <v>36.118000000000002</v>
      </c>
      <c r="S1045">
        <v>0</v>
      </c>
      <c r="T1045">
        <v>224.72</v>
      </c>
      <c r="U1045">
        <v>6238300000</v>
      </c>
      <c r="V1045">
        <v>179</v>
      </c>
      <c r="W1045">
        <v>327</v>
      </c>
      <c r="X1045">
        <v>36118.5</v>
      </c>
      <c r="Y1045">
        <v>20</v>
      </c>
      <c r="Z1045">
        <v>1855760</v>
      </c>
      <c r="AA1045">
        <v>1942.32</v>
      </c>
      <c r="AB1045">
        <v>1955100</v>
      </c>
      <c r="AC1045">
        <v>1873.2</v>
      </c>
      <c r="AD1045">
        <v>1811750</v>
      </c>
      <c r="AE1045">
        <v>1823.47</v>
      </c>
      <c r="AF1045">
        <v>1074950</v>
      </c>
      <c r="AG1045">
        <v>1432.49</v>
      </c>
      <c r="AH1045">
        <v>1255620</v>
      </c>
      <c r="AI1045">
        <v>1537.76</v>
      </c>
      <c r="AJ1045">
        <v>1151230</v>
      </c>
      <c r="AK1045">
        <v>1428.99</v>
      </c>
      <c r="AL1045">
        <v>1450930</v>
      </c>
      <c r="AM1045">
        <v>1623.68</v>
      </c>
      <c r="AN1045">
        <f t="shared" si="145"/>
        <v>1874203.3333333333</v>
      </c>
      <c r="AO1045">
        <f t="shared" si="146"/>
        <v>1160600</v>
      </c>
      <c r="AP1045">
        <f t="shared" si="147"/>
        <v>67692475.99333334</v>
      </c>
      <c r="AQ1045">
        <f t="shared" si="148"/>
        <v>41918550.800000004</v>
      </c>
      <c r="AR1045" t="s">
        <v>298</v>
      </c>
      <c r="AS1045" t="s">
        <v>298</v>
      </c>
      <c r="AT1045" t="s">
        <v>299</v>
      </c>
      <c r="AU1045" t="s">
        <v>300</v>
      </c>
      <c r="AV1045" t="s">
        <v>300</v>
      </c>
      <c r="AW1045" t="s">
        <v>299</v>
      </c>
      <c r="AX1045" t="s">
        <v>7061</v>
      </c>
      <c r="AY1045" t="s">
        <v>7067</v>
      </c>
      <c r="AZ1045" s="2">
        <v>3.7357459128163774E-2</v>
      </c>
      <c r="BB1045" t="s">
        <v>7067</v>
      </c>
      <c r="BC1045" s="2">
        <f t="shared" si="144"/>
        <v>0.96264254087183621</v>
      </c>
      <c r="BD1045">
        <f t="shared" si="149"/>
        <v>65163657.088128179</v>
      </c>
      <c r="BE1045">
        <f t="shared" si="150"/>
        <v>40352580.25177715</v>
      </c>
      <c r="BF1045">
        <f t="shared" si="151"/>
        <v>2528818.9052051576</v>
      </c>
      <c r="BG1045">
        <f t="shared" si="152"/>
        <v>1565970.5482228571</v>
      </c>
    </row>
    <row r="1046" spans="1:59" x14ac:dyDescent="0.25">
      <c r="A1046">
        <v>947450000</v>
      </c>
      <c r="B1046">
        <v>1076500000</v>
      </c>
      <c r="C1046">
        <v>845930000</v>
      </c>
      <c r="D1046">
        <v>634260000</v>
      </c>
      <c r="E1046">
        <v>655020000</v>
      </c>
      <c r="F1046">
        <v>832850000</v>
      </c>
      <c r="J1046" t="s">
        <v>5708</v>
      </c>
      <c r="L1046">
        <v>5</v>
      </c>
      <c r="M1046">
        <v>5</v>
      </c>
      <c r="N1046">
        <v>5</v>
      </c>
      <c r="O1046">
        <v>29.6</v>
      </c>
      <c r="P1046">
        <v>29.6</v>
      </c>
      <c r="Q1046">
        <v>29.6</v>
      </c>
      <c r="R1046">
        <v>18.382000000000001</v>
      </c>
      <c r="S1046">
        <v>0</v>
      </c>
      <c r="T1046">
        <v>49.365000000000002</v>
      </c>
      <c r="U1046">
        <v>5032900000</v>
      </c>
      <c r="V1046">
        <v>95</v>
      </c>
      <c r="W1046">
        <v>169</v>
      </c>
      <c r="X1046">
        <v>18381.900000000001</v>
      </c>
      <c r="Y1046">
        <v>9</v>
      </c>
      <c r="Z1046">
        <v>2967190</v>
      </c>
      <c r="AA1046">
        <v>3105.6</v>
      </c>
      <c r="AB1046">
        <v>3599370</v>
      </c>
      <c r="AC1046">
        <v>3448.59</v>
      </c>
      <c r="AD1046">
        <v>2605220</v>
      </c>
      <c r="AE1046">
        <v>2622.08</v>
      </c>
      <c r="AF1046">
        <v>1952140</v>
      </c>
      <c r="AG1046">
        <v>2601.42</v>
      </c>
      <c r="AH1046">
        <v>2257670</v>
      </c>
      <c r="AI1046">
        <v>2764.98</v>
      </c>
      <c r="AJ1046">
        <v>2602420</v>
      </c>
      <c r="AK1046">
        <v>3230.31</v>
      </c>
      <c r="AL1046">
        <v>2601270</v>
      </c>
      <c r="AM1046">
        <v>2910.98</v>
      </c>
      <c r="AN1046">
        <f t="shared" si="145"/>
        <v>3057260</v>
      </c>
      <c r="AO1046">
        <f t="shared" si="146"/>
        <v>2270743.3333333335</v>
      </c>
      <c r="AP1046">
        <f t="shared" si="147"/>
        <v>56198553.320000008</v>
      </c>
      <c r="AQ1046">
        <f t="shared" si="148"/>
        <v>41740803.953333341</v>
      </c>
      <c r="AR1046" t="s">
        <v>5709</v>
      </c>
      <c r="AS1046" t="s">
        <v>5709</v>
      </c>
      <c r="AT1046" t="s">
        <v>5710</v>
      </c>
      <c r="AU1046" t="s">
        <v>5711</v>
      </c>
      <c r="AV1046" t="s">
        <v>5711</v>
      </c>
      <c r="AW1046" t="s">
        <v>5710</v>
      </c>
      <c r="AX1046" t="s">
        <v>7061</v>
      </c>
      <c r="AY1046" t="s">
        <v>7067</v>
      </c>
      <c r="AZ1046" s="2">
        <v>0</v>
      </c>
      <c r="BB1046" t="s">
        <v>7067</v>
      </c>
      <c r="BC1046" s="2">
        <f t="shared" si="144"/>
        <v>1</v>
      </c>
      <c r="BD1046">
        <f t="shared" si="149"/>
        <v>56198553.320000008</v>
      </c>
      <c r="BE1046">
        <f t="shared" si="150"/>
        <v>41740803.953333341</v>
      </c>
      <c r="BF1046">
        <f t="shared" si="151"/>
        <v>0</v>
      </c>
      <c r="BG1046">
        <f t="shared" si="152"/>
        <v>0</v>
      </c>
    </row>
    <row r="1047" spans="1:59" x14ac:dyDescent="0.25">
      <c r="A1047">
        <v>1024300000</v>
      </c>
      <c r="B1047">
        <v>1125200000</v>
      </c>
      <c r="C1047">
        <v>954710000</v>
      </c>
      <c r="D1047">
        <v>888950000</v>
      </c>
      <c r="E1047">
        <v>849220000</v>
      </c>
      <c r="F1047">
        <v>1011100000</v>
      </c>
      <c r="J1047" t="s">
        <v>5348</v>
      </c>
      <c r="L1047">
        <v>6</v>
      </c>
      <c r="M1047">
        <v>6</v>
      </c>
      <c r="N1047">
        <v>6</v>
      </c>
      <c r="O1047">
        <v>42.4</v>
      </c>
      <c r="P1047">
        <v>42.4</v>
      </c>
      <c r="Q1047">
        <v>42.4</v>
      </c>
      <c r="R1047">
        <v>10.916</v>
      </c>
      <c r="S1047">
        <v>0</v>
      </c>
      <c r="T1047">
        <v>29.587</v>
      </c>
      <c r="U1047">
        <v>5939000000</v>
      </c>
      <c r="V1047">
        <v>99</v>
      </c>
      <c r="W1047">
        <v>99</v>
      </c>
      <c r="X1047">
        <v>10915.7</v>
      </c>
      <c r="Y1047">
        <v>7</v>
      </c>
      <c r="Z1047">
        <v>4124400</v>
      </c>
      <c r="AA1047">
        <v>4316.78</v>
      </c>
      <c r="AB1047">
        <v>4837120</v>
      </c>
      <c r="AC1047">
        <v>4634.49</v>
      </c>
      <c r="AD1047">
        <v>3780290</v>
      </c>
      <c r="AE1047">
        <v>3804.76</v>
      </c>
      <c r="AF1047">
        <v>3517750</v>
      </c>
      <c r="AG1047">
        <v>4687.76</v>
      </c>
      <c r="AH1047">
        <v>3763320</v>
      </c>
      <c r="AI1047">
        <v>4608.95</v>
      </c>
      <c r="AJ1047">
        <v>4062080</v>
      </c>
      <c r="AK1047">
        <v>5042.1499999999996</v>
      </c>
      <c r="AL1047">
        <v>3946610</v>
      </c>
      <c r="AM1047">
        <v>4416.51</v>
      </c>
      <c r="AN1047">
        <f t="shared" si="145"/>
        <v>4247270</v>
      </c>
      <c r="AO1047">
        <f t="shared" si="146"/>
        <v>3781050</v>
      </c>
      <c r="AP1047">
        <f t="shared" si="147"/>
        <v>46363199.32</v>
      </c>
      <c r="AQ1047">
        <f t="shared" si="148"/>
        <v>41273941.800000004</v>
      </c>
      <c r="AR1047" t="s">
        <v>5349</v>
      </c>
      <c r="AS1047" t="s">
        <v>5349</v>
      </c>
      <c r="AT1047" t="s">
        <v>5350</v>
      </c>
      <c r="AU1047" t="s">
        <v>5351</v>
      </c>
      <c r="AV1047" t="s">
        <v>5351</v>
      </c>
      <c r="AW1047" t="s">
        <v>5350</v>
      </c>
      <c r="AX1047" t="s">
        <v>7061</v>
      </c>
      <c r="AY1047" t="s">
        <v>7067</v>
      </c>
      <c r="AZ1047" s="2">
        <v>3.7686392101644907E-2</v>
      </c>
      <c r="BB1047" t="s">
        <v>7067</v>
      </c>
      <c r="BC1047" s="2">
        <f t="shared" si="144"/>
        <v>0.96231360789835507</v>
      </c>
      <c r="BD1047">
        <f t="shared" si="149"/>
        <v>44615937.611339763</v>
      </c>
      <c r="BE1047">
        <f t="shared" si="150"/>
        <v>39718475.845744729</v>
      </c>
      <c r="BF1047">
        <f t="shared" si="151"/>
        <v>1747261.7086602366</v>
      </c>
      <c r="BG1047">
        <f t="shared" si="152"/>
        <v>1555465.9542552717</v>
      </c>
    </row>
    <row r="1048" spans="1:59" x14ac:dyDescent="0.25">
      <c r="A1048">
        <v>947750000</v>
      </c>
      <c r="B1048">
        <v>1061600000</v>
      </c>
      <c r="C1048">
        <v>871160000</v>
      </c>
      <c r="D1048">
        <v>653580000</v>
      </c>
      <c r="E1048">
        <v>635750000</v>
      </c>
      <c r="F1048">
        <v>997870000</v>
      </c>
      <c r="J1048" t="s">
        <v>1931</v>
      </c>
      <c r="L1048">
        <v>8</v>
      </c>
      <c r="M1048">
        <v>8</v>
      </c>
      <c r="N1048">
        <v>8</v>
      </c>
      <c r="O1048">
        <v>64.7</v>
      </c>
      <c r="P1048">
        <v>64.7</v>
      </c>
      <c r="Q1048">
        <v>64.7</v>
      </c>
      <c r="R1048">
        <v>13.02</v>
      </c>
      <c r="S1048">
        <v>0</v>
      </c>
      <c r="T1048">
        <v>152.02000000000001</v>
      </c>
      <c r="U1048">
        <v>5195500000</v>
      </c>
      <c r="V1048">
        <v>69</v>
      </c>
      <c r="W1048">
        <v>116</v>
      </c>
      <c r="X1048">
        <v>13019.8</v>
      </c>
      <c r="Y1048">
        <v>7</v>
      </c>
      <c r="Z1048">
        <v>3816170</v>
      </c>
      <c r="AA1048">
        <v>3994.17</v>
      </c>
      <c r="AB1048">
        <v>4563710</v>
      </c>
      <c r="AC1048">
        <v>4372.53</v>
      </c>
      <c r="AD1048">
        <v>3449470</v>
      </c>
      <c r="AE1048">
        <v>3471.79</v>
      </c>
      <c r="AF1048">
        <v>2586340</v>
      </c>
      <c r="AG1048">
        <v>3446.57</v>
      </c>
      <c r="AH1048">
        <v>2817330</v>
      </c>
      <c r="AI1048">
        <v>3450.39</v>
      </c>
      <c r="AJ1048">
        <v>4008930</v>
      </c>
      <c r="AK1048">
        <v>4976.17</v>
      </c>
      <c r="AL1048">
        <v>3452540</v>
      </c>
      <c r="AM1048">
        <v>3863.61</v>
      </c>
      <c r="AN1048">
        <f t="shared" si="145"/>
        <v>3943116.6666666665</v>
      </c>
      <c r="AO1048">
        <f t="shared" si="146"/>
        <v>3137533.3333333335</v>
      </c>
      <c r="AP1048">
        <f t="shared" si="147"/>
        <v>51339379</v>
      </c>
      <c r="AQ1048">
        <f t="shared" si="148"/>
        <v>40850684</v>
      </c>
      <c r="AR1048" t="s">
        <v>1932</v>
      </c>
      <c r="AS1048" t="s">
        <v>1932</v>
      </c>
      <c r="AT1048" t="s">
        <v>1933</v>
      </c>
      <c r="AU1048" t="s">
        <v>1934</v>
      </c>
      <c r="AV1048" t="s">
        <v>1934</v>
      </c>
      <c r="AW1048" t="s">
        <v>1933</v>
      </c>
      <c r="AX1048" t="s">
        <v>7061</v>
      </c>
      <c r="AY1048" t="s">
        <v>7067</v>
      </c>
      <c r="AZ1048" s="2">
        <v>9.6029035820414371E-3</v>
      </c>
      <c r="BB1048" t="s">
        <v>7067</v>
      </c>
      <c r="BC1048" s="2">
        <f t="shared" si="144"/>
        <v>0.99039709641795859</v>
      </c>
      <c r="BD1048">
        <f t="shared" si="149"/>
        <v>50846371.893501118</v>
      </c>
      <c r="BE1048">
        <f t="shared" si="150"/>
        <v>40458398.820287555</v>
      </c>
      <c r="BF1048">
        <f t="shared" si="151"/>
        <v>493007.10649888293</v>
      </c>
      <c r="BG1048">
        <f t="shared" si="152"/>
        <v>392285.1797124428</v>
      </c>
    </row>
    <row r="1049" spans="1:59" x14ac:dyDescent="0.25">
      <c r="A1049">
        <v>98608000</v>
      </c>
      <c r="B1049">
        <v>33755000</v>
      </c>
      <c r="C1049">
        <v>88885000</v>
      </c>
      <c r="D1049">
        <v>185000000</v>
      </c>
      <c r="E1049">
        <v>55153000</v>
      </c>
      <c r="F1049">
        <v>103230000</v>
      </c>
      <c r="J1049" t="s">
        <v>659</v>
      </c>
      <c r="L1049">
        <v>2</v>
      </c>
      <c r="M1049">
        <v>2</v>
      </c>
      <c r="N1049">
        <v>2</v>
      </c>
      <c r="O1049">
        <v>8.4</v>
      </c>
      <c r="P1049">
        <v>8.4</v>
      </c>
      <c r="Q1049">
        <v>8.4</v>
      </c>
      <c r="R1049">
        <v>25.094999999999999</v>
      </c>
      <c r="S1049">
        <v>0</v>
      </c>
      <c r="T1049">
        <v>6.2626999999999997</v>
      </c>
      <c r="U1049">
        <v>585470000</v>
      </c>
      <c r="V1049">
        <v>20</v>
      </c>
      <c r="W1049">
        <v>226</v>
      </c>
      <c r="X1049">
        <v>25095.599999999999</v>
      </c>
      <c r="Y1049">
        <v>2</v>
      </c>
      <c r="Z1049">
        <v>1389680</v>
      </c>
      <c r="AA1049">
        <v>1454.5</v>
      </c>
      <c r="AB1049">
        <v>507883</v>
      </c>
      <c r="AC1049">
        <v>486.60700000000003</v>
      </c>
      <c r="AD1049">
        <v>1231830</v>
      </c>
      <c r="AE1049">
        <v>1239.8</v>
      </c>
      <c r="AF1049">
        <v>2562280</v>
      </c>
      <c r="AG1049">
        <v>3414.51</v>
      </c>
      <c r="AH1049">
        <v>855438</v>
      </c>
      <c r="AI1049">
        <v>1047.6600000000001</v>
      </c>
      <c r="AJ1049">
        <v>1451540</v>
      </c>
      <c r="AK1049">
        <v>1801.75</v>
      </c>
      <c r="AL1049">
        <v>1361710</v>
      </c>
      <c r="AM1049">
        <v>1523.84</v>
      </c>
      <c r="AN1049">
        <f t="shared" si="145"/>
        <v>1043131</v>
      </c>
      <c r="AO1049">
        <f t="shared" si="146"/>
        <v>1623086</v>
      </c>
      <c r="AP1049">
        <f t="shared" si="147"/>
        <v>26177372.445</v>
      </c>
      <c r="AQ1049">
        <f t="shared" si="148"/>
        <v>40731343.170000002</v>
      </c>
      <c r="AR1049" t="s">
        <v>660</v>
      </c>
      <c r="AS1049" t="s">
        <v>660</v>
      </c>
      <c r="AT1049" t="s">
        <v>661</v>
      </c>
      <c r="AU1049" t="s">
        <v>662</v>
      </c>
      <c r="AV1049" t="s">
        <v>662</v>
      </c>
      <c r="AW1049" t="s">
        <v>661</v>
      </c>
      <c r="AX1049" t="s">
        <v>7061</v>
      </c>
      <c r="AY1049" t="s">
        <v>7067</v>
      </c>
      <c r="AZ1049" s="2">
        <v>0</v>
      </c>
      <c r="BB1049" t="s">
        <v>7067</v>
      </c>
      <c r="BC1049" s="2">
        <f t="shared" si="144"/>
        <v>1</v>
      </c>
      <c r="BD1049">
        <f t="shared" si="149"/>
        <v>26177372.445</v>
      </c>
      <c r="BE1049">
        <f t="shared" si="150"/>
        <v>40731343.170000002</v>
      </c>
      <c r="BF1049">
        <f t="shared" si="151"/>
        <v>0</v>
      </c>
      <c r="BG1049">
        <f t="shared" si="152"/>
        <v>0</v>
      </c>
    </row>
    <row r="1050" spans="1:59" x14ac:dyDescent="0.25">
      <c r="A1050">
        <v>868830000</v>
      </c>
      <c r="B1050">
        <v>817180000</v>
      </c>
      <c r="C1050">
        <v>841720000</v>
      </c>
      <c r="D1050">
        <v>682380000</v>
      </c>
      <c r="E1050">
        <v>751060000</v>
      </c>
      <c r="F1050">
        <v>706380000</v>
      </c>
      <c r="J1050" t="s">
        <v>170</v>
      </c>
      <c r="L1050">
        <v>11</v>
      </c>
      <c r="M1050">
        <v>11</v>
      </c>
      <c r="N1050">
        <v>11</v>
      </c>
      <c r="O1050">
        <v>47.5</v>
      </c>
      <c r="P1050">
        <v>47.5</v>
      </c>
      <c r="Q1050">
        <v>47.5</v>
      </c>
      <c r="R1050">
        <v>27.417999999999999</v>
      </c>
      <c r="S1050">
        <v>0</v>
      </c>
      <c r="T1050">
        <v>171.34</v>
      </c>
      <c r="U1050">
        <v>4667100000</v>
      </c>
      <c r="V1050">
        <v>86</v>
      </c>
      <c r="W1050">
        <v>261</v>
      </c>
      <c r="X1050">
        <v>27418.6</v>
      </c>
      <c r="Y1050">
        <v>14</v>
      </c>
      <c r="Z1050">
        <v>1749200</v>
      </c>
      <c r="AA1050">
        <v>1830.79</v>
      </c>
      <c r="AB1050">
        <v>1756490</v>
      </c>
      <c r="AC1050">
        <v>1682.91</v>
      </c>
      <c r="AD1050">
        <v>1666450</v>
      </c>
      <c r="AE1050">
        <v>1677.23</v>
      </c>
      <c r="AF1050">
        <v>1350150</v>
      </c>
      <c r="AG1050">
        <v>1799.22</v>
      </c>
      <c r="AH1050">
        <v>1664160</v>
      </c>
      <c r="AI1050">
        <v>2038.1</v>
      </c>
      <c r="AJ1050">
        <v>1418940</v>
      </c>
      <c r="AK1050">
        <v>1761.29</v>
      </c>
      <c r="AL1050">
        <v>1550700</v>
      </c>
      <c r="AM1050">
        <v>1735.33</v>
      </c>
      <c r="AN1050">
        <f t="shared" si="145"/>
        <v>1724046.6666666667</v>
      </c>
      <c r="AO1050">
        <f t="shared" si="146"/>
        <v>1477750</v>
      </c>
      <c r="AP1050">
        <f t="shared" si="147"/>
        <v>47269911.506666668</v>
      </c>
      <c r="AQ1050">
        <f t="shared" si="148"/>
        <v>40516949.5</v>
      </c>
      <c r="AR1050" t="s">
        <v>171</v>
      </c>
      <c r="AS1050" t="s">
        <v>171</v>
      </c>
      <c r="AT1050" t="s">
        <v>172</v>
      </c>
      <c r="AU1050" t="s">
        <v>173</v>
      </c>
      <c r="AV1050" t="s">
        <v>173</v>
      </c>
      <c r="AW1050" t="s">
        <v>172</v>
      </c>
      <c r="AX1050" t="s">
        <v>7061</v>
      </c>
      <c r="AY1050" t="s">
        <v>7067</v>
      </c>
      <c r="AZ1050" s="2">
        <v>3.5013549124059094E-2</v>
      </c>
      <c r="BB1050" t="s">
        <v>7067</v>
      </c>
      <c r="BC1050" s="2">
        <f t="shared" si="144"/>
        <v>0.96498645087594093</v>
      </c>
      <c r="BD1050">
        <f t="shared" si="149"/>
        <v>45614824.138038069</v>
      </c>
      <c r="BE1050">
        <f t="shared" si="150"/>
        <v>39098307.298324727</v>
      </c>
      <c r="BF1050">
        <f t="shared" si="151"/>
        <v>1655087.3686285997</v>
      </c>
      <c r="BG1050">
        <f t="shared" si="152"/>
        <v>1418642.2016752716</v>
      </c>
    </row>
    <row r="1051" spans="1:59" x14ac:dyDescent="0.25">
      <c r="A1051">
        <v>783570000</v>
      </c>
      <c r="B1051">
        <v>688360000</v>
      </c>
      <c r="C1051">
        <v>742010000</v>
      </c>
      <c r="D1051">
        <v>709140000</v>
      </c>
      <c r="E1051">
        <v>824800000</v>
      </c>
      <c r="F1051">
        <v>700950000</v>
      </c>
      <c r="J1051" t="s">
        <v>1348</v>
      </c>
      <c r="L1051">
        <v>27</v>
      </c>
      <c r="M1051">
        <v>27</v>
      </c>
      <c r="N1051">
        <v>27</v>
      </c>
      <c r="O1051">
        <v>57.7</v>
      </c>
      <c r="P1051">
        <v>57.7</v>
      </c>
      <c r="Q1051">
        <v>57.7</v>
      </c>
      <c r="R1051">
        <v>61.335999999999999</v>
      </c>
      <c r="S1051">
        <v>0</v>
      </c>
      <c r="T1051">
        <v>150.21</v>
      </c>
      <c r="U1051">
        <v>4525700000</v>
      </c>
      <c r="V1051">
        <v>175</v>
      </c>
      <c r="W1051">
        <v>558</v>
      </c>
      <c r="X1051">
        <v>61336.800000000003</v>
      </c>
      <c r="Y1051">
        <v>33</v>
      </c>
      <c r="Z1051">
        <v>669262</v>
      </c>
      <c r="AA1051">
        <v>700.47900000000004</v>
      </c>
      <c r="AB1051">
        <v>627707</v>
      </c>
      <c r="AC1051">
        <v>601.41200000000003</v>
      </c>
      <c r="AD1051">
        <v>623229</v>
      </c>
      <c r="AE1051">
        <v>627.26300000000003</v>
      </c>
      <c r="AF1051">
        <v>595255</v>
      </c>
      <c r="AG1051">
        <v>793.24</v>
      </c>
      <c r="AH1051">
        <v>775325</v>
      </c>
      <c r="AI1051">
        <v>949.54300000000001</v>
      </c>
      <c r="AJ1051">
        <v>597346</v>
      </c>
      <c r="AK1051">
        <v>741.46799999999996</v>
      </c>
      <c r="AL1051">
        <v>637941</v>
      </c>
      <c r="AM1051">
        <v>713.89700000000005</v>
      </c>
      <c r="AN1051">
        <f t="shared" si="145"/>
        <v>640066</v>
      </c>
      <c r="AO1051">
        <f t="shared" si="146"/>
        <v>655975.33333333337</v>
      </c>
      <c r="AP1051">
        <f t="shared" si="147"/>
        <v>39259088.175999999</v>
      </c>
      <c r="AQ1051">
        <f t="shared" si="148"/>
        <v>40234903.045333333</v>
      </c>
      <c r="AR1051" t="s">
        <v>1349</v>
      </c>
      <c r="AS1051" t="s">
        <v>1349</v>
      </c>
      <c r="AT1051" t="s">
        <v>1350</v>
      </c>
      <c r="AU1051" t="s">
        <v>1351</v>
      </c>
      <c r="AV1051" t="s">
        <v>1351</v>
      </c>
      <c r="AW1051" t="s">
        <v>1350</v>
      </c>
      <c r="AX1051" t="s">
        <v>7061</v>
      </c>
      <c r="AY1051" t="s">
        <v>7067</v>
      </c>
      <c r="AZ1051" s="2">
        <v>0</v>
      </c>
      <c r="BB1051" t="s">
        <v>7067</v>
      </c>
      <c r="BC1051" s="2">
        <f t="shared" ref="BC1051:BC1114" si="153">1-AZ1051</f>
        <v>1</v>
      </c>
      <c r="BD1051">
        <f t="shared" si="149"/>
        <v>39259088.175999999</v>
      </c>
      <c r="BE1051">
        <f t="shared" si="150"/>
        <v>40234903.045333333</v>
      </c>
      <c r="BF1051">
        <f t="shared" si="151"/>
        <v>0</v>
      </c>
      <c r="BG1051">
        <f t="shared" si="152"/>
        <v>0</v>
      </c>
    </row>
    <row r="1052" spans="1:59" x14ac:dyDescent="0.25">
      <c r="A1052">
        <v>389060000</v>
      </c>
      <c r="B1052">
        <v>368470000</v>
      </c>
      <c r="C1052">
        <v>448610000</v>
      </c>
      <c r="D1052">
        <v>685950000</v>
      </c>
      <c r="E1052">
        <v>652200000</v>
      </c>
      <c r="F1052">
        <v>463700000</v>
      </c>
      <c r="J1052" t="s">
        <v>6215</v>
      </c>
      <c r="L1052">
        <v>15</v>
      </c>
      <c r="M1052">
        <v>15</v>
      </c>
      <c r="N1052">
        <v>15</v>
      </c>
      <c r="O1052">
        <v>53.8</v>
      </c>
      <c r="P1052">
        <v>53.8</v>
      </c>
      <c r="Q1052">
        <v>53.8</v>
      </c>
      <c r="R1052">
        <v>34.127000000000002</v>
      </c>
      <c r="S1052">
        <v>0</v>
      </c>
      <c r="T1052">
        <v>158.51</v>
      </c>
      <c r="U1052">
        <v>3087800000</v>
      </c>
      <c r="V1052">
        <v>80</v>
      </c>
      <c r="W1052">
        <v>301</v>
      </c>
      <c r="X1052">
        <v>34127.699999999997</v>
      </c>
      <c r="Y1052">
        <v>15</v>
      </c>
      <c r="Z1052">
        <v>731067</v>
      </c>
      <c r="AA1052">
        <v>765.16800000000001</v>
      </c>
      <c r="AB1052">
        <v>739207</v>
      </c>
      <c r="AC1052">
        <v>708.24099999999999</v>
      </c>
      <c r="AD1052">
        <v>828952</v>
      </c>
      <c r="AE1052">
        <v>834.31799999999998</v>
      </c>
      <c r="AF1052">
        <v>1266740</v>
      </c>
      <c r="AG1052">
        <v>1688.06</v>
      </c>
      <c r="AH1052">
        <v>1348770</v>
      </c>
      <c r="AI1052">
        <v>1651.85</v>
      </c>
      <c r="AJ1052">
        <v>869358</v>
      </c>
      <c r="AK1052">
        <v>1079.1099999999999</v>
      </c>
      <c r="AL1052">
        <v>957562</v>
      </c>
      <c r="AM1052">
        <v>1071.57</v>
      </c>
      <c r="AN1052">
        <f t="shared" si="145"/>
        <v>766408.66666666663</v>
      </c>
      <c r="AO1052">
        <f t="shared" si="146"/>
        <v>1161622.6666666667</v>
      </c>
      <c r="AP1052">
        <f t="shared" si="147"/>
        <v>26155228.567333333</v>
      </c>
      <c r="AQ1052">
        <f t="shared" si="148"/>
        <v>39642696.745333336</v>
      </c>
      <c r="AR1052" t="s">
        <v>6216</v>
      </c>
      <c r="AS1052" t="s">
        <v>6216</v>
      </c>
      <c r="AT1052" t="s">
        <v>6217</v>
      </c>
      <c r="AU1052" t="s">
        <v>6218</v>
      </c>
      <c r="AV1052" t="s">
        <v>6218</v>
      </c>
      <c r="AW1052" t="s">
        <v>6219</v>
      </c>
      <c r="AX1052" t="s">
        <v>7061</v>
      </c>
      <c r="AY1052" t="s">
        <v>7067</v>
      </c>
      <c r="AZ1052" s="2">
        <v>9.825624386160527E-3</v>
      </c>
      <c r="BB1052" t="s">
        <v>7067</v>
      </c>
      <c r="BC1052" s="2">
        <f t="shared" si="153"/>
        <v>0.99017437561383947</v>
      </c>
      <c r="BD1052">
        <f t="shared" si="149"/>
        <v>25898237.115696542</v>
      </c>
      <c r="BE1052">
        <f t="shared" si="150"/>
        <v>39253182.497459225</v>
      </c>
      <c r="BF1052">
        <f t="shared" si="151"/>
        <v>256991.45163679286</v>
      </c>
      <c r="BG1052">
        <f t="shared" si="152"/>
        <v>389514.24787411379</v>
      </c>
    </row>
    <row r="1053" spans="1:59" x14ac:dyDescent="0.25">
      <c r="A1053">
        <v>650140000</v>
      </c>
      <c r="B1053">
        <v>757010000</v>
      </c>
      <c r="C1053">
        <v>763050000</v>
      </c>
      <c r="D1053">
        <v>528190000</v>
      </c>
      <c r="E1053">
        <v>532330000</v>
      </c>
      <c r="F1053">
        <v>570910000</v>
      </c>
      <c r="J1053" t="s">
        <v>5224</v>
      </c>
      <c r="L1053">
        <v>6</v>
      </c>
      <c r="M1053">
        <v>6</v>
      </c>
      <c r="N1053">
        <v>6</v>
      </c>
      <c r="O1053">
        <v>44.4</v>
      </c>
      <c r="P1053">
        <v>44.4</v>
      </c>
      <c r="Q1053">
        <v>44.4</v>
      </c>
      <c r="R1053">
        <v>22.603999999999999</v>
      </c>
      <c r="S1053">
        <v>0</v>
      </c>
      <c r="T1053">
        <v>64.179000000000002</v>
      </c>
      <c r="U1053">
        <v>3797600000</v>
      </c>
      <c r="V1053">
        <v>58</v>
      </c>
      <c r="W1053">
        <v>198</v>
      </c>
      <c r="X1053">
        <v>22604</v>
      </c>
      <c r="Y1053">
        <v>9</v>
      </c>
      <c r="Z1053">
        <v>2036090</v>
      </c>
      <c r="AA1053">
        <v>2131.06</v>
      </c>
      <c r="AB1053">
        <v>2531130</v>
      </c>
      <c r="AC1053">
        <v>2425.1</v>
      </c>
      <c r="AD1053">
        <v>2349970</v>
      </c>
      <c r="AE1053">
        <v>2365.1799999999998</v>
      </c>
      <c r="AF1053">
        <v>1625670</v>
      </c>
      <c r="AG1053">
        <v>2166.38</v>
      </c>
      <c r="AH1053">
        <v>1834800</v>
      </c>
      <c r="AI1053">
        <v>2247.08</v>
      </c>
      <c r="AJ1053">
        <v>1783930</v>
      </c>
      <c r="AK1053">
        <v>2214.34</v>
      </c>
      <c r="AL1053">
        <v>1962800</v>
      </c>
      <c r="AM1053">
        <v>2196.5</v>
      </c>
      <c r="AN1053">
        <f t="shared" si="145"/>
        <v>2305730</v>
      </c>
      <c r="AO1053">
        <f t="shared" si="146"/>
        <v>1748133.3333333333</v>
      </c>
      <c r="AP1053">
        <f t="shared" si="147"/>
        <v>52118720.920000002</v>
      </c>
      <c r="AQ1053">
        <f t="shared" si="148"/>
        <v>39514805.866666667</v>
      </c>
      <c r="AR1053" t="s">
        <v>6257</v>
      </c>
      <c r="AS1053" t="s">
        <v>6257</v>
      </c>
      <c r="AT1053" t="s">
        <v>6258</v>
      </c>
      <c r="AU1053" t="s">
        <v>6259</v>
      </c>
      <c r="AV1053" t="s">
        <v>6259</v>
      </c>
      <c r="AW1053" t="s">
        <v>6260</v>
      </c>
      <c r="AX1053" t="s">
        <v>7061</v>
      </c>
      <c r="AY1053" t="s">
        <v>7067</v>
      </c>
      <c r="AZ1053" s="2">
        <v>0</v>
      </c>
      <c r="BB1053" t="s">
        <v>7067</v>
      </c>
      <c r="BC1053" s="2">
        <f t="shared" si="153"/>
        <v>1</v>
      </c>
      <c r="BD1053">
        <f t="shared" si="149"/>
        <v>52118720.920000002</v>
      </c>
      <c r="BE1053">
        <f t="shared" si="150"/>
        <v>39514805.866666667</v>
      </c>
      <c r="BF1053">
        <f t="shared" si="151"/>
        <v>0</v>
      </c>
      <c r="BG1053">
        <f t="shared" si="152"/>
        <v>0</v>
      </c>
    </row>
    <row r="1054" spans="1:59" x14ac:dyDescent="0.25">
      <c r="A1054">
        <v>980180000</v>
      </c>
      <c r="B1054">
        <v>1022400000</v>
      </c>
      <c r="C1054">
        <v>1035800000</v>
      </c>
      <c r="D1054">
        <v>675990000</v>
      </c>
      <c r="E1054">
        <v>723250000</v>
      </c>
      <c r="F1054">
        <v>784740000</v>
      </c>
      <c r="J1054" t="s">
        <v>4289</v>
      </c>
      <c r="L1054">
        <v>61</v>
      </c>
      <c r="M1054">
        <v>61</v>
      </c>
      <c r="N1054">
        <v>61</v>
      </c>
      <c r="O1054">
        <v>39.4</v>
      </c>
      <c r="P1054">
        <v>39.4</v>
      </c>
      <c r="Q1054">
        <v>39.4</v>
      </c>
      <c r="R1054">
        <v>213.42</v>
      </c>
      <c r="S1054">
        <v>0</v>
      </c>
      <c r="T1054">
        <v>218.04</v>
      </c>
      <c r="U1054">
        <v>5194700000</v>
      </c>
      <c r="V1054">
        <v>242</v>
      </c>
      <c r="W1054">
        <v>1905</v>
      </c>
      <c r="X1054">
        <v>213421</v>
      </c>
      <c r="Y1054">
        <v>114</v>
      </c>
      <c r="Z1054">
        <v>242344</v>
      </c>
      <c r="AA1054">
        <v>253.648</v>
      </c>
      <c r="AB1054">
        <v>269880</v>
      </c>
      <c r="AC1054">
        <v>258.57499999999999</v>
      </c>
      <c r="AD1054">
        <v>251839</v>
      </c>
      <c r="AE1054">
        <v>253.46899999999999</v>
      </c>
      <c r="AF1054">
        <v>164256</v>
      </c>
      <c r="AG1054">
        <v>218.88800000000001</v>
      </c>
      <c r="AH1054">
        <v>196804</v>
      </c>
      <c r="AI1054">
        <v>241.02600000000001</v>
      </c>
      <c r="AJ1054">
        <v>193586</v>
      </c>
      <c r="AK1054">
        <v>240.29300000000001</v>
      </c>
      <c r="AL1054">
        <v>211965</v>
      </c>
      <c r="AM1054">
        <v>237.203</v>
      </c>
      <c r="AN1054">
        <f t="shared" si="145"/>
        <v>254687.66666666666</v>
      </c>
      <c r="AO1054">
        <f t="shared" si="146"/>
        <v>184882</v>
      </c>
      <c r="AP1054">
        <f t="shared" si="147"/>
        <v>54355441.819999993</v>
      </c>
      <c r="AQ1054">
        <f t="shared" si="148"/>
        <v>39457516.439999998</v>
      </c>
      <c r="AR1054" t="s">
        <v>4290</v>
      </c>
      <c r="AS1054" t="s">
        <v>4290</v>
      </c>
      <c r="AT1054" t="s">
        <v>4291</v>
      </c>
      <c r="AU1054" t="s">
        <v>4292</v>
      </c>
      <c r="AV1054" t="s">
        <v>4292</v>
      </c>
      <c r="AW1054" t="s">
        <v>4291</v>
      </c>
      <c r="AX1054" t="s">
        <v>7061</v>
      </c>
      <c r="AY1054" t="s">
        <v>7067</v>
      </c>
      <c r="AZ1054" s="2">
        <v>5.9453641817689444E-3</v>
      </c>
      <c r="BB1054" t="s">
        <v>7067</v>
      </c>
      <c r="BC1054" s="2">
        <f t="shared" si="153"/>
        <v>0.99405463581823106</v>
      </c>
      <c r="BD1054">
        <f t="shared" si="149"/>
        <v>54032278.923119143</v>
      </c>
      <c r="BE1054">
        <f t="shared" si="150"/>
        <v>39222927.135056064</v>
      </c>
      <c r="BF1054">
        <f t="shared" si="151"/>
        <v>323162.89688085375</v>
      </c>
      <c r="BG1054">
        <f t="shared" si="152"/>
        <v>234589.30494393525</v>
      </c>
    </row>
    <row r="1055" spans="1:59" x14ac:dyDescent="0.25">
      <c r="A1055">
        <v>661130000</v>
      </c>
      <c r="B1055">
        <v>718870000</v>
      </c>
      <c r="C1055">
        <v>775180000</v>
      </c>
      <c r="D1055">
        <v>452040000</v>
      </c>
      <c r="E1055">
        <v>540690000</v>
      </c>
      <c r="F1055">
        <v>549380000</v>
      </c>
      <c r="J1055" t="s">
        <v>4029</v>
      </c>
      <c r="L1055">
        <v>26</v>
      </c>
      <c r="M1055">
        <v>26</v>
      </c>
      <c r="N1055">
        <v>26</v>
      </c>
      <c r="O1055">
        <v>34.799999999999997</v>
      </c>
      <c r="P1055">
        <v>34.799999999999997</v>
      </c>
      <c r="Q1055">
        <v>34.799999999999997</v>
      </c>
      <c r="R1055">
        <v>112.8</v>
      </c>
      <c r="S1055">
        <v>0</v>
      </c>
      <c r="T1055">
        <v>127.55</v>
      </c>
      <c r="U1055">
        <v>3694600000</v>
      </c>
      <c r="V1055">
        <v>167</v>
      </c>
      <c r="W1055">
        <v>1012</v>
      </c>
      <c r="X1055">
        <v>112804</v>
      </c>
      <c r="Y1055">
        <v>43</v>
      </c>
      <c r="Z1055">
        <v>433362</v>
      </c>
      <c r="AA1055">
        <v>453.57600000000002</v>
      </c>
      <c r="AB1055">
        <v>503080</v>
      </c>
      <c r="AC1055">
        <v>482.00599999999997</v>
      </c>
      <c r="AD1055">
        <v>499673</v>
      </c>
      <c r="AE1055">
        <v>502.90699999999998</v>
      </c>
      <c r="AF1055">
        <v>291201</v>
      </c>
      <c r="AG1055">
        <v>388.05599999999998</v>
      </c>
      <c r="AH1055">
        <v>390058</v>
      </c>
      <c r="AI1055">
        <v>477.70499999999998</v>
      </c>
      <c r="AJ1055">
        <v>359300</v>
      </c>
      <c r="AK1055">
        <v>445.98899999999998</v>
      </c>
      <c r="AL1055">
        <v>399676</v>
      </c>
      <c r="AM1055">
        <v>447.26299999999998</v>
      </c>
      <c r="AN1055">
        <f t="shared" si="145"/>
        <v>478705</v>
      </c>
      <c r="AO1055">
        <f t="shared" si="146"/>
        <v>346853</v>
      </c>
      <c r="AP1055">
        <f t="shared" si="147"/>
        <v>53997924</v>
      </c>
      <c r="AQ1055">
        <f t="shared" si="148"/>
        <v>39125018.399999999</v>
      </c>
      <c r="AR1055" t="s">
        <v>4030</v>
      </c>
      <c r="AS1055" t="s">
        <v>4030</v>
      </c>
      <c r="AT1055" t="s">
        <v>4031</v>
      </c>
      <c r="AU1055" t="s">
        <v>4032</v>
      </c>
      <c r="AV1055" t="s">
        <v>4032</v>
      </c>
      <c r="AW1055" t="s">
        <v>4031</v>
      </c>
      <c r="AX1055" t="s">
        <v>7061</v>
      </c>
      <c r="AY1055" t="s">
        <v>7067</v>
      </c>
      <c r="AZ1055" s="2">
        <v>6.7339176800983655E-2</v>
      </c>
      <c r="BB1055" t="s">
        <v>7067</v>
      </c>
      <c r="BC1055" s="2">
        <f t="shared" si="153"/>
        <v>0.93266082319901633</v>
      </c>
      <c r="BD1055">
        <f t="shared" si="149"/>
        <v>50361748.24887792</v>
      </c>
      <c r="BE1055">
        <f t="shared" si="150"/>
        <v>36490371.868620656</v>
      </c>
      <c r="BF1055">
        <f t="shared" si="151"/>
        <v>3636175.7511220784</v>
      </c>
      <c r="BG1055">
        <f t="shared" si="152"/>
        <v>2634646.5313793384</v>
      </c>
    </row>
    <row r="1056" spans="1:59" x14ac:dyDescent="0.25">
      <c r="A1056">
        <v>1670800000</v>
      </c>
      <c r="B1056">
        <v>1556600000</v>
      </c>
      <c r="C1056">
        <v>1853100000</v>
      </c>
      <c r="D1056">
        <v>571150000</v>
      </c>
      <c r="E1056">
        <v>721860000</v>
      </c>
      <c r="F1056">
        <v>717160000</v>
      </c>
      <c r="J1056" t="s">
        <v>6288</v>
      </c>
      <c r="L1056">
        <v>24</v>
      </c>
      <c r="M1056">
        <v>24</v>
      </c>
      <c r="N1056">
        <v>24</v>
      </c>
      <c r="O1056">
        <v>59.3</v>
      </c>
      <c r="P1056">
        <v>59.3</v>
      </c>
      <c r="Q1056">
        <v>59.3</v>
      </c>
      <c r="R1056">
        <v>57.914999999999999</v>
      </c>
      <c r="S1056">
        <v>0</v>
      </c>
      <c r="T1056">
        <v>276.14</v>
      </c>
      <c r="U1056">
        <v>6870000000</v>
      </c>
      <c r="V1056">
        <v>187</v>
      </c>
      <c r="W1056">
        <v>535</v>
      </c>
      <c r="X1056">
        <v>57915.6</v>
      </c>
      <c r="Y1056">
        <v>29</v>
      </c>
      <c r="Z1056">
        <v>1623900</v>
      </c>
      <c r="AA1056">
        <v>1699.64</v>
      </c>
      <c r="AB1056">
        <v>1615230</v>
      </c>
      <c r="AC1056">
        <v>1547.57</v>
      </c>
      <c r="AD1056">
        <v>1771140</v>
      </c>
      <c r="AE1056">
        <v>1782.6</v>
      </c>
      <c r="AF1056">
        <v>545553</v>
      </c>
      <c r="AG1056">
        <v>727.00699999999995</v>
      </c>
      <c r="AH1056">
        <v>772155</v>
      </c>
      <c r="AI1056">
        <v>945.66</v>
      </c>
      <c r="AJ1056">
        <v>695458</v>
      </c>
      <c r="AK1056">
        <v>863.25199999999995</v>
      </c>
      <c r="AL1056">
        <v>1101960</v>
      </c>
      <c r="AM1056">
        <v>1233.17</v>
      </c>
      <c r="AN1056">
        <f t="shared" si="145"/>
        <v>1670090</v>
      </c>
      <c r="AO1056">
        <f t="shared" si="146"/>
        <v>671055.33333333337</v>
      </c>
      <c r="AP1056">
        <f t="shared" si="147"/>
        <v>96723262.349999994</v>
      </c>
      <c r="AQ1056">
        <f t="shared" si="148"/>
        <v>38864169.630000003</v>
      </c>
      <c r="AR1056" t="s">
        <v>6289</v>
      </c>
      <c r="AS1056" t="s">
        <v>6289</v>
      </c>
      <c r="AT1056" t="s">
        <v>6290</v>
      </c>
      <c r="AU1056" t="s">
        <v>6291</v>
      </c>
      <c r="AV1056" t="s">
        <v>6291</v>
      </c>
      <c r="AW1056" t="s">
        <v>6290</v>
      </c>
      <c r="AX1056" t="s">
        <v>7061</v>
      </c>
      <c r="AY1056" t="s">
        <v>7067</v>
      </c>
      <c r="AZ1056" s="2">
        <v>1.2199036217223757E-3</v>
      </c>
      <c r="BB1056" t="s">
        <v>7067</v>
      </c>
      <c r="BC1056" s="2">
        <f t="shared" si="153"/>
        <v>0.99878009637827758</v>
      </c>
      <c r="BD1056">
        <f t="shared" si="149"/>
        <v>96605269.291954428</v>
      </c>
      <c r="BE1056">
        <f t="shared" si="150"/>
        <v>38816759.088713132</v>
      </c>
      <c r="BF1056">
        <f t="shared" si="151"/>
        <v>117993.0580455685</v>
      </c>
      <c r="BG1056">
        <f t="shared" si="152"/>
        <v>47410.541286869768</v>
      </c>
    </row>
    <row r="1057" spans="1:59" x14ac:dyDescent="0.25">
      <c r="A1057">
        <v>857070000</v>
      </c>
      <c r="B1057">
        <v>944280000</v>
      </c>
      <c r="C1057">
        <v>852340000</v>
      </c>
      <c r="D1057">
        <v>518540000</v>
      </c>
      <c r="E1057">
        <v>648620000</v>
      </c>
      <c r="F1057">
        <v>606210000</v>
      </c>
      <c r="J1057" t="s">
        <v>796</v>
      </c>
      <c r="L1057">
        <v>16</v>
      </c>
      <c r="M1057">
        <v>16</v>
      </c>
      <c r="N1057">
        <v>16</v>
      </c>
      <c r="O1057">
        <v>48.7</v>
      </c>
      <c r="P1057">
        <v>48.7</v>
      </c>
      <c r="Q1057">
        <v>48.7</v>
      </c>
      <c r="R1057">
        <v>53.997999999999998</v>
      </c>
      <c r="S1057">
        <v>0</v>
      </c>
      <c r="T1057">
        <v>134.55000000000001</v>
      </c>
      <c r="U1057">
        <v>4447200000</v>
      </c>
      <c r="V1057">
        <v>176</v>
      </c>
      <c r="W1057">
        <v>501</v>
      </c>
      <c r="X1057">
        <v>53999</v>
      </c>
      <c r="Y1057">
        <v>24</v>
      </c>
      <c r="Z1057">
        <v>1006550</v>
      </c>
      <c r="AA1057">
        <v>1053.5</v>
      </c>
      <c r="AB1057">
        <v>1183980</v>
      </c>
      <c r="AC1057">
        <v>1134.3800000000001</v>
      </c>
      <c r="AD1057">
        <v>984359</v>
      </c>
      <c r="AE1057">
        <v>990.73</v>
      </c>
      <c r="AF1057">
        <v>598489</v>
      </c>
      <c r="AG1057">
        <v>797.54899999999998</v>
      </c>
      <c r="AH1057">
        <v>838356</v>
      </c>
      <c r="AI1057">
        <v>1026.74</v>
      </c>
      <c r="AJ1057">
        <v>710337</v>
      </c>
      <c r="AK1057">
        <v>881.721</v>
      </c>
      <c r="AL1057">
        <v>861955</v>
      </c>
      <c r="AM1057">
        <v>964.58199999999999</v>
      </c>
      <c r="AN1057">
        <f t="shared" si="145"/>
        <v>1058296.3333333333</v>
      </c>
      <c r="AO1057">
        <f t="shared" si="146"/>
        <v>715727.33333333337</v>
      </c>
      <c r="AP1057">
        <f t="shared" si="147"/>
        <v>57145885.407333329</v>
      </c>
      <c r="AQ1057">
        <f t="shared" si="148"/>
        <v>38647844.545333333</v>
      </c>
      <c r="AR1057" t="s">
        <v>4073</v>
      </c>
      <c r="AS1057" t="s">
        <v>4073</v>
      </c>
      <c r="AT1057" t="s">
        <v>4074</v>
      </c>
      <c r="AU1057" t="s">
        <v>4075</v>
      </c>
      <c r="AV1057" t="s">
        <v>4075</v>
      </c>
      <c r="AW1057" t="s">
        <v>4074</v>
      </c>
      <c r="AX1057" t="s">
        <v>7061</v>
      </c>
      <c r="AY1057" t="s">
        <v>7067</v>
      </c>
      <c r="AZ1057" s="2">
        <v>1.5597971318889634E-2</v>
      </c>
      <c r="BB1057" t="s">
        <v>7067</v>
      </c>
      <c r="BC1057" s="2">
        <f t="shared" si="153"/>
        <v>0.98440202868111037</v>
      </c>
      <c r="BD1057">
        <f t="shared" si="149"/>
        <v>56254525.525757194</v>
      </c>
      <c r="BE1057">
        <f t="shared" si="150"/>
        <v>38045016.574578322</v>
      </c>
      <c r="BF1057">
        <f t="shared" si="151"/>
        <v>891359.8815761389</v>
      </c>
      <c r="BG1057">
        <f t="shared" si="152"/>
        <v>602827.97075501457</v>
      </c>
    </row>
    <row r="1058" spans="1:59" x14ac:dyDescent="0.25">
      <c r="A1058">
        <v>838230000</v>
      </c>
      <c r="B1058">
        <v>697710000</v>
      </c>
      <c r="C1058">
        <v>1003600000</v>
      </c>
      <c r="D1058">
        <v>615320000</v>
      </c>
      <c r="E1058">
        <v>613730000</v>
      </c>
      <c r="F1058">
        <v>739670000</v>
      </c>
      <c r="J1058" t="s">
        <v>4872</v>
      </c>
      <c r="L1058">
        <v>6</v>
      </c>
      <c r="M1058">
        <v>6</v>
      </c>
      <c r="N1058">
        <v>6</v>
      </c>
      <c r="O1058">
        <v>48.1</v>
      </c>
      <c r="P1058">
        <v>48.1</v>
      </c>
      <c r="Q1058">
        <v>48.1</v>
      </c>
      <c r="R1058">
        <v>12.097</v>
      </c>
      <c r="S1058">
        <v>0</v>
      </c>
      <c r="T1058">
        <v>117.95</v>
      </c>
      <c r="U1058">
        <v>4602900000</v>
      </c>
      <c r="V1058">
        <v>95</v>
      </c>
      <c r="W1058">
        <v>108</v>
      </c>
      <c r="X1058">
        <v>12097</v>
      </c>
      <c r="Y1058">
        <v>6</v>
      </c>
      <c r="Z1058">
        <v>3937710</v>
      </c>
      <c r="AA1058">
        <v>4121.3900000000003</v>
      </c>
      <c r="AB1058">
        <v>3499280</v>
      </c>
      <c r="AC1058">
        <v>3352.69</v>
      </c>
      <c r="AD1058">
        <v>4636190</v>
      </c>
      <c r="AE1058">
        <v>4666.2</v>
      </c>
      <c r="AF1058">
        <v>2840760</v>
      </c>
      <c r="AG1058">
        <v>3785.61</v>
      </c>
      <c r="AH1058">
        <v>3173040</v>
      </c>
      <c r="AI1058">
        <v>3886.03</v>
      </c>
      <c r="AJ1058">
        <v>3466880</v>
      </c>
      <c r="AK1058">
        <v>4303.3500000000004</v>
      </c>
      <c r="AL1058">
        <v>3568530</v>
      </c>
      <c r="AM1058">
        <v>3993.41</v>
      </c>
      <c r="AN1058">
        <f t="shared" si="145"/>
        <v>4024393.3333333335</v>
      </c>
      <c r="AO1058">
        <f t="shared" si="146"/>
        <v>3160226.6666666665</v>
      </c>
      <c r="AP1058">
        <f t="shared" si="147"/>
        <v>48683086.153333336</v>
      </c>
      <c r="AQ1058">
        <f t="shared" si="148"/>
        <v>38229261.986666664</v>
      </c>
      <c r="AR1058" t="s">
        <v>4873</v>
      </c>
      <c r="AS1058" t="s">
        <v>4873</v>
      </c>
      <c r="AT1058" t="s">
        <v>4874</v>
      </c>
      <c r="AU1058" t="s">
        <v>4875</v>
      </c>
      <c r="AV1058" t="s">
        <v>4875</v>
      </c>
      <c r="AW1058" t="s">
        <v>4874</v>
      </c>
      <c r="AX1058" t="s">
        <v>7061</v>
      </c>
      <c r="AY1058" t="s">
        <v>7067</v>
      </c>
      <c r="AZ1058" s="2">
        <v>0</v>
      </c>
      <c r="BB1058" t="s">
        <v>7067</v>
      </c>
      <c r="BC1058" s="2">
        <f t="shared" si="153"/>
        <v>1</v>
      </c>
      <c r="BD1058">
        <f t="shared" si="149"/>
        <v>48683086.153333336</v>
      </c>
      <c r="BE1058">
        <f t="shared" si="150"/>
        <v>38229261.986666664</v>
      </c>
      <c r="BF1058">
        <f t="shared" si="151"/>
        <v>0</v>
      </c>
      <c r="BG1058">
        <f t="shared" si="152"/>
        <v>0</v>
      </c>
    </row>
    <row r="1059" spans="1:59" x14ac:dyDescent="0.25">
      <c r="A1059">
        <v>594380000</v>
      </c>
      <c r="B1059">
        <v>669660000</v>
      </c>
      <c r="C1059">
        <v>772000000</v>
      </c>
      <c r="D1059">
        <v>510410000</v>
      </c>
      <c r="E1059">
        <v>457220000</v>
      </c>
      <c r="F1059">
        <v>554420000</v>
      </c>
      <c r="J1059" t="s">
        <v>542</v>
      </c>
      <c r="L1059">
        <v>10</v>
      </c>
      <c r="M1059">
        <v>10</v>
      </c>
      <c r="N1059">
        <v>10</v>
      </c>
      <c r="O1059">
        <v>50.2</v>
      </c>
      <c r="P1059">
        <v>50.2</v>
      </c>
      <c r="Q1059">
        <v>50.2</v>
      </c>
      <c r="R1059">
        <v>29.757999999999999</v>
      </c>
      <c r="S1059">
        <v>0</v>
      </c>
      <c r="T1059">
        <v>159.13999999999999</v>
      </c>
      <c r="U1059">
        <v>3553600000</v>
      </c>
      <c r="V1059">
        <v>74</v>
      </c>
      <c r="W1059">
        <v>263</v>
      </c>
      <c r="X1059">
        <v>29758.1</v>
      </c>
      <c r="Y1059">
        <v>12</v>
      </c>
      <c r="Z1059">
        <v>1396100</v>
      </c>
      <c r="AA1059">
        <v>1461.22</v>
      </c>
      <c r="AB1059">
        <v>1679300</v>
      </c>
      <c r="AC1059">
        <v>1608.95</v>
      </c>
      <c r="AD1059">
        <v>1783150</v>
      </c>
      <c r="AE1059">
        <v>1794.69</v>
      </c>
      <c r="AF1059">
        <v>1178210</v>
      </c>
      <c r="AG1059">
        <v>1570.09</v>
      </c>
      <c r="AH1059">
        <v>1181930</v>
      </c>
      <c r="AI1059">
        <v>1447.52</v>
      </c>
      <c r="AJ1059">
        <v>1299300</v>
      </c>
      <c r="AK1059">
        <v>1612.79</v>
      </c>
      <c r="AL1059">
        <v>1377510</v>
      </c>
      <c r="AM1059">
        <v>1541.53</v>
      </c>
      <c r="AN1059">
        <f t="shared" si="145"/>
        <v>1619516.6666666667</v>
      </c>
      <c r="AO1059">
        <f t="shared" si="146"/>
        <v>1219813.3333333333</v>
      </c>
      <c r="AP1059">
        <f t="shared" si="147"/>
        <v>48193576.966666669</v>
      </c>
      <c r="AQ1059">
        <f t="shared" si="148"/>
        <v>36299205.173333332</v>
      </c>
      <c r="AR1059" t="s">
        <v>543</v>
      </c>
      <c r="AS1059" t="s">
        <v>543</v>
      </c>
      <c r="AT1059" t="s">
        <v>544</v>
      </c>
      <c r="AU1059" t="s">
        <v>545</v>
      </c>
      <c r="AV1059" t="s">
        <v>545</v>
      </c>
      <c r="AW1059" t="s">
        <v>544</v>
      </c>
      <c r="AX1059" t="s">
        <v>7061</v>
      </c>
      <c r="AY1059" t="s">
        <v>7067</v>
      </c>
      <c r="AZ1059" s="2">
        <v>0</v>
      </c>
      <c r="BB1059" t="s">
        <v>7067</v>
      </c>
      <c r="BC1059" s="2">
        <f t="shared" si="153"/>
        <v>1</v>
      </c>
      <c r="BD1059">
        <f t="shared" si="149"/>
        <v>48193576.966666669</v>
      </c>
      <c r="BE1059">
        <f t="shared" si="150"/>
        <v>36299205.173333332</v>
      </c>
      <c r="BF1059">
        <f t="shared" si="151"/>
        <v>0</v>
      </c>
      <c r="BG1059">
        <f t="shared" si="152"/>
        <v>0</v>
      </c>
    </row>
    <row r="1060" spans="1:59" x14ac:dyDescent="0.25">
      <c r="A1060">
        <v>597910000</v>
      </c>
      <c r="B1060">
        <v>783640000</v>
      </c>
      <c r="C1060">
        <v>523260000</v>
      </c>
      <c r="D1060">
        <v>541720000</v>
      </c>
      <c r="E1060">
        <v>395660000</v>
      </c>
      <c r="F1060">
        <v>681090000</v>
      </c>
      <c r="J1060" t="s">
        <v>5480</v>
      </c>
      <c r="L1060">
        <v>5</v>
      </c>
      <c r="M1060">
        <v>5</v>
      </c>
      <c r="N1060">
        <v>5</v>
      </c>
      <c r="O1060">
        <v>42.3</v>
      </c>
      <c r="P1060">
        <v>42.3</v>
      </c>
      <c r="Q1060">
        <v>42.3</v>
      </c>
      <c r="R1060">
        <v>11.692</v>
      </c>
      <c r="S1060">
        <v>0</v>
      </c>
      <c r="T1060">
        <v>24.960999999999999</v>
      </c>
      <c r="U1060">
        <v>3902600000</v>
      </c>
      <c r="V1060">
        <v>67</v>
      </c>
      <c r="W1060">
        <v>104</v>
      </c>
      <c r="X1060">
        <v>11692.2</v>
      </c>
      <c r="Y1060">
        <v>5</v>
      </c>
      <c r="Z1060">
        <v>3370530</v>
      </c>
      <c r="AA1060">
        <v>3527.74</v>
      </c>
      <c r="AB1060">
        <v>4716300</v>
      </c>
      <c r="AC1060">
        <v>4518.74</v>
      </c>
      <c r="AD1060">
        <v>2900680</v>
      </c>
      <c r="AE1060">
        <v>2919.45</v>
      </c>
      <c r="AF1060">
        <v>3001170</v>
      </c>
      <c r="AG1060">
        <v>3999.37</v>
      </c>
      <c r="AH1060">
        <v>2454720</v>
      </c>
      <c r="AI1060">
        <v>3006.3</v>
      </c>
      <c r="AJ1060">
        <v>3830780</v>
      </c>
      <c r="AK1060">
        <v>4755.04</v>
      </c>
      <c r="AL1060">
        <v>3630720</v>
      </c>
      <c r="AM1060">
        <v>4063.01</v>
      </c>
      <c r="AN1060">
        <f t="shared" si="145"/>
        <v>3662503.3333333335</v>
      </c>
      <c r="AO1060">
        <f t="shared" si="146"/>
        <v>3095556.6666666665</v>
      </c>
      <c r="AP1060">
        <f t="shared" si="147"/>
        <v>42821988.973333336</v>
      </c>
      <c r="AQ1060">
        <f t="shared" si="148"/>
        <v>36193248.546666667</v>
      </c>
      <c r="AR1060" t="s">
        <v>5481</v>
      </c>
      <c r="AS1060" t="s">
        <v>5481</v>
      </c>
      <c r="AT1060" t="s">
        <v>5482</v>
      </c>
      <c r="AU1060" t="s">
        <v>5483</v>
      </c>
      <c r="AV1060" t="s">
        <v>5483</v>
      </c>
      <c r="AW1060" t="s">
        <v>5482</v>
      </c>
      <c r="AX1060" t="s">
        <v>7061</v>
      </c>
      <c r="AY1060" t="s">
        <v>7067</v>
      </c>
      <c r="AZ1060" s="2">
        <v>0</v>
      </c>
      <c r="BB1060" t="s">
        <v>7067</v>
      </c>
      <c r="BC1060" s="2">
        <f t="shared" si="153"/>
        <v>1</v>
      </c>
      <c r="BD1060">
        <f t="shared" si="149"/>
        <v>42821988.973333336</v>
      </c>
      <c r="BE1060">
        <f t="shared" si="150"/>
        <v>36193248.546666667</v>
      </c>
      <c r="BF1060">
        <f t="shared" si="151"/>
        <v>0</v>
      </c>
      <c r="BG1060">
        <f t="shared" si="152"/>
        <v>0</v>
      </c>
    </row>
    <row r="1061" spans="1:59" x14ac:dyDescent="0.25">
      <c r="A1061">
        <v>491740000</v>
      </c>
      <c r="B1061">
        <v>561470000</v>
      </c>
      <c r="C1061">
        <v>483320000</v>
      </c>
      <c r="D1061">
        <v>776980000</v>
      </c>
      <c r="E1061">
        <v>640570000</v>
      </c>
      <c r="F1061">
        <v>701710000</v>
      </c>
      <c r="J1061" t="s">
        <v>5969</v>
      </c>
      <c r="L1061">
        <v>8</v>
      </c>
      <c r="M1061">
        <v>8</v>
      </c>
      <c r="N1061">
        <v>8</v>
      </c>
      <c r="O1061">
        <v>38.700000000000003</v>
      </c>
      <c r="P1061">
        <v>38.700000000000003</v>
      </c>
      <c r="Q1061">
        <v>38.700000000000003</v>
      </c>
      <c r="R1061">
        <v>17.725000000000001</v>
      </c>
      <c r="S1061">
        <v>0</v>
      </c>
      <c r="T1061">
        <v>34.704999999999998</v>
      </c>
      <c r="U1061">
        <v>3713000000</v>
      </c>
      <c r="V1061">
        <v>68</v>
      </c>
      <c r="W1061">
        <v>155</v>
      </c>
      <c r="X1061">
        <v>17724.7</v>
      </c>
      <c r="Y1061">
        <v>10</v>
      </c>
      <c r="Z1061">
        <v>1386010</v>
      </c>
      <c r="AA1061">
        <v>1450.66</v>
      </c>
      <c r="AB1061">
        <v>1689590</v>
      </c>
      <c r="AC1061">
        <v>1618.81</v>
      </c>
      <c r="AD1061">
        <v>1339640</v>
      </c>
      <c r="AE1061">
        <v>1348.31</v>
      </c>
      <c r="AF1061">
        <v>2152260</v>
      </c>
      <c r="AG1061">
        <v>2868.11</v>
      </c>
      <c r="AH1061">
        <v>1987080</v>
      </c>
      <c r="AI1061">
        <v>2433.58</v>
      </c>
      <c r="AJ1061">
        <v>1973380</v>
      </c>
      <c r="AK1061">
        <v>2449.5</v>
      </c>
      <c r="AL1061">
        <v>1727170</v>
      </c>
      <c r="AM1061">
        <v>1932.81</v>
      </c>
      <c r="AN1061">
        <f t="shared" si="145"/>
        <v>1471746.6666666667</v>
      </c>
      <c r="AO1061">
        <f t="shared" si="146"/>
        <v>2037573.3333333333</v>
      </c>
      <c r="AP1061">
        <f t="shared" si="147"/>
        <v>26086709.666666672</v>
      </c>
      <c r="AQ1061">
        <f t="shared" si="148"/>
        <v>36115987.333333336</v>
      </c>
      <c r="AR1061" t="s">
        <v>5970</v>
      </c>
      <c r="AS1061" t="s">
        <v>5970</v>
      </c>
      <c r="AT1061" t="s">
        <v>5971</v>
      </c>
      <c r="AU1061" t="s">
        <v>5972</v>
      </c>
      <c r="AV1061" t="s">
        <v>5972</v>
      </c>
      <c r="AW1061" t="s">
        <v>5971</v>
      </c>
      <c r="AX1061" t="s">
        <v>7061</v>
      </c>
      <c r="AY1061" t="s">
        <v>7067</v>
      </c>
      <c r="AZ1061" s="2">
        <v>0</v>
      </c>
      <c r="BB1061" t="s">
        <v>7067</v>
      </c>
      <c r="BC1061" s="2">
        <f t="shared" si="153"/>
        <v>1</v>
      </c>
      <c r="BD1061">
        <f t="shared" si="149"/>
        <v>26086709.666666672</v>
      </c>
      <c r="BE1061">
        <f t="shared" si="150"/>
        <v>36115987.333333336</v>
      </c>
      <c r="BF1061">
        <f t="shared" si="151"/>
        <v>0</v>
      </c>
      <c r="BG1061">
        <f t="shared" si="152"/>
        <v>0</v>
      </c>
    </row>
    <row r="1062" spans="1:59" x14ac:dyDescent="0.25">
      <c r="A1062">
        <v>687240000</v>
      </c>
      <c r="B1062">
        <v>678310000</v>
      </c>
      <c r="C1062">
        <v>672900000</v>
      </c>
      <c r="D1062">
        <v>600840000</v>
      </c>
      <c r="E1062">
        <v>546740000</v>
      </c>
      <c r="F1062">
        <v>753180000</v>
      </c>
      <c r="J1062" t="s">
        <v>3080</v>
      </c>
      <c r="L1062">
        <v>11</v>
      </c>
      <c r="M1062">
        <v>11</v>
      </c>
      <c r="N1062">
        <v>11</v>
      </c>
      <c r="O1062">
        <v>62.5</v>
      </c>
      <c r="P1062">
        <v>62.5</v>
      </c>
      <c r="Q1062">
        <v>62.5</v>
      </c>
      <c r="R1062">
        <v>15.515000000000001</v>
      </c>
      <c r="S1062">
        <v>0</v>
      </c>
      <c r="T1062">
        <v>92.614999999999995</v>
      </c>
      <c r="U1062">
        <v>3968500000</v>
      </c>
      <c r="V1062">
        <v>99</v>
      </c>
      <c r="W1062">
        <v>128</v>
      </c>
      <c r="X1062">
        <v>15515.1</v>
      </c>
      <c r="Y1062">
        <v>8</v>
      </c>
      <c r="Z1062">
        <v>2421310</v>
      </c>
      <c r="AA1062">
        <v>2534.25</v>
      </c>
      <c r="AB1062">
        <v>2551490</v>
      </c>
      <c r="AC1062">
        <v>2444.6</v>
      </c>
      <c r="AD1062">
        <v>2331380</v>
      </c>
      <c r="AE1062">
        <v>2346.4699999999998</v>
      </c>
      <c r="AF1062">
        <v>2080430</v>
      </c>
      <c r="AG1062">
        <v>2772.4</v>
      </c>
      <c r="AH1062">
        <v>2120020</v>
      </c>
      <c r="AI1062">
        <v>2596.39</v>
      </c>
      <c r="AJ1062">
        <v>2647660</v>
      </c>
      <c r="AK1062">
        <v>3286.46</v>
      </c>
      <c r="AL1062">
        <v>2307520</v>
      </c>
      <c r="AM1062">
        <v>2582.2600000000002</v>
      </c>
      <c r="AN1062">
        <f t="shared" si="145"/>
        <v>2434726.6666666665</v>
      </c>
      <c r="AO1062">
        <f t="shared" si="146"/>
        <v>2282703.3333333335</v>
      </c>
      <c r="AP1062">
        <f t="shared" si="147"/>
        <v>37774784.233333334</v>
      </c>
      <c r="AQ1062">
        <f t="shared" si="148"/>
        <v>35416142.216666669</v>
      </c>
      <c r="AR1062" t="s">
        <v>3081</v>
      </c>
      <c r="AS1062" t="s">
        <v>3081</v>
      </c>
      <c r="AT1062" t="s">
        <v>3082</v>
      </c>
      <c r="AU1062" t="s">
        <v>3083</v>
      </c>
      <c r="AV1062" t="s">
        <v>3083</v>
      </c>
      <c r="AW1062" t="s">
        <v>3082</v>
      </c>
      <c r="AX1062" t="s">
        <v>7061</v>
      </c>
      <c r="AY1062" t="s">
        <v>7067</v>
      </c>
      <c r="AZ1062" s="2">
        <v>0</v>
      </c>
      <c r="BB1062" t="s">
        <v>7067</v>
      </c>
      <c r="BC1062" s="2">
        <f t="shared" si="153"/>
        <v>1</v>
      </c>
      <c r="BD1062">
        <f t="shared" si="149"/>
        <v>37774784.233333334</v>
      </c>
      <c r="BE1062">
        <f t="shared" si="150"/>
        <v>35416142.216666669</v>
      </c>
      <c r="BF1062">
        <f t="shared" si="151"/>
        <v>0</v>
      </c>
      <c r="BG1062">
        <f t="shared" si="152"/>
        <v>0</v>
      </c>
    </row>
    <row r="1063" spans="1:59" x14ac:dyDescent="0.25">
      <c r="A1063">
        <v>824240000</v>
      </c>
      <c r="B1063">
        <v>868370000</v>
      </c>
      <c r="C1063">
        <v>898320000</v>
      </c>
      <c r="D1063">
        <v>551820000</v>
      </c>
      <c r="E1063">
        <v>593280000</v>
      </c>
      <c r="F1063">
        <v>622960000</v>
      </c>
      <c r="J1063" t="s">
        <v>2094</v>
      </c>
      <c r="L1063">
        <v>35</v>
      </c>
      <c r="M1063">
        <v>35</v>
      </c>
      <c r="N1063">
        <v>35</v>
      </c>
      <c r="O1063">
        <v>42</v>
      </c>
      <c r="P1063">
        <v>42</v>
      </c>
      <c r="Q1063">
        <v>42</v>
      </c>
      <c r="R1063">
        <v>111.34</v>
      </c>
      <c r="S1063">
        <v>0</v>
      </c>
      <c r="T1063">
        <v>278.32</v>
      </c>
      <c r="U1063">
        <v>4318100000</v>
      </c>
      <c r="V1063">
        <v>204</v>
      </c>
      <c r="W1063">
        <v>960</v>
      </c>
      <c r="X1063">
        <v>111339</v>
      </c>
      <c r="Y1063">
        <v>54</v>
      </c>
      <c r="Z1063">
        <v>430221</v>
      </c>
      <c r="AA1063">
        <v>450.28899999999999</v>
      </c>
      <c r="AB1063">
        <v>483912</v>
      </c>
      <c r="AC1063">
        <v>463.64</v>
      </c>
      <c r="AD1063">
        <v>461094</v>
      </c>
      <c r="AE1063">
        <v>464.07799999999997</v>
      </c>
      <c r="AF1063">
        <v>283067</v>
      </c>
      <c r="AG1063">
        <v>377.21600000000001</v>
      </c>
      <c r="AH1063">
        <v>340812</v>
      </c>
      <c r="AI1063">
        <v>417.39400000000001</v>
      </c>
      <c r="AJ1063">
        <v>324429</v>
      </c>
      <c r="AK1063">
        <v>402.70400000000001</v>
      </c>
      <c r="AL1063">
        <v>371970</v>
      </c>
      <c r="AM1063">
        <v>416.25799999999998</v>
      </c>
      <c r="AN1063">
        <f t="shared" si="145"/>
        <v>458409</v>
      </c>
      <c r="AO1063">
        <f t="shared" si="146"/>
        <v>316102.66666666669</v>
      </c>
      <c r="AP1063">
        <f t="shared" si="147"/>
        <v>51039258.060000002</v>
      </c>
      <c r="AQ1063">
        <f t="shared" si="148"/>
        <v>35194870.906666666</v>
      </c>
      <c r="AR1063" t="s">
        <v>2095</v>
      </c>
      <c r="AS1063" t="s">
        <v>2096</v>
      </c>
      <c r="AT1063" t="s">
        <v>2097</v>
      </c>
      <c r="AU1063" t="s">
        <v>2098</v>
      </c>
      <c r="AV1063" t="s">
        <v>2098</v>
      </c>
      <c r="AW1063" t="s">
        <v>2099</v>
      </c>
      <c r="AX1063" t="s">
        <v>7061</v>
      </c>
      <c r="AY1063" t="s">
        <v>7067</v>
      </c>
      <c r="AZ1063" s="2">
        <v>1.393374307197718E-3</v>
      </c>
      <c r="BB1063" t="s">
        <v>7067</v>
      </c>
      <c r="BC1063" s="2">
        <f t="shared" si="153"/>
        <v>0.99860662569280223</v>
      </c>
      <c r="BD1063">
        <f t="shared" si="149"/>
        <v>50968141.269160762</v>
      </c>
      <c r="BE1063">
        <f t="shared" si="150"/>
        <v>35145831.277800173</v>
      </c>
      <c r="BF1063">
        <f t="shared" si="151"/>
        <v>71116.790839238049</v>
      </c>
      <c r="BG1063">
        <f t="shared" si="152"/>
        <v>49039.628866489787</v>
      </c>
    </row>
    <row r="1064" spans="1:59" x14ac:dyDescent="0.25">
      <c r="A1064">
        <v>992640000</v>
      </c>
      <c r="B1064">
        <v>780180000</v>
      </c>
      <c r="C1064">
        <v>960240000</v>
      </c>
      <c r="D1064">
        <v>919500000</v>
      </c>
      <c r="E1064">
        <v>898780000</v>
      </c>
      <c r="F1064">
        <v>833320000</v>
      </c>
      <c r="J1064" t="s">
        <v>3580</v>
      </c>
      <c r="L1064">
        <v>7</v>
      </c>
      <c r="M1064">
        <v>7</v>
      </c>
      <c r="N1064">
        <v>7</v>
      </c>
      <c r="O1064">
        <v>60.8</v>
      </c>
      <c r="P1064">
        <v>60.8</v>
      </c>
      <c r="Q1064">
        <v>60.8</v>
      </c>
      <c r="R1064">
        <v>10.962999999999999</v>
      </c>
      <c r="S1064">
        <v>0</v>
      </c>
      <c r="T1064">
        <v>45.109000000000002</v>
      </c>
      <c r="U1064">
        <v>5520500000</v>
      </c>
      <c r="V1064">
        <v>102</v>
      </c>
      <c r="W1064">
        <v>102</v>
      </c>
      <c r="X1064">
        <v>10962.7</v>
      </c>
      <c r="Y1064">
        <v>8</v>
      </c>
      <c r="Z1064">
        <v>3497310</v>
      </c>
      <c r="AA1064">
        <v>3660.44</v>
      </c>
      <c r="AB1064">
        <v>2934670</v>
      </c>
      <c r="AC1064">
        <v>2811.74</v>
      </c>
      <c r="AD1064">
        <v>3326910</v>
      </c>
      <c r="AE1064">
        <v>3348.45</v>
      </c>
      <c r="AF1064">
        <v>3183810</v>
      </c>
      <c r="AG1064">
        <v>4242.76</v>
      </c>
      <c r="AH1064">
        <v>3485080</v>
      </c>
      <c r="AI1064">
        <v>4268.1899999999996</v>
      </c>
      <c r="AJ1064">
        <v>2929370</v>
      </c>
      <c r="AK1064">
        <v>3636.15</v>
      </c>
      <c r="AL1064">
        <v>3209940</v>
      </c>
      <c r="AM1064">
        <v>3592.13</v>
      </c>
      <c r="AN1064">
        <f t="shared" si="145"/>
        <v>3252963.3333333335</v>
      </c>
      <c r="AO1064">
        <f t="shared" si="146"/>
        <v>3199420</v>
      </c>
      <c r="AP1064">
        <f t="shared" si="147"/>
        <v>35662237.023333333</v>
      </c>
      <c r="AQ1064">
        <f t="shared" si="148"/>
        <v>35075241.460000001</v>
      </c>
      <c r="AR1064" t="s">
        <v>3581</v>
      </c>
      <c r="AS1064" t="s">
        <v>3581</v>
      </c>
      <c r="AT1064" t="s">
        <v>3582</v>
      </c>
      <c r="AU1064" t="s">
        <v>3583</v>
      </c>
      <c r="AV1064" t="s">
        <v>3583</v>
      </c>
      <c r="AW1064" t="s">
        <v>3582</v>
      </c>
      <c r="AX1064" t="s">
        <v>7061</v>
      </c>
      <c r="AY1064" t="s">
        <v>7067</v>
      </c>
      <c r="AZ1064" s="2">
        <v>0.10108911403505412</v>
      </c>
      <c r="BB1064" t="s">
        <v>7067</v>
      </c>
      <c r="BC1064" s="2">
        <f t="shared" si="153"/>
        <v>0.89891088596494584</v>
      </c>
      <c r="BD1064">
        <f t="shared" si="149"/>
        <v>32057173.078136459</v>
      </c>
      <c r="BE1064">
        <f t="shared" si="150"/>
        <v>31529516.376243003</v>
      </c>
      <c r="BF1064">
        <f t="shared" si="151"/>
        <v>3605063.9451968721</v>
      </c>
      <c r="BG1064">
        <f t="shared" si="152"/>
        <v>3545725.0837569982</v>
      </c>
    </row>
    <row r="1065" spans="1:59" x14ac:dyDescent="0.25">
      <c r="A1065">
        <v>482690000</v>
      </c>
      <c r="B1065">
        <v>429730000</v>
      </c>
      <c r="C1065">
        <v>359070000</v>
      </c>
      <c r="D1065">
        <v>628160000</v>
      </c>
      <c r="E1065">
        <v>499440000</v>
      </c>
      <c r="F1065">
        <v>559510000</v>
      </c>
      <c r="J1065" t="s">
        <v>210</v>
      </c>
      <c r="L1065">
        <v>5</v>
      </c>
      <c r="M1065">
        <v>5</v>
      </c>
      <c r="N1065">
        <v>5</v>
      </c>
      <c r="O1065">
        <v>38.299999999999997</v>
      </c>
      <c r="P1065">
        <v>38.299999999999997</v>
      </c>
      <c r="Q1065">
        <v>38.299999999999997</v>
      </c>
      <c r="R1065">
        <v>14.981999999999999</v>
      </c>
      <c r="S1065">
        <v>0</v>
      </c>
      <c r="T1065">
        <v>29.99</v>
      </c>
      <c r="U1065">
        <v>3017100000</v>
      </c>
      <c r="V1065">
        <v>38</v>
      </c>
      <c r="W1065">
        <v>141</v>
      </c>
      <c r="X1065">
        <v>14982.3</v>
      </c>
      <c r="Y1065">
        <v>7</v>
      </c>
      <c r="Z1065">
        <v>1943580</v>
      </c>
      <c r="AA1065">
        <v>2034.24</v>
      </c>
      <c r="AB1065">
        <v>1847370</v>
      </c>
      <c r="AC1065">
        <v>1769.98</v>
      </c>
      <c r="AD1065">
        <v>1421780</v>
      </c>
      <c r="AE1065">
        <v>1430.98</v>
      </c>
      <c r="AF1065">
        <v>2485750</v>
      </c>
      <c r="AG1065">
        <v>3312.52</v>
      </c>
      <c r="AH1065">
        <v>2213270</v>
      </c>
      <c r="AI1065">
        <v>2710.6</v>
      </c>
      <c r="AJ1065">
        <v>2247820</v>
      </c>
      <c r="AK1065">
        <v>2790.16</v>
      </c>
      <c r="AL1065">
        <v>2004940</v>
      </c>
      <c r="AM1065">
        <v>2243.65</v>
      </c>
      <c r="AN1065">
        <f t="shared" si="145"/>
        <v>1737576.6666666667</v>
      </c>
      <c r="AO1065">
        <f t="shared" si="146"/>
        <v>2315613.3333333335</v>
      </c>
      <c r="AP1065">
        <f t="shared" si="147"/>
        <v>26032373.620000001</v>
      </c>
      <c r="AQ1065">
        <f t="shared" si="148"/>
        <v>34692518.960000001</v>
      </c>
      <c r="AR1065" t="s">
        <v>6044</v>
      </c>
      <c r="AS1065" t="s">
        <v>6044</v>
      </c>
      <c r="AT1065" t="s">
        <v>6045</v>
      </c>
      <c r="AU1065" t="s">
        <v>6046</v>
      </c>
      <c r="AV1065" t="s">
        <v>6046</v>
      </c>
      <c r="AW1065" t="s">
        <v>6045</v>
      </c>
      <c r="AX1065" t="s">
        <v>7061</v>
      </c>
      <c r="AY1065" t="s">
        <v>7067</v>
      </c>
      <c r="AZ1065" s="2">
        <v>0</v>
      </c>
      <c r="BB1065" t="s">
        <v>7067</v>
      </c>
      <c r="BC1065" s="2">
        <f t="shared" si="153"/>
        <v>1</v>
      </c>
      <c r="BD1065">
        <f t="shared" si="149"/>
        <v>26032373.620000001</v>
      </c>
      <c r="BE1065">
        <f t="shared" si="150"/>
        <v>34692518.960000001</v>
      </c>
      <c r="BF1065">
        <f t="shared" si="151"/>
        <v>0</v>
      </c>
      <c r="BG1065">
        <f t="shared" si="152"/>
        <v>0</v>
      </c>
    </row>
    <row r="1066" spans="1:59" x14ac:dyDescent="0.25">
      <c r="A1066">
        <v>834670000</v>
      </c>
      <c r="B1066">
        <v>837940000</v>
      </c>
      <c r="C1066">
        <v>857850000</v>
      </c>
      <c r="D1066">
        <v>615780000</v>
      </c>
      <c r="E1066">
        <v>627050000</v>
      </c>
      <c r="F1066">
        <v>624030000</v>
      </c>
      <c r="J1066" t="s">
        <v>4378</v>
      </c>
      <c r="L1066">
        <v>22</v>
      </c>
      <c r="M1066">
        <v>22</v>
      </c>
      <c r="N1066">
        <v>22</v>
      </c>
      <c r="O1066">
        <v>44.3</v>
      </c>
      <c r="P1066">
        <v>44.3</v>
      </c>
      <c r="Q1066">
        <v>44.3</v>
      </c>
      <c r="R1066">
        <v>68.721000000000004</v>
      </c>
      <c r="S1066">
        <v>0</v>
      </c>
      <c r="T1066">
        <v>126.27</v>
      </c>
      <c r="U1066">
        <v>4397300000</v>
      </c>
      <c r="V1066">
        <v>135</v>
      </c>
      <c r="W1066">
        <v>625</v>
      </c>
      <c r="X1066">
        <v>68722.100000000006</v>
      </c>
      <c r="Y1066">
        <v>36</v>
      </c>
      <c r="Z1066">
        <v>653498</v>
      </c>
      <c r="AA1066">
        <v>683.98</v>
      </c>
      <c r="AB1066">
        <v>700431</v>
      </c>
      <c r="AC1066">
        <v>671.09</v>
      </c>
      <c r="AD1066">
        <v>660482</v>
      </c>
      <c r="AE1066">
        <v>664.75699999999995</v>
      </c>
      <c r="AF1066">
        <v>473814</v>
      </c>
      <c r="AG1066">
        <v>631.40700000000004</v>
      </c>
      <c r="AH1066">
        <v>540317</v>
      </c>
      <c r="AI1066">
        <v>661.72799999999995</v>
      </c>
      <c r="AJ1066">
        <v>487479</v>
      </c>
      <c r="AK1066">
        <v>605.09299999999996</v>
      </c>
      <c r="AL1066">
        <v>568189</v>
      </c>
      <c r="AM1066">
        <v>635.83900000000006</v>
      </c>
      <c r="AN1066">
        <f t="shared" si="145"/>
        <v>671470.33333333337</v>
      </c>
      <c r="AO1066">
        <f t="shared" si="146"/>
        <v>500536.66666666669</v>
      </c>
      <c r="AP1066">
        <f t="shared" si="147"/>
        <v>46144112.777000003</v>
      </c>
      <c r="AQ1066">
        <f t="shared" si="148"/>
        <v>34397380.270000003</v>
      </c>
      <c r="AR1066" t="s">
        <v>4379</v>
      </c>
      <c r="AS1066" t="s">
        <v>4379</v>
      </c>
      <c r="AT1066" t="s">
        <v>4380</v>
      </c>
      <c r="AU1066" t="s">
        <v>4381</v>
      </c>
      <c r="AV1066" t="s">
        <v>4381</v>
      </c>
      <c r="AW1066" t="s">
        <v>4380</v>
      </c>
      <c r="AX1066" t="s">
        <v>7061</v>
      </c>
      <c r="AY1066" t="s">
        <v>7067</v>
      </c>
      <c r="AZ1066" s="2">
        <v>1.2852273315471872E-3</v>
      </c>
      <c r="BB1066" t="s">
        <v>7067</v>
      </c>
      <c r="BC1066" s="2">
        <f t="shared" si="153"/>
        <v>0.99871477266845277</v>
      </c>
      <c r="BD1066">
        <f t="shared" si="149"/>
        <v>46084807.102069005</v>
      </c>
      <c r="BE1066">
        <f t="shared" si="150"/>
        <v>34353171.816743374</v>
      </c>
      <c r="BF1066">
        <f t="shared" si="151"/>
        <v>59305.674930996182</v>
      </c>
      <c r="BG1066">
        <f t="shared" si="152"/>
        <v>44208.453256625966</v>
      </c>
    </row>
    <row r="1067" spans="1:59" x14ac:dyDescent="0.25">
      <c r="A1067">
        <v>828940000</v>
      </c>
      <c r="B1067">
        <v>954400000</v>
      </c>
      <c r="C1067">
        <v>1102000000</v>
      </c>
      <c r="D1067">
        <v>756580000</v>
      </c>
      <c r="E1067">
        <v>744290000</v>
      </c>
      <c r="F1067">
        <v>903850000</v>
      </c>
      <c r="J1067" t="s">
        <v>1140</v>
      </c>
      <c r="L1067">
        <v>3</v>
      </c>
      <c r="M1067">
        <v>3</v>
      </c>
      <c r="N1067">
        <v>3</v>
      </c>
      <c r="O1067">
        <v>31.7</v>
      </c>
      <c r="P1067">
        <v>31.7</v>
      </c>
      <c r="Q1067">
        <v>31.7</v>
      </c>
      <c r="R1067">
        <v>7.3324999999999996</v>
      </c>
      <c r="S1067">
        <v>0</v>
      </c>
      <c r="T1067">
        <v>19.565000000000001</v>
      </c>
      <c r="U1067">
        <v>5314800000</v>
      </c>
      <c r="V1067">
        <v>31</v>
      </c>
      <c r="W1067">
        <v>63</v>
      </c>
      <c r="X1067">
        <v>7332.63</v>
      </c>
      <c r="Y1067">
        <v>5</v>
      </c>
      <c r="Z1067">
        <v>4672890</v>
      </c>
      <c r="AA1067">
        <v>4890.8500000000004</v>
      </c>
      <c r="AB1067">
        <v>5744020</v>
      </c>
      <c r="AC1067">
        <v>5503.4</v>
      </c>
      <c r="AD1067">
        <v>6108910</v>
      </c>
      <c r="AE1067">
        <v>6148.45</v>
      </c>
      <c r="AF1067">
        <v>4191500</v>
      </c>
      <c r="AG1067">
        <v>5585.62</v>
      </c>
      <c r="AH1067">
        <v>4617660</v>
      </c>
      <c r="AI1067">
        <v>5655.25</v>
      </c>
      <c r="AJ1067">
        <v>5083690</v>
      </c>
      <c r="AK1067">
        <v>6310.24</v>
      </c>
      <c r="AL1067">
        <v>4944540</v>
      </c>
      <c r="AM1067">
        <v>5533.25</v>
      </c>
      <c r="AN1067">
        <f t="shared" si="145"/>
        <v>5508606.666666667</v>
      </c>
      <c r="AO1067">
        <f t="shared" si="146"/>
        <v>4630950</v>
      </c>
      <c r="AP1067">
        <f t="shared" si="147"/>
        <v>40391858.383333333</v>
      </c>
      <c r="AQ1067">
        <f t="shared" si="148"/>
        <v>33956440.875</v>
      </c>
      <c r="AR1067" t="s">
        <v>1141</v>
      </c>
      <c r="AS1067" t="s">
        <v>1141</v>
      </c>
      <c r="AT1067" t="s">
        <v>1142</v>
      </c>
      <c r="AU1067" t="s">
        <v>1143</v>
      </c>
      <c r="AV1067" t="s">
        <v>1143</v>
      </c>
      <c r="AW1067" t="s">
        <v>1142</v>
      </c>
      <c r="AX1067" t="s">
        <v>7061</v>
      </c>
      <c r="AY1067" t="s">
        <v>7067</v>
      </c>
      <c r="AZ1067" s="2">
        <v>0</v>
      </c>
      <c r="BB1067" t="s">
        <v>7067</v>
      </c>
      <c r="BC1067" s="2">
        <f t="shared" si="153"/>
        <v>1</v>
      </c>
      <c r="BD1067">
        <f t="shared" si="149"/>
        <v>40391858.383333333</v>
      </c>
      <c r="BE1067">
        <f t="shared" si="150"/>
        <v>33956440.875</v>
      </c>
      <c r="BF1067">
        <f t="shared" si="151"/>
        <v>0</v>
      </c>
      <c r="BG1067">
        <f t="shared" si="152"/>
        <v>0</v>
      </c>
    </row>
    <row r="1068" spans="1:59" x14ac:dyDescent="0.25">
      <c r="A1068">
        <v>460870000</v>
      </c>
      <c r="B1068">
        <v>537930000</v>
      </c>
      <c r="C1068">
        <v>561970000</v>
      </c>
      <c r="D1068">
        <v>515660000</v>
      </c>
      <c r="E1068">
        <v>447340000</v>
      </c>
      <c r="F1068">
        <v>532700000</v>
      </c>
      <c r="L1068">
        <v>3</v>
      </c>
      <c r="M1068">
        <v>3</v>
      </c>
      <c r="N1068">
        <v>3</v>
      </c>
      <c r="O1068">
        <v>33.299999999999997</v>
      </c>
      <c r="P1068">
        <v>33.299999999999997</v>
      </c>
      <c r="Q1068">
        <v>33.299999999999997</v>
      </c>
      <c r="R1068">
        <v>6.9539999999999997</v>
      </c>
      <c r="S1068">
        <v>0</v>
      </c>
      <c r="T1068">
        <v>17.312000000000001</v>
      </c>
      <c r="U1068">
        <v>3084600000</v>
      </c>
      <c r="V1068">
        <v>43</v>
      </c>
      <c r="W1068">
        <v>57</v>
      </c>
      <c r="X1068">
        <v>6954.11</v>
      </c>
      <c r="Y1068">
        <v>3</v>
      </c>
      <c r="Z1068">
        <v>4330010</v>
      </c>
      <c r="AA1068">
        <v>4531.9799999999996</v>
      </c>
      <c r="AB1068">
        <v>5395850</v>
      </c>
      <c r="AC1068">
        <v>5169.8100000000004</v>
      </c>
      <c r="AD1068">
        <v>5192110</v>
      </c>
      <c r="AE1068">
        <v>5225.71</v>
      </c>
      <c r="AF1068">
        <v>4761320</v>
      </c>
      <c r="AG1068">
        <v>6344.96</v>
      </c>
      <c r="AH1068">
        <v>4625580</v>
      </c>
      <c r="AI1068">
        <v>5664.95</v>
      </c>
      <c r="AJ1068">
        <v>4993600</v>
      </c>
      <c r="AK1068">
        <v>6198.42</v>
      </c>
      <c r="AL1068">
        <v>4782850</v>
      </c>
      <c r="AM1068">
        <v>5352.31</v>
      </c>
      <c r="AN1068">
        <f t="shared" si="145"/>
        <v>4972656.666666667</v>
      </c>
      <c r="AO1068">
        <f t="shared" si="146"/>
        <v>4793500</v>
      </c>
      <c r="AP1068">
        <f t="shared" si="147"/>
        <v>34579854.460000001</v>
      </c>
      <c r="AQ1068">
        <f t="shared" si="148"/>
        <v>33333999</v>
      </c>
      <c r="AR1068" t="s">
        <v>867</v>
      </c>
      <c r="AS1068" t="s">
        <v>867</v>
      </c>
      <c r="AV1068" t="s">
        <v>868</v>
      </c>
      <c r="AW1068" t="s">
        <v>869</v>
      </c>
      <c r="AX1068" t="s">
        <v>7061</v>
      </c>
      <c r="AY1068" t="s">
        <v>7067</v>
      </c>
      <c r="AZ1068" s="2">
        <v>0</v>
      </c>
      <c r="BB1068" t="s">
        <v>7067</v>
      </c>
      <c r="BC1068" s="2">
        <f t="shared" si="153"/>
        <v>1</v>
      </c>
      <c r="BD1068">
        <f t="shared" si="149"/>
        <v>34579854.460000001</v>
      </c>
      <c r="BE1068">
        <f t="shared" si="150"/>
        <v>33333999</v>
      </c>
      <c r="BF1068">
        <f t="shared" si="151"/>
        <v>0</v>
      </c>
      <c r="BG1068">
        <f t="shared" si="152"/>
        <v>0</v>
      </c>
    </row>
    <row r="1069" spans="1:59" x14ac:dyDescent="0.25">
      <c r="A1069">
        <v>545050000</v>
      </c>
      <c r="B1069">
        <v>506560000</v>
      </c>
      <c r="C1069">
        <v>552980000</v>
      </c>
      <c r="D1069">
        <v>583250000</v>
      </c>
      <c r="E1069">
        <v>717180000</v>
      </c>
      <c r="F1069">
        <v>730670000</v>
      </c>
      <c r="J1069" t="s">
        <v>7015</v>
      </c>
      <c r="L1069">
        <v>18</v>
      </c>
      <c r="M1069">
        <v>18</v>
      </c>
      <c r="N1069">
        <v>18</v>
      </c>
      <c r="O1069">
        <v>51</v>
      </c>
      <c r="P1069">
        <v>51</v>
      </c>
      <c r="Q1069">
        <v>51</v>
      </c>
      <c r="R1069">
        <v>46.838999999999999</v>
      </c>
      <c r="S1069">
        <v>0</v>
      </c>
      <c r="T1069">
        <v>137</v>
      </c>
      <c r="U1069">
        <v>3713900000</v>
      </c>
      <c r="V1069">
        <v>137</v>
      </c>
      <c r="W1069">
        <v>433</v>
      </c>
      <c r="X1069">
        <v>46840</v>
      </c>
      <c r="Y1069">
        <v>28</v>
      </c>
      <c r="Z1069">
        <v>548669</v>
      </c>
      <c r="AA1069">
        <v>574.26099999999997</v>
      </c>
      <c r="AB1069">
        <v>544412</v>
      </c>
      <c r="AC1069">
        <v>521.60699999999997</v>
      </c>
      <c r="AD1069">
        <v>547398</v>
      </c>
      <c r="AE1069">
        <v>550.94100000000003</v>
      </c>
      <c r="AF1069">
        <v>577008</v>
      </c>
      <c r="AG1069">
        <v>768.923</v>
      </c>
      <c r="AH1069">
        <v>794547</v>
      </c>
      <c r="AI1069">
        <v>973.08299999999997</v>
      </c>
      <c r="AJ1069">
        <v>733865</v>
      </c>
      <c r="AK1069">
        <v>910.92499999999995</v>
      </c>
      <c r="AL1069">
        <v>616994</v>
      </c>
      <c r="AM1069">
        <v>690.45600000000002</v>
      </c>
      <c r="AN1069">
        <f t="shared" si="145"/>
        <v>546826.33333333337</v>
      </c>
      <c r="AO1069">
        <f t="shared" si="146"/>
        <v>701806.66666666663</v>
      </c>
      <c r="AP1069">
        <f t="shared" si="147"/>
        <v>25612798.627</v>
      </c>
      <c r="AQ1069">
        <f t="shared" si="148"/>
        <v>32871922.459999997</v>
      </c>
      <c r="AR1069" t="s">
        <v>7016</v>
      </c>
      <c r="AS1069" t="s">
        <v>7016</v>
      </c>
      <c r="AT1069" t="s">
        <v>7017</v>
      </c>
      <c r="AU1069" t="s">
        <v>7018</v>
      </c>
      <c r="AV1069" t="s">
        <v>7018</v>
      </c>
      <c r="AW1069" t="s">
        <v>7019</v>
      </c>
      <c r="AX1069" t="s">
        <v>7061</v>
      </c>
      <c r="AY1069" t="s">
        <v>7067</v>
      </c>
      <c r="AZ1069" s="2">
        <v>7.4515803478399492E-2</v>
      </c>
      <c r="BB1069" t="s">
        <v>7067</v>
      </c>
      <c r="BC1069" s="2">
        <f t="shared" si="153"/>
        <v>0.92548419652160052</v>
      </c>
      <c r="BD1069">
        <f t="shared" si="149"/>
        <v>23704240.357978649</v>
      </c>
      <c r="BE1069">
        <f t="shared" si="150"/>
        <v>30422444.746013451</v>
      </c>
      <c r="BF1069">
        <f t="shared" si="151"/>
        <v>1908558.2690213523</v>
      </c>
      <c r="BG1069">
        <f t="shared" si="152"/>
        <v>2449477.7139865463</v>
      </c>
    </row>
    <row r="1070" spans="1:59" x14ac:dyDescent="0.25">
      <c r="A1070">
        <v>958920000</v>
      </c>
      <c r="B1070">
        <v>893900000</v>
      </c>
      <c r="C1070">
        <v>786190000</v>
      </c>
      <c r="D1070">
        <v>552830000</v>
      </c>
      <c r="E1070">
        <v>644270000</v>
      </c>
      <c r="F1070">
        <v>758040000</v>
      </c>
      <c r="J1070" t="s">
        <v>4397</v>
      </c>
      <c r="L1070">
        <v>18</v>
      </c>
      <c r="M1070">
        <v>18</v>
      </c>
      <c r="N1070">
        <v>18</v>
      </c>
      <c r="O1070">
        <v>50.4</v>
      </c>
      <c r="P1070">
        <v>50.4</v>
      </c>
      <c r="Q1070">
        <v>50.4</v>
      </c>
      <c r="R1070">
        <v>43.036999999999999</v>
      </c>
      <c r="S1070">
        <v>0</v>
      </c>
      <c r="T1070">
        <v>153.59</v>
      </c>
      <c r="U1070">
        <v>4551100000</v>
      </c>
      <c r="V1070">
        <v>119</v>
      </c>
      <c r="W1070">
        <v>385</v>
      </c>
      <c r="X1070">
        <v>43037.599999999999</v>
      </c>
      <c r="Y1070">
        <v>25</v>
      </c>
      <c r="Z1070">
        <v>1081120</v>
      </c>
      <c r="AA1070">
        <v>1131.55</v>
      </c>
      <c r="AB1070">
        <v>1075980</v>
      </c>
      <c r="AC1070">
        <v>1030.9100000000001</v>
      </c>
      <c r="AD1070">
        <v>871644</v>
      </c>
      <c r="AE1070">
        <v>877.28599999999994</v>
      </c>
      <c r="AF1070">
        <v>612543</v>
      </c>
      <c r="AG1070">
        <v>816.27800000000002</v>
      </c>
      <c r="AH1070">
        <v>799424</v>
      </c>
      <c r="AI1070">
        <v>979.05700000000002</v>
      </c>
      <c r="AJ1070">
        <v>852717</v>
      </c>
      <c r="AK1070">
        <v>1058.45</v>
      </c>
      <c r="AL1070">
        <v>846809</v>
      </c>
      <c r="AM1070">
        <v>947.63300000000004</v>
      </c>
      <c r="AN1070">
        <f t="shared" si="145"/>
        <v>1009581.3333333334</v>
      </c>
      <c r="AO1070">
        <f t="shared" si="146"/>
        <v>754894.66666666663</v>
      </c>
      <c r="AP1070">
        <f t="shared" si="147"/>
        <v>43449351.842666671</v>
      </c>
      <c r="AQ1070">
        <f t="shared" si="148"/>
        <v>32488401.769333333</v>
      </c>
      <c r="AR1070" t="s">
        <v>4506</v>
      </c>
      <c r="AS1070" t="s">
        <v>4506</v>
      </c>
      <c r="AT1070" t="s">
        <v>4507</v>
      </c>
      <c r="AU1070" t="s">
        <v>4508</v>
      </c>
      <c r="AV1070" t="s">
        <v>4508</v>
      </c>
      <c r="AW1070" t="s">
        <v>4507</v>
      </c>
      <c r="AX1070" t="s">
        <v>7061</v>
      </c>
      <c r="AY1070" t="s">
        <v>7067</v>
      </c>
      <c r="AZ1070" s="2">
        <v>3.7787301743491701E-2</v>
      </c>
      <c r="BB1070" t="s">
        <v>7067</v>
      </c>
      <c r="BC1070" s="2">
        <f t="shared" si="153"/>
        <v>0.96221269825650835</v>
      </c>
      <c r="BD1070">
        <f t="shared" si="149"/>
        <v>41807518.074028693</v>
      </c>
      <c r="BE1070">
        <f t="shared" si="150"/>
        <v>31260752.728511747</v>
      </c>
      <c r="BF1070">
        <f t="shared" si="151"/>
        <v>1641833.7686379827</v>
      </c>
      <c r="BG1070">
        <f t="shared" si="152"/>
        <v>1227649.0408215884</v>
      </c>
    </row>
    <row r="1071" spans="1:59" x14ac:dyDescent="0.25">
      <c r="A1071">
        <v>433200000</v>
      </c>
      <c r="B1071">
        <v>506210000</v>
      </c>
      <c r="C1071">
        <v>387890000</v>
      </c>
      <c r="D1071">
        <v>427480000</v>
      </c>
      <c r="E1071">
        <v>392760000</v>
      </c>
      <c r="F1071">
        <v>393730000</v>
      </c>
      <c r="J1071" t="s">
        <v>3918</v>
      </c>
      <c r="L1071">
        <v>5</v>
      </c>
      <c r="M1071">
        <v>5</v>
      </c>
      <c r="N1071">
        <v>5</v>
      </c>
      <c r="O1071">
        <v>70.599999999999994</v>
      </c>
      <c r="P1071">
        <v>70.599999999999994</v>
      </c>
      <c r="Q1071">
        <v>70.599999999999994</v>
      </c>
      <c r="R1071">
        <v>11.101000000000001</v>
      </c>
      <c r="S1071">
        <v>0</v>
      </c>
      <c r="T1071">
        <v>38.933</v>
      </c>
      <c r="U1071">
        <v>2564400000</v>
      </c>
      <c r="V1071">
        <v>71</v>
      </c>
      <c r="W1071">
        <v>102</v>
      </c>
      <c r="X1071">
        <v>11100.8</v>
      </c>
      <c r="Y1071">
        <v>4</v>
      </c>
      <c r="Z1071">
        <v>3052530</v>
      </c>
      <c r="AA1071">
        <v>3194.92</v>
      </c>
      <c r="AB1071">
        <v>3808250</v>
      </c>
      <c r="AC1071">
        <v>3648.72</v>
      </c>
      <c r="AD1071">
        <v>2687820</v>
      </c>
      <c r="AE1071">
        <v>2705.22</v>
      </c>
      <c r="AF1071">
        <v>2960340</v>
      </c>
      <c r="AG1071">
        <v>3944.96</v>
      </c>
      <c r="AH1071">
        <v>3045910</v>
      </c>
      <c r="AI1071">
        <v>3730.33</v>
      </c>
      <c r="AJ1071">
        <v>2768160</v>
      </c>
      <c r="AK1071">
        <v>3436.04</v>
      </c>
      <c r="AL1071">
        <v>2982190</v>
      </c>
      <c r="AM1071">
        <v>3337.26</v>
      </c>
      <c r="AN1071">
        <f t="shared" si="145"/>
        <v>3182866.6666666665</v>
      </c>
      <c r="AO1071">
        <f t="shared" si="146"/>
        <v>2924803.3333333335</v>
      </c>
      <c r="AP1071">
        <f t="shared" si="147"/>
        <v>35333002.866666667</v>
      </c>
      <c r="AQ1071">
        <f t="shared" si="148"/>
        <v>32468241.803333338</v>
      </c>
      <c r="AR1071" t="s">
        <v>5474</v>
      </c>
      <c r="AS1071" t="s">
        <v>5474</v>
      </c>
      <c r="AT1071" t="s">
        <v>5475</v>
      </c>
      <c r="AU1071" t="s">
        <v>5476</v>
      </c>
      <c r="AV1071" t="s">
        <v>5476</v>
      </c>
      <c r="AW1071" t="s">
        <v>5475</v>
      </c>
      <c r="AX1071" t="s">
        <v>7061</v>
      </c>
      <c r="AY1071" t="s">
        <v>7067</v>
      </c>
      <c r="AZ1071" s="2">
        <v>2.0676024526412654E-2</v>
      </c>
      <c r="BB1071" t="s">
        <v>7067</v>
      </c>
      <c r="BC1071" s="2">
        <f t="shared" si="153"/>
        <v>0.97932397547358729</v>
      </c>
      <c r="BD1071">
        <f t="shared" si="149"/>
        <v>34602456.832803659</v>
      </c>
      <c r="BE1071">
        <f t="shared" si="150"/>
        <v>31796927.639478121</v>
      </c>
      <c r="BF1071">
        <f t="shared" si="151"/>
        <v>730546.0338630086</v>
      </c>
      <c r="BG1071">
        <f t="shared" si="152"/>
        <v>671314.1638552167</v>
      </c>
    </row>
    <row r="1072" spans="1:59" x14ac:dyDescent="0.25">
      <c r="A1072">
        <v>924730000</v>
      </c>
      <c r="B1072">
        <v>757090000</v>
      </c>
      <c r="C1072">
        <v>855610000</v>
      </c>
      <c r="D1072">
        <v>398500000</v>
      </c>
      <c r="E1072">
        <v>449810000</v>
      </c>
      <c r="F1072">
        <v>460560000</v>
      </c>
      <c r="J1072" t="s">
        <v>146</v>
      </c>
      <c r="L1072">
        <v>13</v>
      </c>
      <c r="M1072">
        <v>13</v>
      </c>
      <c r="N1072">
        <v>13</v>
      </c>
      <c r="O1072">
        <v>50.4</v>
      </c>
      <c r="P1072">
        <v>50.4</v>
      </c>
      <c r="Q1072">
        <v>50.4</v>
      </c>
      <c r="R1072">
        <v>35.44</v>
      </c>
      <c r="S1072">
        <v>0</v>
      </c>
      <c r="T1072">
        <v>274.70999999999998</v>
      </c>
      <c r="U1072">
        <v>3847500000</v>
      </c>
      <c r="V1072">
        <v>140</v>
      </c>
      <c r="W1072">
        <v>335</v>
      </c>
      <c r="X1072">
        <v>35439.9</v>
      </c>
      <c r="Y1072">
        <v>14</v>
      </c>
      <c r="Z1072">
        <v>1861740</v>
      </c>
      <c r="AA1072">
        <v>1948.58</v>
      </c>
      <c r="AB1072">
        <v>1627330</v>
      </c>
      <c r="AC1072">
        <v>1559.16</v>
      </c>
      <c r="AD1072">
        <v>1693950</v>
      </c>
      <c r="AE1072">
        <v>1704.91</v>
      </c>
      <c r="AF1072">
        <v>788470</v>
      </c>
      <c r="AG1072">
        <v>1050.72</v>
      </c>
      <c r="AH1072">
        <v>996668</v>
      </c>
      <c r="AI1072">
        <v>1220.6199999999999</v>
      </c>
      <c r="AJ1072">
        <v>925147</v>
      </c>
      <c r="AK1072">
        <v>1148.3599999999999</v>
      </c>
      <c r="AL1072">
        <v>1278380</v>
      </c>
      <c r="AM1072">
        <v>1430.59</v>
      </c>
      <c r="AN1072">
        <f t="shared" si="145"/>
        <v>1727673.3333333333</v>
      </c>
      <c r="AO1072">
        <f t="shared" si="146"/>
        <v>903428.33333333337</v>
      </c>
      <c r="AP1072">
        <f t="shared" si="147"/>
        <v>61228742.93333333</v>
      </c>
      <c r="AQ1072">
        <f t="shared" si="148"/>
        <v>32017500.133333333</v>
      </c>
      <c r="AR1072" t="s">
        <v>5143</v>
      </c>
      <c r="AS1072" t="s">
        <v>5143</v>
      </c>
      <c r="AT1072" t="s">
        <v>5144</v>
      </c>
      <c r="AU1072" t="s">
        <v>5145</v>
      </c>
      <c r="AV1072" t="s">
        <v>5145</v>
      </c>
      <c r="AW1072" t="s">
        <v>5144</v>
      </c>
      <c r="AX1072" t="s">
        <v>7061</v>
      </c>
      <c r="AY1072" t="s">
        <v>7067</v>
      </c>
      <c r="AZ1072" s="2">
        <v>4.0582250959018372E-2</v>
      </c>
      <c r="BB1072" t="s">
        <v>7067</v>
      </c>
      <c r="BC1072" s="2">
        <f t="shared" si="153"/>
        <v>0.95941774904098165</v>
      </c>
      <c r="BD1072">
        <f t="shared" si="149"/>
        <v>58743942.721707575</v>
      </c>
      <c r="BE1072">
        <f t="shared" si="150"/>
        <v>30718157.907841995</v>
      </c>
      <c r="BF1072">
        <f t="shared" si="151"/>
        <v>2484800.2116257558</v>
      </c>
      <c r="BG1072">
        <f t="shared" si="152"/>
        <v>1299342.2254913375</v>
      </c>
    </row>
    <row r="1073" spans="1:59" x14ac:dyDescent="0.25">
      <c r="A1073">
        <v>366120000</v>
      </c>
      <c r="B1073">
        <v>380670000</v>
      </c>
      <c r="C1073">
        <v>376420000</v>
      </c>
      <c r="D1073">
        <v>375660000</v>
      </c>
      <c r="E1073">
        <v>336540000</v>
      </c>
      <c r="F1073">
        <v>389540000</v>
      </c>
      <c r="J1073" t="s">
        <v>5642</v>
      </c>
      <c r="L1073">
        <v>3</v>
      </c>
      <c r="M1073">
        <v>3</v>
      </c>
      <c r="N1073">
        <v>3</v>
      </c>
      <c r="O1073">
        <v>11.3</v>
      </c>
      <c r="P1073">
        <v>11.3</v>
      </c>
      <c r="Q1073">
        <v>11.3</v>
      </c>
      <c r="R1073">
        <v>17.013999999999999</v>
      </c>
      <c r="S1073">
        <v>0</v>
      </c>
      <c r="T1073">
        <v>26.827000000000002</v>
      </c>
      <c r="U1073">
        <v>2267900000</v>
      </c>
      <c r="V1073">
        <v>22</v>
      </c>
      <c r="W1073">
        <v>159</v>
      </c>
      <c r="X1073">
        <v>17013.900000000001</v>
      </c>
      <c r="Y1073">
        <v>6</v>
      </c>
      <c r="Z1073">
        <v>1719900</v>
      </c>
      <c r="AA1073">
        <v>1800.13</v>
      </c>
      <c r="AB1073">
        <v>1909210</v>
      </c>
      <c r="AC1073">
        <v>1829.23</v>
      </c>
      <c r="AD1073">
        <v>1738890</v>
      </c>
      <c r="AE1073">
        <v>1750.15</v>
      </c>
      <c r="AF1073">
        <v>1734320</v>
      </c>
      <c r="AG1073">
        <v>2311.16</v>
      </c>
      <c r="AH1073">
        <v>1739940</v>
      </c>
      <c r="AI1073">
        <v>2130.91</v>
      </c>
      <c r="AJ1073">
        <v>1825800</v>
      </c>
      <c r="AK1073">
        <v>2266.31</v>
      </c>
      <c r="AL1073">
        <v>1758250</v>
      </c>
      <c r="AM1073">
        <v>1967.6</v>
      </c>
      <c r="AN1073">
        <f t="shared" si="145"/>
        <v>1789333.3333333333</v>
      </c>
      <c r="AO1073">
        <f t="shared" si="146"/>
        <v>1766686.6666666667</v>
      </c>
      <c r="AP1073">
        <f t="shared" si="147"/>
        <v>30443717.333333332</v>
      </c>
      <c r="AQ1073">
        <f t="shared" si="148"/>
        <v>30058406.946666665</v>
      </c>
      <c r="AR1073" t="s">
        <v>5643</v>
      </c>
      <c r="AS1073" t="s">
        <v>5643</v>
      </c>
      <c r="AT1073" t="s">
        <v>5644</v>
      </c>
      <c r="AU1073" t="s">
        <v>5645</v>
      </c>
      <c r="AV1073" t="s">
        <v>5645</v>
      </c>
      <c r="AW1073" t="s">
        <v>5644</v>
      </c>
      <c r="AX1073" t="s">
        <v>7061</v>
      </c>
      <c r="AY1073" t="s">
        <v>7067</v>
      </c>
      <c r="AZ1073" s="2">
        <v>0</v>
      </c>
      <c r="BB1073" t="s">
        <v>7067</v>
      </c>
      <c r="BC1073" s="2">
        <f t="shared" si="153"/>
        <v>1</v>
      </c>
      <c r="BD1073">
        <f t="shared" si="149"/>
        <v>30443717.333333332</v>
      </c>
      <c r="BE1073">
        <f t="shared" si="150"/>
        <v>30058406.946666665</v>
      </c>
      <c r="BF1073">
        <f t="shared" si="151"/>
        <v>0</v>
      </c>
      <c r="BG1073">
        <f t="shared" si="152"/>
        <v>0</v>
      </c>
    </row>
    <row r="1074" spans="1:59" x14ac:dyDescent="0.25">
      <c r="A1074">
        <v>668910000</v>
      </c>
      <c r="B1074">
        <v>705490000</v>
      </c>
      <c r="C1074">
        <v>713330000</v>
      </c>
      <c r="D1074">
        <v>374000000</v>
      </c>
      <c r="E1074">
        <v>492490000</v>
      </c>
      <c r="F1074">
        <v>473330000</v>
      </c>
      <c r="J1074" t="s">
        <v>6829</v>
      </c>
      <c r="L1074">
        <v>12</v>
      </c>
      <c r="M1074">
        <v>12</v>
      </c>
      <c r="N1074">
        <v>12</v>
      </c>
      <c r="O1074">
        <v>37.6</v>
      </c>
      <c r="P1074">
        <v>37.6</v>
      </c>
      <c r="Q1074">
        <v>37.6</v>
      </c>
      <c r="R1074">
        <v>43.267000000000003</v>
      </c>
      <c r="S1074">
        <v>0</v>
      </c>
      <c r="T1074">
        <v>82.32</v>
      </c>
      <c r="U1074">
        <v>3386700000</v>
      </c>
      <c r="V1074">
        <v>101</v>
      </c>
      <c r="W1074">
        <v>391</v>
      </c>
      <c r="X1074">
        <v>43267.7</v>
      </c>
      <c r="Y1074">
        <v>19</v>
      </c>
      <c r="Z1074">
        <v>992307</v>
      </c>
      <c r="AA1074">
        <v>1038.5899999999999</v>
      </c>
      <c r="AB1074">
        <v>1117360</v>
      </c>
      <c r="AC1074">
        <v>1070.55</v>
      </c>
      <c r="AD1074">
        <v>1040610</v>
      </c>
      <c r="AE1074">
        <v>1047.3499999999999</v>
      </c>
      <c r="AF1074">
        <v>545259</v>
      </c>
      <c r="AG1074">
        <v>726.61500000000001</v>
      </c>
      <c r="AH1074">
        <v>804069</v>
      </c>
      <c r="AI1074">
        <v>984.745</v>
      </c>
      <c r="AJ1074">
        <v>700589</v>
      </c>
      <c r="AK1074">
        <v>869.62099999999998</v>
      </c>
      <c r="AL1074">
        <v>829148</v>
      </c>
      <c r="AM1074">
        <v>927.86900000000003</v>
      </c>
      <c r="AN1074">
        <f t="shared" si="145"/>
        <v>1050092.3333333333</v>
      </c>
      <c r="AO1074">
        <f t="shared" si="146"/>
        <v>683305.66666666663</v>
      </c>
      <c r="AP1074">
        <f t="shared" si="147"/>
        <v>45434344.986333333</v>
      </c>
      <c r="AQ1074">
        <f t="shared" si="148"/>
        <v>29564586.279666666</v>
      </c>
      <c r="AR1074" t="s">
        <v>6830</v>
      </c>
      <c r="AS1074" t="s">
        <v>6831</v>
      </c>
      <c r="AT1074" t="s">
        <v>6832</v>
      </c>
      <c r="AU1074" t="s">
        <v>6833</v>
      </c>
      <c r="AV1074" t="s">
        <v>6833</v>
      </c>
      <c r="AW1074" t="s">
        <v>6832</v>
      </c>
      <c r="AX1074" t="s">
        <v>7061</v>
      </c>
      <c r="AY1074" t="s">
        <v>7067</v>
      </c>
      <c r="AZ1074" s="2">
        <v>7.2364286600582514E-4</v>
      </c>
      <c r="BB1074" t="s">
        <v>7067</v>
      </c>
      <c r="BC1074" s="2">
        <f t="shared" si="153"/>
        <v>0.99927635713399421</v>
      </c>
      <c r="BD1074">
        <f t="shared" si="149"/>
        <v>45401466.746712327</v>
      </c>
      <c r="BE1074">
        <f t="shared" si="150"/>
        <v>29543192.077718973</v>
      </c>
      <c r="BF1074">
        <f t="shared" si="151"/>
        <v>32878.239621007648</v>
      </c>
      <c r="BG1074">
        <f t="shared" si="152"/>
        <v>21394.201947694481</v>
      </c>
    </row>
    <row r="1075" spans="1:59" x14ac:dyDescent="0.25">
      <c r="A1075">
        <v>567440000</v>
      </c>
      <c r="B1075">
        <v>568720000</v>
      </c>
      <c r="C1075">
        <v>641520000</v>
      </c>
      <c r="D1075">
        <v>543950000</v>
      </c>
      <c r="E1075">
        <v>515590000</v>
      </c>
      <c r="F1075">
        <v>566230000</v>
      </c>
      <c r="J1075" t="s">
        <v>4573</v>
      </c>
      <c r="L1075">
        <v>3</v>
      </c>
      <c r="M1075">
        <v>3</v>
      </c>
      <c r="N1075">
        <v>3</v>
      </c>
      <c r="O1075">
        <v>50</v>
      </c>
      <c r="P1075">
        <v>50</v>
      </c>
      <c r="Q1075">
        <v>50</v>
      </c>
      <c r="R1075">
        <v>7.4454000000000002</v>
      </c>
      <c r="S1075">
        <v>0</v>
      </c>
      <c r="T1075">
        <v>84.477000000000004</v>
      </c>
      <c r="U1075">
        <v>3569100000</v>
      </c>
      <c r="V1075">
        <v>49</v>
      </c>
      <c r="W1075">
        <v>64</v>
      </c>
      <c r="X1075">
        <v>7445.53</v>
      </c>
      <c r="Y1075">
        <v>4</v>
      </c>
      <c r="Z1075">
        <v>3998450</v>
      </c>
      <c r="AA1075">
        <v>4184.96</v>
      </c>
      <c r="AB1075">
        <v>4278520</v>
      </c>
      <c r="AC1075">
        <v>4099.29</v>
      </c>
      <c r="AD1075">
        <v>4445310</v>
      </c>
      <c r="AE1075">
        <v>4474.08</v>
      </c>
      <c r="AF1075">
        <v>3766900</v>
      </c>
      <c r="AG1075">
        <v>5019.79</v>
      </c>
      <c r="AH1075">
        <v>3998470</v>
      </c>
      <c r="AI1075">
        <v>4896.9399999999996</v>
      </c>
      <c r="AJ1075">
        <v>3980940</v>
      </c>
      <c r="AK1075">
        <v>4941.43</v>
      </c>
      <c r="AL1075">
        <v>4150570</v>
      </c>
      <c r="AM1075">
        <v>4644.75</v>
      </c>
      <c r="AN1075">
        <f t="shared" si="145"/>
        <v>4240760</v>
      </c>
      <c r="AO1075">
        <f t="shared" si="146"/>
        <v>3915436.6666666665</v>
      </c>
      <c r="AP1075">
        <f t="shared" si="147"/>
        <v>31574154.504000001</v>
      </c>
      <c r="AQ1075">
        <f t="shared" si="148"/>
        <v>29151992.158</v>
      </c>
      <c r="AR1075" t="s">
        <v>4574</v>
      </c>
      <c r="AS1075" t="s">
        <v>4574</v>
      </c>
      <c r="AT1075" t="s">
        <v>4575</v>
      </c>
      <c r="AU1075" t="s">
        <v>4576</v>
      </c>
      <c r="AV1075" t="s">
        <v>4576</v>
      </c>
      <c r="AW1075" t="s">
        <v>4575</v>
      </c>
      <c r="AX1075" t="s">
        <v>7061</v>
      </c>
      <c r="AY1075" t="s">
        <v>7067</v>
      </c>
      <c r="AZ1075" s="2">
        <v>0</v>
      </c>
      <c r="BB1075" t="s">
        <v>7067</v>
      </c>
      <c r="BC1075" s="2">
        <f t="shared" si="153"/>
        <v>1</v>
      </c>
      <c r="BD1075">
        <f t="shared" si="149"/>
        <v>31574154.504000001</v>
      </c>
      <c r="BE1075">
        <f t="shared" si="150"/>
        <v>29151992.158</v>
      </c>
      <c r="BF1075">
        <f t="shared" si="151"/>
        <v>0</v>
      </c>
      <c r="BG1075">
        <f t="shared" si="152"/>
        <v>0</v>
      </c>
    </row>
    <row r="1076" spans="1:59" x14ac:dyDescent="0.25">
      <c r="A1076">
        <v>485380000</v>
      </c>
      <c r="B1076">
        <v>678920000</v>
      </c>
      <c r="C1076">
        <v>668890000</v>
      </c>
      <c r="D1076">
        <v>443690000</v>
      </c>
      <c r="E1076">
        <v>428940000</v>
      </c>
      <c r="F1076">
        <v>496680000</v>
      </c>
      <c r="J1076" t="s">
        <v>210</v>
      </c>
      <c r="L1076">
        <v>5</v>
      </c>
      <c r="M1076">
        <v>5</v>
      </c>
      <c r="N1076">
        <v>5</v>
      </c>
      <c r="O1076">
        <v>45</v>
      </c>
      <c r="P1076">
        <v>45</v>
      </c>
      <c r="Q1076">
        <v>45</v>
      </c>
      <c r="R1076">
        <v>17.443999999999999</v>
      </c>
      <c r="S1076">
        <v>0</v>
      </c>
      <c r="T1076">
        <v>86.055999999999997</v>
      </c>
      <c r="U1076">
        <v>3520400000</v>
      </c>
      <c r="V1076">
        <v>87</v>
      </c>
      <c r="W1076">
        <v>151</v>
      </c>
      <c r="X1076">
        <v>17443.8</v>
      </c>
      <c r="Y1076">
        <v>8</v>
      </c>
      <c r="Z1076">
        <v>1710110</v>
      </c>
      <c r="AA1076">
        <v>1789.88</v>
      </c>
      <c r="AB1076">
        <v>2553780</v>
      </c>
      <c r="AC1076">
        <v>2446.8000000000002</v>
      </c>
      <c r="AD1076">
        <v>2317480</v>
      </c>
      <c r="AE1076">
        <v>2332.48</v>
      </c>
      <c r="AF1076">
        <v>1536300</v>
      </c>
      <c r="AG1076">
        <v>2047.27</v>
      </c>
      <c r="AH1076">
        <v>1663240</v>
      </c>
      <c r="AI1076">
        <v>2036.98</v>
      </c>
      <c r="AJ1076">
        <v>1745980</v>
      </c>
      <c r="AK1076">
        <v>2167.2399999999998</v>
      </c>
      <c r="AL1076">
        <v>2046970</v>
      </c>
      <c r="AM1076">
        <v>2290.69</v>
      </c>
      <c r="AN1076">
        <f t="shared" si="145"/>
        <v>2193790</v>
      </c>
      <c r="AO1076">
        <f t="shared" si="146"/>
        <v>1648506.6666666667</v>
      </c>
      <c r="AP1076">
        <f t="shared" si="147"/>
        <v>38268472.759999998</v>
      </c>
      <c r="AQ1076">
        <f t="shared" si="148"/>
        <v>28756550.293333333</v>
      </c>
      <c r="AR1076" t="s">
        <v>211</v>
      </c>
      <c r="AS1076" t="s">
        <v>211</v>
      </c>
      <c r="AT1076" t="s">
        <v>212</v>
      </c>
      <c r="AU1076" t="s">
        <v>213</v>
      </c>
      <c r="AV1076" t="s">
        <v>213</v>
      </c>
      <c r="AW1076" t="s">
        <v>212</v>
      </c>
      <c r="AX1076" t="s">
        <v>7061</v>
      </c>
      <c r="AY1076" t="s">
        <v>7067</v>
      </c>
      <c r="AZ1076" s="2">
        <v>5.5185147043469171E-3</v>
      </c>
      <c r="BB1076" t="s">
        <v>7067</v>
      </c>
      <c r="BC1076" s="2">
        <f t="shared" si="153"/>
        <v>0.99448148529565306</v>
      </c>
      <c r="BD1076">
        <f t="shared" si="149"/>
        <v>38057287.630361035</v>
      </c>
      <c r="BE1076">
        <f t="shared" si="150"/>
        <v>28597856.847693279</v>
      </c>
      <c r="BF1076">
        <f t="shared" si="151"/>
        <v>211185.12963895945</v>
      </c>
      <c r="BG1076">
        <f t="shared" si="152"/>
        <v>158693.44564005165</v>
      </c>
    </row>
    <row r="1077" spans="1:59" x14ac:dyDescent="0.25">
      <c r="A1077">
        <v>451970000</v>
      </c>
      <c r="B1077">
        <v>423650000</v>
      </c>
      <c r="C1077">
        <v>599520000</v>
      </c>
      <c r="D1077">
        <v>401540000</v>
      </c>
      <c r="E1077">
        <v>434750000</v>
      </c>
      <c r="F1077">
        <v>492990000</v>
      </c>
      <c r="J1077" t="s">
        <v>321</v>
      </c>
      <c r="L1077">
        <v>5</v>
      </c>
      <c r="M1077">
        <v>5</v>
      </c>
      <c r="N1077">
        <v>5</v>
      </c>
      <c r="O1077">
        <v>24.8</v>
      </c>
      <c r="P1077">
        <v>24.8</v>
      </c>
      <c r="Q1077">
        <v>24.8</v>
      </c>
      <c r="R1077">
        <v>31.013000000000002</v>
      </c>
      <c r="S1077">
        <v>0</v>
      </c>
      <c r="T1077">
        <v>159.74</v>
      </c>
      <c r="U1077">
        <v>2866800000</v>
      </c>
      <c r="V1077">
        <v>121</v>
      </c>
      <c r="W1077">
        <v>278</v>
      </c>
      <c r="X1077">
        <v>31012.9</v>
      </c>
      <c r="Y1077">
        <v>14</v>
      </c>
      <c r="Z1077">
        <v>909942</v>
      </c>
      <c r="AA1077">
        <v>952.38599999999997</v>
      </c>
      <c r="AB1077">
        <v>910614</v>
      </c>
      <c r="AC1077">
        <v>872.46799999999996</v>
      </c>
      <c r="AD1077">
        <v>1186940</v>
      </c>
      <c r="AE1077">
        <v>1194.6199999999999</v>
      </c>
      <c r="AF1077">
        <v>794485</v>
      </c>
      <c r="AG1077">
        <v>1058.73</v>
      </c>
      <c r="AH1077">
        <v>963299</v>
      </c>
      <c r="AI1077">
        <v>1179.75</v>
      </c>
      <c r="AJ1077">
        <v>990291</v>
      </c>
      <c r="AK1077">
        <v>1229.22</v>
      </c>
      <c r="AL1077">
        <v>952529</v>
      </c>
      <c r="AM1077">
        <v>1065.94</v>
      </c>
      <c r="AN1077">
        <f t="shared" si="145"/>
        <v>1002498.6666666666</v>
      </c>
      <c r="AO1077">
        <f t="shared" si="146"/>
        <v>916025</v>
      </c>
      <c r="AP1077">
        <f t="shared" si="147"/>
        <v>31090491.149333335</v>
      </c>
      <c r="AQ1077">
        <f t="shared" si="148"/>
        <v>28408683.325000003</v>
      </c>
      <c r="AR1077" t="s">
        <v>322</v>
      </c>
      <c r="AS1077" t="s">
        <v>322</v>
      </c>
      <c r="AT1077" t="s">
        <v>323</v>
      </c>
      <c r="AU1077" t="s">
        <v>324</v>
      </c>
      <c r="AV1077" t="s">
        <v>324</v>
      </c>
      <c r="AW1077" t="s">
        <v>323</v>
      </c>
      <c r="AX1077" t="s">
        <v>7061</v>
      </c>
      <c r="AY1077" t="s">
        <v>7067</v>
      </c>
      <c r="AZ1077" s="2">
        <v>8.5341265345477035E-2</v>
      </c>
      <c r="BB1077" t="s">
        <v>7067</v>
      </c>
      <c r="BC1077" s="2">
        <f t="shared" si="153"/>
        <v>0.91465873465452296</v>
      </c>
      <c r="BD1077">
        <f t="shared" si="149"/>
        <v>28437189.294436876</v>
      </c>
      <c r="BE1077">
        <f t="shared" si="150"/>
        <v>25984250.343245547</v>
      </c>
      <c r="BF1077">
        <f t="shared" si="151"/>
        <v>2653301.8548964616</v>
      </c>
      <c r="BG1077">
        <f t="shared" si="152"/>
        <v>2424432.9817544539</v>
      </c>
    </row>
    <row r="1078" spans="1:59" x14ac:dyDescent="0.25">
      <c r="A1078">
        <v>847390000</v>
      </c>
      <c r="B1078">
        <v>851920000</v>
      </c>
      <c r="C1078">
        <v>862870000</v>
      </c>
      <c r="D1078">
        <v>337420000</v>
      </c>
      <c r="E1078">
        <v>433420000</v>
      </c>
      <c r="F1078">
        <v>374330000</v>
      </c>
      <c r="J1078" t="s">
        <v>4434</v>
      </c>
      <c r="L1078">
        <v>11</v>
      </c>
      <c r="M1078">
        <v>11</v>
      </c>
      <c r="N1078">
        <v>11</v>
      </c>
      <c r="O1078">
        <v>37.799999999999997</v>
      </c>
      <c r="P1078">
        <v>37.799999999999997</v>
      </c>
      <c r="Q1078">
        <v>37.799999999999997</v>
      </c>
      <c r="R1078">
        <v>35.293999999999997</v>
      </c>
      <c r="S1078">
        <v>0</v>
      </c>
      <c r="T1078">
        <v>129.53</v>
      </c>
      <c r="U1078">
        <v>3597400000</v>
      </c>
      <c r="V1078">
        <v>73</v>
      </c>
      <c r="W1078">
        <v>323</v>
      </c>
      <c r="X1078">
        <v>35294.699999999997</v>
      </c>
      <c r="Y1078">
        <v>14</v>
      </c>
      <c r="Z1078">
        <v>1706030</v>
      </c>
      <c r="AA1078">
        <v>1785.61</v>
      </c>
      <c r="AB1078">
        <v>1831160</v>
      </c>
      <c r="AC1078">
        <v>1754.45</v>
      </c>
      <c r="AD1078">
        <v>1708320</v>
      </c>
      <c r="AE1078">
        <v>1719.38</v>
      </c>
      <c r="AF1078">
        <v>667618</v>
      </c>
      <c r="AG1078">
        <v>889.67100000000005</v>
      </c>
      <c r="AH1078">
        <v>960352</v>
      </c>
      <c r="AI1078">
        <v>1176.1400000000001</v>
      </c>
      <c r="AJ1078">
        <v>751933</v>
      </c>
      <c r="AK1078">
        <v>933.35299999999995</v>
      </c>
      <c r="AL1078">
        <v>1195280</v>
      </c>
      <c r="AM1078">
        <v>1337.59</v>
      </c>
      <c r="AN1078">
        <f t="shared" si="145"/>
        <v>1748503.3333333333</v>
      </c>
      <c r="AO1078">
        <f t="shared" si="146"/>
        <v>793301</v>
      </c>
      <c r="AP1078">
        <f t="shared" si="147"/>
        <v>61711676.646666661</v>
      </c>
      <c r="AQ1078">
        <f t="shared" si="148"/>
        <v>27998765.493999999</v>
      </c>
      <c r="AR1078" t="s">
        <v>4971</v>
      </c>
      <c r="AS1078" t="s">
        <v>4971</v>
      </c>
      <c r="AT1078" t="s">
        <v>4972</v>
      </c>
      <c r="AU1078" t="s">
        <v>4973</v>
      </c>
      <c r="AV1078" t="s">
        <v>4973</v>
      </c>
      <c r="AW1078" t="s">
        <v>4972</v>
      </c>
      <c r="AX1078" t="s">
        <v>7061</v>
      </c>
      <c r="AY1078" t="s">
        <v>7067</v>
      </c>
      <c r="AZ1078" s="2">
        <v>9.4161735642672439E-2</v>
      </c>
      <c r="BB1078" t="s">
        <v>7067</v>
      </c>
      <c r="BC1078" s="2">
        <f t="shared" si="153"/>
        <v>0.90583826435732751</v>
      </c>
      <c r="BD1078">
        <f t="shared" si="149"/>
        <v>55900798.064197145</v>
      </c>
      <c r="BE1078">
        <f t="shared" si="150"/>
        <v>25362353.139232792</v>
      </c>
      <c r="BF1078">
        <f t="shared" si="151"/>
        <v>5810878.582469509</v>
      </c>
      <c r="BG1078">
        <f t="shared" si="152"/>
        <v>2636412.3547672071</v>
      </c>
    </row>
    <row r="1079" spans="1:59" x14ac:dyDescent="0.25">
      <c r="A1079">
        <v>774510000</v>
      </c>
      <c r="B1079">
        <v>816410000</v>
      </c>
      <c r="C1079">
        <v>920220000</v>
      </c>
      <c r="D1079">
        <v>356070000</v>
      </c>
      <c r="E1079">
        <v>433280000</v>
      </c>
      <c r="F1079">
        <v>454280000</v>
      </c>
      <c r="J1079" t="s">
        <v>5220</v>
      </c>
      <c r="L1079">
        <v>26</v>
      </c>
      <c r="M1079">
        <v>26</v>
      </c>
      <c r="N1079">
        <v>26</v>
      </c>
      <c r="O1079">
        <v>55</v>
      </c>
      <c r="P1079">
        <v>55</v>
      </c>
      <c r="Q1079">
        <v>55</v>
      </c>
      <c r="R1079">
        <v>79.343000000000004</v>
      </c>
      <c r="S1079">
        <v>0</v>
      </c>
      <c r="T1079">
        <v>151.69</v>
      </c>
      <c r="U1079">
        <v>3726100000</v>
      </c>
      <c r="V1079">
        <v>142</v>
      </c>
      <c r="W1079">
        <v>717</v>
      </c>
      <c r="X1079">
        <v>79343.8</v>
      </c>
      <c r="Y1079">
        <v>39</v>
      </c>
      <c r="Z1079">
        <v>559750</v>
      </c>
      <c r="AA1079">
        <v>585.86</v>
      </c>
      <c r="AB1079">
        <v>629940</v>
      </c>
      <c r="AC1079">
        <v>603.55100000000004</v>
      </c>
      <c r="AD1079">
        <v>654002</v>
      </c>
      <c r="AE1079">
        <v>658.23500000000001</v>
      </c>
      <c r="AF1079">
        <v>252904</v>
      </c>
      <c r="AG1079">
        <v>337.02100000000002</v>
      </c>
      <c r="AH1079">
        <v>344630</v>
      </c>
      <c r="AI1079">
        <v>422.06900000000002</v>
      </c>
      <c r="AJ1079">
        <v>327576</v>
      </c>
      <c r="AK1079">
        <v>406.61</v>
      </c>
      <c r="AL1079">
        <v>444425</v>
      </c>
      <c r="AM1079">
        <v>497.34</v>
      </c>
      <c r="AN1079">
        <f t="shared" si="145"/>
        <v>614564</v>
      </c>
      <c r="AO1079">
        <f t="shared" si="146"/>
        <v>308370</v>
      </c>
      <c r="AP1079">
        <f t="shared" si="147"/>
        <v>48761351.452</v>
      </c>
      <c r="AQ1079">
        <f t="shared" si="148"/>
        <v>24467000.91</v>
      </c>
      <c r="AR1079" t="s">
        <v>5221</v>
      </c>
      <c r="AS1079" t="s">
        <v>5221</v>
      </c>
      <c r="AT1079" t="s">
        <v>5222</v>
      </c>
      <c r="AU1079" t="s">
        <v>5223</v>
      </c>
      <c r="AV1079" t="s">
        <v>5223</v>
      </c>
      <c r="AW1079" t="s">
        <v>5222</v>
      </c>
      <c r="AX1079" t="s">
        <v>7061</v>
      </c>
      <c r="AY1079" t="s">
        <v>7067</v>
      </c>
      <c r="AZ1079" s="2">
        <v>5.315024401893049E-3</v>
      </c>
      <c r="BB1079" t="s">
        <v>7067</v>
      </c>
      <c r="BC1079" s="2">
        <f t="shared" si="153"/>
        <v>0.99468497559810698</v>
      </c>
      <c r="BD1079">
        <f t="shared" si="149"/>
        <v>48502183.679163337</v>
      </c>
      <c r="BE1079">
        <f t="shared" si="150"/>
        <v>24336958.20312221</v>
      </c>
      <c r="BF1079">
        <f t="shared" si="151"/>
        <v>259167.77283666306</v>
      </c>
      <c r="BG1079">
        <f t="shared" si="152"/>
        <v>130042.70687778943</v>
      </c>
    </row>
    <row r="1080" spans="1:59" x14ac:dyDescent="0.25">
      <c r="A1080">
        <v>616520000</v>
      </c>
      <c r="B1080">
        <v>589500000</v>
      </c>
      <c r="C1080">
        <v>740730000</v>
      </c>
      <c r="D1080">
        <v>320190000</v>
      </c>
      <c r="E1080">
        <v>356080000</v>
      </c>
      <c r="F1080">
        <v>422670000</v>
      </c>
      <c r="J1080" t="s">
        <v>796</v>
      </c>
      <c r="L1080">
        <v>18</v>
      </c>
      <c r="M1080">
        <v>18</v>
      </c>
      <c r="N1080">
        <v>18</v>
      </c>
      <c r="O1080">
        <v>56.5</v>
      </c>
      <c r="P1080">
        <v>56.5</v>
      </c>
      <c r="Q1080">
        <v>56.5</v>
      </c>
      <c r="R1080">
        <v>48.353999999999999</v>
      </c>
      <c r="S1080">
        <v>0</v>
      </c>
      <c r="T1080">
        <v>138.24</v>
      </c>
      <c r="U1080">
        <v>2987200000</v>
      </c>
      <c r="V1080">
        <v>137</v>
      </c>
      <c r="W1080">
        <v>439</v>
      </c>
      <c r="X1080">
        <v>48354.6</v>
      </c>
      <c r="Y1080">
        <v>21</v>
      </c>
      <c r="Z1080">
        <v>827485</v>
      </c>
      <c r="AA1080">
        <v>866.08199999999999</v>
      </c>
      <c r="AB1080">
        <v>844733</v>
      </c>
      <c r="AC1080">
        <v>809.34699999999998</v>
      </c>
      <c r="AD1080">
        <v>977670</v>
      </c>
      <c r="AE1080">
        <v>983.99900000000002</v>
      </c>
      <c r="AF1080">
        <v>422351</v>
      </c>
      <c r="AG1080">
        <v>562.827</v>
      </c>
      <c r="AH1080">
        <v>525990</v>
      </c>
      <c r="AI1080">
        <v>644.18100000000004</v>
      </c>
      <c r="AJ1080">
        <v>566024</v>
      </c>
      <c r="AK1080">
        <v>702.58900000000006</v>
      </c>
      <c r="AL1080">
        <v>661689</v>
      </c>
      <c r="AM1080">
        <v>740.47199999999998</v>
      </c>
      <c r="AN1080">
        <f t="shared" si="145"/>
        <v>883296</v>
      </c>
      <c r="AO1080">
        <f t="shared" si="146"/>
        <v>504788.33333333331</v>
      </c>
      <c r="AP1080">
        <f t="shared" si="147"/>
        <v>42710894.784000002</v>
      </c>
      <c r="AQ1080">
        <f t="shared" si="148"/>
        <v>24408535.07</v>
      </c>
      <c r="AR1080" t="s">
        <v>1426</v>
      </c>
      <c r="AS1080" t="s">
        <v>1426</v>
      </c>
      <c r="AT1080" t="s">
        <v>1427</v>
      </c>
      <c r="AU1080" t="s">
        <v>1428</v>
      </c>
      <c r="AV1080" t="s">
        <v>1428</v>
      </c>
      <c r="AW1080" t="s">
        <v>1427</v>
      </c>
      <c r="AX1080" t="s">
        <v>7061</v>
      </c>
      <c r="AY1080" t="s">
        <v>7067</v>
      </c>
      <c r="AZ1080" s="2">
        <v>2.9534570245841663E-2</v>
      </c>
      <c r="BB1080" t="s">
        <v>7067</v>
      </c>
      <c r="BC1080" s="2">
        <f t="shared" si="153"/>
        <v>0.97046542975415839</v>
      </c>
      <c r="BD1080">
        <f t="shared" si="149"/>
        <v>41449446.861739203</v>
      </c>
      <c r="BE1080">
        <f t="shared" si="150"/>
        <v>23687639.476376995</v>
      </c>
      <c r="BF1080">
        <f t="shared" si="151"/>
        <v>1261447.9222608004</v>
      </c>
      <c r="BG1080">
        <f t="shared" si="152"/>
        <v>720895.59362300474</v>
      </c>
    </row>
    <row r="1081" spans="1:59" x14ac:dyDescent="0.25">
      <c r="A1081">
        <v>815800000</v>
      </c>
      <c r="B1081">
        <v>793420000</v>
      </c>
      <c r="C1081">
        <v>744610000</v>
      </c>
      <c r="D1081">
        <v>374530000</v>
      </c>
      <c r="E1081">
        <v>455700000</v>
      </c>
      <c r="F1081">
        <v>434650000</v>
      </c>
      <c r="J1081" t="s">
        <v>1195</v>
      </c>
      <c r="L1081">
        <v>8</v>
      </c>
      <c r="M1081">
        <v>8</v>
      </c>
      <c r="N1081">
        <v>8</v>
      </c>
      <c r="O1081">
        <v>44.3</v>
      </c>
      <c r="P1081">
        <v>44.3</v>
      </c>
      <c r="Q1081">
        <v>44.3</v>
      </c>
      <c r="R1081">
        <v>23.609000000000002</v>
      </c>
      <c r="S1081">
        <v>0</v>
      </c>
      <c r="T1081">
        <v>174.55</v>
      </c>
      <c r="U1081">
        <v>3648800000</v>
      </c>
      <c r="V1081">
        <v>84</v>
      </c>
      <c r="W1081">
        <v>210</v>
      </c>
      <c r="X1081">
        <v>23573.1</v>
      </c>
      <c r="Y1081">
        <v>12</v>
      </c>
      <c r="Z1081">
        <v>1916170</v>
      </c>
      <c r="AA1081">
        <v>2005.55</v>
      </c>
      <c r="AB1081">
        <v>1989650</v>
      </c>
      <c r="AC1081">
        <v>1906.3</v>
      </c>
      <c r="AD1081">
        <v>1719890</v>
      </c>
      <c r="AE1081">
        <v>1731.02</v>
      </c>
      <c r="AF1081">
        <v>864551</v>
      </c>
      <c r="AG1081">
        <v>1152.0999999999999</v>
      </c>
      <c r="AH1081">
        <v>1178000</v>
      </c>
      <c r="AI1081">
        <v>1442.71</v>
      </c>
      <c r="AJ1081">
        <v>1018620</v>
      </c>
      <c r="AK1081">
        <v>1264.3800000000001</v>
      </c>
      <c r="AL1081">
        <v>1414420</v>
      </c>
      <c r="AM1081">
        <v>1582.82</v>
      </c>
      <c r="AN1081">
        <f t="shared" si="145"/>
        <v>1875236.6666666667</v>
      </c>
      <c r="AO1081">
        <f t="shared" si="146"/>
        <v>1020390.3333333334</v>
      </c>
      <c r="AP1081">
        <f t="shared" si="147"/>
        <v>44272462.463333338</v>
      </c>
      <c r="AQ1081">
        <f t="shared" si="148"/>
        <v>24090395.379666671</v>
      </c>
      <c r="AR1081" t="s">
        <v>1196</v>
      </c>
      <c r="AS1081" t="s">
        <v>1196</v>
      </c>
      <c r="AT1081" t="s">
        <v>1197</v>
      </c>
      <c r="AU1081" t="s">
        <v>1198</v>
      </c>
      <c r="AV1081" t="s">
        <v>1198</v>
      </c>
      <c r="AW1081" t="s">
        <v>1197</v>
      </c>
      <c r="AX1081" t="s">
        <v>7061</v>
      </c>
      <c r="AY1081" t="s">
        <v>7067</v>
      </c>
      <c r="AZ1081" s="2">
        <v>0</v>
      </c>
      <c r="BB1081" t="s">
        <v>7067</v>
      </c>
      <c r="BC1081" s="2">
        <f t="shared" si="153"/>
        <v>1</v>
      </c>
      <c r="BD1081">
        <f t="shared" si="149"/>
        <v>44272462.463333338</v>
      </c>
      <c r="BE1081">
        <f t="shared" si="150"/>
        <v>24090395.379666671</v>
      </c>
      <c r="BF1081">
        <f t="shared" si="151"/>
        <v>0</v>
      </c>
      <c r="BG1081">
        <f t="shared" si="152"/>
        <v>0</v>
      </c>
    </row>
    <row r="1082" spans="1:59" x14ac:dyDescent="0.25">
      <c r="A1082">
        <v>339350000</v>
      </c>
      <c r="B1082">
        <v>183310000</v>
      </c>
      <c r="C1082">
        <v>489710000</v>
      </c>
      <c r="D1082">
        <v>416650000</v>
      </c>
      <c r="E1082">
        <v>97194000</v>
      </c>
      <c r="F1082">
        <v>461050000</v>
      </c>
      <c r="J1082" t="s">
        <v>1652</v>
      </c>
      <c r="L1082">
        <v>3</v>
      </c>
      <c r="M1082">
        <v>3</v>
      </c>
      <c r="N1082">
        <v>3</v>
      </c>
      <c r="O1082">
        <v>42.3</v>
      </c>
      <c r="P1082">
        <v>42.3</v>
      </c>
      <c r="Q1082">
        <v>42.3</v>
      </c>
      <c r="R1082">
        <v>12.352</v>
      </c>
      <c r="S1082">
        <v>0</v>
      </c>
      <c r="T1082">
        <v>52.356999999999999</v>
      </c>
      <c r="U1082">
        <v>1992700000</v>
      </c>
      <c r="V1082">
        <v>56</v>
      </c>
      <c r="W1082">
        <v>111</v>
      </c>
      <c r="X1082">
        <v>12352.1</v>
      </c>
      <c r="Y1082">
        <v>5</v>
      </c>
      <c r="Z1082">
        <v>1912980</v>
      </c>
      <c r="AA1082">
        <v>2002.21</v>
      </c>
      <c r="AB1082">
        <v>1103240</v>
      </c>
      <c r="AC1082">
        <v>1057.03</v>
      </c>
      <c r="AD1082">
        <v>2714690</v>
      </c>
      <c r="AE1082">
        <v>2732.27</v>
      </c>
      <c r="AF1082">
        <v>2308270</v>
      </c>
      <c r="AG1082">
        <v>3076.01</v>
      </c>
      <c r="AH1082">
        <v>603002</v>
      </c>
      <c r="AI1082">
        <v>738.49800000000005</v>
      </c>
      <c r="AJ1082">
        <v>2593170</v>
      </c>
      <c r="AK1082">
        <v>3218.83</v>
      </c>
      <c r="AL1082">
        <v>1853880</v>
      </c>
      <c r="AM1082">
        <v>2074.61</v>
      </c>
      <c r="AN1082">
        <f t="shared" si="145"/>
        <v>1910303.3333333333</v>
      </c>
      <c r="AO1082">
        <f t="shared" si="146"/>
        <v>1834814</v>
      </c>
      <c r="AP1082">
        <f t="shared" si="147"/>
        <v>23596066.773333333</v>
      </c>
      <c r="AQ1082">
        <f t="shared" si="148"/>
        <v>22663622.528000001</v>
      </c>
      <c r="AR1082" t="s">
        <v>1653</v>
      </c>
      <c r="AS1082" t="s">
        <v>1653</v>
      </c>
      <c r="AT1082" t="s">
        <v>1654</v>
      </c>
      <c r="AU1082" t="s">
        <v>1655</v>
      </c>
      <c r="AV1082" t="s">
        <v>1655</v>
      </c>
      <c r="AW1082" t="s">
        <v>1654</v>
      </c>
      <c r="AX1082" t="s">
        <v>7061</v>
      </c>
      <c r="AY1082" t="s">
        <v>7067</v>
      </c>
      <c r="AZ1082" s="2">
        <v>0</v>
      </c>
      <c r="BB1082" t="s">
        <v>7067</v>
      </c>
      <c r="BC1082" s="2">
        <f t="shared" si="153"/>
        <v>1</v>
      </c>
      <c r="BD1082">
        <f t="shared" si="149"/>
        <v>23596066.773333333</v>
      </c>
      <c r="BE1082">
        <f t="shared" si="150"/>
        <v>22663622.528000001</v>
      </c>
      <c r="BF1082">
        <f t="shared" si="151"/>
        <v>0</v>
      </c>
      <c r="BG1082">
        <f t="shared" si="152"/>
        <v>0</v>
      </c>
    </row>
    <row r="1083" spans="1:59" x14ac:dyDescent="0.25">
      <c r="A1083">
        <v>753900000</v>
      </c>
      <c r="B1083">
        <v>666150000</v>
      </c>
      <c r="C1083">
        <v>722580000</v>
      </c>
      <c r="D1083">
        <v>344570000</v>
      </c>
      <c r="E1083">
        <v>384720000</v>
      </c>
      <c r="F1083">
        <v>407870000</v>
      </c>
      <c r="J1083" t="s">
        <v>796</v>
      </c>
      <c r="L1083">
        <v>24</v>
      </c>
      <c r="M1083">
        <v>24</v>
      </c>
      <c r="N1083">
        <v>24</v>
      </c>
      <c r="O1083">
        <v>60.6</v>
      </c>
      <c r="P1083">
        <v>60.6</v>
      </c>
      <c r="Q1083">
        <v>60.6</v>
      </c>
      <c r="R1083">
        <v>58.408000000000001</v>
      </c>
      <c r="S1083">
        <v>0</v>
      </c>
      <c r="T1083">
        <v>195.09</v>
      </c>
      <c r="U1083">
        <v>3221900000</v>
      </c>
      <c r="V1083">
        <v>125</v>
      </c>
      <c r="W1083">
        <v>541</v>
      </c>
      <c r="X1083">
        <v>58409</v>
      </c>
      <c r="Y1083">
        <v>29</v>
      </c>
      <c r="Z1083">
        <v>732736</v>
      </c>
      <c r="AA1083">
        <v>766.91499999999996</v>
      </c>
      <c r="AB1083">
        <v>691241</v>
      </c>
      <c r="AC1083">
        <v>662.28399999999999</v>
      </c>
      <c r="AD1083">
        <v>690621</v>
      </c>
      <c r="AE1083">
        <v>695.09100000000001</v>
      </c>
      <c r="AF1083">
        <v>329128</v>
      </c>
      <c r="AG1083">
        <v>438.59699999999998</v>
      </c>
      <c r="AH1083">
        <v>411525</v>
      </c>
      <c r="AI1083">
        <v>503.99599999999998</v>
      </c>
      <c r="AJ1083">
        <v>395527</v>
      </c>
      <c r="AK1083">
        <v>490.95699999999999</v>
      </c>
      <c r="AL1083">
        <v>516801</v>
      </c>
      <c r="AM1083">
        <v>578.33299999999997</v>
      </c>
      <c r="AN1083">
        <f t="shared" si="145"/>
        <v>704866</v>
      </c>
      <c r="AO1083">
        <f t="shared" si="146"/>
        <v>378726.66666666669</v>
      </c>
      <c r="AP1083">
        <f t="shared" si="147"/>
        <v>41169813.328000002</v>
      </c>
      <c r="AQ1083">
        <f t="shared" si="148"/>
        <v>22120667.146666668</v>
      </c>
      <c r="AR1083" t="s">
        <v>5213</v>
      </c>
      <c r="AS1083" t="s">
        <v>5213</v>
      </c>
      <c r="AT1083" t="s">
        <v>5214</v>
      </c>
      <c r="AU1083" t="s">
        <v>5215</v>
      </c>
      <c r="AV1083" t="s">
        <v>5215</v>
      </c>
      <c r="AW1083" t="s">
        <v>5214</v>
      </c>
      <c r="AX1083" t="s">
        <v>7061</v>
      </c>
      <c r="AY1083" t="s">
        <v>7067</v>
      </c>
      <c r="AZ1083" s="2">
        <v>2.3750225453609764E-2</v>
      </c>
      <c r="BB1083" t="s">
        <v>7067</v>
      </c>
      <c r="BC1083" s="2">
        <f t="shared" si="153"/>
        <v>0.97624977454639028</v>
      </c>
      <c r="BD1083">
        <f t="shared" si="149"/>
        <v>40192020.979576975</v>
      </c>
      <c r="BE1083">
        <f t="shared" si="150"/>
        <v>21595296.314749077</v>
      </c>
      <c r="BF1083">
        <f t="shared" si="151"/>
        <v>977792.34842302813</v>
      </c>
      <c r="BG1083">
        <f t="shared" si="152"/>
        <v>525370.83191759198</v>
      </c>
    </row>
    <row r="1084" spans="1:59" x14ac:dyDescent="0.25">
      <c r="A1084">
        <v>617950000</v>
      </c>
      <c r="B1084">
        <v>592830000</v>
      </c>
      <c r="C1084">
        <v>611280000</v>
      </c>
      <c r="D1084">
        <v>343140000</v>
      </c>
      <c r="E1084">
        <v>411800000</v>
      </c>
      <c r="F1084">
        <v>412530000</v>
      </c>
      <c r="J1084" t="s">
        <v>5426</v>
      </c>
      <c r="L1084">
        <v>22</v>
      </c>
      <c r="M1084">
        <v>22</v>
      </c>
      <c r="N1084">
        <v>22</v>
      </c>
      <c r="O1084">
        <v>42.8</v>
      </c>
      <c r="P1084">
        <v>42.8</v>
      </c>
      <c r="Q1084">
        <v>42.8</v>
      </c>
      <c r="R1084">
        <v>80.207999999999998</v>
      </c>
      <c r="S1084">
        <v>0</v>
      </c>
      <c r="T1084">
        <v>186.39</v>
      </c>
      <c r="U1084">
        <v>2961200000</v>
      </c>
      <c r="V1084">
        <v>134</v>
      </c>
      <c r="W1084">
        <v>706</v>
      </c>
      <c r="X1084">
        <v>80209</v>
      </c>
      <c r="Y1084">
        <v>41</v>
      </c>
      <c r="Z1084">
        <v>424817</v>
      </c>
      <c r="AA1084">
        <v>444.63200000000001</v>
      </c>
      <c r="AB1084">
        <v>435112</v>
      </c>
      <c r="AC1084">
        <v>416.88499999999999</v>
      </c>
      <c r="AD1084">
        <v>413246</v>
      </c>
      <c r="AE1084">
        <v>415.92</v>
      </c>
      <c r="AF1084">
        <v>231832</v>
      </c>
      <c r="AG1084">
        <v>308.94</v>
      </c>
      <c r="AH1084">
        <v>311567</v>
      </c>
      <c r="AI1084">
        <v>381.577</v>
      </c>
      <c r="AJ1084">
        <v>282960</v>
      </c>
      <c r="AK1084">
        <v>351.23</v>
      </c>
      <c r="AL1084">
        <v>335964</v>
      </c>
      <c r="AM1084">
        <v>375.96499999999997</v>
      </c>
      <c r="AN1084">
        <f t="shared" si="145"/>
        <v>424391.66666666669</v>
      </c>
      <c r="AO1084">
        <f t="shared" si="146"/>
        <v>275453</v>
      </c>
      <c r="AP1084">
        <f t="shared" si="147"/>
        <v>34039606.800000004</v>
      </c>
      <c r="AQ1084">
        <f t="shared" si="148"/>
        <v>22093534.223999999</v>
      </c>
      <c r="AR1084" t="s">
        <v>5427</v>
      </c>
      <c r="AS1084" t="s">
        <v>5427</v>
      </c>
      <c r="AT1084" t="s">
        <v>5428</v>
      </c>
      <c r="AU1084" t="s">
        <v>5429</v>
      </c>
      <c r="AV1084" t="s">
        <v>5429</v>
      </c>
      <c r="AW1084" t="s">
        <v>5428</v>
      </c>
      <c r="AX1084" t="s">
        <v>7061</v>
      </c>
      <c r="AY1084" t="s">
        <v>7067</v>
      </c>
      <c r="AZ1084" s="2">
        <v>2.6554859850687635E-2</v>
      </c>
      <c r="BB1084" t="s">
        <v>7067</v>
      </c>
      <c r="BC1084" s="2">
        <f t="shared" si="153"/>
        <v>0.97344514014931238</v>
      </c>
      <c r="BD1084">
        <f t="shared" si="149"/>
        <v>33135689.81205349</v>
      </c>
      <c r="BE1084">
        <f t="shared" si="150"/>
        <v>21506843.519075308</v>
      </c>
      <c r="BF1084">
        <f t="shared" si="151"/>
        <v>903916.98794651392</v>
      </c>
      <c r="BG1084">
        <f t="shared" si="152"/>
        <v>586690.70492469077</v>
      </c>
    </row>
    <row r="1085" spans="1:59" x14ac:dyDescent="0.25">
      <c r="A1085">
        <v>733600000</v>
      </c>
      <c r="B1085">
        <v>515160000</v>
      </c>
      <c r="C1085">
        <v>765510000</v>
      </c>
      <c r="D1085">
        <v>363210000</v>
      </c>
      <c r="E1085">
        <v>321370000</v>
      </c>
      <c r="F1085">
        <v>348410000</v>
      </c>
      <c r="J1085" t="s">
        <v>146</v>
      </c>
      <c r="L1085">
        <v>14</v>
      </c>
      <c r="M1085">
        <v>14</v>
      </c>
      <c r="N1085">
        <v>14</v>
      </c>
      <c r="O1085">
        <v>45</v>
      </c>
      <c r="P1085">
        <v>45</v>
      </c>
      <c r="Q1085">
        <v>45</v>
      </c>
      <c r="R1085">
        <v>44.127000000000002</v>
      </c>
      <c r="S1085">
        <v>0</v>
      </c>
      <c r="T1085">
        <v>119.21</v>
      </c>
      <c r="U1085">
        <v>2991100000</v>
      </c>
      <c r="V1085">
        <v>101</v>
      </c>
      <c r="W1085">
        <v>393</v>
      </c>
      <c r="X1085">
        <v>44127.4</v>
      </c>
      <c r="Y1085">
        <v>20</v>
      </c>
      <c r="Z1085">
        <v>1033860</v>
      </c>
      <c r="AA1085">
        <v>1082.08</v>
      </c>
      <c r="AB1085">
        <v>775117</v>
      </c>
      <c r="AC1085">
        <v>742.64700000000005</v>
      </c>
      <c r="AD1085">
        <v>1060900</v>
      </c>
      <c r="AE1085">
        <v>1067.76</v>
      </c>
      <c r="AF1085">
        <v>503052</v>
      </c>
      <c r="AG1085">
        <v>670.36900000000003</v>
      </c>
      <c r="AH1085">
        <v>498453</v>
      </c>
      <c r="AI1085">
        <v>610.45699999999999</v>
      </c>
      <c r="AJ1085">
        <v>489907</v>
      </c>
      <c r="AK1085">
        <v>608.10699999999997</v>
      </c>
      <c r="AL1085">
        <v>695681</v>
      </c>
      <c r="AM1085">
        <v>778.51099999999997</v>
      </c>
      <c r="AN1085">
        <f t="shared" si="145"/>
        <v>956625.66666666663</v>
      </c>
      <c r="AO1085">
        <f t="shared" si="146"/>
        <v>497137.33333333331</v>
      </c>
      <c r="AP1085">
        <f t="shared" si="147"/>
        <v>42213020.792999998</v>
      </c>
      <c r="AQ1085">
        <f t="shared" si="148"/>
        <v>21937179.107999999</v>
      </c>
      <c r="AR1085" t="s">
        <v>342</v>
      </c>
      <c r="AS1085" t="s">
        <v>342</v>
      </c>
      <c r="AT1085" t="s">
        <v>343</v>
      </c>
      <c r="AU1085" t="s">
        <v>344</v>
      </c>
      <c r="AV1085" t="s">
        <v>344</v>
      </c>
      <c r="AW1085" t="s">
        <v>343</v>
      </c>
      <c r="AX1085" t="s">
        <v>7061</v>
      </c>
      <c r="AY1085" t="s">
        <v>7067</v>
      </c>
      <c r="AZ1085" s="2">
        <v>2.1324146252993382E-2</v>
      </c>
      <c r="BB1085" t="s">
        <v>7067</v>
      </c>
      <c r="BC1085" s="2">
        <f t="shared" si="153"/>
        <v>0.97867585374700661</v>
      </c>
      <c r="BD1085">
        <f t="shared" si="149"/>
        <v>41312864.163829416</v>
      </c>
      <c r="BE1085">
        <f t="shared" si="150"/>
        <v>21469387.492322896</v>
      </c>
      <c r="BF1085">
        <f t="shared" si="151"/>
        <v>900156.62917058263</v>
      </c>
      <c r="BG1085">
        <f t="shared" si="152"/>
        <v>467791.61567710288</v>
      </c>
    </row>
    <row r="1086" spans="1:59" x14ac:dyDescent="0.25">
      <c r="A1086">
        <v>368950000</v>
      </c>
      <c r="B1086">
        <v>436100000</v>
      </c>
      <c r="C1086">
        <v>423870000</v>
      </c>
      <c r="D1086">
        <v>229860000</v>
      </c>
      <c r="E1086">
        <v>320200000</v>
      </c>
      <c r="F1086">
        <v>309140000</v>
      </c>
      <c r="J1086" t="s">
        <v>146</v>
      </c>
      <c r="L1086">
        <v>15</v>
      </c>
      <c r="M1086">
        <v>15</v>
      </c>
      <c r="N1086">
        <v>15</v>
      </c>
      <c r="O1086">
        <v>33.5</v>
      </c>
      <c r="P1086">
        <v>33.5</v>
      </c>
      <c r="Q1086">
        <v>33.5</v>
      </c>
      <c r="R1086">
        <v>67.95</v>
      </c>
      <c r="S1086">
        <v>0</v>
      </c>
      <c r="T1086">
        <v>86.186999999999998</v>
      </c>
      <c r="U1086">
        <v>2078300000</v>
      </c>
      <c r="V1086">
        <v>72</v>
      </c>
      <c r="W1086">
        <v>615</v>
      </c>
      <c r="X1086">
        <v>67950.600000000006</v>
      </c>
      <c r="Y1086">
        <v>26</v>
      </c>
      <c r="Z1086">
        <v>399969</v>
      </c>
      <c r="AA1086">
        <v>418.625</v>
      </c>
      <c r="AB1086">
        <v>504740</v>
      </c>
      <c r="AC1086">
        <v>483.596</v>
      </c>
      <c r="AD1086">
        <v>451868</v>
      </c>
      <c r="AE1086">
        <v>454.79199999999997</v>
      </c>
      <c r="AF1086">
        <v>244892</v>
      </c>
      <c r="AG1086">
        <v>326.34500000000003</v>
      </c>
      <c r="AH1086">
        <v>382030</v>
      </c>
      <c r="AI1086">
        <v>467.87299999999999</v>
      </c>
      <c r="AJ1086">
        <v>334376</v>
      </c>
      <c r="AK1086">
        <v>415.05099999999999</v>
      </c>
      <c r="AL1086">
        <v>371830</v>
      </c>
      <c r="AM1086">
        <v>416.101</v>
      </c>
      <c r="AN1086">
        <f t="shared" si="145"/>
        <v>452192.33333333331</v>
      </c>
      <c r="AO1086">
        <f t="shared" si="146"/>
        <v>320432.66666666669</v>
      </c>
      <c r="AP1086">
        <f t="shared" si="147"/>
        <v>30726469.050000001</v>
      </c>
      <c r="AQ1086">
        <f t="shared" si="148"/>
        <v>21773399.700000003</v>
      </c>
      <c r="AR1086" t="s">
        <v>4678</v>
      </c>
      <c r="AS1086" t="s">
        <v>4678</v>
      </c>
      <c r="AT1086" t="s">
        <v>4679</v>
      </c>
      <c r="AU1086" t="s">
        <v>4680</v>
      </c>
      <c r="AV1086" t="s">
        <v>4680</v>
      </c>
      <c r="AW1086" t="s">
        <v>4679</v>
      </c>
      <c r="AX1086" t="s">
        <v>7061</v>
      </c>
      <c r="AY1086" t="s">
        <v>7067</v>
      </c>
      <c r="AZ1086" s="2">
        <v>9.8600162080032892E-3</v>
      </c>
      <c r="BB1086" t="s">
        <v>7067</v>
      </c>
      <c r="BC1086" s="2">
        <f t="shared" si="153"/>
        <v>0.99013998379199675</v>
      </c>
      <c r="BD1086">
        <f t="shared" si="149"/>
        <v>30423505.567152292</v>
      </c>
      <c r="BE1086">
        <f t="shared" si="150"/>
        <v>21558713.626054671</v>
      </c>
      <c r="BF1086">
        <f t="shared" si="151"/>
        <v>302963.48284771142</v>
      </c>
      <c r="BG1086">
        <f t="shared" si="152"/>
        <v>214686.07394533398</v>
      </c>
    </row>
    <row r="1087" spans="1:59" x14ac:dyDescent="0.25">
      <c r="A1087">
        <v>451670000</v>
      </c>
      <c r="B1087">
        <v>490560000</v>
      </c>
      <c r="C1087">
        <v>521650000</v>
      </c>
      <c r="D1087">
        <v>425310000</v>
      </c>
      <c r="E1087">
        <v>482720000</v>
      </c>
      <c r="F1087">
        <v>488550000</v>
      </c>
      <c r="J1087" t="s">
        <v>5811</v>
      </c>
      <c r="L1087">
        <v>5</v>
      </c>
      <c r="M1087">
        <v>5</v>
      </c>
      <c r="N1087">
        <v>5</v>
      </c>
      <c r="O1087">
        <v>45.4</v>
      </c>
      <c r="P1087">
        <v>45.4</v>
      </c>
      <c r="Q1087">
        <v>45.4</v>
      </c>
      <c r="R1087">
        <v>17.32</v>
      </c>
      <c r="S1087">
        <v>0</v>
      </c>
      <c r="T1087">
        <v>94.891000000000005</v>
      </c>
      <c r="U1087">
        <v>2877600000</v>
      </c>
      <c r="V1087">
        <v>57</v>
      </c>
      <c r="W1087">
        <v>163</v>
      </c>
      <c r="X1087">
        <v>17320</v>
      </c>
      <c r="Y1087">
        <v>11</v>
      </c>
      <c r="Z1087">
        <v>1157340</v>
      </c>
      <c r="AA1087">
        <v>1211.32</v>
      </c>
      <c r="AB1087">
        <v>1342010</v>
      </c>
      <c r="AC1087">
        <v>1285.79</v>
      </c>
      <c r="AD1087">
        <v>1314430</v>
      </c>
      <c r="AE1087">
        <v>1322.94</v>
      </c>
      <c r="AF1087">
        <v>1071020</v>
      </c>
      <c r="AG1087">
        <v>1427.25</v>
      </c>
      <c r="AH1087">
        <v>1361290</v>
      </c>
      <c r="AI1087">
        <v>1667.18</v>
      </c>
      <c r="AJ1087">
        <v>1249020</v>
      </c>
      <c r="AK1087">
        <v>1550.37</v>
      </c>
      <c r="AL1087">
        <v>1216880</v>
      </c>
      <c r="AM1087">
        <v>1361.76</v>
      </c>
      <c r="AN1087">
        <f t="shared" si="145"/>
        <v>1271260</v>
      </c>
      <c r="AO1087">
        <f t="shared" si="146"/>
        <v>1227110</v>
      </c>
      <c r="AP1087">
        <f t="shared" si="147"/>
        <v>22018223.199999999</v>
      </c>
      <c r="AQ1087">
        <f t="shared" si="148"/>
        <v>21253545.199999999</v>
      </c>
      <c r="AR1087" t="s">
        <v>5812</v>
      </c>
      <c r="AS1087" t="s">
        <v>5812</v>
      </c>
      <c r="AT1087" t="s">
        <v>5813</v>
      </c>
      <c r="AU1087" t="s">
        <v>5814</v>
      </c>
      <c r="AV1087" t="s">
        <v>5814</v>
      </c>
      <c r="AW1087" t="s">
        <v>5813</v>
      </c>
      <c r="AX1087" t="s">
        <v>7061</v>
      </c>
      <c r="AY1087" t="s">
        <v>7067</v>
      </c>
      <c r="AZ1087" s="2">
        <v>2.7496561162834318E-2</v>
      </c>
      <c r="BB1087" t="s">
        <v>7067</v>
      </c>
      <c r="BC1087" s="2">
        <f t="shared" si="153"/>
        <v>0.97250343883716572</v>
      </c>
      <c r="BD1087">
        <f t="shared" si="149"/>
        <v>21412797.779084262</v>
      </c>
      <c r="BE1087">
        <f t="shared" si="150"/>
        <v>20669145.794481136</v>
      </c>
      <c r="BF1087">
        <f t="shared" si="151"/>
        <v>605425.42091573752</v>
      </c>
      <c r="BG1087">
        <f t="shared" si="152"/>
        <v>584399.4055188637</v>
      </c>
    </row>
    <row r="1088" spans="1:59" x14ac:dyDescent="0.25">
      <c r="A1088">
        <v>1123200000</v>
      </c>
      <c r="B1088">
        <v>1079300000</v>
      </c>
      <c r="C1088">
        <v>1195900000</v>
      </c>
      <c r="D1088">
        <v>217630000</v>
      </c>
      <c r="E1088">
        <v>247170000</v>
      </c>
      <c r="F1088">
        <v>332660000</v>
      </c>
      <c r="J1088" t="s">
        <v>3150</v>
      </c>
      <c r="L1088">
        <v>19</v>
      </c>
      <c r="M1088">
        <v>19</v>
      </c>
      <c r="N1088">
        <v>19</v>
      </c>
      <c r="O1088">
        <v>38.6</v>
      </c>
      <c r="P1088">
        <v>38.6</v>
      </c>
      <c r="Q1088">
        <v>38.6</v>
      </c>
      <c r="R1088">
        <v>71.742000000000004</v>
      </c>
      <c r="S1088">
        <v>0</v>
      </c>
      <c r="T1088">
        <v>184.22</v>
      </c>
      <c r="U1088">
        <v>4051100000</v>
      </c>
      <c r="V1088">
        <v>134</v>
      </c>
      <c r="W1088">
        <v>645</v>
      </c>
      <c r="X1088">
        <v>71743</v>
      </c>
      <c r="Y1088">
        <v>26</v>
      </c>
      <c r="Z1088">
        <v>1217630</v>
      </c>
      <c r="AA1088">
        <v>1274.43</v>
      </c>
      <c r="AB1088">
        <v>1249180</v>
      </c>
      <c r="AC1088">
        <v>1196.8499999999999</v>
      </c>
      <c r="AD1088">
        <v>1274890</v>
      </c>
      <c r="AE1088">
        <v>1283.1400000000001</v>
      </c>
      <c r="AF1088">
        <v>231862</v>
      </c>
      <c r="AG1088">
        <v>308.98099999999999</v>
      </c>
      <c r="AH1088">
        <v>294898</v>
      </c>
      <c r="AI1088">
        <v>361.16199999999998</v>
      </c>
      <c r="AJ1088">
        <v>359816</v>
      </c>
      <c r="AK1088">
        <v>446.62900000000002</v>
      </c>
      <c r="AL1088">
        <v>724784</v>
      </c>
      <c r="AM1088">
        <v>811.07899999999995</v>
      </c>
      <c r="AN1088">
        <f t="shared" si="145"/>
        <v>1247233.3333333333</v>
      </c>
      <c r="AO1088">
        <f t="shared" si="146"/>
        <v>295525.33333333331</v>
      </c>
      <c r="AP1088">
        <f t="shared" si="147"/>
        <v>89479013.799999997</v>
      </c>
      <c r="AQ1088">
        <f t="shared" si="148"/>
        <v>21201578.464000002</v>
      </c>
      <c r="AR1088" t="s">
        <v>3309</v>
      </c>
      <c r="AS1088" t="s">
        <v>3309</v>
      </c>
      <c r="AT1088" t="s">
        <v>3310</v>
      </c>
      <c r="AU1088" t="s">
        <v>3311</v>
      </c>
      <c r="AV1088" t="s">
        <v>3312</v>
      </c>
      <c r="AW1088" t="s">
        <v>3313</v>
      </c>
      <c r="AX1088" t="s">
        <v>7061</v>
      </c>
      <c r="AY1088" t="s">
        <v>7067</v>
      </c>
      <c r="AZ1088" s="2">
        <v>0</v>
      </c>
      <c r="BB1088" t="s">
        <v>7067</v>
      </c>
      <c r="BC1088" s="2">
        <f t="shared" si="153"/>
        <v>1</v>
      </c>
      <c r="BD1088">
        <f t="shared" si="149"/>
        <v>89479013.799999997</v>
      </c>
      <c r="BE1088">
        <f t="shared" si="150"/>
        <v>21201578.464000002</v>
      </c>
      <c r="BF1088">
        <f t="shared" si="151"/>
        <v>0</v>
      </c>
      <c r="BG1088">
        <f t="shared" si="152"/>
        <v>0</v>
      </c>
    </row>
    <row r="1089" spans="1:59" x14ac:dyDescent="0.25">
      <c r="A1089">
        <v>458610000</v>
      </c>
      <c r="B1089">
        <v>458430000</v>
      </c>
      <c r="C1089">
        <v>465410000</v>
      </c>
      <c r="D1089">
        <v>266730000</v>
      </c>
      <c r="E1089">
        <v>313640000</v>
      </c>
      <c r="F1089">
        <v>295900000</v>
      </c>
      <c r="J1089" t="s">
        <v>4581</v>
      </c>
      <c r="L1089">
        <v>13</v>
      </c>
      <c r="M1089">
        <v>13</v>
      </c>
      <c r="N1089">
        <v>13</v>
      </c>
      <c r="O1089">
        <v>32.1</v>
      </c>
      <c r="P1089">
        <v>32.1</v>
      </c>
      <c r="Q1089">
        <v>32.1</v>
      </c>
      <c r="R1089">
        <v>51.392000000000003</v>
      </c>
      <c r="S1089">
        <v>0</v>
      </c>
      <c r="T1089">
        <v>88.052000000000007</v>
      </c>
      <c r="U1089">
        <v>2243600000</v>
      </c>
      <c r="V1089">
        <v>93</v>
      </c>
      <c r="W1089">
        <v>476</v>
      </c>
      <c r="X1089">
        <v>51392.6</v>
      </c>
      <c r="Y1089">
        <v>21</v>
      </c>
      <c r="Z1089">
        <v>615540</v>
      </c>
      <c r="AA1089">
        <v>644.25199999999995</v>
      </c>
      <c r="AB1089">
        <v>656915</v>
      </c>
      <c r="AC1089">
        <v>629.39599999999996</v>
      </c>
      <c r="AD1089">
        <v>614283</v>
      </c>
      <c r="AE1089">
        <v>618.25900000000001</v>
      </c>
      <c r="AF1089">
        <v>351834</v>
      </c>
      <c r="AG1089">
        <v>468.85500000000002</v>
      </c>
      <c r="AH1089">
        <v>463299</v>
      </c>
      <c r="AI1089">
        <v>567.404</v>
      </c>
      <c r="AJ1089">
        <v>396258</v>
      </c>
      <c r="AK1089">
        <v>491.86399999999998</v>
      </c>
      <c r="AL1089">
        <v>496976</v>
      </c>
      <c r="AM1089">
        <v>556.14700000000005</v>
      </c>
      <c r="AN1089">
        <f t="shared" si="145"/>
        <v>628912.66666666663</v>
      </c>
      <c r="AO1089">
        <f t="shared" si="146"/>
        <v>403797</v>
      </c>
      <c r="AP1089">
        <f t="shared" si="147"/>
        <v>32321079.765333332</v>
      </c>
      <c r="AQ1089">
        <f t="shared" si="148"/>
        <v>20751935.424000002</v>
      </c>
      <c r="AR1089" t="s">
        <v>4582</v>
      </c>
      <c r="AS1089" t="s">
        <v>4582</v>
      </c>
      <c r="AT1089" t="s">
        <v>4583</v>
      </c>
      <c r="AU1089" t="s">
        <v>4584</v>
      </c>
      <c r="AV1089" t="s">
        <v>4584</v>
      </c>
      <c r="AW1089" t="s">
        <v>4583</v>
      </c>
      <c r="AX1089" t="s">
        <v>7061</v>
      </c>
      <c r="AY1089" t="s">
        <v>7067</v>
      </c>
      <c r="AZ1089" s="2">
        <v>0</v>
      </c>
      <c r="BB1089" t="s">
        <v>7067</v>
      </c>
      <c r="BC1089" s="2">
        <f t="shared" si="153"/>
        <v>1</v>
      </c>
      <c r="BD1089">
        <f t="shared" si="149"/>
        <v>32321079.765333332</v>
      </c>
      <c r="BE1089">
        <f t="shared" si="150"/>
        <v>20751935.424000002</v>
      </c>
      <c r="BF1089">
        <f t="shared" si="151"/>
        <v>0</v>
      </c>
      <c r="BG1089">
        <f t="shared" si="152"/>
        <v>0</v>
      </c>
    </row>
    <row r="1090" spans="1:59" x14ac:dyDescent="0.25">
      <c r="A1090">
        <v>489000000</v>
      </c>
      <c r="B1090">
        <v>472280000</v>
      </c>
      <c r="C1090">
        <v>524850000</v>
      </c>
      <c r="D1090">
        <v>353890000</v>
      </c>
      <c r="E1090">
        <v>363870000</v>
      </c>
      <c r="F1090">
        <v>404320000</v>
      </c>
      <c r="J1090" t="s">
        <v>1140</v>
      </c>
      <c r="L1090">
        <v>28</v>
      </c>
      <c r="M1090">
        <v>27</v>
      </c>
      <c r="N1090">
        <v>26</v>
      </c>
      <c r="O1090">
        <v>38.200000000000003</v>
      </c>
      <c r="P1090">
        <v>37.200000000000003</v>
      </c>
      <c r="Q1090">
        <v>36.200000000000003</v>
      </c>
      <c r="R1090">
        <v>89.518000000000001</v>
      </c>
      <c r="S1090">
        <v>0</v>
      </c>
      <c r="T1090">
        <v>188.81</v>
      </c>
      <c r="U1090">
        <v>2606300000</v>
      </c>
      <c r="V1090">
        <v>136</v>
      </c>
      <c r="W1090">
        <v>802</v>
      </c>
      <c r="X1090">
        <v>89518.8</v>
      </c>
      <c r="Y1090">
        <v>47</v>
      </c>
      <c r="Z1090">
        <v>293253</v>
      </c>
      <c r="AA1090">
        <v>306.93200000000002</v>
      </c>
      <c r="AB1090">
        <v>302383</v>
      </c>
      <c r="AC1090">
        <v>289.71600000000001</v>
      </c>
      <c r="AD1090">
        <v>309520</v>
      </c>
      <c r="AE1090">
        <v>311.524</v>
      </c>
      <c r="AF1090">
        <v>208572</v>
      </c>
      <c r="AG1090">
        <v>277.94400000000002</v>
      </c>
      <c r="AH1090">
        <v>240158</v>
      </c>
      <c r="AI1090">
        <v>294.12299999999999</v>
      </c>
      <c r="AJ1090">
        <v>241925</v>
      </c>
      <c r="AK1090">
        <v>300.29399999999998</v>
      </c>
      <c r="AL1090">
        <v>257950</v>
      </c>
      <c r="AM1090">
        <v>288.66199999999998</v>
      </c>
      <c r="AN1090">
        <f t="shared" ref="AN1090:AN1153" si="154">IF(Z1090=0, AVERAGE(AB1090, AD1090), IF(AB1090=0, AVERAGE(Z1090, AD1090), IF(AD1090=0, AVERAGE(Z1090, AB1090), AVERAGE(Z1090, AB1090, AD1090))))</f>
        <v>301718.66666666669</v>
      </c>
      <c r="AO1090">
        <f t="shared" ref="AO1090:AO1153" si="155">IF(AF1090=0, AVERAGE(AH1090, AJ1090), IF(AH1090=0, AVERAGE(AF1090, AJ1090), IF(AJ1090=0, AVERAGE(AF1090, AH1090), AVERAGE(AF1090, AH1090, AJ1090))))</f>
        <v>230218.33333333334</v>
      </c>
      <c r="AP1090">
        <f t="shared" ref="AP1090:AP1153" si="156">AN1090*R1090</f>
        <v>27009251.602666669</v>
      </c>
      <c r="AQ1090">
        <f t="shared" ref="AQ1090:AQ1153" si="157">AO1090*R1090</f>
        <v>20608684.763333336</v>
      </c>
      <c r="AR1090" t="s">
        <v>4386</v>
      </c>
      <c r="AS1090" t="s">
        <v>4386</v>
      </c>
      <c r="AT1090" t="s">
        <v>4387</v>
      </c>
      <c r="AU1090" t="s">
        <v>4388</v>
      </c>
      <c r="AV1090" t="s">
        <v>4388</v>
      </c>
      <c r="AW1090" t="s">
        <v>4387</v>
      </c>
      <c r="AX1090" t="s">
        <v>7061</v>
      </c>
      <c r="AY1090" t="s">
        <v>7067</v>
      </c>
      <c r="AZ1090" s="2">
        <v>6.0795548294288291E-5</v>
      </c>
      <c r="BB1090" t="s">
        <v>7067</v>
      </c>
      <c r="BC1090" s="2">
        <f t="shared" si="153"/>
        <v>0.9999392044517057</v>
      </c>
      <c r="BD1090">
        <f t="shared" si="149"/>
        <v>27007609.560406465</v>
      </c>
      <c r="BE1090">
        <f t="shared" si="150"/>
        <v>20607431.847043525</v>
      </c>
      <c r="BF1090">
        <f t="shared" si="151"/>
        <v>1642.0422602025048</v>
      </c>
      <c r="BG1090">
        <f t="shared" si="152"/>
        <v>1252.9162898109951</v>
      </c>
    </row>
    <row r="1091" spans="1:59" x14ac:dyDescent="0.25">
      <c r="A1091">
        <v>699060000</v>
      </c>
      <c r="B1091">
        <v>698950000</v>
      </c>
      <c r="C1091">
        <v>639310000</v>
      </c>
      <c r="D1091">
        <v>428520000</v>
      </c>
      <c r="E1091">
        <v>416270000</v>
      </c>
      <c r="F1091">
        <v>433200000</v>
      </c>
      <c r="J1091" t="s">
        <v>5135</v>
      </c>
      <c r="L1091">
        <v>7</v>
      </c>
      <c r="M1091">
        <v>7</v>
      </c>
      <c r="N1091">
        <v>7</v>
      </c>
      <c r="O1091">
        <v>51.5</v>
      </c>
      <c r="P1091">
        <v>51.5</v>
      </c>
      <c r="Q1091">
        <v>51.5</v>
      </c>
      <c r="R1091">
        <v>21.736999999999998</v>
      </c>
      <c r="S1091">
        <v>0</v>
      </c>
      <c r="T1091">
        <v>109.17</v>
      </c>
      <c r="U1091">
        <v>3324200000</v>
      </c>
      <c r="V1091">
        <v>54</v>
      </c>
      <c r="W1091">
        <v>206</v>
      </c>
      <c r="X1091">
        <v>21736.9</v>
      </c>
      <c r="Y1091">
        <v>13</v>
      </c>
      <c r="Z1091">
        <v>1515660</v>
      </c>
      <c r="AA1091">
        <v>1586.36</v>
      </c>
      <c r="AB1091">
        <v>1617920</v>
      </c>
      <c r="AC1091">
        <v>1550.15</v>
      </c>
      <c r="AD1091">
        <v>1363080</v>
      </c>
      <c r="AE1091">
        <v>1371.9</v>
      </c>
      <c r="AF1091">
        <v>913088</v>
      </c>
      <c r="AG1091">
        <v>1216.79</v>
      </c>
      <c r="AH1091">
        <v>993302</v>
      </c>
      <c r="AI1091">
        <v>1216.5</v>
      </c>
      <c r="AJ1091">
        <v>937126</v>
      </c>
      <c r="AK1091">
        <v>1163.23</v>
      </c>
      <c r="AL1091">
        <v>1189470</v>
      </c>
      <c r="AM1091">
        <v>1331.09</v>
      </c>
      <c r="AN1091">
        <f t="shared" si="154"/>
        <v>1498886.6666666667</v>
      </c>
      <c r="AO1091">
        <f t="shared" si="155"/>
        <v>947838.66666666663</v>
      </c>
      <c r="AP1091">
        <f t="shared" si="156"/>
        <v>32581299.473333333</v>
      </c>
      <c r="AQ1091">
        <f t="shared" si="157"/>
        <v>20603169.097333331</v>
      </c>
      <c r="AR1091" t="s">
        <v>5136</v>
      </c>
      <c r="AS1091" t="s">
        <v>5137</v>
      </c>
      <c r="AT1091" t="s">
        <v>5138</v>
      </c>
      <c r="AU1091" t="s">
        <v>5139</v>
      </c>
      <c r="AV1091" t="s">
        <v>5139</v>
      </c>
      <c r="AW1091" t="s">
        <v>5138</v>
      </c>
      <c r="AX1091" t="s">
        <v>7061</v>
      </c>
      <c r="AY1091" t="s">
        <v>7067</v>
      </c>
      <c r="AZ1091" s="2">
        <v>2.7835372355944566E-2</v>
      </c>
      <c r="BB1091" t="s">
        <v>7067</v>
      </c>
      <c r="BC1091" s="2">
        <f t="shared" si="153"/>
        <v>0.97216462764405542</v>
      </c>
      <c r="BD1091">
        <f t="shared" ref="BD1091:BD1154" si="158">BC1091*AP1091</f>
        <v>31674386.87065256</v>
      </c>
      <c r="BE1091">
        <f t="shared" ref="BE1091:BE1154" si="159">BC1091*AQ1091</f>
        <v>20029672.213796567</v>
      </c>
      <c r="BF1091">
        <f t="shared" ref="BF1091:BF1154" si="160">AZ1091*AP1091</f>
        <v>906912.60268077394</v>
      </c>
      <c r="BG1091">
        <f t="shared" ref="BG1091:BG1154" si="161">AZ1091*AQ1091</f>
        <v>573496.88353676361</v>
      </c>
    </row>
    <row r="1092" spans="1:59" x14ac:dyDescent="0.25">
      <c r="A1092">
        <v>202330000</v>
      </c>
      <c r="B1092">
        <v>234980000</v>
      </c>
      <c r="C1092">
        <v>270170000</v>
      </c>
      <c r="D1092">
        <v>207980000</v>
      </c>
      <c r="E1092">
        <v>201540000</v>
      </c>
      <c r="F1092">
        <v>198820000</v>
      </c>
      <c r="J1092" t="s">
        <v>6618</v>
      </c>
      <c r="L1092">
        <v>9</v>
      </c>
      <c r="M1092">
        <v>9</v>
      </c>
      <c r="N1092">
        <v>9</v>
      </c>
      <c r="O1092">
        <v>46.5</v>
      </c>
      <c r="P1092">
        <v>46.5</v>
      </c>
      <c r="Q1092">
        <v>46.5</v>
      </c>
      <c r="R1092">
        <v>37.895000000000003</v>
      </c>
      <c r="S1092">
        <v>0</v>
      </c>
      <c r="T1092">
        <v>79.417000000000002</v>
      </c>
      <c r="U1092">
        <v>1324100000</v>
      </c>
      <c r="V1092">
        <v>64</v>
      </c>
      <c r="W1092">
        <v>361</v>
      </c>
      <c r="X1092">
        <v>37895.1</v>
      </c>
      <c r="Y1092">
        <v>11</v>
      </c>
      <c r="Z1092">
        <v>518441</v>
      </c>
      <c r="AA1092">
        <v>542.62400000000002</v>
      </c>
      <c r="AB1092">
        <v>642826</v>
      </c>
      <c r="AC1092">
        <v>615.89800000000002</v>
      </c>
      <c r="AD1092">
        <v>680764</v>
      </c>
      <c r="AE1092">
        <v>685.17</v>
      </c>
      <c r="AF1092">
        <v>523738</v>
      </c>
      <c r="AG1092">
        <v>697.93600000000004</v>
      </c>
      <c r="AH1092">
        <v>568353</v>
      </c>
      <c r="AI1092">
        <v>696.06299999999999</v>
      </c>
      <c r="AJ1092">
        <v>508300</v>
      </c>
      <c r="AK1092">
        <v>630.93799999999999</v>
      </c>
      <c r="AL1092">
        <v>559934</v>
      </c>
      <c r="AM1092">
        <v>626.60199999999998</v>
      </c>
      <c r="AN1092">
        <f t="shared" si="154"/>
        <v>614010.33333333337</v>
      </c>
      <c r="AO1092">
        <f t="shared" si="155"/>
        <v>533463.66666666663</v>
      </c>
      <c r="AP1092">
        <f t="shared" si="156"/>
        <v>23267921.581666671</v>
      </c>
      <c r="AQ1092">
        <f t="shared" si="157"/>
        <v>20215605.648333333</v>
      </c>
      <c r="AR1092" t="s">
        <v>6619</v>
      </c>
      <c r="AS1092" t="s">
        <v>6619</v>
      </c>
      <c r="AT1092" t="s">
        <v>6620</v>
      </c>
      <c r="AU1092" t="s">
        <v>6621</v>
      </c>
      <c r="AV1092" t="s">
        <v>6621</v>
      </c>
      <c r="AW1092" t="s">
        <v>6620</v>
      </c>
      <c r="AX1092" t="s">
        <v>7061</v>
      </c>
      <c r="AY1092" t="s">
        <v>7067</v>
      </c>
      <c r="AZ1092" s="2">
        <v>0</v>
      </c>
      <c r="BB1092" t="s">
        <v>7067</v>
      </c>
      <c r="BC1092" s="2">
        <f t="shared" si="153"/>
        <v>1</v>
      </c>
      <c r="BD1092">
        <f t="shared" si="158"/>
        <v>23267921.581666671</v>
      </c>
      <c r="BE1092">
        <f t="shared" si="159"/>
        <v>20215605.648333333</v>
      </c>
      <c r="BF1092">
        <f t="shared" si="160"/>
        <v>0</v>
      </c>
      <c r="BG1092">
        <f t="shared" si="161"/>
        <v>0</v>
      </c>
    </row>
    <row r="1093" spans="1:59" x14ac:dyDescent="0.25">
      <c r="A1093">
        <v>594800000</v>
      </c>
      <c r="B1093">
        <v>645170000</v>
      </c>
      <c r="C1093">
        <v>639020000</v>
      </c>
      <c r="D1093">
        <v>358400000</v>
      </c>
      <c r="E1093">
        <v>382660000</v>
      </c>
      <c r="F1093">
        <v>414510000</v>
      </c>
      <c r="J1093" t="s">
        <v>1140</v>
      </c>
      <c r="L1093">
        <v>14</v>
      </c>
      <c r="M1093">
        <v>14</v>
      </c>
      <c r="N1093">
        <v>14</v>
      </c>
      <c r="O1093">
        <v>60.4</v>
      </c>
      <c r="P1093">
        <v>60.4</v>
      </c>
      <c r="Q1093">
        <v>60.4</v>
      </c>
      <c r="R1093">
        <v>29.26</v>
      </c>
      <c r="S1093">
        <v>0</v>
      </c>
      <c r="T1093">
        <v>90.94</v>
      </c>
      <c r="U1093">
        <v>2998600000</v>
      </c>
      <c r="V1093">
        <v>94</v>
      </c>
      <c r="W1093">
        <v>265</v>
      </c>
      <c r="X1093">
        <v>29260.7</v>
      </c>
      <c r="Y1093">
        <v>17</v>
      </c>
      <c r="Z1093">
        <v>986175</v>
      </c>
      <c r="AA1093">
        <v>1032.17</v>
      </c>
      <c r="AB1093">
        <v>1142040</v>
      </c>
      <c r="AC1093">
        <v>1094.2</v>
      </c>
      <c r="AD1093">
        <v>1041880</v>
      </c>
      <c r="AE1093">
        <v>1048.6199999999999</v>
      </c>
      <c r="AF1093">
        <v>583988</v>
      </c>
      <c r="AG1093">
        <v>778.226</v>
      </c>
      <c r="AH1093">
        <v>698254</v>
      </c>
      <c r="AI1093">
        <v>855.15300000000002</v>
      </c>
      <c r="AJ1093">
        <v>685707</v>
      </c>
      <c r="AK1093">
        <v>851.149</v>
      </c>
      <c r="AL1093">
        <v>820500</v>
      </c>
      <c r="AM1093">
        <v>918.19200000000001</v>
      </c>
      <c r="AN1093">
        <f t="shared" si="154"/>
        <v>1056698.3333333333</v>
      </c>
      <c r="AO1093">
        <f t="shared" si="155"/>
        <v>655983</v>
      </c>
      <c r="AP1093">
        <f t="shared" si="156"/>
        <v>30918993.233333334</v>
      </c>
      <c r="AQ1093">
        <f t="shared" si="157"/>
        <v>19194062.580000002</v>
      </c>
      <c r="AR1093" t="s">
        <v>3794</v>
      </c>
      <c r="AS1093" t="s">
        <v>3794</v>
      </c>
      <c r="AT1093" t="s">
        <v>3795</v>
      </c>
      <c r="AU1093" t="s">
        <v>3796</v>
      </c>
      <c r="AV1093" t="s">
        <v>3796</v>
      </c>
      <c r="AW1093" t="s">
        <v>3795</v>
      </c>
      <c r="AX1093" t="s">
        <v>7061</v>
      </c>
      <c r="AY1093" t="s">
        <v>7067</v>
      </c>
      <c r="AZ1093" s="2">
        <v>0</v>
      </c>
      <c r="BB1093" t="s">
        <v>7067</v>
      </c>
      <c r="BC1093" s="2">
        <f t="shared" si="153"/>
        <v>1</v>
      </c>
      <c r="BD1093">
        <f t="shared" si="158"/>
        <v>30918993.233333334</v>
      </c>
      <c r="BE1093">
        <f t="shared" si="159"/>
        <v>19194062.580000002</v>
      </c>
      <c r="BF1093">
        <f t="shared" si="160"/>
        <v>0</v>
      </c>
      <c r="BG1093">
        <f t="shared" si="161"/>
        <v>0</v>
      </c>
    </row>
    <row r="1094" spans="1:59" x14ac:dyDescent="0.25">
      <c r="A1094">
        <v>138560000</v>
      </c>
      <c r="B1094">
        <v>78466000</v>
      </c>
      <c r="C1094">
        <v>243380000</v>
      </c>
      <c r="D1094">
        <v>215630000</v>
      </c>
      <c r="E1094">
        <v>0</v>
      </c>
      <c r="F1094">
        <v>136130000</v>
      </c>
      <c r="J1094" t="s">
        <v>699</v>
      </c>
      <c r="L1094">
        <v>3</v>
      </c>
      <c r="M1094">
        <v>3</v>
      </c>
      <c r="N1094">
        <v>3</v>
      </c>
      <c r="O1094">
        <v>15.1</v>
      </c>
      <c r="P1094">
        <v>15.1</v>
      </c>
      <c r="Q1094">
        <v>15.1</v>
      </c>
      <c r="R1094">
        <v>38.752000000000002</v>
      </c>
      <c r="S1094">
        <v>0</v>
      </c>
      <c r="T1094">
        <v>40.253</v>
      </c>
      <c r="U1094">
        <v>866070000</v>
      </c>
      <c r="V1094">
        <v>16</v>
      </c>
      <c r="W1094">
        <v>345</v>
      </c>
      <c r="X1094">
        <v>38752.400000000001</v>
      </c>
      <c r="Y1094">
        <v>10</v>
      </c>
      <c r="Z1094">
        <v>390544</v>
      </c>
      <c r="AA1094">
        <v>408.76100000000002</v>
      </c>
      <c r="AB1094">
        <v>236122</v>
      </c>
      <c r="AC1094">
        <v>226.23099999999999</v>
      </c>
      <c r="AD1094">
        <v>674585</v>
      </c>
      <c r="AE1094">
        <v>678.95100000000002</v>
      </c>
      <c r="AF1094">
        <v>597302</v>
      </c>
      <c r="AG1094">
        <v>795.96799999999996</v>
      </c>
      <c r="AH1094">
        <v>0</v>
      </c>
      <c r="AI1094">
        <v>0</v>
      </c>
      <c r="AJ1094">
        <v>382830</v>
      </c>
      <c r="AK1094">
        <v>475.197</v>
      </c>
      <c r="AL1094">
        <v>402867</v>
      </c>
      <c r="AM1094">
        <v>450.834</v>
      </c>
      <c r="AN1094">
        <f t="shared" si="154"/>
        <v>433750.33333333331</v>
      </c>
      <c r="AO1094">
        <f t="shared" si="155"/>
        <v>490066</v>
      </c>
      <c r="AP1094">
        <f t="shared" si="156"/>
        <v>16808692.917333335</v>
      </c>
      <c r="AQ1094">
        <f t="shared" si="157"/>
        <v>18991037.632000003</v>
      </c>
      <c r="AR1094" t="s">
        <v>700</v>
      </c>
      <c r="AS1094" t="s">
        <v>700</v>
      </c>
      <c r="AT1094" t="s">
        <v>701</v>
      </c>
      <c r="AU1094" t="s">
        <v>702</v>
      </c>
      <c r="AV1094" t="s">
        <v>702</v>
      </c>
      <c r="AW1094" t="s">
        <v>701</v>
      </c>
      <c r="AX1094" t="s">
        <v>7061</v>
      </c>
      <c r="AY1094" t="s">
        <v>7067</v>
      </c>
      <c r="AZ1094" s="2">
        <v>0</v>
      </c>
      <c r="BB1094" t="s">
        <v>7067</v>
      </c>
      <c r="BC1094" s="2">
        <f t="shared" si="153"/>
        <v>1</v>
      </c>
      <c r="BD1094">
        <f t="shared" si="158"/>
        <v>16808692.917333335</v>
      </c>
      <c r="BE1094">
        <f t="shared" si="159"/>
        <v>18991037.632000003</v>
      </c>
      <c r="BF1094">
        <f t="shared" si="160"/>
        <v>0</v>
      </c>
      <c r="BG1094">
        <f t="shared" si="161"/>
        <v>0</v>
      </c>
    </row>
    <row r="1095" spans="1:59" x14ac:dyDescent="0.25">
      <c r="A1095">
        <v>169550000</v>
      </c>
      <c r="B1095">
        <v>219080000</v>
      </c>
      <c r="C1095">
        <v>248690000</v>
      </c>
      <c r="D1095">
        <v>183120000</v>
      </c>
      <c r="E1095">
        <v>258310000</v>
      </c>
      <c r="F1095">
        <v>244990000</v>
      </c>
      <c r="J1095" t="s">
        <v>1748</v>
      </c>
      <c r="L1095">
        <v>6</v>
      </c>
      <c r="M1095">
        <v>6</v>
      </c>
      <c r="N1095">
        <v>6</v>
      </c>
      <c r="O1095">
        <v>58.9</v>
      </c>
      <c r="P1095">
        <v>58.9</v>
      </c>
      <c r="Q1095">
        <v>58.9</v>
      </c>
      <c r="R1095">
        <v>16.318000000000001</v>
      </c>
      <c r="S1095">
        <v>0</v>
      </c>
      <c r="T1095">
        <v>153.13</v>
      </c>
      <c r="U1095">
        <v>1331600000</v>
      </c>
      <c r="V1095">
        <v>41</v>
      </c>
      <c r="W1095">
        <v>146</v>
      </c>
      <c r="X1095">
        <v>16318</v>
      </c>
      <c r="Y1095">
        <v>6</v>
      </c>
      <c r="Z1095">
        <v>796487</v>
      </c>
      <c r="AA1095">
        <v>833.63900000000001</v>
      </c>
      <c r="AB1095">
        <v>1098770</v>
      </c>
      <c r="AC1095">
        <v>1052.74</v>
      </c>
      <c r="AD1095">
        <v>1148840</v>
      </c>
      <c r="AE1095">
        <v>1156.27</v>
      </c>
      <c r="AF1095">
        <v>845414</v>
      </c>
      <c r="AG1095">
        <v>1126.5999999999999</v>
      </c>
      <c r="AH1095">
        <v>1335490</v>
      </c>
      <c r="AI1095">
        <v>1635.57</v>
      </c>
      <c r="AJ1095">
        <v>1148290</v>
      </c>
      <c r="AK1095">
        <v>1425.33</v>
      </c>
      <c r="AL1095">
        <v>1032360</v>
      </c>
      <c r="AM1095">
        <v>1155.28</v>
      </c>
      <c r="AN1095">
        <f t="shared" si="154"/>
        <v>1014699</v>
      </c>
      <c r="AO1095">
        <f t="shared" si="155"/>
        <v>1109731.3333333333</v>
      </c>
      <c r="AP1095">
        <f t="shared" si="156"/>
        <v>16557858.282000002</v>
      </c>
      <c r="AQ1095">
        <f t="shared" si="157"/>
        <v>18108595.897333335</v>
      </c>
      <c r="AR1095" t="s">
        <v>5471</v>
      </c>
      <c r="AS1095" t="s">
        <v>5471</v>
      </c>
      <c r="AT1095" t="s">
        <v>5472</v>
      </c>
      <c r="AU1095" t="s">
        <v>5473</v>
      </c>
      <c r="AV1095" t="s">
        <v>5473</v>
      </c>
      <c r="AW1095" t="s">
        <v>5472</v>
      </c>
      <c r="AX1095" t="s">
        <v>7061</v>
      </c>
      <c r="AY1095" t="s">
        <v>7067</v>
      </c>
      <c r="AZ1095" s="2">
        <v>1.3719443709387102E-2</v>
      </c>
      <c r="BB1095" t="s">
        <v>7067</v>
      </c>
      <c r="BC1095" s="2">
        <f t="shared" si="153"/>
        <v>0.98628055629061295</v>
      </c>
      <c r="BD1095">
        <f t="shared" si="158"/>
        <v>16330693.677352095</v>
      </c>
      <c r="BE1095">
        <f t="shared" si="159"/>
        <v>17860156.035263833</v>
      </c>
      <c r="BF1095">
        <f t="shared" si="160"/>
        <v>227164.60464790807</v>
      </c>
      <c r="BG1095">
        <f t="shared" si="161"/>
        <v>248439.86206950291</v>
      </c>
    </row>
    <row r="1096" spans="1:59" x14ac:dyDescent="0.25">
      <c r="A1096">
        <v>187400000</v>
      </c>
      <c r="B1096">
        <v>193180000</v>
      </c>
      <c r="C1096">
        <v>199300000</v>
      </c>
      <c r="D1096">
        <v>207840000</v>
      </c>
      <c r="E1096">
        <v>211150000</v>
      </c>
      <c r="F1096">
        <v>180240000</v>
      </c>
      <c r="J1096" t="s">
        <v>5321</v>
      </c>
      <c r="L1096">
        <v>7</v>
      </c>
      <c r="M1096">
        <v>7</v>
      </c>
      <c r="N1096">
        <v>7</v>
      </c>
      <c r="O1096">
        <v>53.7</v>
      </c>
      <c r="P1096">
        <v>53.7</v>
      </c>
      <c r="Q1096">
        <v>53.7</v>
      </c>
      <c r="R1096">
        <v>21.707999999999998</v>
      </c>
      <c r="S1096">
        <v>0</v>
      </c>
      <c r="T1096">
        <v>44.554000000000002</v>
      </c>
      <c r="U1096">
        <v>1186500000</v>
      </c>
      <c r="V1096">
        <v>50</v>
      </c>
      <c r="W1096">
        <v>201</v>
      </c>
      <c r="X1096">
        <v>21708.400000000001</v>
      </c>
      <c r="Y1096">
        <v>7</v>
      </c>
      <c r="Z1096">
        <v>754577</v>
      </c>
      <c r="AA1096">
        <v>789.774</v>
      </c>
      <c r="AB1096">
        <v>830461</v>
      </c>
      <c r="AC1096">
        <v>795.673</v>
      </c>
      <c r="AD1096">
        <v>789153</v>
      </c>
      <c r="AE1096">
        <v>794.26099999999997</v>
      </c>
      <c r="AF1096">
        <v>822463</v>
      </c>
      <c r="AG1096">
        <v>1096.02</v>
      </c>
      <c r="AH1096">
        <v>935712</v>
      </c>
      <c r="AI1096">
        <v>1145.97</v>
      </c>
      <c r="AJ1096">
        <v>724112</v>
      </c>
      <c r="AK1096">
        <v>898.82</v>
      </c>
      <c r="AL1096">
        <v>788458</v>
      </c>
      <c r="AM1096">
        <v>882.33500000000004</v>
      </c>
      <c r="AN1096">
        <f t="shared" si="154"/>
        <v>791397</v>
      </c>
      <c r="AO1096">
        <f t="shared" si="155"/>
        <v>827429</v>
      </c>
      <c r="AP1096">
        <f t="shared" si="156"/>
        <v>17179646.075999998</v>
      </c>
      <c r="AQ1096">
        <f t="shared" si="157"/>
        <v>17961828.731999997</v>
      </c>
      <c r="AR1096" t="s">
        <v>6095</v>
      </c>
      <c r="AS1096" t="s">
        <v>6095</v>
      </c>
      <c r="AT1096" t="s">
        <v>6096</v>
      </c>
      <c r="AU1096" t="s">
        <v>6097</v>
      </c>
      <c r="AV1096" t="s">
        <v>6097</v>
      </c>
      <c r="AW1096" t="s">
        <v>6096</v>
      </c>
      <c r="AX1096" t="s">
        <v>7061</v>
      </c>
      <c r="AY1096" t="s">
        <v>7067</v>
      </c>
      <c r="AZ1096" s="2">
        <v>4.4190466596218177E-2</v>
      </c>
      <c r="BB1096" t="s">
        <v>7067</v>
      </c>
      <c r="BC1096" s="2">
        <f t="shared" si="153"/>
        <v>0.95580953340378183</v>
      </c>
      <c r="BD1096">
        <f t="shared" si="158"/>
        <v>16420469.49994367</v>
      </c>
      <c r="BE1096">
        <f t="shared" si="159"/>
        <v>17168087.139411561</v>
      </c>
      <c r="BF1096">
        <f t="shared" si="160"/>
        <v>759176.5760563286</v>
      </c>
      <c r="BG1096">
        <f t="shared" si="161"/>
        <v>793741.59258843772</v>
      </c>
    </row>
    <row r="1097" spans="1:59" x14ac:dyDescent="0.25">
      <c r="A1097">
        <v>338530000</v>
      </c>
      <c r="B1097">
        <v>368870000</v>
      </c>
      <c r="C1097">
        <v>399610000</v>
      </c>
      <c r="D1097">
        <v>265710000</v>
      </c>
      <c r="E1097">
        <v>239660000</v>
      </c>
      <c r="F1097">
        <v>257550000</v>
      </c>
      <c r="J1097" t="s">
        <v>5299</v>
      </c>
      <c r="L1097">
        <v>6</v>
      </c>
      <c r="M1097">
        <v>6</v>
      </c>
      <c r="N1097">
        <v>6</v>
      </c>
      <c r="O1097">
        <v>39.200000000000003</v>
      </c>
      <c r="P1097">
        <v>39.200000000000003</v>
      </c>
      <c r="Q1097">
        <v>39.200000000000003</v>
      </c>
      <c r="R1097">
        <v>16.957999999999998</v>
      </c>
      <c r="S1097">
        <v>0</v>
      </c>
      <c r="T1097">
        <v>73.028000000000006</v>
      </c>
      <c r="U1097">
        <v>1937100000</v>
      </c>
      <c r="V1097">
        <v>54</v>
      </c>
      <c r="W1097">
        <v>153</v>
      </c>
      <c r="X1097">
        <v>16957.8</v>
      </c>
      <c r="Y1097">
        <v>7</v>
      </c>
      <c r="Z1097">
        <v>1363110</v>
      </c>
      <c r="AA1097">
        <v>1426.69</v>
      </c>
      <c r="AB1097">
        <v>1585730</v>
      </c>
      <c r="AC1097">
        <v>1519.31</v>
      </c>
      <c r="AD1097">
        <v>1582300</v>
      </c>
      <c r="AE1097">
        <v>1592.55</v>
      </c>
      <c r="AF1097">
        <v>1051470</v>
      </c>
      <c r="AG1097">
        <v>1401.19</v>
      </c>
      <c r="AH1097">
        <v>1062050</v>
      </c>
      <c r="AI1097">
        <v>1300.7</v>
      </c>
      <c r="AJ1097">
        <v>1034700</v>
      </c>
      <c r="AK1097">
        <v>1284.3499999999999</v>
      </c>
      <c r="AL1097">
        <v>1287250</v>
      </c>
      <c r="AM1097">
        <v>1440.51</v>
      </c>
      <c r="AN1097">
        <f t="shared" si="154"/>
        <v>1510380</v>
      </c>
      <c r="AO1097">
        <f t="shared" si="155"/>
        <v>1049406.6666666667</v>
      </c>
      <c r="AP1097">
        <f t="shared" si="156"/>
        <v>25613024.039999999</v>
      </c>
      <c r="AQ1097">
        <f t="shared" si="157"/>
        <v>17795838.253333334</v>
      </c>
      <c r="AR1097" t="s">
        <v>5300</v>
      </c>
      <c r="AS1097" t="s">
        <v>5300</v>
      </c>
      <c r="AT1097" t="s">
        <v>5301</v>
      </c>
      <c r="AU1097" t="s">
        <v>5302</v>
      </c>
      <c r="AV1097" t="s">
        <v>5302</v>
      </c>
      <c r="AW1097" t="s">
        <v>5301</v>
      </c>
      <c r="AX1097" t="s">
        <v>7061</v>
      </c>
      <c r="AY1097" t="s">
        <v>7067</v>
      </c>
      <c r="AZ1097" s="2">
        <v>0</v>
      </c>
      <c r="BB1097" t="s">
        <v>7067</v>
      </c>
      <c r="BC1097" s="2">
        <f t="shared" si="153"/>
        <v>1</v>
      </c>
      <c r="BD1097">
        <f t="shared" si="158"/>
        <v>25613024.039999999</v>
      </c>
      <c r="BE1097">
        <f t="shared" si="159"/>
        <v>17795838.253333334</v>
      </c>
      <c r="BF1097">
        <f t="shared" si="160"/>
        <v>0</v>
      </c>
      <c r="BG1097">
        <f t="shared" si="161"/>
        <v>0</v>
      </c>
    </row>
    <row r="1098" spans="1:59" x14ac:dyDescent="0.25">
      <c r="A1098">
        <v>331300000</v>
      </c>
      <c r="B1098">
        <v>319820000</v>
      </c>
      <c r="C1098">
        <v>322340000</v>
      </c>
      <c r="D1098">
        <v>242350000</v>
      </c>
      <c r="E1098">
        <v>246960000</v>
      </c>
      <c r="F1098">
        <v>285640000</v>
      </c>
      <c r="J1098" t="s">
        <v>796</v>
      </c>
      <c r="L1098">
        <v>14</v>
      </c>
      <c r="M1098">
        <v>14</v>
      </c>
      <c r="N1098">
        <v>14</v>
      </c>
      <c r="O1098">
        <v>36.700000000000003</v>
      </c>
      <c r="P1098">
        <v>36.700000000000003</v>
      </c>
      <c r="Q1098">
        <v>36.700000000000003</v>
      </c>
      <c r="R1098">
        <v>61.84</v>
      </c>
      <c r="S1098">
        <v>0</v>
      </c>
      <c r="T1098">
        <v>96.224999999999994</v>
      </c>
      <c r="U1098">
        <v>1748800000</v>
      </c>
      <c r="V1098">
        <v>87</v>
      </c>
      <c r="W1098">
        <v>562</v>
      </c>
      <c r="X1098">
        <v>61840.6</v>
      </c>
      <c r="Y1098">
        <v>26</v>
      </c>
      <c r="Z1098">
        <v>359154</v>
      </c>
      <c r="AA1098">
        <v>375.90600000000001</v>
      </c>
      <c r="AB1098">
        <v>370158</v>
      </c>
      <c r="AC1098">
        <v>354.65199999999999</v>
      </c>
      <c r="AD1098">
        <v>343631</v>
      </c>
      <c r="AE1098">
        <v>345.85599999999999</v>
      </c>
      <c r="AF1098">
        <v>258199</v>
      </c>
      <c r="AG1098">
        <v>344.077</v>
      </c>
      <c r="AH1098">
        <v>294647</v>
      </c>
      <c r="AI1098">
        <v>360.85500000000002</v>
      </c>
      <c r="AJ1098">
        <v>308957</v>
      </c>
      <c r="AK1098">
        <v>383.5</v>
      </c>
      <c r="AL1098">
        <v>312879</v>
      </c>
      <c r="AM1098">
        <v>350.13099999999997</v>
      </c>
      <c r="AN1098">
        <f t="shared" si="154"/>
        <v>357647.66666666669</v>
      </c>
      <c r="AO1098">
        <f t="shared" si="155"/>
        <v>287267.66666666669</v>
      </c>
      <c r="AP1098">
        <f t="shared" si="156"/>
        <v>22116931.706666671</v>
      </c>
      <c r="AQ1098">
        <f t="shared" si="157"/>
        <v>17764632.506666668</v>
      </c>
      <c r="AR1098" t="s">
        <v>4339</v>
      </c>
      <c r="AS1098" t="s">
        <v>4339</v>
      </c>
      <c r="AT1098" t="s">
        <v>4340</v>
      </c>
      <c r="AU1098" t="s">
        <v>4341</v>
      </c>
      <c r="AV1098" t="s">
        <v>4341</v>
      </c>
      <c r="AW1098" t="s">
        <v>4340</v>
      </c>
      <c r="AX1098" t="s">
        <v>7061</v>
      </c>
      <c r="AY1098" t="s">
        <v>7067</v>
      </c>
      <c r="AZ1098" s="2">
        <v>7.5952602342323578E-3</v>
      </c>
      <c r="BB1098" t="s">
        <v>7067</v>
      </c>
      <c r="BC1098" s="2">
        <f t="shared" si="153"/>
        <v>0.9924047397657676</v>
      </c>
      <c r="BD1098">
        <f t="shared" si="158"/>
        <v>21948947.854771793</v>
      </c>
      <c r="BE1098">
        <f t="shared" si="159"/>
        <v>17629705.499813031</v>
      </c>
      <c r="BF1098">
        <f t="shared" si="160"/>
        <v>167983.85189487817</v>
      </c>
      <c r="BG1098">
        <f t="shared" si="161"/>
        <v>134927.00685363682</v>
      </c>
    </row>
    <row r="1099" spans="1:59" x14ac:dyDescent="0.25">
      <c r="A1099">
        <v>391720000</v>
      </c>
      <c r="B1099">
        <v>389870000</v>
      </c>
      <c r="C1099">
        <v>184230000</v>
      </c>
      <c r="D1099">
        <v>0</v>
      </c>
      <c r="E1099">
        <v>273080000</v>
      </c>
      <c r="F1099">
        <v>300750000</v>
      </c>
      <c r="J1099" t="s">
        <v>1140</v>
      </c>
      <c r="L1099">
        <v>4</v>
      </c>
      <c r="M1099">
        <v>4</v>
      </c>
      <c r="N1099">
        <v>4</v>
      </c>
      <c r="O1099">
        <v>39.4</v>
      </c>
      <c r="P1099">
        <v>39.4</v>
      </c>
      <c r="Q1099">
        <v>39.4</v>
      </c>
      <c r="R1099">
        <v>12.454000000000001</v>
      </c>
      <c r="S1099">
        <v>0</v>
      </c>
      <c r="T1099">
        <v>18.916</v>
      </c>
      <c r="U1099">
        <v>1798800000</v>
      </c>
      <c r="V1099">
        <v>20</v>
      </c>
      <c r="W1099">
        <v>109</v>
      </c>
      <c r="X1099">
        <v>12454.6</v>
      </c>
      <c r="Y1099">
        <v>6</v>
      </c>
      <c r="Z1099">
        <v>1840160</v>
      </c>
      <c r="AA1099">
        <v>1926</v>
      </c>
      <c r="AB1099">
        <v>1955350</v>
      </c>
      <c r="AC1099">
        <v>1873.44</v>
      </c>
      <c r="AD1099">
        <v>851062</v>
      </c>
      <c r="AE1099">
        <v>856.57</v>
      </c>
      <c r="AF1099">
        <v>0</v>
      </c>
      <c r="AG1099">
        <v>0</v>
      </c>
      <c r="AH1099">
        <v>1411850</v>
      </c>
      <c r="AI1099">
        <v>1729.09</v>
      </c>
      <c r="AJ1099">
        <v>1409640</v>
      </c>
      <c r="AK1099">
        <v>1749.74</v>
      </c>
      <c r="AL1099">
        <v>1394570</v>
      </c>
      <c r="AM1099">
        <v>1560.61</v>
      </c>
      <c r="AN1099">
        <f t="shared" si="154"/>
        <v>1548857.3333333333</v>
      </c>
      <c r="AO1099">
        <f t="shared" si="155"/>
        <v>1410745</v>
      </c>
      <c r="AP1099">
        <f t="shared" si="156"/>
        <v>19289469.229333334</v>
      </c>
      <c r="AQ1099">
        <f t="shared" si="157"/>
        <v>17569418.23</v>
      </c>
      <c r="AR1099" t="s">
        <v>2458</v>
      </c>
      <c r="AS1099" t="s">
        <v>2458</v>
      </c>
      <c r="AT1099" t="s">
        <v>2459</v>
      </c>
      <c r="AU1099" t="s">
        <v>2460</v>
      </c>
      <c r="AV1099" t="s">
        <v>2460</v>
      </c>
      <c r="AW1099" t="s">
        <v>2459</v>
      </c>
      <c r="AX1099" t="s">
        <v>7061</v>
      </c>
      <c r="AY1099" t="s">
        <v>7067</v>
      </c>
      <c r="AZ1099" s="2">
        <v>0</v>
      </c>
      <c r="BB1099" t="s">
        <v>7067</v>
      </c>
      <c r="BC1099" s="2">
        <f t="shared" si="153"/>
        <v>1</v>
      </c>
      <c r="BD1099">
        <f t="shared" si="158"/>
        <v>19289469.229333334</v>
      </c>
      <c r="BE1099">
        <f t="shared" si="159"/>
        <v>17569418.23</v>
      </c>
      <c r="BF1099">
        <f t="shared" si="160"/>
        <v>0</v>
      </c>
      <c r="BG1099">
        <f t="shared" si="161"/>
        <v>0</v>
      </c>
    </row>
    <row r="1100" spans="1:59" x14ac:dyDescent="0.25">
      <c r="A1100">
        <v>286760000</v>
      </c>
      <c r="B1100">
        <v>314750000</v>
      </c>
      <c r="C1100">
        <v>362410000</v>
      </c>
      <c r="D1100">
        <v>221260000</v>
      </c>
      <c r="E1100">
        <v>253390000</v>
      </c>
      <c r="F1100">
        <v>238220000</v>
      </c>
      <c r="J1100" t="s">
        <v>1720</v>
      </c>
      <c r="L1100">
        <v>12</v>
      </c>
      <c r="M1100">
        <v>12</v>
      </c>
      <c r="N1100">
        <v>12</v>
      </c>
      <c r="O1100">
        <v>29.9</v>
      </c>
      <c r="P1100">
        <v>29.9</v>
      </c>
      <c r="Q1100">
        <v>29.9</v>
      </c>
      <c r="R1100">
        <v>47.874000000000002</v>
      </c>
      <c r="S1100">
        <v>0</v>
      </c>
      <c r="T1100">
        <v>72.388999999999996</v>
      </c>
      <c r="U1100">
        <v>1658700000</v>
      </c>
      <c r="V1100">
        <v>66</v>
      </c>
      <c r="W1100">
        <v>432</v>
      </c>
      <c r="X1100">
        <v>47874.1</v>
      </c>
      <c r="Y1100">
        <v>19</v>
      </c>
      <c r="Z1100">
        <v>425400</v>
      </c>
      <c r="AA1100">
        <v>445.24200000000002</v>
      </c>
      <c r="AB1100">
        <v>498502</v>
      </c>
      <c r="AC1100">
        <v>477.62</v>
      </c>
      <c r="AD1100">
        <v>528687</v>
      </c>
      <c r="AE1100">
        <v>532.10900000000004</v>
      </c>
      <c r="AF1100">
        <v>322578</v>
      </c>
      <c r="AG1100">
        <v>429.86900000000003</v>
      </c>
      <c r="AH1100">
        <v>413700</v>
      </c>
      <c r="AI1100">
        <v>506.65899999999999</v>
      </c>
      <c r="AJ1100">
        <v>352596</v>
      </c>
      <c r="AK1100">
        <v>437.66699999999997</v>
      </c>
      <c r="AL1100">
        <v>406091</v>
      </c>
      <c r="AM1100">
        <v>454.44099999999997</v>
      </c>
      <c r="AN1100">
        <f t="shared" si="154"/>
        <v>484196.33333333331</v>
      </c>
      <c r="AO1100">
        <f t="shared" si="155"/>
        <v>362958</v>
      </c>
      <c r="AP1100">
        <f t="shared" si="156"/>
        <v>23180415.262000002</v>
      </c>
      <c r="AQ1100">
        <f t="shared" si="157"/>
        <v>17376251.291999999</v>
      </c>
      <c r="AR1100" t="s">
        <v>6146</v>
      </c>
      <c r="AS1100" t="s">
        <v>6146</v>
      </c>
      <c r="AT1100" t="s">
        <v>6147</v>
      </c>
      <c r="AU1100" t="s">
        <v>6148</v>
      </c>
      <c r="AV1100" t="s">
        <v>6148</v>
      </c>
      <c r="AW1100" t="s">
        <v>6147</v>
      </c>
      <c r="AX1100" t="s">
        <v>7061</v>
      </c>
      <c r="AY1100" t="s">
        <v>7067</v>
      </c>
      <c r="AZ1100" s="2">
        <v>3.5318141089514664E-2</v>
      </c>
      <c r="BB1100" t="s">
        <v>7067</v>
      </c>
      <c r="BC1100" s="2">
        <f t="shared" si="153"/>
        <v>0.9646818589104853</v>
      </c>
      <c r="BD1100">
        <f t="shared" si="158"/>
        <v>22361726.085263144</v>
      </c>
      <c r="BE1100">
        <f t="shared" si="159"/>
        <v>16762554.397262281</v>
      </c>
      <c r="BF1100">
        <f t="shared" si="160"/>
        <v>818689.17673685506</v>
      </c>
      <c r="BG1100">
        <f t="shared" si="161"/>
        <v>613696.89473771746</v>
      </c>
    </row>
    <row r="1101" spans="1:59" x14ac:dyDescent="0.25">
      <c r="A1101">
        <v>461280000</v>
      </c>
      <c r="B1101">
        <v>488880000</v>
      </c>
      <c r="C1101">
        <v>513170000</v>
      </c>
      <c r="D1101">
        <v>199920000</v>
      </c>
      <c r="E1101">
        <v>272020000</v>
      </c>
      <c r="F1101">
        <v>254060000</v>
      </c>
      <c r="J1101" t="s">
        <v>6484</v>
      </c>
      <c r="L1101">
        <v>14</v>
      </c>
      <c r="M1101">
        <v>13</v>
      </c>
      <c r="N1101">
        <v>13</v>
      </c>
      <c r="O1101">
        <v>45.5</v>
      </c>
      <c r="P1101">
        <v>43.2</v>
      </c>
      <c r="Q1101">
        <v>43.2</v>
      </c>
      <c r="R1101">
        <v>46.04</v>
      </c>
      <c r="S1101">
        <v>0</v>
      </c>
      <c r="T1101">
        <v>125.33</v>
      </c>
      <c r="U1101">
        <v>2131600000</v>
      </c>
      <c r="V1101">
        <v>80</v>
      </c>
      <c r="W1101">
        <v>407</v>
      </c>
      <c r="X1101">
        <v>46040.6</v>
      </c>
      <c r="Y1101">
        <v>19</v>
      </c>
      <c r="Z1101">
        <v>684295</v>
      </c>
      <c r="AA1101">
        <v>716.21299999999997</v>
      </c>
      <c r="AB1101">
        <v>774290</v>
      </c>
      <c r="AC1101">
        <v>741.85500000000002</v>
      </c>
      <c r="AD1101">
        <v>748617</v>
      </c>
      <c r="AE1101">
        <v>753.46199999999999</v>
      </c>
      <c r="AF1101">
        <v>291466</v>
      </c>
      <c r="AG1101">
        <v>388.40899999999999</v>
      </c>
      <c r="AH1101">
        <v>444116</v>
      </c>
      <c r="AI1101">
        <v>543.91</v>
      </c>
      <c r="AJ1101">
        <v>376041</v>
      </c>
      <c r="AK1101">
        <v>466.76900000000001</v>
      </c>
      <c r="AL1101">
        <v>521869</v>
      </c>
      <c r="AM1101">
        <v>584.00400000000002</v>
      </c>
      <c r="AN1101">
        <f t="shared" si="154"/>
        <v>735734</v>
      </c>
      <c r="AO1101">
        <f t="shared" si="155"/>
        <v>370541</v>
      </c>
      <c r="AP1101">
        <f t="shared" si="156"/>
        <v>33873193.359999999</v>
      </c>
      <c r="AQ1101">
        <f t="shared" si="157"/>
        <v>17059707.640000001</v>
      </c>
      <c r="AR1101" t="s">
        <v>6485</v>
      </c>
      <c r="AS1101" t="s">
        <v>6485</v>
      </c>
      <c r="AT1101" t="s">
        <v>6486</v>
      </c>
      <c r="AU1101" t="s">
        <v>6487</v>
      </c>
      <c r="AV1101" t="s">
        <v>6487</v>
      </c>
      <c r="AW1101" t="s">
        <v>6486</v>
      </c>
      <c r="AX1101" t="s">
        <v>7061</v>
      </c>
      <c r="AY1101" t="s">
        <v>7067</v>
      </c>
      <c r="AZ1101" s="2">
        <v>0</v>
      </c>
      <c r="BB1101" t="s">
        <v>7067</v>
      </c>
      <c r="BC1101" s="2">
        <f t="shared" si="153"/>
        <v>1</v>
      </c>
      <c r="BD1101">
        <f t="shared" si="158"/>
        <v>33873193.359999999</v>
      </c>
      <c r="BE1101">
        <f t="shared" si="159"/>
        <v>17059707.640000001</v>
      </c>
      <c r="BF1101">
        <f t="shared" si="160"/>
        <v>0</v>
      </c>
      <c r="BG1101">
        <f t="shared" si="161"/>
        <v>0</v>
      </c>
    </row>
    <row r="1102" spans="1:59" x14ac:dyDescent="0.25">
      <c r="A1102">
        <v>265600000</v>
      </c>
      <c r="B1102">
        <v>345170000</v>
      </c>
      <c r="C1102">
        <v>366480000</v>
      </c>
      <c r="D1102">
        <v>189890000</v>
      </c>
      <c r="E1102">
        <v>254000000</v>
      </c>
      <c r="F1102">
        <v>241490000</v>
      </c>
      <c r="J1102" t="s">
        <v>1260</v>
      </c>
      <c r="L1102">
        <v>13</v>
      </c>
      <c r="M1102">
        <v>13</v>
      </c>
      <c r="N1102">
        <v>13</v>
      </c>
      <c r="O1102">
        <v>47.1</v>
      </c>
      <c r="P1102">
        <v>47.1</v>
      </c>
      <c r="Q1102">
        <v>47.1</v>
      </c>
      <c r="R1102">
        <v>37.335000000000001</v>
      </c>
      <c r="S1102">
        <v>0</v>
      </c>
      <c r="T1102">
        <v>80.512</v>
      </c>
      <c r="U1102">
        <v>1656300000</v>
      </c>
      <c r="V1102">
        <v>58</v>
      </c>
      <c r="W1102">
        <v>327</v>
      </c>
      <c r="X1102">
        <v>37335.599999999999</v>
      </c>
      <c r="Y1102">
        <v>15</v>
      </c>
      <c r="Z1102">
        <v>499078</v>
      </c>
      <c r="AA1102">
        <v>522.35799999999995</v>
      </c>
      <c r="AB1102">
        <v>692464</v>
      </c>
      <c r="AC1102">
        <v>663.45600000000002</v>
      </c>
      <c r="AD1102">
        <v>677191</v>
      </c>
      <c r="AE1102">
        <v>681.57399999999996</v>
      </c>
      <c r="AF1102">
        <v>350668</v>
      </c>
      <c r="AG1102">
        <v>467.30200000000002</v>
      </c>
      <c r="AH1102">
        <v>525281</v>
      </c>
      <c r="AI1102">
        <v>643.31299999999999</v>
      </c>
      <c r="AJ1102">
        <v>452752</v>
      </c>
      <c r="AK1102">
        <v>561.98800000000006</v>
      </c>
      <c r="AL1102">
        <v>513638</v>
      </c>
      <c r="AM1102">
        <v>574.79300000000001</v>
      </c>
      <c r="AN1102">
        <f t="shared" si="154"/>
        <v>622911</v>
      </c>
      <c r="AO1102">
        <f t="shared" si="155"/>
        <v>442900.33333333331</v>
      </c>
      <c r="AP1102">
        <f t="shared" si="156"/>
        <v>23256382.185000002</v>
      </c>
      <c r="AQ1102">
        <f t="shared" si="157"/>
        <v>16535683.945</v>
      </c>
      <c r="AR1102" t="s">
        <v>5621</v>
      </c>
      <c r="AS1102" t="s">
        <v>5621</v>
      </c>
      <c r="AT1102" t="s">
        <v>5622</v>
      </c>
      <c r="AU1102" t="s">
        <v>5623</v>
      </c>
      <c r="AV1102" t="s">
        <v>5623</v>
      </c>
      <c r="AW1102" t="s">
        <v>5622</v>
      </c>
      <c r="AX1102" t="s">
        <v>7061</v>
      </c>
      <c r="AY1102" t="s">
        <v>7067</v>
      </c>
      <c r="AZ1102" s="2">
        <v>0</v>
      </c>
      <c r="BB1102" t="s">
        <v>7067</v>
      </c>
      <c r="BC1102" s="2">
        <f t="shared" si="153"/>
        <v>1</v>
      </c>
      <c r="BD1102">
        <f t="shared" si="158"/>
        <v>23256382.185000002</v>
      </c>
      <c r="BE1102">
        <f t="shared" si="159"/>
        <v>16535683.945</v>
      </c>
      <c r="BF1102">
        <f t="shared" si="160"/>
        <v>0</v>
      </c>
      <c r="BG1102">
        <f t="shared" si="161"/>
        <v>0</v>
      </c>
    </row>
    <row r="1103" spans="1:59" x14ac:dyDescent="0.25">
      <c r="A1103">
        <v>214470000</v>
      </c>
      <c r="B1103">
        <v>226650000</v>
      </c>
      <c r="C1103">
        <v>203670000</v>
      </c>
      <c r="D1103">
        <v>174690000</v>
      </c>
      <c r="E1103">
        <v>164050000</v>
      </c>
      <c r="F1103">
        <v>203970000</v>
      </c>
      <c r="J1103" t="s">
        <v>2108</v>
      </c>
      <c r="L1103">
        <v>8</v>
      </c>
      <c r="M1103">
        <v>8</v>
      </c>
      <c r="N1103">
        <v>8</v>
      </c>
      <c r="O1103">
        <v>33.200000000000003</v>
      </c>
      <c r="P1103">
        <v>33.200000000000003</v>
      </c>
      <c r="Q1103">
        <v>33.200000000000003</v>
      </c>
      <c r="R1103">
        <v>46.719000000000001</v>
      </c>
      <c r="S1103">
        <v>0</v>
      </c>
      <c r="T1103">
        <v>77.744</v>
      </c>
      <c r="U1103">
        <v>1196900000</v>
      </c>
      <c r="V1103">
        <v>49</v>
      </c>
      <c r="W1103">
        <v>434</v>
      </c>
      <c r="X1103">
        <v>46719.4</v>
      </c>
      <c r="Y1103">
        <v>15</v>
      </c>
      <c r="Z1103">
        <v>403002</v>
      </c>
      <c r="AA1103">
        <v>421.8</v>
      </c>
      <c r="AB1103">
        <v>454694</v>
      </c>
      <c r="AC1103">
        <v>435.64699999999999</v>
      </c>
      <c r="AD1103">
        <v>376346</v>
      </c>
      <c r="AE1103">
        <v>378.78199999999998</v>
      </c>
      <c r="AF1103">
        <v>322598</v>
      </c>
      <c r="AG1103">
        <v>429.89600000000002</v>
      </c>
      <c r="AH1103">
        <v>339261</v>
      </c>
      <c r="AI1103">
        <v>415.49400000000003</v>
      </c>
      <c r="AJ1103">
        <v>382409</v>
      </c>
      <c r="AK1103">
        <v>474.673</v>
      </c>
      <c r="AL1103">
        <v>371172</v>
      </c>
      <c r="AM1103">
        <v>415.36500000000001</v>
      </c>
      <c r="AN1103">
        <f t="shared" si="154"/>
        <v>411347.33333333331</v>
      </c>
      <c r="AO1103">
        <f t="shared" si="155"/>
        <v>348089.33333333331</v>
      </c>
      <c r="AP1103">
        <f t="shared" si="156"/>
        <v>19217736.066</v>
      </c>
      <c r="AQ1103">
        <f t="shared" si="157"/>
        <v>16262385.563999999</v>
      </c>
      <c r="AR1103" t="s">
        <v>2109</v>
      </c>
      <c r="AS1103" t="s">
        <v>2109</v>
      </c>
      <c r="AT1103" t="s">
        <v>2110</v>
      </c>
      <c r="AU1103" t="s">
        <v>2111</v>
      </c>
      <c r="AV1103" t="s">
        <v>2111</v>
      </c>
      <c r="AW1103" t="s">
        <v>2110</v>
      </c>
      <c r="AX1103" t="s">
        <v>7061</v>
      </c>
      <c r="AY1103" t="s">
        <v>7067</v>
      </c>
      <c r="AZ1103" s="2">
        <v>5.9530772606607623E-3</v>
      </c>
      <c r="BB1103" t="s">
        <v>7067</v>
      </c>
      <c r="BC1103" s="2">
        <f t="shared" si="153"/>
        <v>0.99404692273933926</v>
      </c>
      <c r="BD1103">
        <f t="shared" si="158"/>
        <v>19103331.398424115</v>
      </c>
      <c r="BE1103">
        <f t="shared" si="159"/>
        <v>16165574.326294854</v>
      </c>
      <c r="BF1103">
        <f t="shared" si="160"/>
        <v>114404.66757588481</v>
      </c>
      <c r="BG1103">
        <f t="shared" si="161"/>
        <v>96811.237705146239</v>
      </c>
    </row>
    <row r="1104" spans="1:59" x14ac:dyDescent="0.25">
      <c r="A1104">
        <v>265660000</v>
      </c>
      <c r="B1104">
        <v>344920000</v>
      </c>
      <c r="C1104">
        <v>332770000</v>
      </c>
      <c r="D1104">
        <v>195970000</v>
      </c>
      <c r="E1104">
        <v>219430000</v>
      </c>
      <c r="F1104">
        <v>229960000</v>
      </c>
      <c r="J1104" t="s">
        <v>796</v>
      </c>
      <c r="L1104">
        <v>10</v>
      </c>
      <c r="M1104">
        <v>10</v>
      </c>
      <c r="N1104">
        <v>10</v>
      </c>
      <c r="O1104">
        <v>50.8</v>
      </c>
      <c r="P1104">
        <v>50.8</v>
      </c>
      <c r="Q1104">
        <v>50.8</v>
      </c>
      <c r="R1104">
        <v>25.414000000000001</v>
      </c>
      <c r="S1104">
        <v>0</v>
      </c>
      <c r="T1104">
        <v>53.244999999999997</v>
      </c>
      <c r="U1104">
        <v>1574000000</v>
      </c>
      <c r="V1104">
        <v>55</v>
      </c>
      <c r="W1104">
        <v>236</v>
      </c>
      <c r="X1104">
        <v>25414.6</v>
      </c>
      <c r="Y1104">
        <v>10</v>
      </c>
      <c r="Z1104">
        <v>748787</v>
      </c>
      <c r="AA1104">
        <v>783.71400000000006</v>
      </c>
      <c r="AB1104">
        <v>1037940</v>
      </c>
      <c r="AC1104">
        <v>994.46299999999997</v>
      </c>
      <c r="AD1104">
        <v>922351</v>
      </c>
      <c r="AE1104">
        <v>928.32100000000003</v>
      </c>
      <c r="AF1104">
        <v>542844</v>
      </c>
      <c r="AG1104">
        <v>723.39599999999996</v>
      </c>
      <c r="AH1104">
        <v>680684</v>
      </c>
      <c r="AI1104">
        <v>833.63499999999999</v>
      </c>
      <c r="AJ1104">
        <v>646703</v>
      </c>
      <c r="AK1104">
        <v>802.73400000000004</v>
      </c>
      <c r="AL1104">
        <v>732173</v>
      </c>
      <c r="AM1104">
        <v>819.34799999999996</v>
      </c>
      <c r="AN1104">
        <f t="shared" si="154"/>
        <v>903026</v>
      </c>
      <c r="AO1104">
        <f t="shared" si="155"/>
        <v>623410.33333333337</v>
      </c>
      <c r="AP1104">
        <f t="shared" si="156"/>
        <v>22949502.764000002</v>
      </c>
      <c r="AQ1104">
        <f t="shared" si="157"/>
        <v>15843350.211333334</v>
      </c>
      <c r="AR1104" t="s">
        <v>4839</v>
      </c>
      <c r="AS1104" t="s">
        <v>4839</v>
      </c>
      <c r="AT1104" t="s">
        <v>4840</v>
      </c>
      <c r="AU1104" t="s">
        <v>4841</v>
      </c>
      <c r="AV1104" t="s">
        <v>4841</v>
      </c>
      <c r="AW1104" t="s">
        <v>4840</v>
      </c>
      <c r="AX1104" t="s">
        <v>7061</v>
      </c>
      <c r="AY1104" t="s">
        <v>7067</v>
      </c>
      <c r="AZ1104" s="2">
        <v>0</v>
      </c>
      <c r="BB1104" t="s">
        <v>7067</v>
      </c>
      <c r="BC1104" s="2">
        <f t="shared" si="153"/>
        <v>1</v>
      </c>
      <c r="BD1104">
        <f t="shared" si="158"/>
        <v>22949502.764000002</v>
      </c>
      <c r="BE1104">
        <f t="shared" si="159"/>
        <v>15843350.211333334</v>
      </c>
      <c r="BF1104">
        <f t="shared" si="160"/>
        <v>0</v>
      </c>
      <c r="BG1104">
        <f t="shared" si="161"/>
        <v>0</v>
      </c>
    </row>
    <row r="1105" spans="1:59" x14ac:dyDescent="0.25">
      <c r="A1105">
        <v>280160000</v>
      </c>
      <c r="B1105">
        <v>336410000</v>
      </c>
      <c r="C1105">
        <v>341520000</v>
      </c>
      <c r="D1105">
        <v>292360000</v>
      </c>
      <c r="E1105">
        <v>284110000</v>
      </c>
      <c r="F1105">
        <v>328190000</v>
      </c>
      <c r="J1105" t="s">
        <v>6058</v>
      </c>
      <c r="L1105">
        <v>8</v>
      </c>
      <c r="M1105">
        <v>8</v>
      </c>
      <c r="N1105">
        <v>8</v>
      </c>
      <c r="O1105">
        <v>83</v>
      </c>
      <c r="P1105">
        <v>83</v>
      </c>
      <c r="Q1105">
        <v>83</v>
      </c>
      <c r="R1105">
        <v>12.605</v>
      </c>
      <c r="S1105">
        <v>0</v>
      </c>
      <c r="T1105">
        <v>63.648000000000003</v>
      </c>
      <c r="U1105">
        <v>1877400000</v>
      </c>
      <c r="V1105">
        <v>61</v>
      </c>
      <c r="W1105">
        <v>112</v>
      </c>
      <c r="X1105">
        <v>12605.3</v>
      </c>
      <c r="Y1105">
        <v>7</v>
      </c>
      <c r="Z1105">
        <v>1128080</v>
      </c>
      <c r="AA1105">
        <v>1180.7</v>
      </c>
      <c r="AB1105">
        <v>1446190</v>
      </c>
      <c r="AC1105">
        <v>1385.61</v>
      </c>
      <c r="AD1105">
        <v>1352290</v>
      </c>
      <c r="AE1105">
        <v>1361.04</v>
      </c>
      <c r="AF1105">
        <v>1156920</v>
      </c>
      <c r="AG1105">
        <v>1541.72</v>
      </c>
      <c r="AH1105">
        <v>1259040</v>
      </c>
      <c r="AI1105">
        <v>1541.94</v>
      </c>
      <c r="AJ1105">
        <v>1318500</v>
      </c>
      <c r="AK1105">
        <v>1636.62</v>
      </c>
      <c r="AL1105">
        <v>1247580</v>
      </c>
      <c r="AM1105">
        <v>1396.12</v>
      </c>
      <c r="AN1105">
        <f t="shared" si="154"/>
        <v>1308853.3333333333</v>
      </c>
      <c r="AO1105">
        <f t="shared" si="155"/>
        <v>1244820</v>
      </c>
      <c r="AP1105">
        <f t="shared" si="156"/>
        <v>16498096.266666666</v>
      </c>
      <c r="AQ1105">
        <f t="shared" si="157"/>
        <v>15690956.1</v>
      </c>
      <c r="AR1105" t="s">
        <v>6059</v>
      </c>
      <c r="AS1105" t="s">
        <v>6059</v>
      </c>
      <c r="AT1105" t="s">
        <v>6060</v>
      </c>
      <c r="AU1105" t="s">
        <v>6061</v>
      </c>
      <c r="AV1105" t="s">
        <v>6061</v>
      </c>
      <c r="AW1105" t="s">
        <v>6060</v>
      </c>
      <c r="AX1105" t="s">
        <v>7061</v>
      </c>
      <c r="AY1105" t="s">
        <v>7067</v>
      </c>
      <c r="AZ1105" s="2">
        <v>1.8503543649284988E-2</v>
      </c>
      <c r="BB1105" t="s">
        <v>7067</v>
      </c>
      <c r="BC1105" s="2">
        <f t="shared" si="153"/>
        <v>0.98149645635071503</v>
      </c>
      <c r="BD1105">
        <f t="shared" si="158"/>
        <v>16192823.022266293</v>
      </c>
      <c r="BE1105">
        <f t="shared" si="159"/>
        <v>15400617.808904635</v>
      </c>
      <c r="BF1105">
        <f t="shared" si="160"/>
        <v>305273.24440037232</v>
      </c>
      <c r="BG1105">
        <f t="shared" si="161"/>
        <v>290338.29109536455</v>
      </c>
    </row>
    <row r="1106" spans="1:59" x14ac:dyDescent="0.25">
      <c r="A1106">
        <v>149340000</v>
      </c>
      <c r="B1106">
        <v>118640000</v>
      </c>
      <c r="C1106">
        <v>149740000</v>
      </c>
      <c r="D1106">
        <v>192010000</v>
      </c>
      <c r="E1106">
        <v>199470000</v>
      </c>
      <c r="F1106">
        <v>231830000</v>
      </c>
      <c r="J1106" t="s">
        <v>2031</v>
      </c>
      <c r="L1106">
        <v>4</v>
      </c>
      <c r="M1106">
        <v>4</v>
      </c>
      <c r="N1106">
        <v>4</v>
      </c>
      <c r="O1106">
        <v>38.799999999999997</v>
      </c>
      <c r="P1106">
        <v>38.799999999999997</v>
      </c>
      <c r="Q1106">
        <v>38.799999999999997</v>
      </c>
      <c r="R1106">
        <v>15.241</v>
      </c>
      <c r="S1106">
        <v>0</v>
      </c>
      <c r="T1106">
        <v>24.135999999999999</v>
      </c>
      <c r="U1106">
        <v>1064800000</v>
      </c>
      <c r="V1106">
        <v>41</v>
      </c>
      <c r="W1106">
        <v>134</v>
      </c>
      <c r="X1106">
        <v>15241</v>
      </c>
      <c r="Y1106">
        <v>6</v>
      </c>
      <c r="Z1106">
        <v>701547</v>
      </c>
      <c r="AA1106">
        <v>734.27099999999996</v>
      </c>
      <c r="AB1106">
        <v>595025</v>
      </c>
      <c r="AC1106">
        <v>570.09900000000005</v>
      </c>
      <c r="AD1106">
        <v>691733</v>
      </c>
      <c r="AE1106">
        <v>696.21</v>
      </c>
      <c r="AF1106">
        <v>886457</v>
      </c>
      <c r="AG1106">
        <v>1181.3</v>
      </c>
      <c r="AH1106">
        <v>1031280</v>
      </c>
      <c r="AI1106">
        <v>1263.01</v>
      </c>
      <c r="AJ1106">
        <v>1086600</v>
      </c>
      <c r="AK1106">
        <v>1348.77</v>
      </c>
      <c r="AL1106">
        <v>825517</v>
      </c>
      <c r="AM1106">
        <v>923.80499999999995</v>
      </c>
      <c r="AN1106">
        <f t="shared" si="154"/>
        <v>662768.33333333337</v>
      </c>
      <c r="AO1106">
        <f t="shared" si="155"/>
        <v>1001445.6666666666</v>
      </c>
      <c r="AP1106">
        <f t="shared" si="156"/>
        <v>10101252.168333333</v>
      </c>
      <c r="AQ1106">
        <f t="shared" si="157"/>
        <v>15263033.405666666</v>
      </c>
      <c r="AR1106" t="s">
        <v>2032</v>
      </c>
      <c r="AS1106" t="s">
        <v>2032</v>
      </c>
      <c r="AT1106" t="s">
        <v>2033</v>
      </c>
      <c r="AU1106" t="s">
        <v>2034</v>
      </c>
      <c r="AV1106" t="s">
        <v>2034</v>
      </c>
      <c r="AW1106" t="s">
        <v>2033</v>
      </c>
      <c r="AX1106" t="s">
        <v>7061</v>
      </c>
      <c r="AY1106" t="s">
        <v>7067</v>
      </c>
      <c r="AZ1106" s="2">
        <v>0</v>
      </c>
      <c r="BB1106" t="s">
        <v>7067</v>
      </c>
      <c r="BC1106" s="2">
        <f t="shared" si="153"/>
        <v>1</v>
      </c>
      <c r="BD1106">
        <f t="shared" si="158"/>
        <v>10101252.168333333</v>
      </c>
      <c r="BE1106">
        <f t="shared" si="159"/>
        <v>15263033.405666666</v>
      </c>
      <c r="BF1106">
        <f t="shared" si="160"/>
        <v>0</v>
      </c>
      <c r="BG1106">
        <f t="shared" si="161"/>
        <v>0</v>
      </c>
    </row>
    <row r="1107" spans="1:59" x14ac:dyDescent="0.25">
      <c r="A1107">
        <v>337180000</v>
      </c>
      <c r="B1107">
        <v>595680000</v>
      </c>
      <c r="C1107">
        <v>299300000</v>
      </c>
      <c r="D1107">
        <v>268470000</v>
      </c>
      <c r="E1107">
        <v>305740000</v>
      </c>
      <c r="F1107">
        <v>299830000</v>
      </c>
      <c r="J1107" t="s">
        <v>4540</v>
      </c>
      <c r="L1107">
        <v>9</v>
      </c>
      <c r="M1107">
        <v>9</v>
      </c>
      <c r="N1107">
        <v>9</v>
      </c>
      <c r="O1107">
        <v>50.2</v>
      </c>
      <c r="P1107">
        <v>50.2</v>
      </c>
      <c r="Q1107">
        <v>50.2</v>
      </c>
      <c r="R1107">
        <v>25.172000000000001</v>
      </c>
      <c r="S1107">
        <v>0</v>
      </c>
      <c r="T1107">
        <v>69.882000000000005</v>
      </c>
      <c r="U1107">
        <v>2080800000</v>
      </c>
      <c r="V1107">
        <v>51</v>
      </c>
      <c r="W1107">
        <v>227</v>
      </c>
      <c r="X1107">
        <v>25172.3</v>
      </c>
      <c r="Y1107">
        <v>14</v>
      </c>
      <c r="Z1107">
        <v>678837</v>
      </c>
      <c r="AA1107">
        <v>710.50199999999995</v>
      </c>
      <c r="AB1107">
        <v>1280380</v>
      </c>
      <c r="AC1107">
        <v>1226.75</v>
      </c>
      <c r="AD1107">
        <v>592558</v>
      </c>
      <c r="AE1107">
        <v>596.39300000000003</v>
      </c>
      <c r="AF1107">
        <v>531194</v>
      </c>
      <c r="AG1107">
        <v>707.87099999999998</v>
      </c>
      <c r="AH1107">
        <v>677444</v>
      </c>
      <c r="AI1107">
        <v>829.66800000000001</v>
      </c>
      <c r="AJ1107">
        <v>602282</v>
      </c>
      <c r="AK1107">
        <v>747.59500000000003</v>
      </c>
      <c r="AL1107">
        <v>691371</v>
      </c>
      <c r="AM1107">
        <v>773.68799999999999</v>
      </c>
      <c r="AN1107">
        <f t="shared" si="154"/>
        <v>850591.66666666663</v>
      </c>
      <c r="AO1107">
        <f t="shared" si="155"/>
        <v>603640</v>
      </c>
      <c r="AP1107">
        <f t="shared" si="156"/>
        <v>21411093.433333334</v>
      </c>
      <c r="AQ1107">
        <f t="shared" si="157"/>
        <v>15194826.08</v>
      </c>
      <c r="AR1107" t="s">
        <v>4541</v>
      </c>
      <c r="AS1107" t="s">
        <v>4541</v>
      </c>
      <c r="AT1107" t="s">
        <v>4542</v>
      </c>
      <c r="AU1107" t="s">
        <v>4543</v>
      </c>
      <c r="AV1107" t="s">
        <v>4543</v>
      </c>
      <c r="AW1107" t="s">
        <v>4542</v>
      </c>
      <c r="AX1107" t="s">
        <v>7061</v>
      </c>
      <c r="AY1107" t="s">
        <v>7067</v>
      </c>
      <c r="AZ1107" s="2">
        <v>9.1229386140019242E-2</v>
      </c>
      <c r="BB1107" t="s">
        <v>7067</v>
      </c>
      <c r="BC1107" s="2">
        <f t="shared" si="153"/>
        <v>0.9087706138599807</v>
      </c>
      <c r="BD1107">
        <f t="shared" si="158"/>
        <v>19457772.522823736</v>
      </c>
      <c r="BE1107">
        <f t="shared" si="159"/>
        <v>13808611.424217245</v>
      </c>
      <c r="BF1107">
        <f t="shared" si="160"/>
        <v>1953320.910509597</v>
      </c>
      <c r="BG1107">
        <f t="shared" si="161"/>
        <v>1386214.655782755</v>
      </c>
    </row>
    <row r="1108" spans="1:59" x14ac:dyDescent="0.25">
      <c r="A1108">
        <v>240240000</v>
      </c>
      <c r="B1108">
        <v>261650000</v>
      </c>
      <c r="C1108">
        <v>241600000</v>
      </c>
      <c r="D1108">
        <v>243440000</v>
      </c>
      <c r="E1108">
        <v>263860000</v>
      </c>
      <c r="F1108">
        <v>261890000</v>
      </c>
      <c r="J1108" t="s">
        <v>5021</v>
      </c>
      <c r="L1108">
        <v>17</v>
      </c>
      <c r="M1108">
        <v>17</v>
      </c>
      <c r="N1108">
        <v>17</v>
      </c>
      <c r="O1108">
        <v>33.299999999999997</v>
      </c>
      <c r="P1108">
        <v>33.299999999999997</v>
      </c>
      <c r="Q1108">
        <v>33.299999999999997</v>
      </c>
      <c r="R1108">
        <v>66.741</v>
      </c>
      <c r="S1108">
        <v>0</v>
      </c>
      <c r="T1108">
        <v>100.09</v>
      </c>
      <c r="U1108">
        <v>1548400000</v>
      </c>
      <c r="V1108">
        <v>85</v>
      </c>
      <c r="W1108">
        <v>591</v>
      </c>
      <c r="X1108">
        <v>66742</v>
      </c>
      <c r="Y1108">
        <v>33</v>
      </c>
      <c r="Z1108">
        <v>205193</v>
      </c>
      <c r="AA1108">
        <v>214.76499999999999</v>
      </c>
      <c r="AB1108">
        <v>238595</v>
      </c>
      <c r="AC1108">
        <v>228.6</v>
      </c>
      <c r="AD1108">
        <v>202925</v>
      </c>
      <c r="AE1108">
        <v>204.238</v>
      </c>
      <c r="AF1108">
        <v>204345</v>
      </c>
      <c r="AG1108">
        <v>272.31099999999998</v>
      </c>
      <c r="AH1108">
        <v>248033</v>
      </c>
      <c r="AI1108">
        <v>303.76600000000002</v>
      </c>
      <c r="AJ1108">
        <v>223181</v>
      </c>
      <c r="AK1108">
        <v>277.02800000000002</v>
      </c>
      <c r="AL1108">
        <v>218262</v>
      </c>
      <c r="AM1108">
        <v>244.249</v>
      </c>
      <c r="AN1108">
        <f t="shared" si="154"/>
        <v>215571</v>
      </c>
      <c r="AO1108">
        <f t="shared" si="155"/>
        <v>225186.33333333334</v>
      </c>
      <c r="AP1108">
        <f t="shared" si="156"/>
        <v>14387424.111</v>
      </c>
      <c r="AQ1108">
        <f t="shared" si="157"/>
        <v>15029161.073000001</v>
      </c>
      <c r="AR1108" t="s">
        <v>5022</v>
      </c>
      <c r="AS1108" t="s">
        <v>5022</v>
      </c>
      <c r="AT1108" t="s">
        <v>5023</v>
      </c>
      <c r="AU1108" t="s">
        <v>5024</v>
      </c>
      <c r="AV1108" t="s">
        <v>5024</v>
      </c>
      <c r="AW1108" t="s">
        <v>5023</v>
      </c>
      <c r="AX1108" t="s">
        <v>7061</v>
      </c>
      <c r="AY1108" t="s">
        <v>7067</v>
      </c>
      <c r="AZ1108" s="2">
        <v>0</v>
      </c>
      <c r="BB1108" t="s">
        <v>7067</v>
      </c>
      <c r="BC1108" s="2">
        <f t="shared" si="153"/>
        <v>1</v>
      </c>
      <c r="BD1108">
        <f t="shared" si="158"/>
        <v>14387424.111</v>
      </c>
      <c r="BE1108">
        <f t="shared" si="159"/>
        <v>15029161.073000001</v>
      </c>
      <c r="BF1108">
        <f t="shared" si="160"/>
        <v>0</v>
      </c>
      <c r="BG1108">
        <f t="shared" si="161"/>
        <v>0</v>
      </c>
    </row>
    <row r="1109" spans="1:59" x14ac:dyDescent="0.25">
      <c r="A1109">
        <v>502310000</v>
      </c>
      <c r="B1109">
        <v>463720000</v>
      </c>
      <c r="C1109">
        <v>491580000</v>
      </c>
      <c r="D1109">
        <v>280500000</v>
      </c>
      <c r="E1109">
        <v>356040000</v>
      </c>
      <c r="F1109">
        <v>308200000</v>
      </c>
      <c r="J1109" t="s">
        <v>146</v>
      </c>
      <c r="L1109">
        <v>13</v>
      </c>
      <c r="M1109">
        <v>13</v>
      </c>
      <c r="N1109">
        <v>13</v>
      </c>
      <c r="O1109">
        <v>42.3</v>
      </c>
      <c r="P1109">
        <v>42.3</v>
      </c>
      <c r="Q1109">
        <v>42.3</v>
      </c>
      <c r="R1109">
        <v>37.548000000000002</v>
      </c>
      <c r="S1109">
        <v>0</v>
      </c>
      <c r="T1109">
        <v>67.337999999999994</v>
      </c>
      <c r="U1109">
        <v>2380400000</v>
      </c>
      <c r="V1109">
        <v>82</v>
      </c>
      <c r="W1109">
        <v>338</v>
      </c>
      <c r="X1109">
        <v>37548.5</v>
      </c>
      <c r="Y1109">
        <v>23</v>
      </c>
      <c r="Z1109">
        <v>615568</v>
      </c>
      <c r="AA1109">
        <v>644.28099999999995</v>
      </c>
      <c r="AB1109">
        <v>606713</v>
      </c>
      <c r="AC1109">
        <v>581.29700000000003</v>
      </c>
      <c r="AD1109">
        <v>592404</v>
      </c>
      <c r="AE1109">
        <v>596.23900000000003</v>
      </c>
      <c r="AF1109">
        <v>337824</v>
      </c>
      <c r="AG1109">
        <v>450.185</v>
      </c>
      <c r="AH1109">
        <v>480198</v>
      </c>
      <c r="AI1109">
        <v>588.1</v>
      </c>
      <c r="AJ1109">
        <v>376840</v>
      </c>
      <c r="AK1109">
        <v>467.76100000000002</v>
      </c>
      <c r="AL1109">
        <v>481428</v>
      </c>
      <c r="AM1109">
        <v>538.74800000000005</v>
      </c>
      <c r="AN1109">
        <f t="shared" si="154"/>
        <v>604895</v>
      </c>
      <c r="AO1109">
        <f t="shared" si="155"/>
        <v>398287.33333333331</v>
      </c>
      <c r="AP1109">
        <f t="shared" si="156"/>
        <v>22712597.460000001</v>
      </c>
      <c r="AQ1109">
        <f t="shared" si="157"/>
        <v>14954892.791999999</v>
      </c>
      <c r="AR1109" t="s">
        <v>4626</v>
      </c>
      <c r="AS1109" t="s">
        <v>4626</v>
      </c>
      <c r="AT1109" t="s">
        <v>4627</v>
      </c>
      <c r="AU1109" t="s">
        <v>4628</v>
      </c>
      <c r="AV1109" t="s">
        <v>4628</v>
      </c>
      <c r="AW1109" t="s">
        <v>4627</v>
      </c>
      <c r="AX1109" t="s">
        <v>7061</v>
      </c>
      <c r="AY1109" t="s">
        <v>7067</v>
      </c>
      <c r="AZ1109" s="2">
        <v>0</v>
      </c>
      <c r="BB1109" t="s">
        <v>7067</v>
      </c>
      <c r="BC1109" s="2">
        <f t="shared" si="153"/>
        <v>1</v>
      </c>
      <c r="BD1109">
        <f t="shared" si="158"/>
        <v>22712597.460000001</v>
      </c>
      <c r="BE1109">
        <f t="shared" si="159"/>
        <v>14954892.791999999</v>
      </c>
      <c r="BF1109">
        <f t="shared" si="160"/>
        <v>0</v>
      </c>
      <c r="BG1109">
        <f t="shared" si="161"/>
        <v>0</v>
      </c>
    </row>
    <row r="1110" spans="1:59" x14ac:dyDescent="0.25">
      <c r="A1110">
        <v>337970000</v>
      </c>
      <c r="B1110">
        <v>304210000</v>
      </c>
      <c r="C1110">
        <v>285280000</v>
      </c>
      <c r="D1110">
        <v>279360000</v>
      </c>
      <c r="E1110">
        <v>283380000</v>
      </c>
      <c r="F1110">
        <v>330230000</v>
      </c>
      <c r="J1110" t="s">
        <v>796</v>
      </c>
      <c r="L1110">
        <v>9</v>
      </c>
      <c r="M1110">
        <v>9</v>
      </c>
      <c r="N1110">
        <v>9</v>
      </c>
      <c r="O1110">
        <v>49.8</v>
      </c>
      <c r="P1110">
        <v>49.8</v>
      </c>
      <c r="Q1110">
        <v>49.8</v>
      </c>
      <c r="R1110">
        <v>24.306999999999999</v>
      </c>
      <c r="S1110">
        <v>0</v>
      </c>
      <c r="T1110">
        <v>42.500999999999998</v>
      </c>
      <c r="U1110">
        <v>1852200000</v>
      </c>
      <c r="V1110">
        <v>56</v>
      </c>
      <c r="W1110">
        <v>217</v>
      </c>
      <c r="X1110">
        <v>24307</v>
      </c>
      <c r="Y1110">
        <v>14</v>
      </c>
      <c r="Z1110">
        <v>680428</v>
      </c>
      <c r="AA1110">
        <v>712.16600000000005</v>
      </c>
      <c r="AB1110">
        <v>653884</v>
      </c>
      <c r="AC1110">
        <v>626.49199999999996</v>
      </c>
      <c r="AD1110">
        <v>564801</v>
      </c>
      <c r="AE1110">
        <v>568.45600000000002</v>
      </c>
      <c r="AF1110">
        <v>552740</v>
      </c>
      <c r="AG1110">
        <v>736.58500000000004</v>
      </c>
      <c r="AH1110">
        <v>627900</v>
      </c>
      <c r="AI1110">
        <v>768.99099999999999</v>
      </c>
      <c r="AJ1110">
        <v>663348</v>
      </c>
      <c r="AK1110">
        <v>823.39400000000001</v>
      </c>
      <c r="AL1110">
        <v>615416</v>
      </c>
      <c r="AM1110">
        <v>688.69</v>
      </c>
      <c r="AN1110">
        <f t="shared" si="154"/>
        <v>633037.66666666663</v>
      </c>
      <c r="AO1110">
        <f t="shared" si="155"/>
        <v>614662.66666666663</v>
      </c>
      <c r="AP1110">
        <f t="shared" si="156"/>
        <v>15387246.563666664</v>
      </c>
      <c r="AQ1110">
        <f t="shared" si="157"/>
        <v>14940605.438666664</v>
      </c>
      <c r="AR1110" t="s">
        <v>5192</v>
      </c>
      <c r="AS1110" t="s">
        <v>5192</v>
      </c>
      <c r="AT1110" t="s">
        <v>5193</v>
      </c>
      <c r="AU1110" t="s">
        <v>5194</v>
      </c>
      <c r="AV1110" t="s">
        <v>5194</v>
      </c>
      <c r="AW1110" t="s">
        <v>5193</v>
      </c>
      <c r="AX1110" t="s">
        <v>7061</v>
      </c>
      <c r="AY1110" t="s">
        <v>7067</v>
      </c>
      <c r="AZ1110" s="2">
        <v>4.4796214529939697E-2</v>
      </c>
      <c r="BB1110" t="s">
        <v>7067</v>
      </c>
      <c r="BC1110" s="2">
        <f t="shared" si="153"/>
        <v>0.95520378547006035</v>
      </c>
      <c r="BD1110">
        <f t="shared" si="158"/>
        <v>14697956.165575575</v>
      </c>
      <c r="BE1110">
        <f t="shared" si="159"/>
        <v>14271322.872228969</v>
      </c>
      <c r="BF1110">
        <f t="shared" si="160"/>
        <v>689290.39809108933</v>
      </c>
      <c r="BG1110">
        <f t="shared" si="161"/>
        <v>669282.56643769564</v>
      </c>
    </row>
    <row r="1111" spans="1:59" x14ac:dyDescent="0.25">
      <c r="A1111">
        <v>427640000</v>
      </c>
      <c r="B1111">
        <v>465320000</v>
      </c>
      <c r="C1111">
        <v>424050000</v>
      </c>
      <c r="D1111">
        <v>211890000</v>
      </c>
      <c r="E1111">
        <v>252160000</v>
      </c>
      <c r="F1111">
        <v>308410000</v>
      </c>
      <c r="J1111" t="s">
        <v>5161</v>
      </c>
      <c r="L1111">
        <v>8</v>
      </c>
      <c r="M1111">
        <v>8</v>
      </c>
      <c r="N1111">
        <v>8</v>
      </c>
      <c r="O1111">
        <v>29.4</v>
      </c>
      <c r="P1111">
        <v>29.4</v>
      </c>
      <c r="Q1111">
        <v>29.4</v>
      </c>
      <c r="R1111">
        <v>29.884</v>
      </c>
      <c r="S1111">
        <v>0</v>
      </c>
      <c r="T1111">
        <v>73.477000000000004</v>
      </c>
      <c r="U1111">
        <v>2107000000</v>
      </c>
      <c r="V1111">
        <v>66</v>
      </c>
      <c r="W1111">
        <v>279</v>
      </c>
      <c r="X1111">
        <v>29884.6</v>
      </c>
      <c r="Y1111">
        <v>15</v>
      </c>
      <c r="Z1111">
        <v>803561</v>
      </c>
      <c r="AA1111">
        <v>841.04300000000001</v>
      </c>
      <c r="AB1111">
        <v>933503</v>
      </c>
      <c r="AC1111">
        <v>894.39800000000002</v>
      </c>
      <c r="AD1111">
        <v>783570</v>
      </c>
      <c r="AE1111">
        <v>788.64200000000005</v>
      </c>
      <c r="AF1111">
        <v>391295</v>
      </c>
      <c r="AG1111">
        <v>521.44200000000001</v>
      </c>
      <c r="AH1111">
        <v>521476</v>
      </c>
      <c r="AI1111">
        <v>638.65300000000002</v>
      </c>
      <c r="AJ1111">
        <v>578216</v>
      </c>
      <c r="AK1111">
        <v>717.72299999999996</v>
      </c>
      <c r="AL1111">
        <v>653405</v>
      </c>
      <c r="AM1111">
        <v>731.20100000000002</v>
      </c>
      <c r="AN1111">
        <f t="shared" si="154"/>
        <v>840211.33333333337</v>
      </c>
      <c r="AO1111">
        <f t="shared" si="155"/>
        <v>496995.66666666669</v>
      </c>
      <c r="AP1111">
        <f t="shared" si="156"/>
        <v>25108875.485333335</v>
      </c>
      <c r="AQ1111">
        <f t="shared" si="157"/>
        <v>14852218.502666667</v>
      </c>
      <c r="AR1111" t="s">
        <v>5162</v>
      </c>
      <c r="AS1111" t="s">
        <v>5162</v>
      </c>
      <c r="AT1111" t="s">
        <v>5163</v>
      </c>
      <c r="AU1111" t="s">
        <v>5164</v>
      </c>
      <c r="AV1111" t="s">
        <v>5164</v>
      </c>
      <c r="AW1111" t="s">
        <v>5163</v>
      </c>
      <c r="AX1111" t="s">
        <v>7061</v>
      </c>
      <c r="AY1111" t="s">
        <v>7067</v>
      </c>
      <c r="AZ1111" s="2">
        <v>3.9077627294332885E-3</v>
      </c>
      <c r="BB1111" t="s">
        <v>7067</v>
      </c>
      <c r="BC1111" s="2">
        <f t="shared" si="153"/>
        <v>0.99609223727056673</v>
      </c>
      <c r="BD1111">
        <f t="shared" si="158"/>
        <v>25010755.957533769</v>
      </c>
      <c r="BE1111">
        <f t="shared" si="159"/>
        <v>14794179.556752548</v>
      </c>
      <c r="BF1111">
        <f t="shared" si="160"/>
        <v>98119.527799566771</v>
      </c>
      <c r="BG1111">
        <f t="shared" si="161"/>
        <v>58038.945914120282</v>
      </c>
    </row>
    <row r="1112" spans="1:59" x14ac:dyDescent="0.25">
      <c r="A1112">
        <v>447690000</v>
      </c>
      <c r="B1112">
        <v>479260000</v>
      </c>
      <c r="C1112">
        <v>495050000</v>
      </c>
      <c r="D1112">
        <v>187200000</v>
      </c>
      <c r="E1112">
        <v>228480000</v>
      </c>
      <c r="F1112">
        <v>262280000</v>
      </c>
      <c r="J1112" t="s">
        <v>796</v>
      </c>
      <c r="L1112">
        <v>17</v>
      </c>
      <c r="M1112">
        <v>17</v>
      </c>
      <c r="N1112">
        <v>17</v>
      </c>
      <c r="O1112">
        <v>44</v>
      </c>
      <c r="P1112">
        <v>44</v>
      </c>
      <c r="Q1112">
        <v>44</v>
      </c>
      <c r="R1112">
        <v>61.378</v>
      </c>
      <c r="S1112">
        <v>0</v>
      </c>
      <c r="T1112">
        <v>124.47</v>
      </c>
      <c r="U1112">
        <v>2041100000</v>
      </c>
      <c r="V1112">
        <v>107</v>
      </c>
      <c r="W1112">
        <v>563</v>
      </c>
      <c r="X1112">
        <v>61379.1</v>
      </c>
      <c r="Y1112">
        <v>28</v>
      </c>
      <c r="Z1112">
        <v>450662</v>
      </c>
      <c r="AA1112">
        <v>471.68299999999999</v>
      </c>
      <c r="AB1112">
        <v>515072</v>
      </c>
      <c r="AC1112">
        <v>493.49599999999998</v>
      </c>
      <c r="AD1112">
        <v>490053</v>
      </c>
      <c r="AE1112">
        <v>493.22500000000002</v>
      </c>
      <c r="AF1112">
        <v>185197</v>
      </c>
      <c r="AG1112">
        <v>246.79400000000001</v>
      </c>
      <c r="AH1112">
        <v>253128</v>
      </c>
      <c r="AI1112">
        <v>310.00599999999997</v>
      </c>
      <c r="AJ1112">
        <v>263427</v>
      </c>
      <c r="AK1112">
        <v>326.98399999999998</v>
      </c>
      <c r="AL1112">
        <v>339090</v>
      </c>
      <c r="AM1112">
        <v>379.46300000000002</v>
      </c>
      <c r="AN1112">
        <f t="shared" si="154"/>
        <v>485262.33333333331</v>
      </c>
      <c r="AO1112">
        <f t="shared" si="155"/>
        <v>233917.33333333334</v>
      </c>
      <c r="AP1112">
        <f t="shared" si="156"/>
        <v>29784431.495333333</v>
      </c>
      <c r="AQ1112">
        <f t="shared" si="157"/>
        <v>14357378.085333334</v>
      </c>
      <c r="AR1112" t="s">
        <v>3088</v>
      </c>
      <c r="AS1112" t="s">
        <v>3088</v>
      </c>
      <c r="AT1112" t="s">
        <v>3089</v>
      </c>
      <c r="AU1112" t="s">
        <v>3090</v>
      </c>
      <c r="AV1112" t="s">
        <v>3090</v>
      </c>
      <c r="AW1112" t="s">
        <v>3089</v>
      </c>
      <c r="AX1112" t="s">
        <v>7061</v>
      </c>
      <c r="AY1112" t="s">
        <v>7067</v>
      </c>
      <c r="AZ1112" s="2">
        <v>3.0367725166114457E-2</v>
      </c>
      <c r="BB1112" t="s">
        <v>7067</v>
      </c>
      <c r="BC1112" s="2">
        <f t="shared" si="153"/>
        <v>0.96963227483388559</v>
      </c>
      <c r="BD1112">
        <f t="shared" si="158"/>
        <v>28879946.065454088</v>
      </c>
      <c r="BE1112">
        <f t="shared" si="159"/>
        <v>13921377.173531938</v>
      </c>
      <c r="BF1112">
        <f t="shared" si="160"/>
        <v>904485.42987924605</v>
      </c>
      <c r="BG1112">
        <f t="shared" si="161"/>
        <v>436000.91180139728</v>
      </c>
    </row>
    <row r="1113" spans="1:59" x14ac:dyDescent="0.25">
      <c r="A1113">
        <v>416450000</v>
      </c>
      <c r="B1113">
        <v>404830000</v>
      </c>
      <c r="C1113">
        <v>375440000</v>
      </c>
      <c r="D1113">
        <v>247350000</v>
      </c>
      <c r="E1113">
        <v>331290000</v>
      </c>
      <c r="F1113">
        <v>351860000</v>
      </c>
      <c r="J1113" t="s">
        <v>796</v>
      </c>
      <c r="L1113">
        <v>14</v>
      </c>
      <c r="M1113">
        <v>14</v>
      </c>
      <c r="N1113">
        <v>14</v>
      </c>
      <c r="O1113">
        <v>64.8</v>
      </c>
      <c r="P1113">
        <v>64.8</v>
      </c>
      <c r="Q1113">
        <v>64.8</v>
      </c>
      <c r="R1113">
        <v>25.425999999999998</v>
      </c>
      <c r="S1113">
        <v>0</v>
      </c>
      <c r="T1113">
        <v>65.507000000000005</v>
      </c>
      <c r="U1113">
        <v>2137400000</v>
      </c>
      <c r="V1113">
        <v>79</v>
      </c>
      <c r="W1113">
        <v>227</v>
      </c>
      <c r="X1113">
        <v>25426.3</v>
      </c>
      <c r="Y1113">
        <v>16</v>
      </c>
      <c r="Z1113">
        <v>733626</v>
      </c>
      <c r="AA1113">
        <v>767.846</v>
      </c>
      <c r="AB1113">
        <v>761391</v>
      </c>
      <c r="AC1113">
        <v>729.49599999999998</v>
      </c>
      <c r="AD1113">
        <v>650388</v>
      </c>
      <c r="AE1113">
        <v>654.59799999999996</v>
      </c>
      <c r="AF1113">
        <v>428230</v>
      </c>
      <c r="AG1113">
        <v>570.66099999999994</v>
      </c>
      <c r="AH1113">
        <v>642300</v>
      </c>
      <c r="AI1113">
        <v>786.62599999999998</v>
      </c>
      <c r="AJ1113">
        <v>618447</v>
      </c>
      <c r="AK1113">
        <v>767.66099999999994</v>
      </c>
      <c r="AL1113">
        <v>621405</v>
      </c>
      <c r="AM1113">
        <v>695.39200000000005</v>
      </c>
      <c r="AN1113">
        <f t="shared" si="154"/>
        <v>715135</v>
      </c>
      <c r="AO1113">
        <f t="shared" si="155"/>
        <v>562992.33333333337</v>
      </c>
      <c r="AP1113">
        <f t="shared" si="156"/>
        <v>18183022.509999998</v>
      </c>
      <c r="AQ1113">
        <f t="shared" si="157"/>
        <v>14314643.067333333</v>
      </c>
      <c r="AR1113" t="s">
        <v>6778</v>
      </c>
      <c r="AS1113" t="s">
        <v>6778</v>
      </c>
      <c r="AT1113" t="s">
        <v>6779</v>
      </c>
      <c r="AU1113" t="s">
        <v>6780</v>
      </c>
      <c r="AV1113" t="s">
        <v>6780</v>
      </c>
      <c r="AW1113" t="s">
        <v>6779</v>
      </c>
      <c r="AX1113" t="s">
        <v>7061</v>
      </c>
      <c r="AY1113" t="s">
        <v>7067</v>
      </c>
      <c r="AZ1113" s="2">
        <v>7.2113913777725755E-3</v>
      </c>
      <c r="BB1113" t="s">
        <v>7067</v>
      </c>
      <c r="BC1113" s="2">
        <f t="shared" si="153"/>
        <v>0.9927886086222274</v>
      </c>
      <c r="BD1113">
        <f t="shared" si="158"/>
        <v>18051897.618249539</v>
      </c>
      <c r="BE1113">
        <f t="shared" si="159"/>
        <v>14211414.573741673</v>
      </c>
      <c r="BF1113">
        <f t="shared" si="160"/>
        <v>131124.89175045863</v>
      </c>
      <c r="BG1113">
        <f t="shared" si="161"/>
        <v>103228.49359165957</v>
      </c>
    </row>
    <row r="1114" spans="1:59" x14ac:dyDescent="0.25">
      <c r="A1114">
        <v>191140000</v>
      </c>
      <c r="B1114">
        <v>158940000</v>
      </c>
      <c r="C1114">
        <v>169940000</v>
      </c>
      <c r="D1114">
        <v>286900000</v>
      </c>
      <c r="E1114">
        <v>279520000</v>
      </c>
      <c r="F1114">
        <v>283870000</v>
      </c>
      <c r="J1114" t="s">
        <v>146</v>
      </c>
      <c r="L1114">
        <v>17</v>
      </c>
      <c r="M1114">
        <v>17</v>
      </c>
      <c r="N1114">
        <v>17</v>
      </c>
      <c r="O1114">
        <v>38.299999999999997</v>
      </c>
      <c r="P1114">
        <v>38.299999999999997</v>
      </c>
      <c r="Q1114">
        <v>38.299999999999997</v>
      </c>
      <c r="R1114">
        <v>50.56</v>
      </c>
      <c r="S1114">
        <v>0</v>
      </c>
      <c r="T1114">
        <v>57.383000000000003</v>
      </c>
      <c r="U1114">
        <v>1437300000</v>
      </c>
      <c r="V1114">
        <v>58</v>
      </c>
      <c r="W1114">
        <v>439</v>
      </c>
      <c r="X1114">
        <v>50556.4</v>
      </c>
      <c r="Y1114">
        <v>29</v>
      </c>
      <c r="Z1114">
        <v>185774</v>
      </c>
      <c r="AA1114">
        <v>194.44</v>
      </c>
      <c r="AB1114">
        <v>164926</v>
      </c>
      <c r="AC1114">
        <v>158.018</v>
      </c>
      <c r="AD1114">
        <v>162424</v>
      </c>
      <c r="AE1114">
        <v>163.47499999999999</v>
      </c>
      <c r="AF1114">
        <v>274042</v>
      </c>
      <c r="AG1114">
        <v>365.19</v>
      </c>
      <c r="AH1114">
        <v>298995</v>
      </c>
      <c r="AI1114">
        <v>366.18</v>
      </c>
      <c r="AJ1114">
        <v>275280</v>
      </c>
      <c r="AK1114">
        <v>341.697</v>
      </c>
      <c r="AL1114">
        <v>230546</v>
      </c>
      <c r="AM1114">
        <v>257.99599999999998</v>
      </c>
      <c r="AN1114">
        <f t="shared" si="154"/>
        <v>171041.33333333334</v>
      </c>
      <c r="AO1114">
        <f t="shared" si="155"/>
        <v>282772.33333333331</v>
      </c>
      <c r="AP1114">
        <f t="shared" si="156"/>
        <v>8647849.8133333344</v>
      </c>
      <c r="AQ1114">
        <f t="shared" si="157"/>
        <v>14296969.173333334</v>
      </c>
      <c r="AR1114" t="s">
        <v>6730</v>
      </c>
      <c r="AS1114" t="s">
        <v>6730</v>
      </c>
      <c r="AT1114" t="s">
        <v>6731</v>
      </c>
      <c r="AU1114" t="s">
        <v>6732</v>
      </c>
      <c r="AV1114" t="s">
        <v>6732</v>
      </c>
      <c r="AW1114" t="s">
        <v>6731</v>
      </c>
      <c r="AX1114" t="s">
        <v>7061</v>
      </c>
      <c r="AY1114" t="s">
        <v>7067</v>
      </c>
      <c r="AZ1114" s="2">
        <v>1.2775843810288359E-2</v>
      </c>
      <c r="BB1114" t="s">
        <v>7067</v>
      </c>
      <c r="BC1114" s="2">
        <f t="shared" si="153"/>
        <v>0.9872241561897116</v>
      </c>
      <c r="BD1114">
        <f t="shared" si="158"/>
        <v>8537366.2348233555</v>
      </c>
      <c r="BE1114">
        <f t="shared" si="159"/>
        <v>14114313.328214319</v>
      </c>
      <c r="BF1114">
        <f t="shared" si="160"/>
        <v>110483.57850997802</v>
      </c>
      <c r="BG1114">
        <f t="shared" si="161"/>
        <v>182655.84511901415</v>
      </c>
    </row>
    <row r="1115" spans="1:59" x14ac:dyDescent="0.25">
      <c r="A1115">
        <v>255690000</v>
      </c>
      <c r="B1115">
        <v>282610000</v>
      </c>
      <c r="C1115">
        <v>255710000</v>
      </c>
      <c r="D1115">
        <v>171930000</v>
      </c>
      <c r="E1115">
        <v>198270000</v>
      </c>
      <c r="F1115">
        <v>202940000</v>
      </c>
      <c r="J1115" t="s">
        <v>1260</v>
      </c>
      <c r="L1115">
        <v>6</v>
      </c>
      <c r="M1115">
        <v>6</v>
      </c>
      <c r="N1115">
        <v>6</v>
      </c>
      <c r="O1115">
        <v>26.5</v>
      </c>
      <c r="P1115">
        <v>26.5</v>
      </c>
      <c r="Q1115">
        <v>26.5</v>
      </c>
      <c r="R1115">
        <v>40.956000000000003</v>
      </c>
      <c r="S1115">
        <v>0</v>
      </c>
      <c r="T1115">
        <v>55.093000000000004</v>
      </c>
      <c r="U1115">
        <v>1342200000</v>
      </c>
      <c r="V1115">
        <v>38</v>
      </c>
      <c r="W1115">
        <v>370</v>
      </c>
      <c r="X1115">
        <v>40956.6</v>
      </c>
      <c r="Y1115">
        <v>16</v>
      </c>
      <c r="Z1115">
        <v>450428</v>
      </c>
      <c r="AA1115">
        <v>471.43799999999999</v>
      </c>
      <c r="AB1115">
        <v>531524</v>
      </c>
      <c r="AC1115">
        <v>509.25799999999998</v>
      </c>
      <c r="AD1115">
        <v>442975</v>
      </c>
      <c r="AE1115">
        <v>445.84300000000002</v>
      </c>
      <c r="AF1115">
        <v>297657</v>
      </c>
      <c r="AG1115">
        <v>396.66</v>
      </c>
      <c r="AH1115">
        <v>384403</v>
      </c>
      <c r="AI1115">
        <v>470.779</v>
      </c>
      <c r="AJ1115">
        <v>356698</v>
      </c>
      <c r="AK1115">
        <v>442.75900000000001</v>
      </c>
      <c r="AL1115">
        <v>390217</v>
      </c>
      <c r="AM1115">
        <v>436.678</v>
      </c>
      <c r="AN1115">
        <f t="shared" si="154"/>
        <v>474975.66666666669</v>
      </c>
      <c r="AO1115">
        <f t="shared" si="155"/>
        <v>346252.66666666669</v>
      </c>
      <c r="AP1115">
        <f t="shared" si="156"/>
        <v>19453103.404000003</v>
      </c>
      <c r="AQ1115">
        <f t="shared" si="157"/>
        <v>14181124.216000002</v>
      </c>
      <c r="AR1115" t="s">
        <v>4111</v>
      </c>
      <c r="AS1115" t="s">
        <v>4111</v>
      </c>
      <c r="AT1115" t="s">
        <v>4112</v>
      </c>
      <c r="AU1115" t="s">
        <v>4113</v>
      </c>
      <c r="AV1115" t="s">
        <v>4113</v>
      </c>
      <c r="AW1115" t="s">
        <v>4112</v>
      </c>
      <c r="AX1115" t="s">
        <v>7061</v>
      </c>
      <c r="AY1115" t="s">
        <v>7067</v>
      </c>
      <c r="AZ1115" s="2">
        <v>0</v>
      </c>
      <c r="BB1115" t="s">
        <v>7067</v>
      </c>
      <c r="BC1115" s="2">
        <f t="shared" ref="BC1115:BC1178" si="162">1-AZ1115</f>
        <v>1</v>
      </c>
      <c r="BD1115">
        <f t="shared" si="158"/>
        <v>19453103.404000003</v>
      </c>
      <c r="BE1115">
        <f t="shared" si="159"/>
        <v>14181124.216000002</v>
      </c>
      <c r="BF1115">
        <f t="shared" si="160"/>
        <v>0</v>
      </c>
      <c r="BG1115">
        <f t="shared" si="161"/>
        <v>0</v>
      </c>
    </row>
    <row r="1116" spans="1:59" x14ac:dyDescent="0.25">
      <c r="A1116">
        <v>307290000</v>
      </c>
      <c r="B1116">
        <v>349490000</v>
      </c>
      <c r="C1116">
        <v>321760000</v>
      </c>
      <c r="D1116">
        <v>192570000</v>
      </c>
      <c r="E1116">
        <v>229420000</v>
      </c>
      <c r="F1116">
        <v>221780000</v>
      </c>
      <c r="J1116" t="s">
        <v>146</v>
      </c>
      <c r="L1116">
        <v>11</v>
      </c>
      <c r="M1116">
        <v>11</v>
      </c>
      <c r="N1116">
        <v>10</v>
      </c>
      <c r="O1116">
        <v>33.200000000000003</v>
      </c>
      <c r="P1116">
        <v>33.200000000000003</v>
      </c>
      <c r="Q1116">
        <v>30.3</v>
      </c>
      <c r="R1116">
        <v>56.601999999999997</v>
      </c>
      <c r="S1116">
        <v>0</v>
      </c>
      <c r="T1116">
        <v>74.388999999999996</v>
      </c>
      <c r="U1116">
        <v>1662000000</v>
      </c>
      <c r="V1116">
        <v>59</v>
      </c>
      <c r="W1116">
        <v>524</v>
      </c>
      <c r="X1116">
        <v>56452.800000000003</v>
      </c>
      <c r="Y1116">
        <v>25</v>
      </c>
      <c r="Z1116">
        <v>346450</v>
      </c>
      <c r="AA1116">
        <v>362.61</v>
      </c>
      <c r="AB1116">
        <v>420678</v>
      </c>
      <c r="AC1116">
        <v>403.05599999999998</v>
      </c>
      <c r="AD1116">
        <v>356734</v>
      </c>
      <c r="AE1116">
        <v>359.04300000000001</v>
      </c>
      <c r="AF1116">
        <v>213370</v>
      </c>
      <c r="AG1116">
        <v>284.33800000000002</v>
      </c>
      <c r="AH1116">
        <v>284669</v>
      </c>
      <c r="AI1116">
        <v>348.63499999999999</v>
      </c>
      <c r="AJ1116">
        <v>249480</v>
      </c>
      <c r="AK1116">
        <v>309.67200000000003</v>
      </c>
      <c r="AL1116">
        <v>309243</v>
      </c>
      <c r="AM1116">
        <v>346.06299999999999</v>
      </c>
      <c r="AN1116">
        <f t="shared" si="154"/>
        <v>374620.66666666669</v>
      </c>
      <c r="AO1116">
        <f t="shared" si="155"/>
        <v>249173</v>
      </c>
      <c r="AP1116">
        <f t="shared" si="156"/>
        <v>21204278.974666666</v>
      </c>
      <c r="AQ1116">
        <f t="shared" si="157"/>
        <v>14103690.146</v>
      </c>
      <c r="AR1116" t="s">
        <v>6534</v>
      </c>
      <c r="AS1116" t="s">
        <v>6534</v>
      </c>
      <c r="AT1116" t="s">
        <v>6535</v>
      </c>
      <c r="AU1116" t="s">
        <v>6536</v>
      </c>
      <c r="AV1116" t="s">
        <v>6536</v>
      </c>
      <c r="AW1116" t="s">
        <v>6535</v>
      </c>
      <c r="AX1116" t="s">
        <v>7061</v>
      </c>
      <c r="AY1116" t="s">
        <v>7067</v>
      </c>
      <c r="AZ1116" s="2">
        <v>4.1727990705798031E-2</v>
      </c>
      <c r="BB1116" t="s">
        <v>7067</v>
      </c>
      <c r="BC1116" s="2">
        <f t="shared" si="162"/>
        <v>0.95827200929420198</v>
      </c>
      <c r="BD1116">
        <f t="shared" si="158"/>
        <v>20319467.018688627</v>
      </c>
      <c r="BE1116">
        <f t="shared" si="159"/>
        <v>13515171.494670257</v>
      </c>
      <c r="BF1116">
        <f t="shared" si="160"/>
        <v>884811.95597803919</v>
      </c>
      <c r="BG1116">
        <f t="shared" si="161"/>
        <v>588518.65132974321</v>
      </c>
    </row>
    <row r="1117" spans="1:59" x14ac:dyDescent="0.25">
      <c r="A1117">
        <v>227070000</v>
      </c>
      <c r="B1117">
        <v>212030000</v>
      </c>
      <c r="C1117">
        <v>259500000</v>
      </c>
      <c r="D1117">
        <v>181730000</v>
      </c>
      <c r="E1117">
        <v>205980000</v>
      </c>
      <c r="F1117">
        <v>230060000</v>
      </c>
      <c r="J1117" t="s">
        <v>6029</v>
      </c>
      <c r="L1117">
        <v>8</v>
      </c>
      <c r="M1117">
        <v>8</v>
      </c>
      <c r="N1117">
        <v>8</v>
      </c>
      <c r="O1117">
        <v>28.9</v>
      </c>
      <c r="P1117">
        <v>28.9</v>
      </c>
      <c r="Q1117">
        <v>28.9</v>
      </c>
      <c r="R1117">
        <v>39.776000000000003</v>
      </c>
      <c r="S1117">
        <v>0</v>
      </c>
      <c r="T1117">
        <v>92.543000000000006</v>
      </c>
      <c r="U1117">
        <v>1318100000</v>
      </c>
      <c r="V1117">
        <v>40</v>
      </c>
      <c r="W1117">
        <v>353</v>
      </c>
      <c r="X1117">
        <v>39776.400000000001</v>
      </c>
      <c r="Y1117">
        <v>17</v>
      </c>
      <c r="Z1117">
        <v>376481</v>
      </c>
      <c r="AA1117">
        <v>394.04199999999997</v>
      </c>
      <c r="AB1117">
        <v>375322</v>
      </c>
      <c r="AC1117">
        <v>359.59899999999999</v>
      </c>
      <c r="AD1117">
        <v>423097</v>
      </c>
      <c r="AE1117">
        <v>425.83600000000001</v>
      </c>
      <c r="AF1117">
        <v>296117</v>
      </c>
      <c r="AG1117">
        <v>394.60599999999999</v>
      </c>
      <c r="AH1117">
        <v>375859</v>
      </c>
      <c r="AI1117">
        <v>460.31599999999997</v>
      </c>
      <c r="AJ1117">
        <v>380579</v>
      </c>
      <c r="AK1117">
        <v>472.40199999999999</v>
      </c>
      <c r="AL1117">
        <v>360669</v>
      </c>
      <c r="AM1117">
        <v>403.61099999999999</v>
      </c>
      <c r="AN1117">
        <f t="shared" si="154"/>
        <v>391633.33333333331</v>
      </c>
      <c r="AO1117">
        <f t="shared" si="155"/>
        <v>350851.66666666669</v>
      </c>
      <c r="AP1117">
        <f t="shared" si="156"/>
        <v>15577607.466666667</v>
      </c>
      <c r="AQ1117">
        <f t="shared" si="157"/>
        <v>13955475.893333334</v>
      </c>
      <c r="AR1117" t="s">
        <v>6030</v>
      </c>
      <c r="AS1117" t="s">
        <v>6030</v>
      </c>
      <c r="AT1117" t="s">
        <v>6031</v>
      </c>
      <c r="AU1117" t="s">
        <v>6032</v>
      </c>
      <c r="AV1117" t="s">
        <v>6032</v>
      </c>
      <c r="AW1117" t="s">
        <v>6031</v>
      </c>
      <c r="AX1117" t="s">
        <v>7061</v>
      </c>
      <c r="AY1117" t="s">
        <v>7067</v>
      </c>
      <c r="AZ1117" s="2">
        <v>6.2760586267606973E-3</v>
      </c>
      <c r="BB1117" t="s">
        <v>7067</v>
      </c>
      <c r="BC1117" s="2">
        <f t="shared" si="162"/>
        <v>0.99372394137323927</v>
      </c>
      <c r="BD1117">
        <f t="shared" si="158"/>
        <v>15479841.488941202</v>
      </c>
      <c r="BE1117">
        <f t="shared" si="159"/>
        <v>13867890.508462429</v>
      </c>
      <c r="BF1117">
        <f t="shared" si="160"/>
        <v>97765.977725465185</v>
      </c>
      <c r="BG1117">
        <f t="shared" si="161"/>
        <v>87585.384870905618</v>
      </c>
    </row>
    <row r="1118" spans="1:59" x14ac:dyDescent="0.25">
      <c r="A1118">
        <v>427590000</v>
      </c>
      <c r="B1118">
        <v>420840000</v>
      </c>
      <c r="C1118">
        <v>487850000</v>
      </c>
      <c r="D1118">
        <v>230110000</v>
      </c>
      <c r="E1118">
        <v>275870000</v>
      </c>
      <c r="F1118">
        <v>275020000</v>
      </c>
      <c r="J1118" t="s">
        <v>345</v>
      </c>
      <c r="L1118">
        <v>16</v>
      </c>
      <c r="M1118">
        <v>16</v>
      </c>
      <c r="N1118">
        <v>16</v>
      </c>
      <c r="O1118">
        <v>39.799999999999997</v>
      </c>
      <c r="P1118">
        <v>39.799999999999997</v>
      </c>
      <c r="Q1118">
        <v>39.799999999999997</v>
      </c>
      <c r="R1118">
        <v>51.091000000000001</v>
      </c>
      <c r="S1118">
        <v>0</v>
      </c>
      <c r="T1118">
        <v>115.6</v>
      </c>
      <c r="U1118">
        <v>2075600000</v>
      </c>
      <c r="V1118">
        <v>82</v>
      </c>
      <c r="W1118">
        <v>452</v>
      </c>
      <c r="X1118">
        <v>51091.3</v>
      </c>
      <c r="Y1118">
        <v>28</v>
      </c>
      <c r="Z1118">
        <v>430429</v>
      </c>
      <c r="AA1118">
        <v>450.50599999999997</v>
      </c>
      <c r="AB1118">
        <v>452287</v>
      </c>
      <c r="AC1118">
        <v>433.34100000000001</v>
      </c>
      <c r="AD1118">
        <v>482925</v>
      </c>
      <c r="AE1118">
        <v>486.05099999999999</v>
      </c>
      <c r="AF1118">
        <v>227647</v>
      </c>
      <c r="AG1118">
        <v>303.36399999999998</v>
      </c>
      <c r="AH1118">
        <v>305630</v>
      </c>
      <c r="AI1118">
        <v>374.30599999999998</v>
      </c>
      <c r="AJ1118">
        <v>276222</v>
      </c>
      <c r="AK1118">
        <v>342.86700000000002</v>
      </c>
      <c r="AL1118">
        <v>344822</v>
      </c>
      <c r="AM1118">
        <v>385.87700000000001</v>
      </c>
      <c r="AN1118">
        <f t="shared" si="154"/>
        <v>455213.66666666669</v>
      </c>
      <c r="AO1118">
        <f t="shared" si="155"/>
        <v>269833</v>
      </c>
      <c r="AP1118">
        <f t="shared" si="156"/>
        <v>23257321.443666667</v>
      </c>
      <c r="AQ1118">
        <f t="shared" si="157"/>
        <v>13786037.802999999</v>
      </c>
      <c r="AR1118" t="s">
        <v>346</v>
      </c>
      <c r="AS1118" t="s">
        <v>346</v>
      </c>
      <c r="AT1118" t="s">
        <v>347</v>
      </c>
      <c r="AU1118" t="s">
        <v>348</v>
      </c>
      <c r="AV1118" t="s">
        <v>348</v>
      </c>
      <c r="AW1118" t="s">
        <v>347</v>
      </c>
      <c r="AX1118" t="s">
        <v>7061</v>
      </c>
      <c r="AY1118" t="s">
        <v>7067</v>
      </c>
      <c r="AZ1118" s="2">
        <v>4.864688604056592E-4</v>
      </c>
      <c r="BB1118" t="s">
        <v>7067</v>
      </c>
      <c r="BC1118" s="2">
        <f t="shared" si="162"/>
        <v>0.99951353113959429</v>
      </c>
      <c r="BD1118">
        <f t="shared" si="158"/>
        <v>23246007.481007878</v>
      </c>
      <c r="BE1118">
        <f t="shared" si="159"/>
        <v>13779331.324900463</v>
      </c>
      <c r="BF1118">
        <f t="shared" si="160"/>
        <v>11313.962658788623</v>
      </c>
      <c r="BG1118">
        <f t="shared" si="161"/>
        <v>6706.4780995347473</v>
      </c>
    </row>
    <row r="1119" spans="1:59" x14ac:dyDescent="0.25">
      <c r="A1119">
        <v>141330000</v>
      </c>
      <c r="B1119">
        <v>168630000</v>
      </c>
      <c r="C1119">
        <v>175820000</v>
      </c>
      <c r="D1119">
        <v>149870000</v>
      </c>
      <c r="E1119">
        <v>105590000</v>
      </c>
      <c r="F1119">
        <v>211760000</v>
      </c>
      <c r="J1119" t="s">
        <v>1931</v>
      </c>
      <c r="L1119">
        <v>3</v>
      </c>
      <c r="M1119">
        <v>3</v>
      </c>
      <c r="N1119">
        <v>3</v>
      </c>
      <c r="O1119">
        <v>40</v>
      </c>
      <c r="P1119">
        <v>40</v>
      </c>
      <c r="Q1119">
        <v>40</v>
      </c>
      <c r="R1119">
        <v>11.967000000000001</v>
      </c>
      <c r="S1119">
        <v>0</v>
      </c>
      <c r="T1119">
        <v>22.582999999999998</v>
      </c>
      <c r="U1119">
        <v>963620000</v>
      </c>
      <c r="V1119">
        <v>56</v>
      </c>
      <c r="W1119">
        <v>105</v>
      </c>
      <c r="X1119">
        <v>11967.5</v>
      </c>
      <c r="Y1119">
        <v>4</v>
      </c>
      <c r="Z1119">
        <v>995879</v>
      </c>
      <c r="AA1119">
        <v>1042.33</v>
      </c>
      <c r="AB1119">
        <v>1268620</v>
      </c>
      <c r="AC1119">
        <v>1215.47</v>
      </c>
      <c r="AD1119">
        <v>1218320</v>
      </c>
      <c r="AE1119">
        <v>1226.2</v>
      </c>
      <c r="AF1119">
        <v>1037860</v>
      </c>
      <c r="AG1119">
        <v>1383.06</v>
      </c>
      <c r="AH1119">
        <v>818865</v>
      </c>
      <c r="AI1119">
        <v>1002.87</v>
      </c>
      <c r="AJ1119">
        <v>1488800</v>
      </c>
      <c r="AK1119">
        <v>1848.01</v>
      </c>
      <c r="AL1119">
        <v>1120610</v>
      </c>
      <c r="AM1119">
        <v>1254.03</v>
      </c>
      <c r="AN1119">
        <f t="shared" si="154"/>
        <v>1160939.6666666667</v>
      </c>
      <c r="AO1119">
        <f t="shared" si="155"/>
        <v>1115175</v>
      </c>
      <c r="AP1119">
        <f t="shared" si="156"/>
        <v>13892964.991000002</v>
      </c>
      <c r="AQ1119">
        <f t="shared" si="157"/>
        <v>13345299.225000001</v>
      </c>
      <c r="AR1119" t="s">
        <v>5296</v>
      </c>
      <c r="AS1119" t="s">
        <v>5296</v>
      </c>
      <c r="AT1119" t="s">
        <v>5297</v>
      </c>
      <c r="AU1119" t="s">
        <v>5298</v>
      </c>
      <c r="AV1119" t="s">
        <v>5298</v>
      </c>
      <c r="AW1119" t="s">
        <v>5297</v>
      </c>
      <c r="AX1119" t="s">
        <v>7061</v>
      </c>
      <c r="AY1119" t="s">
        <v>7067</v>
      </c>
      <c r="AZ1119" s="2">
        <v>0</v>
      </c>
      <c r="BB1119" t="s">
        <v>7067</v>
      </c>
      <c r="BC1119" s="2">
        <f t="shared" si="162"/>
        <v>1</v>
      </c>
      <c r="BD1119">
        <f t="shared" si="158"/>
        <v>13892964.991000002</v>
      </c>
      <c r="BE1119">
        <f t="shared" si="159"/>
        <v>13345299.225000001</v>
      </c>
      <c r="BF1119">
        <f t="shared" si="160"/>
        <v>0</v>
      </c>
      <c r="BG1119">
        <f t="shared" si="161"/>
        <v>0</v>
      </c>
    </row>
    <row r="1120" spans="1:59" x14ac:dyDescent="0.25">
      <c r="A1120">
        <v>175760000</v>
      </c>
      <c r="B1120">
        <v>169780000</v>
      </c>
      <c r="C1120">
        <v>216350000</v>
      </c>
      <c r="D1120">
        <v>188940000</v>
      </c>
      <c r="E1120">
        <v>174990000</v>
      </c>
      <c r="F1120">
        <v>190320000</v>
      </c>
      <c r="J1120" t="s">
        <v>1970</v>
      </c>
      <c r="L1120">
        <v>16</v>
      </c>
      <c r="M1120">
        <v>16</v>
      </c>
      <c r="N1120">
        <v>16</v>
      </c>
      <c r="O1120">
        <v>42.8</v>
      </c>
      <c r="P1120">
        <v>42.8</v>
      </c>
      <c r="Q1120">
        <v>42.8</v>
      </c>
      <c r="R1120">
        <v>63.231999999999999</v>
      </c>
      <c r="S1120">
        <v>0</v>
      </c>
      <c r="T1120">
        <v>35.96</v>
      </c>
      <c r="U1120">
        <v>1193000000</v>
      </c>
      <c r="V1120">
        <v>45</v>
      </c>
      <c r="W1120">
        <v>559</v>
      </c>
      <c r="X1120">
        <v>63233</v>
      </c>
      <c r="Y1120">
        <v>26</v>
      </c>
      <c r="Z1120">
        <v>190537</v>
      </c>
      <c r="AA1120">
        <v>199.42400000000001</v>
      </c>
      <c r="AB1120">
        <v>196503</v>
      </c>
      <c r="AC1120">
        <v>188.27099999999999</v>
      </c>
      <c r="AD1120">
        <v>230640</v>
      </c>
      <c r="AE1120">
        <v>232.13300000000001</v>
      </c>
      <c r="AF1120">
        <v>201296</v>
      </c>
      <c r="AG1120">
        <v>268.24799999999999</v>
      </c>
      <c r="AH1120">
        <v>208780</v>
      </c>
      <c r="AI1120">
        <v>255.69399999999999</v>
      </c>
      <c r="AJ1120">
        <v>205856</v>
      </c>
      <c r="AK1120">
        <v>255.523</v>
      </c>
      <c r="AL1120">
        <v>213440</v>
      </c>
      <c r="AM1120">
        <v>238.85300000000001</v>
      </c>
      <c r="AN1120">
        <f t="shared" si="154"/>
        <v>205893.33333333334</v>
      </c>
      <c r="AO1120">
        <f t="shared" si="155"/>
        <v>205310.66666666666</v>
      </c>
      <c r="AP1120">
        <f t="shared" si="156"/>
        <v>13019047.253333334</v>
      </c>
      <c r="AQ1120">
        <f t="shared" si="157"/>
        <v>12982204.074666666</v>
      </c>
      <c r="AR1120" t="s">
        <v>3205</v>
      </c>
      <c r="AS1120" t="s">
        <v>3205</v>
      </c>
      <c r="AT1120" t="s">
        <v>3206</v>
      </c>
      <c r="AU1120" t="s">
        <v>3207</v>
      </c>
      <c r="AV1120" t="s">
        <v>3207</v>
      </c>
      <c r="AW1120" t="s">
        <v>3206</v>
      </c>
      <c r="AX1120" t="s">
        <v>7061</v>
      </c>
      <c r="AY1120" t="s">
        <v>7067</v>
      </c>
      <c r="AZ1120" s="2">
        <v>0</v>
      </c>
      <c r="BB1120" t="s">
        <v>7067</v>
      </c>
      <c r="BC1120" s="2">
        <f t="shared" si="162"/>
        <v>1</v>
      </c>
      <c r="BD1120">
        <f t="shared" si="158"/>
        <v>13019047.253333334</v>
      </c>
      <c r="BE1120">
        <f t="shared" si="159"/>
        <v>12982204.074666666</v>
      </c>
      <c r="BF1120">
        <f t="shared" si="160"/>
        <v>0</v>
      </c>
      <c r="BG1120">
        <f t="shared" si="161"/>
        <v>0</v>
      </c>
    </row>
    <row r="1121" spans="1:59" x14ac:dyDescent="0.25">
      <c r="A1121">
        <v>337930000</v>
      </c>
      <c r="B1121">
        <v>369870000</v>
      </c>
      <c r="C1121">
        <v>317930000</v>
      </c>
      <c r="D1121">
        <v>192490000</v>
      </c>
      <c r="E1121">
        <v>253400000</v>
      </c>
      <c r="F1121">
        <v>193400000</v>
      </c>
      <c r="J1121" t="s">
        <v>1843</v>
      </c>
      <c r="L1121">
        <v>10</v>
      </c>
      <c r="M1121">
        <v>10</v>
      </c>
      <c r="N1121">
        <v>10</v>
      </c>
      <c r="O1121">
        <v>59.8</v>
      </c>
      <c r="P1121">
        <v>59.8</v>
      </c>
      <c r="Q1121">
        <v>59.8</v>
      </c>
      <c r="R1121">
        <v>26.588000000000001</v>
      </c>
      <c r="S1121">
        <v>0</v>
      </c>
      <c r="T1121">
        <v>55.152999999999999</v>
      </c>
      <c r="U1121">
        <v>1689600000</v>
      </c>
      <c r="V1121">
        <v>53</v>
      </c>
      <c r="W1121">
        <v>259</v>
      </c>
      <c r="X1121">
        <v>26588.3</v>
      </c>
      <c r="Y1121">
        <v>13</v>
      </c>
      <c r="Z1121">
        <v>732682</v>
      </c>
      <c r="AA1121">
        <v>766.85699999999997</v>
      </c>
      <c r="AB1121">
        <v>856172</v>
      </c>
      <c r="AC1121">
        <v>820.30600000000004</v>
      </c>
      <c r="AD1121">
        <v>677860</v>
      </c>
      <c r="AE1121">
        <v>682.24800000000005</v>
      </c>
      <c r="AF1121">
        <v>410157</v>
      </c>
      <c r="AG1121">
        <v>546.577</v>
      </c>
      <c r="AH1121">
        <v>604662</v>
      </c>
      <c r="AI1121">
        <v>740.53099999999995</v>
      </c>
      <c r="AJ1121">
        <v>418375</v>
      </c>
      <c r="AK1121">
        <v>519.31700000000001</v>
      </c>
      <c r="AL1121">
        <v>604574</v>
      </c>
      <c r="AM1121">
        <v>676.55700000000002</v>
      </c>
      <c r="AN1121">
        <f t="shared" si="154"/>
        <v>755571.33333333337</v>
      </c>
      <c r="AO1121">
        <f t="shared" si="155"/>
        <v>477731.33333333331</v>
      </c>
      <c r="AP1121">
        <f t="shared" si="156"/>
        <v>20089130.61066667</v>
      </c>
      <c r="AQ1121">
        <f t="shared" si="157"/>
        <v>12701920.690666666</v>
      </c>
      <c r="AR1121" t="s">
        <v>1844</v>
      </c>
      <c r="AS1121" t="s">
        <v>1844</v>
      </c>
      <c r="AT1121" t="s">
        <v>1845</v>
      </c>
      <c r="AU1121" t="s">
        <v>1846</v>
      </c>
      <c r="AV1121" t="s">
        <v>1846</v>
      </c>
      <c r="AW1121" t="s">
        <v>1845</v>
      </c>
      <c r="AX1121" t="s">
        <v>7061</v>
      </c>
      <c r="AY1121" t="s">
        <v>7067</v>
      </c>
      <c r="AZ1121" s="2">
        <v>5.5462206388408519E-3</v>
      </c>
      <c r="BB1121" t="s">
        <v>7067</v>
      </c>
      <c r="BC1121" s="2">
        <f t="shared" si="162"/>
        <v>0.9944537793611592</v>
      </c>
      <c r="BD1121">
        <f t="shared" si="158"/>
        <v>19977711.859857421</v>
      </c>
      <c r="BE1121">
        <f t="shared" si="159"/>
        <v>12631473.035979172</v>
      </c>
      <c r="BF1121">
        <f t="shared" si="160"/>
        <v>111418.75080924902</v>
      </c>
      <c r="BG1121">
        <f t="shared" si="161"/>
        <v>70447.654687495116</v>
      </c>
    </row>
    <row r="1122" spans="1:59" x14ac:dyDescent="0.25">
      <c r="A1122">
        <v>306910000</v>
      </c>
      <c r="B1122">
        <v>299090000</v>
      </c>
      <c r="C1122">
        <v>386720000</v>
      </c>
      <c r="D1122">
        <v>148480000</v>
      </c>
      <c r="E1122">
        <v>182010000</v>
      </c>
      <c r="F1122">
        <v>202360000</v>
      </c>
      <c r="J1122" t="s">
        <v>4412</v>
      </c>
      <c r="L1122">
        <v>8</v>
      </c>
      <c r="M1122">
        <v>8</v>
      </c>
      <c r="N1122">
        <v>8</v>
      </c>
      <c r="O1122">
        <v>39.5</v>
      </c>
      <c r="P1122">
        <v>39.5</v>
      </c>
      <c r="Q1122">
        <v>39.5</v>
      </c>
      <c r="R1122">
        <v>32.314</v>
      </c>
      <c r="S1122">
        <v>0</v>
      </c>
      <c r="T1122">
        <v>112.8</v>
      </c>
      <c r="U1122">
        <v>1480100000</v>
      </c>
      <c r="V1122">
        <v>49</v>
      </c>
      <c r="W1122">
        <v>294</v>
      </c>
      <c r="X1122">
        <v>32314.1</v>
      </c>
      <c r="Y1122">
        <v>14</v>
      </c>
      <c r="Z1122">
        <v>617896</v>
      </c>
      <c r="AA1122">
        <v>646.71699999999998</v>
      </c>
      <c r="AB1122">
        <v>642879</v>
      </c>
      <c r="AC1122">
        <v>615.94799999999998</v>
      </c>
      <c r="AD1122">
        <v>765633</v>
      </c>
      <c r="AE1122">
        <v>770.58799999999997</v>
      </c>
      <c r="AF1122">
        <v>293782</v>
      </c>
      <c r="AG1122">
        <v>391.495</v>
      </c>
      <c r="AH1122">
        <v>403289</v>
      </c>
      <c r="AI1122">
        <v>493.90899999999999</v>
      </c>
      <c r="AJ1122">
        <v>406489</v>
      </c>
      <c r="AK1122">
        <v>504.56400000000002</v>
      </c>
      <c r="AL1122">
        <v>491781</v>
      </c>
      <c r="AM1122">
        <v>550.33399999999995</v>
      </c>
      <c r="AN1122">
        <f t="shared" si="154"/>
        <v>675469.33333333337</v>
      </c>
      <c r="AO1122">
        <f t="shared" si="155"/>
        <v>367853.33333333331</v>
      </c>
      <c r="AP1122">
        <f t="shared" si="156"/>
        <v>21827116.037333336</v>
      </c>
      <c r="AQ1122">
        <f t="shared" si="157"/>
        <v>11886812.613333333</v>
      </c>
      <c r="AR1122" t="s">
        <v>4413</v>
      </c>
      <c r="AS1122" t="s">
        <v>4413</v>
      </c>
      <c r="AT1122" t="s">
        <v>4414</v>
      </c>
      <c r="AU1122" t="s">
        <v>4415</v>
      </c>
      <c r="AV1122" t="s">
        <v>4415</v>
      </c>
      <c r="AW1122" t="s">
        <v>4414</v>
      </c>
      <c r="AX1122" t="s">
        <v>7061</v>
      </c>
      <c r="AY1122" t="s">
        <v>7067</v>
      </c>
      <c r="AZ1122" s="2">
        <v>2.6588405771250087E-2</v>
      </c>
      <c r="BB1122" t="s">
        <v>7067</v>
      </c>
      <c r="BC1122" s="2">
        <f t="shared" si="162"/>
        <v>0.9734115942287499</v>
      </c>
      <c r="BD1122">
        <f t="shared" si="158"/>
        <v>21246767.819316555</v>
      </c>
      <c r="BE1122">
        <f t="shared" si="159"/>
        <v>11570761.216243213</v>
      </c>
      <c r="BF1122">
        <f t="shared" si="160"/>
        <v>580348.21801677905</v>
      </c>
      <c r="BG1122">
        <f t="shared" si="161"/>
        <v>316051.39709012036</v>
      </c>
    </row>
    <row r="1123" spans="1:59" x14ac:dyDescent="0.25">
      <c r="A1123">
        <v>332550000</v>
      </c>
      <c r="B1123">
        <v>309560000</v>
      </c>
      <c r="C1123">
        <v>331980000</v>
      </c>
      <c r="D1123">
        <v>213000000</v>
      </c>
      <c r="E1123">
        <v>261280000</v>
      </c>
      <c r="F1123">
        <v>181990000</v>
      </c>
      <c r="J1123" t="s">
        <v>1943</v>
      </c>
      <c r="L1123">
        <v>12</v>
      </c>
      <c r="M1123">
        <v>12</v>
      </c>
      <c r="N1123">
        <v>12</v>
      </c>
      <c r="O1123">
        <v>27.4</v>
      </c>
      <c r="P1123">
        <v>27.4</v>
      </c>
      <c r="Q1123">
        <v>27.4</v>
      </c>
      <c r="R1123">
        <v>53.246000000000002</v>
      </c>
      <c r="S1123">
        <v>0</v>
      </c>
      <c r="T1123">
        <v>35.024999999999999</v>
      </c>
      <c r="U1123">
        <v>1607600000</v>
      </c>
      <c r="V1123">
        <v>62</v>
      </c>
      <c r="W1123">
        <v>482</v>
      </c>
      <c r="X1123">
        <v>53246.5</v>
      </c>
      <c r="Y1123">
        <v>29</v>
      </c>
      <c r="Z1123">
        <v>323215</v>
      </c>
      <c r="AA1123">
        <v>338.291</v>
      </c>
      <c r="AB1123">
        <v>321220</v>
      </c>
      <c r="AC1123">
        <v>307.76400000000001</v>
      </c>
      <c r="AD1123">
        <v>317297</v>
      </c>
      <c r="AE1123">
        <v>319.351</v>
      </c>
      <c r="AF1123">
        <v>203454</v>
      </c>
      <c r="AG1123">
        <v>271.12400000000002</v>
      </c>
      <c r="AH1123">
        <v>279484</v>
      </c>
      <c r="AI1123">
        <v>342.28500000000003</v>
      </c>
      <c r="AJ1123">
        <v>176483</v>
      </c>
      <c r="AK1123">
        <v>219.06299999999999</v>
      </c>
      <c r="AL1123">
        <v>257863</v>
      </c>
      <c r="AM1123">
        <v>288.565</v>
      </c>
      <c r="AN1123">
        <f t="shared" si="154"/>
        <v>320577.33333333331</v>
      </c>
      <c r="AO1123">
        <f t="shared" si="155"/>
        <v>219807</v>
      </c>
      <c r="AP1123">
        <f t="shared" si="156"/>
        <v>17069460.690666668</v>
      </c>
      <c r="AQ1123">
        <f t="shared" si="157"/>
        <v>11703843.522</v>
      </c>
      <c r="AR1123" t="s">
        <v>1944</v>
      </c>
      <c r="AS1123" t="s">
        <v>1944</v>
      </c>
      <c r="AT1123" t="s">
        <v>1945</v>
      </c>
      <c r="AU1123" t="s">
        <v>1946</v>
      </c>
      <c r="AV1123" t="s">
        <v>1946</v>
      </c>
      <c r="AW1123" t="s">
        <v>1945</v>
      </c>
      <c r="AX1123" t="s">
        <v>7061</v>
      </c>
      <c r="AY1123" t="s">
        <v>7067</v>
      </c>
      <c r="AZ1123" s="2">
        <v>2.0587439089802214E-3</v>
      </c>
      <c r="BB1123" t="s">
        <v>7067</v>
      </c>
      <c r="BC1123" s="2">
        <f t="shared" si="162"/>
        <v>0.9979412560910198</v>
      </c>
      <c r="BD1123">
        <f t="shared" si="158"/>
        <v>17034319.04244018</v>
      </c>
      <c r="BE1123">
        <f t="shared" si="159"/>
        <v>11679748.305437425</v>
      </c>
      <c r="BF1123">
        <f t="shared" si="160"/>
        <v>35141.648226487327</v>
      </c>
      <c r="BG1123">
        <f t="shared" si="161"/>
        <v>24095.216562575122</v>
      </c>
    </row>
    <row r="1124" spans="1:59" x14ac:dyDescent="0.25">
      <c r="A1124">
        <v>215670000</v>
      </c>
      <c r="B1124">
        <v>237350000</v>
      </c>
      <c r="C1124">
        <v>275830000</v>
      </c>
      <c r="D1124">
        <v>171810000</v>
      </c>
      <c r="E1124">
        <v>205960000</v>
      </c>
      <c r="F1124">
        <v>213200000</v>
      </c>
      <c r="J1124" t="s">
        <v>146</v>
      </c>
      <c r="L1124">
        <v>18</v>
      </c>
      <c r="M1124">
        <v>18</v>
      </c>
      <c r="N1124">
        <v>18</v>
      </c>
      <c r="O1124">
        <v>30</v>
      </c>
      <c r="P1124">
        <v>30</v>
      </c>
      <c r="Q1124">
        <v>30</v>
      </c>
      <c r="R1124">
        <v>83.549000000000007</v>
      </c>
      <c r="S1124">
        <v>0</v>
      </c>
      <c r="T1124">
        <v>51.761000000000003</v>
      </c>
      <c r="U1124">
        <v>1322500000</v>
      </c>
      <c r="V1124">
        <v>46</v>
      </c>
      <c r="W1124">
        <v>751</v>
      </c>
      <c r="X1124">
        <v>83549.5</v>
      </c>
      <c r="Y1124">
        <v>41</v>
      </c>
      <c r="Z1124">
        <v>148265</v>
      </c>
      <c r="AA1124">
        <v>155.18</v>
      </c>
      <c r="AB1124">
        <v>174205</v>
      </c>
      <c r="AC1124">
        <v>166.90700000000001</v>
      </c>
      <c r="AD1124">
        <v>186470</v>
      </c>
      <c r="AE1124">
        <v>187.67699999999999</v>
      </c>
      <c r="AF1124">
        <v>116078</v>
      </c>
      <c r="AG1124">
        <v>154.68600000000001</v>
      </c>
      <c r="AH1124">
        <v>155829</v>
      </c>
      <c r="AI1124">
        <v>190.84399999999999</v>
      </c>
      <c r="AJ1124">
        <v>146237</v>
      </c>
      <c r="AK1124">
        <v>181.51900000000001</v>
      </c>
      <c r="AL1124">
        <v>150045</v>
      </c>
      <c r="AM1124">
        <v>167.91</v>
      </c>
      <c r="AN1124">
        <f t="shared" si="154"/>
        <v>169646.66666666666</v>
      </c>
      <c r="AO1124">
        <f t="shared" si="155"/>
        <v>139381.33333333334</v>
      </c>
      <c r="AP1124">
        <f t="shared" si="156"/>
        <v>14173809.353333334</v>
      </c>
      <c r="AQ1124">
        <f t="shared" si="157"/>
        <v>11645171.018666668</v>
      </c>
      <c r="AR1124" t="s">
        <v>4409</v>
      </c>
      <c r="AS1124" t="s">
        <v>4409</v>
      </c>
      <c r="AT1124" t="s">
        <v>4410</v>
      </c>
      <c r="AU1124" t="s">
        <v>4411</v>
      </c>
      <c r="AV1124" t="s">
        <v>4411</v>
      </c>
      <c r="AW1124" t="s">
        <v>4410</v>
      </c>
      <c r="AX1124" t="s">
        <v>7061</v>
      </c>
      <c r="AY1124" t="s">
        <v>7067</v>
      </c>
      <c r="AZ1124" s="2">
        <v>2.2833589189322167E-2</v>
      </c>
      <c r="BB1124" t="s">
        <v>7067</v>
      </c>
      <c r="BC1124" s="2">
        <f t="shared" si="162"/>
        <v>0.97716641081067779</v>
      </c>
      <c r="BD1124">
        <f t="shared" si="158"/>
        <v>13850170.413311547</v>
      </c>
      <c r="BE1124">
        <f t="shared" si="159"/>
        <v>11379269.967587031</v>
      </c>
      <c r="BF1124">
        <f t="shared" si="160"/>
        <v>323638.94002178544</v>
      </c>
      <c r="BG1124">
        <f t="shared" si="161"/>
        <v>265901.05107963504</v>
      </c>
    </row>
    <row r="1125" spans="1:59" x14ac:dyDescent="0.25">
      <c r="A1125">
        <v>302590000</v>
      </c>
      <c r="B1125">
        <v>329980000</v>
      </c>
      <c r="C1125">
        <v>312880000</v>
      </c>
      <c r="D1125">
        <v>202430000</v>
      </c>
      <c r="E1125">
        <v>229780000</v>
      </c>
      <c r="F1125">
        <v>221670000</v>
      </c>
      <c r="J1125" t="s">
        <v>146</v>
      </c>
      <c r="L1125">
        <v>14</v>
      </c>
      <c r="M1125">
        <v>14</v>
      </c>
      <c r="N1125">
        <v>14</v>
      </c>
      <c r="O1125">
        <v>48.9</v>
      </c>
      <c r="P1125">
        <v>48.9</v>
      </c>
      <c r="Q1125">
        <v>48.9</v>
      </c>
      <c r="R1125">
        <v>45.018999999999998</v>
      </c>
      <c r="S1125">
        <v>0</v>
      </c>
      <c r="T1125">
        <v>97.003</v>
      </c>
      <c r="U1125">
        <v>1592200000</v>
      </c>
      <c r="V1125">
        <v>78</v>
      </c>
      <c r="W1125">
        <v>413</v>
      </c>
      <c r="X1125">
        <v>45019.8</v>
      </c>
      <c r="Y1125">
        <v>25</v>
      </c>
      <c r="Z1125">
        <v>341151</v>
      </c>
      <c r="AA1125">
        <v>357.06400000000002</v>
      </c>
      <c r="AB1125">
        <v>397194</v>
      </c>
      <c r="AC1125">
        <v>380.55500000000001</v>
      </c>
      <c r="AD1125">
        <v>346888</v>
      </c>
      <c r="AE1125">
        <v>349.13400000000001</v>
      </c>
      <c r="AF1125">
        <v>224295</v>
      </c>
      <c r="AG1125">
        <v>298.89699999999999</v>
      </c>
      <c r="AH1125">
        <v>285116</v>
      </c>
      <c r="AI1125">
        <v>349.18200000000002</v>
      </c>
      <c r="AJ1125">
        <v>249356</v>
      </c>
      <c r="AK1125">
        <v>309.51799999999997</v>
      </c>
      <c r="AL1125">
        <v>296256</v>
      </c>
      <c r="AM1125">
        <v>331.529</v>
      </c>
      <c r="AN1125">
        <f t="shared" si="154"/>
        <v>361744.33333333331</v>
      </c>
      <c r="AO1125">
        <f t="shared" si="155"/>
        <v>252922.33333333334</v>
      </c>
      <c r="AP1125">
        <f t="shared" si="156"/>
        <v>16285368.142333332</v>
      </c>
      <c r="AQ1125">
        <f t="shared" si="157"/>
        <v>11386310.524333334</v>
      </c>
      <c r="AR1125" t="s">
        <v>5987</v>
      </c>
      <c r="AS1125" t="s">
        <v>5987</v>
      </c>
      <c r="AT1125" t="s">
        <v>5988</v>
      </c>
      <c r="AU1125" t="s">
        <v>5989</v>
      </c>
      <c r="AV1125" t="s">
        <v>5989</v>
      </c>
      <c r="AW1125" t="s">
        <v>5988</v>
      </c>
      <c r="AX1125" t="s">
        <v>7061</v>
      </c>
      <c r="AY1125" t="s">
        <v>7067</v>
      </c>
      <c r="AZ1125" s="2">
        <v>0</v>
      </c>
      <c r="BB1125" t="s">
        <v>7067</v>
      </c>
      <c r="BC1125" s="2">
        <f t="shared" si="162"/>
        <v>1</v>
      </c>
      <c r="BD1125">
        <f t="shared" si="158"/>
        <v>16285368.142333332</v>
      </c>
      <c r="BE1125">
        <f t="shared" si="159"/>
        <v>11386310.524333334</v>
      </c>
      <c r="BF1125">
        <f t="shared" si="160"/>
        <v>0</v>
      </c>
      <c r="BG1125">
        <f t="shared" si="161"/>
        <v>0</v>
      </c>
    </row>
    <row r="1126" spans="1:59" x14ac:dyDescent="0.25">
      <c r="A1126">
        <v>219020000</v>
      </c>
      <c r="B1126">
        <v>179810000</v>
      </c>
      <c r="C1126">
        <v>166060000</v>
      </c>
      <c r="D1126">
        <v>170310000</v>
      </c>
      <c r="E1126">
        <v>153130000</v>
      </c>
      <c r="F1126">
        <v>176900000</v>
      </c>
      <c r="J1126" t="s">
        <v>4554</v>
      </c>
      <c r="L1126">
        <v>8</v>
      </c>
      <c r="M1126">
        <v>8</v>
      </c>
      <c r="N1126">
        <v>8</v>
      </c>
      <c r="O1126">
        <v>24.9</v>
      </c>
      <c r="P1126">
        <v>24.9</v>
      </c>
      <c r="Q1126">
        <v>24.9</v>
      </c>
      <c r="R1126">
        <v>47.128999999999998</v>
      </c>
      <c r="S1126">
        <v>0</v>
      </c>
      <c r="T1126">
        <v>56.814</v>
      </c>
      <c r="U1126">
        <v>1119200000</v>
      </c>
      <c r="V1126">
        <v>59</v>
      </c>
      <c r="W1126">
        <v>429</v>
      </c>
      <c r="X1126">
        <v>47129.3</v>
      </c>
      <c r="Y1126">
        <v>20</v>
      </c>
      <c r="Z1126">
        <v>308664</v>
      </c>
      <c r="AA1126">
        <v>323.06099999999998</v>
      </c>
      <c r="AB1126">
        <v>270545</v>
      </c>
      <c r="AC1126">
        <v>259.21100000000001</v>
      </c>
      <c r="AD1126">
        <v>230137</v>
      </c>
      <c r="AE1126">
        <v>231.62700000000001</v>
      </c>
      <c r="AF1126">
        <v>235882</v>
      </c>
      <c r="AG1126">
        <v>314.33800000000002</v>
      </c>
      <c r="AH1126">
        <v>237509</v>
      </c>
      <c r="AI1126">
        <v>290.87799999999999</v>
      </c>
      <c r="AJ1126">
        <v>248743</v>
      </c>
      <c r="AK1126">
        <v>308.75700000000001</v>
      </c>
      <c r="AL1126">
        <v>260308</v>
      </c>
      <c r="AM1126">
        <v>291.30099999999999</v>
      </c>
      <c r="AN1126">
        <f t="shared" si="154"/>
        <v>269782</v>
      </c>
      <c r="AO1126">
        <f t="shared" si="155"/>
        <v>240711.33333333334</v>
      </c>
      <c r="AP1126">
        <f t="shared" si="156"/>
        <v>12714555.877999999</v>
      </c>
      <c r="AQ1126">
        <f t="shared" si="157"/>
        <v>11344484.428666666</v>
      </c>
      <c r="AR1126" t="s">
        <v>4555</v>
      </c>
      <c r="AS1126" t="s">
        <v>4555</v>
      </c>
      <c r="AT1126" t="s">
        <v>4556</v>
      </c>
      <c r="AU1126" t="s">
        <v>4557</v>
      </c>
      <c r="AV1126" t="s">
        <v>4557</v>
      </c>
      <c r="AW1126" t="s">
        <v>4556</v>
      </c>
      <c r="AX1126" t="s">
        <v>7061</v>
      </c>
      <c r="AY1126" t="s">
        <v>7067</v>
      </c>
      <c r="AZ1126" s="2">
        <v>0</v>
      </c>
      <c r="BB1126" t="s">
        <v>7067</v>
      </c>
      <c r="BC1126" s="2">
        <f t="shared" si="162"/>
        <v>1</v>
      </c>
      <c r="BD1126">
        <f t="shared" si="158"/>
        <v>12714555.877999999</v>
      </c>
      <c r="BE1126">
        <f t="shared" si="159"/>
        <v>11344484.428666666</v>
      </c>
      <c r="BF1126">
        <f t="shared" si="160"/>
        <v>0</v>
      </c>
      <c r="BG1126">
        <f t="shared" si="161"/>
        <v>0</v>
      </c>
    </row>
    <row r="1127" spans="1:59" x14ac:dyDescent="0.25">
      <c r="A1127">
        <v>258800000</v>
      </c>
      <c r="B1127">
        <v>261490000</v>
      </c>
      <c r="C1127">
        <v>300850000</v>
      </c>
      <c r="D1127">
        <v>184500000</v>
      </c>
      <c r="E1127">
        <v>194730000</v>
      </c>
      <c r="F1127">
        <v>182670000</v>
      </c>
      <c r="J1127" t="s">
        <v>3942</v>
      </c>
      <c r="L1127">
        <v>15</v>
      </c>
      <c r="M1127">
        <v>15</v>
      </c>
      <c r="N1127">
        <v>13</v>
      </c>
      <c r="O1127">
        <v>43.5</v>
      </c>
      <c r="P1127">
        <v>43.5</v>
      </c>
      <c r="Q1127">
        <v>38.9</v>
      </c>
      <c r="R1127">
        <v>48.994</v>
      </c>
      <c r="S1127">
        <v>0</v>
      </c>
      <c r="T1127">
        <v>48.981999999999999</v>
      </c>
      <c r="U1127">
        <v>1370800000</v>
      </c>
      <c r="V1127">
        <v>62</v>
      </c>
      <c r="W1127">
        <v>434</v>
      </c>
      <c r="X1127">
        <v>48995</v>
      </c>
      <c r="Y1127">
        <v>24</v>
      </c>
      <c r="Z1127">
        <v>303938</v>
      </c>
      <c r="AA1127">
        <v>318.11500000000001</v>
      </c>
      <c r="AB1127">
        <v>327868</v>
      </c>
      <c r="AC1127">
        <v>314.13299999999998</v>
      </c>
      <c r="AD1127">
        <v>347449</v>
      </c>
      <c r="AE1127">
        <v>349.69799999999998</v>
      </c>
      <c r="AF1127">
        <v>212946</v>
      </c>
      <c r="AG1127">
        <v>283.77300000000002</v>
      </c>
      <c r="AH1127">
        <v>251693</v>
      </c>
      <c r="AI1127">
        <v>308.24900000000002</v>
      </c>
      <c r="AJ1127">
        <v>214047</v>
      </c>
      <c r="AK1127">
        <v>265.69</v>
      </c>
      <c r="AL1127">
        <v>265688</v>
      </c>
      <c r="AM1127">
        <v>297.322</v>
      </c>
      <c r="AN1127">
        <f t="shared" si="154"/>
        <v>326418.33333333331</v>
      </c>
      <c r="AO1127">
        <f t="shared" si="155"/>
        <v>226228.66666666666</v>
      </c>
      <c r="AP1127">
        <f t="shared" si="156"/>
        <v>15992539.823333332</v>
      </c>
      <c r="AQ1127">
        <f t="shared" si="157"/>
        <v>11083847.294666667</v>
      </c>
      <c r="AR1127" t="s">
        <v>3943</v>
      </c>
      <c r="AS1127" t="s">
        <v>3943</v>
      </c>
      <c r="AT1127" t="s">
        <v>3944</v>
      </c>
      <c r="AU1127" t="s">
        <v>3945</v>
      </c>
      <c r="AV1127" t="s">
        <v>3945</v>
      </c>
      <c r="AW1127" t="s">
        <v>3944</v>
      </c>
      <c r="AX1127" t="s">
        <v>7061</v>
      </c>
      <c r="AY1127" t="s">
        <v>7067</v>
      </c>
      <c r="AZ1127" s="2">
        <v>0</v>
      </c>
      <c r="BB1127" t="s">
        <v>7067</v>
      </c>
      <c r="BC1127" s="2">
        <f t="shared" si="162"/>
        <v>1</v>
      </c>
      <c r="BD1127">
        <f t="shared" si="158"/>
        <v>15992539.823333332</v>
      </c>
      <c r="BE1127">
        <f t="shared" si="159"/>
        <v>11083847.294666667</v>
      </c>
      <c r="BF1127">
        <f t="shared" si="160"/>
        <v>0</v>
      </c>
      <c r="BG1127">
        <f t="shared" si="161"/>
        <v>0</v>
      </c>
    </row>
    <row r="1128" spans="1:59" x14ac:dyDescent="0.25">
      <c r="A1128">
        <v>174680000</v>
      </c>
      <c r="B1128">
        <v>193400000</v>
      </c>
      <c r="C1128">
        <v>141130000</v>
      </c>
      <c r="D1128">
        <v>156610000</v>
      </c>
      <c r="E1128">
        <v>134310000</v>
      </c>
      <c r="F1128">
        <v>210480000</v>
      </c>
      <c r="J1128" t="s">
        <v>5555</v>
      </c>
      <c r="L1128">
        <v>11</v>
      </c>
      <c r="M1128">
        <v>11</v>
      </c>
      <c r="N1128">
        <v>11</v>
      </c>
      <c r="O1128">
        <v>62.8</v>
      </c>
      <c r="P1128">
        <v>62.8</v>
      </c>
      <c r="Q1128">
        <v>62.8</v>
      </c>
      <c r="R1128">
        <v>27.61</v>
      </c>
      <c r="S1128">
        <v>0</v>
      </c>
      <c r="T1128">
        <v>86.921000000000006</v>
      </c>
      <c r="U1128">
        <v>1005100000</v>
      </c>
      <c r="V1128">
        <v>36</v>
      </c>
      <c r="W1128">
        <v>247</v>
      </c>
      <c r="X1128">
        <v>27610.2</v>
      </c>
      <c r="Y1128">
        <v>12</v>
      </c>
      <c r="Z1128">
        <v>410293</v>
      </c>
      <c r="AA1128">
        <v>429.43099999999998</v>
      </c>
      <c r="AB1128">
        <v>484987</v>
      </c>
      <c r="AC1128">
        <v>464.67099999999999</v>
      </c>
      <c r="AD1128">
        <v>325979</v>
      </c>
      <c r="AE1128">
        <v>328.089</v>
      </c>
      <c r="AF1128">
        <v>361513</v>
      </c>
      <c r="AG1128">
        <v>481.75299999999999</v>
      </c>
      <c r="AH1128">
        <v>347197</v>
      </c>
      <c r="AI1128">
        <v>425.21300000000002</v>
      </c>
      <c r="AJ1128">
        <v>493267</v>
      </c>
      <c r="AK1128">
        <v>612.279</v>
      </c>
      <c r="AL1128">
        <v>389616</v>
      </c>
      <c r="AM1128">
        <v>436.005</v>
      </c>
      <c r="AN1128">
        <f t="shared" si="154"/>
        <v>407086.33333333331</v>
      </c>
      <c r="AO1128">
        <f t="shared" si="155"/>
        <v>400659</v>
      </c>
      <c r="AP1128">
        <f t="shared" si="156"/>
        <v>11239653.663333332</v>
      </c>
      <c r="AQ1128">
        <f t="shared" si="157"/>
        <v>11062194.99</v>
      </c>
      <c r="AR1128" t="s">
        <v>5556</v>
      </c>
      <c r="AS1128" t="s">
        <v>5556</v>
      </c>
      <c r="AT1128" t="s">
        <v>5557</v>
      </c>
      <c r="AU1128" t="s">
        <v>5558</v>
      </c>
      <c r="AV1128" t="s">
        <v>5558</v>
      </c>
      <c r="AW1128" t="s">
        <v>5557</v>
      </c>
      <c r="AX1128" t="s">
        <v>7061</v>
      </c>
      <c r="AY1128" t="s">
        <v>7067</v>
      </c>
      <c r="AZ1128" s="2">
        <v>0</v>
      </c>
      <c r="BB1128" t="s">
        <v>7067</v>
      </c>
      <c r="BC1128" s="2">
        <f t="shared" si="162"/>
        <v>1</v>
      </c>
      <c r="BD1128">
        <f t="shared" si="158"/>
        <v>11239653.663333332</v>
      </c>
      <c r="BE1128">
        <f t="shared" si="159"/>
        <v>11062194.99</v>
      </c>
      <c r="BF1128">
        <f t="shared" si="160"/>
        <v>0</v>
      </c>
      <c r="BG1128">
        <f t="shared" si="161"/>
        <v>0</v>
      </c>
    </row>
    <row r="1129" spans="1:59" x14ac:dyDescent="0.25">
      <c r="A1129">
        <v>257300000</v>
      </c>
      <c r="B1129">
        <v>302290000</v>
      </c>
      <c r="C1129">
        <v>290490000</v>
      </c>
      <c r="D1129">
        <v>179440000</v>
      </c>
      <c r="E1129">
        <v>191830000</v>
      </c>
      <c r="F1129">
        <v>198170000</v>
      </c>
      <c r="J1129" t="s">
        <v>146</v>
      </c>
      <c r="L1129">
        <v>15</v>
      </c>
      <c r="M1129">
        <v>15</v>
      </c>
      <c r="N1129">
        <v>15</v>
      </c>
      <c r="O1129">
        <v>34</v>
      </c>
      <c r="P1129">
        <v>34</v>
      </c>
      <c r="Q1129">
        <v>34</v>
      </c>
      <c r="R1129">
        <v>55.968000000000004</v>
      </c>
      <c r="S1129">
        <v>0</v>
      </c>
      <c r="T1129">
        <v>62.732999999999997</v>
      </c>
      <c r="U1129">
        <v>1411400000</v>
      </c>
      <c r="V1129">
        <v>41</v>
      </c>
      <c r="W1129">
        <v>523</v>
      </c>
      <c r="X1129">
        <v>55968.2</v>
      </c>
      <c r="Y1129">
        <v>29</v>
      </c>
      <c r="Z1129">
        <v>250077</v>
      </c>
      <c r="AA1129">
        <v>261.74200000000002</v>
      </c>
      <c r="AB1129">
        <v>313676</v>
      </c>
      <c r="AC1129">
        <v>300.536</v>
      </c>
      <c r="AD1129">
        <v>277642</v>
      </c>
      <c r="AE1129">
        <v>279.43900000000002</v>
      </c>
      <c r="AF1129">
        <v>171398</v>
      </c>
      <c r="AG1129">
        <v>228.40600000000001</v>
      </c>
      <c r="AH1129">
        <v>205196</v>
      </c>
      <c r="AI1129">
        <v>251.303</v>
      </c>
      <c r="AJ1129">
        <v>192173</v>
      </c>
      <c r="AK1129">
        <v>238.53899999999999</v>
      </c>
      <c r="AL1129">
        <v>226392</v>
      </c>
      <c r="AM1129">
        <v>253.34700000000001</v>
      </c>
      <c r="AN1129">
        <f t="shared" si="154"/>
        <v>280465</v>
      </c>
      <c r="AO1129">
        <f t="shared" si="155"/>
        <v>189589</v>
      </c>
      <c r="AP1129">
        <f t="shared" si="156"/>
        <v>15697065.120000001</v>
      </c>
      <c r="AQ1129">
        <f t="shared" si="157"/>
        <v>10610917.152000001</v>
      </c>
      <c r="AR1129" t="s">
        <v>4181</v>
      </c>
      <c r="AS1129" t="s">
        <v>4181</v>
      </c>
      <c r="AT1129" t="s">
        <v>4182</v>
      </c>
      <c r="AU1129" t="s">
        <v>4183</v>
      </c>
      <c r="AV1129" t="s">
        <v>4183</v>
      </c>
      <c r="AW1129" t="s">
        <v>4182</v>
      </c>
      <c r="AX1129" t="s">
        <v>7061</v>
      </c>
      <c r="AY1129" t="s">
        <v>7067</v>
      </c>
      <c r="AZ1129" s="2">
        <v>7.9256449073184784E-2</v>
      </c>
      <c r="BB1129" t="s">
        <v>7067</v>
      </c>
      <c r="BC1129" s="2">
        <f t="shared" si="162"/>
        <v>0.92074355092681526</v>
      </c>
      <c r="BD1129">
        <f t="shared" si="158"/>
        <v>14452971.477718256</v>
      </c>
      <c r="BE1129">
        <f t="shared" si="159"/>
        <v>9769933.5371227302</v>
      </c>
      <c r="BF1129">
        <f t="shared" si="160"/>
        <v>1244093.6422817453</v>
      </c>
      <c r="BG1129">
        <f t="shared" si="161"/>
        <v>840983.614877271</v>
      </c>
    </row>
    <row r="1130" spans="1:59" x14ac:dyDescent="0.25">
      <c r="A1130">
        <v>310580000</v>
      </c>
      <c r="B1130">
        <v>346380000</v>
      </c>
      <c r="C1130">
        <v>367380000</v>
      </c>
      <c r="D1130">
        <v>138410000</v>
      </c>
      <c r="E1130">
        <v>166400000</v>
      </c>
      <c r="F1130">
        <v>158240000</v>
      </c>
      <c r="J1130" t="s">
        <v>796</v>
      </c>
      <c r="L1130">
        <v>18</v>
      </c>
      <c r="M1130">
        <v>18</v>
      </c>
      <c r="N1130">
        <v>18</v>
      </c>
      <c r="O1130">
        <v>33</v>
      </c>
      <c r="P1130">
        <v>33</v>
      </c>
      <c r="Q1130">
        <v>33</v>
      </c>
      <c r="R1130">
        <v>82.843000000000004</v>
      </c>
      <c r="S1130">
        <v>0</v>
      </c>
      <c r="T1130">
        <v>77.167000000000002</v>
      </c>
      <c r="U1130">
        <v>1449900000</v>
      </c>
      <c r="V1130">
        <v>88</v>
      </c>
      <c r="W1130">
        <v>748</v>
      </c>
      <c r="X1130">
        <v>82844.2</v>
      </c>
      <c r="Y1130">
        <v>36</v>
      </c>
      <c r="Z1130">
        <v>243166</v>
      </c>
      <c r="AA1130">
        <v>254.50800000000001</v>
      </c>
      <c r="AB1130">
        <v>289538</v>
      </c>
      <c r="AC1130">
        <v>277.40899999999999</v>
      </c>
      <c r="AD1130">
        <v>282856</v>
      </c>
      <c r="AE1130">
        <v>284.68599999999998</v>
      </c>
      <c r="AF1130">
        <v>106500</v>
      </c>
      <c r="AG1130">
        <v>141.923</v>
      </c>
      <c r="AH1130">
        <v>143384</v>
      </c>
      <c r="AI1130">
        <v>175.60300000000001</v>
      </c>
      <c r="AJ1130">
        <v>123614</v>
      </c>
      <c r="AK1130">
        <v>153.43799999999999</v>
      </c>
      <c r="AL1130">
        <v>187346</v>
      </c>
      <c r="AM1130">
        <v>209.65199999999999</v>
      </c>
      <c r="AN1130">
        <f t="shared" si="154"/>
        <v>271853.33333333331</v>
      </c>
      <c r="AO1130">
        <f t="shared" si="155"/>
        <v>124499.33333333333</v>
      </c>
      <c r="AP1130">
        <f t="shared" si="156"/>
        <v>22521145.693333331</v>
      </c>
      <c r="AQ1130">
        <f t="shared" si="157"/>
        <v>10313898.271333333</v>
      </c>
      <c r="AR1130" t="s">
        <v>1095</v>
      </c>
      <c r="AS1130" t="s">
        <v>1095</v>
      </c>
      <c r="AT1130" t="s">
        <v>1096</v>
      </c>
      <c r="AU1130" t="s">
        <v>1097</v>
      </c>
      <c r="AV1130" t="s">
        <v>1097</v>
      </c>
      <c r="AW1130" t="s">
        <v>1096</v>
      </c>
      <c r="AX1130" t="s">
        <v>7061</v>
      </c>
      <c r="AY1130" t="s">
        <v>7067</v>
      </c>
      <c r="AZ1130" s="2">
        <v>1.7283873155294529E-3</v>
      </c>
      <c r="BB1130" t="s">
        <v>7067</v>
      </c>
      <c r="BC1130" s="2">
        <f t="shared" si="162"/>
        <v>0.99827161268447051</v>
      </c>
      <c r="BD1130">
        <f t="shared" si="158"/>
        <v>22482220.430785783</v>
      </c>
      <c r="BE1130">
        <f t="shared" si="159"/>
        <v>10296071.860387499</v>
      </c>
      <c r="BF1130">
        <f t="shared" si="160"/>
        <v>38925.262547548096</v>
      </c>
      <c r="BG1130">
        <f t="shared" si="161"/>
        <v>17826.410945833686</v>
      </c>
    </row>
    <row r="1131" spans="1:59" x14ac:dyDescent="0.25">
      <c r="A1131">
        <v>232600000</v>
      </c>
      <c r="B1131">
        <v>277410000</v>
      </c>
      <c r="C1131">
        <v>278930000</v>
      </c>
      <c r="D1131">
        <v>157890000</v>
      </c>
      <c r="E1131">
        <v>160630000</v>
      </c>
      <c r="F1131">
        <v>212430000</v>
      </c>
      <c r="J1131" t="s">
        <v>146</v>
      </c>
      <c r="L1131">
        <v>12</v>
      </c>
      <c r="M1131">
        <v>12</v>
      </c>
      <c r="N1131">
        <v>12</v>
      </c>
      <c r="O1131">
        <v>42.4</v>
      </c>
      <c r="P1131">
        <v>42.4</v>
      </c>
      <c r="Q1131">
        <v>42.4</v>
      </c>
      <c r="R1131">
        <v>43.371000000000002</v>
      </c>
      <c r="S1131">
        <v>0</v>
      </c>
      <c r="T1131">
        <v>80.813000000000002</v>
      </c>
      <c r="U1131">
        <v>1313100000</v>
      </c>
      <c r="V1131">
        <v>60</v>
      </c>
      <c r="W1131">
        <v>396</v>
      </c>
      <c r="X1131">
        <v>43371.5</v>
      </c>
      <c r="Y1131">
        <v>22</v>
      </c>
      <c r="Z1131">
        <v>298002</v>
      </c>
      <c r="AA1131">
        <v>311.90199999999999</v>
      </c>
      <c r="AB1131">
        <v>379450</v>
      </c>
      <c r="AC1131">
        <v>363.55500000000001</v>
      </c>
      <c r="AD1131">
        <v>351418</v>
      </c>
      <c r="AE1131">
        <v>353.69299999999998</v>
      </c>
      <c r="AF1131">
        <v>198800</v>
      </c>
      <c r="AG1131">
        <v>264.92200000000003</v>
      </c>
      <c r="AH1131">
        <v>226492</v>
      </c>
      <c r="AI1131">
        <v>277.38600000000002</v>
      </c>
      <c r="AJ1131">
        <v>271548</v>
      </c>
      <c r="AK1131">
        <v>337.06400000000002</v>
      </c>
      <c r="AL1131">
        <v>277641</v>
      </c>
      <c r="AM1131">
        <v>310.69799999999998</v>
      </c>
      <c r="AN1131">
        <f t="shared" si="154"/>
        <v>342956.66666666669</v>
      </c>
      <c r="AO1131">
        <f t="shared" si="155"/>
        <v>232280</v>
      </c>
      <c r="AP1131">
        <f t="shared" si="156"/>
        <v>14874373.590000002</v>
      </c>
      <c r="AQ1131">
        <f t="shared" si="157"/>
        <v>10074215.880000001</v>
      </c>
      <c r="AR1131" t="s">
        <v>5009</v>
      </c>
      <c r="AS1131" t="s">
        <v>5009</v>
      </c>
      <c r="AT1131" t="s">
        <v>5010</v>
      </c>
      <c r="AU1131" t="s">
        <v>5011</v>
      </c>
      <c r="AV1131" t="s">
        <v>5011</v>
      </c>
      <c r="AW1131" t="s">
        <v>5010</v>
      </c>
      <c r="AX1131" t="s">
        <v>7061</v>
      </c>
      <c r="AY1131" t="s">
        <v>7067</v>
      </c>
      <c r="AZ1131" s="2">
        <v>0</v>
      </c>
      <c r="BB1131" t="s">
        <v>7067</v>
      </c>
      <c r="BC1131" s="2">
        <f t="shared" si="162"/>
        <v>1</v>
      </c>
      <c r="BD1131">
        <f t="shared" si="158"/>
        <v>14874373.590000002</v>
      </c>
      <c r="BE1131">
        <f t="shared" si="159"/>
        <v>10074215.880000001</v>
      </c>
      <c r="BF1131">
        <f t="shared" si="160"/>
        <v>0</v>
      </c>
      <c r="BG1131">
        <f t="shared" si="161"/>
        <v>0</v>
      </c>
    </row>
    <row r="1132" spans="1:59" x14ac:dyDescent="0.25">
      <c r="A1132">
        <v>187100000</v>
      </c>
      <c r="B1132">
        <v>195670000</v>
      </c>
      <c r="C1132">
        <v>195870000</v>
      </c>
      <c r="D1132">
        <v>177900000</v>
      </c>
      <c r="E1132">
        <v>177520000</v>
      </c>
      <c r="F1132">
        <v>179960000</v>
      </c>
      <c r="J1132" t="s">
        <v>3938</v>
      </c>
      <c r="L1132">
        <v>15</v>
      </c>
      <c r="M1132">
        <v>15</v>
      </c>
      <c r="N1132">
        <v>14</v>
      </c>
      <c r="O1132">
        <v>26.2</v>
      </c>
      <c r="P1132">
        <v>26.2</v>
      </c>
      <c r="Q1132">
        <v>25.2</v>
      </c>
      <c r="R1132">
        <v>83.724999999999994</v>
      </c>
      <c r="S1132">
        <v>0</v>
      </c>
      <c r="T1132">
        <v>49.271000000000001</v>
      </c>
      <c r="U1132">
        <v>1125700000</v>
      </c>
      <c r="V1132">
        <v>67</v>
      </c>
      <c r="W1132">
        <v>741</v>
      </c>
      <c r="X1132">
        <v>83725.899999999994</v>
      </c>
      <c r="Y1132">
        <v>44</v>
      </c>
      <c r="Z1132">
        <v>119854</v>
      </c>
      <c r="AA1132">
        <v>125.44499999999999</v>
      </c>
      <c r="AB1132">
        <v>133822</v>
      </c>
      <c r="AC1132">
        <v>128.21600000000001</v>
      </c>
      <c r="AD1132">
        <v>123386</v>
      </c>
      <c r="AE1132">
        <v>124.185</v>
      </c>
      <c r="AF1132">
        <v>111998</v>
      </c>
      <c r="AG1132">
        <v>149.24799999999999</v>
      </c>
      <c r="AH1132">
        <v>125154</v>
      </c>
      <c r="AI1132">
        <v>153.27600000000001</v>
      </c>
      <c r="AJ1132">
        <v>115021</v>
      </c>
      <c r="AK1132">
        <v>142.77199999999999</v>
      </c>
      <c r="AL1132">
        <v>119009</v>
      </c>
      <c r="AM1132">
        <v>133.178</v>
      </c>
      <c r="AN1132">
        <f t="shared" si="154"/>
        <v>125687.33333333333</v>
      </c>
      <c r="AO1132">
        <f t="shared" si="155"/>
        <v>117391</v>
      </c>
      <c r="AP1132">
        <f t="shared" si="156"/>
        <v>10523171.983333332</v>
      </c>
      <c r="AQ1132">
        <f t="shared" si="157"/>
        <v>9828561.4749999996</v>
      </c>
      <c r="AR1132" t="s">
        <v>3939</v>
      </c>
      <c r="AS1132" t="s">
        <v>3939</v>
      </c>
      <c r="AT1132" t="s">
        <v>3940</v>
      </c>
      <c r="AU1132" t="s">
        <v>3941</v>
      </c>
      <c r="AV1132" t="s">
        <v>3941</v>
      </c>
      <c r="AW1132" t="s">
        <v>3940</v>
      </c>
      <c r="AX1132" t="s">
        <v>7061</v>
      </c>
      <c r="AY1132" t="s">
        <v>7067</v>
      </c>
      <c r="AZ1132" s="2">
        <v>0</v>
      </c>
      <c r="BB1132" t="s">
        <v>7067</v>
      </c>
      <c r="BC1132" s="2">
        <f t="shared" si="162"/>
        <v>1</v>
      </c>
      <c r="BD1132">
        <f t="shared" si="158"/>
        <v>10523171.983333332</v>
      </c>
      <c r="BE1132">
        <f t="shared" si="159"/>
        <v>9828561.4749999996</v>
      </c>
      <c r="BF1132">
        <f t="shared" si="160"/>
        <v>0</v>
      </c>
      <c r="BG1132">
        <f t="shared" si="161"/>
        <v>0</v>
      </c>
    </row>
    <row r="1133" spans="1:59" x14ac:dyDescent="0.25">
      <c r="A1133">
        <v>147180000</v>
      </c>
      <c r="B1133">
        <v>184800000</v>
      </c>
      <c r="C1133">
        <v>149610000</v>
      </c>
      <c r="D1133">
        <v>141870000</v>
      </c>
      <c r="E1133">
        <v>181290000</v>
      </c>
      <c r="F1133">
        <v>172230000</v>
      </c>
      <c r="J1133" t="s">
        <v>5938</v>
      </c>
      <c r="L1133">
        <v>12</v>
      </c>
      <c r="M1133">
        <v>12</v>
      </c>
      <c r="N1133">
        <v>12</v>
      </c>
      <c r="O1133">
        <v>48.2</v>
      </c>
      <c r="P1133">
        <v>48.2</v>
      </c>
      <c r="Q1133">
        <v>48.2</v>
      </c>
      <c r="R1133">
        <v>40.744</v>
      </c>
      <c r="S1133">
        <v>0</v>
      </c>
      <c r="T1133">
        <v>61.963999999999999</v>
      </c>
      <c r="U1133">
        <v>964160000</v>
      </c>
      <c r="V1133">
        <v>37</v>
      </c>
      <c r="W1133">
        <v>361</v>
      </c>
      <c r="X1133">
        <v>40744</v>
      </c>
      <c r="Y1133">
        <v>20</v>
      </c>
      <c r="Z1133">
        <v>207420</v>
      </c>
      <c r="AA1133">
        <v>217.095</v>
      </c>
      <c r="AB1133">
        <v>278053</v>
      </c>
      <c r="AC1133">
        <v>266.40499999999997</v>
      </c>
      <c r="AD1133">
        <v>207340</v>
      </c>
      <c r="AE1133">
        <v>208.68199999999999</v>
      </c>
      <c r="AF1133">
        <v>196492</v>
      </c>
      <c r="AG1133">
        <v>261.84699999999998</v>
      </c>
      <c r="AH1133">
        <v>281186</v>
      </c>
      <c r="AI1133">
        <v>344.36900000000003</v>
      </c>
      <c r="AJ1133">
        <v>242176</v>
      </c>
      <c r="AK1133">
        <v>300.60599999999999</v>
      </c>
      <c r="AL1133">
        <v>224248</v>
      </c>
      <c r="AM1133">
        <v>250.947</v>
      </c>
      <c r="AN1133">
        <f t="shared" si="154"/>
        <v>230937.66666666666</v>
      </c>
      <c r="AO1133">
        <f t="shared" si="155"/>
        <v>239951.33333333334</v>
      </c>
      <c r="AP1133">
        <f t="shared" si="156"/>
        <v>9409324.2906666659</v>
      </c>
      <c r="AQ1133">
        <f t="shared" si="157"/>
        <v>9776577.1253333334</v>
      </c>
      <c r="AR1133" t="s">
        <v>5939</v>
      </c>
      <c r="AS1133" t="s">
        <v>5939</v>
      </c>
      <c r="AT1133" t="s">
        <v>5940</v>
      </c>
      <c r="AU1133" t="s">
        <v>5941</v>
      </c>
      <c r="AV1133" t="s">
        <v>5941</v>
      </c>
      <c r="AW1133" t="s">
        <v>5940</v>
      </c>
      <c r="AX1133" t="s">
        <v>7061</v>
      </c>
      <c r="AY1133" t="s">
        <v>7067</v>
      </c>
      <c r="AZ1133" s="2">
        <v>8.126753752583795E-4</v>
      </c>
      <c r="BB1133" t="s">
        <v>7067</v>
      </c>
      <c r="BC1133" s="2">
        <f t="shared" si="162"/>
        <v>0.99918732462474158</v>
      </c>
      <c r="BD1133">
        <f t="shared" si="158"/>
        <v>9401677.5645178203</v>
      </c>
      <c r="BE1133">
        <f t="shared" si="159"/>
        <v>9768631.9418492597</v>
      </c>
      <c r="BF1133">
        <f t="shared" si="160"/>
        <v>7646.7261488453178</v>
      </c>
      <c r="BG1133">
        <f t="shared" si="161"/>
        <v>7945.1834840727561</v>
      </c>
    </row>
    <row r="1134" spans="1:59" x14ac:dyDescent="0.25">
      <c r="A1134">
        <v>138400000</v>
      </c>
      <c r="B1134">
        <v>154210000</v>
      </c>
      <c r="C1134">
        <v>188250000</v>
      </c>
      <c r="D1134">
        <v>144390000</v>
      </c>
      <c r="E1134">
        <v>123010000</v>
      </c>
      <c r="F1134">
        <v>187110000</v>
      </c>
      <c r="J1134" t="s">
        <v>5281</v>
      </c>
      <c r="L1134">
        <v>5</v>
      </c>
      <c r="M1134">
        <v>5</v>
      </c>
      <c r="N1134">
        <v>5</v>
      </c>
      <c r="O1134">
        <v>65.5</v>
      </c>
      <c r="P1134">
        <v>65.5</v>
      </c>
      <c r="Q1134">
        <v>65.5</v>
      </c>
      <c r="R1134">
        <v>15.537000000000001</v>
      </c>
      <c r="S1134">
        <v>0</v>
      </c>
      <c r="T1134">
        <v>38.319000000000003</v>
      </c>
      <c r="U1134">
        <v>942870000</v>
      </c>
      <c r="V1134">
        <v>22</v>
      </c>
      <c r="W1134">
        <v>142</v>
      </c>
      <c r="X1134">
        <v>15536.7</v>
      </c>
      <c r="Y1134">
        <v>7</v>
      </c>
      <c r="Z1134">
        <v>557276</v>
      </c>
      <c r="AA1134">
        <v>583.27</v>
      </c>
      <c r="AB1134">
        <v>662933</v>
      </c>
      <c r="AC1134">
        <v>635.16200000000003</v>
      </c>
      <c r="AD1134">
        <v>745399</v>
      </c>
      <c r="AE1134">
        <v>750.22400000000005</v>
      </c>
      <c r="AF1134">
        <v>571379</v>
      </c>
      <c r="AG1134">
        <v>761.42200000000003</v>
      </c>
      <c r="AH1134">
        <v>545119</v>
      </c>
      <c r="AI1134">
        <v>667.60900000000004</v>
      </c>
      <c r="AJ1134">
        <v>751712</v>
      </c>
      <c r="AK1134">
        <v>933.07899999999995</v>
      </c>
      <c r="AL1134">
        <v>626560</v>
      </c>
      <c r="AM1134">
        <v>701.16099999999994</v>
      </c>
      <c r="AN1134">
        <f t="shared" si="154"/>
        <v>655202.66666666663</v>
      </c>
      <c r="AO1134">
        <f t="shared" si="155"/>
        <v>622736.66666666663</v>
      </c>
      <c r="AP1134">
        <f t="shared" si="156"/>
        <v>10179883.832</v>
      </c>
      <c r="AQ1134">
        <f t="shared" si="157"/>
        <v>9675459.5899999999</v>
      </c>
      <c r="AR1134" t="s">
        <v>5282</v>
      </c>
      <c r="AS1134" t="s">
        <v>5282</v>
      </c>
      <c r="AT1134" t="s">
        <v>5283</v>
      </c>
      <c r="AU1134" t="s">
        <v>5284</v>
      </c>
      <c r="AV1134" t="s">
        <v>5284</v>
      </c>
      <c r="AW1134" t="s">
        <v>5283</v>
      </c>
      <c r="AX1134" t="s">
        <v>7061</v>
      </c>
      <c r="AY1134" t="s">
        <v>7067</v>
      </c>
      <c r="AZ1134" s="2">
        <v>0</v>
      </c>
      <c r="BB1134" t="s">
        <v>7067</v>
      </c>
      <c r="BC1134" s="2">
        <f t="shared" si="162"/>
        <v>1</v>
      </c>
      <c r="BD1134">
        <f t="shared" si="158"/>
        <v>10179883.832</v>
      </c>
      <c r="BE1134">
        <f t="shared" si="159"/>
        <v>9675459.5899999999</v>
      </c>
      <c r="BF1134">
        <f t="shared" si="160"/>
        <v>0</v>
      </c>
      <c r="BG1134">
        <f t="shared" si="161"/>
        <v>0</v>
      </c>
    </row>
    <row r="1135" spans="1:59" x14ac:dyDescent="0.25">
      <c r="A1135">
        <v>220250000</v>
      </c>
      <c r="B1135">
        <v>263140000</v>
      </c>
      <c r="C1135">
        <v>239130000</v>
      </c>
      <c r="D1135">
        <v>147110000</v>
      </c>
      <c r="E1135">
        <v>162180000</v>
      </c>
      <c r="F1135">
        <v>163750000</v>
      </c>
      <c r="J1135" t="s">
        <v>5036</v>
      </c>
      <c r="L1135">
        <v>14</v>
      </c>
      <c r="M1135">
        <v>14</v>
      </c>
      <c r="N1135">
        <v>14</v>
      </c>
      <c r="O1135">
        <v>41.3</v>
      </c>
      <c r="P1135">
        <v>41.3</v>
      </c>
      <c r="Q1135">
        <v>41.3</v>
      </c>
      <c r="R1135">
        <v>54.734999999999999</v>
      </c>
      <c r="S1135">
        <v>0</v>
      </c>
      <c r="T1135">
        <v>117.79</v>
      </c>
      <c r="U1135">
        <v>1179000000</v>
      </c>
      <c r="V1135">
        <v>66</v>
      </c>
      <c r="W1135">
        <v>492</v>
      </c>
      <c r="X1135">
        <v>54736</v>
      </c>
      <c r="Y1135">
        <v>26</v>
      </c>
      <c r="Z1135">
        <v>238767</v>
      </c>
      <c r="AA1135">
        <v>249.904</v>
      </c>
      <c r="AB1135">
        <v>304557</v>
      </c>
      <c r="AC1135">
        <v>291.79899999999998</v>
      </c>
      <c r="AD1135">
        <v>254925</v>
      </c>
      <c r="AE1135">
        <v>256.57499999999999</v>
      </c>
      <c r="AF1135">
        <v>156731</v>
      </c>
      <c r="AG1135">
        <v>208.86</v>
      </c>
      <c r="AH1135">
        <v>193497</v>
      </c>
      <c r="AI1135">
        <v>236.976</v>
      </c>
      <c r="AJ1135">
        <v>177117</v>
      </c>
      <c r="AK1135">
        <v>219.85</v>
      </c>
      <c r="AL1135">
        <v>210935</v>
      </c>
      <c r="AM1135">
        <v>236.05</v>
      </c>
      <c r="AN1135">
        <f t="shared" si="154"/>
        <v>266083</v>
      </c>
      <c r="AO1135">
        <f t="shared" si="155"/>
        <v>175781.66666666666</v>
      </c>
      <c r="AP1135">
        <f t="shared" si="156"/>
        <v>14564053.004999999</v>
      </c>
      <c r="AQ1135">
        <f t="shared" si="157"/>
        <v>9621409.5249999985</v>
      </c>
      <c r="AR1135" t="s">
        <v>5037</v>
      </c>
      <c r="AS1135" t="s">
        <v>5037</v>
      </c>
      <c r="AT1135" t="s">
        <v>5038</v>
      </c>
      <c r="AU1135" t="s">
        <v>5039</v>
      </c>
      <c r="AV1135" t="s">
        <v>5039</v>
      </c>
      <c r="AW1135" t="s">
        <v>5038</v>
      </c>
      <c r="AX1135" t="s">
        <v>7061</v>
      </c>
      <c r="AY1135" t="s">
        <v>7067</v>
      </c>
      <c r="AZ1135" s="2">
        <v>5.9615739026203901E-2</v>
      </c>
      <c r="BB1135" t="s">
        <v>7067</v>
      </c>
      <c r="BC1135" s="2">
        <f t="shared" si="162"/>
        <v>0.94038426097379613</v>
      </c>
      <c r="BD1135">
        <f t="shared" si="158"/>
        <v>13695806.221890118</v>
      </c>
      <c r="BE1135">
        <f t="shared" si="159"/>
        <v>9047822.0856933668</v>
      </c>
      <c r="BF1135">
        <f t="shared" si="160"/>
        <v>868246.78310988063</v>
      </c>
      <c r="BG1135">
        <f t="shared" si="161"/>
        <v>573587.43930663238</v>
      </c>
    </row>
    <row r="1136" spans="1:59" x14ac:dyDescent="0.25">
      <c r="A1136">
        <v>166090000</v>
      </c>
      <c r="B1136">
        <v>138520000</v>
      </c>
      <c r="C1136">
        <v>216060000</v>
      </c>
      <c r="D1136">
        <v>141750000</v>
      </c>
      <c r="E1136">
        <v>177470000</v>
      </c>
      <c r="F1136">
        <v>160740000</v>
      </c>
      <c r="J1136" t="s">
        <v>146</v>
      </c>
      <c r="L1136">
        <v>10</v>
      </c>
      <c r="M1136">
        <v>10</v>
      </c>
      <c r="N1136">
        <v>10</v>
      </c>
      <c r="O1136">
        <v>44</v>
      </c>
      <c r="P1136">
        <v>44</v>
      </c>
      <c r="Q1136">
        <v>44</v>
      </c>
      <c r="R1136">
        <v>36.716999999999999</v>
      </c>
      <c r="S1136">
        <v>0</v>
      </c>
      <c r="T1136">
        <v>50.671999999999997</v>
      </c>
      <c r="U1136">
        <v>1019400000</v>
      </c>
      <c r="V1136">
        <v>39</v>
      </c>
      <c r="W1136">
        <v>343</v>
      </c>
      <c r="X1136">
        <v>36717.199999999997</v>
      </c>
      <c r="Y1136">
        <v>18</v>
      </c>
      <c r="Z1136">
        <v>260078</v>
      </c>
      <c r="AA1136">
        <v>272.209</v>
      </c>
      <c r="AB1136">
        <v>231577</v>
      </c>
      <c r="AC1136">
        <v>221.876</v>
      </c>
      <c r="AD1136">
        <v>332701</v>
      </c>
      <c r="AE1136">
        <v>334.85399999999998</v>
      </c>
      <c r="AF1136">
        <v>218140</v>
      </c>
      <c r="AG1136">
        <v>290.69499999999999</v>
      </c>
      <c r="AH1136">
        <v>305845</v>
      </c>
      <c r="AI1136">
        <v>374.56900000000002</v>
      </c>
      <c r="AJ1136">
        <v>251133</v>
      </c>
      <c r="AK1136">
        <v>311.72399999999999</v>
      </c>
      <c r="AL1136">
        <v>263440</v>
      </c>
      <c r="AM1136">
        <v>294.80599999999998</v>
      </c>
      <c r="AN1136">
        <f t="shared" si="154"/>
        <v>274785.33333333331</v>
      </c>
      <c r="AO1136">
        <f t="shared" si="155"/>
        <v>258372.66666666666</v>
      </c>
      <c r="AP1136">
        <f t="shared" si="156"/>
        <v>10089293.083999999</v>
      </c>
      <c r="AQ1136">
        <f t="shared" si="157"/>
        <v>9486669.2019999996</v>
      </c>
      <c r="AR1136" t="s">
        <v>5697</v>
      </c>
      <c r="AS1136" t="s">
        <v>5697</v>
      </c>
      <c r="AT1136" t="s">
        <v>5698</v>
      </c>
      <c r="AU1136" t="s">
        <v>5699</v>
      </c>
      <c r="AV1136" t="s">
        <v>5700</v>
      </c>
      <c r="AW1136" t="s">
        <v>5698</v>
      </c>
      <c r="AX1136" t="s">
        <v>7061</v>
      </c>
      <c r="AY1136" t="s">
        <v>7067</v>
      </c>
      <c r="AZ1136" s="2">
        <v>0</v>
      </c>
      <c r="BB1136" t="s">
        <v>7067</v>
      </c>
      <c r="BC1136" s="2">
        <f t="shared" si="162"/>
        <v>1</v>
      </c>
      <c r="BD1136">
        <f t="shared" si="158"/>
        <v>10089293.083999999</v>
      </c>
      <c r="BE1136">
        <f t="shared" si="159"/>
        <v>9486669.2019999996</v>
      </c>
      <c r="BF1136">
        <f t="shared" si="160"/>
        <v>0</v>
      </c>
      <c r="BG1136">
        <f t="shared" si="161"/>
        <v>0</v>
      </c>
    </row>
    <row r="1137" spans="1:59" x14ac:dyDescent="0.25">
      <c r="A1137">
        <v>145670000</v>
      </c>
      <c r="B1137">
        <v>153620000</v>
      </c>
      <c r="C1137">
        <v>157150000</v>
      </c>
      <c r="D1137">
        <v>153210000</v>
      </c>
      <c r="E1137">
        <v>172140000</v>
      </c>
      <c r="F1137">
        <v>139320000</v>
      </c>
      <c r="J1137" t="s">
        <v>796</v>
      </c>
      <c r="L1137">
        <v>18</v>
      </c>
      <c r="M1137">
        <v>18</v>
      </c>
      <c r="N1137">
        <v>18</v>
      </c>
      <c r="O1137">
        <v>26.8</v>
      </c>
      <c r="P1137">
        <v>26.8</v>
      </c>
      <c r="Q1137">
        <v>26.8</v>
      </c>
      <c r="R1137">
        <v>117.37</v>
      </c>
      <c r="S1137">
        <v>0</v>
      </c>
      <c r="T1137">
        <v>43.052999999999997</v>
      </c>
      <c r="U1137">
        <v>935140000</v>
      </c>
      <c r="V1137">
        <v>59</v>
      </c>
      <c r="W1137">
        <v>1036</v>
      </c>
      <c r="X1137">
        <v>117372</v>
      </c>
      <c r="Y1137">
        <v>56</v>
      </c>
      <c r="Z1137">
        <v>73318.600000000006</v>
      </c>
      <c r="AA1137">
        <v>76.738500000000002</v>
      </c>
      <c r="AB1137">
        <v>82549.600000000006</v>
      </c>
      <c r="AC1137">
        <v>79.091499999999996</v>
      </c>
      <c r="AD1137">
        <v>77781.8</v>
      </c>
      <c r="AE1137">
        <v>78.285300000000007</v>
      </c>
      <c r="AF1137">
        <v>75785.2</v>
      </c>
      <c r="AG1137">
        <v>100.992</v>
      </c>
      <c r="AH1137">
        <v>95354.9</v>
      </c>
      <c r="AI1137">
        <v>116.78100000000001</v>
      </c>
      <c r="AJ1137">
        <v>69964.600000000006</v>
      </c>
      <c r="AK1137">
        <v>86.844999999999999</v>
      </c>
      <c r="AL1137">
        <v>77677.899999999994</v>
      </c>
      <c r="AM1137">
        <v>86.926500000000004</v>
      </c>
      <c r="AN1137">
        <f t="shared" si="154"/>
        <v>77883.333333333328</v>
      </c>
      <c r="AO1137">
        <f t="shared" si="155"/>
        <v>80368.233333333323</v>
      </c>
      <c r="AP1137">
        <f t="shared" si="156"/>
        <v>9141166.833333334</v>
      </c>
      <c r="AQ1137">
        <f t="shared" si="157"/>
        <v>9432819.5463333316</v>
      </c>
      <c r="AR1137" t="s">
        <v>4475</v>
      </c>
      <c r="AS1137" t="s">
        <v>4475</v>
      </c>
      <c r="AT1137" t="s">
        <v>4476</v>
      </c>
      <c r="AU1137" t="s">
        <v>4477</v>
      </c>
      <c r="AV1137" t="s">
        <v>4477</v>
      </c>
      <c r="AW1137" t="s">
        <v>4476</v>
      </c>
      <c r="AX1137" t="s">
        <v>7061</v>
      </c>
      <c r="AY1137" t="s">
        <v>7067</v>
      </c>
      <c r="AZ1137" s="2">
        <v>7.7933782807415308E-3</v>
      </c>
      <c r="BB1137" t="s">
        <v>7067</v>
      </c>
      <c r="BC1137" s="2">
        <f t="shared" si="162"/>
        <v>0.99220662171925844</v>
      </c>
      <c r="BD1137">
        <f t="shared" si="158"/>
        <v>9069926.2622737996</v>
      </c>
      <c r="BE1137">
        <f t="shared" si="159"/>
        <v>9359306.0153547823</v>
      </c>
      <c r="BF1137">
        <f t="shared" si="160"/>
        <v>71240.571059534836</v>
      </c>
      <c r="BG1137">
        <f t="shared" si="161"/>
        <v>73513.53097854837</v>
      </c>
    </row>
    <row r="1138" spans="1:59" x14ac:dyDescent="0.25">
      <c r="A1138">
        <v>63967000</v>
      </c>
      <c r="B1138">
        <v>87841000</v>
      </c>
      <c r="C1138">
        <v>52747000</v>
      </c>
      <c r="D1138">
        <v>132500000</v>
      </c>
      <c r="E1138">
        <v>113830000</v>
      </c>
      <c r="F1138">
        <v>94697000</v>
      </c>
      <c r="J1138" t="s">
        <v>1140</v>
      </c>
      <c r="L1138">
        <v>2</v>
      </c>
      <c r="M1138">
        <v>2</v>
      </c>
      <c r="N1138">
        <v>2</v>
      </c>
      <c r="O1138">
        <v>19.7</v>
      </c>
      <c r="P1138">
        <v>19.7</v>
      </c>
      <c r="Q1138">
        <v>19.7</v>
      </c>
      <c r="R1138">
        <v>8.5669000000000004</v>
      </c>
      <c r="S1138">
        <v>0</v>
      </c>
      <c r="T1138">
        <v>4.8220000000000001</v>
      </c>
      <c r="U1138">
        <v>566730000</v>
      </c>
      <c r="V1138">
        <v>10</v>
      </c>
      <c r="W1138">
        <v>76</v>
      </c>
      <c r="X1138">
        <v>8566.9599999999991</v>
      </c>
      <c r="Y1138">
        <v>3</v>
      </c>
      <c r="Z1138">
        <v>600989</v>
      </c>
      <c r="AA1138">
        <v>629.02200000000005</v>
      </c>
      <c r="AB1138">
        <v>881112</v>
      </c>
      <c r="AC1138">
        <v>844.202</v>
      </c>
      <c r="AD1138">
        <v>487336</v>
      </c>
      <c r="AE1138">
        <v>490.49</v>
      </c>
      <c r="AF1138">
        <v>1223430</v>
      </c>
      <c r="AG1138">
        <v>1630.35</v>
      </c>
      <c r="AH1138">
        <v>1177020</v>
      </c>
      <c r="AI1138">
        <v>1441.5</v>
      </c>
      <c r="AJ1138">
        <v>887703</v>
      </c>
      <c r="AK1138">
        <v>1101.8800000000001</v>
      </c>
      <c r="AL1138">
        <v>878747</v>
      </c>
      <c r="AM1138">
        <v>983.37400000000002</v>
      </c>
      <c r="AN1138">
        <f t="shared" si="154"/>
        <v>656479</v>
      </c>
      <c r="AO1138">
        <f t="shared" si="155"/>
        <v>1096051</v>
      </c>
      <c r="AP1138">
        <f t="shared" si="156"/>
        <v>5623989.9451000001</v>
      </c>
      <c r="AQ1138">
        <f t="shared" si="157"/>
        <v>9389759.311900001</v>
      </c>
      <c r="AR1138" t="s">
        <v>3839</v>
      </c>
      <c r="AS1138" t="s">
        <v>3839</v>
      </c>
      <c r="AT1138" t="s">
        <v>3840</v>
      </c>
      <c r="AU1138" t="s">
        <v>3841</v>
      </c>
      <c r="AV1138" t="s">
        <v>3841</v>
      </c>
      <c r="AW1138" t="s">
        <v>3840</v>
      </c>
      <c r="AX1138" t="s">
        <v>7061</v>
      </c>
      <c r="AY1138" t="s">
        <v>7067</v>
      </c>
      <c r="AZ1138" s="2">
        <v>0</v>
      </c>
      <c r="BB1138" t="s">
        <v>7067</v>
      </c>
      <c r="BC1138" s="2">
        <f t="shared" si="162"/>
        <v>1</v>
      </c>
      <c r="BD1138">
        <f t="shared" si="158"/>
        <v>5623989.9451000001</v>
      </c>
      <c r="BE1138">
        <f t="shared" si="159"/>
        <v>9389759.311900001</v>
      </c>
      <c r="BF1138">
        <f t="shared" si="160"/>
        <v>0</v>
      </c>
      <c r="BG1138">
        <f t="shared" si="161"/>
        <v>0</v>
      </c>
    </row>
    <row r="1139" spans="1:59" x14ac:dyDescent="0.25">
      <c r="A1139">
        <v>334860000</v>
      </c>
      <c r="B1139">
        <v>294420000</v>
      </c>
      <c r="C1139">
        <v>323870000</v>
      </c>
      <c r="D1139">
        <v>154570000</v>
      </c>
      <c r="E1139">
        <v>183140000</v>
      </c>
      <c r="F1139">
        <v>173690000</v>
      </c>
      <c r="J1139" t="s">
        <v>146</v>
      </c>
      <c r="L1139">
        <v>10</v>
      </c>
      <c r="M1139">
        <v>10</v>
      </c>
      <c r="N1139">
        <v>10</v>
      </c>
      <c r="O1139">
        <v>30.6</v>
      </c>
      <c r="P1139">
        <v>30.6</v>
      </c>
      <c r="Q1139">
        <v>30.6</v>
      </c>
      <c r="R1139">
        <v>33.395000000000003</v>
      </c>
      <c r="S1139">
        <v>0</v>
      </c>
      <c r="T1139">
        <v>92.49</v>
      </c>
      <c r="U1139">
        <v>1435900000</v>
      </c>
      <c r="V1139">
        <v>73</v>
      </c>
      <c r="W1139">
        <v>314</v>
      </c>
      <c r="X1139">
        <v>33395</v>
      </c>
      <c r="Y1139">
        <v>18</v>
      </c>
      <c r="Z1139">
        <v>524352</v>
      </c>
      <c r="AA1139">
        <v>548.80999999999995</v>
      </c>
      <c r="AB1139">
        <v>492209</v>
      </c>
      <c r="AC1139">
        <v>471.59100000000001</v>
      </c>
      <c r="AD1139">
        <v>498712</v>
      </c>
      <c r="AE1139">
        <v>501.94</v>
      </c>
      <c r="AF1139">
        <v>237869</v>
      </c>
      <c r="AG1139">
        <v>316.98500000000001</v>
      </c>
      <c r="AH1139">
        <v>315617</v>
      </c>
      <c r="AI1139">
        <v>386.53699999999998</v>
      </c>
      <c r="AJ1139">
        <v>271366</v>
      </c>
      <c r="AK1139">
        <v>336.839</v>
      </c>
      <c r="AL1139">
        <v>371074</v>
      </c>
      <c r="AM1139">
        <v>415.255</v>
      </c>
      <c r="AN1139">
        <f t="shared" si="154"/>
        <v>505091</v>
      </c>
      <c r="AO1139">
        <f t="shared" si="155"/>
        <v>274950.66666666669</v>
      </c>
      <c r="AP1139">
        <f t="shared" si="156"/>
        <v>16867513.945</v>
      </c>
      <c r="AQ1139">
        <f t="shared" si="157"/>
        <v>9181977.5133333355</v>
      </c>
      <c r="AR1139" t="s">
        <v>6545</v>
      </c>
      <c r="AS1139" t="s">
        <v>6545</v>
      </c>
      <c r="AT1139" t="s">
        <v>6546</v>
      </c>
      <c r="AU1139" t="s">
        <v>6547</v>
      </c>
      <c r="AV1139" t="s">
        <v>6547</v>
      </c>
      <c r="AW1139" t="s">
        <v>6546</v>
      </c>
      <c r="AX1139" t="s">
        <v>7061</v>
      </c>
      <c r="AY1139" t="s">
        <v>7067</v>
      </c>
      <c r="AZ1139" s="2">
        <v>0</v>
      </c>
      <c r="BB1139" t="s">
        <v>7067</v>
      </c>
      <c r="BC1139" s="2">
        <f t="shared" si="162"/>
        <v>1</v>
      </c>
      <c r="BD1139">
        <f t="shared" si="158"/>
        <v>16867513.945</v>
      </c>
      <c r="BE1139">
        <f t="shared" si="159"/>
        <v>9181977.5133333355</v>
      </c>
      <c r="BF1139">
        <f t="shared" si="160"/>
        <v>0</v>
      </c>
      <c r="BG1139">
        <f t="shared" si="161"/>
        <v>0</v>
      </c>
    </row>
    <row r="1140" spans="1:59" x14ac:dyDescent="0.25">
      <c r="A1140">
        <v>198160000</v>
      </c>
      <c r="B1140">
        <v>251530000</v>
      </c>
      <c r="C1140">
        <v>225630000</v>
      </c>
      <c r="D1140">
        <v>127630000</v>
      </c>
      <c r="E1140">
        <v>141730000</v>
      </c>
      <c r="F1140">
        <v>133120000</v>
      </c>
      <c r="J1140" t="s">
        <v>5735</v>
      </c>
      <c r="L1140">
        <v>8</v>
      </c>
      <c r="M1140">
        <v>8</v>
      </c>
      <c r="N1140">
        <v>8</v>
      </c>
      <c r="O1140">
        <v>37</v>
      </c>
      <c r="P1140">
        <v>37</v>
      </c>
      <c r="Q1140">
        <v>37</v>
      </c>
      <c r="R1140">
        <v>35.334000000000003</v>
      </c>
      <c r="S1140">
        <v>0</v>
      </c>
      <c r="T1140">
        <v>85.602000000000004</v>
      </c>
      <c r="U1140">
        <v>1071500000</v>
      </c>
      <c r="V1140">
        <v>49</v>
      </c>
      <c r="W1140">
        <v>324</v>
      </c>
      <c r="X1140">
        <v>35334.400000000001</v>
      </c>
      <c r="Y1140">
        <v>15</v>
      </c>
      <c r="Z1140">
        <v>372355</v>
      </c>
      <c r="AA1140">
        <v>389.72300000000001</v>
      </c>
      <c r="AB1140">
        <v>504607</v>
      </c>
      <c r="AC1140">
        <v>483.46899999999999</v>
      </c>
      <c r="AD1140">
        <v>416925</v>
      </c>
      <c r="AE1140">
        <v>419.62299999999999</v>
      </c>
      <c r="AF1140">
        <v>235693</v>
      </c>
      <c r="AG1140">
        <v>314.08600000000001</v>
      </c>
      <c r="AH1140">
        <v>293103</v>
      </c>
      <c r="AI1140">
        <v>358.964</v>
      </c>
      <c r="AJ1140">
        <v>249577</v>
      </c>
      <c r="AK1140">
        <v>309.79300000000001</v>
      </c>
      <c r="AL1140">
        <v>332284</v>
      </c>
      <c r="AM1140">
        <v>371.84699999999998</v>
      </c>
      <c r="AN1140">
        <f t="shared" si="154"/>
        <v>431295.66666666669</v>
      </c>
      <c r="AO1140">
        <f t="shared" si="155"/>
        <v>259457.66666666666</v>
      </c>
      <c r="AP1140">
        <f t="shared" si="156"/>
        <v>15239401.086000003</v>
      </c>
      <c r="AQ1140">
        <f t="shared" si="157"/>
        <v>9167677.1940000001</v>
      </c>
      <c r="AR1140" t="s">
        <v>5736</v>
      </c>
      <c r="AS1140" t="s">
        <v>5736</v>
      </c>
      <c r="AT1140" t="s">
        <v>5737</v>
      </c>
      <c r="AU1140" t="s">
        <v>5738</v>
      </c>
      <c r="AV1140" t="s">
        <v>5738</v>
      </c>
      <c r="AW1140" t="s">
        <v>5737</v>
      </c>
      <c r="AX1140" t="s">
        <v>7061</v>
      </c>
      <c r="AY1140" t="s">
        <v>7067</v>
      </c>
      <c r="AZ1140" s="2">
        <v>1.8693861283130244E-2</v>
      </c>
      <c r="BB1140" t="s">
        <v>7067</v>
      </c>
      <c r="BC1140" s="2">
        <f t="shared" si="162"/>
        <v>0.98130613871686978</v>
      </c>
      <c r="BD1140">
        <f t="shared" si="158"/>
        <v>14954517.836060334</v>
      </c>
      <c r="BE1140">
        <f t="shared" si="159"/>
        <v>8996297.9082468469</v>
      </c>
      <c r="BF1140">
        <f t="shared" si="160"/>
        <v>284883.24993966846</v>
      </c>
      <c r="BG1140">
        <f t="shared" si="161"/>
        <v>171379.28575315271</v>
      </c>
    </row>
    <row r="1141" spans="1:59" x14ac:dyDescent="0.25">
      <c r="A1141">
        <v>127080000</v>
      </c>
      <c r="B1141">
        <v>155920000</v>
      </c>
      <c r="C1141">
        <v>141660000</v>
      </c>
      <c r="D1141">
        <v>135100000</v>
      </c>
      <c r="E1141">
        <v>160740000</v>
      </c>
      <c r="F1141">
        <v>128070000</v>
      </c>
      <c r="J1141" t="s">
        <v>4872</v>
      </c>
      <c r="L1141">
        <v>16</v>
      </c>
      <c r="M1141">
        <v>16</v>
      </c>
      <c r="N1141">
        <v>16</v>
      </c>
      <c r="O1141">
        <v>33.700000000000003</v>
      </c>
      <c r="P1141">
        <v>33.700000000000003</v>
      </c>
      <c r="Q1141">
        <v>33.700000000000003</v>
      </c>
      <c r="R1141">
        <v>67.588999999999999</v>
      </c>
      <c r="S1141">
        <v>0</v>
      </c>
      <c r="T1141">
        <v>85.382000000000005</v>
      </c>
      <c r="U1141">
        <v>854710000</v>
      </c>
      <c r="V1141">
        <v>50</v>
      </c>
      <c r="W1141">
        <v>611</v>
      </c>
      <c r="X1141">
        <v>67590.100000000006</v>
      </c>
      <c r="Y1141">
        <v>31</v>
      </c>
      <c r="Z1141">
        <v>115544</v>
      </c>
      <c r="AA1141">
        <v>120.934</v>
      </c>
      <c r="AB1141">
        <v>151354</v>
      </c>
      <c r="AC1141">
        <v>145.01400000000001</v>
      </c>
      <c r="AD1141">
        <v>126659</v>
      </c>
      <c r="AE1141">
        <v>127.479</v>
      </c>
      <c r="AF1141">
        <v>120720</v>
      </c>
      <c r="AG1141">
        <v>160.87200000000001</v>
      </c>
      <c r="AH1141">
        <v>160846</v>
      </c>
      <c r="AI1141">
        <v>196.989</v>
      </c>
      <c r="AJ1141">
        <v>116182</v>
      </c>
      <c r="AK1141">
        <v>144.21299999999999</v>
      </c>
      <c r="AL1141">
        <v>128253</v>
      </c>
      <c r="AM1141">
        <v>143.523</v>
      </c>
      <c r="AN1141">
        <f t="shared" si="154"/>
        <v>131185.66666666666</v>
      </c>
      <c r="AO1141">
        <f t="shared" si="155"/>
        <v>132582.66666666666</v>
      </c>
      <c r="AP1141">
        <f t="shared" si="156"/>
        <v>8866708.0243333317</v>
      </c>
      <c r="AQ1141">
        <f t="shared" si="157"/>
        <v>8961129.8573333323</v>
      </c>
      <c r="AR1141" t="s">
        <v>5747</v>
      </c>
      <c r="AS1141" t="s">
        <v>5747</v>
      </c>
      <c r="AT1141" t="s">
        <v>5748</v>
      </c>
      <c r="AU1141" t="s">
        <v>5749</v>
      </c>
      <c r="AV1141" t="s">
        <v>5750</v>
      </c>
      <c r="AW1141" t="s">
        <v>5748</v>
      </c>
      <c r="AX1141" t="s">
        <v>7061</v>
      </c>
      <c r="AY1141" t="s">
        <v>7067</v>
      </c>
      <c r="AZ1141" s="2">
        <v>0</v>
      </c>
      <c r="BB1141" t="s">
        <v>7067</v>
      </c>
      <c r="BC1141" s="2">
        <f t="shared" si="162"/>
        <v>1</v>
      </c>
      <c r="BD1141">
        <f t="shared" si="158"/>
        <v>8866708.0243333317</v>
      </c>
      <c r="BE1141">
        <f t="shared" si="159"/>
        <v>8961129.8573333323</v>
      </c>
      <c r="BF1141">
        <f t="shared" si="160"/>
        <v>0</v>
      </c>
      <c r="BG1141">
        <f t="shared" si="161"/>
        <v>0</v>
      </c>
    </row>
    <row r="1142" spans="1:59" x14ac:dyDescent="0.25">
      <c r="A1142">
        <v>275530000</v>
      </c>
      <c r="B1142">
        <v>215330000</v>
      </c>
      <c r="C1142">
        <v>230480000</v>
      </c>
      <c r="D1142">
        <v>107550000</v>
      </c>
      <c r="E1142">
        <v>129020000</v>
      </c>
      <c r="F1142">
        <v>160500000</v>
      </c>
      <c r="J1142" t="s">
        <v>1140</v>
      </c>
      <c r="L1142">
        <v>7</v>
      </c>
      <c r="M1142">
        <v>7</v>
      </c>
      <c r="N1142">
        <v>7</v>
      </c>
      <c r="O1142">
        <v>52.4</v>
      </c>
      <c r="P1142">
        <v>52.4</v>
      </c>
      <c r="Q1142">
        <v>52.4</v>
      </c>
      <c r="R1142">
        <v>18.314</v>
      </c>
      <c r="S1142">
        <v>0</v>
      </c>
      <c r="T1142">
        <v>28.329000000000001</v>
      </c>
      <c r="U1142">
        <v>1111300000</v>
      </c>
      <c r="V1142">
        <v>24</v>
      </c>
      <c r="W1142">
        <v>166</v>
      </c>
      <c r="X1142">
        <v>18314.099999999999</v>
      </c>
      <c r="Y1142">
        <v>8</v>
      </c>
      <c r="Z1142">
        <v>970758</v>
      </c>
      <c r="AA1142">
        <v>1016.04</v>
      </c>
      <c r="AB1142">
        <v>809971</v>
      </c>
      <c r="AC1142">
        <v>776.04100000000005</v>
      </c>
      <c r="AD1142">
        <v>798537</v>
      </c>
      <c r="AE1142">
        <v>803.70600000000002</v>
      </c>
      <c r="AF1142">
        <v>372396</v>
      </c>
      <c r="AG1142">
        <v>496.25700000000001</v>
      </c>
      <c r="AH1142">
        <v>500284</v>
      </c>
      <c r="AI1142">
        <v>612.69899999999996</v>
      </c>
      <c r="AJ1142">
        <v>564206</v>
      </c>
      <c r="AK1142">
        <v>700.33299999999997</v>
      </c>
      <c r="AL1142">
        <v>646175</v>
      </c>
      <c r="AM1142">
        <v>723.11099999999999</v>
      </c>
      <c r="AN1142">
        <f t="shared" si="154"/>
        <v>859755.33333333337</v>
      </c>
      <c r="AO1142">
        <f t="shared" si="155"/>
        <v>478962</v>
      </c>
      <c r="AP1142">
        <f t="shared" si="156"/>
        <v>15745559.174666667</v>
      </c>
      <c r="AQ1142">
        <f t="shared" si="157"/>
        <v>8771710.068</v>
      </c>
      <c r="AR1142" t="s">
        <v>5548</v>
      </c>
      <c r="AS1142" t="s">
        <v>5548</v>
      </c>
      <c r="AT1142" t="s">
        <v>5549</v>
      </c>
      <c r="AU1142" t="s">
        <v>5550</v>
      </c>
      <c r="AV1142" t="s">
        <v>5550</v>
      </c>
      <c r="AW1142" t="s">
        <v>5549</v>
      </c>
      <c r="AX1142" t="s">
        <v>7061</v>
      </c>
      <c r="AY1142" t="s">
        <v>7067</v>
      </c>
      <c r="AZ1142" s="2">
        <v>0</v>
      </c>
      <c r="BB1142" t="s">
        <v>7067</v>
      </c>
      <c r="BC1142" s="2">
        <f t="shared" si="162"/>
        <v>1</v>
      </c>
      <c r="BD1142">
        <f t="shared" si="158"/>
        <v>15745559.174666667</v>
      </c>
      <c r="BE1142">
        <f t="shared" si="159"/>
        <v>8771710.068</v>
      </c>
      <c r="BF1142">
        <f t="shared" si="160"/>
        <v>0</v>
      </c>
      <c r="BG1142">
        <f t="shared" si="161"/>
        <v>0</v>
      </c>
    </row>
    <row r="1143" spans="1:59" x14ac:dyDescent="0.25">
      <c r="A1143">
        <v>131090000</v>
      </c>
      <c r="B1143">
        <v>144560000</v>
      </c>
      <c r="C1143">
        <v>184630000</v>
      </c>
      <c r="D1143">
        <v>142800000</v>
      </c>
      <c r="E1143">
        <v>145470000</v>
      </c>
      <c r="F1143">
        <v>143480000</v>
      </c>
      <c r="J1143" t="s">
        <v>1260</v>
      </c>
      <c r="L1143">
        <v>8</v>
      </c>
      <c r="M1143">
        <v>8</v>
      </c>
      <c r="N1143">
        <v>8</v>
      </c>
      <c r="O1143">
        <v>42.3</v>
      </c>
      <c r="P1143">
        <v>42.3</v>
      </c>
      <c r="Q1143">
        <v>42.3</v>
      </c>
      <c r="R1143">
        <v>30.977</v>
      </c>
      <c r="S1143">
        <v>0</v>
      </c>
      <c r="T1143">
        <v>25.221</v>
      </c>
      <c r="U1143">
        <v>895210000</v>
      </c>
      <c r="V1143">
        <v>36</v>
      </c>
      <c r="W1143">
        <v>272</v>
      </c>
      <c r="X1143">
        <v>30977.599999999999</v>
      </c>
      <c r="Y1143">
        <v>15</v>
      </c>
      <c r="Z1143">
        <v>246326</v>
      </c>
      <c r="AA1143">
        <v>257.81599999999997</v>
      </c>
      <c r="AB1143">
        <v>290009</v>
      </c>
      <c r="AC1143">
        <v>277.86099999999999</v>
      </c>
      <c r="AD1143">
        <v>341164</v>
      </c>
      <c r="AE1143">
        <v>343.37200000000001</v>
      </c>
      <c r="AF1143">
        <v>263707</v>
      </c>
      <c r="AG1143">
        <v>351.41699999999997</v>
      </c>
      <c r="AH1143">
        <v>300837</v>
      </c>
      <c r="AI1143">
        <v>368.43599999999998</v>
      </c>
      <c r="AJ1143">
        <v>269000</v>
      </c>
      <c r="AK1143">
        <v>333.90199999999999</v>
      </c>
      <c r="AL1143">
        <v>277615</v>
      </c>
      <c r="AM1143">
        <v>310.66899999999998</v>
      </c>
      <c r="AN1143">
        <f t="shared" si="154"/>
        <v>292499.66666666669</v>
      </c>
      <c r="AO1143">
        <f t="shared" si="155"/>
        <v>277848</v>
      </c>
      <c r="AP1143">
        <f t="shared" si="156"/>
        <v>9060762.174333334</v>
      </c>
      <c r="AQ1143">
        <f t="shared" si="157"/>
        <v>8606897.4959999993</v>
      </c>
      <c r="AR1143" t="s">
        <v>1947</v>
      </c>
      <c r="AS1143" t="s">
        <v>1947</v>
      </c>
      <c r="AT1143" t="s">
        <v>1948</v>
      </c>
      <c r="AU1143" t="s">
        <v>1949</v>
      </c>
      <c r="AV1143" t="s">
        <v>1949</v>
      </c>
      <c r="AW1143" t="s">
        <v>1948</v>
      </c>
      <c r="AX1143" t="s">
        <v>7061</v>
      </c>
      <c r="AY1143" t="s">
        <v>7067</v>
      </c>
      <c r="AZ1143" s="2">
        <v>2.4599553499134517E-3</v>
      </c>
      <c r="BB1143" t="s">
        <v>7067</v>
      </c>
      <c r="BC1143" s="2">
        <f t="shared" si="162"/>
        <v>0.9975400446500865</v>
      </c>
      <c r="BD1143">
        <f t="shared" si="158"/>
        <v>9038473.1039482895</v>
      </c>
      <c r="BE1143">
        <f t="shared" si="159"/>
        <v>8585724.9124585576</v>
      </c>
      <c r="BF1143">
        <f t="shared" si="160"/>
        <v>22289.070385044724</v>
      </c>
      <c r="BG1143">
        <f t="shared" si="161"/>
        <v>21172.583541441891</v>
      </c>
    </row>
    <row r="1144" spans="1:59" x14ac:dyDescent="0.25">
      <c r="A1144">
        <v>201070000</v>
      </c>
      <c r="B1144">
        <v>220860000</v>
      </c>
      <c r="C1144">
        <v>219820000</v>
      </c>
      <c r="D1144">
        <v>87279000</v>
      </c>
      <c r="E1144">
        <v>97513000</v>
      </c>
      <c r="F1144">
        <v>125410000</v>
      </c>
      <c r="J1144" t="s">
        <v>345</v>
      </c>
      <c r="L1144">
        <v>12</v>
      </c>
      <c r="M1144">
        <v>12</v>
      </c>
      <c r="N1144">
        <v>12</v>
      </c>
      <c r="O1144">
        <v>40.4</v>
      </c>
      <c r="P1144">
        <v>40.4</v>
      </c>
      <c r="Q1144">
        <v>40.4</v>
      </c>
      <c r="R1144">
        <v>48.604999999999997</v>
      </c>
      <c r="S1144">
        <v>0</v>
      </c>
      <c r="T1144">
        <v>70.453999999999994</v>
      </c>
      <c r="U1144">
        <v>924620000</v>
      </c>
      <c r="V1144">
        <v>42</v>
      </c>
      <c r="W1144">
        <v>438</v>
      </c>
      <c r="X1144">
        <v>48605.8</v>
      </c>
      <c r="Y1144">
        <v>17</v>
      </c>
      <c r="Z1144">
        <v>333373</v>
      </c>
      <c r="AA1144">
        <v>348.923</v>
      </c>
      <c r="AB1144">
        <v>390952</v>
      </c>
      <c r="AC1144">
        <v>374.57499999999999</v>
      </c>
      <c r="AD1144">
        <v>358402</v>
      </c>
      <c r="AE1144">
        <v>360.72199999999998</v>
      </c>
      <c r="AF1144">
        <v>142215</v>
      </c>
      <c r="AG1144">
        <v>189.517</v>
      </c>
      <c r="AH1144">
        <v>177936</v>
      </c>
      <c r="AI1144">
        <v>217.91800000000001</v>
      </c>
      <c r="AJ1144">
        <v>207461</v>
      </c>
      <c r="AK1144">
        <v>257.51499999999999</v>
      </c>
      <c r="AL1144">
        <v>253002</v>
      </c>
      <c r="AM1144">
        <v>283.125</v>
      </c>
      <c r="AN1144">
        <f t="shared" si="154"/>
        <v>360909</v>
      </c>
      <c r="AO1144">
        <f t="shared" si="155"/>
        <v>175870.66666666666</v>
      </c>
      <c r="AP1144">
        <f t="shared" si="156"/>
        <v>17541981.945</v>
      </c>
      <c r="AQ1144">
        <f t="shared" si="157"/>
        <v>8548193.753333332</v>
      </c>
      <c r="AR1144" t="s">
        <v>3278</v>
      </c>
      <c r="AS1144" t="s">
        <v>3278</v>
      </c>
      <c r="AT1144" t="s">
        <v>3279</v>
      </c>
      <c r="AU1144" t="s">
        <v>3280</v>
      </c>
      <c r="AV1144" t="s">
        <v>3280</v>
      </c>
      <c r="AW1144" t="s">
        <v>3279</v>
      </c>
      <c r="AX1144" t="s">
        <v>7061</v>
      </c>
      <c r="AY1144" t="s">
        <v>7067</v>
      </c>
      <c r="AZ1144" s="2">
        <v>2.1098377704902582E-3</v>
      </c>
      <c r="BB1144" t="s">
        <v>7067</v>
      </c>
      <c r="BC1144" s="2">
        <f t="shared" si="162"/>
        <v>0.99789016222950977</v>
      </c>
      <c r="BD1144">
        <f t="shared" si="158"/>
        <v>17504971.208923183</v>
      </c>
      <c r="BE1144">
        <f t="shared" si="159"/>
        <v>8530158.4512830805</v>
      </c>
      <c r="BF1144">
        <f t="shared" si="160"/>
        <v>37010.736076819165</v>
      </c>
      <c r="BG1144">
        <f t="shared" si="161"/>
        <v>18035.30205025155</v>
      </c>
    </row>
    <row r="1145" spans="1:59" x14ac:dyDescent="0.25">
      <c r="A1145">
        <v>109230000</v>
      </c>
      <c r="B1145">
        <v>168930000</v>
      </c>
      <c r="C1145">
        <v>152660000</v>
      </c>
      <c r="D1145">
        <v>137400000</v>
      </c>
      <c r="E1145">
        <v>141230000</v>
      </c>
      <c r="F1145">
        <v>143780000</v>
      </c>
      <c r="J1145" t="s">
        <v>146</v>
      </c>
      <c r="L1145">
        <v>12</v>
      </c>
      <c r="M1145">
        <v>12</v>
      </c>
      <c r="N1145">
        <v>12</v>
      </c>
      <c r="O1145">
        <v>26.6</v>
      </c>
      <c r="P1145">
        <v>26.6</v>
      </c>
      <c r="Q1145">
        <v>26.6</v>
      </c>
      <c r="R1145">
        <v>66.364999999999995</v>
      </c>
      <c r="S1145">
        <v>0</v>
      </c>
      <c r="T1145">
        <v>39.979999999999997</v>
      </c>
      <c r="U1145">
        <v>858450000</v>
      </c>
      <c r="V1145">
        <v>42</v>
      </c>
      <c r="W1145">
        <v>617</v>
      </c>
      <c r="X1145">
        <v>66365.7</v>
      </c>
      <c r="Y1145">
        <v>32</v>
      </c>
      <c r="Z1145">
        <v>96210.8</v>
      </c>
      <c r="AA1145">
        <v>100.699</v>
      </c>
      <c r="AB1145">
        <v>158859</v>
      </c>
      <c r="AC1145">
        <v>152.20400000000001</v>
      </c>
      <c r="AD1145">
        <v>132229</v>
      </c>
      <c r="AE1145">
        <v>133.08500000000001</v>
      </c>
      <c r="AF1145">
        <v>118938</v>
      </c>
      <c r="AG1145">
        <v>158.49799999999999</v>
      </c>
      <c r="AH1145">
        <v>136907</v>
      </c>
      <c r="AI1145">
        <v>167.67099999999999</v>
      </c>
      <c r="AJ1145">
        <v>126358</v>
      </c>
      <c r="AK1145">
        <v>156.84399999999999</v>
      </c>
      <c r="AL1145">
        <v>124788</v>
      </c>
      <c r="AM1145">
        <v>139.64599999999999</v>
      </c>
      <c r="AN1145">
        <f t="shared" si="154"/>
        <v>129099.59999999999</v>
      </c>
      <c r="AO1145">
        <f t="shared" si="155"/>
        <v>127401</v>
      </c>
      <c r="AP1145">
        <f t="shared" si="156"/>
        <v>8567694.953999998</v>
      </c>
      <c r="AQ1145">
        <f t="shared" si="157"/>
        <v>8454967.3650000002</v>
      </c>
      <c r="AR1145" t="s">
        <v>4011</v>
      </c>
      <c r="AS1145" t="s">
        <v>4011</v>
      </c>
      <c r="AT1145" t="s">
        <v>4012</v>
      </c>
      <c r="AV1145" t="s">
        <v>7078</v>
      </c>
      <c r="AW1145" t="s">
        <v>4012</v>
      </c>
      <c r="AX1145" t="s">
        <v>7061</v>
      </c>
      <c r="AY1145" t="s">
        <v>7067</v>
      </c>
      <c r="AZ1145" s="2">
        <v>0</v>
      </c>
      <c r="BB1145" t="s">
        <v>7067</v>
      </c>
      <c r="BC1145" s="2">
        <f t="shared" si="162"/>
        <v>1</v>
      </c>
      <c r="BD1145">
        <f t="shared" si="158"/>
        <v>8567694.953999998</v>
      </c>
      <c r="BE1145">
        <f t="shared" si="159"/>
        <v>8454967.3650000002</v>
      </c>
      <c r="BF1145">
        <f t="shared" si="160"/>
        <v>0</v>
      </c>
      <c r="BG1145">
        <f t="shared" si="161"/>
        <v>0</v>
      </c>
    </row>
    <row r="1146" spans="1:59" x14ac:dyDescent="0.25">
      <c r="A1146">
        <v>163670000</v>
      </c>
      <c r="B1146">
        <v>186390000</v>
      </c>
      <c r="C1146">
        <v>214680000</v>
      </c>
      <c r="D1146">
        <v>136280000</v>
      </c>
      <c r="E1146">
        <v>143730000</v>
      </c>
      <c r="F1146">
        <v>138160000</v>
      </c>
      <c r="J1146" t="s">
        <v>1578</v>
      </c>
      <c r="L1146">
        <v>10</v>
      </c>
      <c r="M1146">
        <v>10</v>
      </c>
      <c r="N1146">
        <v>10</v>
      </c>
      <c r="O1146">
        <v>38.200000000000003</v>
      </c>
      <c r="P1146">
        <v>38.200000000000003</v>
      </c>
      <c r="Q1146">
        <v>38.200000000000003</v>
      </c>
      <c r="R1146">
        <v>34.238</v>
      </c>
      <c r="S1146">
        <v>0</v>
      </c>
      <c r="T1146">
        <v>47.795999999999999</v>
      </c>
      <c r="U1146">
        <v>968060000</v>
      </c>
      <c r="V1146">
        <v>33</v>
      </c>
      <c r="W1146">
        <v>325</v>
      </c>
      <c r="X1146">
        <v>34238.9</v>
      </c>
      <c r="Y1146">
        <v>17</v>
      </c>
      <c r="Z1146">
        <v>271364</v>
      </c>
      <c r="AA1146">
        <v>284.02199999999999</v>
      </c>
      <c r="AB1146">
        <v>329935</v>
      </c>
      <c r="AC1146">
        <v>316.11399999999998</v>
      </c>
      <c r="AD1146">
        <v>350021</v>
      </c>
      <c r="AE1146">
        <v>352.28699999999998</v>
      </c>
      <c r="AF1146">
        <v>222059</v>
      </c>
      <c r="AG1146">
        <v>295.91699999999997</v>
      </c>
      <c r="AH1146">
        <v>262270</v>
      </c>
      <c r="AI1146">
        <v>321.202</v>
      </c>
      <c r="AJ1146">
        <v>228553</v>
      </c>
      <c r="AK1146">
        <v>283.69600000000003</v>
      </c>
      <c r="AL1146">
        <v>264888</v>
      </c>
      <c r="AM1146">
        <v>296.42700000000002</v>
      </c>
      <c r="AN1146">
        <f t="shared" si="154"/>
        <v>317106.66666666669</v>
      </c>
      <c r="AO1146">
        <f t="shared" si="155"/>
        <v>237627.33333333334</v>
      </c>
      <c r="AP1146">
        <f t="shared" si="156"/>
        <v>10857098.053333335</v>
      </c>
      <c r="AQ1146">
        <f t="shared" si="157"/>
        <v>8135884.638666667</v>
      </c>
      <c r="AR1146" t="s">
        <v>1579</v>
      </c>
      <c r="AS1146" t="s">
        <v>1580</v>
      </c>
      <c r="AT1146" t="s">
        <v>1581</v>
      </c>
      <c r="AU1146" t="s">
        <v>1582</v>
      </c>
      <c r="AV1146" t="s">
        <v>1582</v>
      </c>
      <c r="AW1146" t="s">
        <v>1581</v>
      </c>
      <c r="AX1146" t="s">
        <v>7061</v>
      </c>
      <c r="AY1146" t="s">
        <v>7067</v>
      </c>
      <c r="AZ1146" s="2">
        <v>1.4557432904363022E-2</v>
      </c>
      <c r="BB1146" t="s">
        <v>7067</v>
      </c>
      <c r="BC1146" s="2">
        <f t="shared" si="162"/>
        <v>0.98544256709563693</v>
      </c>
      <c r="BD1146">
        <f t="shared" si="158"/>
        <v>10699046.576885844</v>
      </c>
      <c r="BE1146">
        <f t="shared" si="159"/>
        <v>8017447.0439216392</v>
      </c>
      <c r="BF1146">
        <f t="shared" si="160"/>
        <v>158051.47644749039</v>
      </c>
      <c r="BG1146">
        <f t="shared" si="161"/>
        <v>118437.5947450278</v>
      </c>
    </row>
    <row r="1147" spans="1:59" x14ac:dyDescent="0.25">
      <c r="A1147">
        <v>198490000</v>
      </c>
      <c r="B1147">
        <v>178540000</v>
      </c>
      <c r="C1147">
        <v>254080000</v>
      </c>
      <c r="D1147">
        <v>124370000</v>
      </c>
      <c r="E1147">
        <v>114620000</v>
      </c>
      <c r="F1147">
        <v>136090000</v>
      </c>
      <c r="J1147" t="s">
        <v>5541</v>
      </c>
      <c r="L1147">
        <v>6</v>
      </c>
      <c r="M1147">
        <v>6</v>
      </c>
      <c r="N1147">
        <v>6</v>
      </c>
      <c r="O1147">
        <v>36.5</v>
      </c>
      <c r="P1147">
        <v>36.5</v>
      </c>
      <c r="Q1147">
        <v>36.5</v>
      </c>
      <c r="R1147">
        <v>23.274999999999999</v>
      </c>
      <c r="S1147">
        <v>0</v>
      </c>
      <c r="T1147">
        <v>14.263999999999999</v>
      </c>
      <c r="U1147">
        <v>1013800000</v>
      </c>
      <c r="V1147">
        <v>21</v>
      </c>
      <c r="W1147">
        <v>200</v>
      </c>
      <c r="X1147">
        <v>23275.1</v>
      </c>
      <c r="Y1147">
        <v>11</v>
      </c>
      <c r="Z1147">
        <v>508602</v>
      </c>
      <c r="AA1147">
        <v>532.32500000000005</v>
      </c>
      <c r="AB1147">
        <v>488425</v>
      </c>
      <c r="AC1147">
        <v>467.96499999999997</v>
      </c>
      <c r="AD1147">
        <v>640221</v>
      </c>
      <c r="AE1147">
        <v>644.36500000000001</v>
      </c>
      <c r="AF1147">
        <v>313190</v>
      </c>
      <c r="AG1147">
        <v>417.35899999999998</v>
      </c>
      <c r="AH1147">
        <v>323234</v>
      </c>
      <c r="AI1147">
        <v>395.86500000000001</v>
      </c>
      <c r="AJ1147">
        <v>347925</v>
      </c>
      <c r="AK1147">
        <v>431.87</v>
      </c>
      <c r="AL1147">
        <v>428715</v>
      </c>
      <c r="AM1147">
        <v>479.75900000000001</v>
      </c>
      <c r="AN1147">
        <f t="shared" si="154"/>
        <v>545749.33333333337</v>
      </c>
      <c r="AO1147">
        <f t="shared" si="155"/>
        <v>328116.33333333331</v>
      </c>
      <c r="AP1147">
        <f t="shared" si="156"/>
        <v>12702315.733333334</v>
      </c>
      <c r="AQ1147">
        <f t="shared" si="157"/>
        <v>7636907.6583333323</v>
      </c>
      <c r="AR1147" t="s">
        <v>5542</v>
      </c>
      <c r="AS1147" t="s">
        <v>5542</v>
      </c>
      <c r="AT1147" t="s">
        <v>5543</v>
      </c>
      <c r="AU1147" t="s">
        <v>5544</v>
      </c>
      <c r="AV1147" t="s">
        <v>5544</v>
      </c>
      <c r="AW1147" t="s">
        <v>5543</v>
      </c>
      <c r="AX1147" t="s">
        <v>7061</v>
      </c>
      <c r="AY1147" t="s">
        <v>7067</v>
      </c>
      <c r="AZ1147" s="2">
        <v>0</v>
      </c>
      <c r="BB1147" t="s">
        <v>7067</v>
      </c>
      <c r="BC1147" s="2">
        <f t="shared" si="162"/>
        <v>1</v>
      </c>
      <c r="BD1147">
        <f t="shared" si="158"/>
        <v>12702315.733333334</v>
      </c>
      <c r="BE1147">
        <f t="shared" si="159"/>
        <v>7636907.6583333323</v>
      </c>
      <c r="BF1147">
        <f t="shared" si="160"/>
        <v>0</v>
      </c>
      <c r="BG1147">
        <f t="shared" si="161"/>
        <v>0</v>
      </c>
    </row>
    <row r="1148" spans="1:59" x14ac:dyDescent="0.25">
      <c r="A1148">
        <v>119250000</v>
      </c>
      <c r="B1148">
        <v>173300000</v>
      </c>
      <c r="C1148">
        <v>122520000</v>
      </c>
      <c r="D1148">
        <v>128010000</v>
      </c>
      <c r="E1148">
        <v>132080000</v>
      </c>
      <c r="F1148">
        <v>121650000</v>
      </c>
      <c r="J1148" t="s">
        <v>5954</v>
      </c>
      <c r="L1148">
        <v>6</v>
      </c>
      <c r="M1148">
        <v>6</v>
      </c>
      <c r="N1148">
        <v>6</v>
      </c>
      <c r="O1148">
        <v>33.799999999999997</v>
      </c>
      <c r="P1148">
        <v>33.799999999999997</v>
      </c>
      <c r="Q1148">
        <v>33.799999999999997</v>
      </c>
      <c r="R1148">
        <v>16.564</v>
      </c>
      <c r="S1148">
        <v>0</v>
      </c>
      <c r="T1148">
        <v>32.893000000000001</v>
      </c>
      <c r="U1148">
        <v>808550000</v>
      </c>
      <c r="V1148">
        <v>26</v>
      </c>
      <c r="W1148">
        <v>151</v>
      </c>
      <c r="X1148">
        <v>16564.2</v>
      </c>
      <c r="Y1148">
        <v>8</v>
      </c>
      <c r="Z1148">
        <v>420146</v>
      </c>
      <c r="AA1148">
        <v>439.74400000000003</v>
      </c>
      <c r="AB1148">
        <v>651874</v>
      </c>
      <c r="AC1148">
        <v>624.56700000000001</v>
      </c>
      <c r="AD1148">
        <v>424491</v>
      </c>
      <c r="AE1148">
        <v>427.23899999999998</v>
      </c>
      <c r="AF1148">
        <v>443240</v>
      </c>
      <c r="AG1148">
        <v>590.66399999999999</v>
      </c>
      <c r="AH1148">
        <v>512149</v>
      </c>
      <c r="AI1148">
        <v>627.23</v>
      </c>
      <c r="AJ1148">
        <v>427637</v>
      </c>
      <c r="AK1148">
        <v>530.81299999999999</v>
      </c>
      <c r="AL1148">
        <v>470139</v>
      </c>
      <c r="AM1148">
        <v>526.11500000000001</v>
      </c>
      <c r="AN1148">
        <f t="shared" si="154"/>
        <v>498837</v>
      </c>
      <c r="AO1148">
        <f t="shared" si="155"/>
        <v>461008.66666666669</v>
      </c>
      <c r="AP1148">
        <f t="shared" si="156"/>
        <v>8262736.068</v>
      </c>
      <c r="AQ1148">
        <f t="shared" si="157"/>
        <v>7636147.5546666672</v>
      </c>
      <c r="AR1148" t="s">
        <v>5955</v>
      </c>
      <c r="AS1148" t="s">
        <v>5955</v>
      </c>
      <c r="AT1148" t="s">
        <v>5956</v>
      </c>
      <c r="AU1148" t="s">
        <v>5957</v>
      </c>
      <c r="AV1148" t="s">
        <v>5957</v>
      </c>
      <c r="AW1148" t="s">
        <v>5956</v>
      </c>
      <c r="AX1148" t="s">
        <v>7061</v>
      </c>
      <c r="AY1148" t="s">
        <v>7067</v>
      </c>
      <c r="AZ1148" s="2">
        <v>6.6315547839476919E-3</v>
      </c>
      <c r="BB1148" t="s">
        <v>7067</v>
      </c>
      <c r="BC1148" s="2">
        <f t="shared" si="162"/>
        <v>0.99336844521605228</v>
      </c>
      <c r="BD1148">
        <f t="shared" si="158"/>
        <v>8207941.2810997572</v>
      </c>
      <c r="BE1148">
        <f t="shared" si="159"/>
        <v>7585508.0238195872</v>
      </c>
      <c r="BF1148">
        <f t="shared" si="160"/>
        <v>54794.786900242543</v>
      </c>
      <c r="BG1148">
        <f t="shared" si="161"/>
        <v>50639.530847080205</v>
      </c>
    </row>
    <row r="1149" spans="1:59" x14ac:dyDescent="0.25">
      <c r="A1149">
        <v>136710000</v>
      </c>
      <c r="B1149">
        <v>159360000</v>
      </c>
      <c r="C1149">
        <v>170200000</v>
      </c>
      <c r="D1149">
        <v>113390000</v>
      </c>
      <c r="E1149">
        <v>124830000</v>
      </c>
      <c r="F1149">
        <v>128680000</v>
      </c>
      <c r="J1149" t="s">
        <v>5854</v>
      </c>
      <c r="L1149">
        <v>10</v>
      </c>
      <c r="M1149">
        <v>10</v>
      </c>
      <c r="N1149">
        <v>10</v>
      </c>
      <c r="O1149">
        <v>32.799999999999997</v>
      </c>
      <c r="P1149">
        <v>32.799999999999997</v>
      </c>
      <c r="Q1149">
        <v>32.799999999999997</v>
      </c>
      <c r="R1149">
        <v>46.975000000000001</v>
      </c>
      <c r="S1149">
        <v>0</v>
      </c>
      <c r="T1149">
        <v>48.445999999999998</v>
      </c>
      <c r="U1149">
        <v>826430000</v>
      </c>
      <c r="V1149">
        <v>50</v>
      </c>
      <c r="W1149">
        <v>421</v>
      </c>
      <c r="X1149">
        <v>46976</v>
      </c>
      <c r="Y1149">
        <v>22</v>
      </c>
      <c r="Z1149">
        <v>175150</v>
      </c>
      <c r="AA1149">
        <v>183.32</v>
      </c>
      <c r="AB1149">
        <v>217978</v>
      </c>
      <c r="AC1149">
        <v>208.846</v>
      </c>
      <c r="AD1149">
        <v>214432</v>
      </c>
      <c r="AE1149">
        <v>215.82</v>
      </c>
      <c r="AF1149">
        <v>142770</v>
      </c>
      <c r="AG1149">
        <v>190.256</v>
      </c>
      <c r="AH1149">
        <v>176013</v>
      </c>
      <c r="AI1149">
        <v>215.56399999999999</v>
      </c>
      <c r="AJ1149">
        <v>164491</v>
      </c>
      <c r="AK1149">
        <v>204.17699999999999</v>
      </c>
      <c r="AL1149">
        <v>174740</v>
      </c>
      <c r="AM1149">
        <v>195.54499999999999</v>
      </c>
      <c r="AN1149">
        <f t="shared" si="154"/>
        <v>202520</v>
      </c>
      <c r="AO1149">
        <f t="shared" si="155"/>
        <v>161091.33333333334</v>
      </c>
      <c r="AP1149">
        <f t="shared" si="156"/>
        <v>9513377</v>
      </c>
      <c r="AQ1149">
        <f t="shared" si="157"/>
        <v>7567265.3833333338</v>
      </c>
      <c r="AR1149" t="s">
        <v>6368</v>
      </c>
      <c r="AS1149" t="s">
        <v>6368</v>
      </c>
      <c r="AT1149" t="s">
        <v>6369</v>
      </c>
      <c r="AU1149" t="s">
        <v>6370</v>
      </c>
      <c r="AV1149" t="s">
        <v>6370</v>
      </c>
      <c r="AW1149" t="s">
        <v>6369</v>
      </c>
      <c r="AX1149" t="s">
        <v>7061</v>
      </c>
      <c r="AY1149" t="s">
        <v>7067</v>
      </c>
      <c r="AZ1149" s="2">
        <v>0</v>
      </c>
      <c r="BB1149" t="s">
        <v>7067</v>
      </c>
      <c r="BC1149" s="2">
        <f t="shared" si="162"/>
        <v>1</v>
      </c>
      <c r="BD1149">
        <f t="shared" si="158"/>
        <v>9513377</v>
      </c>
      <c r="BE1149">
        <f t="shared" si="159"/>
        <v>7567265.3833333338</v>
      </c>
      <c r="BF1149">
        <f t="shared" si="160"/>
        <v>0</v>
      </c>
      <c r="BG1149">
        <f t="shared" si="161"/>
        <v>0</v>
      </c>
    </row>
    <row r="1150" spans="1:59" x14ac:dyDescent="0.25">
      <c r="A1150">
        <v>93456000</v>
      </c>
      <c r="B1150">
        <v>88772000</v>
      </c>
      <c r="C1150">
        <v>91746000</v>
      </c>
      <c r="D1150">
        <v>88380000</v>
      </c>
      <c r="E1150">
        <v>116750000</v>
      </c>
      <c r="F1150">
        <v>121290000</v>
      </c>
      <c r="J1150" t="s">
        <v>6655</v>
      </c>
      <c r="L1150">
        <v>5</v>
      </c>
      <c r="M1150">
        <v>5</v>
      </c>
      <c r="N1150">
        <v>5</v>
      </c>
      <c r="O1150">
        <v>23.5</v>
      </c>
      <c r="P1150">
        <v>23.5</v>
      </c>
      <c r="Q1150">
        <v>23.5</v>
      </c>
      <c r="R1150">
        <v>28.567</v>
      </c>
      <c r="S1150">
        <v>0</v>
      </c>
      <c r="T1150">
        <v>12.089</v>
      </c>
      <c r="U1150">
        <v>615240000</v>
      </c>
      <c r="V1150">
        <v>29</v>
      </c>
      <c r="W1150">
        <v>255</v>
      </c>
      <c r="X1150">
        <v>28567.7</v>
      </c>
      <c r="Y1150">
        <v>12</v>
      </c>
      <c r="Z1150">
        <v>219512</v>
      </c>
      <c r="AA1150">
        <v>229.751</v>
      </c>
      <c r="AB1150">
        <v>222613</v>
      </c>
      <c r="AC1150">
        <v>213.28700000000001</v>
      </c>
      <c r="AD1150">
        <v>211913</v>
      </c>
      <c r="AE1150">
        <v>213.285</v>
      </c>
      <c r="AF1150">
        <v>204013</v>
      </c>
      <c r="AG1150">
        <v>271.86900000000003</v>
      </c>
      <c r="AH1150">
        <v>301804</v>
      </c>
      <c r="AI1150">
        <v>369.62</v>
      </c>
      <c r="AJ1150">
        <v>284247</v>
      </c>
      <c r="AK1150">
        <v>352.82799999999997</v>
      </c>
      <c r="AL1150">
        <v>238491</v>
      </c>
      <c r="AM1150">
        <v>266.887</v>
      </c>
      <c r="AN1150">
        <f t="shared" si="154"/>
        <v>218012.66666666666</v>
      </c>
      <c r="AO1150">
        <f t="shared" si="155"/>
        <v>263354.66666666669</v>
      </c>
      <c r="AP1150">
        <f t="shared" si="156"/>
        <v>6227967.8486666661</v>
      </c>
      <c r="AQ1150">
        <f t="shared" si="157"/>
        <v>7523252.7626666669</v>
      </c>
      <c r="AR1150" t="s">
        <v>6656</v>
      </c>
      <c r="AS1150" t="s">
        <v>6656</v>
      </c>
      <c r="AT1150" t="s">
        <v>6657</v>
      </c>
      <c r="AU1150" t="s">
        <v>6658</v>
      </c>
      <c r="AV1150" t="s">
        <v>6658</v>
      </c>
      <c r="AW1150" t="s">
        <v>6657</v>
      </c>
      <c r="AX1150" t="s">
        <v>7061</v>
      </c>
      <c r="AY1150" t="s">
        <v>7067</v>
      </c>
      <c r="AZ1150" s="2">
        <v>9.7808584696097087E-2</v>
      </c>
      <c r="BB1150" t="s">
        <v>7067</v>
      </c>
      <c r="BC1150" s="2">
        <f t="shared" si="162"/>
        <v>0.9021914153039029</v>
      </c>
      <c r="BD1150">
        <f t="shared" si="158"/>
        <v>5618819.1278557824</v>
      </c>
      <c r="BE1150">
        <f t="shared" si="159"/>
        <v>6787414.0576392375</v>
      </c>
      <c r="BF1150">
        <f t="shared" si="160"/>
        <v>609148.72081088321</v>
      </c>
      <c r="BG1150">
        <f t="shared" si="161"/>
        <v>735838.70502742904</v>
      </c>
    </row>
    <row r="1151" spans="1:59" x14ac:dyDescent="0.25">
      <c r="A1151">
        <v>176950000</v>
      </c>
      <c r="B1151">
        <v>180780000</v>
      </c>
      <c r="C1151">
        <v>188940000</v>
      </c>
      <c r="D1151">
        <v>116950000</v>
      </c>
      <c r="E1151">
        <v>133070000</v>
      </c>
      <c r="F1151">
        <v>134140000</v>
      </c>
      <c r="J1151" t="s">
        <v>5628</v>
      </c>
      <c r="L1151">
        <v>13</v>
      </c>
      <c r="M1151">
        <v>13</v>
      </c>
      <c r="N1151">
        <v>13</v>
      </c>
      <c r="O1151">
        <v>25.5</v>
      </c>
      <c r="P1151">
        <v>25.5</v>
      </c>
      <c r="Q1151">
        <v>25.5</v>
      </c>
      <c r="R1151">
        <v>77.998999999999995</v>
      </c>
      <c r="S1151">
        <v>0</v>
      </c>
      <c r="T1151">
        <v>40.718000000000004</v>
      </c>
      <c r="U1151">
        <v>938310000</v>
      </c>
      <c r="V1151">
        <v>71</v>
      </c>
      <c r="W1151">
        <v>717</v>
      </c>
      <c r="X1151">
        <v>77999.600000000006</v>
      </c>
      <c r="Y1151">
        <v>39</v>
      </c>
      <c r="Z1151">
        <v>127885</v>
      </c>
      <c r="AA1151">
        <v>133.85</v>
      </c>
      <c r="AB1151">
        <v>139489</v>
      </c>
      <c r="AC1151">
        <v>133.64599999999999</v>
      </c>
      <c r="AD1151">
        <v>134280</v>
      </c>
      <c r="AE1151">
        <v>135.149</v>
      </c>
      <c r="AF1151">
        <v>83065.5</v>
      </c>
      <c r="AG1151">
        <v>110.693</v>
      </c>
      <c r="AH1151">
        <v>105844</v>
      </c>
      <c r="AI1151">
        <v>129.62700000000001</v>
      </c>
      <c r="AJ1151">
        <v>96726.7</v>
      </c>
      <c r="AK1151">
        <v>120.06399999999999</v>
      </c>
      <c r="AL1151">
        <v>111916</v>
      </c>
      <c r="AM1151">
        <v>125.241</v>
      </c>
      <c r="AN1151">
        <f t="shared" si="154"/>
        <v>133884.66666666666</v>
      </c>
      <c r="AO1151">
        <f t="shared" si="155"/>
        <v>95212.066666666666</v>
      </c>
      <c r="AP1151">
        <f t="shared" si="156"/>
        <v>10442870.115333332</v>
      </c>
      <c r="AQ1151">
        <f t="shared" si="157"/>
        <v>7426445.987933333</v>
      </c>
      <c r="AR1151" t="s">
        <v>5629</v>
      </c>
      <c r="AS1151" t="s">
        <v>5629</v>
      </c>
      <c r="AT1151" t="s">
        <v>5630</v>
      </c>
      <c r="AU1151" t="s">
        <v>5631</v>
      </c>
      <c r="AV1151" t="s">
        <v>5631</v>
      </c>
      <c r="AW1151" t="s">
        <v>5630</v>
      </c>
      <c r="AX1151" t="s">
        <v>7061</v>
      </c>
      <c r="AY1151" t="s">
        <v>7067</v>
      </c>
      <c r="AZ1151" s="2">
        <v>0</v>
      </c>
      <c r="BB1151" t="s">
        <v>7067</v>
      </c>
      <c r="BC1151" s="2">
        <f t="shared" si="162"/>
        <v>1</v>
      </c>
      <c r="BD1151">
        <f t="shared" si="158"/>
        <v>10442870.115333332</v>
      </c>
      <c r="BE1151">
        <f t="shared" si="159"/>
        <v>7426445.987933333</v>
      </c>
      <c r="BF1151">
        <f t="shared" si="160"/>
        <v>0</v>
      </c>
      <c r="BG1151">
        <f t="shared" si="161"/>
        <v>0</v>
      </c>
    </row>
    <row r="1152" spans="1:59" x14ac:dyDescent="0.25">
      <c r="A1152">
        <v>190670000</v>
      </c>
      <c r="B1152">
        <v>195540000</v>
      </c>
      <c r="C1152">
        <v>263150000</v>
      </c>
      <c r="D1152">
        <v>124310000</v>
      </c>
      <c r="E1152">
        <v>142370000</v>
      </c>
      <c r="F1152">
        <v>136740000</v>
      </c>
      <c r="J1152" t="s">
        <v>146</v>
      </c>
      <c r="L1152">
        <v>6</v>
      </c>
      <c r="M1152">
        <v>6</v>
      </c>
      <c r="N1152">
        <v>6</v>
      </c>
      <c r="O1152">
        <v>54.5</v>
      </c>
      <c r="P1152">
        <v>54.5</v>
      </c>
      <c r="Q1152">
        <v>54.5</v>
      </c>
      <c r="R1152">
        <v>19.016999999999999</v>
      </c>
      <c r="S1152">
        <v>0</v>
      </c>
      <c r="T1152">
        <v>47.735999999999997</v>
      </c>
      <c r="U1152">
        <v>1022200000</v>
      </c>
      <c r="V1152">
        <v>26</v>
      </c>
      <c r="W1152">
        <v>178</v>
      </c>
      <c r="X1152">
        <v>19017</v>
      </c>
      <c r="Y1152">
        <v>10</v>
      </c>
      <c r="Z1152">
        <v>537421</v>
      </c>
      <c r="AA1152">
        <v>562.48800000000006</v>
      </c>
      <c r="AB1152">
        <v>588425</v>
      </c>
      <c r="AC1152">
        <v>563.77499999999998</v>
      </c>
      <c r="AD1152">
        <v>729382</v>
      </c>
      <c r="AE1152">
        <v>734.10299999999995</v>
      </c>
      <c r="AF1152">
        <v>344343</v>
      </c>
      <c r="AG1152">
        <v>458.87299999999999</v>
      </c>
      <c r="AH1152">
        <v>441639</v>
      </c>
      <c r="AI1152">
        <v>540.87699999999995</v>
      </c>
      <c r="AJ1152">
        <v>384546</v>
      </c>
      <c r="AK1152">
        <v>477.32600000000002</v>
      </c>
      <c r="AL1152">
        <v>475494</v>
      </c>
      <c r="AM1152">
        <v>532.10799999999995</v>
      </c>
      <c r="AN1152">
        <f t="shared" si="154"/>
        <v>618409.33333333337</v>
      </c>
      <c r="AO1152">
        <f t="shared" si="155"/>
        <v>390176</v>
      </c>
      <c r="AP1152">
        <f t="shared" si="156"/>
        <v>11760290.292000001</v>
      </c>
      <c r="AQ1152">
        <f t="shared" si="157"/>
        <v>7419976.9919999996</v>
      </c>
      <c r="AR1152" t="s">
        <v>5870</v>
      </c>
      <c r="AS1152" t="s">
        <v>5870</v>
      </c>
      <c r="AT1152" t="s">
        <v>5871</v>
      </c>
      <c r="AU1152" t="s">
        <v>5872</v>
      </c>
      <c r="AV1152" t="s">
        <v>5872</v>
      </c>
      <c r="AW1152" t="s">
        <v>5871</v>
      </c>
      <c r="AX1152" t="s">
        <v>7061</v>
      </c>
      <c r="AY1152" t="s">
        <v>7067</v>
      </c>
      <c r="AZ1152" s="2">
        <v>0</v>
      </c>
      <c r="BB1152" t="s">
        <v>7067</v>
      </c>
      <c r="BC1152" s="2">
        <f t="shared" si="162"/>
        <v>1</v>
      </c>
      <c r="BD1152">
        <f t="shared" si="158"/>
        <v>11760290.292000001</v>
      </c>
      <c r="BE1152">
        <f t="shared" si="159"/>
        <v>7419976.9919999996</v>
      </c>
      <c r="BF1152">
        <f t="shared" si="160"/>
        <v>0</v>
      </c>
      <c r="BG1152">
        <f t="shared" si="161"/>
        <v>0</v>
      </c>
    </row>
    <row r="1153" spans="1:59" x14ac:dyDescent="0.25">
      <c r="A1153">
        <v>113990000</v>
      </c>
      <c r="B1153">
        <v>150390000</v>
      </c>
      <c r="C1153">
        <v>129250000</v>
      </c>
      <c r="D1153">
        <v>112160000</v>
      </c>
      <c r="E1153">
        <v>123990000</v>
      </c>
      <c r="F1153">
        <v>126930000</v>
      </c>
      <c r="J1153" t="s">
        <v>3595</v>
      </c>
      <c r="L1153">
        <v>14</v>
      </c>
      <c r="M1153">
        <v>14</v>
      </c>
      <c r="N1153">
        <v>14</v>
      </c>
      <c r="O1153">
        <v>29.9</v>
      </c>
      <c r="P1153">
        <v>29.9</v>
      </c>
      <c r="Q1153">
        <v>29.9</v>
      </c>
      <c r="R1153">
        <v>61.226999999999997</v>
      </c>
      <c r="S1153">
        <v>0</v>
      </c>
      <c r="T1153">
        <v>50.363999999999997</v>
      </c>
      <c r="U1153">
        <v>762710000</v>
      </c>
      <c r="V1153">
        <v>74</v>
      </c>
      <c r="W1153">
        <v>559</v>
      </c>
      <c r="X1153">
        <v>61227.4</v>
      </c>
      <c r="Y1153">
        <v>29</v>
      </c>
      <c r="Z1153">
        <v>110790</v>
      </c>
      <c r="AA1153">
        <v>115.958</v>
      </c>
      <c r="AB1153">
        <v>156054</v>
      </c>
      <c r="AC1153">
        <v>149.517</v>
      </c>
      <c r="AD1153">
        <v>123533</v>
      </c>
      <c r="AE1153">
        <v>124.333</v>
      </c>
      <c r="AF1153">
        <v>107133</v>
      </c>
      <c r="AG1153">
        <v>142.767</v>
      </c>
      <c r="AH1153">
        <v>132629</v>
      </c>
      <c r="AI1153">
        <v>162.43100000000001</v>
      </c>
      <c r="AJ1153">
        <v>123089</v>
      </c>
      <c r="AK1153">
        <v>152.78700000000001</v>
      </c>
      <c r="AL1153">
        <v>122341</v>
      </c>
      <c r="AM1153">
        <v>136.90700000000001</v>
      </c>
      <c r="AN1153">
        <f t="shared" si="154"/>
        <v>130125.66666666667</v>
      </c>
      <c r="AO1153">
        <f t="shared" si="155"/>
        <v>120950.33333333333</v>
      </c>
      <c r="AP1153">
        <f t="shared" si="156"/>
        <v>7967204.193</v>
      </c>
      <c r="AQ1153">
        <f t="shared" si="157"/>
        <v>7405426.0589999994</v>
      </c>
      <c r="AR1153" t="s">
        <v>3596</v>
      </c>
      <c r="AS1153" t="s">
        <v>3597</v>
      </c>
      <c r="AT1153" t="s">
        <v>3598</v>
      </c>
      <c r="AU1153" t="s">
        <v>3599</v>
      </c>
      <c r="AV1153" t="s">
        <v>3599</v>
      </c>
      <c r="AW1153" t="s">
        <v>3598</v>
      </c>
      <c r="AX1153" t="s">
        <v>7061</v>
      </c>
      <c r="AY1153" t="s">
        <v>7067</v>
      </c>
      <c r="AZ1153" s="2">
        <v>0</v>
      </c>
      <c r="BB1153" t="s">
        <v>7067</v>
      </c>
      <c r="BC1153" s="2">
        <f t="shared" si="162"/>
        <v>1</v>
      </c>
      <c r="BD1153">
        <f t="shared" si="158"/>
        <v>7967204.193</v>
      </c>
      <c r="BE1153">
        <f t="shared" si="159"/>
        <v>7405426.0589999994</v>
      </c>
      <c r="BF1153">
        <f t="shared" si="160"/>
        <v>0</v>
      </c>
      <c r="BG1153">
        <f t="shared" si="161"/>
        <v>0</v>
      </c>
    </row>
    <row r="1154" spans="1:59" x14ac:dyDescent="0.25">
      <c r="A1154">
        <v>160460000</v>
      </c>
      <c r="B1154">
        <v>147110000</v>
      </c>
      <c r="C1154">
        <v>140190000</v>
      </c>
      <c r="D1154">
        <v>115520000</v>
      </c>
      <c r="E1154">
        <v>98082000</v>
      </c>
      <c r="F1154">
        <v>125030000</v>
      </c>
      <c r="J1154" t="s">
        <v>6220</v>
      </c>
      <c r="L1154">
        <v>12</v>
      </c>
      <c r="M1154">
        <v>12</v>
      </c>
      <c r="N1154">
        <v>12</v>
      </c>
      <c r="O1154">
        <v>49.9</v>
      </c>
      <c r="P1154">
        <v>49.9</v>
      </c>
      <c r="Q1154">
        <v>49.9</v>
      </c>
      <c r="R1154">
        <v>40.341999999999999</v>
      </c>
      <c r="S1154">
        <v>0</v>
      </c>
      <c r="T1154">
        <v>50.527000000000001</v>
      </c>
      <c r="U1154">
        <v>788800000</v>
      </c>
      <c r="V1154">
        <v>63</v>
      </c>
      <c r="W1154">
        <v>373</v>
      </c>
      <c r="X1154">
        <v>40342.699999999997</v>
      </c>
      <c r="Y1154">
        <v>18</v>
      </c>
      <c r="Z1154">
        <v>251262</v>
      </c>
      <c r="AA1154">
        <v>262.98200000000003</v>
      </c>
      <c r="AB1154">
        <v>245938</v>
      </c>
      <c r="AC1154">
        <v>235.63499999999999</v>
      </c>
      <c r="AD1154">
        <v>215872</v>
      </c>
      <c r="AE1154">
        <v>217.26900000000001</v>
      </c>
      <c r="AF1154">
        <v>177775</v>
      </c>
      <c r="AG1154">
        <v>236.90299999999999</v>
      </c>
      <c r="AH1154">
        <v>169031</v>
      </c>
      <c r="AI1154">
        <v>207.01300000000001</v>
      </c>
      <c r="AJ1154">
        <v>195341</v>
      </c>
      <c r="AK1154">
        <v>242.47200000000001</v>
      </c>
      <c r="AL1154">
        <v>203847</v>
      </c>
      <c r="AM1154">
        <v>228.11699999999999</v>
      </c>
      <c r="AN1154">
        <f t="shared" ref="AN1154:AN1217" si="163">IF(Z1154=0, AVERAGE(AB1154, AD1154), IF(AB1154=0, AVERAGE(Z1154, AD1154), IF(AD1154=0, AVERAGE(Z1154, AB1154), AVERAGE(Z1154, AB1154, AD1154))))</f>
        <v>237690.66666666666</v>
      </c>
      <c r="AO1154">
        <f t="shared" ref="AO1154:AO1217" si="164">IF(AF1154=0, AVERAGE(AH1154, AJ1154), IF(AH1154=0, AVERAGE(AF1154, AJ1154), IF(AJ1154=0, AVERAGE(AF1154, AH1154), AVERAGE(AF1154, AH1154, AJ1154))))</f>
        <v>180715.66666666666</v>
      </c>
      <c r="AP1154">
        <f t="shared" ref="AP1154:AP1217" si="165">AN1154*R1154</f>
        <v>9588916.8746666666</v>
      </c>
      <c r="AQ1154">
        <f t="shared" ref="AQ1154:AQ1217" si="166">AO1154*R1154</f>
        <v>7290431.4246666664</v>
      </c>
      <c r="AR1154" t="s">
        <v>6221</v>
      </c>
      <c r="AS1154" t="s">
        <v>6221</v>
      </c>
      <c r="AT1154" t="s">
        <v>6222</v>
      </c>
      <c r="AU1154" t="s">
        <v>6223</v>
      </c>
      <c r="AV1154" t="s">
        <v>6223</v>
      </c>
      <c r="AW1154" t="s">
        <v>6222</v>
      </c>
      <c r="AX1154" t="s">
        <v>7061</v>
      </c>
      <c r="AY1154" t="s">
        <v>7067</v>
      </c>
      <c r="AZ1154" s="2">
        <v>2.2285319813097764E-2</v>
      </c>
      <c r="BB1154" t="s">
        <v>7067</v>
      </c>
      <c r="BC1154" s="2">
        <f t="shared" si="162"/>
        <v>0.97771468018690222</v>
      </c>
      <c r="BD1154">
        <f t="shared" si="158"/>
        <v>9375224.7954535093</v>
      </c>
      <c r="BE1154">
        <f t="shared" si="159"/>
        <v>7127961.8287925115</v>
      </c>
      <c r="BF1154">
        <f t="shared" si="160"/>
        <v>213692.07921315657</v>
      </c>
      <c r="BG1154">
        <f t="shared" si="161"/>
        <v>162469.59587415462</v>
      </c>
    </row>
    <row r="1155" spans="1:59" x14ac:dyDescent="0.25">
      <c r="A1155">
        <v>125280000</v>
      </c>
      <c r="B1155">
        <v>136000000</v>
      </c>
      <c r="C1155">
        <v>137700000</v>
      </c>
      <c r="D1155">
        <v>145930000</v>
      </c>
      <c r="E1155">
        <v>155900000</v>
      </c>
      <c r="F1155">
        <v>132230000</v>
      </c>
      <c r="J1155" t="s">
        <v>5973</v>
      </c>
      <c r="L1155">
        <v>8</v>
      </c>
      <c r="M1155">
        <v>8</v>
      </c>
      <c r="N1155">
        <v>8</v>
      </c>
      <c r="O1155">
        <v>47.6</v>
      </c>
      <c r="P1155">
        <v>47.6</v>
      </c>
      <c r="Q1155">
        <v>47.6</v>
      </c>
      <c r="R1155">
        <v>25.988</v>
      </c>
      <c r="S1155">
        <v>0</v>
      </c>
      <c r="T1155">
        <v>66.703000000000003</v>
      </c>
      <c r="U1155">
        <v>851730000</v>
      </c>
      <c r="V1155">
        <v>58</v>
      </c>
      <c r="W1155">
        <v>233</v>
      </c>
      <c r="X1155">
        <v>25988.400000000001</v>
      </c>
      <c r="Y1155">
        <v>15</v>
      </c>
      <c r="Z1155">
        <v>235409</v>
      </c>
      <c r="AA1155">
        <v>246.38900000000001</v>
      </c>
      <c r="AB1155">
        <v>272837</v>
      </c>
      <c r="AC1155">
        <v>261.40699999999998</v>
      </c>
      <c r="AD1155">
        <v>254445</v>
      </c>
      <c r="AE1155">
        <v>256.09199999999998</v>
      </c>
      <c r="AF1155">
        <v>269487</v>
      </c>
      <c r="AG1155">
        <v>359.12</v>
      </c>
      <c r="AH1155">
        <v>322407</v>
      </c>
      <c r="AI1155">
        <v>394.85199999999998</v>
      </c>
      <c r="AJ1155">
        <v>247908</v>
      </c>
      <c r="AK1155">
        <v>307.72199999999998</v>
      </c>
      <c r="AL1155">
        <v>264131</v>
      </c>
      <c r="AM1155">
        <v>295.58</v>
      </c>
      <c r="AN1155">
        <f t="shared" si="163"/>
        <v>254230.33333333334</v>
      </c>
      <c r="AO1155">
        <f t="shared" si="164"/>
        <v>279934</v>
      </c>
      <c r="AP1155">
        <f t="shared" si="165"/>
        <v>6606937.9026666665</v>
      </c>
      <c r="AQ1155">
        <f t="shared" si="166"/>
        <v>7274924.7919999994</v>
      </c>
      <c r="AR1155" t="s">
        <v>5974</v>
      </c>
      <c r="AS1155" t="s">
        <v>5974</v>
      </c>
      <c r="AT1155" t="s">
        <v>5975</v>
      </c>
      <c r="AU1155" t="s">
        <v>5976</v>
      </c>
      <c r="AV1155" t="s">
        <v>5976</v>
      </c>
      <c r="AW1155" t="s">
        <v>5975</v>
      </c>
      <c r="AX1155" t="s">
        <v>7061</v>
      </c>
      <c r="AY1155" t="s">
        <v>7067</v>
      </c>
      <c r="AZ1155" s="2">
        <v>0</v>
      </c>
      <c r="BB1155" t="s">
        <v>7067</v>
      </c>
      <c r="BC1155" s="2">
        <f t="shared" si="162"/>
        <v>1</v>
      </c>
      <c r="BD1155">
        <f t="shared" ref="BD1155:BD1218" si="167">BC1155*AP1155</f>
        <v>6606937.9026666665</v>
      </c>
      <c r="BE1155">
        <f t="shared" ref="BE1155:BE1218" si="168">BC1155*AQ1155</f>
        <v>7274924.7919999994</v>
      </c>
      <c r="BF1155">
        <f t="shared" ref="BF1155:BF1218" si="169">AZ1155*AP1155</f>
        <v>0</v>
      </c>
      <c r="BG1155">
        <f t="shared" ref="BG1155:BG1218" si="170">AZ1155*AQ1155</f>
        <v>0</v>
      </c>
    </row>
    <row r="1156" spans="1:59" x14ac:dyDescent="0.25">
      <c r="A1156">
        <v>210690000</v>
      </c>
      <c r="B1156">
        <v>180250000</v>
      </c>
      <c r="C1156">
        <v>226840000</v>
      </c>
      <c r="D1156">
        <v>140090000</v>
      </c>
      <c r="E1156">
        <v>141950000</v>
      </c>
      <c r="F1156">
        <v>142670000</v>
      </c>
      <c r="J1156" t="s">
        <v>6171</v>
      </c>
      <c r="L1156">
        <v>14</v>
      </c>
      <c r="M1156">
        <v>14</v>
      </c>
      <c r="N1156">
        <v>14</v>
      </c>
      <c r="O1156">
        <v>30.9</v>
      </c>
      <c r="P1156">
        <v>30.9</v>
      </c>
      <c r="Q1156">
        <v>30.9</v>
      </c>
      <c r="R1156">
        <v>58.277999999999999</v>
      </c>
      <c r="S1156">
        <v>0</v>
      </c>
      <c r="T1156">
        <v>56.771999999999998</v>
      </c>
      <c r="U1156">
        <v>1034900000</v>
      </c>
      <c r="V1156">
        <v>51</v>
      </c>
      <c r="W1156">
        <v>524</v>
      </c>
      <c r="X1156">
        <v>58279.1</v>
      </c>
      <c r="Y1156">
        <v>33</v>
      </c>
      <c r="Z1156">
        <v>179954</v>
      </c>
      <c r="AA1156">
        <v>188.34800000000001</v>
      </c>
      <c r="AB1156">
        <v>164368</v>
      </c>
      <c r="AC1156">
        <v>157.482</v>
      </c>
      <c r="AD1156">
        <v>190527</v>
      </c>
      <c r="AE1156">
        <v>191.761</v>
      </c>
      <c r="AF1156">
        <v>117592</v>
      </c>
      <c r="AG1156">
        <v>156.70400000000001</v>
      </c>
      <c r="AH1156">
        <v>133435</v>
      </c>
      <c r="AI1156">
        <v>163.41900000000001</v>
      </c>
      <c r="AJ1156">
        <v>121583</v>
      </c>
      <c r="AK1156">
        <v>150.917</v>
      </c>
      <c r="AL1156">
        <v>145879</v>
      </c>
      <c r="AM1156">
        <v>163.24799999999999</v>
      </c>
      <c r="AN1156">
        <f t="shared" si="163"/>
        <v>178283</v>
      </c>
      <c r="AO1156">
        <f t="shared" si="164"/>
        <v>124203.33333333333</v>
      </c>
      <c r="AP1156">
        <f t="shared" si="165"/>
        <v>10389976.674000001</v>
      </c>
      <c r="AQ1156">
        <f t="shared" si="166"/>
        <v>7238321.8599999994</v>
      </c>
      <c r="AR1156" t="s">
        <v>6172</v>
      </c>
      <c r="AS1156" t="s">
        <v>6172</v>
      </c>
      <c r="AT1156" t="s">
        <v>6173</v>
      </c>
      <c r="AU1156" t="s">
        <v>6174</v>
      </c>
      <c r="AV1156" t="s">
        <v>6174</v>
      </c>
      <c r="AW1156" t="s">
        <v>6173</v>
      </c>
      <c r="AX1156" t="s">
        <v>7061</v>
      </c>
      <c r="AY1156" t="s">
        <v>7067</v>
      </c>
      <c r="AZ1156" s="2">
        <v>2.9977184287168213E-2</v>
      </c>
      <c r="BB1156" t="s">
        <v>7067</v>
      </c>
      <c r="BC1156" s="2">
        <f t="shared" si="162"/>
        <v>0.97002281571283178</v>
      </c>
      <c r="BD1156">
        <f t="shared" si="167"/>
        <v>10078514.428504124</v>
      </c>
      <c r="BE1156">
        <f t="shared" si="168"/>
        <v>7021337.3516729409</v>
      </c>
      <c r="BF1156">
        <f t="shared" si="169"/>
        <v>311462.24549587705</v>
      </c>
      <c r="BG1156">
        <f t="shared" si="170"/>
        <v>216984.50832705817</v>
      </c>
    </row>
    <row r="1157" spans="1:59" x14ac:dyDescent="0.25">
      <c r="A1157">
        <v>172880000</v>
      </c>
      <c r="B1157">
        <v>182220000</v>
      </c>
      <c r="C1157">
        <v>195750000</v>
      </c>
      <c r="D1157">
        <v>102570000</v>
      </c>
      <c r="E1157">
        <v>117060000</v>
      </c>
      <c r="F1157">
        <v>119700000</v>
      </c>
      <c r="J1157" t="s">
        <v>5205</v>
      </c>
      <c r="L1157">
        <v>12</v>
      </c>
      <c r="M1157">
        <v>12</v>
      </c>
      <c r="N1157">
        <v>12</v>
      </c>
      <c r="O1157">
        <v>35.4</v>
      </c>
      <c r="P1157">
        <v>35.4</v>
      </c>
      <c r="Q1157">
        <v>35.4</v>
      </c>
      <c r="R1157">
        <v>52.442999999999998</v>
      </c>
      <c r="S1157">
        <v>0</v>
      </c>
      <c r="T1157">
        <v>66.024000000000001</v>
      </c>
      <c r="U1157">
        <v>876060000</v>
      </c>
      <c r="V1157">
        <v>56</v>
      </c>
      <c r="W1157">
        <v>480</v>
      </c>
      <c r="X1157">
        <v>52443.5</v>
      </c>
      <c r="Y1157">
        <v>24</v>
      </c>
      <c r="Z1157">
        <v>203032</v>
      </c>
      <c r="AA1157">
        <v>212.50299999999999</v>
      </c>
      <c r="AB1157">
        <v>228476</v>
      </c>
      <c r="AC1157">
        <v>218.905</v>
      </c>
      <c r="AD1157">
        <v>226070</v>
      </c>
      <c r="AE1157">
        <v>227.53299999999999</v>
      </c>
      <c r="AF1157">
        <v>118384</v>
      </c>
      <c r="AG1157">
        <v>157.76</v>
      </c>
      <c r="AH1157">
        <v>151303</v>
      </c>
      <c r="AI1157">
        <v>185.30099999999999</v>
      </c>
      <c r="AJ1157">
        <v>140261</v>
      </c>
      <c r="AK1157">
        <v>174.101</v>
      </c>
      <c r="AL1157">
        <v>169798</v>
      </c>
      <c r="AM1157">
        <v>190.01400000000001</v>
      </c>
      <c r="AN1157">
        <f t="shared" si="163"/>
        <v>219192.66666666666</v>
      </c>
      <c r="AO1157">
        <f t="shared" si="164"/>
        <v>136649.33333333334</v>
      </c>
      <c r="AP1157">
        <f t="shared" si="165"/>
        <v>11495121.017999999</v>
      </c>
      <c r="AQ1157">
        <f t="shared" si="166"/>
        <v>7166300.9879999999</v>
      </c>
      <c r="AR1157" t="s">
        <v>5206</v>
      </c>
      <c r="AS1157" t="s">
        <v>5206</v>
      </c>
      <c r="AT1157" t="s">
        <v>5207</v>
      </c>
      <c r="AU1157" t="s">
        <v>5208</v>
      </c>
      <c r="AV1157" t="s">
        <v>5208</v>
      </c>
      <c r="AW1157" t="s">
        <v>5207</v>
      </c>
      <c r="AX1157" t="s">
        <v>7061</v>
      </c>
      <c r="AY1157" t="s">
        <v>7067</v>
      </c>
      <c r="AZ1157" s="2">
        <v>2.0426799750782449E-2</v>
      </c>
      <c r="BB1157" t="s">
        <v>7067</v>
      </c>
      <c r="BC1157" s="2">
        <f t="shared" si="162"/>
        <v>0.97957320024921757</v>
      </c>
      <c r="BD1157">
        <f t="shared" si="167"/>
        <v>11260312.482854303</v>
      </c>
      <c r="BE1157">
        <f t="shared" si="168"/>
        <v>7019916.3927642899</v>
      </c>
      <c r="BF1157">
        <f t="shared" si="169"/>
        <v>234808.53514569649</v>
      </c>
      <c r="BG1157">
        <f t="shared" si="170"/>
        <v>146384.59523571041</v>
      </c>
    </row>
    <row r="1158" spans="1:59" x14ac:dyDescent="0.25">
      <c r="A1158">
        <v>177760000</v>
      </c>
      <c r="B1158">
        <v>180970000</v>
      </c>
      <c r="C1158">
        <v>174620000</v>
      </c>
      <c r="D1158">
        <v>107890000</v>
      </c>
      <c r="E1158">
        <v>117920000</v>
      </c>
      <c r="F1158">
        <v>148130000</v>
      </c>
      <c r="J1158" t="s">
        <v>146</v>
      </c>
      <c r="L1158">
        <v>6</v>
      </c>
      <c r="M1158">
        <v>6</v>
      </c>
      <c r="N1158">
        <v>6</v>
      </c>
      <c r="O1158">
        <v>30.6</v>
      </c>
      <c r="P1158">
        <v>30.6</v>
      </c>
      <c r="Q1158">
        <v>30.6</v>
      </c>
      <c r="R1158">
        <v>33.56</v>
      </c>
      <c r="S1158">
        <v>0</v>
      </c>
      <c r="T1158">
        <v>34.037999999999997</v>
      </c>
      <c r="U1158">
        <v>914030000</v>
      </c>
      <c r="V1158">
        <v>45</v>
      </c>
      <c r="W1158">
        <v>307</v>
      </c>
      <c r="X1158">
        <v>33560.6</v>
      </c>
      <c r="Y1158">
        <v>17</v>
      </c>
      <c r="Z1158">
        <v>294725</v>
      </c>
      <c r="AA1158">
        <v>308.47199999999998</v>
      </c>
      <c r="AB1158">
        <v>320341</v>
      </c>
      <c r="AC1158">
        <v>306.92200000000003</v>
      </c>
      <c r="AD1158">
        <v>284706</v>
      </c>
      <c r="AE1158">
        <v>286.54899999999998</v>
      </c>
      <c r="AF1158">
        <v>175799</v>
      </c>
      <c r="AG1158">
        <v>234.27099999999999</v>
      </c>
      <c r="AH1158">
        <v>215173</v>
      </c>
      <c r="AI1158">
        <v>263.52300000000002</v>
      </c>
      <c r="AJ1158">
        <v>245046</v>
      </c>
      <c r="AK1158">
        <v>304.16800000000001</v>
      </c>
      <c r="AL1158">
        <v>250104</v>
      </c>
      <c r="AM1158">
        <v>279.88200000000001</v>
      </c>
      <c r="AN1158">
        <f t="shared" si="163"/>
        <v>299924</v>
      </c>
      <c r="AO1158">
        <f t="shared" si="164"/>
        <v>212006</v>
      </c>
      <c r="AP1158">
        <f t="shared" si="165"/>
        <v>10065449.440000001</v>
      </c>
      <c r="AQ1158">
        <f t="shared" si="166"/>
        <v>7114921.3600000003</v>
      </c>
      <c r="AR1158" t="s">
        <v>4478</v>
      </c>
      <c r="AS1158" t="s">
        <v>4478</v>
      </c>
      <c r="AT1158" t="s">
        <v>4479</v>
      </c>
      <c r="AU1158" t="s">
        <v>4480</v>
      </c>
      <c r="AV1158" t="s">
        <v>4480</v>
      </c>
      <c r="AW1158" t="s">
        <v>4481</v>
      </c>
      <c r="AX1158" t="s">
        <v>7061</v>
      </c>
      <c r="AY1158" t="s">
        <v>7067</v>
      </c>
      <c r="AZ1158" s="2">
        <v>0</v>
      </c>
      <c r="BB1158" t="s">
        <v>7067</v>
      </c>
      <c r="BC1158" s="2">
        <f t="shared" si="162"/>
        <v>1</v>
      </c>
      <c r="BD1158">
        <f t="shared" si="167"/>
        <v>10065449.440000001</v>
      </c>
      <c r="BE1158">
        <f t="shared" si="168"/>
        <v>7114921.3600000003</v>
      </c>
      <c r="BF1158">
        <f t="shared" si="169"/>
        <v>0</v>
      </c>
      <c r="BG1158">
        <f t="shared" si="170"/>
        <v>0</v>
      </c>
    </row>
    <row r="1159" spans="1:59" x14ac:dyDescent="0.25">
      <c r="A1159">
        <v>203040000</v>
      </c>
      <c r="B1159">
        <v>225320000</v>
      </c>
      <c r="C1159">
        <v>219920000</v>
      </c>
      <c r="D1159">
        <v>108880000</v>
      </c>
      <c r="E1159">
        <v>119150000</v>
      </c>
      <c r="F1159">
        <v>146840000</v>
      </c>
      <c r="J1159" t="s">
        <v>2748</v>
      </c>
      <c r="L1159">
        <v>6</v>
      </c>
      <c r="M1159">
        <v>6</v>
      </c>
      <c r="N1159">
        <v>6</v>
      </c>
      <c r="O1159">
        <v>32.700000000000003</v>
      </c>
      <c r="P1159">
        <v>32.700000000000003</v>
      </c>
      <c r="Q1159">
        <v>32.700000000000003</v>
      </c>
      <c r="R1159">
        <v>24.041</v>
      </c>
      <c r="S1159">
        <v>0</v>
      </c>
      <c r="T1159">
        <v>39.468000000000004</v>
      </c>
      <c r="U1159">
        <v>1034300000</v>
      </c>
      <c r="V1159">
        <v>42</v>
      </c>
      <c r="W1159">
        <v>217</v>
      </c>
      <c r="X1159">
        <v>24041.599999999999</v>
      </c>
      <c r="Y1159">
        <v>13</v>
      </c>
      <c r="Z1159">
        <v>440221</v>
      </c>
      <c r="AA1159">
        <v>460.75400000000002</v>
      </c>
      <c r="AB1159">
        <v>521569</v>
      </c>
      <c r="AC1159">
        <v>499.72</v>
      </c>
      <c r="AD1159">
        <v>468892</v>
      </c>
      <c r="AE1159">
        <v>471.92700000000002</v>
      </c>
      <c r="AF1159">
        <v>232001</v>
      </c>
      <c r="AG1159">
        <v>309.166</v>
      </c>
      <c r="AH1159">
        <v>284315</v>
      </c>
      <c r="AI1159">
        <v>348.20100000000002</v>
      </c>
      <c r="AJ1159">
        <v>317654</v>
      </c>
      <c r="AK1159">
        <v>394.29399999999998</v>
      </c>
      <c r="AL1159">
        <v>370094</v>
      </c>
      <c r="AM1159">
        <v>414.15899999999999</v>
      </c>
      <c r="AN1159">
        <f t="shared" si="163"/>
        <v>476894</v>
      </c>
      <c r="AO1159">
        <f t="shared" si="164"/>
        <v>277990</v>
      </c>
      <c r="AP1159">
        <f t="shared" si="165"/>
        <v>11465008.654000001</v>
      </c>
      <c r="AQ1159">
        <f t="shared" si="166"/>
        <v>6683157.5899999999</v>
      </c>
      <c r="AR1159" t="s">
        <v>2749</v>
      </c>
      <c r="AS1159" t="s">
        <v>2749</v>
      </c>
      <c r="AT1159" t="s">
        <v>2750</v>
      </c>
      <c r="AU1159" t="s">
        <v>2751</v>
      </c>
      <c r="AV1159" t="s">
        <v>2751</v>
      </c>
      <c r="AW1159" t="s">
        <v>2750</v>
      </c>
      <c r="AX1159" t="s">
        <v>7061</v>
      </c>
      <c r="AY1159" t="s">
        <v>7067</v>
      </c>
      <c r="AZ1159" s="2">
        <v>0</v>
      </c>
      <c r="BB1159" t="s">
        <v>7067</v>
      </c>
      <c r="BC1159" s="2">
        <f t="shared" si="162"/>
        <v>1</v>
      </c>
      <c r="BD1159">
        <f t="shared" si="167"/>
        <v>11465008.654000001</v>
      </c>
      <c r="BE1159">
        <f t="shared" si="168"/>
        <v>6683157.5899999999</v>
      </c>
      <c r="BF1159">
        <f t="shared" si="169"/>
        <v>0</v>
      </c>
      <c r="BG1159">
        <f t="shared" si="170"/>
        <v>0</v>
      </c>
    </row>
    <row r="1160" spans="1:59" x14ac:dyDescent="0.25">
      <c r="A1160">
        <v>86663000</v>
      </c>
      <c r="B1160">
        <v>117550000</v>
      </c>
      <c r="C1160">
        <v>114430000</v>
      </c>
      <c r="D1160">
        <v>91925000</v>
      </c>
      <c r="E1160">
        <v>110300000</v>
      </c>
      <c r="F1160">
        <v>101370000</v>
      </c>
      <c r="J1160" t="s">
        <v>3869</v>
      </c>
      <c r="L1160">
        <v>7</v>
      </c>
      <c r="M1160">
        <v>7</v>
      </c>
      <c r="N1160">
        <v>7</v>
      </c>
      <c r="O1160">
        <v>9.1999999999999993</v>
      </c>
      <c r="P1160">
        <v>9.1999999999999993</v>
      </c>
      <c r="Q1160">
        <v>9.1999999999999993</v>
      </c>
      <c r="R1160">
        <v>99.228999999999999</v>
      </c>
      <c r="S1160">
        <v>0</v>
      </c>
      <c r="T1160">
        <v>15.113</v>
      </c>
      <c r="U1160">
        <v>592350000</v>
      </c>
      <c r="V1160">
        <v>8</v>
      </c>
      <c r="W1160">
        <v>878</v>
      </c>
      <c r="X1160">
        <v>99230.2</v>
      </c>
      <c r="Y1160">
        <v>44</v>
      </c>
      <c r="Z1160">
        <v>55515.4</v>
      </c>
      <c r="AA1160">
        <v>58.104799999999997</v>
      </c>
      <c r="AB1160">
        <v>80394.3</v>
      </c>
      <c r="AC1160">
        <v>77.026499999999999</v>
      </c>
      <c r="AD1160">
        <v>72084</v>
      </c>
      <c r="AE1160">
        <v>72.550600000000003</v>
      </c>
      <c r="AF1160">
        <v>57871.7</v>
      </c>
      <c r="AG1160">
        <v>77.120099999999994</v>
      </c>
      <c r="AH1160">
        <v>77762.8</v>
      </c>
      <c r="AI1160">
        <v>95.236400000000003</v>
      </c>
      <c r="AJ1160">
        <v>64790.2</v>
      </c>
      <c r="AK1160">
        <v>80.422200000000004</v>
      </c>
      <c r="AL1160">
        <v>62623.1</v>
      </c>
      <c r="AM1160">
        <v>70.0792</v>
      </c>
      <c r="AN1160">
        <f t="shared" si="163"/>
        <v>69331.233333333337</v>
      </c>
      <c r="AO1160">
        <f t="shared" si="164"/>
        <v>66808.233333333337</v>
      </c>
      <c r="AP1160">
        <f t="shared" si="165"/>
        <v>6879668.9524333337</v>
      </c>
      <c r="AQ1160">
        <f t="shared" si="166"/>
        <v>6629314.1854333337</v>
      </c>
      <c r="AR1160" t="s">
        <v>3870</v>
      </c>
      <c r="AS1160" t="s">
        <v>3870</v>
      </c>
      <c r="AT1160" t="s">
        <v>3871</v>
      </c>
      <c r="AU1160" t="s">
        <v>3872</v>
      </c>
      <c r="AV1160" t="s">
        <v>3872</v>
      </c>
      <c r="AW1160" t="s">
        <v>3871</v>
      </c>
      <c r="AX1160" t="s">
        <v>7061</v>
      </c>
      <c r="AY1160" t="s">
        <v>7067</v>
      </c>
      <c r="AZ1160" s="2">
        <v>8.1386917714289051E-3</v>
      </c>
      <c r="BB1160" t="s">
        <v>7067</v>
      </c>
      <c r="BC1160" s="2">
        <f t="shared" si="162"/>
        <v>0.9918613082285711</v>
      </c>
      <c r="BD1160">
        <f t="shared" si="167"/>
        <v>6823677.4473400097</v>
      </c>
      <c r="BE1160">
        <f t="shared" si="168"/>
        <v>6575360.2406221302</v>
      </c>
      <c r="BF1160">
        <f t="shared" si="169"/>
        <v>55991.505093324085</v>
      </c>
      <c r="BG1160">
        <f t="shared" si="170"/>
        <v>53953.94481120319</v>
      </c>
    </row>
    <row r="1161" spans="1:59" x14ac:dyDescent="0.25">
      <c r="A1161">
        <v>107190000</v>
      </c>
      <c r="B1161">
        <v>135680000</v>
      </c>
      <c r="C1161">
        <v>131290000</v>
      </c>
      <c r="D1161">
        <v>100250000</v>
      </c>
      <c r="E1161">
        <v>98273000</v>
      </c>
      <c r="F1161">
        <v>106280000</v>
      </c>
      <c r="J1161" t="s">
        <v>146</v>
      </c>
      <c r="L1161">
        <v>11</v>
      </c>
      <c r="M1161">
        <v>11</v>
      </c>
      <c r="N1161">
        <v>11</v>
      </c>
      <c r="O1161">
        <v>26.3</v>
      </c>
      <c r="P1161">
        <v>26.3</v>
      </c>
      <c r="Q1161">
        <v>26.3</v>
      </c>
      <c r="R1161">
        <v>71.513000000000005</v>
      </c>
      <c r="S1161">
        <v>0</v>
      </c>
      <c r="T1161">
        <v>34.661999999999999</v>
      </c>
      <c r="U1161">
        <v>683080000</v>
      </c>
      <c r="V1161">
        <v>35</v>
      </c>
      <c r="W1161">
        <v>630</v>
      </c>
      <c r="X1161">
        <v>71513.399999999994</v>
      </c>
      <c r="Y1161">
        <v>33</v>
      </c>
      <c r="Z1161">
        <v>91553</v>
      </c>
      <c r="AA1161">
        <v>95.823400000000007</v>
      </c>
      <c r="AB1161">
        <v>123725</v>
      </c>
      <c r="AC1161">
        <v>118.542</v>
      </c>
      <c r="AD1161">
        <v>110273</v>
      </c>
      <c r="AE1161">
        <v>110.98699999999999</v>
      </c>
      <c r="AF1161">
        <v>84150.3</v>
      </c>
      <c r="AG1161">
        <v>112.139</v>
      </c>
      <c r="AH1161">
        <v>92378.2</v>
      </c>
      <c r="AI1161">
        <v>113.136</v>
      </c>
      <c r="AJ1161">
        <v>90571.199999999997</v>
      </c>
      <c r="AK1161">
        <v>112.423</v>
      </c>
      <c r="AL1161">
        <v>96286.8</v>
      </c>
      <c r="AM1161">
        <v>107.751</v>
      </c>
      <c r="AN1161">
        <f t="shared" si="163"/>
        <v>108517</v>
      </c>
      <c r="AO1161">
        <f t="shared" si="164"/>
        <v>89033.233333333337</v>
      </c>
      <c r="AP1161">
        <f t="shared" si="165"/>
        <v>7760376.2210000008</v>
      </c>
      <c r="AQ1161">
        <f t="shared" si="166"/>
        <v>6367033.6153666675</v>
      </c>
      <c r="AR1161" t="s">
        <v>4891</v>
      </c>
      <c r="AS1161" t="s">
        <v>4891</v>
      </c>
      <c r="AT1161" t="s">
        <v>4892</v>
      </c>
      <c r="AU1161" t="s">
        <v>4893</v>
      </c>
      <c r="AV1161" t="s">
        <v>4893</v>
      </c>
      <c r="AW1161" t="s">
        <v>4892</v>
      </c>
      <c r="AX1161" t="s">
        <v>7061</v>
      </c>
      <c r="AY1161" t="s">
        <v>7067</v>
      </c>
      <c r="AZ1161" s="2">
        <v>2.8271365305393304E-2</v>
      </c>
      <c r="BB1161" t="s">
        <v>7067</v>
      </c>
      <c r="BC1161" s="2">
        <f t="shared" si="162"/>
        <v>0.97172863469460669</v>
      </c>
      <c r="BD1161">
        <f t="shared" si="167"/>
        <v>7540979.789948822</v>
      </c>
      <c r="BE1161">
        <f t="shared" si="168"/>
        <v>6187028.882114917</v>
      </c>
      <c r="BF1161">
        <f t="shared" si="169"/>
        <v>219396.43105117863</v>
      </c>
      <c r="BG1161">
        <f t="shared" si="170"/>
        <v>180004.73325175009</v>
      </c>
    </row>
    <row r="1162" spans="1:59" x14ac:dyDescent="0.25">
      <c r="A1162">
        <v>290110000</v>
      </c>
      <c r="B1162">
        <v>92832000</v>
      </c>
      <c r="C1162">
        <v>158990000</v>
      </c>
      <c r="D1162">
        <v>80025000</v>
      </c>
      <c r="E1162">
        <v>108820000</v>
      </c>
      <c r="F1162">
        <v>94170000</v>
      </c>
      <c r="J1162" t="s">
        <v>1348</v>
      </c>
      <c r="L1162">
        <v>24</v>
      </c>
      <c r="M1162">
        <v>24</v>
      </c>
      <c r="N1162">
        <v>24</v>
      </c>
      <c r="O1162">
        <v>25.6</v>
      </c>
      <c r="P1162">
        <v>25.6</v>
      </c>
      <c r="Q1162">
        <v>25.6</v>
      </c>
      <c r="R1162">
        <v>129.68</v>
      </c>
      <c r="S1162">
        <v>0</v>
      </c>
      <c r="T1162">
        <v>59.192</v>
      </c>
      <c r="U1162">
        <v>813900000</v>
      </c>
      <c r="V1162">
        <v>50</v>
      </c>
      <c r="W1162">
        <v>1178</v>
      </c>
      <c r="X1162">
        <v>129685</v>
      </c>
      <c r="Y1162">
        <v>56</v>
      </c>
      <c r="Z1162">
        <v>146018</v>
      </c>
      <c r="AA1162">
        <v>152.82900000000001</v>
      </c>
      <c r="AB1162">
        <v>49884.4</v>
      </c>
      <c r="AC1162">
        <v>47.794699999999999</v>
      </c>
      <c r="AD1162">
        <v>78692.600000000006</v>
      </c>
      <c r="AE1162">
        <v>79.201899999999995</v>
      </c>
      <c r="AF1162">
        <v>39584.300000000003</v>
      </c>
      <c r="AG1162">
        <v>52.7502</v>
      </c>
      <c r="AH1162">
        <v>60279.6</v>
      </c>
      <c r="AI1162">
        <v>73.8245</v>
      </c>
      <c r="AJ1162">
        <v>47290.9</v>
      </c>
      <c r="AK1162">
        <v>58.700800000000001</v>
      </c>
      <c r="AL1162">
        <v>67607.100000000006</v>
      </c>
      <c r="AM1162">
        <v>75.656599999999997</v>
      </c>
      <c r="AN1162">
        <f t="shared" si="163"/>
        <v>91531.666666666672</v>
      </c>
      <c r="AO1162">
        <f t="shared" si="164"/>
        <v>49051.6</v>
      </c>
      <c r="AP1162">
        <f t="shared" si="165"/>
        <v>11869826.533333335</v>
      </c>
      <c r="AQ1162">
        <f t="shared" si="166"/>
        <v>6361011.4879999999</v>
      </c>
      <c r="AR1162" t="s">
        <v>2892</v>
      </c>
      <c r="AS1162" t="s">
        <v>2892</v>
      </c>
      <c r="AT1162" t="s">
        <v>2893</v>
      </c>
      <c r="AU1162" t="s">
        <v>2894</v>
      </c>
      <c r="AV1162" t="s">
        <v>2894</v>
      </c>
      <c r="AW1162" t="s">
        <v>2893</v>
      </c>
      <c r="AX1162" t="s">
        <v>7061</v>
      </c>
      <c r="AY1162" t="s">
        <v>7067</v>
      </c>
      <c r="AZ1162" s="2">
        <v>2.5306053120110417E-2</v>
      </c>
      <c r="BB1162" t="s">
        <v>7067</v>
      </c>
      <c r="BC1162" s="2">
        <f t="shared" si="162"/>
        <v>0.97469394687988964</v>
      </c>
      <c r="BD1162">
        <f t="shared" si="167"/>
        <v>11569448.072554307</v>
      </c>
      <c r="BE1162">
        <f t="shared" si="168"/>
        <v>6200039.3933870392</v>
      </c>
      <c r="BF1162">
        <f t="shared" si="169"/>
        <v>300378.46077902947</v>
      </c>
      <c r="BG1162">
        <f t="shared" si="170"/>
        <v>160972.09461296059</v>
      </c>
    </row>
    <row r="1163" spans="1:59" x14ac:dyDescent="0.25">
      <c r="A1163">
        <v>99203000</v>
      </c>
      <c r="B1163">
        <v>70509000</v>
      </c>
      <c r="C1163">
        <v>96229000</v>
      </c>
      <c r="D1163">
        <v>108830000</v>
      </c>
      <c r="E1163">
        <v>102140000</v>
      </c>
      <c r="F1163">
        <v>81429000</v>
      </c>
      <c r="J1163" t="s">
        <v>4990</v>
      </c>
      <c r="L1163">
        <v>8</v>
      </c>
      <c r="M1163">
        <v>8</v>
      </c>
      <c r="N1163">
        <v>8</v>
      </c>
      <c r="O1163">
        <v>29.9</v>
      </c>
      <c r="P1163">
        <v>29.9</v>
      </c>
      <c r="Q1163">
        <v>29.9</v>
      </c>
      <c r="R1163">
        <v>38.194000000000003</v>
      </c>
      <c r="S1163">
        <v>0</v>
      </c>
      <c r="T1163">
        <v>34.055</v>
      </c>
      <c r="U1163">
        <v>617710000</v>
      </c>
      <c r="V1163">
        <v>43</v>
      </c>
      <c r="W1163">
        <v>338</v>
      </c>
      <c r="X1163">
        <v>38194.300000000003</v>
      </c>
      <c r="Y1163">
        <v>17</v>
      </c>
      <c r="Z1163">
        <v>164478</v>
      </c>
      <c r="AA1163">
        <v>172.15</v>
      </c>
      <c r="AB1163">
        <v>124810</v>
      </c>
      <c r="AC1163">
        <v>119.58199999999999</v>
      </c>
      <c r="AD1163">
        <v>156895</v>
      </c>
      <c r="AE1163">
        <v>157.91</v>
      </c>
      <c r="AF1163">
        <v>177331</v>
      </c>
      <c r="AG1163">
        <v>236.31200000000001</v>
      </c>
      <c r="AH1163">
        <v>186379</v>
      </c>
      <c r="AI1163">
        <v>228.25800000000001</v>
      </c>
      <c r="AJ1163">
        <v>134705</v>
      </c>
      <c r="AK1163">
        <v>167.20500000000001</v>
      </c>
      <c r="AL1163">
        <v>169023</v>
      </c>
      <c r="AM1163">
        <v>189.14699999999999</v>
      </c>
      <c r="AN1163">
        <f t="shared" si="163"/>
        <v>148727.66666666666</v>
      </c>
      <c r="AO1163">
        <f t="shared" si="164"/>
        <v>166138.33333333334</v>
      </c>
      <c r="AP1163">
        <f t="shared" si="165"/>
        <v>5680504.5006666668</v>
      </c>
      <c r="AQ1163">
        <f t="shared" si="166"/>
        <v>6345487.5033333339</v>
      </c>
      <c r="AR1163" t="s">
        <v>4991</v>
      </c>
      <c r="AS1163" t="s">
        <v>4991</v>
      </c>
      <c r="AT1163" t="s">
        <v>4992</v>
      </c>
      <c r="AU1163" s="1">
        <v>37316</v>
      </c>
      <c r="AV1163" s="1">
        <v>37316</v>
      </c>
      <c r="AW1163" t="s">
        <v>4992</v>
      </c>
      <c r="AX1163" t="s">
        <v>7061</v>
      </c>
      <c r="AY1163" t="s">
        <v>7067</v>
      </c>
      <c r="AZ1163" s="2">
        <v>0</v>
      </c>
      <c r="BB1163" t="s">
        <v>7067</v>
      </c>
      <c r="BC1163" s="2">
        <f t="shared" si="162"/>
        <v>1</v>
      </c>
      <c r="BD1163">
        <f t="shared" si="167"/>
        <v>5680504.5006666668</v>
      </c>
      <c r="BE1163">
        <f t="shared" si="168"/>
        <v>6345487.5033333339</v>
      </c>
      <c r="BF1163">
        <f t="shared" si="169"/>
        <v>0</v>
      </c>
      <c r="BG1163">
        <f t="shared" si="170"/>
        <v>0</v>
      </c>
    </row>
    <row r="1164" spans="1:59" x14ac:dyDescent="0.25">
      <c r="A1164">
        <v>98271000</v>
      </c>
      <c r="B1164">
        <v>106500000</v>
      </c>
      <c r="C1164">
        <v>118690000</v>
      </c>
      <c r="D1164">
        <v>90570000</v>
      </c>
      <c r="E1164">
        <v>102640000</v>
      </c>
      <c r="F1164">
        <v>87961000</v>
      </c>
      <c r="J1164" t="s">
        <v>345</v>
      </c>
      <c r="L1164">
        <v>10</v>
      </c>
      <c r="M1164">
        <v>9</v>
      </c>
      <c r="N1164">
        <v>9</v>
      </c>
      <c r="O1164">
        <v>20.7</v>
      </c>
      <c r="P1164">
        <v>19.2</v>
      </c>
      <c r="Q1164">
        <v>19.2</v>
      </c>
      <c r="R1164">
        <v>54.613999999999997</v>
      </c>
      <c r="S1164">
        <v>0</v>
      </c>
      <c r="T1164">
        <v>16.946000000000002</v>
      </c>
      <c r="U1164">
        <v>605560000</v>
      </c>
      <c r="V1164">
        <v>36</v>
      </c>
      <c r="W1164">
        <v>489</v>
      </c>
      <c r="X1164">
        <v>54614.5</v>
      </c>
      <c r="Y1164">
        <v>24</v>
      </c>
      <c r="Z1164">
        <v>115411</v>
      </c>
      <c r="AA1164">
        <v>120.794</v>
      </c>
      <c r="AB1164">
        <v>133535</v>
      </c>
      <c r="AC1164">
        <v>127.941</v>
      </c>
      <c r="AD1164">
        <v>137074</v>
      </c>
      <c r="AE1164">
        <v>137.96100000000001</v>
      </c>
      <c r="AF1164">
        <v>104534</v>
      </c>
      <c r="AG1164">
        <v>139.303</v>
      </c>
      <c r="AH1164">
        <v>132665</v>
      </c>
      <c r="AI1164">
        <v>162.47499999999999</v>
      </c>
      <c r="AJ1164">
        <v>103070</v>
      </c>
      <c r="AK1164">
        <v>127.938</v>
      </c>
      <c r="AL1164">
        <v>117369</v>
      </c>
      <c r="AM1164">
        <v>131.34399999999999</v>
      </c>
      <c r="AN1164">
        <f t="shared" si="163"/>
        <v>128673.33333333333</v>
      </c>
      <c r="AO1164">
        <f t="shared" si="164"/>
        <v>113423</v>
      </c>
      <c r="AP1164">
        <f t="shared" si="165"/>
        <v>7027365.4266666658</v>
      </c>
      <c r="AQ1164">
        <f t="shared" si="166"/>
        <v>6194483.7220000001</v>
      </c>
      <c r="AR1164" t="s">
        <v>5639</v>
      </c>
      <c r="AS1164" t="s">
        <v>5639</v>
      </c>
      <c r="AT1164" t="s">
        <v>5640</v>
      </c>
      <c r="AU1164" t="s">
        <v>5641</v>
      </c>
      <c r="AV1164" t="s">
        <v>5641</v>
      </c>
      <c r="AW1164" t="s">
        <v>5640</v>
      </c>
      <c r="AX1164" t="s">
        <v>7061</v>
      </c>
      <c r="AY1164" t="s">
        <v>7067</v>
      </c>
      <c r="AZ1164" s="2">
        <v>3.522764810046386E-2</v>
      </c>
      <c r="BB1164" t="s">
        <v>7067</v>
      </c>
      <c r="BC1164" s="2">
        <f t="shared" si="162"/>
        <v>0.96477235189953614</v>
      </c>
      <c r="BD1164">
        <f t="shared" si="167"/>
        <v>6779807.8703426868</v>
      </c>
      <c r="BE1164">
        <f t="shared" si="168"/>
        <v>5976266.6292773327</v>
      </c>
      <c r="BF1164">
        <f t="shared" si="169"/>
        <v>247557.55632397937</v>
      </c>
      <c r="BG1164">
        <f t="shared" si="170"/>
        <v>218217.09272266761</v>
      </c>
    </row>
    <row r="1165" spans="1:59" x14ac:dyDescent="0.25">
      <c r="A1165">
        <v>191660000</v>
      </c>
      <c r="B1165">
        <v>189900000</v>
      </c>
      <c r="C1165">
        <v>181410000</v>
      </c>
      <c r="D1165">
        <v>98996000</v>
      </c>
      <c r="E1165">
        <v>110770000</v>
      </c>
      <c r="F1165">
        <v>136040000</v>
      </c>
      <c r="J1165" t="s">
        <v>4397</v>
      </c>
      <c r="L1165">
        <v>8</v>
      </c>
      <c r="M1165">
        <v>8</v>
      </c>
      <c r="N1165">
        <v>8</v>
      </c>
      <c r="O1165">
        <v>37.1</v>
      </c>
      <c r="P1165">
        <v>37.1</v>
      </c>
      <c r="Q1165">
        <v>37.1</v>
      </c>
      <c r="R1165">
        <v>32.850999999999999</v>
      </c>
      <c r="S1165">
        <v>0</v>
      </c>
      <c r="T1165">
        <v>49.095999999999997</v>
      </c>
      <c r="U1165">
        <v>899520000</v>
      </c>
      <c r="V1165">
        <v>57</v>
      </c>
      <c r="W1165">
        <v>291</v>
      </c>
      <c r="X1165">
        <v>32850.9</v>
      </c>
      <c r="Y1165">
        <v>18</v>
      </c>
      <c r="Z1165">
        <v>300117</v>
      </c>
      <c r="AA1165">
        <v>314.11599999999999</v>
      </c>
      <c r="AB1165">
        <v>317474</v>
      </c>
      <c r="AC1165">
        <v>304.17399999999998</v>
      </c>
      <c r="AD1165">
        <v>279345</v>
      </c>
      <c r="AE1165">
        <v>281.15300000000002</v>
      </c>
      <c r="AF1165">
        <v>152346</v>
      </c>
      <c r="AG1165">
        <v>203.017</v>
      </c>
      <c r="AH1165">
        <v>190897</v>
      </c>
      <c r="AI1165">
        <v>233.792</v>
      </c>
      <c r="AJ1165">
        <v>212543</v>
      </c>
      <c r="AK1165">
        <v>263.82400000000001</v>
      </c>
      <c r="AL1165">
        <v>232460</v>
      </c>
      <c r="AM1165">
        <v>260.137</v>
      </c>
      <c r="AN1165">
        <f t="shared" si="163"/>
        <v>298978.66666666669</v>
      </c>
      <c r="AO1165">
        <f t="shared" si="164"/>
        <v>185262</v>
      </c>
      <c r="AP1165">
        <f t="shared" si="165"/>
        <v>9821748.1786666662</v>
      </c>
      <c r="AQ1165">
        <f t="shared" si="166"/>
        <v>6086041.9620000003</v>
      </c>
      <c r="AR1165" t="s">
        <v>4562</v>
      </c>
      <c r="AS1165" t="s">
        <v>4562</v>
      </c>
      <c r="AT1165" t="s">
        <v>4563</v>
      </c>
      <c r="AU1165" t="s">
        <v>4564</v>
      </c>
      <c r="AV1165" t="s">
        <v>4564</v>
      </c>
      <c r="AW1165" t="s">
        <v>4563</v>
      </c>
      <c r="AX1165" t="s">
        <v>7061</v>
      </c>
      <c r="AY1165" t="s">
        <v>7067</v>
      </c>
      <c r="AZ1165" s="2">
        <v>1.4702675644049194E-3</v>
      </c>
      <c r="BB1165" t="s">
        <v>7067</v>
      </c>
      <c r="BC1165" s="2">
        <f t="shared" si="162"/>
        <v>0.99852973243559506</v>
      </c>
      <c r="BD1165">
        <f t="shared" si="167"/>
        <v>9807307.5808938202</v>
      </c>
      <c r="BE1165">
        <f t="shared" si="168"/>
        <v>6077093.851907664</v>
      </c>
      <c r="BF1165">
        <f t="shared" si="169"/>
        <v>14440.597772846693</v>
      </c>
      <c r="BG1165">
        <f t="shared" si="170"/>
        <v>8948.1100923358772</v>
      </c>
    </row>
    <row r="1166" spans="1:59" x14ac:dyDescent="0.25">
      <c r="A1166">
        <v>65661000</v>
      </c>
      <c r="B1166">
        <v>115340000</v>
      </c>
      <c r="C1166">
        <v>54197000</v>
      </c>
      <c r="D1166">
        <v>75310000</v>
      </c>
      <c r="E1166">
        <v>55593000</v>
      </c>
      <c r="F1166">
        <v>175810000</v>
      </c>
      <c r="J1166" t="s">
        <v>243</v>
      </c>
      <c r="L1166">
        <v>2</v>
      </c>
      <c r="M1166">
        <v>2</v>
      </c>
      <c r="N1166">
        <v>2</v>
      </c>
      <c r="O1166">
        <v>17.899999999999999</v>
      </c>
      <c r="P1166">
        <v>17.899999999999999</v>
      </c>
      <c r="Q1166">
        <v>17.899999999999999</v>
      </c>
      <c r="R1166">
        <v>12.159000000000001</v>
      </c>
      <c r="S1166">
        <v>0</v>
      </c>
      <c r="T1166">
        <v>7.7611999999999997</v>
      </c>
      <c r="U1166">
        <v>554640000</v>
      </c>
      <c r="V1166">
        <v>9</v>
      </c>
      <c r="W1166">
        <v>106</v>
      </c>
      <c r="X1166">
        <v>12158.7</v>
      </c>
      <c r="Y1166">
        <v>6</v>
      </c>
      <c r="Z1166">
        <v>308452</v>
      </c>
      <c r="AA1166">
        <v>322.83999999999997</v>
      </c>
      <c r="AB1166">
        <v>578474</v>
      </c>
      <c r="AC1166">
        <v>554.24099999999999</v>
      </c>
      <c r="AD1166">
        <v>250366</v>
      </c>
      <c r="AE1166">
        <v>251.98699999999999</v>
      </c>
      <c r="AF1166">
        <v>347685</v>
      </c>
      <c r="AG1166">
        <v>463.327</v>
      </c>
      <c r="AH1166">
        <v>287421</v>
      </c>
      <c r="AI1166">
        <v>352.005</v>
      </c>
      <c r="AJ1166">
        <v>824034</v>
      </c>
      <c r="AK1166">
        <v>1022.85</v>
      </c>
      <c r="AL1166">
        <v>430000</v>
      </c>
      <c r="AM1166">
        <v>481.19799999999998</v>
      </c>
      <c r="AN1166">
        <f t="shared" si="163"/>
        <v>379097.33333333331</v>
      </c>
      <c r="AO1166">
        <f t="shared" si="164"/>
        <v>486380</v>
      </c>
      <c r="AP1166">
        <f t="shared" si="165"/>
        <v>4609444.4759999998</v>
      </c>
      <c r="AQ1166">
        <f t="shared" si="166"/>
        <v>5913894.4199999999</v>
      </c>
      <c r="AR1166" t="s">
        <v>244</v>
      </c>
      <c r="AS1166" t="s">
        <v>244</v>
      </c>
      <c r="AT1166" t="s">
        <v>245</v>
      </c>
      <c r="AU1166" t="s">
        <v>246</v>
      </c>
      <c r="AV1166" t="s">
        <v>246</v>
      </c>
      <c r="AW1166" t="s">
        <v>245</v>
      </c>
      <c r="AX1166" t="s">
        <v>7061</v>
      </c>
      <c r="AY1166" t="s">
        <v>7067</v>
      </c>
      <c r="AZ1166" s="2">
        <v>3.8066808410305408E-2</v>
      </c>
      <c r="BB1166" t="s">
        <v>7067</v>
      </c>
      <c r="BC1166" s="2">
        <f t="shared" si="162"/>
        <v>0.96193319158969459</v>
      </c>
      <c r="BD1166">
        <f t="shared" si="167"/>
        <v>4433977.6362541672</v>
      </c>
      <c r="BE1166">
        <f t="shared" si="168"/>
        <v>5688771.3341550855</v>
      </c>
      <c r="BF1166">
        <f t="shared" si="169"/>
        <v>175466.83974583261</v>
      </c>
      <c r="BG1166">
        <f t="shared" si="170"/>
        <v>225123.08584491423</v>
      </c>
    </row>
    <row r="1167" spans="1:59" x14ac:dyDescent="0.25">
      <c r="A1167">
        <v>93051000</v>
      </c>
      <c r="B1167">
        <v>96269000</v>
      </c>
      <c r="C1167">
        <v>102220000</v>
      </c>
      <c r="D1167">
        <v>90507000</v>
      </c>
      <c r="E1167">
        <v>102230000</v>
      </c>
      <c r="F1167">
        <v>90895000</v>
      </c>
      <c r="J1167" t="s">
        <v>88</v>
      </c>
      <c r="L1167">
        <v>12</v>
      </c>
      <c r="M1167">
        <v>12</v>
      </c>
      <c r="N1167">
        <v>12</v>
      </c>
      <c r="O1167">
        <v>23.7</v>
      </c>
      <c r="P1167">
        <v>23.7</v>
      </c>
      <c r="Q1167">
        <v>23.7</v>
      </c>
      <c r="R1167">
        <v>73.962999999999994</v>
      </c>
      <c r="S1167">
        <v>0</v>
      </c>
      <c r="T1167">
        <v>52.023000000000003</v>
      </c>
      <c r="U1167">
        <v>584990000</v>
      </c>
      <c r="V1167">
        <v>42</v>
      </c>
      <c r="W1167">
        <v>674</v>
      </c>
      <c r="X1167">
        <v>73963.7</v>
      </c>
      <c r="Y1167">
        <v>35</v>
      </c>
      <c r="Z1167">
        <v>74935.100000000006</v>
      </c>
      <c r="AA1167">
        <v>78.430400000000006</v>
      </c>
      <c r="AB1167">
        <v>82770.100000000006</v>
      </c>
      <c r="AC1167">
        <v>79.302800000000005</v>
      </c>
      <c r="AD1167">
        <v>80950.5</v>
      </c>
      <c r="AE1167">
        <v>81.474500000000006</v>
      </c>
      <c r="AF1167">
        <v>71630.7</v>
      </c>
      <c r="AG1167">
        <v>95.455399999999997</v>
      </c>
      <c r="AH1167">
        <v>90606.6</v>
      </c>
      <c r="AI1167">
        <v>110.96599999999999</v>
      </c>
      <c r="AJ1167">
        <v>73033.899999999994</v>
      </c>
      <c r="AK1167">
        <v>90.654899999999998</v>
      </c>
      <c r="AL1167">
        <v>77748</v>
      </c>
      <c r="AM1167">
        <v>87.004999999999995</v>
      </c>
      <c r="AN1167">
        <f t="shared" si="163"/>
        <v>79551.900000000009</v>
      </c>
      <c r="AO1167">
        <f t="shared" si="164"/>
        <v>78423.733333333323</v>
      </c>
      <c r="AP1167">
        <f t="shared" si="165"/>
        <v>5883897.1797000002</v>
      </c>
      <c r="AQ1167">
        <f t="shared" si="166"/>
        <v>5800454.5885333316</v>
      </c>
      <c r="AR1167" t="s">
        <v>89</v>
      </c>
      <c r="AS1167" t="s">
        <v>89</v>
      </c>
      <c r="AT1167" t="s">
        <v>90</v>
      </c>
      <c r="AU1167" t="s">
        <v>91</v>
      </c>
      <c r="AV1167" t="s">
        <v>91</v>
      </c>
      <c r="AW1167" t="s">
        <v>90</v>
      </c>
      <c r="AX1167" t="s">
        <v>7061</v>
      </c>
      <c r="AY1167" t="s">
        <v>7067</v>
      </c>
      <c r="AZ1167" s="2">
        <v>2.1598424688849416E-2</v>
      </c>
      <c r="BB1167" t="s">
        <v>7067</v>
      </c>
      <c r="BC1167" s="2">
        <f t="shared" si="162"/>
        <v>0.97840157531115057</v>
      </c>
      <c r="BD1167">
        <f t="shared" si="167"/>
        <v>5756814.2695873166</v>
      </c>
      <c r="BE1167">
        <f t="shared" si="168"/>
        <v>5675173.9069418032</v>
      </c>
      <c r="BF1167">
        <f t="shared" si="169"/>
        <v>127082.91011268394</v>
      </c>
      <c r="BG1167">
        <f t="shared" si="170"/>
        <v>125280.68159152819</v>
      </c>
    </row>
    <row r="1168" spans="1:59" x14ac:dyDescent="0.25">
      <c r="A1168">
        <v>206590000</v>
      </c>
      <c r="B1168">
        <v>194930000</v>
      </c>
      <c r="C1168">
        <v>227980000</v>
      </c>
      <c r="D1168">
        <v>79328000</v>
      </c>
      <c r="E1168">
        <v>117090000</v>
      </c>
      <c r="F1168">
        <v>106070000</v>
      </c>
      <c r="J1168" t="s">
        <v>796</v>
      </c>
      <c r="L1168">
        <v>14</v>
      </c>
      <c r="M1168">
        <v>14</v>
      </c>
      <c r="N1168">
        <v>14</v>
      </c>
      <c r="O1168">
        <v>30</v>
      </c>
      <c r="P1168">
        <v>30</v>
      </c>
      <c r="Q1168">
        <v>30</v>
      </c>
      <c r="R1168">
        <v>67.097999999999999</v>
      </c>
      <c r="S1168">
        <v>0</v>
      </c>
      <c r="T1168">
        <v>82.65</v>
      </c>
      <c r="U1168">
        <v>906620000</v>
      </c>
      <c r="V1168">
        <v>41</v>
      </c>
      <c r="W1168">
        <v>604</v>
      </c>
      <c r="X1168">
        <v>67098.399999999994</v>
      </c>
      <c r="Y1168">
        <v>34</v>
      </c>
      <c r="Z1168">
        <v>171263</v>
      </c>
      <c r="AA1168">
        <v>179.251</v>
      </c>
      <c r="AB1168">
        <v>172526</v>
      </c>
      <c r="AC1168">
        <v>165.29900000000001</v>
      </c>
      <c r="AD1168">
        <v>185853</v>
      </c>
      <c r="AE1168">
        <v>187.05600000000001</v>
      </c>
      <c r="AF1168">
        <v>64629.8</v>
      </c>
      <c r="AG1168">
        <v>86.125900000000001</v>
      </c>
      <c r="AH1168">
        <v>106829</v>
      </c>
      <c r="AI1168">
        <v>130.834</v>
      </c>
      <c r="AJ1168">
        <v>87733.7</v>
      </c>
      <c r="AK1168">
        <v>108.901</v>
      </c>
      <c r="AL1168">
        <v>124038</v>
      </c>
      <c r="AM1168">
        <v>138.80699999999999</v>
      </c>
      <c r="AN1168">
        <f t="shared" si="163"/>
        <v>176547.33333333334</v>
      </c>
      <c r="AO1168">
        <f t="shared" si="164"/>
        <v>86397.5</v>
      </c>
      <c r="AP1168">
        <f t="shared" si="165"/>
        <v>11845972.972000001</v>
      </c>
      <c r="AQ1168">
        <f t="shared" si="166"/>
        <v>5797099.4550000001</v>
      </c>
      <c r="AR1168" t="s">
        <v>4087</v>
      </c>
      <c r="AS1168" t="s">
        <v>4088</v>
      </c>
      <c r="AT1168" t="s">
        <v>4089</v>
      </c>
      <c r="AU1168" t="s">
        <v>4090</v>
      </c>
      <c r="AV1168" t="s">
        <v>4090</v>
      </c>
      <c r="AW1168" t="s">
        <v>4089</v>
      </c>
      <c r="AX1168" t="s">
        <v>7061</v>
      </c>
      <c r="AY1168" t="s">
        <v>7067</v>
      </c>
      <c r="AZ1168" s="2">
        <v>0</v>
      </c>
      <c r="BB1168" t="s">
        <v>7067</v>
      </c>
      <c r="BC1168" s="2">
        <f t="shared" si="162"/>
        <v>1</v>
      </c>
      <c r="BD1168">
        <f t="shared" si="167"/>
        <v>11845972.972000001</v>
      </c>
      <c r="BE1168">
        <f t="shared" si="168"/>
        <v>5797099.4550000001</v>
      </c>
      <c r="BF1168">
        <f t="shared" si="169"/>
        <v>0</v>
      </c>
      <c r="BG1168">
        <f t="shared" si="170"/>
        <v>0</v>
      </c>
    </row>
    <row r="1169" spans="1:59" x14ac:dyDescent="0.25">
      <c r="A1169">
        <v>60781000</v>
      </c>
      <c r="B1169">
        <v>46684000</v>
      </c>
      <c r="C1169">
        <v>86718000</v>
      </c>
      <c r="D1169">
        <v>79491000</v>
      </c>
      <c r="E1169">
        <v>0</v>
      </c>
      <c r="F1169">
        <v>76343000</v>
      </c>
      <c r="J1169" t="s">
        <v>6530</v>
      </c>
      <c r="L1169">
        <v>2</v>
      </c>
      <c r="M1169">
        <v>2</v>
      </c>
      <c r="N1169">
        <v>2</v>
      </c>
      <c r="O1169">
        <v>28.4</v>
      </c>
      <c r="P1169">
        <v>28.4</v>
      </c>
      <c r="Q1169">
        <v>28.4</v>
      </c>
      <c r="R1169">
        <v>10.425000000000001</v>
      </c>
      <c r="S1169">
        <v>0</v>
      </c>
      <c r="T1169">
        <v>44.994</v>
      </c>
      <c r="U1169">
        <v>380250000</v>
      </c>
      <c r="V1169">
        <v>14</v>
      </c>
      <c r="W1169">
        <v>95</v>
      </c>
      <c r="X1169">
        <v>10425.200000000001</v>
      </c>
      <c r="Y1169">
        <v>4</v>
      </c>
      <c r="Z1169">
        <v>428292</v>
      </c>
      <c r="AA1169">
        <v>448.26900000000001</v>
      </c>
      <c r="AB1169">
        <v>351207</v>
      </c>
      <c r="AC1169">
        <v>336.495</v>
      </c>
      <c r="AD1169">
        <v>600899</v>
      </c>
      <c r="AE1169">
        <v>604.78800000000001</v>
      </c>
      <c r="AF1169">
        <v>550482</v>
      </c>
      <c r="AG1169">
        <v>733.57500000000005</v>
      </c>
      <c r="AH1169">
        <v>0</v>
      </c>
      <c r="AI1169">
        <v>0</v>
      </c>
      <c r="AJ1169">
        <v>536737</v>
      </c>
      <c r="AK1169">
        <v>666.23699999999997</v>
      </c>
      <c r="AL1169">
        <v>442199</v>
      </c>
      <c r="AM1169">
        <v>494.84899999999999</v>
      </c>
      <c r="AN1169">
        <f t="shared" si="163"/>
        <v>460132.66666666669</v>
      </c>
      <c r="AO1169">
        <f t="shared" si="164"/>
        <v>543609.5</v>
      </c>
      <c r="AP1169">
        <f t="shared" si="165"/>
        <v>4796883.0500000007</v>
      </c>
      <c r="AQ1169">
        <f t="shared" si="166"/>
        <v>5667129.0375000006</v>
      </c>
      <c r="AR1169" t="s">
        <v>6531</v>
      </c>
      <c r="AS1169" t="s">
        <v>6531</v>
      </c>
      <c r="AT1169" t="s">
        <v>6532</v>
      </c>
      <c r="AU1169" t="s">
        <v>6533</v>
      </c>
      <c r="AV1169" t="s">
        <v>6533</v>
      </c>
      <c r="AW1169" t="s">
        <v>6532</v>
      </c>
      <c r="AX1169" t="s">
        <v>7061</v>
      </c>
      <c r="AY1169" t="s">
        <v>7067</v>
      </c>
      <c r="AZ1169" s="2">
        <v>0</v>
      </c>
      <c r="BB1169" t="s">
        <v>7067</v>
      </c>
      <c r="BC1169" s="2">
        <f t="shared" si="162"/>
        <v>1</v>
      </c>
      <c r="BD1169">
        <f t="shared" si="167"/>
        <v>4796883.0500000007</v>
      </c>
      <c r="BE1169">
        <f t="shared" si="168"/>
        <v>5667129.0375000006</v>
      </c>
      <c r="BF1169">
        <f t="shared" si="169"/>
        <v>0</v>
      </c>
      <c r="BG1169">
        <f t="shared" si="170"/>
        <v>0</v>
      </c>
    </row>
    <row r="1170" spans="1:59" x14ac:dyDescent="0.25">
      <c r="A1170">
        <v>93338000</v>
      </c>
      <c r="B1170">
        <v>101890000</v>
      </c>
      <c r="C1170">
        <v>78955000</v>
      </c>
      <c r="D1170">
        <v>83244000</v>
      </c>
      <c r="E1170">
        <v>97575000</v>
      </c>
      <c r="F1170">
        <v>78994000</v>
      </c>
      <c r="J1170" t="s">
        <v>4536</v>
      </c>
      <c r="L1170">
        <v>10</v>
      </c>
      <c r="M1170">
        <v>10</v>
      </c>
      <c r="N1170">
        <v>10</v>
      </c>
      <c r="O1170">
        <v>26.6</v>
      </c>
      <c r="P1170">
        <v>26.6</v>
      </c>
      <c r="Q1170">
        <v>26.6</v>
      </c>
      <c r="R1170">
        <v>60.755000000000003</v>
      </c>
      <c r="S1170">
        <v>0</v>
      </c>
      <c r="T1170">
        <v>41.488999999999997</v>
      </c>
      <c r="U1170">
        <v>528610000</v>
      </c>
      <c r="V1170">
        <v>30</v>
      </c>
      <c r="W1170">
        <v>546</v>
      </c>
      <c r="X1170">
        <v>60755.9</v>
      </c>
      <c r="Y1170">
        <v>27</v>
      </c>
      <c r="Z1170">
        <v>97437.6</v>
      </c>
      <c r="AA1170">
        <v>101.983</v>
      </c>
      <c r="AB1170">
        <v>113559</v>
      </c>
      <c r="AC1170">
        <v>108.80200000000001</v>
      </c>
      <c r="AD1170">
        <v>81052.7</v>
      </c>
      <c r="AE1170">
        <v>81.577399999999997</v>
      </c>
      <c r="AF1170">
        <v>85403.199999999997</v>
      </c>
      <c r="AG1170">
        <v>113.809</v>
      </c>
      <c r="AH1170">
        <v>112105</v>
      </c>
      <c r="AI1170">
        <v>137.29499999999999</v>
      </c>
      <c r="AJ1170">
        <v>82277.899999999994</v>
      </c>
      <c r="AK1170">
        <v>102.129</v>
      </c>
      <c r="AL1170">
        <v>91071.1</v>
      </c>
      <c r="AM1170">
        <v>101.914</v>
      </c>
      <c r="AN1170">
        <f t="shared" si="163"/>
        <v>97349.766666666663</v>
      </c>
      <c r="AO1170">
        <f t="shared" si="164"/>
        <v>93262.033333333326</v>
      </c>
      <c r="AP1170">
        <f t="shared" si="165"/>
        <v>5914485.0738333333</v>
      </c>
      <c r="AQ1170">
        <f t="shared" si="166"/>
        <v>5666134.8351666667</v>
      </c>
      <c r="AR1170" t="s">
        <v>4537</v>
      </c>
      <c r="AS1170" t="s">
        <v>4537</v>
      </c>
      <c r="AT1170" t="s">
        <v>4538</v>
      </c>
      <c r="AU1170" t="s">
        <v>4539</v>
      </c>
      <c r="AV1170" t="s">
        <v>4539</v>
      </c>
      <c r="AW1170" t="s">
        <v>4538</v>
      </c>
      <c r="AX1170" t="s">
        <v>7061</v>
      </c>
      <c r="AY1170" t="s">
        <v>7067</v>
      </c>
      <c r="AZ1170" s="2">
        <v>0</v>
      </c>
      <c r="BB1170" t="s">
        <v>7067</v>
      </c>
      <c r="BC1170" s="2">
        <f t="shared" si="162"/>
        <v>1</v>
      </c>
      <c r="BD1170">
        <f t="shared" si="167"/>
        <v>5914485.0738333333</v>
      </c>
      <c r="BE1170">
        <f t="shared" si="168"/>
        <v>5666134.8351666667</v>
      </c>
      <c r="BF1170">
        <f t="shared" si="169"/>
        <v>0</v>
      </c>
      <c r="BG1170">
        <f t="shared" si="170"/>
        <v>0</v>
      </c>
    </row>
    <row r="1171" spans="1:59" x14ac:dyDescent="0.25">
      <c r="A1171">
        <v>164160000</v>
      </c>
      <c r="B1171">
        <v>152480000</v>
      </c>
      <c r="C1171">
        <v>194960000</v>
      </c>
      <c r="D1171">
        <v>89229000</v>
      </c>
      <c r="E1171">
        <v>86569000</v>
      </c>
      <c r="F1171">
        <v>95317000</v>
      </c>
      <c r="J1171" t="s">
        <v>4173</v>
      </c>
      <c r="L1171">
        <v>10</v>
      </c>
      <c r="M1171">
        <v>10</v>
      </c>
      <c r="N1171">
        <v>10</v>
      </c>
      <c r="O1171">
        <v>23.8</v>
      </c>
      <c r="P1171">
        <v>23.8</v>
      </c>
      <c r="Q1171">
        <v>23.8</v>
      </c>
      <c r="R1171">
        <v>58.557000000000002</v>
      </c>
      <c r="S1171">
        <v>0</v>
      </c>
      <c r="T1171">
        <v>43.484999999999999</v>
      </c>
      <c r="U1171">
        <v>764990000</v>
      </c>
      <c r="V1171">
        <v>35</v>
      </c>
      <c r="W1171">
        <v>520</v>
      </c>
      <c r="X1171">
        <v>58557.8</v>
      </c>
      <c r="Y1171">
        <v>27</v>
      </c>
      <c r="Z1171">
        <v>171370</v>
      </c>
      <c r="AA1171">
        <v>179.364</v>
      </c>
      <c r="AB1171">
        <v>169943</v>
      </c>
      <c r="AC1171">
        <v>162.82400000000001</v>
      </c>
      <c r="AD1171">
        <v>200140</v>
      </c>
      <c r="AE1171">
        <v>201.435</v>
      </c>
      <c r="AF1171">
        <v>91543.5</v>
      </c>
      <c r="AG1171">
        <v>121.991</v>
      </c>
      <c r="AH1171">
        <v>99459.9</v>
      </c>
      <c r="AI1171">
        <v>121.809</v>
      </c>
      <c r="AJ1171">
        <v>99279.4</v>
      </c>
      <c r="AK1171">
        <v>123.233</v>
      </c>
      <c r="AL1171">
        <v>131796</v>
      </c>
      <c r="AM1171">
        <v>147.488</v>
      </c>
      <c r="AN1171">
        <f t="shared" si="163"/>
        <v>180484.33333333334</v>
      </c>
      <c r="AO1171">
        <f t="shared" si="164"/>
        <v>96760.933333333334</v>
      </c>
      <c r="AP1171">
        <f t="shared" si="165"/>
        <v>10568621.107000001</v>
      </c>
      <c r="AQ1171">
        <f t="shared" si="166"/>
        <v>5666029.9731999999</v>
      </c>
      <c r="AR1171" t="s">
        <v>4174</v>
      </c>
      <c r="AS1171" t="s">
        <v>4174</v>
      </c>
      <c r="AT1171" t="s">
        <v>4175</v>
      </c>
      <c r="AU1171" t="s">
        <v>4176</v>
      </c>
      <c r="AV1171" t="s">
        <v>4176</v>
      </c>
      <c r="AW1171" t="s">
        <v>4175</v>
      </c>
      <c r="AX1171" t="s">
        <v>7061</v>
      </c>
      <c r="AY1171" t="s">
        <v>7067</v>
      </c>
      <c r="AZ1171" s="2">
        <v>0</v>
      </c>
      <c r="BB1171" t="s">
        <v>7067</v>
      </c>
      <c r="BC1171" s="2">
        <f t="shared" si="162"/>
        <v>1</v>
      </c>
      <c r="BD1171">
        <f t="shared" si="167"/>
        <v>10568621.107000001</v>
      </c>
      <c r="BE1171">
        <f t="shared" si="168"/>
        <v>5666029.9731999999</v>
      </c>
      <c r="BF1171">
        <f t="shared" si="169"/>
        <v>0</v>
      </c>
      <c r="BG1171">
        <f t="shared" si="170"/>
        <v>0</v>
      </c>
    </row>
    <row r="1172" spans="1:59" x14ac:dyDescent="0.25">
      <c r="A1172">
        <v>620830000</v>
      </c>
      <c r="B1172">
        <v>163160000</v>
      </c>
      <c r="C1172">
        <v>222320000</v>
      </c>
      <c r="D1172">
        <v>88761000</v>
      </c>
      <c r="E1172">
        <v>128110000</v>
      </c>
      <c r="F1172">
        <v>93990000</v>
      </c>
      <c r="J1172" t="s">
        <v>3600</v>
      </c>
      <c r="L1172">
        <v>26</v>
      </c>
      <c r="M1172">
        <v>26</v>
      </c>
      <c r="N1172">
        <v>26</v>
      </c>
      <c r="O1172">
        <v>50.1</v>
      </c>
      <c r="P1172">
        <v>50.1</v>
      </c>
      <c r="Q1172">
        <v>50.1</v>
      </c>
      <c r="R1172">
        <v>80.953000000000003</v>
      </c>
      <c r="S1172">
        <v>0</v>
      </c>
      <c r="T1172">
        <v>108.37</v>
      </c>
      <c r="U1172">
        <v>1286400000</v>
      </c>
      <c r="V1172">
        <v>72</v>
      </c>
      <c r="W1172">
        <v>727</v>
      </c>
      <c r="X1172">
        <v>80953.7</v>
      </c>
      <c r="Y1172">
        <v>44</v>
      </c>
      <c r="Z1172">
        <v>397697</v>
      </c>
      <c r="AA1172">
        <v>416.24700000000001</v>
      </c>
      <c r="AB1172">
        <v>111588</v>
      </c>
      <c r="AC1172">
        <v>106.913</v>
      </c>
      <c r="AD1172">
        <v>140048</v>
      </c>
      <c r="AE1172">
        <v>140.95500000000001</v>
      </c>
      <c r="AF1172">
        <v>55879.8</v>
      </c>
      <c r="AG1172">
        <v>74.465599999999995</v>
      </c>
      <c r="AH1172">
        <v>90319.1</v>
      </c>
      <c r="AI1172">
        <v>110.614</v>
      </c>
      <c r="AJ1172">
        <v>60073.3</v>
      </c>
      <c r="AK1172">
        <v>74.567300000000003</v>
      </c>
      <c r="AL1172">
        <v>135998</v>
      </c>
      <c r="AM1172">
        <v>152.19</v>
      </c>
      <c r="AN1172">
        <f t="shared" si="163"/>
        <v>216444.33333333334</v>
      </c>
      <c r="AO1172">
        <f t="shared" si="164"/>
        <v>68757.400000000009</v>
      </c>
      <c r="AP1172">
        <f t="shared" si="165"/>
        <v>17521818.116333336</v>
      </c>
      <c r="AQ1172">
        <f t="shared" si="166"/>
        <v>5566117.8022000007</v>
      </c>
      <c r="AR1172" t="s">
        <v>3601</v>
      </c>
      <c r="AS1172" t="s">
        <v>3601</v>
      </c>
      <c r="AT1172" t="s">
        <v>3602</v>
      </c>
      <c r="AU1172" t="s">
        <v>3603</v>
      </c>
      <c r="AV1172" t="s">
        <v>3603</v>
      </c>
      <c r="AW1172" t="s">
        <v>3602</v>
      </c>
      <c r="AX1172" t="s">
        <v>7061</v>
      </c>
      <c r="AY1172" t="s">
        <v>7067</v>
      </c>
      <c r="AZ1172" s="2">
        <v>7.7152960445201732E-5</v>
      </c>
      <c r="BB1172" t="s">
        <v>7067</v>
      </c>
      <c r="BC1172" s="2">
        <f t="shared" si="162"/>
        <v>0.99992284703955481</v>
      </c>
      <c r="BD1172">
        <f t="shared" si="167"/>
        <v>17520466.256193276</v>
      </c>
      <c r="BE1172">
        <f t="shared" si="168"/>
        <v>5565688.3597333739</v>
      </c>
      <c r="BF1172">
        <f t="shared" si="169"/>
        <v>1351.8601400574851</v>
      </c>
      <c r="BG1172">
        <f t="shared" si="170"/>
        <v>429.44246662646987</v>
      </c>
    </row>
    <row r="1173" spans="1:59" x14ac:dyDescent="0.25">
      <c r="A1173">
        <v>137990000</v>
      </c>
      <c r="B1173">
        <v>133760000</v>
      </c>
      <c r="C1173">
        <v>144490000</v>
      </c>
      <c r="D1173">
        <v>98221000</v>
      </c>
      <c r="E1173">
        <v>93406000</v>
      </c>
      <c r="F1173">
        <v>90354000</v>
      </c>
      <c r="J1173" t="s">
        <v>146</v>
      </c>
      <c r="L1173">
        <v>12</v>
      </c>
      <c r="M1173">
        <v>12</v>
      </c>
      <c r="N1173">
        <v>12</v>
      </c>
      <c r="O1173">
        <v>23.6</v>
      </c>
      <c r="P1173">
        <v>23.6</v>
      </c>
      <c r="Q1173">
        <v>23.6</v>
      </c>
      <c r="R1173">
        <v>77.795000000000002</v>
      </c>
      <c r="S1173">
        <v>0</v>
      </c>
      <c r="T1173">
        <v>37.447000000000003</v>
      </c>
      <c r="U1173">
        <v>683020000</v>
      </c>
      <c r="V1173">
        <v>36</v>
      </c>
      <c r="W1173">
        <v>685</v>
      </c>
      <c r="X1173">
        <v>77796.2</v>
      </c>
      <c r="Y1173">
        <v>40</v>
      </c>
      <c r="Z1173">
        <v>97234.3</v>
      </c>
      <c r="AA1173">
        <v>101.77</v>
      </c>
      <c r="AB1173">
        <v>100629</v>
      </c>
      <c r="AC1173">
        <v>96.413200000000003</v>
      </c>
      <c r="AD1173">
        <v>100122</v>
      </c>
      <c r="AE1173">
        <v>100.77</v>
      </c>
      <c r="AF1173">
        <v>68018.899999999994</v>
      </c>
      <c r="AG1173">
        <v>90.642300000000006</v>
      </c>
      <c r="AH1173">
        <v>72437.600000000006</v>
      </c>
      <c r="AI1173">
        <v>88.714500000000001</v>
      </c>
      <c r="AJ1173">
        <v>63524.3</v>
      </c>
      <c r="AK1173">
        <v>78.850899999999996</v>
      </c>
      <c r="AL1173">
        <v>79429.600000000006</v>
      </c>
      <c r="AM1173">
        <v>88.886799999999994</v>
      </c>
      <c r="AN1173">
        <f t="shared" si="163"/>
        <v>99328.433333333334</v>
      </c>
      <c r="AO1173">
        <f t="shared" si="164"/>
        <v>67993.599999999991</v>
      </c>
      <c r="AP1173">
        <f t="shared" si="165"/>
        <v>7727255.4711666666</v>
      </c>
      <c r="AQ1173">
        <f t="shared" si="166"/>
        <v>5289562.1119999997</v>
      </c>
      <c r="AR1173" t="s">
        <v>2950</v>
      </c>
      <c r="AS1173" t="s">
        <v>2950</v>
      </c>
      <c r="AT1173" t="s">
        <v>2951</v>
      </c>
      <c r="AU1173" t="s">
        <v>2952</v>
      </c>
      <c r="AV1173" t="s">
        <v>2952</v>
      </c>
      <c r="AW1173" t="s">
        <v>2951</v>
      </c>
      <c r="AX1173" t="s">
        <v>7061</v>
      </c>
      <c r="AY1173" t="s">
        <v>7067</v>
      </c>
      <c r="AZ1173" s="2">
        <v>0</v>
      </c>
      <c r="BB1173" t="s">
        <v>7067</v>
      </c>
      <c r="BC1173" s="2">
        <f t="shared" si="162"/>
        <v>1</v>
      </c>
      <c r="BD1173">
        <f t="shared" si="167"/>
        <v>7727255.4711666666</v>
      </c>
      <c r="BE1173">
        <f t="shared" si="168"/>
        <v>5289562.1119999997</v>
      </c>
      <c r="BF1173">
        <f t="shared" si="169"/>
        <v>0</v>
      </c>
      <c r="BG1173">
        <f t="shared" si="170"/>
        <v>0</v>
      </c>
    </row>
    <row r="1174" spans="1:59" x14ac:dyDescent="0.25">
      <c r="A1174">
        <v>112760000</v>
      </c>
      <c r="B1174">
        <v>590190000</v>
      </c>
      <c r="C1174">
        <v>532820000</v>
      </c>
      <c r="D1174">
        <v>92986000</v>
      </c>
      <c r="E1174">
        <v>0</v>
      </c>
      <c r="F1174">
        <v>120610000</v>
      </c>
      <c r="J1174" t="s">
        <v>3380</v>
      </c>
      <c r="L1174">
        <v>5</v>
      </c>
      <c r="M1174">
        <v>5</v>
      </c>
      <c r="N1174">
        <v>5</v>
      </c>
      <c r="O1174">
        <v>62.2</v>
      </c>
      <c r="P1174">
        <v>62.2</v>
      </c>
      <c r="Q1174">
        <v>62.2</v>
      </c>
      <c r="R1174">
        <v>12.398999999999999</v>
      </c>
      <c r="S1174">
        <v>0</v>
      </c>
      <c r="T1174">
        <v>41.691000000000003</v>
      </c>
      <c r="U1174">
        <v>1379800000</v>
      </c>
      <c r="V1174">
        <v>25</v>
      </c>
      <c r="W1174">
        <v>111</v>
      </c>
      <c r="X1174">
        <v>12399.4</v>
      </c>
      <c r="Y1174">
        <v>7</v>
      </c>
      <c r="Z1174">
        <v>454035</v>
      </c>
      <c r="AA1174">
        <v>475.21300000000002</v>
      </c>
      <c r="AB1174">
        <v>2537170</v>
      </c>
      <c r="AC1174">
        <v>2430.88</v>
      </c>
      <c r="AD1174">
        <v>2109770</v>
      </c>
      <c r="AE1174">
        <v>2123.42</v>
      </c>
      <c r="AF1174">
        <v>367963</v>
      </c>
      <c r="AG1174">
        <v>490.35</v>
      </c>
      <c r="AH1174">
        <v>0</v>
      </c>
      <c r="AI1174">
        <v>0</v>
      </c>
      <c r="AJ1174">
        <v>484549</v>
      </c>
      <c r="AK1174">
        <v>601.45699999999999</v>
      </c>
      <c r="AL1174">
        <v>916911</v>
      </c>
      <c r="AM1174">
        <v>1026.08</v>
      </c>
      <c r="AN1174">
        <f t="shared" si="163"/>
        <v>1700325</v>
      </c>
      <c r="AO1174">
        <f t="shared" si="164"/>
        <v>426256</v>
      </c>
      <c r="AP1174">
        <f t="shared" si="165"/>
        <v>21082329.674999997</v>
      </c>
      <c r="AQ1174">
        <f t="shared" si="166"/>
        <v>5285148.1439999994</v>
      </c>
      <c r="AR1174" t="s">
        <v>3381</v>
      </c>
      <c r="AS1174" t="s">
        <v>3381</v>
      </c>
      <c r="AT1174" t="s">
        <v>3382</v>
      </c>
      <c r="AU1174" t="s">
        <v>3383</v>
      </c>
      <c r="AV1174" t="s">
        <v>3383</v>
      </c>
      <c r="AW1174" t="s">
        <v>3382</v>
      </c>
      <c r="AX1174" t="s">
        <v>7061</v>
      </c>
      <c r="AY1174" t="s">
        <v>7067</v>
      </c>
      <c r="AZ1174" s="2">
        <v>0</v>
      </c>
      <c r="BB1174" t="s">
        <v>7067</v>
      </c>
      <c r="BC1174" s="2">
        <f t="shared" si="162"/>
        <v>1</v>
      </c>
      <c r="BD1174">
        <f t="shared" si="167"/>
        <v>21082329.674999997</v>
      </c>
      <c r="BE1174">
        <f t="shared" si="168"/>
        <v>5285148.1439999994</v>
      </c>
      <c r="BF1174">
        <f t="shared" si="169"/>
        <v>0</v>
      </c>
      <c r="BG1174">
        <f t="shared" si="170"/>
        <v>0</v>
      </c>
    </row>
    <row r="1175" spans="1:59" x14ac:dyDescent="0.25">
      <c r="A1175">
        <v>82254000</v>
      </c>
      <c r="B1175">
        <v>97584000</v>
      </c>
      <c r="C1175">
        <v>113290000</v>
      </c>
      <c r="D1175">
        <v>97152000</v>
      </c>
      <c r="E1175">
        <v>98584000</v>
      </c>
      <c r="F1175">
        <v>107160000</v>
      </c>
      <c r="J1175" t="s">
        <v>6959</v>
      </c>
      <c r="L1175">
        <v>13</v>
      </c>
      <c r="M1175">
        <v>13</v>
      </c>
      <c r="N1175">
        <v>13</v>
      </c>
      <c r="O1175">
        <v>35.1</v>
      </c>
      <c r="P1175">
        <v>35.1</v>
      </c>
      <c r="Q1175">
        <v>35.1</v>
      </c>
      <c r="R1175">
        <v>50.569000000000003</v>
      </c>
      <c r="S1175">
        <v>0</v>
      </c>
      <c r="T1175">
        <v>34.895000000000003</v>
      </c>
      <c r="U1175">
        <v>603700000</v>
      </c>
      <c r="V1175">
        <v>48</v>
      </c>
      <c r="W1175">
        <v>459</v>
      </c>
      <c r="X1175">
        <v>50570</v>
      </c>
      <c r="Y1175">
        <v>28</v>
      </c>
      <c r="Z1175">
        <v>82800.100000000006</v>
      </c>
      <c r="AA1175">
        <v>86.662300000000002</v>
      </c>
      <c r="AB1175">
        <v>104876</v>
      </c>
      <c r="AC1175">
        <v>100.483</v>
      </c>
      <c r="AD1175">
        <v>112146</v>
      </c>
      <c r="AE1175">
        <v>112.872</v>
      </c>
      <c r="AF1175">
        <v>96112.3</v>
      </c>
      <c r="AG1175">
        <v>128.08000000000001</v>
      </c>
      <c r="AH1175">
        <v>109219</v>
      </c>
      <c r="AI1175">
        <v>133.761</v>
      </c>
      <c r="AJ1175">
        <v>107629</v>
      </c>
      <c r="AK1175">
        <v>133.596</v>
      </c>
      <c r="AL1175">
        <v>100293</v>
      </c>
      <c r="AM1175">
        <v>112.235</v>
      </c>
      <c r="AN1175">
        <f t="shared" si="163"/>
        <v>99940.7</v>
      </c>
      <c r="AO1175">
        <f t="shared" si="164"/>
        <v>104320.09999999999</v>
      </c>
      <c r="AP1175">
        <f t="shared" si="165"/>
        <v>5053901.2582999999</v>
      </c>
      <c r="AQ1175">
        <f t="shared" si="166"/>
        <v>5275363.1369000003</v>
      </c>
      <c r="AR1175" t="s">
        <v>6960</v>
      </c>
      <c r="AS1175" t="s">
        <v>6960</v>
      </c>
      <c r="AT1175" t="s">
        <v>6961</v>
      </c>
      <c r="AU1175" t="s">
        <v>6962</v>
      </c>
      <c r="AV1175" t="s">
        <v>6962</v>
      </c>
      <c r="AW1175" t="s">
        <v>6961</v>
      </c>
      <c r="AX1175" t="s">
        <v>7061</v>
      </c>
      <c r="AY1175" t="s">
        <v>7067</v>
      </c>
      <c r="AZ1175" s="2">
        <v>2.6161781663257427E-2</v>
      </c>
      <c r="BB1175" t="s">
        <v>7067</v>
      </c>
      <c r="BC1175" s="2">
        <f t="shared" si="162"/>
        <v>0.97383821833674256</v>
      </c>
      <c r="BD1175">
        <f t="shared" si="167"/>
        <v>4921682.1970326928</v>
      </c>
      <c r="BE1175">
        <f t="shared" si="168"/>
        <v>5137350.2383180251</v>
      </c>
      <c r="BF1175">
        <f t="shared" si="169"/>
        <v>132219.06126730656</v>
      </c>
      <c r="BG1175">
        <f t="shared" si="170"/>
        <v>138012.89858197462</v>
      </c>
    </row>
    <row r="1176" spans="1:59" x14ac:dyDescent="0.25">
      <c r="A1176">
        <v>73225000</v>
      </c>
      <c r="B1176">
        <v>65262000</v>
      </c>
      <c r="C1176">
        <v>54612000</v>
      </c>
      <c r="D1176">
        <v>0</v>
      </c>
      <c r="E1176">
        <v>67194000</v>
      </c>
      <c r="F1176">
        <v>67831000</v>
      </c>
      <c r="J1176" t="s">
        <v>2108</v>
      </c>
      <c r="L1176">
        <v>2</v>
      </c>
      <c r="M1176">
        <v>2</v>
      </c>
      <c r="N1176">
        <v>2</v>
      </c>
      <c r="O1176">
        <v>22.2</v>
      </c>
      <c r="P1176">
        <v>22.2</v>
      </c>
      <c r="Q1176">
        <v>22.2</v>
      </c>
      <c r="R1176">
        <v>13.163</v>
      </c>
      <c r="S1176">
        <v>0</v>
      </c>
      <c r="T1176">
        <v>18.32</v>
      </c>
      <c r="U1176">
        <v>356980000</v>
      </c>
      <c r="V1176">
        <v>17</v>
      </c>
      <c r="W1176">
        <v>117</v>
      </c>
      <c r="X1176">
        <v>13163.2</v>
      </c>
      <c r="Y1176">
        <v>5</v>
      </c>
      <c r="Z1176">
        <v>412783</v>
      </c>
      <c r="AA1176">
        <v>432.03699999999998</v>
      </c>
      <c r="AB1176">
        <v>392777</v>
      </c>
      <c r="AC1176">
        <v>376.32299999999998</v>
      </c>
      <c r="AD1176">
        <v>302740</v>
      </c>
      <c r="AE1176">
        <v>304.7</v>
      </c>
      <c r="AF1176">
        <v>0</v>
      </c>
      <c r="AG1176">
        <v>0</v>
      </c>
      <c r="AH1176">
        <v>416879</v>
      </c>
      <c r="AI1176">
        <v>510.55200000000002</v>
      </c>
      <c r="AJ1176">
        <v>381514</v>
      </c>
      <c r="AK1176">
        <v>473.56299999999999</v>
      </c>
      <c r="AL1176">
        <v>332111</v>
      </c>
      <c r="AM1176">
        <v>371.65300000000002</v>
      </c>
      <c r="AN1176">
        <f t="shared" si="163"/>
        <v>369433.33333333331</v>
      </c>
      <c r="AO1176">
        <f t="shared" si="164"/>
        <v>399196.5</v>
      </c>
      <c r="AP1176">
        <f t="shared" si="165"/>
        <v>4862850.9666666668</v>
      </c>
      <c r="AQ1176">
        <f t="shared" si="166"/>
        <v>5254623.5295000002</v>
      </c>
      <c r="AR1176" t="s">
        <v>5994</v>
      </c>
      <c r="AS1176" t="s">
        <v>5994</v>
      </c>
      <c r="AT1176" t="s">
        <v>5995</v>
      </c>
      <c r="AU1176" t="s">
        <v>5996</v>
      </c>
      <c r="AV1176" t="s">
        <v>5996</v>
      </c>
      <c r="AW1176" t="s">
        <v>5995</v>
      </c>
      <c r="AX1176" t="s">
        <v>7061</v>
      </c>
      <c r="AY1176" t="s">
        <v>7067</v>
      </c>
      <c r="AZ1176" s="2">
        <v>0</v>
      </c>
      <c r="BB1176" t="s">
        <v>7067</v>
      </c>
      <c r="BC1176" s="2">
        <f t="shared" si="162"/>
        <v>1</v>
      </c>
      <c r="BD1176">
        <f t="shared" si="167"/>
        <v>4862850.9666666668</v>
      </c>
      <c r="BE1176">
        <f t="shared" si="168"/>
        <v>5254623.5295000002</v>
      </c>
      <c r="BF1176">
        <f t="shared" si="169"/>
        <v>0</v>
      </c>
      <c r="BG1176">
        <f t="shared" si="170"/>
        <v>0</v>
      </c>
    </row>
    <row r="1177" spans="1:59" x14ac:dyDescent="0.25">
      <c r="A1177">
        <v>50796000</v>
      </c>
      <c r="B1177">
        <v>71363000</v>
      </c>
      <c r="C1177">
        <v>62675000</v>
      </c>
      <c r="D1177">
        <v>61211000</v>
      </c>
      <c r="E1177">
        <v>59694000</v>
      </c>
      <c r="F1177">
        <v>58047000</v>
      </c>
      <c r="J1177" t="s">
        <v>4382</v>
      </c>
      <c r="L1177">
        <v>9</v>
      </c>
      <c r="M1177">
        <v>9</v>
      </c>
      <c r="N1177">
        <v>8</v>
      </c>
      <c r="O1177">
        <v>23.5</v>
      </c>
      <c r="P1177">
        <v>23.5</v>
      </c>
      <c r="Q1177">
        <v>21.8</v>
      </c>
      <c r="R1177">
        <v>69.069999999999993</v>
      </c>
      <c r="S1177">
        <v>0</v>
      </c>
      <c r="T1177">
        <v>32.731000000000002</v>
      </c>
      <c r="U1177">
        <v>365020000</v>
      </c>
      <c r="V1177">
        <v>25</v>
      </c>
      <c r="W1177">
        <v>620</v>
      </c>
      <c r="X1177">
        <v>69071.100000000006</v>
      </c>
      <c r="Y1177">
        <v>23</v>
      </c>
      <c r="Z1177">
        <v>62249.2</v>
      </c>
      <c r="AA1177">
        <v>65.152799999999999</v>
      </c>
      <c r="AB1177">
        <v>93368.5</v>
      </c>
      <c r="AC1177">
        <v>89.457300000000004</v>
      </c>
      <c r="AD1177">
        <v>75529.8</v>
      </c>
      <c r="AE1177">
        <v>76.018699999999995</v>
      </c>
      <c r="AF1177">
        <v>73720.2</v>
      </c>
      <c r="AG1177">
        <v>98.239900000000006</v>
      </c>
      <c r="AH1177">
        <v>80510.399999999994</v>
      </c>
      <c r="AI1177">
        <v>98.601299999999995</v>
      </c>
      <c r="AJ1177">
        <v>70974.899999999994</v>
      </c>
      <c r="AK1177">
        <v>88.099100000000007</v>
      </c>
      <c r="AL1177">
        <v>73824</v>
      </c>
      <c r="AM1177">
        <v>82.613799999999998</v>
      </c>
      <c r="AN1177">
        <f t="shared" si="163"/>
        <v>77049.166666666672</v>
      </c>
      <c r="AO1177">
        <f t="shared" si="164"/>
        <v>75068.499999999985</v>
      </c>
      <c r="AP1177">
        <f t="shared" si="165"/>
        <v>5321785.9416666664</v>
      </c>
      <c r="AQ1177">
        <f t="shared" si="166"/>
        <v>5184981.2949999981</v>
      </c>
      <c r="AR1177" t="s">
        <v>4383</v>
      </c>
      <c r="AS1177" t="s">
        <v>4383</v>
      </c>
      <c r="AT1177" t="s">
        <v>4384</v>
      </c>
      <c r="AU1177" t="s">
        <v>4385</v>
      </c>
      <c r="AV1177" t="s">
        <v>4385</v>
      </c>
      <c r="AW1177" t="s">
        <v>4384</v>
      </c>
      <c r="AX1177" t="s">
        <v>7061</v>
      </c>
      <c r="AY1177" t="s">
        <v>7067</v>
      </c>
      <c r="AZ1177" s="2">
        <v>0</v>
      </c>
      <c r="BB1177" t="s">
        <v>7067</v>
      </c>
      <c r="BC1177" s="2">
        <f t="shared" si="162"/>
        <v>1</v>
      </c>
      <c r="BD1177">
        <f t="shared" si="167"/>
        <v>5321785.9416666664</v>
      </c>
      <c r="BE1177">
        <f t="shared" si="168"/>
        <v>5184981.2949999981</v>
      </c>
      <c r="BF1177">
        <f t="shared" si="169"/>
        <v>0</v>
      </c>
      <c r="BG1177">
        <f t="shared" si="170"/>
        <v>0</v>
      </c>
    </row>
    <row r="1178" spans="1:59" x14ac:dyDescent="0.25">
      <c r="A1178">
        <v>66744000</v>
      </c>
      <c r="B1178">
        <v>62913000</v>
      </c>
      <c r="C1178">
        <v>62555000</v>
      </c>
      <c r="D1178">
        <v>76823000</v>
      </c>
      <c r="E1178">
        <v>65555000</v>
      </c>
      <c r="F1178">
        <v>58132000</v>
      </c>
      <c r="J1178" t="s">
        <v>4048</v>
      </c>
      <c r="L1178">
        <v>3</v>
      </c>
      <c r="M1178">
        <v>3</v>
      </c>
      <c r="N1178">
        <v>3</v>
      </c>
      <c r="O1178">
        <v>17.899999999999999</v>
      </c>
      <c r="P1178">
        <v>17.899999999999999</v>
      </c>
      <c r="Q1178">
        <v>17.899999999999999</v>
      </c>
      <c r="R1178">
        <v>21.311</v>
      </c>
      <c r="S1178">
        <v>0</v>
      </c>
      <c r="T1178">
        <v>32.125999999999998</v>
      </c>
      <c r="U1178">
        <v>401560000</v>
      </c>
      <c r="V1178">
        <v>34</v>
      </c>
      <c r="W1178">
        <v>190</v>
      </c>
      <c r="X1178">
        <v>21311.5</v>
      </c>
      <c r="Y1178">
        <v>8</v>
      </c>
      <c r="Z1178">
        <v>235155</v>
      </c>
      <c r="AA1178">
        <v>246.124</v>
      </c>
      <c r="AB1178">
        <v>236649</v>
      </c>
      <c r="AC1178">
        <v>226.73599999999999</v>
      </c>
      <c r="AD1178">
        <v>216732</v>
      </c>
      <c r="AE1178">
        <v>218.13499999999999</v>
      </c>
      <c r="AF1178">
        <v>266003</v>
      </c>
      <c r="AG1178">
        <v>354.47699999999998</v>
      </c>
      <c r="AH1178">
        <v>254194</v>
      </c>
      <c r="AI1178">
        <v>311.31200000000001</v>
      </c>
      <c r="AJ1178">
        <v>204352</v>
      </c>
      <c r="AK1178">
        <v>253.65600000000001</v>
      </c>
      <c r="AL1178">
        <v>233491</v>
      </c>
      <c r="AM1178">
        <v>261.291</v>
      </c>
      <c r="AN1178">
        <f t="shared" si="163"/>
        <v>229512</v>
      </c>
      <c r="AO1178">
        <f t="shared" si="164"/>
        <v>241516.33333333334</v>
      </c>
      <c r="AP1178">
        <f t="shared" si="165"/>
        <v>4891130.2319999998</v>
      </c>
      <c r="AQ1178">
        <f t="shared" si="166"/>
        <v>5146954.5796666667</v>
      </c>
      <c r="AR1178" t="s">
        <v>4049</v>
      </c>
      <c r="AS1178" t="s">
        <v>4049</v>
      </c>
      <c r="AT1178" t="s">
        <v>4050</v>
      </c>
      <c r="AU1178" t="s">
        <v>4051</v>
      </c>
      <c r="AV1178" t="s">
        <v>4051</v>
      </c>
      <c r="AW1178" t="s">
        <v>4050</v>
      </c>
      <c r="AX1178" t="s">
        <v>7061</v>
      </c>
      <c r="AY1178" t="s">
        <v>7067</v>
      </c>
      <c r="AZ1178" s="2">
        <v>0</v>
      </c>
      <c r="BB1178" t="s">
        <v>7067</v>
      </c>
      <c r="BC1178" s="2">
        <f t="shared" si="162"/>
        <v>1</v>
      </c>
      <c r="BD1178">
        <f t="shared" si="167"/>
        <v>4891130.2319999998</v>
      </c>
      <c r="BE1178">
        <f t="shared" si="168"/>
        <v>5146954.5796666667</v>
      </c>
      <c r="BF1178">
        <f t="shared" si="169"/>
        <v>0</v>
      </c>
      <c r="BG1178">
        <f t="shared" si="170"/>
        <v>0</v>
      </c>
    </row>
    <row r="1179" spans="1:59" x14ac:dyDescent="0.25">
      <c r="A1179">
        <v>98942000</v>
      </c>
      <c r="B1179">
        <v>94872000</v>
      </c>
      <c r="C1179">
        <v>130530000</v>
      </c>
      <c r="D1179">
        <v>63911000</v>
      </c>
      <c r="E1179">
        <v>67470000</v>
      </c>
      <c r="F1179">
        <v>65285000</v>
      </c>
      <c r="J1179" t="s">
        <v>4658</v>
      </c>
      <c r="L1179">
        <v>6</v>
      </c>
      <c r="M1179">
        <v>6</v>
      </c>
      <c r="N1179">
        <v>6</v>
      </c>
      <c r="O1179">
        <v>24.5</v>
      </c>
      <c r="P1179">
        <v>24.5</v>
      </c>
      <c r="Q1179">
        <v>24.5</v>
      </c>
      <c r="R1179">
        <v>53.398000000000003</v>
      </c>
      <c r="S1179">
        <v>0</v>
      </c>
      <c r="T1179">
        <v>48.281999999999996</v>
      </c>
      <c r="U1179">
        <v>509440000</v>
      </c>
      <c r="V1179">
        <v>27</v>
      </c>
      <c r="W1179">
        <v>503</v>
      </c>
      <c r="X1179">
        <v>53398.9</v>
      </c>
      <c r="Y1179">
        <v>20</v>
      </c>
      <c r="Z1179">
        <v>139439</v>
      </c>
      <c r="AA1179">
        <v>145.94300000000001</v>
      </c>
      <c r="AB1179">
        <v>142746</v>
      </c>
      <c r="AC1179">
        <v>136.76599999999999</v>
      </c>
      <c r="AD1179">
        <v>180897</v>
      </c>
      <c r="AE1179">
        <v>182.06800000000001</v>
      </c>
      <c r="AF1179">
        <v>88517.8</v>
      </c>
      <c r="AG1179">
        <v>117.959</v>
      </c>
      <c r="AH1179">
        <v>104648</v>
      </c>
      <c r="AI1179">
        <v>128.16200000000001</v>
      </c>
      <c r="AJ1179">
        <v>91798.6</v>
      </c>
      <c r="AK1179">
        <v>113.947</v>
      </c>
      <c r="AL1179">
        <v>118487</v>
      </c>
      <c r="AM1179">
        <v>132.595</v>
      </c>
      <c r="AN1179">
        <f t="shared" si="163"/>
        <v>154360.66666666666</v>
      </c>
      <c r="AO1179">
        <f t="shared" si="164"/>
        <v>94988.133333333346</v>
      </c>
      <c r="AP1179">
        <f t="shared" si="165"/>
        <v>8242550.8786666663</v>
      </c>
      <c r="AQ1179">
        <f t="shared" si="166"/>
        <v>5072176.343733334</v>
      </c>
      <c r="AR1179" t="s">
        <v>4659</v>
      </c>
      <c r="AS1179" t="s">
        <v>4659</v>
      </c>
      <c r="AT1179" t="s">
        <v>4660</v>
      </c>
      <c r="AU1179" t="s">
        <v>4661</v>
      </c>
      <c r="AV1179" t="s">
        <v>4661</v>
      </c>
      <c r="AW1179" t="s">
        <v>4660</v>
      </c>
      <c r="AX1179" t="s">
        <v>7061</v>
      </c>
      <c r="AY1179" t="s">
        <v>7067</v>
      </c>
      <c r="AZ1179" s="2">
        <v>1.1805502045453118E-2</v>
      </c>
      <c r="BB1179" t="s">
        <v>7067</v>
      </c>
      <c r="BC1179" s="2">
        <f t="shared" ref="BC1179:BC1242" si="171">1-AZ1179</f>
        <v>0.98819449795454684</v>
      </c>
      <c r="BD1179">
        <f t="shared" si="167"/>
        <v>8145243.4274088154</v>
      </c>
      <c r="BE1179">
        <f t="shared" si="168"/>
        <v>5012296.755532491</v>
      </c>
      <c r="BF1179">
        <f t="shared" si="169"/>
        <v>97307.451257850727</v>
      </c>
      <c r="BG1179">
        <f t="shared" si="170"/>
        <v>59879.588200842787</v>
      </c>
    </row>
    <row r="1180" spans="1:59" x14ac:dyDescent="0.25">
      <c r="A1180">
        <v>143380000</v>
      </c>
      <c r="B1180">
        <v>120520000</v>
      </c>
      <c r="C1180">
        <v>171570000</v>
      </c>
      <c r="D1180">
        <v>57091000</v>
      </c>
      <c r="E1180">
        <v>74106000</v>
      </c>
      <c r="F1180">
        <v>62791000</v>
      </c>
      <c r="J1180" t="s">
        <v>3668</v>
      </c>
      <c r="L1180">
        <v>6</v>
      </c>
      <c r="M1180">
        <v>6</v>
      </c>
      <c r="N1180">
        <v>6</v>
      </c>
      <c r="O1180">
        <v>19</v>
      </c>
      <c r="P1180">
        <v>19</v>
      </c>
      <c r="Q1180">
        <v>19</v>
      </c>
      <c r="R1180">
        <v>42.88</v>
      </c>
      <c r="S1180">
        <v>0</v>
      </c>
      <c r="T1180">
        <v>22.228999999999999</v>
      </c>
      <c r="U1180">
        <v>605250000</v>
      </c>
      <c r="V1180">
        <v>24</v>
      </c>
      <c r="W1180">
        <v>390</v>
      </c>
      <c r="X1180">
        <v>42880.3</v>
      </c>
      <c r="Y1180">
        <v>16</v>
      </c>
      <c r="Z1180">
        <v>252581</v>
      </c>
      <c r="AA1180">
        <v>264.36200000000002</v>
      </c>
      <c r="AB1180">
        <v>226670</v>
      </c>
      <c r="AC1180">
        <v>217.17500000000001</v>
      </c>
      <c r="AD1180">
        <v>297217</v>
      </c>
      <c r="AE1180">
        <v>299.14</v>
      </c>
      <c r="AF1180">
        <v>98840</v>
      </c>
      <c r="AG1180">
        <v>131.715</v>
      </c>
      <c r="AH1180">
        <v>143675</v>
      </c>
      <c r="AI1180">
        <v>175.96</v>
      </c>
      <c r="AJ1180">
        <v>110365</v>
      </c>
      <c r="AK1180">
        <v>136.99299999999999</v>
      </c>
      <c r="AL1180">
        <v>175964</v>
      </c>
      <c r="AM1180">
        <v>196.91499999999999</v>
      </c>
      <c r="AN1180">
        <f t="shared" si="163"/>
        <v>258822.66666666666</v>
      </c>
      <c r="AO1180">
        <f t="shared" si="164"/>
        <v>117626.66666666667</v>
      </c>
      <c r="AP1180">
        <f t="shared" si="165"/>
        <v>11098315.946666667</v>
      </c>
      <c r="AQ1180">
        <f t="shared" si="166"/>
        <v>5043831.4666666668</v>
      </c>
      <c r="AR1180" t="s">
        <v>3669</v>
      </c>
      <c r="AS1180" t="s">
        <v>3669</v>
      </c>
      <c r="AT1180" t="s">
        <v>3670</v>
      </c>
      <c r="AU1180" t="s">
        <v>3671</v>
      </c>
      <c r="AV1180" t="s">
        <v>3671</v>
      </c>
      <c r="AW1180" t="s">
        <v>3670</v>
      </c>
      <c r="AX1180" t="s">
        <v>7061</v>
      </c>
      <c r="AY1180" t="s">
        <v>7067</v>
      </c>
      <c r="AZ1180" s="2">
        <v>1.1260035440547379E-3</v>
      </c>
      <c r="BB1180" t="s">
        <v>7067</v>
      </c>
      <c r="BC1180" s="2">
        <f t="shared" si="171"/>
        <v>0.99887399645594521</v>
      </c>
      <c r="BD1180">
        <f t="shared" si="167"/>
        <v>11085819.203577681</v>
      </c>
      <c r="BE1180">
        <f t="shared" si="168"/>
        <v>5038152.0945595847</v>
      </c>
      <c r="BF1180">
        <f t="shared" si="169"/>
        <v>12496.743088985881</v>
      </c>
      <c r="BG1180">
        <f t="shared" si="170"/>
        <v>5679.3721070814736</v>
      </c>
    </row>
    <row r="1181" spans="1:59" x14ac:dyDescent="0.25">
      <c r="A1181">
        <v>163520000</v>
      </c>
      <c r="B1181">
        <v>143070000</v>
      </c>
      <c r="C1181">
        <v>188300000</v>
      </c>
      <c r="D1181">
        <v>68715000</v>
      </c>
      <c r="E1181">
        <v>105420000</v>
      </c>
      <c r="F1181">
        <v>93461000</v>
      </c>
      <c r="J1181" t="s">
        <v>1839</v>
      </c>
      <c r="L1181">
        <v>12</v>
      </c>
      <c r="M1181">
        <v>12</v>
      </c>
      <c r="N1181">
        <v>12</v>
      </c>
      <c r="O1181">
        <v>34.6</v>
      </c>
      <c r="P1181">
        <v>34.6</v>
      </c>
      <c r="Q1181">
        <v>34.6</v>
      </c>
      <c r="R1181">
        <v>50.37</v>
      </c>
      <c r="S1181">
        <v>0</v>
      </c>
      <c r="T1181">
        <v>43.826999999999998</v>
      </c>
      <c r="U1181">
        <v>736080000</v>
      </c>
      <c r="V1181">
        <v>34</v>
      </c>
      <c r="W1181">
        <v>442</v>
      </c>
      <c r="X1181">
        <v>50370.7</v>
      </c>
      <c r="Y1181">
        <v>26</v>
      </c>
      <c r="Z1181">
        <v>177268</v>
      </c>
      <c r="AA1181">
        <v>185.536</v>
      </c>
      <c r="AB1181">
        <v>165589</v>
      </c>
      <c r="AC1181">
        <v>158.65199999999999</v>
      </c>
      <c r="AD1181">
        <v>200738</v>
      </c>
      <c r="AE1181">
        <v>202.03700000000001</v>
      </c>
      <c r="AF1181">
        <v>73208.800000000003</v>
      </c>
      <c r="AG1181">
        <v>97.558400000000006</v>
      </c>
      <c r="AH1181">
        <v>125776</v>
      </c>
      <c r="AI1181">
        <v>154.03899999999999</v>
      </c>
      <c r="AJ1181">
        <v>101090</v>
      </c>
      <c r="AK1181">
        <v>125.48099999999999</v>
      </c>
      <c r="AL1181">
        <v>131692</v>
      </c>
      <c r="AM1181">
        <v>147.37200000000001</v>
      </c>
      <c r="AN1181">
        <f t="shared" si="163"/>
        <v>181198.33333333334</v>
      </c>
      <c r="AO1181">
        <f t="shared" si="164"/>
        <v>100024.93333333333</v>
      </c>
      <c r="AP1181">
        <f t="shared" si="165"/>
        <v>9126960.0500000007</v>
      </c>
      <c r="AQ1181">
        <f t="shared" si="166"/>
        <v>5038255.892</v>
      </c>
      <c r="AR1181" t="s">
        <v>1840</v>
      </c>
      <c r="AS1181" t="s">
        <v>1840</v>
      </c>
      <c r="AT1181" t="s">
        <v>1841</v>
      </c>
      <c r="AU1181" t="s">
        <v>1842</v>
      </c>
      <c r="AV1181" t="s">
        <v>1842</v>
      </c>
      <c r="AW1181" t="s">
        <v>1841</v>
      </c>
      <c r="AX1181" t="s">
        <v>7061</v>
      </c>
      <c r="AY1181" t="s">
        <v>7067</v>
      </c>
      <c r="AZ1181" s="2">
        <v>0</v>
      </c>
      <c r="BB1181" t="s">
        <v>7067</v>
      </c>
      <c r="BC1181" s="2">
        <f t="shared" si="171"/>
        <v>1</v>
      </c>
      <c r="BD1181">
        <f t="shared" si="167"/>
        <v>9126960.0500000007</v>
      </c>
      <c r="BE1181">
        <f t="shared" si="168"/>
        <v>5038255.892</v>
      </c>
      <c r="BF1181">
        <f t="shared" si="169"/>
        <v>0</v>
      </c>
      <c r="BG1181">
        <f t="shared" si="170"/>
        <v>0</v>
      </c>
    </row>
    <row r="1182" spans="1:59" x14ac:dyDescent="0.25">
      <c r="A1182">
        <v>93037000</v>
      </c>
      <c r="B1182">
        <v>105290000</v>
      </c>
      <c r="C1182">
        <v>79282000</v>
      </c>
      <c r="D1182">
        <v>92974000</v>
      </c>
      <c r="E1182">
        <v>65990000</v>
      </c>
      <c r="F1182">
        <v>107070000</v>
      </c>
      <c r="J1182" t="s">
        <v>1748</v>
      </c>
      <c r="L1182">
        <v>9</v>
      </c>
      <c r="M1182">
        <v>9</v>
      </c>
      <c r="N1182">
        <v>9</v>
      </c>
      <c r="O1182">
        <v>35.299999999999997</v>
      </c>
      <c r="P1182">
        <v>35.299999999999997</v>
      </c>
      <c r="Q1182">
        <v>35.299999999999997</v>
      </c>
      <c r="R1182">
        <v>35.622999999999998</v>
      </c>
      <c r="S1182">
        <v>0</v>
      </c>
      <c r="T1182">
        <v>50.212000000000003</v>
      </c>
      <c r="U1182">
        <v>544580000</v>
      </c>
      <c r="V1182">
        <v>28</v>
      </c>
      <c r="W1182">
        <v>317</v>
      </c>
      <c r="X1182">
        <v>35623.9</v>
      </c>
      <c r="Y1182">
        <v>18</v>
      </c>
      <c r="Z1182">
        <v>145685</v>
      </c>
      <c r="AA1182">
        <v>152.48099999999999</v>
      </c>
      <c r="AB1182">
        <v>176023</v>
      </c>
      <c r="AC1182">
        <v>168.649</v>
      </c>
      <c r="AD1182">
        <v>122083</v>
      </c>
      <c r="AE1182">
        <v>122.873</v>
      </c>
      <c r="AF1182">
        <v>143078</v>
      </c>
      <c r="AG1182">
        <v>190.667</v>
      </c>
      <c r="AH1182">
        <v>113725</v>
      </c>
      <c r="AI1182">
        <v>139.279</v>
      </c>
      <c r="AJ1182">
        <v>167282</v>
      </c>
      <c r="AK1182">
        <v>207.642</v>
      </c>
      <c r="AL1182">
        <v>140734</v>
      </c>
      <c r="AM1182">
        <v>157.49</v>
      </c>
      <c r="AN1182">
        <f t="shared" si="163"/>
        <v>147930.33333333334</v>
      </c>
      <c r="AO1182">
        <f t="shared" si="164"/>
        <v>141361.66666666666</v>
      </c>
      <c r="AP1182">
        <f t="shared" si="165"/>
        <v>5269722.2643333329</v>
      </c>
      <c r="AQ1182">
        <f t="shared" si="166"/>
        <v>5035726.6516666664</v>
      </c>
      <c r="AR1182" t="s">
        <v>1749</v>
      </c>
      <c r="AS1182" t="s">
        <v>1749</v>
      </c>
      <c r="AT1182" t="s">
        <v>1750</v>
      </c>
      <c r="AU1182" t="s">
        <v>1751</v>
      </c>
      <c r="AV1182" t="s">
        <v>1751</v>
      </c>
      <c r="AW1182" t="s">
        <v>1750</v>
      </c>
      <c r="AX1182" t="s">
        <v>7061</v>
      </c>
      <c r="AY1182" t="s">
        <v>7067</v>
      </c>
      <c r="AZ1182" s="2">
        <v>2.9118462585638365E-2</v>
      </c>
      <c r="BB1182" t="s">
        <v>7067</v>
      </c>
      <c r="BC1182" s="2">
        <f t="shared" si="171"/>
        <v>0.97088153741436167</v>
      </c>
      <c r="BD1182">
        <f t="shared" si="167"/>
        <v>5116276.0537426379</v>
      </c>
      <c r="BE1182">
        <f t="shared" si="168"/>
        <v>4889094.0335686086</v>
      </c>
      <c r="BF1182">
        <f t="shared" si="169"/>
        <v>153446.21059069564</v>
      </c>
      <c r="BG1182">
        <f t="shared" si="170"/>
        <v>146632.61809805778</v>
      </c>
    </row>
    <row r="1183" spans="1:59" x14ac:dyDescent="0.25">
      <c r="A1183">
        <v>97367000</v>
      </c>
      <c r="B1183">
        <v>110990000</v>
      </c>
      <c r="C1183">
        <v>112430000</v>
      </c>
      <c r="D1183">
        <v>58880000</v>
      </c>
      <c r="E1183">
        <v>78007000</v>
      </c>
      <c r="F1183">
        <v>75111000</v>
      </c>
      <c r="J1183" t="s">
        <v>146</v>
      </c>
      <c r="L1183">
        <v>5</v>
      </c>
      <c r="M1183">
        <v>5</v>
      </c>
      <c r="N1183">
        <v>5</v>
      </c>
      <c r="O1183">
        <v>31.3</v>
      </c>
      <c r="P1183">
        <v>31.3</v>
      </c>
      <c r="Q1183">
        <v>31.3</v>
      </c>
      <c r="R1183">
        <v>29.05</v>
      </c>
      <c r="S1183">
        <v>0</v>
      </c>
      <c r="T1183">
        <v>39.843000000000004</v>
      </c>
      <c r="U1183">
        <v>526910000</v>
      </c>
      <c r="V1183">
        <v>22</v>
      </c>
      <c r="W1183">
        <v>262</v>
      </c>
      <c r="X1183">
        <v>29050.7</v>
      </c>
      <c r="Y1183">
        <v>12</v>
      </c>
      <c r="Z1183">
        <v>228698</v>
      </c>
      <c r="AA1183">
        <v>239.36600000000001</v>
      </c>
      <c r="AB1183">
        <v>278329</v>
      </c>
      <c r="AC1183">
        <v>266.66899999999998</v>
      </c>
      <c r="AD1183">
        <v>259689</v>
      </c>
      <c r="AE1183">
        <v>261.36900000000003</v>
      </c>
      <c r="AF1183">
        <v>135916</v>
      </c>
      <c r="AG1183">
        <v>181.12299999999999</v>
      </c>
      <c r="AH1183">
        <v>201652</v>
      </c>
      <c r="AI1183">
        <v>246.96299999999999</v>
      </c>
      <c r="AJ1183">
        <v>176025</v>
      </c>
      <c r="AK1183">
        <v>218.495</v>
      </c>
      <c r="AL1183">
        <v>204251</v>
      </c>
      <c r="AM1183">
        <v>228.57</v>
      </c>
      <c r="AN1183">
        <f t="shared" si="163"/>
        <v>255572</v>
      </c>
      <c r="AO1183">
        <f t="shared" si="164"/>
        <v>171197.66666666666</v>
      </c>
      <c r="AP1183">
        <f t="shared" si="165"/>
        <v>7424366.6000000006</v>
      </c>
      <c r="AQ1183">
        <f t="shared" si="166"/>
        <v>4973292.2166666668</v>
      </c>
      <c r="AR1183" t="s">
        <v>5966</v>
      </c>
      <c r="AS1183" t="s">
        <v>5966</v>
      </c>
      <c r="AT1183" t="s">
        <v>5967</v>
      </c>
      <c r="AU1183" t="s">
        <v>5968</v>
      </c>
      <c r="AV1183" t="s">
        <v>5968</v>
      </c>
      <c r="AW1183" t="s">
        <v>5967</v>
      </c>
      <c r="AX1183" t="s">
        <v>7061</v>
      </c>
      <c r="AY1183" t="s">
        <v>7067</v>
      </c>
      <c r="AZ1183" s="2">
        <v>0</v>
      </c>
      <c r="BB1183" t="s">
        <v>7067</v>
      </c>
      <c r="BC1183" s="2">
        <f t="shared" si="171"/>
        <v>1</v>
      </c>
      <c r="BD1183">
        <f t="shared" si="167"/>
        <v>7424366.6000000006</v>
      </c>
      <c r="BE1183">
        <f t="shared" si="168"/>
        <v>4973292.2166666668</v>
      </c>
      <c r="BF1183">
        <f t="shared" si="169"/>
        <v>0</v>
      </c>
      <c r="BG1183">
        <f t="shared" si="170"/>
        <v>0</v>
      </c>
    </row>
    <row r="1184" spans="1:59" x14ac:dyDescent="0.25">
      <c r="A1184">
        <v>73194000</v>
      </c>
      <c r="B1184">
        <v>62175000</v>
      </c>
      <c r="C1184">
        <v>67293000</v>
      </c>
      <c r="D1184">
        <v>87686000</v>
      </c>
      <c r="E1184">
        <v>108380000</v>
      </c>
      <c r="F1184">
        <v>99828000</v>
      </c>
      <c r="J1184" t="s">
        <v>2235</v>
      </c>
      <c r="L1184">
        <v>5</v>
      </c>
      <c r="M1184">
        <v>5</v>
      </c>
      <c r="N1184">
        <v>5</v>
      </c>
      <c r="O1184">
        <v>68.5</v>
      </c>
      <c r="P1184">
        <v>68.5</v>
      </c>
      <c r="Q1184">
        <v>68.5</v>
      </c>
      <c r="R1184">
        <v>10.343999999999999</v>
      </c>
      <c r="S1184">
        <v>0</v>
      </c>
      <c r="T1184">
        <v>25.681000000000001</v>
      </c>
      <c r="U1184">
        <v>514030000</v>
      </c>
      <c r="V1184">
        <v>23</v>
      </c>
      <c r="W1184">
        <v>89</v>
      </c>
      <c r="X1184">
        <v>10343.9</v>
      </c>
      <c r="Y1184">
        <v>6</v>
      </c>
      <c r="Z1184">
        <v>343840</v>
      </c>
      <c r="AA1184">
        <v>359.87799999999999</v>
      </c>
      <c r="AB1184">
        <v>311831</v>
      </c>
      <c r="AC1184">
        <v>298.76900000000001</v>
      </c>
      <c r="AD1184">
        <v>310864</v>
      </c>
      <c r="AE1184">
        <v>312.87599999999998</v>
      </c>
      <c r="AF1184">
        <v>404822</v>
      </c>
      <c r="AG1184">
        <v>539.46799999999996</v>
      </c>
      <c r="AH1184">
        <v>560334</v>
      </c>
      <c r="AI1184">
        <v>686.24300000000005</v>
      </c>
      <c r="AJ1184">
        <v>467901</v>
      </c>
      <c r="AK1184">
        <v>580.79200000000003</v>
      </c>
      <c r="AL1184">
        <v>398516</v>
      </c>
      <c r="AM1184">
        <v>445.96499999999997</v>
      </c>
      <c r="AN1184">
        <f t="shared" si="163"/>
        <v>322178.33333333331</v>
      </c>
      <c r="AO1184">
        <f t="shared" si="164"/>
        <v>477685.66666666669</v>
      </c>
      <c r="AP1184">
        <f t="shared" si="165"/>
        <v>3332612.6799999997</v>
      </c>
      <c r="AQ1184">
        <f t="shared" si="166"/>
        <v>4941180.5360000003</v>
      </c>
      <c r="AR1184" t="s">
        <v>6859</v>
      </c>
      <c r="AS1184" t="s">
        <v>6859</v>
      </c>
      <c r="AT1184" t="s">
        <v>6860</v>
      </c>
      <c r="AU1184" t="s">
        <v>6861</v>
      </c>
      <c r="AV1184" t="s">
        <v>6861</v>
      </c>
      <c r="AW1184" t="s">
        <v>6860</v>
      </c>
      <c r="AX1184" t="s">
        <v>7061</v>
      </c>
      <c r="AY1184" t="s">
        <v>7067</v>
      </c>
      <c r="AZ1184" s="2">
        <v>3.7843893246785144E-2</v>
      </c>
      <c r="BB1184" t="s">
        <v>7067</v>
      </c>
      <c r="BC1184" s="2">
        <f t="shared" si="171"/>
        <v>0.96215610675321483</v>
      </c>
      <c r="BD1184">
        <f t="shared" si="167"/>
        <v>3206493.6415051972</v>
      </c>
      <c r="BE1184">
        <f t="shared" si="168"/>
        <v>4754187.0272825239</v>
      </c>
      <c r="BF1184">
        <f t="shared" si="169"/>
        <v>126119.03849480253</v>
      </c>
      <c r="BG1184">
        <f t="shared" si="170"/>
        <v>186993.50871747662</v>
      </c>
    </row>
    <row r="1185" spans="1:59" x14ac:dyDescent="0.25">
      <c r="A1185">
        <v>89687000</v>
      </c>
      <c r="B1185">
        <v>80531000</v>
      </c>
      <c r="C1185">
        <v>105810000</v>
      </c>
      <c r="D1185">
        <v>69580000</v>
      </c>
      <c r="E1185">
        <v>82635000</v>
      </c>
      <c r="F1185">
        <v>73928000</v>
      </c>
      <c r="J1185" t="s">
        <v>4060</v>
      </c>
      <c r="L1185">
        <v>9</v>
      </c>
      <c r="M1185">
        <v>9</v>
      </c>
      <c r="N1185">
        <v>9</v>
      </c>
      <c r="O1185">
        <v>26.3</v>
      </c>
      <c r="P1185">
        <v>26.3</v>
      </c>
      <c r="Q1185">
        <v>26.3</v>
      </c>
      <c r="R1185">
        <v>47.777999999999999</v>
      </c>
      <c r="S1185">
        <v>0</v>
      </c>
      <c r="T1185">
        <v>23.097000000000001</v>
      </c>
      <c r="U1185">
        <v>510170000</v>
      </c>
      <c r="V1185">
        <v>27</v>
      </c>
      <c r="W1185">
        <v>415</v>
      </c>
      <c r="X1185">
        <v>47778.5</v>
      </c>
      <c r="Y1185">
        <v>22</v>
      </c>
      <c r="Z1185">
        <v>114905</v>
      </c>
      <c r="AA1185">
        <v>120.265</v>
      </c>
      <c r="AB1185">
        <v>110153</v>
      </c>
      <c r="AC1185">
        <v>105.538</v>
      </c>
      <c r="AD1185">
        <v>133308</v>
      </c>
      <c r="AE1185">
        <v>134.17099999999999</v>
      </c>
      <c r="AF1185">
        <v>87608.6</v>
      </c>
      <c r="AG1185">
        <v>116.748</v>
      </c>
      <c r="AH1185">
        <v>116517</v>
      </c>
      <c r="AI1185">
        <v>142.69900000000001</v>
      </c>
      <c r="AJ1185">
        <v>94501.6</v>
      </c>
      <c r="AK1185">
        <v>117.30200000000001</v>
      </c>
      <c r="AL1185">
        <v>107870</v>
      </c>
      <c r="AM1185">
        <v>120.714</v>
      </c>
      <c r="AN1185">
        <f t="shared" si="163"/>
        <v>119455.33333333333</v>
      </c>
      <c r="AO1185">
        <f t="shared" si="164"/>
        <v>99542.400000000009</v>
      </c>
      <c r="AP1185">
        <f t="shared" si="165"/>
        <v>5707336.9159999993</v>
      </c>
      <c r="AQ1185">
        <f t="shared" si="166"/>
        <v>4755936.7872000001</v>
      </c>
      <c r="AR1185" t="s">
        <v>4061</v>
      </c>
      <c r="AS1185" t="s">
        <v>4061</v>
      </c>
      <c r="AT1185" t="s">
        <v>4062</v>
      </c>
      <c r="AU1185" t="s">
        <v>4063</v>
      </c>
      <c r="AV1185" t="s">
        <v>4063</v>
      </c>
      <c r="AW1185" t="s">
        <v>4062</v>
      </c>
      <c r="AX1185" t="s">
        <v>7061</v>
      </c>
      <c r="AY1185" t="s">
        <v>7067</v>
      </c>
      <c r="AZ1185" s="2">
        <v>1.5861868421735977E-2</v>
      </c>
      <c r="BB1185" t="s">
        <v>7067</v>
      </c>
      <c r="BC1185" s="2">
        <f t="shared" si="171"/>
        <v>0.98413813157826402</v>
      </c>
      <c r="BD1185">
        <f t="shared" si="167"/>
        <v>5616807.8887998909</v>
      </c>
      <c r="BE1185">
        <f t="shared" si="168"/>
        <v>4680498.7436593398</v>
      </c>
      <c r="BF1185">
        <f t="shared" si="169"/>
        <v>90529.027200108394</v>
      </c>
      <c r="BG1185">
        <f t="shared" si="170"/>
        <v>75438.043540660146</v>
      </c>
    </row>
    <row r="1186" spans="1:59" x14ac:dyDescent="0.25">
      <c r="A1186">
        <v>114010000</v>
      </c>
      <c r="B1186">
        <v>138910000</v>
      </c>
      <c r="C1186">
        <v>162150000</v>
      </c>
      <c r="D1186">
        <v>108830000</v>
      </c>
      <c r="E1186">
        <v>96480000</v>
      </c>
      <c r="F1186">
        <v>92535000</v>
      </c>
      <c r="J1186" t="s">
        <v>4446</v>
      </c>
      <c r="L1186">
        <v>14</v>
      </c>
      <c r="M1186">
        <v>14</v>
      </c>
      <c r="N1186">
        <v>14</v>
      </c>
      <c r="O1186">
        <v>44.7</v>
      </c>
      <c r="P1186">
        <v>44.7</v>
      </c>
      <c r="Q1186">
        <v>44.7</v>
      </c>
      <c r="R1186">
        <v>48.34</v>
      </c>
      <c r="S1186">
        <v>0</v>
      </c>
      <c r="T1186">
        <v>45.654000000000003</v>
      </c>
      <c r="U1186">
        <v>705660000</v>
      </c>
      <c r="V1186">
        <v>56</v>
      </c>
      <c r="W1186">
        <v>423</v>
      </c>
      <c r="X1186">
        <v>48340.800000000003</v>
      </c>
      <c r="Y1186">
        <v>30</v>
      </c>
      <c r="Z1186">
        <v>107116</v>
      </c>
      <c r="AA1186">
        <v>112.11199999999999</v>
      </c>
      <c r="AB1186">
        <v>139337</v>
      </c>
      <c r="AC1186">
        <v>133.5</v>
      </c>
      <c r="AD1186">
        <v>149812</v>
      </c>
      <c r="AE1186">
        <v>150.78200000000001</v>
      </c>
      <c r="AF1186">
        <v>100488</v>
      </c>
      <c r="AG1186">
        <v>133.91</v>
      </c>
      <c r="AH1186">
        <v>99762</v>
      </c>
      <c r="AI1186">
        <v>122.179</v>
      </c>
      <c r="AJ1186">
        <v>86743.6</v>
      </c>
      <c r="AK1186">
        <v>107.672</v>
      </c>
      <c r="AL1186">
        <v>109417</v>
      </c>
      <c r="AM1186">
        <v>122.444</v>
      </c>
      <c r="AN1186">
        <f t="shared" si="163"/>
        <v>132088.33333333334</v>
      </c>
      <c r="AO1186">
        <f t="shared" si="164"/>
        <v>95664.533333333326</v>
      </c>
      <c r="AP1186">
        <f t="shared" si="165"/>
        <v>6385150.0333333341</v>
      </c>
      <c r="AQ1186">
        <f t="shared" si="166"/>
        <v>4624423.5413333336</v>
      </c>
      <c r="AR1186" t="s">
        <v>4964</v>
      </c>
      <c r="AS1186" t="s">
        <v>4964</v>
      </c>
      <c r="AT1186" t="s">
        <v>4965</v>
      </c>
      <c r="AU1186" t="s">
        <v>4966</v>
      </c>
      <c r="AV1186" t="s">
        <v>4966</v>
      </c>
      <c r="AW1186" t="s">
        <v>4965</v>
      </c>
      <c r="AX1186" t="s">
        <v>7061</v>
      </c>
      <c r="AY1186" t="s">
        <v>7067</v>
      </c>
      <c r="AZ1186" s="2">
        <v>3.3240431269060452E-3</v>
      </c>
      <c r="BB1186" t="s">
        <v>7067</v>
      </c>
      <c r="BC1186" s="2">
        <f t="shared" si="171"/>
        <v>0.99667595687309396</v>
      </c>
      <c r="BD1186">
        <f t="shared" si="167"/>
        <v>6363925.5192507682</v>
      </c>
      <c r="BE1186">
        <f t="shared" si="168"/>
        <v>4609051.7580448622</v>
      </c>
      <c r="BF1186">
        <f t="shared" si="169"/>
        <v>21224.514082565576</v>
      </c>
      <c r="BG1186">
        <f t="shared" si="170"/>
        <v>15371.783288471581</v>
      </c>
    </row>
    <row r="1187" spans="1:59" x14ac:dyDescent="0.25">
      <c r="A1187">
        <v>78590000</v>
      </c>
      <c r="B1187">
        <v>101580000</v>
      </c>
      <c r="C1187">
        <v>105310000</v>
      </c>
      <c r="D1187">
        <v>49726000</v>
      </c>
      <c r="E1187">
        <v>54861000</v>
      </c>
      <c r="F1187">
        <v>75155000</v>
      </c>
      <c r="J1187" t="s">
        <v>146</v>
      </c>
      <c r="L1187">
        <v>6</v>
      </c>
      <c r="M1187">
        <v>6</v>
      </c>
      <c r="N1187">
        <v>6</v>
      </c>
      <c r="O1187">
        <v>29.4</v>
      </c>
      <c r="P1187">
        <v>29.4</v>
      </c>
      <c r="Q1187">
        <v>29.4</v>
      </c>
      <c r="R1187">
        <v>34.69</v>
      </c>
      <c r="S1187">
        <v>0</v>
      </c>
      <c r="T1187">
        <v>35.274000000000001</v>
      </c>
      <c r="U1187">
        <v>451360000</v>
      </c>
      <c r="V1187">
        <v>20</v>
      </c>
      <c r="W1187">
        <v>313</v>
      </c>
      <c r="X1187">
        <v>34690.400000000001</v>
      </c>
      <c r="Y1187">
        <v>13</v>
      </c>
      <c r="Z1187">
        <v>170395</v>
      </c>
      <c r="AA1187">
        <v>178.34299999999999</v>
      </c>
      <c r="AB1187">
        <v>235136</v>
      </c>
      <c r="AC1187">
        <v>225.286</v>
      </c>
      <c r="AD1187">
        <v>224532</v>
      </c>
      <c r="AE1187">
        <v>225.98500000000001</v>
      </c>
      <c r="AF1187">
        <v>105956</v>
      </c>
      <c r="AG1187">
        <v>141.197</v>
      </c>
      <c r="AH1187">
        <v>130909</v>
      </c>
      <c r="AI1187">
        <v>160.32499999999999</v>
      </c>
      <c r="AJ1187">
        <v>162580</v>
      </c>
      <c r="AK1187">
        <v>201.80600000000001</v>
      </c>
      <c r="AL1187">
        <v>161506</v>
      </c>
      <c r="AM1187">
        <v>180.73500000000001</v>
      </c>
      <c r="AN1187">
        <f t="shared" si="163"/>
        <v>210021</v>
      </c>
      <c r="AO1187">
        <f t="shared" si="164"/>
        <v>133148.33333333334</v>
      </c>
      <c r="AP1187">
        <f t="shared" si="165"/>
        <v>7285628.4899999993</v>
      </c>
      <c r="AQ1187">
        <f t="shared" si="166"/>
        <v>4618915.6833333336</v>
      </c>
      <c r="AR1187" t="s">
        <v>2977</v>
      </c>
      <c r="AS1187" t="s">
        <v>2977</v>
      </c>
      <c r="AT1187" t="s">
        <v>2978</v>
      </c>
      <c r="AU1187" t="s">
        <v>2979</v>
      </c>
      <c r="AV1187" t="s">
        <v>2979</v>
      </c>
      <c r="AW1187" t="s">
        <v>2978</v>
      </c>
      <c r="AX1187" t="s">
        <v>7061</v>
      </c>
      <c r="AY1187" t="s">
        <v>7067</v>
      </c>
      <c r="AZ1187" s="2">
        <v>0</v>
      </c>
      <c r="BB1187" t="s">
        <v>7067</v>
      </c>
      <c r="BC1187" s="2">
        <f t="shared" si="171"/>
        <v>1</v>
      </c>
      <c r="BD1187">
        <f t="shared" si="167"/>
        <v>7285628.4899999993</v>
      </c>
      <c r="BE1187">
        <f t="shared" si="168"/>
        <v>4618915.6833333336</v>
      </c>
      <c r="BF1187">
        <f t="shared" si="169"/>
        <v>0</v>
      </c>
      <c r="BG1187">
        <f t="shared" si="170"/>
        <v>0</v>
      </c>
    </row>
    <row r="1188" spans="1:59" x14ac:dyDescent="0.25">
      <c r="A1188">
        <v>56878000</v>
      </c>
      <c r="B1188">
        <v>69563000</v>
      </c>
      <c r="C1188">
        <v>37356000</v>
      </c>
      <c r="D1188">
        <v>42728000</v>
      </c>
      <c r="E1188">
        <v>48699000</v>
      </c>
      <c r="F1188">
        <v>48790000</v>
      </c>
      <c r="J1188" t="s">
        <v>4798</v>
      </c>
      <c r="L1188">
        <v>4</v>
      </c>
      <c r="M1188">
        <v>4</v>
      </c>
      <c r="N1188">
        <v>4</v>
      </c>
      <c r="O1188">
        <v>11.8</v>
      </c>
      <c r="P1188">
        <v>11.8</v>
      </c>
      <c r="Q1188">
        <v>11.8</v>
      </c>
      <c r="R1188">
        <v>37.274999999999999</v>
      </c>
      <c r="S1188">
        <v>0</v>
      </c>
      <c r="T1188">
        <v>11.188000000000001</v>
      </c>
      <c r="U1188">
        <v>298610000</v>
      </c>
      <c r="V1188">
        <v>23</v>
      </c>
      <c r="W1188">
        <v>346</v>
      </c>
      <c r="X1188">
        <v>37275.199999999997</v>
      </c>
      <c r="Y1188">
        <v>11</v>
      </c>
      <c r="Z1188">
        <v>145742</v>
      </c>
      <c r="AA1188">
        <v>152.54</v>
      </c>
      <c r="AB1188">
        <v>190301</v>
      </c>
      <c r="AC1188">
        <v>182.32900000000001</v>
      </c>
      <c r="AD1188">
        <v>94128.2</v>
      </c>
      <c r="AE1188">
        <v>94.737399999999994</v>
      </c>
      <c r="AF1188">
        <v>107598</v>
      </c>
      <c r="AG1188">
        <v>143.386</v>
      </c>
      <c r="AH1188">
        <v>137334</v>
      </c>
      <c r="AI1188">
        <v>168.19300000000001</v>
      </c>
      <c r="AJ1188">
        <v>124736</v>
      </c>
      <c r="AK1188">
        <v>154.83099999999999</v>
      </c>
      <c r="AL1188">
        <v>126276</v>
      </c>
      <c r="AM1188">
        <v>141.31100000000001</v>
      </c>
      <c r="AN1188">
        <f t="shared" si="163"/>
        <v>143390.39999999999</v>
      </c>
      <c r="AO1188">
        <f t="shared" si="164"/>
        <v>123222.66666666667</v>
      </c>
      <c r="AP1188">
        <f t="shared" si="165"/>
        <v>5344877.1599999992</v>
      </c>
      <c r="AQ1188">
        <f t="shared" si="166"/>
        <v>4593124.9000000004</v>
      </c>
      <c r="AR1188" t="s">
        <v>4799</v>
      </c>
      <c r="AS1188" t="s">
        <v>4799</v>
      </c>
      <c r="AT1188" t="s">
        <v>4800</v>
      </c>
      <c r="AU1188" t="s">
        <v>4801</v>
      </c>
      <c r="AV1188" t="s">
        <v>4801</v>
      </c>
      <c r="AW1188" t="s">
        <v>4800</v>
      </c>
      <c r="AX1188" t="s">
        <v>7061</v>
      </c>
      <c r="AY1188" t="s">
        <v>7067</v>
      </c>
      <c r="AZ1188" s="2">
        <v>0</v>
      </c>
      <c r="BB1188" t="s">
        <v>7067</v>
      </c>
      <c r="BC1188" s="2">
        <f t="shared" si="171"/>
        <v>1</v>
      </c>
      <c r="BD1188">
        <f t="shared" si="167"/>
        <v>5344877.1599999992</v>
      </c>
      <c r="BE1188">
        <f t="shared" si="168"/>
        <v>4593124.9000000004</v>
      </c>
      <c r="BF1188">
        <f t="shared" si="169"/>
        <v>0</v>
      </c>
      <c r="BG1188">
        <f t="shared" si="170"/>
        <v>0</v>
      </c>
    </row>
    <row r="1189" spans="1:59" x14ac:dyDescent="0.25">
      <c r="A1189">
        <v>62312000</v>
      </c>
      <c r="B1189">
        <v>78572000</v>
      </c>
      <c r="C1189">
        <v>77504000</v>
      </c>
      <c r="D1189">
        <v>54634000</v>
      </c>
      <c r="E1189">
        <v>62162000</v>
      </c>
      <c r="F1189">
        <v>65345000</v>
      </c>
      <c r="J1189" t="s">
        <v>2748</v>
      </c>
      <c r="L1189">
        <v>6</v>
      </c>
      <c r="M1189">
        <v>6</v>
      </c>
      <c r="N1189">
        <v>6</v>
      </c>
      <c r="O1189">
        <v>45.4</v>
      </c>
      <c r="P1189">
        <v>45.4</v>
      </c>
      <c r="Q1189">
        <v>45.4</v>
      </c>
      <c r="R1189">
        <v>20.733000000000001</v>
      </c>
      <c r="S1189">
        <v>0</v>
      </c>
      <c r="T1189">
        <v>39.07</v>
      </c>
      <c r="U1189">
        <v>410090000</v>
      </c>
      <c r="V1189">
        <v>23</v>
      </c>
      <c r="W1189">
        <v>185</v>
      </c>
      <c r="X1189">
        <v>20733.7</v>
      </c>
      <c r="Y1189">
        <v>8</v>
      </c>
      <c r="Z1189">
        <v>219540</v>
      </c>
      <c r="AA1189">
        <v>229.78</v>
      </c>
      <c r="AB1189">
        <v>295551</v>
      </c>
      <c r="AC1189">
        <v>283.17099999999999</v>
      </c>
      <c r="AD1189">
        <v>268526</v>
      </c>
      <c r="AE1189">
        <v>270.26400000000001</v>
      </c>
      <c r="AF1189">
        <v>189173</v>
      </c>
      <c r="AG1189">
        <v>252.09200000000001</v>
      </c>
      <c r="AH1189">
        <v>241037</v>
      </c>
      <c r="AI1189">
        <v>295.19900000000001</v>
      </c>
      <c r="AJ1189">
        <v>229707</v>
      </c>
      <c r="AK1189">
        <v>285.12900000000002</v>
      </c>
      <c r="AL1189">
        <v>238450</v>
      </c>
      <c r="AM1189">
        <v>266.84100000000001</v>
      </c>
      <c r="AN1189">
        <f t="shared" si="163"/>
        <v>261205.66666666666</v>
      </c>
      <c r="AO1189">
        <f t="shared" si="164"/>
        <v>219972.33333333334</v>
      </c>
      <c r="AP1189">
        <f t="shared" si="165"/>
        <v>5415577.0870000003</v>
      </c>
      <c r="AQ1189">
        <f t="shared" si="166"/>
        <v>4560686.3870000001</v>
      </c>
      <c r="AR1189" t="s">
        <v>6512</v>
      </c>
      <c r="AS1189" t="s">
        <v>6512</v>
      </c>
      <c r="AT1189" t="s">
        <v>6513</v>
      </c>
      <c r="AU1189" t="s">
        <v>6514</v>
      </c>
      <c r="AV1189" t="s">
        <v>6514</v>
      </c>
      <c r="AW1189" t="s">
        <v>6513</v>
      </c>
      <c r="AX1189" t="s">
        <v>7061</v>
      </c>
      <c r="AY1189" t="s">
        <v>7067</v>
      </c>
      <c r="AZ1189" s="2">
        <v>0</v>
      </c>
      <c r="BB1189" t="s">
        <v>7067</v>
      </c>
      <c r="BC1189" s="2">
        <f t="shared" si="171"/>
        <v>1</v>
      </c>
      <c r="BD1189">
        <f t="shared" si="167"/>
        <v>5415577.0870000003</v>
      </c>
      <c r="BE1189">
        <f t="shared" si="168"/>
        <v>4560686.3870000001</v>
      </c>
      <c r="BF1189">
        <f t="shared" si="169"/>
        <v>0</v>
      </c>
      <c r="BG1189">
        <f t="shared" si="170"/>
        <v>0</v>
      </c>
    </row>
    <row r="1190" spans="1:59" x14ac:dyDescent="0.25">
      <c r="A1190">
        <v>92980000</v>
      </c>
      <c r="B1190">
        <v>100530000</v>
      </c>
      <c r="C1190">
        <v>81503000</v>
      </c>
      <c r="D1190">
        <v>85315000</v>
      </c>
      <c r="E1190">
        <v>93128000</v>
      </c>
      <c r="F1190">
        <v>103340000</v>
      </c>
      <c r="J1190" t="s">
        <v>1613</v>
      </c>
      <c r="L1190">
        <v>8</v>
      </c>
      <c r="M1190">
        <v>8</v>
      </c>
      <c r="N1190">
        <v>8</v>
      </c>
      <c r="O1190">
        <v>32.9</v>
      </c>
      <c r="P1190">
        <v>32.9</v>
      </c>
      <c r="Q1190">
        <v>32.9</v>
      </c>
      <c r="R1190">
        <v>27.986999999999998</v>
      </c>
      <c r="S1190">
        <v>0</v>
      </c>
      <c r="T1190">
        <v>16.803999999999998</v>
      </c>
      <c r="U1190">
        <v>561390000</v>
      </c>
      <c r="V1190">
        <v>37</v>
      </c>
      <c r="W1190">
        <v>243</v>
      </c>
      <c r="X1190">
        <v>27987.5</v>
      </c>
      <c r="Y1190">
        <v>17</v>
      </c>
      <c r="Z1190">
        <v>154160</v>
      </c>
      <c r="AA1190">
        <v>161.351</v>
      </c>
      <c r="AB1190">
        <v>177952</v>
      </c>
      <c r="AC1190">
        <v>170.49700000000001</v>
      </c>
      <c r="AD1190">
        <v>132885</v>
      </c>
      <c r="AE1190">
        <v>133.745</v>
      </c>
      <c r="AF1190">
        <v>139015</v>
      </c>
      <c r="AG1190">
        <v>185.25200000000001</v>
      </c>
      <c r="AH1190">
        <v>169934</v>
      </c>
      <c r="AI1190">
        <v>208.119</v>
      </c>
      <c r="AJ1190">
        <v>170951</v>
      </c>
      <c r="AK1190">
        <v>212.197</v>
      </c>
      <c r="AL1190">
        <v>153612</v>
      </c>
      <c r="AM1190">
        <v>171.90100000000001</v>
      </c>
      <c r="AN1190">
        <f t="shared" si="163"/>
        <v>154999</v>
      </c>
      <c r="AO1190">
        <f t="shared" si="164"/>
        <v>159966.66666666666</v>
      </c>
      <c r="AP1190">
        <f t="shared" si="165"/>
        <v>4337957.0129999993</v>
      </c>
      <c r="AQ1190">
        <f t="shared" si="166"/>
        <v>4476987.0999999996</v>
      </c>
      <c r="AR1190" t="s">
        <v>1614</v>
      </c>
      <c r="AS1190" t="s">
        <v>1614</v>
      </c>
      <c r="AT1190" t="s">
        <v>1615</v>
      </c>
      <c r="AU1190" t="s">
        <v>1616</v>
      </c>
      <c r="AV1190" t="s">
        <v>1616</v>
      </c>
      <c r="AW1190" t="s">
        <v>1615</v>
      </c>
      <c r="AX1190" t="s">
        <v>7061</v>
      </c>
      <c r="AY1190" t="s">
        <v>7067</v>
      </c>
      <c r="AZ1190" s="2">
        <v>8.147157836598683E-3</v>
      </c>
      <c r="BB1190" t="s">
        <v>7067</v>
      </c>
      <c r="BC1190" s="2">
        <f t="shared" si="171"/>
        <v>0.9918528421634013</v>
      </c>
      <c r="BD1190">
        <f t="shared" si="167"/>
        <v>4302614.9925267082</v>
      </c>
      <c r="BE1190">
        <f t="shared" si="168"/>
        <v>4440512.3794638831</v>
      </c>
      <c r="BF1190">
        <f t="shared" si="169"/>
        <v>35342.020473291159</v>
      </c>
      <c r="BG1190">
        <f t="shared" si="170"/>
        <v>36474.720536116212</v>
      </c>
    </row>
    <row r="1191" spans="1:59" x14ac:dyDescent="0.25">
      <c r="A1191">
        <v>110100000</v>
      </c>
      <c r="B1191">
        <v>70637000</v>
      </c>
      <c r="C1191">
        <v>91720000</v>
      </c>
      <c r="D1191">
        <v>75384000</v>
      </c>
      <c r="E1191">
        <v>87889000</v>
      </c>
      <c r="F1191">
        <v>111390000</v>
      </c>
      <c r="J1191" t="s">
        <v>4052</v>
      </c>
      <c r="L1191">
        <v>3</v>
      </c>
      <c r="M1191">
        <v>3</v>
      </c>
      <c r="N1191">
        <v>3</v>
      </c>
      <c r="O1191">
        <v>36.5</v>
      </c>
      <c r="P1191">
        <v>36.5</v>
      </c>
      <c r="Q1191">
        <v>36.5</v>
      </c>
      <c r="R1191">
        <v>11.813000000000001</v>
      </c>
      <c r="S1191">
        <v>0</v>
      </c>
      <c r="T1191">
        <v>40.317999999999998</v>
      </c>
      <c r="U1191">
        <v>542400000</v>
      </c>
      <c r="V1191">
        <v>25</v>
      </c>
      <c r="W1191">
        <v>104</v>
      </c>
      <c r="X1191">
        <v>11813.5</v>
      </c>
      <c r="Y1191">
        <v>7</v>
      </c>
      <c r="Z1191">
        <v>443324</v>
      </c>
      <c r="AA1191">
        <v>464.00299999999999</v>
      </c>
      <c r="AB1191">
        <v>303661</v>
      </c>
      <c r="AC1191">
        <v>290.94099999999997</v>
      </c>
      <c r="AD1191">
        <v>363177</v>
      </c>
      <c r="AE1191">
        <v>365.52699999999999</v>
      </c>
      <c r="AF1191">
        <v>298309</v>
      </c>
      <c r="AG1191">
        <v>397.52800000000002</v>
      </c>
      <c r="AH1191">
        <v>389481</v>
      </c>
      <c r="AI1191">
        <v>476.99799999999999</v>
      </c>
      <c r="AJ1191">
        <v>447508</v>
      </c>
      <c r="AK1191">
        <v>555.47900000000004</v>
      </c>
      <c r="AL1191">
        <v>360438</v>
      </c>
      <c r="AM1191">
        <v>403.35300000000001</v>
      </c>
      <c r="AN1191">
        <f t="shared" si="163"/>
        <v>370054</v>
      </c>
      <c r="AO1191">
        <f t="shared" si="164"/>
        <v>378432.66666666669</v>
      </c>
      <c r="AP1191">
        <f t="shared" si="165"/>
        <v>4371447.9019999998</v>
      </c>
      <c r="AQ1191">
        <f t="shared" si="166"/>
        <v>4470425.0913333334</v>
      </c>
      <c r="AR1191" t="s">
        <v>4053</v>
      </c>
      <c r="AS1191" t="s">
        <v>4053</v>
      </c>
      <c r="AT1191" t="s">
        <v>4054</v>
      </c>
      <c r="AU1191" t="s">
        <v>4055</v>
      </c>
      <c r="AV1191" t="s">
        <v>4055</v>
      </c>
      <c r="AW1191" t="s">
        <v>4054</v>
      </c>
      <c r="AX1191" t="s">
        <v>7061</v>
      </c>
      <c r="AY1191" t="s">
        <v>7067</v>
      </c>
      <c r="AZ1191" s="2">
        <v>0</v>
      </c>
      <c r="BB1191" t="s">
        <v>7067</v>
      </c>
      <c r="BC1191" s="2">
        <f t="shared" si="171"/>
        <v>1</v>
      </c>
      <c r="BD1191">
        <f t="shared" si="167"/>
        <v>4371447.9019999998</v>
      </c>
      <c r="BE1191">
        <f t="shared" si="168"/>
        <v>4470425.0913333334</v>
      </c>
      <c r="BF1191">
        <f t="shared" si="169"/>
        <v>0</v>
      </c>
      <c r="BG1191">
        <f t="shared" si="170"/>
        <v>0</v>
      </c>
    </row>
    <row r="1192" spans="1:59" x14ac:dyDescent="0.25">
      <c r="A1192">
        <v>78572000</v>
      </c>
      <c r="B1192">
        <v>97796000</v>
      </c>
      <c r="C1192">
        <v>103460000</v>
      </c>
      <c r="D1192">
        <v>56669000</v>
      </c>
      <c r="E1192">
        <v>61436000</v>
      </c>
      <c r="F1192">
        <v>64633000</v>
      </c>
      <c r="J1192" t="s">
        <v>2756</v>
      </c>
      <c r="L1192">
        <v>10</v>
      </c>
      <c r="M1192">
        <v>8</v>
      </c>
      <c r="N1192">
        <v>8</v>
      </c>
      <c r="O1192">
        <v>18.399999999999999</v>
      </c>
      <c r="P1192">
        <v>15.7</v>
      </c>
      <c r="Q1192">
        <v>15.7</v>
      </c>
      <c r="R1192">
        <v>88.25</v>
      </c>
      <c r="S1192">
        <v>0</v>
      </c>
      <c r="T1192">
        <v>15.8</v>
      </c>
      <c r="U1192">
        <v>450830000</v>
      </c>
      <c r="V1192">
        <v>28</v>
      </c>
      <c r="W1192">
        <v>773</v>
      </c>
      <c r="X1192">
        <v>88251.5</v>
      </c>
      <c r="Y1192">
        <v>35</v>
      </c>
      <c r="Z1192">
        <v>63274.9</v>
      </c>
      <c r="AA1192">
        <v>66.226399999999998</v>
      </c>
      <c r="AB1192">
        <v>84083</v>
      </c>
      <c r="AC1192">
        <v>80.560699999999997</v>
      </c>
      <c r="AD1192">
        <v>81932.5</v>
      </c>
      <c r="AE1192">
        <v>82.462800000000001</v>
      </c>
      <c r="AF1192">
        <v>44850</v>
      </c>
      <c r="AG1192">
        <v>59.767299999999999</v>
      </c>
      <c r="AH1192">
        <v>54450.8</v>
      </c>
      <c r="AI1192">
        <v>66.686000000000007</v>
      </c>
      <c r="AJ1192">
        <v>51932.5</v>
      </c>
      <c r="AK1192">
        <v>64.462299999999999</v>
      </c>
      <c r="AL1192">
        <v>59917.5</v>
      </c>
      <c r="AM1192">
        <v>67.051500000000004</v>
      </c>
      <c r="AN1192">
        <f t="shared" si="163"/>
        <v>76430.133333333331</v>
      </c>
      <c r="AO1192">
        <f t="shared" si="164"/>
        <v>50411.1</v>
      </c>
      <c r="AP1192">
        <f t="shared" si="165"/>
        <v>6744959.2666666666</v>
      </c>
      <c r="AQ1192">
        <f t="shared" si="166"/>
        <v>4448779.5750000002</v>
      </c>
      <c r="AR1192" t="s">
        <v>2757</v>
      </c>
      <c r="AS1192" t="s">
        <v>2757</v>
      </c>
      <c r="AT1192" t="s">
        <v>2758</v>
      </c>
      <c r="AU1192" t="s">
        <v>2759</v>
      </c>
      <c r="AV1192" t="s">
        <v>2759</v>
      </c>
      <c r="AW1192" t="s">
        <v>2758</v>
      </c>
      <c r="AX1192" t="s">
        <v>7061</v>
      </c>
      <c r="AY1192" t="s">
        <v>7067</v>
      </c>
      <c r="AZ1192" s="2">
        <v>5.8849047178475304E-3</v>
      </c>
      <c r="BB1192" t="s">
        <v>7067</v>
      </c>
      <c r="BC1192" s="2">
        <f t="shared" si="171"/>
        <v>0.99411509528215247</v>
      </c>
      <c r="BD1192">
        <f t="shared" si="167"/>
        <v>6705265.8240565704</v>
      </c>
      <c r="BE1192">
        <f t="shared" si="168"/>
        <v>4422598.9310904192</v>
      </c>
      <c r="BF1192">
        <f t="shared" si="169"/>
        <v>39693.442610096085</v>
      </c>
      <c r="BG1192">
        <f t="shared" si="170"/>
        <v>26180.643909581231</v>
      </c>
    </row>
    <row r="1193" spans="1:59" x14ac:dyDescent="0.25">
      <c r="A1193">
        <v>129970000</v>
      </c>
      <c r="B1193">
        <v>122030000</v>
      </c>
      <c r="C1193">
        <v>114080000</v>
      </c>
      <c r="D1193">
        <v>61019000</v>
      </c>
      <c r="E1193">
        <v>70337000</v>
      </c>
      <c r="F1193">
        <v>77713000</v>
      </c>
      <c r="J1193" t="s">
        <v>3185</v>
      </c>
      <c r="L1193">
        <v>6</v>
      </c>
      <c r="M1193">
        <v>6</v>
      </c>
      <c r="N1193">
        <v>6</v>
      </c>
      <c r="O1193">
        <v>25.6</v>
      </c>
      <c r="P1193">
        <v>25.6</v>
      </c>
      <c r="Q1193">
        <v>25.6</v>
      </c>
      <c r="R1193">
        <v>32.994</v>
      </c>
      <c r="S1193">
        <v>0</v>
      </c>
      <c r="T1193">
        <v>20.045999999999999</v>
      </c>
      <c r="U1193">
        <v>567870000</v>
      </c>
      <c r="V1193">
        <v>38</v>
      </c>
      <c r="W1193">
        <v>308</v>
      </c>
      <c r="X1193">
        <v>32994.800000000003</v>
      </c>
      <c r="Y1193">
        <v>15</v>
      </c>
      <c r="Z1193">
        <v>244222</v>
      </c>
      <c r="AA1193">
        <v>255.613</v>
      </c>
      <c r="AB1193">
        <v>244811</v>
      </c>
      <c r="AC1193">
        <v>234.55600000000001</v>
      </c>
      <c r="AD1193">
        <v>210800</v>
      </c>
      <c r="AE1193">
        <v>212.16399999999999</v>
      </c>
      <c r="AF1193">
        <v>112683</v>
      </c>
      <c r="AG1193">
        <v>150.16200000000001</v>
      </c>
      <c r="AH1193">
        <v>145459</v>
      </c>
      <c r="AI1193">
        <v>178.14500000000001</v>
      </c>
      <c r="AJ1193">
        <v>145699</v>
      </c>
      <c r="AK1193">
        <v>180.851</v>
      </c>
      <c r="AL1193">
        <v>176103</v>
      </c>
      <c r="AM1193">
        <v>197.07</v>
      </c>
      <c r="AN1193">
        <f t="shared" si="163"/>
        <v>233277.66666666666</v>
      </c>
      <c r="AO1193">
        <f t="shared" si="164"/>
        <v>134613.66666666666</v>
      </c>
      <c r="AP1193">
        <f t="shared" si="165"/>
        <v>7696763.3339999998</v>
      </c>
      <c r="AQ1193">
        <f t="shared" si="166"/>
        <v>4441443.318</v>
      </c>
      <c r="AR1193" t="s">
        <v>3186</v>
      </c>
      <c r="AS1193" t="s">
        <v>3186</v>
      </c>
      <c r="AT1193" t="s">
        <v>3187</v>
      </c>
      <c r="AU1193" t="s">
        <v>3188</v>
      </c>
      <c r="AV1193" t="s">
        <v>3188</v>
      </c>
      <c r="AW1193" t="s">
        <v>3187</v>
      </c>
      <c r="AX1193" t="s">
        <v>7061</v>
      </c>
      <c r="AY1193" t="s">
        <v>7067</v>
      </c>
      <c r="AZ1193" s="2">
        <v>0</v>
      </c>
      <c r="BB1193" t="s">
        <v>7067</v>
      </c>
      <c r="BC1193" s="2">
        <f t="shared" si="171"/>
        <v>1</v>
      </c>
      <c r="BD1193">
        <f t="shared" si="167"/>
        <v>7696763.3339999998</v>
      </c>
      <c r="BE1193">
        <f t="shared" si="168"/>
        <v>4441443.318</v>
      </c>
      <c r="BF1193">
        <f t="shared" si="169"/>
        <v>0</v>
      </c>
      <c r="BG1193">
        <f t="shared" si="170"/>
        <v>0</v>
      </c>
    </row>
    <row r="1194" spans="1:59" x14ac:dyDescent="0.25">
      <c r="A1194">
        <v>69942000</v>
      </c>
      <c r="B1194">
        <v>81348000</v>
      </c>
      <c r="C1194">
        <v>73430000</v>
      </c>
      <c r="D1194">
        <v>57122000</v>
      </c>
      <c r="E1194">
        <v>64837000</v>
      </c>
      <c r="F1194">
        <v>59421000</v>
      </c>
      <c r="J1194" t="s">
        <v>5834</v>
      </c>
      <c r="L1194">
        <v>9</v>
      </c>
      <c r="M1194">
        <v>9</v>
      </c>
      <c r="N1194">
        <v>8</v>
      </c>
      <c r="O1194">
        <v>33.9</v>
      </c>
      <c r="P1194">
        <v>33.9</v>
      </c>
      <c r="Q1194">
        <v>28.8</v>
      </c>
      <c r="R1194">
        <v>30.169</v>
      </c>
      <c r="S1194">
        <v>0</v>
      </c>
      <c r="T1194">
        <v>12.736000000000001</v>
      </c>
      <c r="U1194">
        <v>408000000</v>
      </c>
      <c r="V1194">
        <v>17</v>
      </c>
      <c r="W1194">
        <v>257</v>
      </c>
      <c r="X1194">
        <v>30169.9</v>
      </c>
      <c r="Y1194">
        <v>12</v>
      </c>
      <c r="Z1194">
        <v>164282</v>
      </c>
      <c r="AA1194">
        <v>171.94399999999999</v>
      </c>
      <c r="AB1194">
        <v>203996</v>
      </c>
      <c r="AC1194">
        <v>195.45</v>
      </c>
      <c r="AD1194">
        <v>169607</v>
      </c>
      <c r="AE1194">
        <v>170.70500000000001</v>
      </c>
      <c r="AF1194">
        <v>131858</v>
      </c>
      <c r="AG1194">
        <v>175.715</v>
      </c>
      <c r="AH1194">
        <v>167607</v>
      </c>
      <c r="AI1194">
        <v>205.268</v>
      </c>
      <c r="AJ1194">
        <v>139255</v>
      </c>
      <c r="AK1194">
        <v>172.85300000000001</v>
      </c>
      <c r="AL1194">
        <v>158157</v>
      </c>
      <c r="AM1194">
        <v>176.988</v>
      </c>
      <c r="AN1194">
        <f t="shared" si="163"/>
        <v>179295</v>
      </c>
      <c r="AO1194">
        <f t="shared" si="164"/>
        <v>146240</v>
      </c>
      <c r="AP1194">
        <f t="shared" si="165"/>
        <v>5409150.8550000004</v>
      </c>
      <c r="AQ1194">
        <f t="shared" si="166"/>
        <v>4411914.5600000005</v>
      </c>
      <c r="AR1194" t="s">
        <v>5835</v>
      </c>
      <c r="AS1194" t="s">
        <v>5835</v>
      </c>
      <c r="AT1194" t="s">
        <v>5836</v>
      </c>
      <c r="AU1194" t="s">
        <v>5837</v>
      </c>
      <c r="AV1194" t="s">
        <v>5837</v>
      </c>
      <c r="AW1194" t="s">
        <v>5836</v>
      </c>
      <c r="AX1194" t="s">
        <v>7061</v>
      </c>
      <c r="AY1194" t="s">
        <v>7067</v>
      </c>
      <c r="AZ1194" s="2">
        <v>0</v>
      </c>
      <c r="BB1194" t="s">
        <v>7067</v>
      </c>
      <c r="BC1194" s="2">
        <f t="shared" si="171"/>
        <v>1</v>
      </c>
      <c r="BD1194">
        <f t="shared" si="167"/>
        <v>5409150.8550000004</v>
      </c>
      <c r="BE1194">
        <f t="shared" si="168"/>
        <v>4411914.5600000005</v>
      </c>
      <c r="BF1194">
        <f t="shared" si="169"/>
        <v>0</v>
      </c>
      <c r="BG1194">
        <f t="shared" si="170"/>
        <v>0</v>
      </c>
    </row>
    <row r="1195" spans="1:59" x14ac:dyDescent="0.25">
      <c r="A1195">
        <v>269840000</v>
      </c>
      <c r="B1195">
        <v>331780000</v>
      </c>
      <c r="C1195">
        <v>363910000</v>
      </c>
      <c r="D1195">
        <v>57838000</v>
      </c>
      <c r="E1195">
        <v>101610000</v>
      </c>
      <c r="F1195">
        <v>111210000</v>
      </c>
      <c r="J1195" t="s">
        <v>6211</v>
      </c>
      <c r="L1195">
        <v>12</v>
      </c>
      <c r="M1195">
        <v>12</v>
      </c>
      <c r="N1195">
        <v>12</v>
      </c>
      <c r="O1195">
        <v>58.4</v>
      </c>
      <c r="P1195">
        <v>58.4</v>
      </c>
      <c r="Q1195">
        <v>58.4</v>
      </c>
      <c r="R1195">
        <v>25.704000000000001</v>
      </c>
      <c r="S1195">
        <v>0</v>
      </c>
      <c r="T1195">
        <v>61.901000000000003</v>
      </c>
      <c r="U1195">
        <v>1172500000</v>
      </c>
      <c r="V1195">
        <v>47</v>
      </c>
      <c r="W1195">
        <v>226</v>
      </c>
      <c r="X1195">
        <v>25704.1</v>
      </c>
      <c r="Y1195">
        <v>16</v>
      </c>
      <c r="Z1195">
        <v>475355</v>
      </c>
      <c r="AA1195">
        <v>497.52800000000002</v>
      </c>
      <c r="AB1195">
        <v>624001</v>
      </c>
      <c r="AC1195">
        <v>597.86099999999999</v>
      </c>
      <c r="AD1195">
        <v>630414</v>
      </c>
      <c r="AE1195">
        <v>634.495</v>
      </c>
      <c r="AF1195">
        <v>100133</v>
      </c>
      <c r="AG1195">
        <v>133.43799999999999</v>
      </c>
      <c r="AH1195">
        <v>197000</v>
      </c>
      <c r="AI1195">
        <v>241.26599999999999</v>
      </c>
      <c r="AJ1195">
        <v>195468</v>
      </c>
      <c r="AK1195">
        <v>242.62899999999999</v>
      </c>
      <c r="AL1195">
        <v>340880</v>
      </c>
      <c r="AM1195">
        <v>381.46699999999998</v>
      </c>
      <c r="AN1195">
        <f t="shared" si="163"/>
        <v>576590</v>
      </c>
      <c r="AO1195">
        <f t="shared" si="164"/>
        <v>164200.33333333334</v>
      </c>
      <c r="AP1195">
        <f t="shared" si="165"/>
        <v>14820669.360000001</v>
      </c>
      <c r="AQ1195">
        <f t="shared" si="166"/>
        <v>4220605.3680000007</v>
      </c>
      <c r="AR1195" t="s">
        <v>6212</v>
      </c>
      <c r="AS1195" t="s">
        <v>6212</v>
      </c>
      <c r="AT1195" t="s">
        <v>6213</v>
      </c>
      <c r="AU1195" t="s">
        <v>6214</v>
      </c>
      <c r="AV1195" t="s">
        <v>6214</v>
      </c>
      <c r="AW1195" t="s">
        <v>6213</v>
      </c>
      <c r="AX1195" t="s">
        <v>7061</v>
      </c>
      <c r="AY1195" t="s">
        <v>7067</v>
      </c>
      <c r="AZ1195" s="2">
        <v>1.674465234271055E-2</v>
      </c>
      <c r="BB1195" t="s">
        <v>7067</v>
      </c>
      <c r="BC1195" s="2">
        <f t="shared" si="171"/>
        <v>0.9832553476572895</v>
      </c>
      <c r="BD1195">
        <f t="shared" si="167"/>
        <v>14572502.40408054</v>
      </c>
      <c r="BE1195">
        <f t="shared" si="168"/>
        <v>4149932.7984370631</v>
      </c>
      <c r="BF1195">
        <f t="shared" si="169"/>
        <v>248166.95591946249</v>
      </c>
      <c r="BG1195">
        <f t="shared" si="170"/>
        <v>70672.569562937933</v>
      </c>
    </row>
    <row r="1196" spans="1:59" x14ac:dyDescent="0.25">
      <c r="A1196">
        <v>56200000</v>
      </c>
      <c r="B1196">
        <v>59503000</v>
      </c>
      <c r="C1196">
        <v>40692000</v>
      </c>
      <c r="D1196">
        <v>70763000</v>
      </c>
      <c r="E1196">
        <v>66315000</v>
      </c>
      <c r="F1196">
        <v>82197000</v>
      </c>
      <c r="J1196" t="s">
        <v>5678</v>
      </c>
      <c r="L1196">
        <v>4</v>
      </c>
      <c r="M1196">
        <v>4</v>
      </c>
      <c r="N1196">
        <v>4</v>
      </c>
      <c r="O1196">
        <v>27</v>
      </c>
      <c r="P1196">
        <v>27</v>
      </c>
      <c r="Q1196">
        <v>27</v>
      </c>
      <c r="R1196">
        <v>17.318999999999999</v>
      </c>
      <c r="S1196">
        <v>0</v>
      </c>
      <c r="T1196">
        <v>10.545</v>
      </c>
      <c r="U1196">
        <v>392150000</v>
      </c>
      <c r="V1196">
        <v>21</v>
      </c>
      <c r="W1196">
        <v>152</v>
      </c>
      <c r="X1196">
        <v>17318.900000000001</v>
      </c>
      <c r="Y1196">
        <v>9</v>
      </c>
      <c r="Z1196">
        <v>176005</v>
      </c>
      <c r="AA1196">
        <v>184.215</v>
      </c>
      <c r="AB1196">
        <v>198953</v>
      </c>
      <c r="AC1196">
        <v>190.619</v>
      </c>
      <c r="AD1196">
        <v>125319</v>
      </c>
      <c r="AE1196">
        <v>126.131</v>
      </c>
      <c r="AF1196">
        <v>217795</v>
      </c>
      <c r="AG1196">
        <v>290.23500000000001</v>
      </c>
      <c r="AH1196">
        <v>228570</v>
      </c>
      <c r="AI1196">
        <v>279.93</v>
      </c>
      <c r="AJ1196">
        <v>256842</v>
      </c>
      <c r="AK1196">
        <v>318.81099999999998</v>
      </c>
      <c r="AL1196">
        <v>202684</v>
      </c>
      <c r="AM1196">
        <v>226.816</v>
      </c>
      <c r="AN1196">
        <f t="shared" si="163"/>
        <v>166759</v>
      </c>
      <c r="AO1196">
        <f t="shared" si="164"/>
        <v>234402.33333333334</v>
      </c>
      <c r="AP1196">
        <f t="shared" si="165"/>
        <v>2888099.1209999998</v>
      </c>
      <c r="AQ1196">
        <f t="shared" si="166"/>
        <v>4059614.0109999999</v>
      </c>
      <c r="AR1196" t="s">
        <v>5679</v>
      </c>
      <c r="AS1196" t="s">
        <v>5679</v>
      </c>
      <c r="AT1196" t="s">
        <v>5680</v>
      </c>
      <c r="AU1196" t="s">
        <v>5681</v>
      </c>
      <c r="AV1196" t="s">
        <v>5681</v>
      </c>
      <c r="AW1196" t="s">
        <v>5680</v>
      </c>
      <c r="AX1196" t="s">
        <v>7061</v>
      </c>
      <c r="AY1196" t="s">
        <v>7067</v>
      </c>
      <c r="AZ1196" s="2">
        <v>2.8717032363668543E-2</v>
      </c>
      <c r="BB1196" t="s">
        <v>7067</v>
      </c>
      <c r="BC1196" s="2">
        <f t="shared" si="171"/>
        <v>0.97128296763633148</v>
      </c>
      <c r="BD1196">
        <f t="shared" si="167"/>
        <v>2805161.4850727604</v>
      </c>
      <c r="BE1196">
        <f t="shared" si="168"/>
        <v>3943033.944062111</v>
      </c>
      <c r="BF1196">
        <f t="shared" si="169"/>
        <v>82937.635927239666</v>
      </c>
      <c r="BG1196">
        <f t="shared" si="170"/>
        <v>116580.06693788926</v>
      </c>
    </row>
    <row r="1197" spans="1:59" x14ac:dyDescent="0.25">
      <c r="A1197">
        <v>55663000</v>
      </c>
      <c r="B1197">
        <v>53353000</v>
      </c>
      <c r="C1197">
        <v>39685000</v>
      </c>
      <c r="D1197">
        <v>60651000</v>
      </c>
      <c r="E1197">
        <v>62325000</v>
      </c>
      <c r="F1197">
        <v>84156000</v>
      </c>
      <c r="J1197" t="s">
        <v>1260</v>
      </c>
      <c r="L1197">
        <v>2</v>
      </c>
      <c r="M1197">
        <v>2</v>
      </c>
      <c r="N1197">
        <v>2</v>
      </c>
      <c r="O1197">
        <v>22.7</v>
      </c>
      <c r="P1197">
        <v>22.7</v>
      </c>
      <c r="Q1197">
        <v>22.7</v>
      </c>
      <c r="R1197">
        <v>11.042</v>
      </c>
      <c r="S1197">
        <v>0</v>
      </c>
      <c r="T1197">
        <v>21.448</v>
      </c>
      <c r="U1197">
        <v>363890000</v>
      </c>
      <c r="V1197">
        <v>9</v>
      </c>
      <c r="W1197">
        <v>97</v>
      </c>
      <c r="X1197">
        <v>11162.7</v>
      </c>
      <c r="Y1197">
        <v>5.5</v>
      </c>
      <c r="Z1197">
        <v>285257</v>
      </c>
      <c r="AA1197">
        <v>298.56200000000001</v>
      </c>
      <c r="AB1197">
        <v>291912</v>
      </c>
      <c r="AC1197">
        <v>279.68299999999999</v>
      </c>
      <c r="AD1197">
        <v>199993</v>
      </c>
      <c r="AE1197">
        <v>201.28800000000001</v>
      </c>
      <c r="AF1197">
        <v>305464</v>
      </c>
      <c r="AG1197">
        <v>407.06299999999999</v>
      </c>
      <c r="AH1197">
        <v>351519</v>
      </c>
      <c r="AI1197">
        <v>430.50599999999997</v>
      </c>
      <c r="AJ1197">
        <v>430304</v>
      </c>
      <c r="AK1197">
        <v>534.12400000000002</v>
      </c>
      <c r="AL1197">
        <v>307763</v>
      </c>
      <c r="AM1197">
        <v>344.40600000000001</v>
      </c>
      <c r="AN1197">
        <f t="shared" si="163"/>
        <v>259054</v>
      </c>
      <c r="AO1197">
        <f t="shared" si="164"/>
        <v>362429</v>
      </c>
      <c r="AP1197">
        <f t="shared" si="165"/>
        <v>2860474.2680000002</v>
      </c>
      <c r="AQ1197">
        <f t="shared" si="166"/>
        <v>4001941.0180000002</v>
      </c>
      <c r="AR1197" t="s">
        <v>6862</v>
      </c>
      <c r="AS1197" t="s">
        <v>6862</v>
      </c>
      <c r="AT1197" t="s">
        <v>6863</v>
      </c>
      <c r="AU1197" t="s">
        <v>6864</v>
      </c>
      <c r="AV1197" t="s">
        <v>6864</v>
      </c>
      <c r="AW1197" t="s">
        <v>6863</v>
      </c>
      <c r="AX1197" t="s">
        <v>7061</v>
      </c>
      <c r="AY1197" t="s">
        <v>7067</v>
      </c>
      <c r="AZ1197" s="2">
        <v>0</v>
      </c>
      <c r="BB1197" t="s">
        <v>7067</v>
      </c>
      <c r="BC1197" s="2">
        <f t="shared" si="171"/>
        <v>1</v>
      </c>
      <c r="BD1197">
        <f t="shared" si="167"/>
        <v>2860474.2680000002</v>
      </c>
      <c r="BE1197">
        <f t="shared" si="168"/>
        <v>4001941.0180000002</v>
      </c>
      <c r="BF1197">
        <f t="shared" si="169"/>
        <v>0</v>
      </c>
      <c r="BG1197">
        <f t="shared" si="170"/>
        <v>0</v>
      </c>
    </row>
    <row r="1198" spans="1:59" x14ac:dyDescent="0.25">
      <c r="A1198">
        <v>55485000</v>
      </c>
      <c r="B1198">
        <v>52647000</v>
      </c>
      <c r="C1198">
        <v>54314000</v>
      </c>
      <c r="D1198">
        <v>52562000</v>
      </c>
      <c r="E1198">
        <v>0</v>
      </c>
      <c r="F1198">
        <v>46350000</v>
      </c>
      <c r="J1198" t="s">
        <v>4450</v>
      </c>
      <c r="L1198">
        <v>6</v>
      </c>
      <c r="M1198">
        <v>6</v>
      </c>
      <c r="N1198">
        <v>6</v>
      </c>
      <c r="O1198">
        <v>30.3</v>
      </c>
      <c r="P1198">
        <v>30.3</v>
      </c>
      <c r="Q1198">
        <v>30.3</v>
      </c>
      <c r="R1198">
        <v>28.803000000000001</v>
      </c>
      <c r="S1198">
        <v>0</v>
      </c>
      <c r="T1198">
        <v>22.222999999999999</v>
      </c>
      <c r="U1198">
        <v>281860000</v>
      </c>
      <c r="V1198">
        <v>17</v>
      </c>
      <c r="W1198">
        <v>251</v>
      </c>
      <c r="X1198">
        <v>28803.8</v>
      </c>
      <c r="Y1198">
        <v>10</v>
      </c>
      <c r="Z1198">
        <v>156390</v>
      </c>
      <c r="AA1198">
        <v>163.684</v>
      </c>
      <c r="AB1198">
        <v>158427</v>
      </c>
      <c r="AC1198">
        <v>151.79</v>
      </c>
      <c r="AD1198">
        <v>150544</v>
      </c>
      <c r="AE1198">
        <v>151.518</v>
      </c>
      <c r="AF1198">
        <v>145599</v>
      </c>
      <c r="AG1198">
        <v>194.02500000000001</v>
      </c>
      <c r="AH1198">
        <v>0</v>
      </c>
      <c r="AI1198">
        <v>0</v>
      </c>
      <c r="AJ1198">
        <v>130347</v>
      </c>
      <c r="AK1198">
        <v>161.797</v>
      </c>
      <c r="AL1198">
        <v>131112</v>
      </c>
      <c r="AM1198">
        <v>146.72300000000001</v>
      </c>
      <c r="AN1198">
        <f t="shared" si="163"/>
        <v>155120.33333333334</v>
      </c>
      <c r="AO1198">
        <f t="shared" si="164"/>
        <v>137973</v>
      </c>
      <c r="AP1198">
        <f t="shared" si="165"/>
        <v>4467930.9610000001</v>
      </c>
      <c r="AQ1198">
        <f t="shared" si="166"/>
        <v>3974036.3190000001</v>
      </c>
      <c r="AR1198" t="s">
        <v>5234</v>
      </c>
      <c r="AS1198" t="s">
        <v>5234</v>
      </c>
      <c r="AT1198" t="s">
        <v>5235</v>
      </c>
      <c r="AU1198" t="s">
        <v>5236</v>
      </c>
      <c r="AV1198" t="s">
        <v>5236</v>
      </c>
      <c r="AW1198" t="s">
        <v>5235</v>
      </c>
      <c r="AX1198" t="s">
        <v>7061</v>
      </c>
      <c r="AY1198" t="s">
        <v>7067</v>
      </c>
      <c r="AZ1198" s="2">
        <v>0</v>
      </c>
      <c r="BB1198" t="s">
        <v>7067</v>
      </c>
      <c r="BC1198" s="2">
        <f t="shared" si="171"/>
        <v>1</v>
      </c>
      <c r="BD1198">
        <f t="shared" si="167"/>
        <v>4467930.9610000001</v>
      </c>
      <c r="BE1198">
        <f t="shared" si="168"/>
        <v>3974036.3190000001</v>
      </c>
      <c r="BF1198">
        <f t="shared" si="169"/>
        <v>0</v>
      </c>
      <c r="BG1198">
        <f t="shared" si="170"/>
        <v>0</v>
      </c>
    </row>
    <row r="1199" spans="1:59" x14ac:dyDescent="0.25">
      <c r="A1199">
        <v>0</v>
      </c>
      <c r="B1199">
        <v>57266000</v>
      </c>
      <c r="C1199">
        <v>72466000</v>
      </c>
      <c r="D1199">
        <v>59118000</v>
      </c>
      <c r="E1199">
        <v>68855000</v>
      </c>
      <c r="F1199">
        <v>76264000</v>
      </c>
      <c r="J1199" t="s">
        <v>600</v>
      </c>
      <c r="L1199">
        <v>5</v>
      </c>
      <c r="M1199">
        <v>5</v>
      </c>
      <c r="N1199">
        <v>5</v>
      </c>
      <c r="O1199">
        <v>26.1</v>
      </c>
      <c r="P1199">
        <v>26.1</v>
      </c>
      <c r="Q1199">
        <v>26.1</v>
      </c>
      <c r="R1199">
        <v>29.8</v>
      </c>
      <c r="S1199">
        <v>0</v>
      </c>
      <c r="T1199">
        <v>12.199</v>
      </c>
      <c r="U1199">
        <v>360380000</v>
      </c>
      <c r="V1199">
        <v>8</v>
      </c>
      <c r="W1199">
        <v>272</v>
      </c>
      <c r="X1199">
        <v>29800.5</v>
      </c>
      <c r="Y1199">
        <v>15</v>
      </c>
      <c r="Z1199">
        <v>0</v>
      </c>
      <c r="AA1199">
        <v>0</v>
      </c>
      <c r="AB1199">
        <v>114884</v>
      </c>
      <c r="AC1199">
        <v>110.072</v>
      </c>
      <c r="AD1199">
        <v>133904</v>
      </c>
      <c r="AE1199">
        <v>134.77099999999999</v>
      </c>
      <c r="AF1199">
        <v>109173</v>
      </c>
      <c r="AG1199">
        <v>145.48400000000001</v>
      </c>
      <c r="AH1199">
        <v>142395</v>
      </c>
      <c r="AI1199">
        <v>174.39099999999999</v>
      </c>
      <c r="AJ1199">
        <v>142982</v>
      </c>
      <c r="AK1199">
        <v>177.47900000000001</v>
      </c>
      <c r="AL1199">
        <v>111758</v>
      </c>
      <c r="AM1199">
        <v>125.06399999999999</v>
      </c>
      <c r="AN1199">
        <f t="shared" si="163"/>
        <v>124394</v>
      </c>
      <c r="AO1199">
        <f t="shared" si="164"/>
        <v>131516.66666666666</v>
      </c>
      <c r="AP1199">
        <f t="shared" si="165"/>
        <v>3706941.2</v>
      </c>
      <c r="AQ1199">
        <f t="shared" si="166"/>
        <v>3919196.6666666665</v>
      </c>
      <c r="AR1199" t="s">
        <v>601</v>
      </c>
      <c r="AS1199" t="s">
        <v>601</v>
      </c>
      <c r="AT1199" t="s">
        <v>602</v>
      </c>
      <c r="AU1199" t="s">
        <v>603</v>
      </c>
      <c r="AV1199" t="s">
        <v>603</v>
      </c>
      <c r="AW1199" t="s">
        <v>602</v>
      </c>
      <c r="AX1199" t="s">
        <v>7061</v>
      </c>
      <c r="AY1199" t="s">
        <v>7067</v>
      </c>
      <c r="AZ1199" s="2">
        <v>2.3041024946237564E-2</v>
      </c>
      <c r="BB1199" t="s">
        <v>7067</v>
      </c>
      <c r="BC1199" s="2">
        <f t="shared" si="171"/>
        <v>0.97695897505376239</v>
      </c>
      <c r="BD1199">
        <f t="shared" si="167"/>
        <v>3621529.4753365642</v>
      </c>
      <c r="BE1199">
        <f t="shared" si="168"/>
        <v>3828894.3585007885</v>
      </c>
      <c r="BF1199">
        <f t="shared" si="169"/>
        <v>85411.724663435816</v>
      </c>
      <c r="BG1199">
        <f t="shared" si="170"/>
        <v>90302.308165877766</v>
      </c>
    </row>
    <row r="1200" spans="1:59" x14ac:dyDescent="0.25">
      <c r="A1200">
        <v>77178000</v>
      </c>
      <c r="B1200">
        <v>84953000</v>
      </c>
      <c r="C1200">
        <v>92833000</v>
      </c>
      <c r="D1200">
        <v>64469000</v>
      </c>
      <c r="E1200">
        <v>63040000</v>
      </c>
      <c r="F1200">
        <v>51922000</v>
      </c>
      <c r="J1200" t="s">
        <v>1140</v>
      </c>
      <c r="L1200">
        <v>5</v>
      </c>
      <c r="M1200">
        <v>5</v>
      </c>
      <c r="N1200">
        <v>5</v>
      </c>
      <c r="O1200">
        <v>17.2</v>
      </c>
      <c r="P1200">
        <v>17.2</v>
      </c>
      <c r="Q1200">
        <v>17.2</v>
      </c>
      <c r="R1200">
        <v>41.564999999999998</v>
      </c>
      <c r="S1200">
        <v>0</v>
      </c>
      <c r="T1200">
        <v>14.852</v>
      </c>
      <c r="U1200">
        <v>428140000</v>
      </c>
      <c r="V1200">
        <v>18</v>
      </c>
      <c r="W1200">
        <v>389</v>
      </c>
      <c r="X1200">
        <v>41565.300000000003</v>
      </c>
      <c r="Y1200">
        <v>19</v>
      </c>
      <c r="Z1200">
        <v>114491</v>
      </c>
      <c r="AA1200">
        <v>119.83199999999999</v>
      </c>
      <c r="AB1200">
        <v>134549</v>
      </c>
      <c r="AC1200">
        <v>128.91300000000001</v>
      </c>
      <c r="AD1200">
        <v>135426</v>
      </c>
      <c r="AE1200">
        <v>136.30199999999999</v>
      </c>
      <c r="AF1200">
        <v>93990.2</v>
      </c>
      <c r="AG1200">
        <v>125.252</v>
      </c>
      <c r="AH1200">
        <v>102923</v>
      </c>
      <c r="AI1200">
        <v>126.05</v>
      </c>
      <c r="AJ1200">
        <v>76851.199999999997</v>
      </c>
      <c r="AK1200">
        <v>95.393199999999993</v>
      </c>
      <c r="AL1200">
        <v>104819</v>
      </c>
      <c r="AM1200">
        <v>117.29900000000001</v>
      </c>
      <c r="AN1200">
        <f t="shared" si="163"/>
        <v>128155.33333333333</v>
      </c>
      <c r="AO1200">
        <f t="shared" si="164"/>
        <v>91254.8</v>
      </c>
      <c r="AP1200">
        <f t="shared" si="165"/>
        <v>5326776.43</v>
      </c>
      <c r="AQ1200">
        <f t="shared" si="166"/>
        <v>3793005.7620000001</v>
      </c>
      <c r="AR1200" t="s">
        <v>3807</v>
      </c>
      <c r="AS1200" t="s">
        <v>3807</v>
      </c>
      <c r="AT1200" t="s">
        <v>3808</v>
      </c>
      <c r="AU1200" t="s">
        <v>3809</v>
      </c>
      <c r="AV1200" t="s">
        <v>3809</v>
      </c>
      <c r="AW1200" t="s">
        <v>3808</v>
      </c>
      <c r="AX1200" t="s">
        <v>7061</v>
      </c>
      <c r="AY1200" t="s">
        <v>7067</v>
      </c>
      <c r="AZ1200" s="2">
        <v>2.4117978846049165E-3</v>
      </c>
      <c r="BB1200" t="s">
        <v>7067</v>
      </c>
      <c r="BC1200" s="2">
        <f t="shared" si="171"/>
        <v>0.99758820211539512</v>
      </c>
      <c r="BD1200">
        <f t="shared" si="167"/>
        <v>5313929.3218743624</v>
      </c>
      <c r="BE1200">
        <f t="shared" si="168"/>
        <v>3783857.7987269145</v>
      </c>
      <c r="BF1200">
        <f t="shared" si="169"/>
        <v>12847.108125637329</v>
      </c>
      <c r="BG1200">
        <f t="shared" si="170"/>
        <v>9147.9632730858593</v>
      </c>
    </row>
    <row r="1201" spans="1:59" x14ac:dyDescent="0.25">
      <c r="A1201">
        <v>42081000</v>
      </c>
      <c r="B1201">
        <v>42552000</v>
      </c>
      <c r="C1201">
        <v>41316000</v>
      </c>
      <c r="D1201">
        <v>55723000</v>
      </c>
      <c r="E1201">
        <v>40926000</v>
      </c>
      <c r="F1201">
        <v>47289000</v>
      </c>
      <c r="J1201" t="s">
        <v>796</v>
      </c>
      <c r="L1201">
        <v>5</v>
      </c>
      <c r="M1201">
        <v>5</v>
      </c>
      <c r="N1201">
        <v>5</v>
      </c>
      <c r="O1201">
        <v>15.4</v>
      </c>
      <c r="P1201">
        <v>15.4</v>
      </c>
      <c r="Q1201">
        <v>15.4</v>
      </c>
      <c r="R1201">
        <v>38.399000000000001</v>
      </c>
      <c r="S1201">
        <v>0</v>
      </c>
      <c r="T1201">
        <v>12.77</v>
      </c>
      <c r="U1201">
        <v>274170000</v>
      </c>
      <c r="V1201">
        <v>21</v>
      </c>
      <c r="W1201">
        <v>358</v>
      </c>
      <c r="X1201">
        <v>38399.300000000003</v>
      </c>
      <c r="Y1201">
        <v>14</v>
      </c>
      <c r="Z1201">
        <v>84720.8</v>
      </c>
      <c r="AA1201">
        <v>88.672600000000003</v>
      </c>
      <c r="AB1201">
        <v>91463.3</v>
      </c>
      <c r="AC1201">
        <v>87.631900000000002</v>
      </c>
      <c r="AD1201">
        <v>81797.899999999994</v>
      </c>
      <c r="AE1201">
        <v>82.327299999999994</v>
      </c>
      <c r="AF1201">
        <v>110253</v>
      </c>
      <c r="AG1201">
        <v>146.92400000000001</v>
      </c>
      <c r="AH1201">
        <v>90681.9</v>
      </c>
      <c r="AI1201">
        <v>111.05800000000001</v>
      </c>
      <c r="AJ1201">
        <v>94991.5</v>
      </c>
      <c r="AK1201">
        <v>117.91</v>
      </c>
      <c r="AL1201">
        <v>91096.3</v>
      </c>
      <c r="AM1201">
        <v>101.943</v>
      </c>
      <c r="AN1201">
        <f t="shared" si="163"/>
        <v>85994</v>
      </c>
      <c r="AO1201">
        <f t="shared" si="164"/>
        <v>98642.133333333346</v>
      </c>
      <c r="AP1201">
        <f t="shared" si="165"/>
        <v>3302083.6060000001</v>
      </c>
      <c r="AQ1201">
        <f t="shared" si="166"/>
        <v>3787759.2778666671</v>
      </c>
      <c r="AR1201" t="s">
        <v>4283</v>
      </c>
      <c r="AS1201" t="s">
        <v>4283</v>
      </c>
      <c r="AT1201" t="s">
        <v>4284</v>
      </c>
      <c r="AU1201" t="s">
        <v>4285</v>
      </c>
      <c r="AV1201" t="s">
        <v>4285</v>
      </c>
      <c r="AW1201" t="s">
        <v>4284</v>
      </c>
      <c r="AX1201" t="s">
        <v>7061</v>
      </c>
      <c r="AY1201" t="s">
        <v>7067</v>
      </c>
      <c r="AZ1201" s="2">
        <v>2.9485495801322803E-3</v>
      </c>
      <c r="BB1201" t="s">
        <v>7067</v>
      </c>
      <c r="BC1201" s="2">
        <f t="shared" si="171"/>
        <v>0.99705145041986776</v>
      </c>
      <c r="BD1201">
        <f t="shared" si="167"/>
        <v>3292347.2487699674</v>
      </c>
      <c r="BE1201">
        <f t="shared" si="168"/>
        <v>3776590.8818382714</v>
      </c>
      <c r="BF1201">
        <f t="shared" si="169"/>
        <v>9736.357230032987</v>
      </c>
      <c r="BG1201">
        <f t="shared" si="170"/>
        <v>11168.396028395911</v>
      </c>
    </row>
    <row r="1202" spans="1:59" x14ac:dyDescent="0.25">
      <c r="A1202">
        <v>35229000</v>
      </c>
      <c r="B1202">
        <v>53238000</v>
      </c>
      <c r="C1202">
        <v>45937000</v>
      </c>
      <c r="D1202">
        <v>35070000</v>
      </c>
      <c r="E1202">
        <v>48202000</v>
      </c>
      <c r="F1202">
        <v>36706000</v>
      </c>
      <c r="J1202" t="s">
        <v>4536</v>
      </c>
      <c r="L1202">
        <v>4</v>
      </c>
      <c r="M1202">
        <v>4</v>
      </c>
      <c r="N1202">
        <v>4</v>
      </c>
      <c r="O1202">
        <v>36.700000000000003</v>
      </c>
      <c r="P1202">
        <v>36.700000000000003</v>
      </c>
      <c r="Q1202">
        <v>36.700000000000003</v>
      </c>
      <c r="R1202">
        <v>15.525</v>
      </c>
      <c r="S1202">
        <v>0</v>
      </c>
      <c r="T1202">
        <v>23.052</v>
      </c>
      <c r="U1202">
        <v>252990000</v>
      </c>
      <c r="V1202">
        <v>20</v>
      </c>
      <c r="W1202">
        <v>139</v>
      </c>
      <c r="X1202">
        <v>15525</v>
      </c>
      <c r="Y1202">
        <v>5</v>
      </c>
      <c r="Z1202">
        <v>198592</v>
      </c>
      <c r="AA1202">
        <v>207.85599999999999</v>
      </c>
      <c r="AB1202">
        <v>320411</v>
      </c>
      <c r="AC1202">
        <v>306.988</v>
      </c>
      <c r="AD1202">
        <v>254650</v>
      </c>
      <c r="AE1202">
        <v>256.29899999999998</v>
      </c>
      <c r="AF1202">
        <v>194290</v>
      </c>
      <c r="AG1202">
        <v>258.91199999999998</v>
      </c>
      <c r="AH1202">
        <v>299050</v>
      </c>
      <c r="AI1202">
        <v>366.24799999999999</v>
      </c>
      <c r="AJ1202">
        <v>206452</v>
      </c>
      <c r="AK1202">
        <v>256.26299999999998</v>
      </c>
      <c r="AL1202">
        <v>235365</v>
      </c>
      <c r="AM1202">
        <v>263.38900000000001</v>
      </c>
      <c r="AN1202">
        <f t="shared" si="163"/>
        <v>257884.33333333334</v>
      </c>
      <c r="AO1202">
        <f t="shared" si="164"/>
        <v>233264</v>
      </c>
      <c r="AP1202">
        <f t="shared" si="165"/>
        <v>4003654.2750000004</v>
      </c>
      <c r="AQ1202">
        <f t="shared" si="166"/>
        <v>3621423.6</v>
      </c>
      <c r="AR1202" t="s">
        <v>4739</v>
      </c>
      <c r="AS1202" t="s">
        <v>4739</v>
      </c>
      <c r="AT1202" t="s">
        <v>4740</v>
      </c>
      <c r="AU1202" t="s">
        <v>4741</v>
      </c>
      <c r="AV1202" t="s">
        <v>4741</v>
      </c>
      <c r="AW1202" t="s">
        <v>4740</v>
      </c>
      <c r="AX1202" t="s">
        <v>7061</v>
      </c>
      <c r="AY1202" t="s">
        <v>7067</v>
      </c>
      <c r="AZ1202" s="2">
        <v>6.9701730891308752E-2</v>
      </c>
      <c r="BB1202" t="s">
        <v>7067</v>
      </c>
      <c r="BC1202" s="2">
        <f t="shared" si="171"/>
        <v>0.93029826910869129</v>
      </c>
      <c r="BD1202">
        <f t="shared" si="167"/>
        <v>3724592.6421421128</v>
      </c>
      <c r="BE1202">
        <f t="shared" si="168"/>
        <v>3369004.1067893659</v>
      </c>
      <c r="BF1202">
        <f t="shared" si="169"/>
        <v>279061.63285788789</v>
      </c>
      <c r="BG1202">
        <f t="shared" si="170"/>
        <v>252419.49321063457</v>
      </c>
    </row>
    <row r="1203" spans="1:59" x14ac:dyDescent="0.25">
      <c r="A1203">
        <v>141020000</v>
      </c>
      <c r="B1203">
        <v>136160000</v>
      </c>
      <c r="C1203">
        <v>136430000</v>
      </c>
      <c r="D1203">
        <v>105610000</v>
      </c>
      <c r="E1203">
        <v>75147000</v>
      </c>
      <c r="F1203">
        <v>78362000</v>
      </c>
      <c r="J1203" t="s">
        <v>4434</v>
      </c>
      <c r="L1203">
        <v>8</v>
      </c>
      <c r="M1203">
        <v>8</v>
      </c>
      <c r="N1203">
        <v>8</v>
      </c>
      <c r="O1203">
        <v>46.9</v>
      </c>
      <c r="P1203">
        <v>46.9</v>
      </c>
      <c r="Q1203">
        <v>46.9</v>
      </c>
      <c r="R1203">
        <v>23.274999999999999</v>
      </c>
      <c r="S1203">
        <v>0</v>
      </c>
      <c r="T1203">
        <v>32.584000000000003</v>
      </c>
      <c r="U1203">
        <v>659510000</v>
      </c>
      <c r="V1203">
        <v>37</v>
      </c>
      <c r="W1203">
        <v>207</v>
      </c>
      <c r="X1203">
        <v>23274.799999999999</v>
      </c>
      <c r="Y1203">
        <v>16</v>
      </c>
      <c r="Z1203">
        <v>248424</v>
      </c>
      <c r="AA1203">
        <v>260.01100000000002</v>
      </c>
      <c r="AB1203">
        <v>256085</v>
      </c>
      <c r="AC1203">
        <v>245.358</v>
      </c>
      <c r="AD1203">
        <v>236342</v>
      </c>
      <c r="AE1203">
        <v>237.87200000000001</v>
      </c>
      <c r="AF1203">
        <v>182840</v>
      </c>
      <c r="AG1203">
        <v>243.65299999999999</v>
      </c>
      <c r="AH1203">
        <v>145694</v>
      </c>
      <c r="AI1203">
        <v>178.43199999999999</v>
      </c>
      <c r="AJ1203">
        <v>137733</v>
      </c>
      <c r="AK1203">
        <v>170.964</v>
      </c>
      <c r="AL1203">
        <v>191739</v>
      </c>
      <c r="AM1203">
        <v>214.56800000000001</v>
      </c>
      <c r="AN1203">
        <f t="shared" si="163"/>
        <v>246950.33333333334</v>
      </c>
      <c r="AO1203">
        <f t="shared" si="164"/>
        <v>155422.33333333334</v>
      </c>
      <c r="AP1203">
        <f t="shared" si="165"/>
        <v>5747769.0083333328</v>
      </c>
      <c r="AQ1203">
        <f t="shared" si="166"/>
        <v>3617454.8083333331</v>
      </c>
      <c r="AR1203" t="s">
        <v>4857</v>
      </c>
      <c r="AS1203" t="s">
        <v>4857</v>
      </c>
      <c r="AT1203" t="s">
        <v>4858</v>
      </c>
      <c r="AU1203" t="s">
        <v>4859</v>
      </c>
      <c r="AV1203" t="s">
        <v>4859</v>
      </c>
      <c r="AW1203" t="s">
        <v>4858</v>
      </c>
      <c r="AX1203" t="s">
        <v>7061</v>
      </c>
      <c r="AY1203" t="s">
        <v>7067</v>
      </c>
      <c r="AZ1203" s="2">
        <v>3.3527141308655292E-2</v>
      </c>
      <c r="BB1203" t="s">
        <v>7067</v>
      </c>
      <c r="BC1203" s="2">
        <f t="shared" si="171"/>
        <v>0.96647285869134469</v>
      </c>
      <c r="BD1203">
        <f t="shared" si="167"/>
        <v>5555062.7445814312</v>
      </c>
      <c r="BE1203">
        <f t="shared" si="168"/>
        <v>3496171.8897966668</v>
      </c>
      <c r="BF1203">
        <f t="shared" si="169"/>
        <v>192706.26375190113</v>
      </c>
      <c r="BG1203">
        <f t="shared" si="170"/>
        <v>121282.9185366662</v>
      </c>
    </row>
    <row r="1204" spans="1:59" x14ac:dyDescent="0.25">
      <c r="A1204">
        <v>104190000</v>
      </c>
      <c r="B1204">
        <v>90289000</v>
      </c>
      <c r="C1204">
        <v>96086000</v>
      </c>
      <c r="D1204">
        <v>51888000</v>
      </c>
      <c r="E1204">
        <v>40017000</v>
      </c>
      <c r="F1204">
        <v>56376000</v>
      </c>
      <c r="J1204" t="s">
        <v>146</v>
      </c>
      <c r="L1204">
        <v>4</v>
      </c>
      <c r="M1204">
        <v>4</v>
      </c>
      <c r="N1204">
        <v>4</v>
      </c>
      <c r="O1204">
        <v>19.600000000000001</v>
      </c>
      <c r="P1204">
        <v>19.600000000000001</v>
      </c>
      <c r="Q1204">
        <v>19.600000000000001</v>
      </c>
      <c r="R1204">
        <v>20.11</v>
      </c>
      <c r="S1204">
        <v>0</v>
      </c>
      <c r="T1204">
        <v>11.262</v>
      </c>
      <c r="U1204">
        <v>431330000</v>
      </c>
      <c r="V1204">
        <v>21</v>
      </c>
      <c r="W1204">
        <v>179</v>
      </c>
      <c r="X1204">
        <v>20110.3</v>
      </c>
      <c r="Y1204">
        <v>8</v>
      </c>
      <c r="Z1204">
        <v>367086</v>
      </c>
      <c r="AA1204">
        <v>384.209</v>
      </c>
      <c r="AB1204">
        <v>339625</v>
      </c>
      <c r="AC1204">
        <v>325.39800000000002</v>
      </c>
      <c r="AD1204">
        <v>332906</v>
      </c>
      <c r="AE1204">
        <v>335.06099999999998</v>
      </c>
      <c r="AF1204">
        <v>179664</v>
      </c>
      <c r="AG1204">
        <v>239.422</v>
      </c>
      <c r="AH1204">
        <v>155169</v>
      </c>
      <c r="AI1204">
        <v>190.035</v>
      </c>
      <c r="AJ1204">
        <v>198179</v>
      </c>
      <c r="AK1204">
        <v>245.994</v>
      </c>
      <c r="AL1204">
        <v>250801</v>
      </c>
      <c r="AM1204">
        <v>280.66199999999998</v>
      </c>
      <c r="AN1204">
        <f t="shared" si="163"/>
        <v>346539</v>
      </c>
      <c r="AO1204">
        <f t="shared" si="164"/>
        <v>177670.66666666666</v>
      </c>
      <c r="AP1204">
        <f t="shared" si="165"/>
        <v>6968899.29</v>
      </c>
      <c r="AQ1204">
        <f t="shared" si="166"/>
        <v>3572957.1066666665</v>
      </c>
      <c r="AR1204" t="s">
        <v>3158</v>
      </c>
      <c r="AS1204" t="s">
        <v>3158</v>
      </c>
      <c r="AT1204" t="s">
        <v>3159</v>
      </c>
      <c r="AU1204" t="s">
        <v>3160</v>
      </c>
      <c r="AV1204" t="s">
        <v>3160</v>
      </c>
      <c r="AW1204" t="s">
        <v>3159</v>
      </c>
      <c r="AX1204" t="s">
        <v>7061</v>
      </c>
      <c r="AY1204" t="s">
        <v>7067</v>
      </c>
      <c r="AZ1204" s="2">
        <v>0</v>
      </c>
      <c r="BB1204" t="s">
        <v>7067</v>
      </c>
      <c r="BC1204" s="2">
        <f t="shared" si="171"/>
        <v>1</v>
      </c>
      <c r="BD1204">
        <f t="shared" si="167"/>
        <v>6968899.29</v>
      </c>
      <c r="BE1204">
        <f t="shared" si="168"/>
        <v>3572957.1066666665</v>
      </c>
      <c r="BF1204">
        <f t="shared" si="169"/>
        <v>0</v>
      </c>
      <c r="BG1204">
        <f t="shared" si="170"/>
        <v>0</v>
      </c>
    </row>
    <row r="1205" spans="1:59" x14ac:dyDescent="0.25">
      <c r="A1205">
        <v>50017000</v>
      </c>
      <c r="B1205">
        <v>42941000</v>
      </c>
      <c r="C1205">
        <v>69255000</v>
      </c>
      <c r="D1205">
        <v>51641000</v>
      </c>
      <c r="E1205">
        <v>74346000</v>
      </c>
      <c r="F1205">
        <v>43117000</v>
      </c>
      <c r="J1205" t="s">
        <v>3902</v>
      </c>
      <c r="L1205">
        <v>8</v>
      </c>
      <c r="M1205">
        <v>8</v>
      </c>
      <c r="N1205">
        <v>8</v>
      </c>
      <c r="O1205">
        <v>36</v>
      </c>
      <c r="P1205">
        <v>36</v>
      </c>
      <c r="Q1205">
        <v>36</v>
      </c>
      <c r="R1205">
        <v>28.062000000000001</v>
      </c>
      <c r="S1205">
        <v>0</v>
      </c>
      <c r="T1205">
        <v>28.794</v>
      </c>
      <c r="U1205">
        <v>329110000</v>
      </c>
      <c r="V1205">
        <v>19</v>
      </c>
      <c r="W1205">
        <v>242</v>
      </c>
      <c r="X1205">
        <v>28062.799999999999</v>
      </c>
      <c r="Y1205">
        <v>13</v>
      </c>
      <c r="Z1205">
        <v>108444</v>
      </c>
      <c r="AA1205">
        <v>113.503</v>
      </c>
      <c r="AB1205">
        <v>99399.4</v>
      </c>
      <c r="AC1205">
        <v>95.235600000000005</v>
      </c>
      <c r="AD1205">
        <v>147659</v>
      </c>
      <c r="AE1205">
        <v>148.61500000000001</v>
      </c>
      <c r="AF1205">
        <v>110036</v>
      </c>
      <c r="AG1205">
        <v>146.63499999999999</v>
      </c>
      <c r="AH1205">
        <v>177404</v>
      </c>
      <c r="AI1205">
        <v>217.267</v>
      </c>
      <c r="AJ1205">
        <v>93273.4</v>
      </c>
      <c r="AK1205">
        <v>115.77800000000001</v>
      </c>
      <c r="AL1205">
        <v>117762</v>
      </c>
      <c r="AM1205">
        <v>131.78399999999999</v>
      </c>
      <c r="AN1205">
        <f t="shared" si="163"/>
        <v>118500.8</v>
      </c>
      <c r="AO1205">
        <f t="shared" si="164"/>
        <v>126904.46666666667</v>
      </c>
      <c r="AP1205">
        <f t="shared" si="165"/>
        <v>3325369.4496000004</v>
      </c>
      <c r="AQ1205">
        <f t="shared" si="166"/>
        <v>3561193.1436000005</v>
      </c>
      <c r="AR1205" t="s">
        <v>3903</v>
      </c>
      <c r="AS1205" t="s">
        <v>3903</v>
      </c>
      <c r="AT1205" t="s">
        <v>3904</v>
      </c>
      <c r="AU1205" t="s">
        <v>3905</v>
      </c>
      <c r="AV1205" t="s">
        <v>3905</v>
      </c>
      <c r="AW1205" t="s">
        <v>3904</v>
      </c>
      <c r="AX1205" t="s">
        <v>7061</v>
      </c>
      <c r="AY1205" t="s">
        <v>7067</v>
      </c>
      <c r="AZ1205" s="2">
        <v>4.939292373701709E-3</v>
      </c>
      <c r="BB1205" t="s">
        <v>7067</v>
      </c>
      <c r="BC1205" s="2">
        <f t="shared" si="171"/>
        <v>0.99506070762629828</v>
      </c>
      <c r="BD1205">
        <f t="shared" si="167"/>
        <v>3308944.4776378502</v>
      </c>
      <c r="BE1205">
        <f t="shared" si="168"/>
        <v>3543603.3694645381</v>
      </c>
      <c r="BF1205">
        <f t="shared" si="169"/>
        <v>16424.971962149932</v>
      </c>
      <c r="BG1205">
        <f t="shared" si="170"/>
        <v>17589.774135462296</v>
      </c>
    </row>
    <row r="1206" spans="1:59" x14ac:dyDescent="0.25">
      <c r="A1206">
        <v>80648000</v>
      </c>
      <c r="B1206">
        <v>78631000</v>
      </c>
      <c r="C1206">
        <v>72690000</v>
      </c>
      <c r="D1206">
        <v>0</v>
      </c>
      <c r="E1206">
        <v>72608000</v>
      </c>
      <c r="F1206">
        <v>72929000</v>
      </c>
      <c r="J1206" t="s">
        <v>146</v>
      </c>
      <c r="L1206">
        <v>7</v>
      </c>
      <c r="M1206">
        <v>7</v>
      </c>
      <c r="N1206">
        <v>7</v>
      </c>
      <c r="O1206">
        <v>22.8</v>
      </c>
      <c r="P1206">
        <v>22.8</v>
      </c>
      <c r="Q1206">
        <v>22.8</v>
      </c>
      <c r="R1206">
        <v>34.726999999999997</v>
      </c>
      <c r="S1206">
        <v>0</v>
      </c>
      <c r="T1206">
        <v>13.384</v>
      </c>
      <c r="U1206">
        <v>378010000</v>
      </c>
      <c r="V1206">
        <v>25</v>
      </c>
      <c r="W1206">
        <v>311</v>
      </c>
      <c r="X1206">
        <v>34727</v>
      </c>
      <c r="Y1206">
        <v>21</v>
      </c>
      <c r="Z1206">
        <v>108245</v>
      </c>
      <c r="AA1206">
        <v>113.294</v>
      </c>
      <c r="AB1206">
        <v>112676</v>
      </c>
      <c r="AC1206">
        <v>107.956</v>
      </c>
      <c r="AD1206">
        <v>95941.7</v>
      </c>
      <c r="AE1206">
        <v>96.562700000000007</v>
      </c>
      <c r="AF1206">
        <v>0</v>
      </c>
      <c r="AG1206">
        <v>0</v>
      </c>
      <c r="AH1206">
        <v>107254</v>
      </c>
      <c r="AI1206">
        <v>131.35499999999999</v>
      </c>
      <c r="AJ1206">
        <v>97663.8</v>
      </c>
      <c r="AK1206">
        <v>121.227</v>
      </c>
      <c r="AL1206">
        <v>83732.3</v>
      </c>
      <c r="AM1206">
        <v>93.701700000000002</v>
      </c>
      <c r="AN1206">
        <f t="shared" si="163"/>
        <v>105620.90000000001</v>
      </c>
      <c r="AO1206">
        <f t="shared" si="164"/>
        <v>102458.9</v>
      </c>
      <c r="AP1206">
        <f t="shared" si="165"/>
        <v>3667896.9942999999</v>
      </c>
      <c r="AQ1206">
        <f t="shared" si="166"/>
        <v>3558090.2202999997</v>
      </c>
      <c r="AR1206" t="s">
        <v>4734</v>
      </c>
      <c r="AS1206" t="s">
        <v>4734</v>
      </c>
      <c r="AT1206" t="s">
        <v>4735</v>
      </c>
      <c r="AU1206" t="s">
        <v>4736</v>
      </c>
      <c r="AV1206" t="s">
        <v>4736</v>
      </c>
      <c r="AW1206" t="s">
        <v>4735</v>
      </c>
      <c r="AX1206" t="s">
        <v>7061</v>
      </c>
      <c r="AY1206" t="s">
        <v>7067</v>
      </c>
      <c r="AZ1206" s="2">
        <v>0.10386879544769757</v>
      </c>
      <c r="BB1206" t="s">
        <v>7067</v>
      </c>
      <c r="BC1206" s="2">
        <f t="shared" si="171"/>
        <v>0.89613120455230244</v>
      </c>
      <c r="BD1206">
        <f t="shared" si="167"/>
        <v>3286916.9516758285</v>
      </c>
      <c r="BE1206">
        <f t="shared" si="168"/>
        <v>3188515.675023206</v>
      </c>
      <c r="BF1206">
        <f t="shared" si="169"/>
        <v>380980.04262417142</v>
      </c>
      <c r="BG1206">
        <f t="shared" si="170"/>
        <v>369574.54527679388</v>
      </c>
    </row>
    <row r="1207" spans="1:59" x14ac:dyDescent="0.25">
      <c r="A1207">
        <v>64414000</v>
      </c>
      <c r="B1207">
        <v>72680000</v>
      </c>
      <c r="C1207">
        <v>87523000</v>
      </c>
      <c r="D1207">
        <v>47374000</v>
      </c>
      <c r="E1207">
        <v>58165000</v>
      </c>
      <c r="F1207">
        <v>47236000</v>
      </c>
      <c r="J1207" t="s">
        <v>1140</v>
      </c>
      <c r="L1207">
        <v>4</v>
      </c>
      <c r="M1207">
        <v>4</v>
      </c>
      <c r="N1207">
        <v>4</v>
      </c>
      <c r="O1207">
        <v>20.9</v>
      </c>
      <c r="P1207">
        <v>20.9</v>
      </c>
      <c r="Q1207">
        <v>20.9</v>
      </c>
      <c r="R1207">
        <v>21.539000000000001</v>
      </c>
      <c r="S1207">
        <v>0</v>
      </c>
      <c r="T1207">
        <v>12.766999999999999</v>
      </c>
      <c r="U1207">
        <v>374540000</v>
      </c>
      <c r="V1207">
        <v>19</v>
      </c>
      <c r="W1207">
        <v>196</v>
      </c>
      <c r="X1207">
        <v>21539.200000000001</v>
      </c>
      <c r="Y1207">
        <v>9</v>
      </c>
      <c r="Z1207">
        <v>201730</v>
      </c>
      <c r="AA1207">
        <v>211.13900000000001</v>
      </c>
      <c r="AB1207">
        <v>243012</v>
      </c>
      <c r="AC1207">
        <v>232.83199999999999</v>
      </c>
      <c r="AD1207">
        <v>269545</v>
      </c>
      <c r="AE1207">
        <v>271.29000000000002</v>
      </c>
      <c r="AF1207">
        <v>145808</v>
      </c>
      <c r="AG1207">
        <v>194.30500000000001</v>
      </c>
      <c r="AH1207">
        <v>200479</v>
      </c>
      <c r="AI1207">
        <v>245.52699999999999</v>
      </c>
      <c r="AJ1207">
        <v>147599</v>
      </c>
      <c r="AK1207">
        <v>183.21</v>
      </c>
      <c r="AL1207">
        <v>193582</v>
      </c>
      <c r="AM1207">
        <v>216.63</v>
      </c>
      <c r="AN1207">
        <f t="shared" si="163"/>
        <v>238095.66666666666</v>
      </c>
      <c r="AO1207">
        <f t="shared" si="164"/>
        <v>164628.66666666666</v>
      </c>
      <c r="AP1207">
        <f t="shared" si="165"/>
        <v>5128342.5643333336</v>
      </c>
      <c r="AQ1207">
        <f t="shared" si="166"/>
        <v>3545936.8513333332</v>
      </c>
      <c r="AR1207" t="s">
        <v>6074</v>
      </c>
      <c r="AS1207" t="s">
        <v>6074</v>
      </c>
      <c r="AT1207" t="s">
        <v>6075</v>
      </c>
      <c r="AU1207" t="s">
        <v>6076</v>
      </c>
      <c r="AV1207" t="s">
        <v>6076</v>
      </c>
      <c r="AW1207" t="s">
        <v>6075</v>
      </c>
      <c r="AX1207" t="s">
        <v>7061</v>
      </c>
      <c r="AY1207" t="s">
        <v>7067</v>
      </c>
      <c r="AZ1207" s="2">
        <v>0</v>
      </c>
      <c r="BB1207" t="s">
        <v>7067</v>
      </c>
      <c r="BC1207" s="2">
        <f t="shared" si="171"/>
        <v>1</v>
      </c>
      <c r="BD1207">
        <f t="shared" si="167"/>
        <v>5128342.5643333336</v>
      </c>
      <c r="BE1207">
        <f t="shared" si="168"/>
        <v>3545936.8513333332</v>
      </c>
      <c r="BF1207">
        <f t="shared" si="169"/>
        <v>0</v>
      </c>
      <c r="BG1207">
        <f t="shared" si="170"/>
        <v>0</v>
      </c>
    </row>
    <row r="1208" spans="1:59" x14ac:dyDescent="0.25">
      <c r="A1208">
        <v>66405000</v>
      </c>
      <c r="B1208">
        <v>77238000</v>
      </c>
      <c r="C1208">
        <v>66523000</v>
      </c>
      <c r="D1208">
        <v>47399000</v>
      </c>
      <c r="E1208">
        <v>50810000</v>
      </c>
      <c r="F1208">
        <v>57260000</v>
      </c>
      <c r="J1208" t="s">
        <v>146</v>
      </c>
      <c r="L1208">
        <v>5</v>
      </c>
      <c r="M1208">
        <v>5</v>
      </c>
      <c r="N1208">
        <v>5</v>
      </c>
      <c r="O1208">
        <v>32.9</v>
      </c>
      <c r="P1208">
        <v>32.9</v>
      </c>
      <c r="Q1208">
        <v>32.9</v>
      </c>
      <c r="R1208">
        <v>23.251999999999999</v>
      </c>
      <c r="S1208">
        <v>0</v>
      </c>
      <c r="T1208">
        <v>17.574000000000002</v>
      </c>
      <c r="U1208">
        <v>361030000</v>
      </c>
      <c r="V1208">
        <v>27</v>
      </c>
      <c r="W1208">
        <v>210</v>
      </c>
      <c r="X1208">
        <v>23252.799999999999</v>
      </c>
      <c r="Y1208">
        <v>10</v>
      </c>
      <c r="Z1208">
        <v>187169</v>
      </c>
      <c r="AA1208">
        <v>195.899</v>
      </c>
      <c r="AB1208">
        <v>232427</v>
      </c>
      <c r="AC1208">
        <v>222.69</v>
      </c>
      <c r="AD1208">
        <v>184384</v>
      </c>
      <c r="AE1208">
        <v>185.578</v>
      </c>
      <c r="AF1208">
        <v>131297</v>
      </c>
      <c r="AG1208">
        <v>174.96700000000001</v>
      </c>
      <c r="AH1208">
        <v>157615</v>
      </c>
      <c r="AI1208">
        <v>193.03200000000001</v>
      </c>
      <c r="AJ1208">
        <v>161029</v>
      </c>
      <c r="AK1208">
        <v>199.881</v>
      </c>
      <c r="AL1208">
        <v>167939</v>
      </c>
      <c r="AM1208">
        <v>187.935</v>
      </c>
      <c r="AN1208">
        <f t="shared" si="163"/>
        <v>201326.66666666666</v>
      </c>
      <c r="AO1208">
        <f t="shared" si="164"/>
        <v>149980.33333333334</v>
      </c>
      <c r="AP1208">
        <f t="shared" si="165"/>
        <v>4681247.6533333333</v>
      </c>
      <c r="AQ1208">
        <f t="shared" si="166"/>
        <v>3487342.7106666667</v>
      </c>
      <c r="AR1208" t="s">
        <v>5502</v>
      </c>
      <c r="AS1208" t="s">
        <v>5502</v>
      </c>
      <c r="AT1208" t="s">
        <v>5503</v>
      </c>
      <c r="AU1208" t="s">
        <v>5504</v>
      </c>
      <c r="AV1208" t="s">
        <v>5504</v>
      </c>
      <c r="AW1208" t="s">
        <v>5505</v>
      </c>
      <c r="AX1208" t="s">
        <v>7061</v>
      </c>
      <c r="AY1208" t="s">
        <v>7067</v>
      </c>
      <c r="AZ1208" s="2">
        <v>0</v>
      </c>
      <c r="BB1208" t="s">
        <v>7067</v>
      </c>
      <c r="BC1208" s="2">
        <f t="shared" si="171"/>
        <v>1</v>
      </c>
      <c r="BD1208">
        <f t="shared" si="167"/>
        <v>4681247.6533333333</v>
      </c>
      <c r="BE1208">
        <f t="shared" si="168"/>
        <v>3487342.7106666667</v>
      </c>
      <c r="BF1208">
        <f t="shared" si="169"/>
        <v>0</v>
      </c>
      <c r="BG1208">
        <f t="shared" si="170"/>
        <v>0</v>
      </c>
    </row>
    <row r="1209" spans="1:59" x14ac:dyDescent="0.25">
      <c r="A1209">
        <v>123780000</v>
      </c>
      <c r="B1209">
        <v>85194000</v>
      </c>
      <c r="C1209">
        <v>130300000</v>
      </c>
      <c r="D1209">
        <v>52892000</v>
      </c>
      <c r="E1209">
        <v>58707000</v>
      </c>
      <c r="F1209">
        <v>46046000</v>
      </c>
      <c r="J1209" t="s">
        <v>2752</v>
      </c>
      <c r="L1209">
        <v>4</v>
      </c>
      <c r="M1209">
        <v>4</v>
      </c>
      <c r="N1209">
        <v>4</v>
      </c>
      <c r="O1209">
        <v>37.299999999999997</v>
      </c>
      <c r="P1209">
        <v>37.299999999999997</v>
      </c>
      <c r="Q1209">
        <v>37.299999999999997</v>
      </c>
      <c r="R1209">
        <v>18.254999999999999</v>
      </c>
      <c r="S1209">
        <v>0</v>
      </c>
      <c r="T1209">
        <v>43.600999999999999</v>
      </c>
      <c r="U1209">
        <v>482650000</v>
      </c>
      <c r="V1209">
        <v>24</v>
      </c>
      <c r="W1209">
        <v>166</v>
      </c>
      <c r="X1209">
        <v>18255.2</v>
      </c>
      <c r="Y1209">
        <v>8</v>
      </c>
      <c r="Z1209">
        <v>436106</v>
      </c>
      <c r="AA1209">
        <v>456.44799999999998</v>
      </c>
      <c r="AB1209">
        <v>320460</v>
      </c>
      <c r="AC1209">
        <v>307.036</v>
      </c>
      <c r="AD1209">
        <v>451447</v>
      </c>
      <c r="AE1209">
        <v>454.36900000000003</v>
      </c>
      <c r="AF1209">
        <v>183141</v>
      </c>
      <c r="AG1209">
        <v>244.054</v>
      </c>
      <c r="AH1209">
        <v>227640</v>
      </c>
      <c r="AI1209">
        <v>278.79199999999997</v>
      </c>
      <c r="AJ1209">
        <v>161866</v>
      </c>
      <c r="AK1209">
        <v>200.91900000000001</v>
      </c>
      <c r="AL1209">
        <v>280641</v>
      </c>
      <c r="AM1209">
        <v>314.05500000000001</v>
      </c>
      <c r="AN1209">
        <f t="shared" si="163"/>
        <v>402671</v>
      </c>
      <c r="AO1209">
        <f t="shared" si="164"/>
        <v>190882.33333333334</v>
      </c>
      <c r="AP1209">
        <f t="shared" si="165"/>
        <v>7350759.1049999995</v>
      </c>
      <c r="AQ1209">
        <f t="shared" si="166"/>
        <v>3484556.9950000001</v>
      </c>
      <c r="AR1209" t="s">
        <v>2753</v>
      </c>
      <c r="AS1209" t="s">
        <v>2753</v>
      </c>
      <c r="AT1209" t="s">
        <v>2754</v>
      </c>
      <c r="AU1209" t="s">
        <v>2755</v>
      </c>
      <c r="AV1209" t="s">
        <v>2755</v>
      </c>
      <c r="AW1209" t="s">
        <v>2754</v>
      </c>
      <c r="AX1209" t="s">
        <v>7061</v>
      </c>
      <c r="AY1209" t="s">
        <v>7067</v>
      </c>
      <c r="AZ1209" s="2">
        <v>2.0822933019088944E-2</v>
      </c>
      <c r="BB1209" t="s">
        <v>7067</v>
      </c>
      <c r="BC1209" s="2">
        <f t="shared" si="171"/>
        <v>0.979177066980911</v>
      </c>
      <c r="BD1209">
        <f t="shared" si="167"/>
        <v>7197694.7405171264</v>
      </c>
      <c r="BE1209">
        <f t="shared" si="168"/>
        <v>3411998.2980919173</v>
      </c>
      <c r="BF1209">
        <f t="shared" si="169"/>
        <v>153064.36448287318</v>
      </c>
      <c r="BG1209">
        <f t="shared" si="170"/>
        <v>72558.696908082857</v>
      </c>
    </row>
    <row r="1210" spans="1:59" x14ac:dyDescent="0.25">
      <c r="A1210">
        <v>99383000</v>
      </c>
      <c r="B1210">
        <v>106340000</v>
      </c>
      <c r="C1210">
        <v>112450000</v>
      </c>
      <c r="D1210">
        <v>58851000</v>
      </c>
      <c r="E1210">
        <v>71060000</v>
      </c>
      <c r="F1210">
        <v>85132000</v>
      </c>
      <c r="J1210" t="s">
        <v>5854</v>
      </c>
      <c r="L1210">
        <v>6</v>
      </c>
      <c r="M1210">
        <v>6</v>
      </c>
      <c r="N1210">
        <v>6</v>
      </c>
      <c r="O1210">
        <v>33.5</v>
      </c>
      <c r="P1210">
        <v>33.5</v>
      </c>
      <c r="Q1210">
        <v>33.5</v>
      </c>
      <c r="R1210">
        <v>20.082000000000001</v>
      </c>
      <c r="S1210">
        <v>0</v>
      </c>
      <c r="T1210">
        <v>20.841000000000001</v>
      </c>
      <c r="U1210">
        <v>528480000</v>
      </c>
      <c r="V1210">
        <v>30</v>
      </c>
      <c r="W1210">
        <v>173</v>
      </c>
      <c r="X1210">
        <v>20082.2</v>
      </c>
      <c r="Y1210">
        <v>12</v>
      </c>
      <c r="Z1210">
        <v>233433</v>
      </c>
      <c r="AA1210">
        <v>244.322</v>
      </c>
      <c r="AB1210">
        <v>266668</v>
      </c>
      <c r="AC1210">
        <v>255.49700000000001</v>
      </c>
      <c r="AD1210">
        <v>259735</v>
      </c>
      <c r="AE1210">
        <v>261.416</v>
      </c>
      <c r="AF1210">
        <v>135849</v>
      </c>
      <c r="AG1210">
        <v>181.03399999999999</v>
      </c>
      <c r="AH1210">
        <v>183693</v>
      </c>
      <c r="AI1210">
        <v>224.97</v>
      </c>
      <c r="AJ1210">
        <v>199510</v>
      </c>
      <c r="AK1210">
        <v>247.64599999999999</v>
      </c>
      <c r="AL1210">
        <v>204860</v>
      </c>
      <c r="AM1210">
        <v>229.251</v>
      </c>
      <c r="AN1210">
        <f t="shared" si="163"/>
        <v>253278.66666666666</v>
      </c>
      <c r="AO1210">
        <f t="shared" si="164"/>
        <v>173017.33333333334</v>
      </c>
      <c r="AP1210">
        <f t="shared" si="165"/>
        <v>5086342.1840000004</v>
      </c>
      <c r="AQ1210">
        <f t="shared" si="166"/>
        <v>3474534.0880000005</v>
      </c>
      <c r="AR1210" t="s">
        <v>5855</v>
      </c>
      <c r="AS1210" t="s">
        <v>5855</v>
      </c>
      <c r="AT1210" t="s">
        <v>5856</v>
      </c>
      <c r="AU1210" t="s">
        <v>5857</v>
      </c>
      <c r="AV1210" t="s">
        <v>5857</v>
      </c>
      <c r="AW1210" t="s">
        <v>5856</v>
      </c>
      <c r="AX1210" t="s">
        <v>7061</v>
      </c>
      <c r="AY1210" t="s">
        <v>7067</v>
      </c>
      <c r="AZ1210" s="2">
        <v>2.6231787172856327E-3</v>
      </c>
      <c r="BB1210" t="s">
        <v>7067</v>
      </c>
      <c r="BC1210" s="2">
        <f t="shared" si="171"/>
        <v>0.99737682128271432</v>
      </c>
      <c r="BD1210">
        <f t="shared" si="167"/>
        <v>5072999.7994340993</v>
      </c>
      <c r="BE1210">
        <f t="shared" si="168"/>
        <v>3465419.7641278752</v>
      </c>
      <c r="BF1210">
        <f t="shared" si="169"/>
        <v>13342.384565900924</v>
      </c>
      <c r="BG1210">
        <f t="shared" si="170"/>
        <v>9114.3238721250473</v>
      </c>
    </row>
    <row r="1211" spans="1:59" x14ac:dyDescent="0.25">
      <c r="A1211">
        <v>69370000</v>
      </c>
      <c r="B1211">
        <v>63873000</v>
      </c>
      <c r="C1211">
        <v>80999000</v>
      </c>
      <c r="D1211">
        <v>62981000</v>
      </c>
      <c r="E1211">
        <v>58653000</v>
      </c>
      <c r="F1211">
        <v>46288000</v>
      </c>
      <c r="J1211" t="s">
        <v>5047</v>
      </c>
      <c r="L1211">
        <v>5</v>
      </c>
      <c r="M1211">
        <v>5</v>
      </c>
      <c r="N1211">
        <v>5</v>
      </c>
      <c r="O1211">
        <v>20.7</v>
      </c>
      <c r="P1211">
        <v>20.7</v>
      </c>
      <c r="Q1211">
        <v>20.7</v>
      </c>
      <c r="R1211">
        <v>38.384</v>
      </c>
      <c r="S1211">
        <v>0</v>
      </c>
      <c r="T1211">
        <v>22.527999999999999</v>
      </c>
      <c r="U1211">
        <v>388930000</v>
      </c>
      <c r="V1211">
        <v>16</v>
      </c>
      <c r="W1211">
        <v>353</v>
      </c>
      <c r="X1211">
        <v>38384.9</v>
      </c>
      <c r="Y1211">
        <v>18</v>
      </c>
      <c r="Z1211">
        <v>108625</v>
      </c>
      <c r="AA1211">
        <v>113.69199999999999</v>
      </c>
      <c r="AB1211">
        <v>106782</v>
      </c>
      <c r="AC1211">
        <v>102.309</v>
      </c>
      <c r="AD1211">
        <v>124727</v>
      </c>
      <c r="AE1211">
        <v>125.53400000000001</v>
      </c>
      <c r="AF1211">
        <v>96921.9</v>
      </c>
      <c r="AG1211">
        <v>129.15899999999999</v>
      </c>
      <c r="AH1211">
        <v>101080</v>
      </c>
      <c r="AI1211">
        <v>123.79300000000001</v>
      </c>
      <c r="AJ1211">
        <v>72318.399999999994</v>
      </c>
      <c r="AK1211">
        <v>89.7667</v>
      </c>
      <c r="AL1211">
        <v>100510</v>
      </c>
      <c r="AM1211">
        <v>112.477</v>
      </c>
      <c r="AN1211">
        <f t="shared" si="163"/>
        <v>113378</v>
      </c>
      <c r="AO1211">
        <f t="shared" si="164"/>
        <v>90106.766666666663</v>
      </c>
      <c r="AP1211">
        <f t="shared" si="165"/>
        <v>4351901.1519999998</v>
      </c>
      <c r="AQ1211">
        <f t="shared" si="166"/>
        <v>3458658.1317333332</v>
      </c>
      <c r="AR1211" t="s">
        <v>5048</v>
      </c>
      <c r="AS1211" t="s">
        <v>5048</v>
      </c>
      <c r="AT1211" t="s">
        <v>5049</v>
      </c>
      <c r="AU1211" t="s">
        <v>5050</v>
      </c>
      <c r="AV1211" t="s">
        <v>5050</v>
      </c>
      <c r="AW1211" t="s">
        <v>5049</v>
      </c>
      <c r="AX1211" t="s">
        <v>7061</v>
      </c>
      <c r="AY1211" t="s">
        <v>7067</v>
      </c>
      <c r="AZ1211" s="2">
        <v>9.4515307272886977E-3</v>
      </c>
      <c r="BB1211" t="s">
        <v>7067</v>
      </c>
      <c r="BC1211" s="2">
        <f t="shared" si="171"/>
        <v>0.99054846927271134</v>
      </c>
      <c r="BD1211">
        <f t="shared" si="167"/>
        <v>4310769.0245397491</v>
      </c>
      <c r="BE1211">
        <f t="shared" si="168"/>
        <v>3425968.5181260686</v>
      </c>
      <c r="BF1211">
        <f t="shared" si="169"/>
        <v>41132.127460251082</v>
      </c>
      <c r="BG1211">
        <f t="shared" si="170"/>
        <v>32689.61360726452</v>
      </c>
    </row>
    <row r="1212" spans="1:59" x14ac:dyDescent="0.25">
      <c r="A1212">
        <v>73219000</v>
      </c>
      <c r="B1212">
        <v>88669000</v>
      </c>
      <c r="C1212">
        <v>101210000</v>
      </c>
      <c r="D1212">
        <v>57111000</v>
      </c>
      <c r="E1212">
        <v>63131000</v>
      </c>
      <c r="F1212">
        <v>65734000</v>
      </c>
      <c r="J1212" t="s">
        <v>361</v>
      </c>
      <c r="L1212">
        <v>6</v>
      </c>
      <c r="M1212">
        <v>6</v>
      </c>
      <c r="N1212">
        <v>6</v>
      </c>
      <c r="O1212">
        <v>44.5</v>
      </c>
      <c r="P1212">
        <v>44.5</v>
      </c>
      <c r="Q1212">
        <v>44.5</v>
      </c>
      <c r="R1212">
        <v>17.120999999999999</v>
      </c>
      <c r="S1212">
        <v>0</v>
      </c>
      <c r="T1212">
        <v>33.658000000000001</v>
      </c>
      <c r="U1212">
        <v>442630000</v>
      </c>
      <c r="V1212">
        <v>30</v>
      </c>
      <c r="W1212">
        <v>146</v>
      </c>
      <c r="X1212">
        <v>17121.599999999999</v>
      </c>
      <c r="Y1212">
        <v>9</v>
      </c>
      <c r="Z1212">
        <v>229305</v>
      </c>
      <c r="AA1212">
        <v>240.001</v>
      </c>
      <c r="AB1212">
        <v>296473</v>
      </c>
      <c r="AC1212">
        <v>284.053</v>
      </c>
      <c r="AD1212">
        <v>311697</v>
      </c>
      <c r="AE1212">
        <v>313.71499999999997</v>
      </c>
      <c r="AF1212">
        <v>175777</v>
      </c>
      <c r="AG1212">
        <v>234.24100000000001</v>
      </c>
      <c r="AH1212">
        <v>217595</v>
      </c>
      <c r="AI1212">
        <v>266.48899999999998</v>
      </c>
      <c r="AJ1212">
        <v>205400</v>
      </c>
      <c r="AK1212">
        <v>254.95699999999999</v>
      </c>
      <c r="AL1212">
        <v>228774</v>
      </c>
      <c r="AM1212">
        <v>256.01299999999998</v>
      </c>
      <c r="AN1212">
        <f t="shared" si="163"/>
        <v>279158.33333333331</v>
      </c>
      <c r="AO1212">
        <f t="shared" si="164"/>
        <v>199590.66666666666</v>
      </c>
      <c r="AP1212">
        <f t="shared" si="165"/>
        <v>4779469.8249999993</v>
      </c>
      <c r="AQ1212">
        <f t="shared" si="166"/>
        <v>3417191.8039999995</v>
      </c>
      <c r="AR1212" t="s">
        <v>362</v>
      </c>
      <c r="AS1212" t="s">
        <v>362</v>
      </c>
      <c r="AT1212" t="s">
        <v>363</v>
      </c>
      <c r="AU1212" t="s">
        <v>364</v>
      </c>
      <c r="AV1212" t="s">
        <v>364</v>
      </c>
      <c r="AW1212" t="s">
        <v>363</v>
      </c>
      <c r="AX1212" t="s">
        <v>7061</v>
      </c>
      <c r="AY1212" t="s">
        <v>7067</v>
      </c>
      <c r="AZ1212" s="2">
        <v>0</v>
      </c>
      <c r="BB1212" t="s">
        <v>7067</v>
      </c>
      <c r="BC1212" s="2">
        <f t="shared" si="171"/>
        <v>1</v>
      </c>
      <c r="BD1212">
        <f t="shared" si="167"/>
        <v>4779469.8249999993</v>
      </c>
      <c r="BE1212">
        <f t="shared" si="168"/>
        <v>3417191.8039999995</v>
      </c>
      <c r="BF1212">
        <f t="shared" si="169"/>
        <v>0</v>
      </c>
      <c r="BG1212">
        <f t="shared" si="170"/>
        <v>0</v>
      </c>
    </row>
    <row r="1213" spans="1:59" x14ac:dyDescent="0.25">
      <c r="A1213">
        <v>88161000</v>
      </c>
      <c r="B1213">
        <v>74493000</v>
      </c>
      <c r="C1213">
        <v>67322000</v>
      </c>
      <c r="D1213">
        <v>44220000</v>
      </c>
      <c r="E1213">
        <v>59953000</v>
      </c>
      <c r="F1213">
        <v>50341000</v>
      </c>
      <c r="J1213" t="s">
        <v>3330</v>
      </c>
      <c r="L1213">
        <v>8</v>
      </c>
      <c r="M1213">
        <v>8</v>
      </c>
      <c r="N1213">
        <v>8</v>
      </c>
      <c r="O1213">
        <v>25.1</v>
      </c>
      <c r="P1213">
        <v>25.1</v>
      </c>
      <c r="Q1213">
        <v>25.1</v>
      </c>
      <c r="R1213">
        <v>47.624000000000002</v>
      </c>
      <c r="S1213">
        <v>0</v>
      </c>
      <c r="T1213">
        <v>27.45</v>
      </c>
      <c r="U1213">
        <v>377150000</v>
      </c>
      <c r="V1213">
        <v>21</v>
      </c>
      <c r="W1213">
        <v>418</v>
      </c>
      <c r="X1213">
        <v>47624.9</v>
      </c>
      <c r="Y1213">
        <v>21</v>
      </c>
      <c r="Z1213">
        <v>118328</v>
      </c>
      <c r="AA1213">
        <v>123.848</v>
      </c>
      <c r="AB1213">
        <v>106746</v>
      </c>
      <c r="AC1213">
        <v>102.274</v>
      </c>
      <c r="AD1213">
        <v>88856.6</v>
      </c>
      <c r="AE1213">
        <v>89.431700000000006</v>
      </c>
      <c r="AF1213">
        <v>58329</v>
      </c>
      <c r="AG1213">
        <v>77.729500000000002</v>
      </c>
      <c r="AH1213">
        <v>88560.7</v>
      </c>
      <c r="AI1213">
        <v>108.46</v>
      </c>
      <c r="AJ1213">
        <v>67414.8</v>
      </c>
      <c r="AK1213">
        <v>83.680099999999996</v>
      </c>
      <c r="AL1213">
        <v>83541.8</v>
      </c>
      <c r="AM1213">
        <v>93.488600000000005</v>
      </c>
      <c r="AN1213">
        <f t="shared" si="163"/>
        <v>104643.53333333333</v>
      </c>
      <c r="AO1213">
        <f t="shared" si="164"/>
        <v>71434.833333333328</v>
      </c>
      <c r="AP1213">
        <f t="shared" si="165"/>
        <v>4983543.6314666662</v>
      </c>
      <c r="AQ1213">
        <f t="shared" si="166"/>
        <v>3402012.5026666666</v>
      </c>
      <c r="AR1213" t="s">
        <v>4114</v>
      </c>
      <c r="AS1213" t="s">
        <v>4114</v>
      </c>
      <c r="AT1213" t="s">
        <v>4115</v>
      </c>
      <c r="AU1213" t="s">
        <v>4116</v>
      </c>
      <c r="AV1213" t="s">
        <v>4116</v>
      </c>
      <c r="AW1213" t="s">
        <v>4115</v>
      </c>
      <c r="AX1213" t="s">
        <v>7061</v>
      </c>
      <c r="AY1213" t="s">
        <v>7067</v>
      </c>
      <c r="AZ1213" s="2">
        <v>0</v>
      </c>
      <c r="BB1213" t="s">
        <v>7067</v>
      </c>
      <c r="BC1213" s="2">
        <f t="shared" si="171"/>
        <v>1</v>
      </c>
      <c r="BD1213">
        <f t="shared" si="167"/>
        <v>4983543.6314666662</v>
      </c>
      <c r="BE1213">
        <f t="shared" si="168"/>
        <v>3402012.5026666666</v>
      </c>
      <c r="BF1213">
        <f t="shared" si="169"/>
        <v>0</v>
      </c>
      <c r="BG1213">
        <f t="shared" si="170"/>
        <v>0</v>
      </c>
    </row>
    <row r="1214" spans="1:59" x14ac:dyDescent="0.25">
      <c r="A1214">
        <v>71219000</v>
      </c>
      <c r="B1214">
        <v>78706000</v>
      </c>
      <c r="C1214">
        <v>77471000</v>
      </c>
      <c r="D1214">
        <v>51415000</v>
      </c>
      <c r="E1214">
        <v>57225000</v>
      </c>
      <c r="F1214">
        <v>61616000</v>
      </c>
      <c r="J1214" t="s">
        <v>4730</v>
      </c>
      <c r="L1214">
        <v>7</v>
      </c>
      <c r="M1214">
        <v>7</v>
      </c>
      <c r="N1214">
        <v>7</v>
      </c>
      <c r="O1214">
        <v>42.4</v>
      </c>
      <c r="P1214">
        <v>42.4</v>
      </c>
      <c r="Q1214">
        <v>42.4</v>
      </c>
      <c r="R1214">
        <v>20.347999999999999</v>
      </c>
      <c r="S1214">
        <v>0</v>
      </c>
      <c r="T1214">
        <v>28.286999999999999</v>
      </c>
      <c r="U1214">
        <v>383230000</v>
      </c>
      <c r="V1214">
        <v>26</v>
      </c>
      <c r="W1214">
        <v>177</v>
      </c>
      <c r="X1214">
        <v>20348</v>
      </c>
      <c r="Y1214">
        <v>10</v>
      </c>
      <c r="Z1214">
        <v>200737</v>
      </c>
      <c r="AA1214">
        <v>210.101</v>
      </c>
      <c r="AB1214">
        <v>236844</v>
      </c>
      <c r="AC1214">
        <v>226.923</v>
      </c>
      <c r="AD1214">
        <v>214729</v>
      </c>
      <c r="AE1214">
        <v>216.119</v>
      </c>
      <c r="AF1214">
        <v>142421</v>
      </c>
      <c r="AG1214">
        <v>189.791</v>
      </c>
      <c r="AH1214">
        <v>177515</v>
      </c>
      <c r="AI1214">
        <v>217.40299999999999</v>
      </c>
      <c r="AJ1214">
        <v>173279</v>
      </c>
      <c r="AK1214">
        <v>215.08600000000001</v>
      </c>
      <c r="AL1214">
        <v>178266</v>
      </c>
      <c r="AM1214">
        <v>199.49100000000001</v>
      </c>
      <c r="AN1214">
        <f t="shared" si="163"/>
        <v>217436.66666666666</v>
      </c>
      <c r="AO1214">
        <f t="shared" si="164"/>
        <v>164405</v>
      </c>
      <c r="AP1214">
        <f t="shared" si="165"/>
        <v>4424401.293333333</v>
      </c>
      <c r="AQ1214">
        <f t="shared" si="166"/>
        <v>3345312.94</v>
      </c>
      <c r="AR1214" t="s">
        <v>4731</v>
      </c>
      <c r="AS1214" t="s">
        <v>4731</v>
      </c>
      <c r="AT1214" t="s">
        <v>4732</v>
      </c>
      <c r="AU1214" t="s">
        <v>4733</v>
      </c>
      <c r="AV1214" t="s">
        <v>4733</v>
      </c>
      <c r="AW1214" t="s">
        <v>4732</v>
      </c>
      <c r="AX1214" t="s">
        <v>7061</v>
      </c>
      <c r="AY1214" t="s">
        <v>7067</v>
      </c>
      <c r="AZ1214" s="2">
        <v>2.9988953349031958E-2</v>
      </c>
      <c r="BB1214" t="s">
        <v>7067</v>
      </c>
      <c r="BC1214" s="2">
        <f t="shared" si="171"/>
        <v>0.97001104665096805</v>
      </c>
      <c r="BD1214">
        <f t="shared" si="167"/>
        <v>4291718.129350163</v>
      </c>
      <c r="BE1214">
        <f t="shared" si="168"/>
        <v>3244990.5063044271</v>
      </c>
      <c r="BF1214">
        <f t="shared" si="169"/>
        <v>132683.16398316997</v>
      </c>
      <c r="BG1214">
        <f t="shared" si="170"/>
        <v>100322.43369557295</v>
      </c>
    </row>
    <row r="1215" spans="1:59" x14ac:dyDescent="0.25">
      <c r="A1215">
        <v>39073000</v>
      </c>
      <c r="B1215">
        <v>41746000</v>
      </c>
      <c r="C1215">
        <v>39255000</v>
      </c>
      <c r="D1215">
        <v>0</v>
      </c>
      <c r="E1215">
        <v>37128000</v>
      </c>
      <c r="F1215">
        <v>42406000</v>
      </c>
      <c r="J1215" t="s">
        <v>1203</v>
      </c>
      <c r="L1215">
        <v>2</v>
      </c>
      <c r="M1215">
        <v>2</v>
      </c>
      <c r="N1215">
        <v>2</v>
      </c>
      <c r="O1215">
        <v>10.8</v>
      </c>
      <c r="P1215">
        <v>10.8</v>
      </c>
      <c r="Q1215">
        <v>10.8</v>
      </c>
      <c r="R1215">
        <v>19.686</v>
      </c>
      <c r="S1215">
        <v>0</v>
      </c>
      <c r="T1215">
        <v>3.4693999999999998</v>
      </c>
      <c r="U1215">
        <v>215660000</v>
      </c>
      <c r="V1215">
        <v>12</v>
      </c>
      <c r="W1215">
        <v>176</v>
      </c>
      <c r="X1215">
        <v>19686.2</v>
      </c>
      <c r="Y1215">
        <v>7</v>
      </c>
      <c r="Z1215">
        <v>157330</v>
      </c>
      <c r="AA1215">
        <v>164.66800000000001</v>
      </c>
      <c r="AB1215">
        <v>179462</v>
      </c>
      <c r="AC1215">
        <v>171.94399999999999</v>
      </c>
      <c r="AD1215">
        <v>155435</v>
      </c>
      <c r="AE1215">
        <v>156.441</v>
      </c>
      <c r="AF1215">
        <v>0</v>
      </c>
      <c r="AG1215">
        <v>0</v>
      </c>
      <c r="AH1215">
        <v>164533</v>
      </c>
      <c r="AI1215">
        <v>201.50399999999999</v>
      </c>
      <c r="AJ1215">
        <v>170366</v>
      </c>
      <c r="AK1215">
        <v>211.47</v>
      </c>
      <c r="AL1215">
        <v>143311</v>
      </c>
      <c r="AM1215">
        <v>160.374</v>
      </c>
      <c r="AN1215">
        <f t="shared" si="163"/>
        <v>164075.66666666666</v>
      </c>
      <c r="AO1215">
        <f t="shared" si="164"/>
        <v>167449.5</v>
      </c>
      <c r="AP1215">
        <f t="shared" si="165"/>
        <v>3229993.574</v>
      </c>
      <c r="AQ1215">
        <f t="shared" si="166"/>
        <v>3296410.8569999998</v>
      </c>
      <c r="AR1215" t="s">
        <v>1204</v>
      </c>
      <c r="AS1215" t="s">
        <v>1204</v>
      </c>
      <c r="AT1215" t="s">
        <v>1205</v>
      </c>
      <c r="AU1215" t="s">
        <v>1206</v>
      </c>
      <c r="AV1215" t="s">
        <v>1206</v>
      </c>
      <c r="AW1215" t="s">
        <v>1205</v>
      </c>
      <c r="AX1215" t="s">
        <v>7061</v>
      </c>
      <c r="AY1215" t="s">
        <v>7067</v>
      </c>
      <c r="AZ1215" s="2">
        <v>0</v>
      </c>
      <c r="BB1215" t="s">
        <v>7067</v>
      </c>
      <c r="BC1215" s="2">
        <f t="shared" si="171"/>
        <v>1</v>
      </c>
      <c r="BD1215">
        <f t="shared" si="167"/>
        <v>3229993.574</v>
      </c>
      <c r="BE1215">
        <f t="shared" si="168"/>
        <v>3296410.8569999998</v>
      </c>
      <c r="BF1215">
        <f t="shared" si="169"/>
        <v>0</v>
      </c>
      <c r="BG1215">
        <f t="shared" si="170"/>
        <v>0</v>
      </c>
    </row>
    <row r="1216" spans="1:59" x14ac:dyDescent="0.25">
      <c r="A1216">
        <v>69910000</v>
      </c>
      <c r="B1216">
        <v>70250000</v>
      </c>
      <c r="C1216">
        <v>78682000</v>
      </c>
      <c r="D1216">
        <v>43798000</v>
      </c>
      <c r="E1216">
        <v>46096000</v>
      </c>
      <c r="F1216">
        <v>49646000</v>
      </c>
      <c r="J1216" t="s">
        <v>3330</v>
      </c>
      <c r="L1216">
        <v>6</v>
      </c>
      <c r="M1216">
        <v>6</v>
      </c>
      <c r="N1216">
        <v>6</v>
      </c>
      <c r="O1216">
        <v>15.1</v>
      </c>
      <c r="P1216">
        <v>15.1</v>
      </c>
      <c r="Q1216">
        <v>15.1</v>
      </c>
      <c r="R1216">
        <v>60.704999999999998</v>
      </c>
      <c r="S1216">
        <v>0</v>
      </c>
      <c r="T1216">
        <v>29.617999999999999</v>
      </c>
      <c r="U1216">
        <v>350730000</v>
      </c>
      <c r="V1216">
        <v>28</v>
      </c>
      <c r="W1216">
        <v>551</v>
      </c>
      <c r="X1216">
        <v>60705.5</v>
      </c>
      <c r="Y1216">
        <v>25</v>
      </c>
      <c r="Z1216">
        <v>78819.100000000006</v>
      </c>
      <c r="AA1216">
        <v>82.495599999999996</v>
      </c>
      <c r="AB1216">
        <v>84559.3</v>
      </c>
      <c r="AC1216">
        <v>81.017099999999999</v>
      </c>
      <c r="AD1216">
        <v>87234.3</v>
      </c>
      <c r="AE1216">
        <v>87.798900000000003</v>
      </c>
      <c r="AF1216">
        <v>48528.800000000003</v>
      </c>
      <c r="AG1216">
        <v>64.669700000000006</v>
      </c>
      <c r="AH1216">
        <v>57196.9</v>
      </c>
      <c r="AI1216">
        <v>70.049199999999999</v>
      </c>
      <c r="AJ1216">
        <v>55846.6</v>
      </c>
      <c r="AK1216">
        <v>69.320800000000006</v>
      </c>
      <c r="AL1216">
        <v>65259.199999999997</v>
      </c>
      <c r="AM1216">
        <v>73.029200000000003</v>
      </c>
      <c r="AN1216">
        <f t="shared" si="163"/>
        <v>83537.566666666666</v>
      </c>
      <c r="AO1216">
        <f t="shared" si="164"/>
        <v>53857.433333333342</v>
      </c>
      <c r="AP1216">
        <f t="shared" si="165"/>
        <v>5071147.9845000003</v>
      </c>
      <c r="AQ1216">
        <f t="shared" si="166"/>
        <v>3269415.4905000003</v>
      </c>
      <c r="AR1216" t="s">
        <v>6265</v>
      </c>
      <c r="AS1216" t="s">
        <v>6265</v>
      </c>
      <c r="AT1216" t="s">
        <v>6266</v>
      </c>
      <c r="AU1216" t="s">
        <v>6267</v>
      </c>
      <c r="AV1216" t="s">
        <v>6267</v>
      </c>
      <c r="AW1216" t="s">
        <v>6266</v>
      </c>
      <c r="AX1216" t="s">
        <v>7061</v>
      </c>
      <c r="AY1216" t="s">
        <v>7067</v>
      </c>
      <c r="AZ1216" s="2">
        <v>0</v>
      </c>
      <c r="BB1216" t="s">
        <v>7067</v>
      </c>
      <c r="BC1216" s="2">
        <f t="shared" si="171"/>
        <v>1</v>
      </c>
      <c r="BD1216">
        <f t="shared" si="167"/>
        <v>5071147.9845000003</v>
      </c>
      <c r="BE1216">
        <f t="shared" si="168"/>
        <v>3269415.4905000003</v>
      </c>
      <c r="BF1216">
        <f t="shared" si="169"/>
        <v>0</v>
      </c>
      <c r="BG1216">
        <f t="shared" si="170"/>
        <v>0</v>
      </c>
    </row>
    <row r="1217" spans="1:59" x14ac:dyDescent="0.25">
      <c r="A1217">
        <v>288710000</v>
      </c>
      <c r="B1217">
        <v>160500000</v>
      </c>
      <c r="C1217">
        <v>183900000</v>
      </c>
      <c r="D1217">
        <v>46641000</v>
      </c>
      <c r="E1217">
        <v>45378000</v>
      </c>
      <c r="F1217">
        <v>43988000</v>
      </c>
      <c r="J1217" t="s">
        <v>146</v>
      </c>
      <c r="L1217">
        <v>9</v>
      </c>
      <c r="M1217">
        <v>9</v>
      </c>
      <c r="N1217">
        <v>9</v>
      </c>
      <c r="O1217">
        <v>27.5</v>
      </c>
      <c r="P1217">
        <v>27.5</v>
      </c>
      <c r="Q1217">
        <v>27.5</v>
      </c>
      <c r="R1217">
        <v>49.936999999999998</v>
      </c>
      <c r="S1217">
        <v>0</v>
      </c>
      <c r="T1217">
        <v>63.368000000000002</v>
      </c>
      <c r="U1217">
        <v>721780000</v>
      </c>
      <c r="V1217">
        <v>25</v>
      </c>
      <c r="W1217">
        <v>465</v>
      </c>
      <c r="X1217">
        <v>49937.3</v>
      </c>
      <c r="Y1217">
        <v>21</v>
      </c>
      <c r="Z1217">
        <v>387503</v>
      </c>
      <c r="AA1217">
        <v>405.577</v>
      </c>
      <c r="AB1217">
        <v>229991</v>
      </c>
      <c r="AC1217">
        <v>220.357</v>
      </c>
      <c r="AD1217">
        <v>242725</v>
      </c>
      <c r="AE1217">
        <v>244.29599999999999</v>
      </c>
      <c r="AF1217">
        <v>61522.5</v>
      </c>
      <c r="AG1217">
        <v>81.985100000000003</v>
      </c>
      <c r="AH1217">
        <v>67031</v>
      </c>
      <c r="AI1217">
        <v>82.093000000000004</v>
      </c>
      <c r="AJ1217">
        <v>58907.1</v>
      </c>
      <c r="AK1217">
        <v>73.119699999999995</v>
      </c>
      <c r="AL1217">
        <v>159880</v>
      </c>
      <c r="AM1217">
        <v>178.916</v>
      </c>
      <c r="AN1217">
        <f t="shared" si="163"/>
        <v>286739.66666666669</v>
      </c>
      <c r="AO1217">
        <f t="shared" si="164"/>
        <v>62486.866666666669</v>
      </c>
      <c r="AP1217">
        <f t="shared" si="165"/>
        <v>14318918.734333334</v>
      </c>
      <c r="AQ1217">
        <f t="shared" si="166"/>
        <v>3120406.6607333333</v>
      </c>
      <c r="AR1217" t="s">
        <v>4544</v>
      </c>
      <c r="AS1217" t="s">
        <v>4544</v>
      </c>
      <c r="AT1217" t="s">
        <v>4545</v>
      </c>
      <c r="AU1217" t="s">
        <v>4546</v>
      </c>
      <c r="AV1217" t="s">
        <v>4546</v>
      </c>
      <c r="AW1217" t="s">
        <v>4545</v>
      </c>
      <c r="AX1217" t="s">
        <v>7061</v>
      </c>
      <c r="AY1217" t="s">
        <v>7067</v>
      </c>
      <c r="AZ1217" s="2">
        <v>0</v>
      </c>
      <c r="BB1217" t="s">
        <v>7067</v>
      </c>
      <c r="BC1217" s="2">
        <f t="shared" si="171"/>
        <v>1</v>
      </c>
      <c r="BD1217">
        <f t="shared" si="167"/>
        <v>14318918.734333334</v>
      </c>
      <c r="BE1217">
        <f t="shared" si="168"/>
        <v>3120406.6607333333</v>
      </c>
      <c r="BF1217">
        <f t="shared" si="169"/>
        <v>0</v>
      </c>
      <c r="BG1217">
        <f t="shared" si="170"/>
        <v>0</v>
      </c>
    </row>
    <row r="1218" spans="1:59" x14ac:dyDescent="0.25">
      <c r="A1218">
        <v>98474000</v>
      </c>
      <c r="B1218">
        <v>119970000</v>
      </c>
      <c r="C1218">
        <v>128150000</v>
      </c>
      <c r="D1218">
        <v>48856000</v>
      </c>
      <c r="E1218">
        <v>54145000</v>
      </c>
      <c r="F1218">
        <v>63421000</v>
      </c>
      <c r="J1218" t="s">
        <v>3150</v>
      </c>
      <c r="L1218">
        <v>5</v>
      </c>
      <c r="M1218">
        <v>5</v>
      </c>
      <c r="N1218">
        <v>5</v>
      </c>
      <c r="O1218">
        <v>22.2</v>
      </c>
      <c r="P1218">
        <v>22.2</v>
      </c>
      <c r="Q1218">
        <v>22.2</v>
      </c>
      <c r="R1218">
        <v>24.917999999999999</v>
      </c>
      <c r="S1218">
        <v>0</v>
      </c>
      <c r="T1218">
        <v>17.331</v>
      </c>
      <c r="U1218">
        <v>495820000</v>
      </c>
      <c r="V1218">
        <v>28</v>
      </c>
      <c r="W1218">
        <v>234</v>
      </c>
      <c r="X1218">
        <v>24918.1</v>
      </c>
      <c r="Y1218">
        <v>13</v>
      </c>
      <c r="Z1218">
        <v>213506</v>
      </c>
      <c r="AA1218">
        <v>223.465</v>
      </c>
      <c r="AB1218">
        <v>277705</v>
      </c>
      <c r="AC1218">
        <v>266.072</v>
      </c>
      <c r="AD1218">
        <v>273229</v>
      </c>
      <c r="AE1218">
        <v>274.99799999999999</v>
      </c>
      <c r="AF1218">
        <v>104102</v>
      </c>
      <c r="AG1218">
        <v>138.727</v>
      </c>
      <c r="AH1218">
        <v>129201</v>
      </c>
      <c r="AI1218">
        <v>158.232</v>
      </c>
      <c r="AJ1218">
        <v>137196</v>
      </c>
      <c r="AK1218">
        <v>170.298</v>
      </c>
      <c r="AL1218">
        <v>177415</v>
      </c>
      <c r="AM1218">
        <v>198.53800000000001</v>
      </c>
      <c r="AN1218">
        <f t="shared" ref="AN1218:AN1281" si="172">IF(Z1218=0, AVERAGE(AB1218, AD1218), IF(AB1218=0, AVERAGE(Z1218, AD1218), IF(AD1218=0, AVERAGE(Z1218, AB1218), AVERAGE(Z1218, AB1218, AD1218))))</f>
        <v>254813.33333333334</v>
      </c>
      <c r="AO1218">
        <f t="shared" ref="AO1218:AO1281" si="173">IF(AF1218=0, AVERAGE(AH1218, AJ1218), IF(AH1218=0, AVERAGE(AF1218, AJ1218), IF(AJ1218=0, AVERAGE(AF1218, AH1218), AVERAGE(AF1218, AH1218, AJ1218))))</f>
        <v>123499.66666666667</v>
      </c>
      <c r="AP1218">
        <f t="shared" ref="AP1218:AP1281" si="174">AN1218*R1218</f>
        <v>6349438.6399999997</v>
      </c>
      <c r="AQ1218">
        <f t="shared" ref="AQ1218:AQ1281" si="175">AO1218*R1218</f>
        <v>3077364.6940000001</v>
      </c>
      <c r="AR1218" t="s">
        <v>3151</v>
      </c>
      <c r="AS1218" t="s">
        <v>3151</v>
      </c>
      <c r="AT1218" t="s">
        <v>3152</v>
      </c>
      <c r="AU1218" t="s">
        <v>3153</v>
      </c>
      <c r="AV1218" t="s">
        <v>3153</v>
      </c>
      <c r="AW1218" t="s">
        <v>3152</v>
      </c>
      <c r="AX1218" t="s">
        <v>7061</v>
      </c>
      <c r="AY1218" t="s">
        <v>7067</v>
      </c>
      <c r="AZ1218" s="2">
        <v>0</v>
      </c>
      <c r="BB1218" t="s">
        <v>7067</v>
      </c>
      <c r="BC1218" s="2">
        <f t="shared" si="171"/>
        <v>1</v>
      </c>
      <c r="BD1218">
        <f t="shared" si="167"/>
        <v>6349438.6399999997</v>
      </c>
      <c r="BE1218">
        <f t="shared" si="168"/>
        <v>3077364.6940000001</v>
      </c>
      <c r="BF1218">
        <f t="shared" si="169"/>
        <v>0</v>
      </c>
      <c r="BG1218">
        <f t="shared" si="170"/>
        <v>0</v>
      </c>
    </row>
    <row r="1219" spans="1:59" x14ac:dyDescent="0.25">
      <c r="A1219">
        <v>64116000</v>
      </c>
      <c r="B1219">
        <v>62101000</v>
      </c>
      <c r="C1219">
        <v>74786000</v>
      </c>
      <c r="D1219">
        <v>53806000</v>
      </c>
      <c r="E1219">
        <v>46297000</v>
      </c>
      <c r="F1219">
        <v>43951000</v>
      </c>
      <c r="J1219" t="s">
        <v>146</v>
      </c>
      <c r="L1219">
        <v>7</v>
      </c>
      <c r="M1219">
        <v>7</v>
      </c>
      <c r="N1219">
        <v>7</v>
      </c>
      <c r="O1219">
        <v>23.4</v>
      </c>
      <c r="P1219">
        <v>23.4</v>
      </c>
      <c r="Q1219">
        <v>23.4</v>
      </c>
      <c r="R1219">
        <v>41.927999999999997</v>
      </c>
      <c r="S1219">
        <v>0</v>
      </c>
      <c r="T1219">
        <v>10.885</v>
      </c>
      <c r="U1219">
        <v>352510000</v>
      </c>
      <c r="V1219">
        <v>19</v>
      </c>
      <c r="W1219">
        <v>381</v>
      </c>
      <c r="X1219">
        <v>41928.199999999997</v>
      </c>
      <c r="Y1219">
        <v>19</v>
      </c>
      <c r="Z1219">
        <v>95114.1</v>
      </c>
      <c r="AA1219">
        <v>99.550600000000003</v>
      </c>
      <c r="AB1219">
        <v>98355.8</v>
      </c>
      <c r="AC1219">
        <v>94.235699999999994</v>
      </c>
      <c r="AD1219">
        <v>109098</v>
      </c>
      <c r="AE1219">
        <v>109.80500000000001</v>
      </c>
      <c r="AF1219">
        <v>78444.399999999994</v>
      </c>
      <c r="AG1219">
        <v>104.535</v>
      </c>
      <c r="AH1219">
        <v>75587.3</v>
      </c>
      <c r="AI1219">
        <v>92.571899999999999</v>
      </c>
      <c r="AJ1219">
        <v>65053.1</v>
      </c>
      <c r="AK1219">
        <v>80.748500000000007</v>
      </c>
      <c r="AL1219">
        <v>86303.2</v>
      </c>
      <c r="AM1219">
        <v>96.578699999999998</v>
      </c>
      <c r="AN1219">
        <f t="shared" si="172"/>
        <v>100855.96666666667</v>
      </c>
      <c r="AO1219">
        <f t="shared" si="173"/>
        <v>73028.266666666677</v>
      </c>
      <c r="AP1219">
        <f t="shared" si="174"/>
        <v>4228688.9704</v>
      </c>
      <c r="AQ1219">
        <f t="shared" si="175"/>
        <v>3061929.1648000004</v>
      </c>
      <c r="AR1219" t="s">
        <v>4615</v>
      </c>
      <c r="AS1219" t="s">
        <v>4615</v>
      </c>
      <c r="AT1219" t="s">
        <v>4616</v>
      </c>
      <c r="AU1219" t="s">
        <v>4617</v>
      </c>
      <c r="AV1219" t="s">
        <v>4617</v>
      </c>
      <c r="AW1219" t="s">
        <v>4616</v>
      </c>
      <c r="AX1219" t="s">
        <v>7061</v>
      </c>
      <c r="AY1219" t="s">
        <v>7067</v>
      </c>
      <c r="AZ1219" s="2">
        <v>7.3753671101474605E-3</v>
      </c>
      <c r="BB1219" t="s">
        <v>7067</v>
      </c>
      <c r="BC1219" s="2">
        <f t="shared" si="171"/>
        <v>0.99262463288985259</v>
      </c>
      <c r="BD1219">
        <f t="shared" ref="BD1219:BD1282" si="176">BC1219*AP1219</f>
        <v>4197500.8368486688</v>
      </c>
      <c r="BE1219">
        <f t="shared" ref="BE1219:BE1282" si="177">BC1219*AQ1219</f>
        <v>3039346.3131443332</v>
      </c>
      <c r="BF1219">
        <f t="shared" ref="BF1219:BF1282" si="178">AZ1219*AP1219</f>
        <v>31188.133551331488</v>
      </c>
      <c r="BG1219">
        <f t="shared" ref="BG1219:BG1282" si="179">AZ1219*AQ1219</f>
        <v>22582.851655667208</v>
      </c>
    </row>
    <row r="1220" spans="1:59" x14ac:dyDescent="0.25">
      <c r="A1220">
        <v>34176000</v>
      </c>
      <c r="B1220">
        <v>43789000</v>
      </c>
      <c r="C1220">
        <v>35498000</v>
      </c>
      <c r="D1220">
        <v>46314000</v>
      </c>
      <c r="E1220">
        <v>61494000</v>
      </c>
      <c r="F1220">
        <v>53665000</v>
      </c>
      <c r="J1220" t="s">
        <v>4044</v>
      </c>
      <c r="L1220">
        <v>4</v>
      </c>
      <c r="M1220">
        <v>4</v>
      </c>
      <c r="N1220">
        <v>4</v>
      </c>
      <c r="O1220">
        <v>21.9</v>
      </c>
      <c r="P1220">
        <v>21.9</v>
      </c>
      <c r="Q1220">
        <v>21.9</v>
      </c>
      <c r="R1220">
        <v>35.975000000000001</v>
      </c>
      <c r="S1220">
        <v>0</v>
      </c>
      <c r="T1220">
        <v>25.568000000000001</v>
      </c>
      <c r="U1220">
        <v>278490000</v>
      </c>
      <c r="V1220">
        <v>10</v>
      </c>
      <c r="W1220">
        <v>320</v>
      </c>
      <c r="X1220">
        <v>35975.199999999997</v>
      </c>
      <c r="Y1220">
        <v>19</v>
      </c>
      <c r="Z1220">
        <v>50699</v>
      </c>
      <c r="AA1220">
        <v>53.063899999999997</v>
      </c>
      <c r="AB1220">
        <v>69353.2</v>
      </c>
      <c r="AC1220">
        <v>66.447999999999993</v>
      </c>
      <c r="AD1220">
        <v>51784.800000000003</v>
      </c>
      <c r="AE1220">
        <v>52.12</v>
      </c>
      <c r="AF1220">
        <v>67521.8</v>
      </c>
      <c r="AG1220">
        <v>89.979799999999997</v>
      </c>
      <c r="AH1220">
        <v>100399</v>
      </c>
      <c r="AI1220">
        <v>122.959</v>
      </c>
      <c r="AJ1220">
        <v>79431</v>
      </c>
      <c r="AK1220">
        <v>98.595500000000001</v>
      </c>
      <c r="AL1220">
        <v>68181.3</v>
      </c>
      <c r="AM1220">
        <v>76.299099999999996</v>
      </c>
      <c r="AN1220">
        <f t="shared" si="172"/>
        <v>57279</v>
      </c>
      <c r="AO1220">
        <f t="shared" si="173"/>
        <v>82450.599999999991</v>
      </c>
      <c r="AP1220">
        <f t="shared" si="174"/>
        <v>2060612.0250000001</v>
      </c>
      <c r="AQ1220">
        <f t="shared" si="175"/>
        <v>2966160.335</v>
      </c>
      <c r="AR1220" t="s">
        <v>4045</v>
      </c>
      <c r="AS1220" t="s">
        <v>4045</v>
      </c>
      <c r="AT1220" t="s">
        <v>4046</v>
      </c>
      <c r="AU1220" t="s">
        <v>4047</v>
      </c>
      <c r="AV1220" t="s">
        <v>4047</v>
      </c>
      <c r="AW1220" t="s">
        <v>4046</v>
      </c>
      <c r="AX1220" t="s">
        <v>7061</v>
      </c>
      <c r="AY1220" t="s">
        <v>7067</v>
      </c>
      <c r="AZ1220" s="2">
        <v>3.4449418311617939E-3</v>
      </c>
      <c r="BB1220" t="s">
        <v>7067</v>
      </c>
      <c r="BC1220" s="2">
        <f t="shared" si="171"/>
        <v>0.99655505816883816</v>
      </c>
      <c r="BD1220">
        <f t="shared" si="176"/>
        <v>2053513.3364372826</v>
      </c>
      <c r="BE1220">
        <f t="shared" si="177"/>
        <v>2955942.0851840256</v>
      </c>
      <c r="BF1220">
        <f t="shared" si="178"/>
        <v>7098.6885627175125</v>
      </c>
      <c r="BG1220">
        <f t="shared" si="179"/>
        <v>10218.249815974379</v>
      </c>
    </row>
    <row r="1221" spans="1:59" x14ac:dyDescent="0.25">
      <c r="A1221">
        <v>58111000</v>
      </c>
      <c r="B1221">
        <v>63469000</v>
      </c>
      <c r="C1221">
        <v>64238000</v>
      </c>
      <c r="D1221">
        <v>47454000</v>
      </c>
      <c r="E1221">
        <v>48882000</v>
      </c>
      <c r="F1221">
        <v>56863000</v>
      </c>
      <c r="J1221" t="s">
        <v>1140</v>
      </c>
      <c r="L1221">
        <v>7</v>
      </c>
      <c r="M1221">
        <v>7</v>
      </c>
      <c r="N1221">
        <v>7</v>
      </c>
      <c r="O1221">
        <v>22</v>
      </c>
      <c r="P1221">
        <v>22</v>
      </c>
      <c r="Q1221">
        <v>22</v>
      </c>
      <c r="R1221">
        <v>47.405999999999999</v>
      </c>
      <c r="S1221">
        <v>0</v>
      </c>
      <c r="T1221">
        <v>21.838999999999999</v>
      </c>
      <c r="U1221">
        <v>338390000</v>
      </c>
      <c r="V1221">
        <v>20</v>
      </c>
      <c r="W1221">
        <v>418</v>
      </c>
      <c r="X1221">
        <v>47406.2</v>
      </c>
      <c r="Y1221">
        <v>24</v>
      </c>
      <c r="Z1221">
        <v>68246.3</v>
      </c>
      <c r="AA1221">
        <v>71.429599999999994</v>
      </c>
      <c r="AB1221">
        <v>79580.3</v>
      </c>
      <c r="AC1221">
        <v>76.246600000000001</v>
      </c>
      <c r="AD1221">
        <v>74187.8</v>
      </c>
      <c r="AE1221">
        <v>74.668000000000006</v>
      </c>
      <c r="AF1221">
        <v>54770.5</v>
      </c>
      <c r="AG1221">
        <v>72.987399999999994</v>
      </c>
      <c r="AH1221">
        <v>63181.1</v>
      </c>
      <c r="AI1221">
        <v>77.378</v>
      </c>
      <c r="AJ1221">
        <v>66630.2</v>
      </c>
      <c r="AK1221">
        <v>82.706199999999995</v>
      </c>
      <c r="AL1221">
        <v>65586.600000000006</v>
      </c>
      <c r="AM1221">
        <v>73.395600000000002</v>
      </c>
      <c r="AN1221">
        <f t="shared" si="172"/>
        <v>74004.800000000003</v>
      </c>
      <c r="AO1221">
        <f t="shared" si="173"/>
        <v>61527.266666666663</v>
      </c>
      <c r="AP1221">
        <f t="shared" si="174"/>
        <v>3508271.5488</v>
      </c>
      <c r="AQ1221">
        <f t="shared" si="175"/>
        <v>2916761.6035999996</v>
      </c>
      <c r="AR1221" t="s">
        <v>5727</v>
      </c>
      <c r="AS1221" t="s">
        <v>5727</v>
      </c>
      <c r="AT1221" t="s">
        <v>5728</v>
      </c>
      <c r="AU1221" t="s">
        <v>5729</v>
      </c>
      <c r="AV1221" t="s">
        <v>5729</v>
      </c>
      <c r="AW1221" t="s">
        <v>5728</v>
      </c>
      <c r="AX1221" t="s">
        <v>7061</v>
      </c>
      <c r="AY1221" t="s">
        <v>7067</v>
      </c>
      <c r="AZ1221" s="2">
        <v>0</v>
      </c>
      <c r="BB1221" t="s">
        <v>7067</v>
      </c>
      <c r="BC1221" s="2">
        <f t="shared" si="171"/>
        <v>1</v>
      </c>
      <c r="BD1221">
        <f t="shared" si="176"/>
        <v>3508271.5488</v>
      </c>
      <c r="BE1221">
        <f t="shared" si="177"/>
        <v>2916761.6035999996</v>
      </c>
      <c r="BF1221">
        <f t="shared" si="178"/>
        <v>0</v>
      </c>
      <c r="BG1221">
        <f t="shared" si="179"/>
        <v>0</v>
      </c>
    </row>
    <row r="1222" spans="1:59" x14ac:dyDescent="0.25">
      <c r="A1222">
        <v>61211000</v>
      </c>
      <c r="B1222">
        <v>69436000</v>
      </c>
      <c r="C1222">
        <v>45418000</v>
      </c>
      <c r="D1222">
        <v>46898000</v>
      </c>
      <c r="E1222">
        <v>46847000</v>
      </c>
      <c r="F1222">
        <v>52560000</v>
      </c>
      <c r="J1222" t="s">
        <v>1140</v>
      </c>
      <c r="L1222">
        <v>2</v>
      </c>
      <c r="M1222">
        <v>2</v>
      </c>
      <c r="N1222">
        <v>2</v>
      </c>
      <c r="O1222">
        <v>31.6</v>
      </c>
      <c r="P1222">
        <v>31.6</v>
      </c>
      <c r="Q1222">
        <v>31.6</v>
      </c>
      <c r="R1222">
        <v>8.1828000000000003</v>
      </c>
      <c r="S1222">
        <v>0</v>
      </c>
      <c r="T1222">
        <v>16.78</v>
      </c>
      <c r="U1222">
        <v>325190000</v>
      </c>
      <c r="V1222">
        <v>16</v>
      </c>
      <c r="W1222">
        <v>79</v>
      </c>
      <c r="X1222">
        <v>8182.83</v>
      </c>
      <c r="Y1222">
        <v>4</v>
      </c>
      <c r="Z1222">
        <v>431322</v>
      </c>
      <c r="AA1222">
        <v>451.44099999999997</v>
      </c>
      <c r="AB1222">
        <v>522372</v>
      </c>
      <c r="AC1222">
        <v>500.49</v>
      </c>
      <c r="AD1222">
        <v>314717</v>
      </c>
      <c r="AE1222">
        <v>316.75400000000002</v>
      </c>
      <c r="AF1222">
        <v>324773</v>
      </c>
      <c r="AG1222">
        <v>432.79399999999998</v>
      </c>
      <c r="AH1222">
        <v>363305</v>
      </c>
      <c r="AI1222">
        <v>444.94</v>
      </c>
      <c r="AJ1222">
        <v>369529</v>
      </c>
      <c r="AK1222">
        <v>458.685</v>
      </c>
      <c r="AL1222">
        <v>378169</v>
      </c>
      <c r="AM1222">
        <v>423.19499999999999</v>
      </c>
      <c r="AN1222">
        <f t="shared" si="172"/>
        <v>422803.66666666669</v>
      </c>
      <c r="AO1222">
        <f t="shared" si="173"/>
        <v>352535.66666666669</v>
      </c>
      <c r="AP1222">
        <f t="shared" si="174"/>
        <v>3459717.8436000003</v>
      </c>
      <c r="AQ1222">
        <f t="shared" si="175"/>
        <v>2884728.8532000002</v>
      </c>
      <c r="AR1222" t="s">
        <v>2131</v>
      </c>
      <c r="AS1222" t="s">
        <v>2131</v>
      </c>
      <c r="AT1222" t="s">
        <v>2132</v>
      </c>
      <c r="AU1222" t="s">
        <v>2133</v>
      </c>
      <c r="AV1222" t="s">
        <v>2133</v>
      </c>
      <c r="AW1222" t="s">
        <v>2132</v>
      </c>
      <c r="AX1222" t="s">
        <v>7061</v>
      </c>
      <c r="AY1222" t="s">
        <v>7067</v>
      </c>
      <c r="AZ1222" s="2">
        <v>0</v>
      </c>
      <c r="BB1222" t="s">
        <v>7067</v>
      </c>
      <c r="BC1222" s="2">
        <f t="shared" si="171"/>
        <v>1</v>
      </c>
      <c r="BD1222">
        <f t="shared" si="176"/>
        <v>3459717.8436000003</v>
      </c>
      <c r="BE1222">
        <f t="shared" si="177"/>
        <v>2884728.8532000002</v>
      </c>
      <c r="BF1222">
        <f t="shared" si="178"/>
        <v>0</v>
      </c>
      <c r="BG1222">
        <f t="shared" si="179"/>
        <v>0</v>
      </c>
    </row>
    <row r="1223" spans="1:59" x14ac:dyDescent="0.25">
      <c r="A1223">
        <v>63964000</v>
      </c>
      <c r="B1223">
        <v>55566000</v>
      </c>
      <c r="C1223">
        <v>82291000</v>
      </c>
      <c r="D1223">
        <v>53545000</v>
      </c>
      <c r="E1223">
        <v>65342000</v>
      </c>
      <c r="F1223">
        <v>64796000</v>
      </c>
      <c r="J1223" t="s">
        <v>1260</v>
      </c>
      <c r="L1223">
        <v>8</v>
      </c>
      <c r="M1223">
        <v>8</v>
      </c>
      <c r="N1223">
        <v>8</v>
      </c>
      <c r="O1223">
        <v>24.4</v>
      </c>
      <c r="P1223">
        <v>24.4</v>
      </c>
      <c r="Q1223">
        <v>24.4</v>
      </c>
      <c r="R1223">
        <v>50.281999999999996</v>
      </c>
      <c r="S1223">
        <v>0</v>
      </c>
      <c r="T1223">
        <v>31.093</v>
      </c>
      <c r="U1223">
        <v>377590000</v>
      </c>
      <c r="V1223">
        <v>25</v>
      </c>
      <c r="W1223">
        <v>450</v>
      </c>
      <c r="X1223">
        <v>50282.400000000001</v>
      </c>
      <c r="Y1223">
        <v>31</v>
      </c>
      <c r="Z1223">
        <v>58157.5</v>
      </c>
      <c r="AA1223">
        <v>60.8703</v>
      </c>
      <c r="AB1223">
        <v>53939</v>
      </c>
      <c r="AC1223">
        <v>51.679400000000001</v>
      </c>
      <c r="AD1223">
        <v>73577.100000000006</v>
      </c>
      <c r="AE1223">
        <v>74.053299999999993</v>
      </c>
      <c r="AF1223">
        <v>47845.599999999999</v>
      </c>
      <c r="AG1223">
        <v>63.759300000000003</v>
      </c>
      <c r="AH1223">
        <v>65385.3</v>
      </c>
      <c r="AI1223">
        <v>80.077500000000001</v>
      </c>
      <c r="AJ1223">
        <v>58781.3</v>
      </c>
      <c r="AK1223">
        <v>72.963499999999996</v>
      </c>
      <c r="AL1223">
        <v>56658.9</v>
      </c>
      <c r="AM1223">
        <v>63.404800000000002</v>
      </c>
      <c r="AN1223">
        <f t="shared" si="172"/>
        <v>61891.200000000004</v>
      </c>
      <c r="AO1223">
        <f t="shared" si="173"/>
        <v>57337.4</v>
      </c>
      <c r="AP1223">
        <f t="shared" si="174"/>
        <v>3112013.3184000002</v>
      </c>
      <c r="AQ1223">
        <f t="shared" si="175"/>
        <v>2883039.1467999998</v>
      </c>
      <c r="AR1223" t="s">
        <v>6737</v>
      </c>
      <c r="AS1223" t="s">
        <v>6737</v>
      </c>
      <c r="AT1223" t="s">
        <v>6738</v>
      </c>
      <c r="AU1223" t="s">
        <v>6739</v>
      </c>
      <c r="AV1223" t="s">
        <v>6739</v>
      </c>
      <c r="AW1223" t="s">
        <v>6738</v>
      </c>
      <c r="AX1223" t="s">
        <v>7061</v>
      </c>
      <c r="AY1223" t="s">
        <v>7067</v>
      </c>
      <c r="AZ1223" s="2">
        <v>0</v>
      </c>
      <c r="BB1223" t="s">
        <v>7067</v>
      </c>
      <c r="BC1223" s="2">
        <f t="shared" si="171"/>
        <v>1</v>
      </c>
      <c r="BD1223">
        <f t="shared" si="176"/>
        <v>3112013.3184000002</v>
      </c>
      <c r="BE1223">
        <f t="shared" si="177"/>
        <v>2883039.1467999998</v>
      </c>
      <c r="BF1223">
        <f t="shared" si="178"/>
        <v>0</v>
      </c>
      <c r="BG1223">
        <f t="shared" si="179"/>
        <v>0</v>
      </c>
    </row>
    <row r="1224" spans="1:59" x14ac:dyDescent="0.25">
      <c r="A1224">
        <v>35228000</v>
      </c>
      <c r="B1224">
        <v>47139000</v>
      </c>
      <c r="C1224">
        <v>38329000</v>
      </c>
      <c r="D1224">
        <v>45829000</v>
      </c>
      <c r="E1224">
        <v>46762000</v>
      </c>
      <c r="F1224">
        <v>48711000</v>
      </c>
      <c r="J1224" t="s">
        <v>1140</v>
      </c>
      <c r="L1224">
        <v>4</v>
      </c>
      <c r="M1224">
        <v>4</v>
      </c>
      <c r="N1224">
        <v>4</v>
      </c>
      <c r="O1224">
        <v>12.4</v>
      </c>
      <c r="P1224">
        <v>12.4</v>
      </c>
      <c r="Q1224">
        <v>12.4</v>
      </c>
      <c r="R1224">
        <v>46.223999999999997</v>
      </c>
      <c r="S1224">
        <v>0</v>
      </c>
      <c r="T1224">
        <v>9.4315999999999995</v>
      </c>
      <c r="U1224">
        <v>270700000</v>
      </c>
      <c r="V1224">
        <v>14</v>
      </c>
      <c r="W1224">
        <v>418</v>
      </c>
      <c r="X1224">
        <v>46224.3</v>
      </c>
      <c r="Y1224">
        <v>22</v>
      </c>
      <c r="Z1224">
        <v>45133.3</v>
      </c>
      <c r="AA1224">
        <v>47.238500000000002</v>
      </c>
      <c r="AB1224">
        <v>64478.2</v>
      </c>
      <c r="AC1224">
        <v>61.777200000000001</v>
      </c>
      <c r="AD1224">
        <v>48289.9</v>
      </c>
      <c r="AE1224">
        <v>48.602499999999999</v>
      </c>
      <c r="AF1224">
        <v>57703.6</v>
      </c>
      <c r="AG1224">
        <v>76.896100000000004</v>
      </c>
      <c r="AH1224">
        <v>65935.600000000006</v>
      </c>
      <c r="AI1224">
        <v>80.751400000000004</v>
      </c>
      <c r="AJ1224">
        <v>62266.9</v>
      </c>
      <c r="AK1224">
        <v>77.290099999999995</v>
      </c>
      <c r="AL1224">
        <v>57236.7</v>
      </c>
      <c r="AM1224">
        <v>64.051500000000004</v>
      </c>
      <c r="AN1224">
        <f t="shared" si="172"/>
        <v>52633.799999999996</v>
      </c>
      <c r="AO1224">
        <f t="shared" si="173"/>
        <v>61968.700000000004</v>
      </c>
      <c r="AP1224">
        <f t="shared" si="174"/>
        <v>2432944.7711999998</v>
      </c>
      <c r="AQ1224">
        <f t="shared" si="175"/>
        <v>2864441.1888000001</v>
      </c>
      <c r="AR1224" t="s">
        <v>5443</v>
      </c>
      <c r="AS1224" t="s">
        <v>5443</v>
      </c>
      <c r="AT1224" t="s">
        <v>5444</v>
      </c>
      <c r="AU1224" t="s">
        <v>5445</v>
      </c>
      <c r="AV1224" t="s">
        <v>5445</v>
      </c>
      <c r="AW1224" t="s">
        <v>5444</v>
      </c>
      <c r="AX1224" t="s">
        <v>7061</v>
      </c>
      <c r="AY1224" t="s">
        <v>7067</v>
      </c>
      <c r="AZ1224" s="2">
        <v>0</v>
      </c>
      <c r="BB1224" t="s">
        <v>7067</v>
      </c>
      <c r="BC1224" s="2">
        <f t="shared" si="171"/>
        <v>1</v>
      </c>
      <c r="BD1224">
        <f t="shared" si="176"/>
        <v>2432944.7711999998</v>
      </c>
      <c r="BE1224">
        <f t="shared" si="177"/>
        <v>2864441.1888000001</v>
      </c>
      <c r="BF1224">
        <f t="shared" si="178"/>
        <v>0</v>
      </c>
      <c r="BG1224">
        <f t="shared" si="179"/>
        <v>0</v>
      </c>
    </row>
    <row r="1225" spans="1:59" x14ac:dyDescent="0.25">
      <c r="A1225">
        <v>52919000</v>
      </c>
      <c r="B1225">
        <v>50252000</v>
      </c>
      <c r="C1225">
        <v>45743000</v>
      </c>
      <c r="D1225">
        <v>49036000</v>
      </c>
      <c r="E1225">
        <v>50617000</v>
      </c>
      <c r="F1225">
        <v>54701000</v>
      </c>
      <c r="J1225" t="s">
        <v>6676</v>
      </c>
      <c r="L1225">
        <v>9</v>
      </c>
      <c r="M1225">
        <v>9</v>
      </c>
      <c r="N1225">
        <v>9</v>
      </c>
      <c r="O1225">
        <v>22.5</v>
      </c>
      <c r="P1225">
        <v>22.5</v>
      </c>
      <c r="Q1225">
        <v>22.5</v>
      </c>
      <c r="R1225">
        <v>49.798000000000002</v>
      </c>
      <c r="S1225">
        <v>0</v>
      </c>
      <c r="T1225">
        <v>24.771000000000001</v>
      </c>
      <c r="U1225">
        <v>304930000</v>
      </c>
      <c r="V1225">
        <v>16</v>
      </c>
      <c r="W1225">
        <v>435</v>
      </c>
      <c r="X1225">
        <v>49799</v>
      </c>
      <c r="Y1225">
        <v>26</v>
      </c>
      <c r="Z1225">
        <v>57368.1</v>
      </c>
      <c r="AA1225">
        <v>60.043999999999997</v>
      </c>
      <c r="AB1225">
        <v>58161.4</v>
      </c>
      <c r="AC1225">
        <v>55.725000000000001</v>
      </c>
      <c r="AD1225">
        <v>48764.4</v>
      </c>
      <c r="AE1225">
        <v>49.080100000000002</v>
      </c>
      <c r="AF1225">
        <v>52242.8</v>
      </c>
      <c r="AG1225">
        <v>69.619100000000003</v>
      </c>
      <c r="AH1225">
        <v>60391</v>
      </c>
      <c r="AI1225">
        <v>73.960999999999999</v>
      </c>
      <c r="AJ1225">
        <v>59166.3</v>
      </c>
      <c r="AK1225">
        <v>73.441500000000005</v>
      </c>
      <c r="AL1225">
        <v>54555.199999999997</v>
      </c>
      <c r="AM1225">
        <v>61.050699999999999</v>
      </c>
      <c r="AN1225">
        <f t="shared" si="172"/>
        <v>54764.633333333331</v>
      </c>
      <c r="AO1225">
        <f t="shared" si="173"/>
        <v>57266.700000000004</v>
      </c>
      <c r="AP1225">
        <f t="shared" si="174"/>
        <v>2727169.2107333331</v>
      </c>
      <c r="AQ1225">
        <f t="shared" si="175"/>
        <v>2851767.1266000005</v>
      </c>
      <c r="AR1225" t="s">
        <v>6677</v>
      </c>
      <c r="AS1225" t="s">
        <v>6677</v>
      </c>
      <c r="AT1225" t="s">
        <v>6678</v>
      </c>
      <c r="AU1225" t="s">
        <v>6679</v>
      </c>
      <c r="AV1225" t="s">
        <v>6679</v>
      </c>
      <c r="AW1225" t="s">
        <v>6678</v>
      </c>
      <c r="AX1225" t="s">
        <v>7061</v>
      </c>
      <c r="AY1225" t="s">
        <v>7067</v>
      </c>
      <c r="AZ1225" s="2">
        <v>0</v>
      </c>
      <c r="BB1225" t="s">
        <v>7067</v>
      </c>
      <c r="BC1225" s="2">
        <f t="shared" si="171"/>
        <v>1</v>
      </c>
      <c r="BD1225">
        <f t="shared" si="176"/>
        <v>2727169.2107333331</v>
      </c>
      <c r="BE1225">
        <f t="shared" si="177"/>
        <v>2851767.1266000005</v>
      </c>
      <c r="BF1225">
        <f t="shared" si="178"/>
        <v>0</v>
      </c>
      <c r="BG1225">
        <f t="shared" si="179"/>
        <v>0</v>
      </c>
    </row>
    <row r="1226" spans="1:59" x14ac:dyDescent="0.25">
      <c r="A1226">
        <v>50478000</v>
      </c>
      <c r="B1226">
        <v>49366000</v>
      </c>
      <c r="C1226">
        <v>45919000</v>
      </c>
      <c r="D1226">
        <v>52383000</v>
      </c>
      <c r="E1226">
        <v>44169000</v>
      </c>
      <c r="F1226">
        <v>49982000</v>
      </c>
      <c r="J1226" t="s">
        <v>4060</v>
      </c>
      <c r="L1226">
        <v>8</v>
      </c>
      <c r="M1226">
        <v>8</v>
      </c>
      <c r="N1226">
        <v>8</v>
      </c>
      <c r="O1226">
        <v>38.5</v>
      </c>
      <c r="P1226">
        <v>38.5</v>
      </c>
      <c r="Q1226">
        <v>38.5</v>
      </c>
      <c r="R1226">
        <v>25.826000000000001</v>
      </c>
      <c r="S1226">
        <v>0</v>
      </c>
      <c r="T1226">
        <v>20.009</v>
      </c>
      <c r="U1226">
        <v>310830000</v>
      </c>
      <c r="V1226">
        <v>34</v>
      </c>
      <c r="W1226">
        <v>218</v>
      </c>
      <c r="X1226">
        <v>25826.7</v>
      </c>
      <c r="Y1226">
        <v>13</v>
      </c>
      <c r="Z1226">
        <v>109444</v>
      </c>
      <c r="AA1226">
        <v>114.54900000000001</v>
      </c>
      <c r="AB1226">
        <v>114272</v>
      </c>
      <c r="AC1226">
        <v>109.485</v>
      </c>
      <c r="AD1226">
        <v>97904.1</v>
      </c>
      <c r="AE1226">
        <v>98.537800000000004</v>
      </c>
      <c r="AF1226">
        <v>111617</v>
      </c>
      <c r="AG1226">
        <v>148.74199999999999</v>
      </c>
      <c r="AH1226">
        <v>105396</v>
      </c>
      <c r="AI1226">
        <v>129.07900000000001</v>
      </c>
      <c r="AJ1226">
        <v>108124</v>
      </c>
      <c r="AK1226">
        <v>134.21100000000001</v>
      </c>
      <c r="AL1226">
        <v>111221</v>
      </c>
      <c r="AM1226">
        <v>124.464</v>
      </c>
      <c r="AN1226">
        <f t="shared" si="172"/>
        <v>107206.7</v>
      </c>
      <c r="AO1226">
        <f t="shared" si="173"/>
        <v>108379</v>
      </c>
      <c r="AP1226">
        <f t="shared" si="174"/>
        <v>2768720.2341999998</v>
      </c>
      <c r="AQ1226">
        <f t="shared" si="175"/>
        <v>2798996.054</v>
      </c>
      <c r="AR1226" t="s">
        <v>6443</v>
      </c>
      <c r="AS1226" t="s">
        <v>6443</v>
      </c>
      <c r="AT1226" t="s">
        <v>6444</v>
      </c>
      <c r="AU1226" t="s">
        <v>6445</v>
      </c>
      <c r="AV1226" t="s">
        <v>6445</v>
      </c>
      <c r="AW1226" t="s">
        <v>6444</v>
      </c>
      <c r="AX1226" t="s">
        <v>7061</v>
      </c>
      <c r="AY1226" t="s">
        <v>7067</v>
      </c>
      <c r="AZ1226" s="2">
        <v>4.3611153260567088E-2</v>
      </c>
      <c r="BB1226" t="s">
        <v>7067</v>
      </c>
      <c r="BC1226" s="2">
        <f t="shared" si="171"/>
        <v>0.95638884673943292</v>
      </c>
      <c r="BD1226">
        <f t="shared" si="176"/>
        <v>2647973.1517306706</v>
      </c>
      <c r="BE1226">
        <f t="shared" si="177"/>
        <v>2676928.6081132833</v>
      </c>
      <c r="BF1226">
        <f t="shared" si="178"/>
        <v>120747.0824693294</v>
      </c>
      <c r="BG1226">
        <f t="shared" si="179"/>
        <v>122067.44588671651</v>
      </c>
    </row>
    <row r="1227" spans="1:59" x14ac:dyDescent="0.25">
      <c r="A1227">
        <v>49360000</v>
      </c>
      <c r="B1227">
        <v>59184000</v>
      </c>
      <c r="C1227">
        <v>53792000</v>
      </c>
      <c r="D1227">
        <v>39320000</v>
      </c>
      <c r="E1227">
        <v>46923000</v>
      </c>
      <c r="F1227">
        <v>46719000</v>
      </c>
      <c r="J1227" t="s">
        <v>4060</v>
      </c>
      <c r="L1227">
        <v>4</v>
      </c>
      <c r="M1227">
        <v>4</v>
      </c>
      <c r="N1227">
        <v>4</v>
      </c>
      <c r="O1227">
        <v>12.9</v>
      </c>
      <c r="P1227">
        <v>12.9</v>
      </c>
      <c r="Q1227">
        <v>12.9</v>
      </c>
      <c r="R1227">
        <v>49.939</v>
      </c>
      <c r="S1227">
        <v>0</v>
      </c>
      <c r="T1227">
        <v>17.690000000000001</v>
      </c>
      <c r="U1227">
        <v>294560000</v>
      </c>
      <c r="V1227">
        <v>17</v>
      </c>
      <c r="W1227">
        <v>442</v>
      </c>
      <c r="X1227">
        <v>49939.3</v>
      </c>
      <c r="Y1227">
        <v>23</v>
      </c>
      <c r="Z1227">
        <v>60489.4</v>
      </c>
      <c r="AA1227">
        <v>63.310899999999997</v>
      </c>
      <c r="AB1227">
        <v>77434</v>
      </c>
      <c r="AC1227">
        <v>74.190200000000004</v>
      </c>
      <c r="AD1227">
        <v>64824.9</v>
      </c>
      <c r="AE1227">
        <v>65.244500000000002</v>
      </c>
      <c r="AF1227">
        <v>47355.5</v>
      </c>
      <c r="AG1227">
        <v>63.106200000000001</v>
      </c>
      <c r="AH1227">
        <v>63285.9</v>
      </c>
      <c r="AI1227">
        <v>77.506399999999999</v>
      </c>
      <c r="AJ1227">
        <v>57124</v>
      </c>
      <c r="AK1227">
        <v>70.906400000000005</v>
      </c>
      <c r="AL1227">
        <v>59573.7</v>
      </c>
      <c r="AM1227">
        <v>66.666799999999995</v>
      </c>
      <c r="AN1227">
        <f t="shared" si="172"/>
        <v>67582.766666666663</v>
      </c>
      <c r="AO1227">
        <f t="shared" si="173"/>
        <v>55921.799999999996</v>
      </c>
      <c r="AP1227">
        <f t="shared" si="174"/>
        <v>3375015.7845666665</v>
      </c>
      <c r="AQ1227">
        <f t="shared" si="175"/>
        <v>2792678.7701999997</v>
      </c>
      <c r="AR1227" t="s">
        <v>5786</v>
      </c>
      <c r="AS1227" t="s">
        <v>5786</v>
      </c>
      <c r="AT1227" t="s">
        <v>5787</v>
      </c>
      <c r="AU1227" t="s">
        <v>5788</v>
      </c>
      <c r="AV1227" t="s">
        <v>5788</v>
      </c>
      <c r="AW1227" t="s">
        <v>5787</v>
      </c>
      <c r="AX1227" t="s">
        <v>7061</v>
      </c>
      <c r="AY1227" t="s">
        <v>7067</v>
      </c>
      <c r="AZ1227" s="2">
        <v>2.889087455237705E-3</v>
      </c>
      <c r="BB1227" t="s">
        <v>7067</v>
      </c>
      <c r="BC1227" s="2">
        <f t="shared" si="171"/>
        <v>0.99711091254476225</v>
      </c>
      <c r="BD1227">
        <f t="shared" si="176"/>
        <v>3365265.0688022454</v>
      </c>
      <c r="BE1227">
        <f t="shared" si="177"/>
        <v>2784610.4769985061</v>
      </c>
      <c r="BF1227">
        <f t="shared" si="178"/>
        <v>9750.7157644207964</v>
      </c>
      <c r="BG1227">
        <f t="shared" si="179"/>
        <v>8068.2932014934804</v>
      </c>
    </row>
    <row r="1228" spans="1:59" x14ac:dyDescent="0.25">
      <c r="A1228">
        <v>30288000</v>
      </c>
      <c r="B1228">
        <v>33037000</v>
      </c>
      <c r="C1228">
        <v>28670000</v>
      </c>
      <c r="D1228">
        <v>0</v>
      </c>
      <c r="E1228">
        <v>37225000</v>
      </c>
      <c r="F1228">
        <v>36990000</v>
      </c>
      <c r="J1228" t="s">
        <v>5534</v>
      </c>
      <c r="L1228">
        <v>3</v>
      </c>
      <c r="M1228">
        <v>3</v>
      </c>
      <c r="N1228">
        <v>3</v>
      </c>
      <c r="O1228">
        <v>28.9</v>
      </c>
      <c r="P1228">
        <v>28.9</v>
      </c>
      <c r="Q1228">
        <v>28.9</v>
      </c>
      <c r="R1228">
        <v>14.92</v>
      </c>
      <c r="S1228">
        <v>0</v>
      </c>
      <c r="T1228">
        <v>8.6509999999999998</v>
      </c>
      <c r="U1228">
        <v>183940000</v>
      </c>
      <c r="V1228">
        <v>8</v>
      </c>
      <c r="W1228">
        <v>128</v>
      </c>
      <c r="X1228">
        <v>14920.5</v>
      </c>
      <c r="Y1228">
        <v>6</v>
      </c>
      <c r="Z1228">
        <v>142282</v>
      </c>
      <c r="AA1228">
        <v>148.91900000000001</v>
      </c>
      <c r="AB1228">
        <v>165693</v>
      </c>
      <c r="AC1228">
        <v>158.75200000000001</v>
      </c>
      <c r="AD1228">
        <v>132443</v>
      </c>
      <c r="AE1228">
        <v>133.30000000000001</v>
      </c>
      <c r="AF1228">
        <v>0</v>
      </c>
      <c r="AG1228">
        <v>0</v>
      </c>
      <c r="AH1228">
        <v>192457</v>
      </c>
      <c r="AI1228">
        <v>235.702</v>
      </c>
      <c r="AJ1228">
        <v>173375</v>
      </c>
      <c r="AK1228">
        <v>215.20500000000001</v>
      </c>
      <c r="AL1228">
        <v>142605</v>
      </c>
      <c r="AM1228">
        <v>159.584</v>
      </c>
      <c r="AN1228">
        <f t="shared" si="172"/>
        <v>146806</v>
      </c>
      <c r="AO1228">
        <f t="shared" si="173"/>
        <v>182916</v>
      </c>
      <c r="AP1228">
        <f t="shared" si="174"/>
        <v>2190345.52</v>
      </c>
      <c r="AQ1228">
        <f t="shared" si="175"/>
        <v>2729106.72</v>
      </c>
      <c r="AR1228" t="s">
        <v>5535</v>
      </c>
      <c r="AS1228" t="s">
        <v>5535</v>
      </c>
      <c r="AT1228" t="s">
        <v>5536</v>
      </c>
      <c r="AU1228" t="s">
        <v>5537</v>
      </c>
      <c r="AV1228" t="s">
        <v>5537</v>
      </c>
      <c r="AW1228" t="s">
        <v>5536</v>
      </c>
      <c r="AX1228" t="s">
        <v>7061</v>
      </c>
      <c r="AY1228" t="s">
        <v>7067</v>
      </c>
      <c r="AZ1228" s="2">
        <v>0</v>
      </c>
      <c r="BB1228" t="s">
        <v>7067</v>
      </c>
      <c r="BC1228" s="2">
        <f t="shared" si="171"/>
        <v>1</v>
      </c>
      <c r="BD1228">
        <f t="shared" si="176"/>
        <v>2190345.52</v>
      </c>
      <c r="BE1228">
        <f t="shared" si="177"/>
        <v>2729106.72</v>
      </c>
      <c r="BF1228">
        <f t="shared" si="178"/>
        <v>0</v>
      </c>
      <c r="BG1228">
        <f t="shared" si="179"/>
        <v>0</v>
      </c>
    </row>
    <row r="1229" spans="1:59" x14ac:dyDescent="0.25">
      <c r="A1229">
        <v>89695000</v>
      </c>
      <c r="B1229">
        <v>59103000</v>
      </c>
      <c r="C1229">
        <v>53453000</v>
      </c>
      <c r="D1229">
        <v>42994000</v>
      </c>
      <c r="E1229">
        <v>37064000</v>
      </c>
      <c r="F1229">
        <v>37796000</v>
      </c>
      <c r="J1229" t="s">
        <v>97</v>
      </c>
      <c r="L1229">
        <v>20</v>
      </c>
      <c r="M1229">
        <v>14</v>
      </c>
      <c r="N1229">
        <v>14</v>
      </c>
      <c r="O1229">
        <v>11</v>
      </c>
      <c r="P1229">
        <v>7.6</v>
      </c>
      <c r="Q1229">
        <v>7.6</v>
      </c>
      <c r="R1229">
        <v>275.75</v>
      </c>
      <c r="S1229">
        <v>0</v>
      </c>
      <c r="T1229">
        <v>20.311</v>
      </c>
      <c r="U1229">
        <v>318660000</v>
      </c>
      <c r="V1229">
        <v>25</v>
      </c>
      <c r="W1229">
        <v>2448</v>
      </c>
      <c r="X1229">
        <v>275750</v>
      </c>
      <c r="Y1229">
        <v>117</v>
      </c>
      <c r="Z1229">
        <v>21608</v>
      </c>
      <c r="AA1229">
        <v>22.6159</v>
      </c>
      <c r="AB1229">
        <v>15201.2</v>
      </c>
      <c r="AC1229">
        <v>14.564399999999999</v>
      </c>
      <c r="AD1229">
        <v>12663</v>
      </c>
      <c r="AE1229">
        <v>12.744999999999999</v>
      </c>
      <c r="AF1229">
        <v>10179</v>
      </c>
      <c r="AG1229">
        <v>13.5646</v>
      </c>
      <c r="AH1229">
        <v>9826.8799999999992</v>
      </c>
      <c r="AI1229">
        <v>12.035</v>
      </c>
      <c r="AJ1229">
        <v>9084.74</v>
      </c>
      <c r="AK1229">
        <v>11.2766</v>
      </c>
      <c r="AL1229">
        <v>12669.2</v>
      </c>
      <c r="AM1229">
        <v>14.1777</v>
      </c>
      <c r="AN1229">
        <f t="shared" si="172"/>
        <v>16490.733333333334</v>
      </c>
      <c r="AO1229">
        <f t="shared" si="173"/>
        <v>9696.8733333333312</v>
      </c>
      <c r="AP1229">
        <f t="shared" si="174"/>
        <v>4547319.7166666668</v>
      </c>
      <c r="AQ1229">
        <f t="shared" si="175"/>
        <v>2673912.8216666658</v>
      </c>
      <c r="AR1229" t="s">
        <v>98</v>
      </c>
      <c r="AS1229" t="s">
        <v>98</v>
      </c>
      <c r="AT1229" t="s">
        <v>99</v>
      </c>
      <c r="AU1229" t="s">
        <v>100</v>
      </c>
      <c r="AV1229" t="s">
        <v>100</v>
      </c>
      <c r="AW1229" t="s">
        <v>101</v>
      </c>
      <c r="AX1229" t="s">
        <v>7061</v>
      </c>
      <c r="AY1229" t="s">
        <v>7067</v>
      </c>
      <c r="AZ1229" s="2">
        <v>0</v>
      </c>
      <c r="BB1229" t="s">
        <v>7067</v>
      </c>
      <c r="BC1229" s="2">
        <f t="shared" si="171"/>
        <v>1</v>
      </c>
      <c r="BD1229">
        <f t="shared" si="176"/>
        <v>4547319.7166666668</v>
      </c>
      <c r="BE1229">
        <f t="shared" si="177"/>
        <v>2673912.8216666658</v>
      </c>
      <c r="BF1229">
        <f t="shared" si="178"/>
        <v>0</v>
      </c>
      <c r="BG1229">
        <f t="shared" si="179"/>
        <v>0</v>
      </c>
    </row>
    <row r="1230" spans="1:59" x14ac:dyDescent="0.25">
      <c r="A1230">
        <v>70047000</v>
      </c>
      <c r="B1230">
        <v>81894000</v>
      </c>
      <c r="C1230">
        <v>71556000</v>
      </c>
      <c r="D1230">
        <v>36720000</v>
      </c>
      <c r="E1230">
        <v>52579000</v>
      </c>
      <c r="F1230">
        <v>55450000</v>
      </c>
      <c r="J1230" t="s">
        <v>6207</v>
      </c>
      <c r="L1230">
        <v>6</v>
      </c>
      <c r="M1230">
        <v>6</v>
      </c>
      <c r="N1230">
        <v>6</v>
      </c>
      <c r="O1230">
        <v>36.6</v>
      </c>
      <c r="P1230">
        <v>36.6</v>
      </c>
      <c r="Q1230">
        <v>36.6</v>
      </c>
      <c r="R1230">
        <v>27.738</v>
      </c>
      <c r="S1230">
        <v>0</v>
      </c>
      <c r="T1230">
        <v>22.279</v>
      </c>
      <c r="U1230">
        <v>363610000</v>
      </c>
      <c r="V1230">
        <v>20</v>
      </c>
      <c r="W1230">
        <v>254</v>
      </c>
      <c r="X1230">
        <v>27738.799999999999</v>
      </c>
      <c r="Y1230">
        <v>15</v>
      </c>
      <c r="Z1230">
        <v>131623</v>
      </c>
      <c r="AA1230">
        <v>137.762</v>
      </c>
      <c r="AB1230">
        <v>164292</v>
      </c>
      <c r="AC1230">
        <v>157.41</v>
      </c>
      <c r="AD1230">
        <v>132223</v>
      </c>
      <c r="AE1230">
        <v>133.07900000000001</v>
      </c>
      <c r="AF1230">
        <v>67810.399999999994</v>
      </c>
      <c r="AG1230">
        <v>90.364500000000007</v>
      </c>
      <c r="AH1230">
        <v>108735</v>
      </c>
      <c r="AI1230">
        <v>133.16800000000001</v>
      </c>
      <c r="AJ1230">
        <v>103959</v>
      </c>
      <c r="AK1230">
        <v>129.042</v>
      </c>
      <c r="AL1230">
        <v>112760</v>
      </c>
      <c r="AM1230">
        <v>126.185</v>
      </c>
      <c r="AN1230">
        <f t="shared" si="172"/>
        <v>142712.66666666666</v>
      </c>
      <c r="AO1230">
        <f t="shared" si="173"/>
        <v>93501.466666666674</v>
      </c>
      <c r="AP1230">
        <f t="shared" si="174"/>
        <v>3958563.9479999999</v>
      </c>
      <c r="AQ1230">
        <f t="shared" si="175"/>
        <v>2593543.6824000003</v>
      </c>
      <c r="AR1230" t="s">
        <v>6208</v>
      </c>
      <c r="AS1230" t="s">
        <v>6208</v>
      </c>
      <c r="AT1230" t="s">
        <v>6209</v>
      </c>
      <c r="AU1230" t="s">
        <v>6210</v>
      </c>
      <c r="AV1230" t="s">
        <v>6210</v>
      </c>
      <c r="AW1230" t="s">
        <v>6209</v>
      </c>
      <c r="AX1230" t="s">
        <v>7061</v>
      </c>
      <c r="AY1230" t="s">
        <v>7067</v>
      </c>
      <c r="AZ1230" s="2">
        <v>0.14286503914224868</v>
      </c>
      <c r="BB1230" t="s">
        <v>7067</v>
      </c>
      <c r="BC1230" s="2">
        <f t="shared" si="171"/>
        <v>0.85713496085775132</v>
      </c>
      <c r="BD1230">
        <f t="shared" si="176"/>
        <v>3393023.5546218855</v>
      </c>
      <c r="BE1230">
        <f t="shared" si="177"/>
        <v>2223016.9626967926</v>
      </c>
      <c r="BF1230">
        <f t="shared" si="178"/>
        <v>565540.39337811444</v>
      </c>
      <c r="BG1230">
        <f t="shared" si="179"/>
        <v>370526.71970320784</v>
      </c>
    </row>
    <row r="1231" spans="1:59" x14ac:dyDescent="0.25">
      <c r="A1231">
        <v>44688000</v>
      </c>
      <c r="B1231">
        <v>36148000</v>
      </c>
      <c r="C1231">
        <v>50491000</v>
      </c>
      <c r="D1231">
        <v>41662000</v>
      </c>
      <c r="E1231">
        <v>45293000</v>
      </c>
      <c r="F1231">
        <v>48940000</v>
      </c>
      <c r="J1231" t="s">
        <v>3150</v>
      </c>
      <c r="L1231">
        <v>9</v>
      </c>
      <c r="M1231">
        <v>9</v>
      </c>
      <c r="N1231">
        <v>9</v>
      </c>
      <c r="O1231">
        <v>26.1</v>
      </c>
      <c r="P1231">
        <v>26.1</v>
      </c>
      <c r="Q1231">
        <v>26.1</v>
      </c>
      <c r="R1231">
        <v>50.898000000000003</v>
      </c>
      <c r="S1231">
        <v>0</v>
      </c>
      <c r="T1231">
        <v>20.62</v>
      </c>
      <c r="U1231">
        <v>269010000</v>
      </c>
      <c r="V1231">
        <v>16</v>
      </c>
      <c r="W1231">
        <v>464</v>
      </c>
      <c r="X1231">
        <v>50898.6</v>
      </c>
      <c r="Y1231">
        <v>26</v>
      </c>
      <c r="Z1231">
        <v>48445.1</v>
      </c>
      <c r="AA1231">
        <v>50.704799999999999</v>
      </c>
      <c r="AB1231">
        <v>41837.5</v>
      </c>
      <c r="AC1231">
        <v>40.084899999999998</v>
      </c>
      <c r="AD1231">
        <v>53826</v>
      </c>
      <c r="AE1231">
        <v>54.174399999999999</v>
      </c>
      <c r="AF1231">
        <v>44386.6</v>
      </c>
      <c r="AG1231">
        <v>59.149799999999999</v>
      </c>
      <c r="AH1231">
        <v>54039</v>
      </c>
      <c r="AI1231">
        <v>66.181700000000006</v>
      </c>
      <c r="AJ1231">
        <v>52935</v>
      </c>
      <c r="AK1231">
        <v>65.706800000000001</v>
      </c>
      <c r="AL1231">
        <v>48128.7</v>
      </c>
      <c r="AM1231">
        <v>53.859099999999998</v>
      </c>
      <c r="AN1231">
        <f t="shared" si="172"/>
        <v>48036.200000000004</v>
      </c>
      <c r="AO1231">
        <f t="shared" si="173"/>
        <v>50453.533333333333</v>
      </c>
      <c r="AP1231">
        <f t="shared" si="174"/>
        <v>2444946.5076000006</v>
      </c>
      <c r="AQ1231">
        <f t="shared" si="175"/>
        <v>2567983.9396000002</v>
      </c>
      <c r="AR1231" t="s">
        <v>4897</v>
      </c>
      <c r="AS1231" t="s">
        <v>4897</v>
      </c>
      <c r="AT1231" t="s">
        <v>4898</v>
      </c>
      <c r="AU1231" t="s">
        <v>4899</v>
      </c>
      <c r="AV1231" t="s">
        <v>4899</v>
      </c>
      <c r="AW1231" t="s">
        <v>4898</v>
      </c>
      <c r="AX1231" t="s">
        <v>7061</v>
      </c>
      <c r="AY1231" t="s">
        <v>7067</v>
      </c>
      <c r="AZ1231" s="2">
        <v>0</v>
      </c>
      <c r="BB1231" t="s">
        <v>7067</v>
      </c>
      <c r="BC1231" s="2">
        <f t="shared" si="171"/>
        <v>1</v>
      </c>
      <c r="BD1231">
        <f t="shared" si="176"/>
        <v>2444946.5076000006</v>
      </c>
      <c r="BE1231">
        <f t="shared" si="177"/>
        <v>2567983.9396000002</v>
      </c>
      <c r="BF1231">
        <f t="shared" si="178"/>
        <v>0</v>
      </c>
      <c r="BG1231">
        <f t="shared" si="179"/>
        <v>0</v>
      </c>
    </row>
    <row r="1232" spans="1:59" x14ac:dyDescent="0.25">
      <c r="A1232">
        <v>63063000</v>
      </c>
      <c r="B1232">
        <v>62309000</v>
      </c>
      <c r="C1232">
        <v>68080000</v>
      </c>
      <c r="D1232">
        <v>41835000</v>
      </c>
      <c r="E1232">
        <v>48332000</v>
      </c>
      <c r="F1232">
        <v>46414000</v>
      </c>
      <c r="J1232" t="s">
        <v>6320</v>
      </c>
      <c r="L1232">
        <v>6</v>
      </c>
      <c r="M1232">
        <v>6</v>
      </c>
      <c r="N1232">
        <v>6</v>
      </c>
      <c r="O1232">
        <v>17.899999999999999</v>
      </c>
      <c r="P1232">
        <v>17.899999999999999</v>
      </c>
      <c r="Q1232">
        <v>17.899999999999999</v>
      </c>
      <c r="R1232">
        <v>44.698999999999998</v>
      </c>
      <c r="S1232">
        <v>0</v>
      </c>
      <c r="T1232">
        <v>14.298999999999999</v>
      </c>
      <c r="U1232">
        <v>328950000</v>
      </c>
      <c r="V1232">
        <v>31</v>
      </c>
      <c r="W1232">
        <v>391</v>
      </c>
      <c r="X1232">
        <v>44699.3</v>
      </c>
      <c r="Y1232">
        <v>23</v>
      </c>
      <c r="Z1232">
        <v>77282.100000000006</v>
      </c>
      <c r="AA1232">
        <v>80.886899999999997</v>
      </c>
      <c r="AB1232">
        <v>81522.600000000006</v>
      </c>
      <c r="AC1232">
        <v>78.107600000000005</v>
      </c>
      <c r="AD1232">
        <v>82043.399999999994</v>
      </c>
      <c r="AE1232">
        <v>82.574399999999997</v>
      </c>
      <c r="AF1232">
        <v>50384.5</v>
      </c>
      <c r="AG1232">
        <v>67.142600000000002</v>
      </c>
      <c r="AH1232">
        <v>65186.3</v>
      </c>
      <c r="AI1232">
        <v>79.833799999999997</v>
      </c>
      <c r="AJ1232">
        <v>56751</v>
      </c>
      <c r="AK1232">
        <v>70.443399999999997</v>
      </c>
      <c r="AL1232">
        <v>66529</v>
      </c>
      <c r="AM1232">
        <v>74.450199999999995</v>
      </c>
      <c r="AN1232">
        <f t="shared" si="172"/>
        <v>80282.7</v>
      </c>
      <c r="AO1232">
        <f t="shared" si="173"/>
        <v>57440.6</v>
      </c>
      <c r="AP1232">
        <f t="shared" si="174"/>
        <v>3588556.4072999996</v>
      </c>
      <c r="AQ1232">
        <f t="shared" si="175"/>
        <v>2567537.3794</v>
      </c>
      <c r="AR1232" t="s">
        <v>6321</v>
      </c>
      <c r="AS1232" t="s">
        <v>6321</v>
      </c>
      <c r="AT1232" t="s">
        <v>6322</v>
      </c>
      <c r="AU1232" t="s">
        <v>6323</v>
      </c>
      <c r="AV1232" t="s">
        <v>6323</v>
      </c>
      <c r="AW1232" t="s">
        <v>6322</v>
      </c>
      <c r="AX1232" t="s">
        <v>7061</v>
      </c>
      <c r="AY1232" t="s">
        <v>7067</v>
      </c>
      <c r="AZ1232" s="2">
        <v>4.3008528015521597E-3</v>
      </c>
      <c r="BB1232" t="s">
        <v>7067</v>
      </c>
      <c r="BC1232" s="2">
        <f t="shared" si="171"/>
        <v>0.99569914719844788</v>
      </c>
      <c r="BD1232">
        <f t="shared" si="176"/>
        <v>3573122.5544221355</v>
      </c>
      <c r="BE1232">
        <f t="shared" si="177"/>
        <v>2556494.7790687177</v>
      </c>
      <c r="BF1232">
        <f t="shared" si="178"/>
        <v>15433.852877864156</v>
      </c>
      <c r="BG1232">
        <f t="shared" si="179"/>
        <v>11042.60033128238</v>
      </c>
    </row>
    <row r="1233" spans="1:59" x14ac:dyDescent="0.25">
      <c r="A1233">
        <v>37460000</v>
      </c>
      <c r="B1233">
        <v>51648000</v>
      </c>
      <c r="C1233">
        <v>41828000</v>
      </c>
      <c r="D1233">
        <v>27472000</v>
      </c>
      <c r="E1233">
        <v>32612000</v>
      </c>
      <c r="F1233">
        <v>31007000</v>
      </c>
      <c r="J1233" t="s">
        <v>162</v>
      </c>
      <c r="L1233">
        <v>8</v>
      </c>
      <c r="M1233">
        <v>8</v>
      </c>
      <c r="N1233">
        <v>8</v>
      </c>
      <c r="O1233">
        <v>18.7</v>
      </c>
      <c r="P1233">
        <v>18.7</v>
      </c>
      <c r="Q1233">
        <v>18.7</v>
      </c>
      <c r="R1233">
        <v>92.194000000000003</v>
      </c>
      <c r="S1233">
        <v>0</v>
      </c>
      <c r="T1233">
        <v>16.404</v>
      </c>
      <c r="U1233">
        <v>223530000</v>
      </c>
      <c r="V1233">
        <v>29</v>
      </c>
      <c r="W1233">
        <v>857</v>
      </c>
      <c r="X1233">
        <v>92194.7</v>
      </c>
      <c r="Y1233">
        <v>32</v>
      </c>
      <c r="Z1233">
        <v>32995.1</v>
      </c>
      <c r="AA1233">
        <v>34.534199999999998</v>
      </c>
      <c r="AB1233">
        <v>48568.9</v>
      </c>
      <c r="AC1233">
        <v>46.534399999999998</v>
      </c>
      <c r="AD1233">
        <v>36230.1</v>
      </c>
      <c r="AE1233">
        <v>36.464599999999997</v>
      </c>
      <c r="AF1233">
        <v>23780.7</v>
      </c>
      <c r="AG1233">
        <v>31.690300000000001</v>
      </c>
      <c r="AH1233">
        <v>31613.8</v>
      </c>
      <c r="AI1233">
        <v>38.717500000000001</v>
      </c>
      <c r="AJ1233">
        <v>27249.7</v>
      </c>
      <c r="AK1233">
        <v>33.824300000000001</v>
      </c>
      <c r="AL1233">
        <v>32493.4</v>
      </c>
      <c r="AM1233">
        <v>36.362099999999998</v>
      </c>
      <c r="AN1233">
        <f t="shared" si="172"/>
        <v>39264.700000000004</v>
      </c>
      <c r="AO1233">
        <f t="shared" si="173"/>
        <v>27548.066666666666</v>
      </c>
      <c r="AP1233">
        <f t="shared" si="174"/>
        <v>3619969.7518000007</v>
      </c>
      <c r="AQ1233">
        <f t="shared" si="175"/>
        <v>2539766.4582666666</v>
      </c>
      <c r="AR1233" t="s">
        <v>163</v>
      </c>
      <c r="AS1233" t="s">
        <v>163</v>
      </c>
      <c r="AT1233" t="s">
        <v>164</v>
      </c>
      <c r="AU1233" t="s">
        <v>165</v>
      </c>
      <c r="AV1233" t="s">
        <v>165</v>
      </c>
      <c r="AW1233" t="s">
        <v>164</v>
      </c>
      <c r="AX1233" t="s">
        <v>7061</v>
      </c>
      <c r="AY1233" t="s">
        <v>7067</v>
      </c>
      <c r="AZ1233" s="2">
        <v>1.8358857410882667E-3</v>
      </c>
      <c r="BB1233" t="s">
        <v>7067</v>
      </c>
      <c r="BC1233" s="2">
        <f t="shared" si="171"/>
        <v>0.99816411425891172</v>
      </c>
      <c r="BD1233">
        <f t="shared" si="176"/>
        <v>3613323.9009495</v>
      </c>
      <c r="BE1233">
        <f t="shared" si="177"/>
        <v>2535103.7372402404</v>
      </c>
      <c r="BF1233">
        <f t="shared" si="178"/>
        <v>6645.8508505004529</v>
      </c>
      <c r="BG1233">
        <f t="shared" si="179"/>
        <v>4662.721026426022</v>
      </c>
    </row>
    <row r="1234" spans="1:59" x14ac:dyDescent="0.25">
      <c r="A1234">
        <v>35474000</v>
      </c>
      <c r="B1234">
        <v>38829000</v>
      </c>
      <c r="C1234">
        <v>31773000</v>
      </c>
      <c r="D1234">
        <v>43025000</v>
      </c>
      <c r="E1234">
        <v>0</v>
      </c>
      <c r="F1234">
        <v>44459000</v>
      </c>
      <c r="J1234" t="s">
        <v>4060</v>
      </c>
      <c r="L1234">
        <v>6</v>
      </c>
      <c r="M1234">
        <v>6</v>
      </c>
      <c r="N1234">
        <v>6</v>
      </c>
      <c r="O1234">
        <v>31.5</v>
      </c>
      <c r="P1234">
        <v>31.5</v>
      </c>
      <c r="Q1234">
        <v>31.5</v>
      </c>
      <c r="R1234">
        <v>24.943999999999999</v>
      </c>
      <c r="S1234">
        <v>0</v>
      </c>
      <c r="T1234">
        <v>14.648</v>
      </c>
      <c r="U1234">
        <v>207820000</v>
      </c>
      <c r="V1234">
        <v>8</v>
      </c>
      <c r="W1234">
        <v>216</v>
      </c>
      <c r="X1234">
        <v>24944.6</v>
      </c>
      <c r="Y1234">
        <v>12</v>
      </c>
      <c r="Z1234">
        <v>83322.2</v>
      </c>
      <c r="AA1234">
        <v>87.208799999999997</v>
      </c>
      <c r="AB1234">
        <v>97371.1</v>
      </c>
      <c r="AC1234">
        <v>93.292199999999994</v>
      </c>
      <c r="AD1234">
        <v>73388.600000000006</v>
      </c>
      <c r="AE1234">
        <v>73.863699999999994</v>
      </c>
      <c r="AF1234">
        <v>99317.3</v>
      </c>
      <c r="AG1234">
        <v>132.351</v>
      </c>
      <c r="AH1234">
        <v>0</v>
      </c>
      <c r="AI1234">
        <v>0</v>
      </c>
      <c r="AJ1234">
        <v>104191</v>
      </c>
      <c r="AK1234">
        <v>129.33000000000001</v>
      </c>
      <c r="AL1234">
        <v>80559.199999999997</v>
      </c>
      <c r="AM1234">
        <v>90.150800000000004</v>
      </c>
      <c r="AN1234">
        <f t="shared" si="172"/>
        <v>84693.96666666666</v>
      </c>
      <c r="AO1234">
        <f t="shared" si="173"/>
        <v>101754.15</v>
      </c>
      <c r="AP1234">
        <f t="shared" si="174"/>
        <v>2112606.3045333331</v>
      </c>
      <c r="AQ1234">
        <f t="shared" si="175"/>
        <v>2538155.5175999999</v>
      </c>
      <c r="AR1234" t="s">
        <v>5314</v>
      </c>
      <c r="AS1234" t="s">
        <v>5314</v>
      </c>
      <c r="AT1234" t="s">
        <v>5315</v>
      </c>
      <c r="AU1234" t="s">
        <v>5316</v>
      </c>
      <c r="AV1234" t="s">
        <v>5316</v>
      </c>
      <c r="AW1234" t="s">
        <v>5315</v>
      </c>
      <c r="AX1234" t="s">
        <v>7061</v>
      </c>
      <c r="AY1234" t="s">
        <v>7067</v>
      </c>
      <c r="AZ1234" s="2">
        <v>1.6561689674391203E-3</v>
      </c>
      <c r="BB1234" t="s">
        <v>7067</v>
      </c>
      <c r="BC1234" s="2">
        <f t="shared" si="171"/>
        <v>0.99834383103256086</v>
      </c>
      <c r="BD1234">
        <f t="shared" si="176"/>
        <v>2109107.4715313488</v>
      </c>
      <c r="BE1234">
        <f t="shared" si="177"/>
        <v>2533951.9031972163</v>
      </c>
      <c r="BF1234">
        <f t="shared" si="178"/>
        <v>3498.8330019843461</v>
      </c>
      <c r="BG1234">
        <f t="shared" si="179"/>
        <v>4203.614402783498</v>
      </c>
    </row>
    <row r="1235" spans="1:59" x14ac:dyDescent="0.25">
      <c r="A1235">
        <v>71019000</v>
      </c>
      <c r="B1235">
        <v>68364000</v>
      </c>
      <c r="C1235">
        <v>70084000</v>
      </c>
      <c r="D1235">
        <v>47341000</v>
      </c>
      <c r="E1235">
        <v>55791000</v>
      </c>
      <c r="F1235">
        <v>40560000</v>
      </c>
      <c r="J1235" t="s">
        <v>4060</v>
      </c>
      <c r="L1235">
        <v>5</v>
      </c>
      <c r="M1235">
        <v>5</v>
      </c>
      <c r="N1235">
        <v>5</v>
      </c>
      <c r="O1235">
        <v>21.5</v>
      </c>
      <c r="P1235">
        <v>21.5</v>
      </c>
      <c r="Q1235">
        <v>21.5</v>
      </c>
      <c r="R1235">
        <v>30.244</v>
      </c>
      <c r="S1235">
        <v>0</v>
      </c>
      <c r="T1235">
        <v>17.065000000000001</v>
      </c>
      <c r="U1235">
        <v>355600000</v>
      </c>
      <c r="V1235">
        <v>39</v>
      </c>
      <c r="W1235">
        <v>265</v>
      </c>
      <c r="X1235">
        <v>30244</v>
      </c>
      <c r="Y1235">
        <v>17</v>
      </c>
      <c r="Z1235">
        <v>117749</v>
      </c>
      <c r="AA1235">
        <v>123.241</v>
      </c>
      <c r="AB1235">
        <v>121013</v>
      </c>
      <c r="AC1235">
        <v>115.944</v>
      </c>
      <c r="AD1235">
        <v>114267</v>
      </c>
      <c r="AE1235">
        <v>115.00700000000001</v>
      </c>
      <c r="AF1235">
        <v>77138.899999999994</v>
      </c>
      <c r="AG1235">
        <v>102.79600000000001</v>
      </c>
      <c r="AH1235">
        <v>101804</v>
      </c>
      <c r="AI1235">
        <v>124.68</v>
      </c>
      <c r="AJ1235">
        <v>67096.800000000003</v>
      </c>
      <c r="AK1235">
        <v>83.285300000000007</v>
      </c>
      <c r="AL1235">
        <v>97302</v>
      </c>
      <c r="AM1235">
        <v>108.887</v>
      </c>
      <c r="AN1235">
        <f t="shared" si="172"/>
        <v>117676.33333333333</v>
      </c>
      <c r="AO1235">
        <f t="shared" si="173"/>
        <v>82013.233333333337</v>
      </c>
      <c r="AP1235">
        <f t="shared" si="174"/>
        <v>3559003.0253333333</v>
      </c>
      <c r="AQ1235">
        <f t="shared" si="175"/>
        <v>2480408.2289333334</v>
      </c>
      <c r="AR1235" t="s">
        <v>5237</v>
      </c>
      <c r="AS1235" t="s">
        <v>5237</v>
      </c>
      <c r="AT1235" t="s">
        <v>5238</v>
      </c>
      <c r="AU1235" t="s">
        <v>5239</v>
      </c>
      <c r="AV1235" t="s">
        <v>5239</v>
      </c>
      <c r="AW1235" t="s">
        <v>5238</v>
      </c>
      <c r="AX1235" t="s">
        <v>7061</v>
      </c>
      <c r="AY1235" t="s">
        <v>7067</v>
      </c>
      <c r="AZ1235" s="2">
        <v>0</v>
      </c>
      <c r="BB1235" t="s">
        <v>7067</v>
      </c>
      <c r="BC1235" s="2">
        <f t="shared" si="171"/>
        <v>1</v>
      </c>
      <c r="BD1235">
        <f t="shared" si="176"/>
        <v>3559003.0253333333</v>
      </c>
      <c r="BE1235">
        <f t="shared" si="177"/>
        <v>2480408.2289333334</v>
      </c>
      <c r="BF1235">
        <f t="shared" si="178"/>
        <v>0</v>
      </c>
      <c r="BG1235">
        <f t="shared" si="179"/>
        <v>0</v>
      </c>
    </row>
    <row r="1236" spans="1:59" x14ac:dyDescent="0.25">
      <c r="A1236">
        <v>81217000</v>
      </c>
      <c r="B1236">
        <v>65421000</v>
      </c>
      <c r="C1236">
        <v>80200000</v>
      </c>
      <c r="D1236">
        <v>37022000</v>
      </c>
      <c r="E1236">
        <v>42184000</v>
      </c>
      <c r="F1236">
        <v>35139000</v>
      </c>
      <c r="J1236" t="s">
        <v>1922</v>
      </c>
      <c r="L1236">
        <v>10</v>
      </c>
      <c r="M1236">
        <v>10</v>
      </c>
      <c r="N1236">
        <v>10</v>
      </c>
      <c r="O1236">
        <v>35.700000000000003</v>
      </c>
      <c r="P1236">
        <v>35.700000000000003</v>
      </c>
      <c r="Q1236">
        <v>35.700000000000003</v>
      </c>
      <c r="R1236">
        <v>33.466000000000001</v>
      </c>
      <c r="S1236">
        <v>0</v>
      </c>
      <c r="T1236">
        <v>25.774999999999999</v>
      </c>
      <c r="U1236">
        <v>331590000</v>
      </c>
      <c r="V1236">
        <v>37</v>
      </c>
      <c r="W1236">
        <v>297</v>
      </c>
      <c r="X1236">
        <v>33465.9</v>
      </c>
      <c r="Y1236">
        <v>15</v>
      </c>
      <c r="Z1236">
        <v>152612</v>
      </c>
      <c r="AA1236">
        <v>159.72999999999999</v>
      </c>
      <c r="AB1236">
        <v>131244</v>
      </c>
      <c r="AC1236">
        <v>125.747</v>
      </c>
      <c r="AD1236">
        <v>148195</v>
      </c>
      <c r="AE1236">
        <v>149.155</v>
      </c>
      <c r="AF1236">
        <v>68368.100000000006</v>
      </c>
      <c r="AG1236">
        <v>91.107699999999994</v>
      </c>
      <c r="AH1236">
        <v>87238</v>
      </c>
      <c r="AI1236">
        <v>106.84099999999999</v>
      </c>
      <c r="AJ1236">
        <v>65879.600000000006</v>
      </c>
      <c r="AK1236">
        <v>81.7744</v>
      </c>
      <c r="AL1236">
        <v>102830</v>
      </c>
      <c r="AM1236">
        <v>115.07299999999999</v>
      </c>
      <c r="AN1236">
        <f t="shared" si="172"/>
        <v>144017</v>
      </c>
      <c r="AO1236">
        <f t="shared" si="173"/>
        <v>73828.566666666666</v>
      </c>
      <c r="AP1236">
        <f t="shared" si="174"/>
        <v>4819672.9220000003</v>
      </c>
      <c r="AQ1236">
        <f t="shared" si="175"/>
        <v>2470746.8120666668</v>
      </c>
      <c r="AR1236" t="s">
        <v>1923</v>
      </c>
      <c r="AS1236" t="s">
        <v>1923</v>
      </c>
      <c r="AT1236" t="s">
        <v>1924</v>
      </c>
      <c r="AU1236" t="s">
        <v>1925</v>
      </c>
      <c r="AV1236" t="s">
        <v>1925</v>
      </c>
      <c r="AW1236" t="s">
        <v>1924</v>
      </c>
      <c r="AX1236" t="s">
        <v>7061</v>
      </c>
      <c r="AY1236" t="s">
        <v>7067</v>
      </c>
      <c r="AZ1236" s="2">
        <v>5.1238925495200989E-2</v>
      </c>
      <c r="BB1236" t="s">
        <v>7067</v>
      </c>
      <c r="BC1236" s="2">
        <f t="shared" si="171"/>
        <v>0.94876107450479896</v>
      </c>
      <c r="BD1236">
        <f t="shared" si="176"/>
        <v>4572718.0602384042</v>
      </c>
      <c r="BE1236">
        <f t="shared" si="177"/>
        <v>2344148.4002456772</v>
      </c>
      <c r="BF1236">
        <f t="shared" si="178"/>
        <v>246954.86176159565</v>
      </c>
      <c r="BG1236">
        <f t="shared" si="179"/>
        <v>126598.41182098931</v>
      </c>
    </row>
    <row r="1237" spans="1:59" x14ac:dyDescent="0.25">
      <c r="A1237">
        <v>68003000</v>
      </c>
      <c r="B1237">
        <v>73220000</v>
      </c>
      <c r="C1237">
        <v>71775000</v>
      </c>
      <c r="D1237">
        <v>41999000</v>
      </c>
      <c r="E1237">
        <v>41222000</v>
      </c>
      <c r="F1237">
        <v>45711000</v>
      </c>
      <c r="J1237" t="s">
        <v>6414</v>
      </c>
      <c r="L1237">
        <v>11</v>
      </c>
      <c r="M1237">
        <v>11</v>
      </c>
      <c r="N1237">
        <v>11</v>
      </c>
      <c r="O1237">
        <v>16.399999999999999</v>
      </c>
      <c r="P1237">
        <v>16.399999999999999</v>
      </c>
      <c r="Q1237">
        <v>16.399999999999999</v>
      </c>
      <c r="R1237">
        <v>77.186999999999998</v>
      </c>
      <c r="S1237">
        <v>0</v>
      </c>
      <c r="T1237">
        <v>26.315999999999999</v>
      </c>
      <c r="U1237">
        <v>337150000</v>
      </c>
      <c r="V1237">
        <v>38</v>
      </c>
      <c r="W1237">
        <v>715</v>
      </c>
      <c r="X1237">
        <v>77188</v>
      </c>
      <c r="Y1237">
        <v>39</v>
      </c>
      <c r="Z1237">
        <v>49146.8</v>
      </c>
      <c r="AA1237">
        <v>51.439300000000003</v>
      </c>
      <c r="AB1237">
        <v>56496.3</v>
      </c>
      <c r="AC1237">
        <v>54.1297</v>
      </c>
      <c r="AD1237">
        <v>51010.6</v>
      </c>
      <c r="AE1237">
        <v>51.340800000000002</v>
      </c>
      <c r="AF1237">
        <v>29830.400000000001</v>
      </c>
      <c r="AG1237">
        <v>39.752200000000002</v>
      </c>
      <c r="AH1237">
        <v>32787.9</v>
      </c>
      <c r="AI1237">
        <v>40.1554</v>
      </c>
      <c r="AJ1237">
        <v>32961.599999999999</v>
      </c>
      <c r="AK1237">
        <v>40.914299999999997</v>
      </c>
      <c r="AL1237">
        <v>40213.1</v>
      </c>
      <c r="AM1237">
        <v>45.000999999999998</v>
      </c>
      <c r="AN1237">
        <f t="shared" si="172"/>
        <v>52217.9</v>
      </c>
      <c r="AO1237">
        <f t="shared" si="173"/>
        <v>31859.966666666664</v>
      </c>
      <c r="AP1237">
        <f t="shared" si="174"/>
        <v>4030543.0473000002</v>
      </c>
      <c r="AQ1237">
        <f t="shared" si="175"/>
        <v>2459175.2470999998</v>
      </c>
      <c r="AR1237" t="s">
        <v>6415</v>
      </c>
      <c r="AS1237" t="s">
        <v>6415</v>
      </c>
      <c r="AT1237" t="s">
        <v>6416</v>
      </c>
      <c r="AU1237" t="s">
        <v>6417</v>
      </c>
      <c r="AV1237" t="s">
        <v>6417</v>
      </c>
      <c r="AW1237" t="s">
        <v>6416</v>
      </c>
      <c r="AX1237" t="s">
        <v>7061</v>
      </c>
      <c r="AY1237" t="s">
        <v>7067</v>
      </c>
      <c r="AZ1237" s="2">
        <v>0</v>
      </c>
      <c r="BB1237" t="s">
        <v>7067</v>
      </c>
      <c r="BC1237" s="2">
        <f t="shared" si="171"/>
        <v>1</v>
      </c>
      <c r="BD1237">
        <f t="shared" si="176"/>
        <v>4030543.0473000002</v>
      </c>
      <c r="BE1237">
        <f t="shared" si="177"/>
        <v>2459175.2470999998</v>
      </c>
      <c r="BF1237">
        <f t="shared" si="178"/>
        <v>0</v>
      </c>
      <c r="BG1237">
        <f t="shared" si="179"/>
        <v>0</v>
      </c>
    </row>
    <row r="1238" spans="1:59" x14ac:dyDescent="0.25">
      <c r="A1238">
        <v>48401000</v>
      </c>
      <c r="B1238">
        <v>45749000</v>
      </c>
      <c r="C1238">
        <v>51541000</v>
      </c>
      <c r="D1238">
        <v>38815000</v>
      </c>
      <c r="E1238">
        <v>40286000</v>
      </c>
      <c r="F1238">
        <v>35857000</v>
      </c>
      <c r="J1238" t="s">
        <v>146</v>
      </c>
      <c r="L1238">
        <v>11</v>
      </c>
      <c r="M1238">
        <v>11</v>
      </c>
      <c r="N1238">
        <v>11</v>
      </c>
      <c r="O1238">
        <v>20.8</v>
      </c>
      <c r="P1238">
        <v>20.8</v>
      </c>
      <c r="Q1238">
        <v>20.8</v>
      </c>
      <c r="R1238">
        <v>86.108000000000004</v>
      </c>
      <c r="S1238">
        <v>0</v>
      </c>
      <c r="T1238">
        <v>33.451000000000001</v>
      </c>
      <c r="U1238">
        <v>268240000</v>
      </c>
      <c r="V1238">
        <v>22</v>
      </c>
      <c r="W1238">
        <v>779</v>
      </c>
      <c r="X1238">
        <v>86108.7</v>
      </c>
      <c r="Y1238">
        <v>39</v>
      </c>
      <c r="Z1238">
        <v>34980.199999999997</v>
      </c>
      <c r="AA1238">
        <v>36.611800000000002</v>
      </c>
      <c r="AB1238">
        <v>35299.800000000003</v>
      </c>
      <c r="AC1238">
        <v>33.821100000000001</v>
      </c>
      <c r="AD1238">
        <v>36630.300000000003</v>
      </c>
      <c r="AE1238">
        <v>36.867400000000004</v>
      </c>
      <c r="AF1238">
        <v>27568.9</v>
      </c>
      <c r="AG1238">
        <v>36.738500000000002</v>
      </c>
      <c r="AH1238">
        <v>32043.4</v>
      </c>
      <c r="AI1238">
        <v>39.243699999999997</v>
      </c>
      <c r="AJ1238">
        <v>25856</v>
      </c>
      <c r="AK1238">
        <v>32.0944</v>
      </c>
      <c r="AL1238">
        <v>31994</v>
      </c>
      <c r="AM1238">
        <v>35.8033</v>
      </c>
      <c r="AN1238">
        <f t="shared" si="172"/>
        <v>35636.76666666667</v>
      </c>
      <c r="AO1238">
        <f t="shared" si="173"/>
        <v>28489.433333333334</v>
      </c>
      <c r="AP1238">
        <f t="shared" si="174"/>
        <v>3068610.7041333336</v>
      </c>
      <c r="AQ1238">
        <f t="shared" si="175"/>
        <v>2453168.1254666667</v>
      </c>
      <c r="AR1238" t="s">
        <v>4592</v>
      </c>
      <c r="AS1238" t="s">
        <v>4592</v>
      </c>
      <c r="AT1238" t="s">
        <v>4593</v>
      </c>
      <c r="AU1238" t="s">
        <v>4594</v>
      </c>
      <c r="AV1238" t="s">
        <v>4594</v>
      </c>
      <c r="AW1238" t="s">
        <v>4593</v>
      </c>
      <c r="AX1238" t="s">
        <v>7061</v>
      </c>
      <c r="AY1238" t="s">
        <v>7067</v>
      </c>
      <c r="AZ1238" s="2">
        <v>1.5779285349369596E-2</v>
      </c>
      <c r="BB1238" t="s">
        <v>7067</v>
      </c>
      <c r="BC1238" s="2">
        <f t="shared" si="171"/>
        <v>0.98422071465063043</v>
      </c>
      <c r="BD1238">
        <f t="shared" si="176"/>
        <v>3020190.220206684</v>
      </c>
      <c r="BE1238">
        <f t="shared" si="177"/>
        <v>2414458.8856049501</v>
      </c>
      <c r="BF1238">
        <f t="shared" si="178"/>
        <v>48420.483926649831</v>
      </c>
      <c r="BG1238">
        <f t="shared" si="179"/>
        <v>38709.239861716647</v>
      </c>
    </row>
    <row r="1239" spans="1:59" x14ac:dyDescent="0.25">
      <c r="A1239">
        <v>48474000</v>
      </c>
      <c r="B1239">
        <v>52476000</v>
      </c>
      <c r="C1239">
        <v>33829000</v>
      </c>
      <c r="D1239">
        <v>71891000</v>
      </c>
      <c r="E1239">
        <v>59363000</v>
      </c>
      <c r="F1239">
        <v>80407000</v>
      </c>
      <c r="J1239" t="s">
        <v>72</v>
      </c>
      <c r="L1239">
        <v>5</v>
      </c>
      <c r="M1239">
        <v>5</v>
      </c>
      <c r="N1239">
        <v>5</v>
      </c>
      <c r="O1239">
        <v>62.7</v>
      </c>
      <c r="P1239">
        <v>62.7</v>
      </c>
      <c r="Q1239">
        <v>62.7</v>
      </c>
      <c r="R1239">
        <v>6.0372000000000003</v>
      </c>
      <c r="S1239">
        <v>0</v>
      </c>
      <c r="T1239">
        <v>7.7313999999999998</v>
      </c>
      <c r="U1239">
        <v>357940000</v>
      </c>
      <c r="V1239">
        <v>17</v>
      </c>
      <c r="W1239">
        <v>51</v>
      </c>
      <c r="X1239">
        <v>6037.28</v>
      </c>
      <c r="Y1239">
        <v>5</v>
      </c>
      <c r="Z1239">
        <v>273257</v>
      </c>
      <c r="AA1239">
        <v>286.00299999999999</v>
      </c>
      <c r="AB1239">
        <v>315825</v>
      </c>
      <c r="AC1239">
        <v>302.59399999999999</v>
      </c>
      <c r="AD1239">
        <v>187530</v>
      </c>
      <c r="AE1239">
        <v>188.744</v>
      </c>
      <c r="AF1239">
        <v>398281</v>
      </c>
      <c r="AG1239">
        <v>530.75099999999998</v>
      </c>
      <c r="AH1239">
        <v>368294</v>
      </c>
      <c r="AI1239">
        <v>451.05099999999999</v>
      </c>
      <c r="AJ1239">
        <v>452248</v>
      </c>
      <c r="AK1239">
        <v>561.36199999999997</v>
      </c>
      <c r="AL1239">
        <v>333004</v>
      </c>
      <c r="AM1239">
        <v>372.65199999999999</v>
      </c>
      <c r="AN1239">
        <f t="shared" si="172"/>
        <v>258870.66666666666</v>
      </c>
      <c r="AO1239">
        <f t="shared" si="173"/>
        <v>406274.33333333331</v>
      </c>
      <c r="AP1239">
        <f t="shared" si="174"/>
        <v>1562853.9887999999</v>
      </c>
      <c r="AQ1239">
        <f t="shared" si="175"/>
        <v>2452759.4051999999</v>
      </c>
      <c r="AR1239" t="s">
        <v>73</v>
      </c>
      <c r="AS1239" t="s">
        <v>73</v>
      </c>
      <c r="AT1239" t="s">
        <v>74</v>
      </c>
      <c r="AU1239" t="s">
        <v>75</v>
      </c>
      <c r="AV1239" t="s">
        <v>75</v>
      </c>
      <c r="AW1239" t="s">
        <v>74</v>
      </c>
      <c r="AX1239" t="s">
        <v>7061</v>
      </c>
      <c r="AY1239" t="s">
        <v>7067</v>
      </c>
      <c r="AZ1239" s="2">
        <v>0</v>
      </c>
      <c r="BB1239" t="s">
        <v>7067</v>
      </c>
      <c r="BC1239" s="2">
        <f t="shared" si="171"/>
        <v>1</v>
      </c>
      <c r="BD1239">
        <f t="shared" si="176"/>
        <v>1562853.9887999999</v>
      </c>
      <c r="BE1239">
        <f t="shared" si="177"/>
        <v>2452759.4051999999</v>
      </c>
      <c r="BF1239">
        <f t="shared" si="178"/>
        <v>0</v>
      </c>
      <c r="BG1239">
        <f t="shared" si="179"/>
        <v>0</v>
      </c>
    </row>
    <row r="1240" spans="1:59" x14ac:dyDescent="0.25">
      <c r="A1240">
        <v>36892000</v>
      </c>
      <c r="B1240">
        <v>37829000</v>
      </c>
      <c r="C1240">
        <v>40887000</v>
      </c>
      <c r="D1240">
        <v>52307000</v>
      </c>
      <c r="E1240">
        <v>45103000</v>
      </c>
      <c r="F1240">
        <v>51054000</v>
      </c>
      <c r="J1240" t="s">
        <v>3918</v>
      </c>
      <c r="L1240">
        <v>7</v>
      </c>
      <c r="M1240">
        <v>7</v>
      </c>
      <c r="N1240">
        <v>7</v>
      </c>
      <c r="O1240">
        <v>26.7</v>
      </c>
      <c r="P1240">
        <v>26.7</v>
      </c>
      <c r="Q1240">
        <v>26.7</v>
      </c>
      <c r="R1240">
        <v>41.192</v>
      </c>
      <c r="S1240">
        <v>0</v>
      </c>
      <c r="T1240">
        <v>21.707999999999998</v>
      </c>
      <c r="U1240">
        <v>268480000</v>
      </c>
      <c r="V1240">
        <v>18</v>
      </c>
      <c r="W1240">
        <v>359</v>
      </c>
      <c r="X1240">
        <v>41192.1</v>
      </c>
      <c r="Y1240">
        <v>24</v>
      </c>
      <c r="Z1240">
        <v>43326.400000000001</v>
      </c>
      <c r="AA1240">
        <v>45.3474</v>
      </c>
      <c r="AB1240">
        <v>47431.7</v>
      </c>
      <c r="AC1240">
        <v>45.444800000000001</v>
      </c>
      <c r="AD1240">
        <v>47220</v>
      </c>
      <c r="AE1240">
        <v>47.525599999999997</v>
      </c>
      <c r="AF1240">
        <v>60371.7</v>
      </c>
      <c r="AG1240">
        <v>80.451700000000002</v>
      </c>
      <c r="AH1240">
        <v>58296.6</v>
      </c>
      <c r="AI1240">
        <v>71.396000000000001</v>
      </c>
      <c r="AJ1240">
        <v>59823.4</v>
      </c>
      <c r="AK1240">
        <v>74.257099999999994</v>
      </c>
      <c r="AL1240">
        <v>52036.7</v>
      </c>
      <c r="AM1240">
        <v>58.232399999999998</v>
      </c>
      <c r="AN1240">
        <f t="shared" si="172"/>
        <v>45992.700000000004</v>
      </c>
      <c r="AO1240">
        <f t="shared" si="173"/>
        <v>59497.23333333333</v>
      </c>
      <c r="AP1240">
        <f t="shared" si="174"/>
        <v>1894531.2984000002</v>
      </c>
      <c r="AQ1240">
        <f t="shared" si="175"/>
        <v>2450810.0354666663</v>
      </c>
      <c r="AR1240" t="s">
        <v>5646</v>
      </c>
      <c r="AS1240" t="s">
        <v>5646</v>
      </c>
      <c r="AT1240" t="s">
        <v>5647</v>
      </c>
      <c r="AU1240" t="s">
        <v>5648</v>
      </c>
      <c r="AV1240" t="s">
        <v>5648</v>
      </c>
      <c r="AW1240" t="s">
        <v>5647</v>
      </c>
      <c r="AX1240" t="s">
        <v>7061</v>
      </c>
      <c r="AY1240" t="s">
        <v>7067</v>
      </c>
      <c r="AZ1240" s="2">
        <v>5.2599658493953034E-3</v>
      </c>
      <c r="BB1240" t="s">
        <v>7067</v>
      </c>
      <c r="BC1240" s="2">
        <f t="shared" si="171"/>
        <v>0.99474003415060475</v>
      </c>
      <c r="BD1240">
        <f t="shared" si="176"/>
        <v>1884566.1284698057</v>
      </c>
      <c r="BE1240">
        <f t="shared" si="177"/>
        <v>2437918.8583767563</v>
      </c>
      <c r="BF1240">
        <f t="shared" si="178"/>
        <v>9965.1699301945446</v>
      </c>
      <c r="BG1240">
        <f t="shared" si="179"/>
        <v>12891.177089909957</v>
      </c>
    </row>
    <row r="1241" spans="1:59" x14ac:dyDescent="0.25">
      <c r="A1241">
        <v>33146000</v>
      </c>
      <c r="B1241">
        <v>52246000</v>
      </c>
      <c r="C1241">
        <v>51349000</v>
      </c>
      <c r="D1241">
        <v>0</v>
      </c>
      <c r="E1241">
        <v>40084000</v>
      </c>
      <c r="F1241">
        <v>43367000</v>
      </c>
      <c r="J1241" t="s">
        <v>4450</v>
      </c>
      <c r="L1241">
        <v>2</v>
      </c>
      <c r="M1241">
        <v>2</v>
      </c>
      <c r="N1241">
        <v>2</v>
      </c>
      <c r="O1241">
        <v>10.1</v>
      </c>
      <c r="P1241">
        <v>10.1</v>
      </c>
      <c r="Q1241">
        <v>10.1</v>
      </c>
      <c r="R1241">
        <v>39.109000000000002</v>
      </c>
      <c r="S1241">
        <v>0</v>
      </c>
      <c r="T1241">
        <v>8.9702000000000002</v>
      </c>
      <c r="U1241">
        <v>217350000</v>
      </c>
      <c r="V1241">
        <v>12</v>
      </c>
      <c r="W1241">
        <v>348</v>
      </c>
      <c r="X1241">
        <v>39109.9</v>
      </c>
      <c r="Y1241">
        <v>20</v>
      </c>
      <c r="Z1241">
        <v>46712.5</v>
      </c>
      <c r="AA1241">
        <v>48.891399999999997</v>
      </c>
      <c r="AB1241">
        <v>78610.100000000006</v>
      </c>
      <c r="AC1241">
        <v>75.317099999999996</v>
      </c>
      <c r="AD1241">
        <v>71162.899999999994</v>
      </c>
      <c r="AE1241">
        <v>71.623500000000007</v>
      </c>
      <c r="AF1241">
        <v>0</v>
      </c>
      <c r="AG1241">
        <v>0</v>
      </c>
      <c r="AH1241">
        <v>62171.4</v>
      </c>
      <c r="AI1241">
        <v>76.141400000000004</v>
      </c>
      <c r="AJ1241">
        <v>60979.199999999997</v>
      </c>
      <c r="AK1241">
        <v>75.691800000000001</v>
      </c>
      <c r="AL1241">
        <v>50552</v>
      </c>
      <c r="AM1241">
        <v>56.570900000000002</v>
      </c>
      <c r="AN1241">
        <f t="shared" si="172"/>
        <v>65495.166666666664</v>
      </c>
      <c r="AO1241">
        <f t="shared" si="173"/>
        <v>61575.3</v>
      </c>
      <c r="AP1241">
        <f t="shared" si="174"/>
        <v>2561450.4731666665</v>
      </c>
      <c r="AQ1241">
        <f t="shared" si="175"/>
        <v>2408148.4077000003</v>
      </c>
      <c r="AR1241" t="s">
        <v>5240</v>
      </c>
      <c r="AS1241" t="s">
        <v>5240</v>
      </c>
      <c r="AT1241" t="s">
        <v>5241</v>
      </c>
      <c r="AU1241" t="s">
        <v>5242</v>
      </c>
      <c r="AV1241" t="s">
        <v>5242</v>
      </c>
      <c r="AW1241" t="s">
        <v>5241</v>
      </c>
      <c r="AX1241" t="s">
        <v>7061</v>
      </c>
      <c r="AY1241" t="s">
        <v>7067</v>
      </c>
      <c r="AZ1241" s="2">
        <v>4.5561525979721873E-3</v>
      </c>
      <c r="BB1241" t="s">
        <v>7067</v>
      </c>
      <c r="BC1241" s="2">
        <f t="shared" si="171"/>
        <v>0.99544384740202785</v>
      </c>
      <c r="BD1241">
        <f t="shared" si="176"/>
        <v>2549780.1139387712</v>
      </c>
      <c r="BE1241">
        <f t="shared" si="177"/>
        <v>2397176.5160759557</v>
      </c>
      <c r="BF1241">
        <f t="shared" si="178"/>
        <v>11670.359227895397</v>
      </c>
      <c r="BG1241">
        <f t="shared" si="179"/>
        <v>10971.891624044943</v>
      </c>
    </row>
    <row r="1242" spans="1:59" x14ac:dyDescent="0.25">
      <c r="A1242">
        <v>44364000</v>
      </c>
      <c r="B1242">
        <v>51699000</v>
      </c>
      <c r="C1242">
        <v>48449000</v>
      </c>
      <c r="D1242">
        <v>0</v>
      </c>
      <c r="E1242">
        <v>37971000</v>
      </c>
      <c r="F1242">
        <v>36101000</v>
      </c>
      <c r="J1242" t="s">
        <v>4434</v>
      </c>
      <c r="L1242">
        <v>4</v>
      </c>
      <c r="M1242">
        <v>4</v>
      </c>
      <c r="N1242">
        <v>4</v>
      </c>
      <c r="O1242">
        <v>48.4</v>
      </c>
      <c r="P1242">
        <v>48.4</v>
      </c>
      <c r="Q1242">
        <v>48.4</v>
      </c>
      <c r="R1242">
        <v>10.853999999999999</v>
      </c>
      <c r="S1242">
        <v>0</v>
      </c>
      <c r="T1242">
        <v>10.342000000000001</v>
      </c>
      <c r="U1242">
        <v>232260000</v>
      </c>
      <c r="V1242">
        <v>11</v>
      </c>
      <c r="W1242">
        <v>91</v>
      </c>
      <c r="X1242">
        <v>10854.5</v>
      </c>
      <c r="Y1242">
        <v>5</v>
      </c>
      <c r="Z1242">
        <v>250088</v>
      </c>
      <c r="AA1242">
        <v>261.75299999999999</v>
      </c>
      <c r="AB1242">
        <v>311148</v>
      </c>
      <c r="AC1242">
        <v>298.11399999999998</v>
      </c>
      <c r="AD1242">
        <v>268576</v>
      </c>
      <c r="AE1242">
        <v>270.31400000000002</v>
      </c>
      <c r="AF1242">
        <v>0</v>
      </c>
      <c r="AG1242">
        <v>0</v>
      </c>
      <c r="AH1242">
        <v>235576</v>
      </c>
      <c r="AI1242">
        <v>288.51100000000002</v>
      </c>
      <c r="AJ1242">
        <v>203049</v>
      </c>
      <c r="AK1242">
        <v>252.04</v>
      </c>
      <c r="AL1242">
        <v>216079</v>
      </c>
      <c r="AM1242">
        <v>241.80699999999999</v>
      </c>
      <c r="AN1242">
        <f t="shared" si="172"/>
        <v>276604</v>
      </c>
      <c r="AO1242">
        <f t="shared" si="173"/>
        <v>219312.5</v>
      </c>
      <c r="AP1242">
        <f t="shared" si="174"/>
        <v>3002259.8159999996</v>
      </c>
      <c r="AQ1242">
        <f t="shared" si="175"/>
        <v>2380417.875</v>
      </c>
      <c r="AR1242" t="s">
        <v>4435</v>
      </c>
      <c r="AS1242" t="s">
        <v>4435</v>
      </c>
      <c r="AT1242" t="s">
        <v>4436</v>
      </c>
      <c r="AU1242" t="s">
        <v>4437</v>
      </c>
      <c r="AV1242" t="s">
        <v>4437</v>
      </c>
      <c r="AW1242" t="s">
        <v>4436</v>
      </c>
      <c r="AX1242" t="s">
        <v>7061</v>
      </c>
      <c r="AY1242" t="s">
        <v>7067</v>
      </c>
      <c r="AZ1242" s="2">
        <v>3.1437808689069396E-2</v>
      </c>
      <c r="BB1242" t="s">
        <v>7067</v>
      </c>
      <c r="BC1242" s="2">
        <f t="shared" si="171"/>
        <v>0.96856219131093058</v>
      </c>
      <c r="BD1242">
        <f t="shared" si="176"/>
        <v>2907875.3462697109</v>
      </c>
      <c r="BE1242">
        <f t="shared" si="177"/>
        <v>2305582.753245709</v>
      </c>
      <c r="BF1242">
        <f t="shared" si="178"/>
        <v>94384.469730288678</v>
      </c>
      <c r="BG1242">
        <f t="shared" si="179"/>
        <v>74835.121754291104</v>
      </c>
    </row>
    <row r="1243" spans="1:59" x14ac:dyDescent="0.25">
      <c r="A1243">
        <v>70140000</v>
      </c>
      <c r="B1243">
        <v>65069000</v>
      </c>
      <c r="C1243">
        <v>64822000</v>
      </c>
      <c r="D1243">
        <v>31070000</v>
      </c>
      <c r="E1243">
        <v>50724000</v>
      </c>
      <c r="F1243">
        <v>40094000</v>
      </c>
      <c r="J1243" t="s">
        <v>4397</v>
      </c>
      <c r="L1243">
        <v>14</v>
      </c>
      <c r="M1243">
        <v>14</v>
      </c>
      <c r="N1243">
        <v>14</v>
      </c>
      <c r="O1243">
        <v>20.6</v>
      </c>
      <c r="P1243">
        <v>20.6</v>
      </c>
      <c r="Q1243">
        <v>20.6</v>
      </c>
      <c r="R1243">
        <v>101.59</v>
      </c>
      <c r="S1243">
        <v>0</v>
      </c>
      <c r="T1243">
        <v>33.098999999999997</v>
      </c>
      <c r="U1243">
        <v>310040000</v>
      </c>
      <c r="V1243">
        <v>26</v>
      </c>
      <c r="W1243">
        <v>923</v>
      </c>
      <c r="X1243">
        <v>101590</v>
      </c>
      <c r="Y1243">
        <v>52</v>
      </c>
      <c r="Z1243">
        <v>38018.5</v>
      </c>
      <c r="AA1243">
        <v>39.791800000000002</v>
      </c>
      <c r="AB1243">
        <v>37655.300000000003</v>
      </c>
      <c r="AC1243">
        <v>36.0779</v>
      </c>
      <c r="AD1243">
        <v>34551.800000000003</v>
      </c>
      <c r="AE1243">
        <v>34.775500000000001</v>
      </c>
      <c r="AF1243">
        <v>16551</v>
      </c>
      <c r="AG1243">
        <v>22.055900000000001</v>
      </c>
      <c r="AH1243">
        <v>30259.3</v>
      </c>
      <c r="AI1243">
        <v>37.058700000000002</v>
      </c>
      <c r="AJ1243">
        <v>21683.5</v>
      </c>
      <c r="AK1243">
        <v>26.915099999999999</v>
      </c>
      <c r="AL1243">
        <v>27734.7</v>
      </c>
      <c r="AM1243">
        <v>31.036899999999999</v>
      </c>
      <c r="AN1243">
        <f t="shared" si="172"/>
        <v>36741.866666666669</v>
      </c>
      <c r="AO1243">
        <f t="shared" si="173"/>
        <v>22831.266666666666</v>
      </c>
      <c r="AP1243">
        <f t="shared" si="174"/>
        <v>3732606.2346666669</v>
      </c>
      <c r="AQ1243">
        <f t="shared" si="175"/>
        <v>2319428.3806666667</v>
      </c>
      <c r="AR1243" t="s">
        <v>4398</v>
      </c>
      <c r="AS1243" t="s">
        <v>4399</v>
      </c>
      <c r="AT1243" t="s">
        <v>4400</v>
      </c>
      <c r="AU1243" t="s">
        <v>4401</v>
      </c>
      <c r="AV1243" t="s">
        <v>4401</v>
      </c>
      <c r="AW1243" t="s">
        <v>4400</v>
      </c>
      <c r="AX1243" t="s">
        <v>7061</v>
      </c>
      <c r="AY1243" t="s">
        <v>7067</v>
      </c>
      <c r="AZ1243" s="2">
        <v>0</v>
      </c>
      <c r="BB1243" t="s">
        <v>7067</v>
      </c>
      <c r="BC1243" s="2">
        <f t="shared" ref="BC1243:BC1306" si="180">1-AZ1243</f>
        <v>1</v>
      </c>
      <c r="BD1243">
        <f t="shared" si="176"/>
        <v>3732606.2346666669</v>
      </c>
      <c r="BE1243">
        <f t="shared" si="177"/>
        <v>2319428.3806666667</v>
      </c>
      <c r="BF1243">
        <f t="shared" si="178"/>
        <v>0</v>
      </c>
      <c r="BG1243">
        <f t="shared" si="179"/>
        <v>0</v>
      </c>
    </row>
    <row r="1244" spans="1:59" x14ac:dyDescent="0.25">
      <c r="A1244">
        <v>24906000</v>
      </c>
      <c r="B1244">
        <v>31343000</v>
      </c>
      <c r="C1244">
        <v>29986000</v>
      </c>
      <c r="D1244">
        <v>38677000</v>
      </c>
      <c r="E1244">
        <v>52388000</v>
      </c>
      <c r="F1244">
        <v>25569000</v>
      </c>
      <c r="J1244" t="s">
        <v>345</v>
      </c>
      <c r="L1244">
        <v>6</v>
      </c>
      <c r="M1244">
        <v>6</v>
      </c>
      <c r="N1244">
        <v>6</v>
      </c>
      <c r="O1244">
        <v>27.4</v>
      </c>
      <c r="P1244">
        <v>27.4</v>
      </c>
      <c r="Q1244">
        <v>27.4</v>
      </c>
      <c r="R1244">
        <v>46.595999999999997</v>
      </c>
      <c r="S1244">
        <v>0</v>
      </c>
      <c r="T1244">
        <v>13.419</v>
      </c>
      <c r="U1244">
        <v>215420000</v>
      </c>
      <c r="V1244">
        <v>7</v>
      </c>
      <c r="W1244">
        <v>412</v>
      </c>
      <c r="X1244">
        <v>46596.4</v>
      </c>
      <c r="Y1244">
        <v>23</v>
      </c>
      <c r="Z1244">
        <v>30521.7</v>
      </c>
      <c r="AA1244">
        <v>31.9453</v>
      </c>
      <c r="AB1244">
        <v>41007.9</v>
      </c>
      <c r="AC1244">
        <v>39.290100000000002</v>
      </c>
      <c r="AD1244">
        <v>36136.199999999997</v>
      </c>
      <c r="AE1244">
        <v>36.370100000000001</v>
      </c>
      <c r="AF1244">
        <v>46581.1</v>
      </c>
      <c r="AG1244">
        <v>62.074199999999998</v>
      </c>
      <c r="AH1244">
        <v>70656.7</v>
      </c>
      <c r="AI1244">
        <v>86.5334</v>
      </c>
      <c r="AJ1244">
        <v>31263.599999999999</v>
      </c>
      <c r="AK1244">
        <v>38.806600000000003</v>
      </c>
      <c r="AL1244">
        <v>43568</v>
      </c>
      <c r="AM1244">
        <v>48.755299999999998</v>
      </c>
      <c r="AN1244">
        <f t="shared" si="172"/>
        <v>35888.6</v>
      </c>
      <c r="AO1244">
        <f t="shared" si="173"/>
        <v>49500.466666666667</v>
      </c>
      <c r="AP1244">
        <f t="shared" si="174"/>
        <v>1672265.2055999998</v>
      </c>
      <c r="AQ1244">
        <f t="shared" si="175"/>
        <v>2306523.7448</v>
      </c>
      <c r="AR1244" t="s">
        <v>523</v>
      </c>
      <c r="AS1244" t="s">
        <v>523</v>
      </c>
      <c r="AT1244" t="s">
        <v>524</v>
      </c>
      <c r="AU1244" t="s">
        <v>525</v>
      </c>
      <c r="AV1244" t="s">
        <v>525</v>
      </c>
      <c r="AW1244" t="s">
        <v>524</v>
      </c>
      <c r="AX1244" t="s">
        <v>7061</v>
      </c>
      <c r="AY1244" t="s">
        <v>7067</v>
      </c>
      <c r="AZ1244" s="2">
        <v>0</v>
      </c>
      <c r="BB1244" t="s">
        <v>7067</v>
      </c>
      <c r="BC1244" s="2">
        <f t="shared" si="180"/>
        <v>1</v>
      </c>
      <c r="BD1244">
        <f t="shared" si="176"/>
        <v>1672265.2055999998</v>
      </c>
      <c r="BE1244">
        <f t="shared" si="177"/>
        <v>2306523.7448</v>
      </c>
      <c r="BF1244">
        <f t="shared" si="178"/>
        <v>0</v>
      </c>
      <c r="BG1244">
        <f t="shared" si="179"/>
        <v>0</v>
      </c>
    </row>
    <row r="1245" spans="1:59" x14ac:dyDescent="0.25">
      <c r="A1245">
        <v>25985000</v>
      </c>
      <c r="B1245">
        <v>31235000</v>
      </c>
      <c r="C1245">
        <v>28650000</v>
      </c>
      <c r="D1245">
        <v>33034000</v>
      </c>
      <c r="E1245">
        <v>23836000</v>
      </c>
      <c r="F1245">
        <v>35053000</v>
      </c>
      <c r="J1245" t="s">
        <v>5415</v>
      </c>
      <c r="L1245">
        <v>4</v>
      </c>
      <c r="M1245">
        <v>4</v>
      </c>
      <c r="N1245">
        <v>4</v>
      </c>
      <c r="O1245">
        <v>24.4</v>
      </c>
      <c r="P1245">
        <v>24.4</v>
      </c>
      <c r="Q1245">
        <v>24.4</v>
      </c>
      <c r="R1245">
        <v>20.677</v>
      </c>
      <c r="S1245">
        <v>0</v>
      </c>
      <c r="T1245">
        <v>9.9909999999999997</v>
      </c>
      <c r="U1245">
        <v>177690000</v>
      </c>
      <c r="V1245">
        <v>17</v>
      </c>
      <c r="W1245">
        <v>180</v>
      </c>
      <c r="X1245">
        <v>20676.8</v>
      </c>
      <c r="Y1245">
        <v>8</v>
      </c>
      <c r="Z1245">
        <v>91551.4</v>
      </c>
      <c r="AA1245">
        <v>95.821700000000007</v>
      </c>
      <c r="AB1245">
        <v>117492</v>
      </c>
      <c r="AC1245">
        <v>112.57</v>
      </c>
      <c r="AD1245">
        <v>99262.8</v>
      </c>
      <c r="AE1245">
        <v>99.905299999999997</v>
      </c>
      <c r="AF1245">
        <v>114382</v>
      </c>
      <c r="AG1245">
        <v>152.42500000000001</v>
      </c>
      <c r="AH1245">
        <v>92425.7</v>
      </c>
      <c r="AI1245">
        <v>113.194</v>
      </c>
      <c r="AJ1245">
        <v>123222</v>
      </c>
      <c r="AK1245">
        <v>152.952</v>
      </c>
      <c r="AL1245">
        <v>103319</v>
      </c>
      <c r="AM1245">
        <v>115.621</v>
      </c>
      <c r="AN1245">
        <f t="shared" si="172"/>
        <v>102768.73333333334</v>
      </c>
      <c r="AO1245">
        <f t="shared" si="173"/>
        <v>110009.90000000001</v>
      </c>
      <c r="AP1245">
        <f t="shared" si="174"/>
        <v>2124949.0991333332</v>
      </c>
      <c r="AQ1245">
        <f t="shared" si="175"/>
        <v>2274674.7023</v>
      </c>
      <c r="AR1245" t="s">
        <v>5416</v>
      </c>
      <c r="AS1245" t="s">
        <v>5416</v>
      </c>
      <c r="AT1245" t="s">
        <v>5417</v>
      </c>
      <c r="AU1245" t="s">
        <v>5418</v>
      </c>
      <c r="AV1245" t="s">
        <v>5418</v>
      </c>
      <c r="AW1245" t="s">
        <v>5417</v>
      </c>
      <c r="AX1245" t="s">
        <v>7061</v>
      </c>
      <c r="AY1245" t="s">
        <v>7067</v>
      </c>
      <c r="AZ1245" s="2">
        <v>0</v>
      </c>
      <c r="BB1245" t="s">
        <v>7067</v>
      </c>
      <c r="BC1245" s="2">
        <f t="shared" si="180"/>
        <v>1</v>
      </c>
      <c r="BD1245">
        <f t="shared" si="176"/>
        <v>2124949.0991333332</v>
      </c>
      <c r="BE1245">
        <f t="shared" si="177"/>
        <v>2274674.7023</v>
      </c>
      <c r="BF1245">
        <f t="shared" si="178"/>
        <v>0</v>
      </c>
      <c r="BG1245">
        <f t="shared" si="179"/>
        <v>0</v>
      </c>
    </row>
    <row r="1246" spans="1:59" x14ac:dyDescent="0.25">
      <c r="A1246">
        <v>49375000</v>
      </c>
      <c r="B1246">
        <v>27516000</v>
      </c>
      <c r="C1246">
        <v>37591000</v>
      </c>
      <c r="D1246">
        <v>42339000</v>
      </c>
      <c r="E1246">
        <v>49311000</v>
      </c>
      <c r="F1246">
        <v>43274000</v>
      </c>
      <c r="J1246" t="s">
        <v>796</v>
      </c>
      <c r="L1246">
        <v>6</v>
      </c>
      <c r="M1246">
        <v>6</v>
      </c>
      <c r="N1246">
        <v>6</v>
      </c>
      <c r="O1246">
        <v>24.6</v>
      </c>
      <c r="P1246">
        <v>24.6</v>
      </c>
      <c r="Q1246">
        <v>24.6</v>
      </c>
      <c r="R1246">
        <v>25.957999999999998</v>
      </c>
      <c r="S1246">
        <v>0</v>
      </c>
      <c r="T1246">
        <v>17.556000000000001</v>
      </c>
      <c r="U1246">
        <v>256910000</v>
      </c>
      <c r="V1246">
        <v>21</v>
      </c>
      <c r="W1246">
        <v>244</v>
      </c>
      <c r="X1246">
        <v>25958.2</v>
      </c>
      <c r="Y1246">
        <v>15</v>
      </c>
      <c r="Z1246">
        <v>92778.6</v>
      </c>
      <c r="AA1246">
        <v>97.106200000000001</v>
      </c>
      <c r="AB1246">
        <v>55201.3</v>
      </c>
      <c r="AC1246">
        <v>52.8889</v>
      </c>
      <c r="AD1246">
        <v>69461.600000000006</v>
      </c>
      <c r="AE1246">
        <v>69.911199999999994</v>
      </c>
      <c r="AF1246">
        <v>78187</v>
      </c>
      <c r="AG1246">
        <v>104.19199999999999</v>
      </c>
      <c r="AH1246">
        <v>101977</v>
      </c>
      <c r="AI1246">
        <v>124.89100000000001</v>
      </c>
      <c r="AJ1246">
        <v>81131.3</v>
      </c>
      <c r="AK1246">
        <v>100.706</v>
      </c>
      <c r="AL1246">
        <v>79670.7</v>
      </c>
      <c r="AM1246">
        <v>89.156599999999997</v>
      </c>
      <c r="AN1246">
        <f t="shared" si="172"/>
        <v>72480.500000000015</v>
      </c>
      <c r="AO1246">
        <f t="shared" si="173"/>
        <v>87098.433333333334</v>
      </c>
      <c r="AP1246">
        <f t="shared" si="174"/>
        <v>1881448.8190000004</v>
      </c>
      <c r="AQ1246">
        <f t="shared" si="175"/>
        <v>2260901.1324666664</v>
      </c>
      <c r="AR1246" t="s">
        <v>797</v>
      </c>
      <c r="AS1246" t="s">
        <v>797</v>
      </c>
      <c r="AT1246" t="s">
        <v>798</v>
      </c>
      <c r="AU1246" t="s">
        <v>799</v>
      </c>
      <c r="AV1246" t="s">
        <v>799</v>
      </c>
      <c r="AW1246" t="s">
        <v>798</v>
      </c>
      <c r="AX1246" t="s">
        <v>7061</v>
      </c>
      <c r="AY1246" t="s">
        <v>7067</v>
      </c>
      <c r="AZ1246" s="2">
        <v>0</v>
      </c>
      <c r="BB1246" t="s">
        <v>7067</v>
      </c>
      <c r="BC1246" s="2">
        <f t="shared" si="180"/>
        <v>1</v>
      </c>
      <c r="BD1246">
        <f t="shared" si="176"/>
        <v>1881448.8190000004</v>
      </c>
      <c r="BE1246">
        <f t="shared" si="177"/>
        <v>2260901.1324666664</v>
      </c>
      <c r="BF1246">
        <f t="shared" si="178"/>
        <v>0</v>
      </c>
      <c r="BG1246">
        <f t="shared" si="179"/>
        <v>0</v>
      </c>
    </row>
    <row r="1247" spans="1:59" x14ac:dyDescent="0.25">
      <c r="A1247">
        <v>43373000</v>
      </c>
      <c r="B1247">
        <v>44991000</v>
      </c>
      <c r="C1247">
        <v>45813000</v>
      </c>
      <c r="D1247">
        <v>40383000</v>
      </c>
      <c r="E1247">
        <v>40307000</v>
      </c>
      <c r="F1247">
        <v>43377000</v>
      </c>
      <c r="J1247" t="s">
        <v>1260</v>
      </c>
      <c r="L1247">
        <v>7</v>
      </c>
      <c r="M1247">
        <v>7</v>
      </c>
      <c r="N1247">
        <v>7</v>
      </c>
      <c r="O1247">
        <v>25</v>
      </c>
      <c r="P1247">
        <v>25</v>
      </c>
      <c r="Q1247">
        <v>25</v>
      </c>
      <c r="R1247">
        <v>47.13</v>
      </c>
      <c r="S1247">
        <v>0</v>
      </c>
      <c r="T1247">
        <v>18.193000000000001</v>
      </c>
      <c r="U1247">
        <v>262380000</v>
      </c>
      <c r="V1247">
        <v>27</v>
      </c>
      <c r="W1247">
        <v>420</v>
      </c>
      <c r="X1247">
        <v>47130.400000000001</v>
      </c>
      <c r="Y1247">
        <v>25</v>
      </c>
      <c r="Z1247">
        <v>48900.3</v>
      </c>
      <c r="AA1247">
        <v>51.181199999999997</v>
      </c>
      <c r="AB1247">
        <v>54155.3</v>
      </c>
      <c r="AC1247">
        <v>51.886699999999998</v>
      </c>
      <c r="AD1247">
        <v>50792.6</v>
      </c>
      <c r="AE1247">
        <v>51.121400000000001</v>
      </c>
      <c r="AF1247">
        <v>44744.9</v>
      </c>
      <c r="AG1247">
        <v>59.627299999999998</v>
      </c>
      <c r="AH1247">
        <v>50013.8</v>
      </c>
      <c r="AI1247">
        <v>61.252000000000002</v>
      </c>
      <c r="AJ1247">
        <v>48794.6</v>
      </c>
      <c r="AK1247">
        <v>60.567399999999999</v>
      </c>
      <c r="AL1247">
        <v>48820.2</v>
      </c>
      <c r="AM1247">
        <v>54.632899999999999</v>
      </c>
      <c r="AN1247">
        <f t="shared" si="172"/>
        <v>51282.733333333337</v>
      </c>
      <c r="AO1247">
        <f t="shared" si="173"/>
        <v>47851.100000000006</v>
      </c>
      <c r="AP1247">
        <f t="shared" si="174"/>
        <v>2416955.2220000005</v>
      </c>
      <c r="AQ1247">
        <f t="shared" si="175"/>
        <v>2255222.3430000003</v>
      </c>
      <c r="AR1247" t="s">
        <v>1261</v>
      </c>
      <c r="AS1247" t="s">
        <v>1261</v>
      </c>
      <c r="AT1247" t="s">
        <v>1262</v>
      </c>
      <c r="AU1247" t="s">
        <v>1263</v>
      </c>
      <c r="AV1247" t="s">
        <v>1263</v>
      </c>
      <c r="AW1247" t="s">
        <v>1262</v>
      </c>
      <c r="AX1247" t="s">
        <v>7061</v>
      </c>
      <c r="AY1247" t="s">
        <v>7067</v>
      </c>
      <c r="AZ1247" s="2">
        <v>1.942297750017993E-3</v>
      </c>
      <c r="BB1247" t="s">
        <v>7067</v>
      </c>
      <c r="BC1247" s="2">
        <f t="shared" si="180"/>
        <v>0.99805770224998203</v>
      </c>
      <c r="BD1247">
        <f t="shared" si="176"/>
        <v>2412260.7753104158</v>
      </c>
      <c r="BE1247">
        <f t="shared" si="177"/>
        <v>2250842.0297174011</v>
      </c>
      <c r="BF1247">
        <f t="shared" si="178"/>
        <v>4694.44668958484</v>
      </c>
      <c r="BG1247">
        <f t="shared" si="179"/>
        <v>4380.313282599207</v>
      </c>
    </row>
    <row r="1248" spans="1:59" x14ac:dyDescent="0.25">
      <c r="A1248">
        <v>50880000</v>
      </c>
      <c r="B1248">
        <v>57977000</v>
      </c>
      <c r="C1248">
        <v>67616000</v>
      </c>
      <c r="D1248">
        <v>43530000</v>
      </c>
      <c r="E1248">
        <v>48511000</v>
      </c>
      <c r="F1248">
        <v>40684000</v>
      </c>
      <c r="J1248" t="s">
        <v>4450</v>
      </c>
      <c r="L1248">
        <v>9</v>
      </c>
      <c r="M1248">
        <v>9</v>
      </c>
      <c r="N1248">
        <v>9</v>
      </c>
      <c r="O1248">
        <v>29.8</v>
      </c>
      <c r="P1248">
        <v>29.8</v>
      </c>
      <c r="Q1248">
        <v>29.8</v>
      </c>
      <c r="R1248">
        <v>38.548999999999999</v>
      </c>
      <c r="S1248">
        <v>0</v>
      </c>
      <c r="T1248">
        <v>12.468</v>
      </c>
      <c r="U1248">
        <v>309290000</v>
      </c>
      <c r="V1248">
        <v>24</v>
      </c>
      <c r="W1248">
        <v>336</v>
      </c>
      <c r="X1248">
        <v>38549.300000000003</v>
      </c>
      <c r="Y1248">
        <v>22</v>
      </c>
      <c r="Z1248">
        <v>65186.3</v>
      </c>
      <c r="AA1248">
        <v>68.226900000000001</v>
      </c>
      <c r="AB1248">
        <v>79302.7</v>
      </c>
      <c r="AC1248">
        <v>75.980699999999999</v>
      </c>
      <c r="AD1248">
        <v>85188</v>
      </c>
      <c r="AE1248">
        <v>85.739400000000003</v>
      </c>
      <c r="AF1248">
        <v>54808.9</v>
      </c>
      <c r="AG1248">
        <v>73.038600000000002</v>
      </c>
      <c r="AH1248">
        <v>68401.7</v>
      </c>
      <c r="AI1248">
        <v>83.771699999999996</v>
      </c>
      <c r="AJ1248">
        <v>52006</v>
      </c>
      <c r="AK1248">
        <v>64.553600000000003</v>
      </c>
      <c r="AL1248">
        <v>65396.2</v>
      </c>
      <c r="AM1248">
        <v>73.182400000000001</v>
      </c>
      <c r="AN1248">
        <f t="shared" si="172"/>
        <v>76559</v>
      </c>
      <c r="AO1248">
        <f t="shared" si="173"/>
        <v>58405.533333333333</v>
      </c>
      <c r="AP1248">
        <f t="shared" si="174"/>
        <v>2951272.8909999998</v>
      </c>
      <c r="AQ1248">
        <f t="shared" si="175"/>
        <v>2251474.9044666667</v>
      </c>
      <c r="AR1248" t="s">
        <v>6509</v>
      </c>
      <c r="AS1248" t="s">
        <v>6509</v>
      </c>
      <c r="AT1248" t="s">
        <v>6510</v>
      </c>
      <c r="AU1248" t="s">
        <v>6511</v>
      </c>
      <c r="AV1248" t="s">
        <v>6511</v>
      </c>
      <c r="AW1248" t="s">
        <v>6510</v>
      </c>
      <c r="AX1248" t="s">
        <v>7061</v>
      </c>
      <c r="AY1248" t="s">
        <v>7067</v>
      </c>
      <c r="AZ1248" s="2">
        <v>3.9427971709522624E-3</v>
      </c>
      <c r="BB1248" t="s">
        <v>7067</v>
      </c>
      <c r="BC1248" s="2">
        <f t="shared" si="180"/>
        <v>0.99605720282904775</v>
      </c>
      <c r="BD1248">
        <f t="shared" si="176"/>
        <v>2939636.620594657</v>
      </c>
      <c r="BE1248">
        <f t="shared" si="177"/>
        <v>2242597.7955828654</v>
      </c>
      <c r="BF1248">
        <f t="shared" si="178"/>
        <v>11636.270405342904</v>
      </c>
      <c r="BG1248">
        <f t="shared" si="179"/>
        <v>8877.1088838011892</v>
      </c>
    </row>
    <row r="1249" spans="1:59" x14ac:dyDescent="0.25">
      <c r="A1249">
        <v>66663000</v>
      </c>
      <c r="B1249">
        <v>75351000</v>
      </c>
      <c r="C1249">
        <v>80663000</v>
      </c>
      <c r="D1249">
        <v>44579000</v>
      </c>
      <c r="E1249">
        <v>43490000</v>
      </c>
      <c r="F1249">
        <v>50539000</v>
      </c>
      <c r="J1249" t="s">
        <v>4060</v>
      </c>
      <c r="L1249">
        <v>6</v>
      </c>
      <c r="M1249">
        <v>6</v>
      </c>
      <c r="N1249">
        <v>6</v>
      </c>
      <c r="O1249">
        <v>30.4</v>
      </c>
      <c r="P1249">
        <v>30.4</v>
      </c>
      <c r="Q1249">
        <v>30.4</v>
      </c>
      <c r="R1249">
        <v>35.409999999999997</v>
      </c>
      <c r="S1249">
        <v>0</v>
      </c>
      <c r="T1249">
        <v>17.329000000000001</v>
      </c>
      <c r="U1249">
        <v>358020000</v>
      </c>
      <c r="V1249">
        <v>20</v>
      </c>
      <c r="W1249">
        <v>306</v>
      </c>
      <c r="X1249">
        <v>35410.9</v>
      </c>
      <c r="Y1249">
        <v>21</v>
      </c>
      <c r="Z1249">
        <v>89474.2</v>
      </c>
      <c r="AA1249">
        <v>93.647599999999997</v>
      </c>
      <c r="AB1249">
        <v>107975</v>
      </c>
      <c r="AC1249">
        <v>103.452</v>
      </c>
      <c r="AD1249">
        <v>106465</v>
      </c>
      <c r="AE1249">
        <v>107.154</v>
      </c>
      <c r="AF1249">
        <v>58802.5</v>
      </c>
      <c r="AG1249">
        <v>78.360500000000002</v>
      </c>
      <c r="AH1249">
        <v>64242.1</v>
      </c>
      <c r="AI1249">
        <v>78.677400000000006</v>
      </c>
      <c r="AJ1249">
        <v>67679.899999999994</v>
      </c>
      <c r="AK1249">
        <v>84.009200000000007</v>
      </c>
      <c r="AL1249">
        <v>79304.3</v>
      </c>
      <c r="AM1249">
        <v>88.746600000000001</v>
      </c>
      <c r="AN1249">
        <f t="shared" si="172"/>
        <v>101304.73333333334</v>
      </c>
      <c r="AO1249">
        <f t="shared" si="173"/>
        <v>63574.833333333336</v>
      </c>
      <c r="AP1249">
        <f t="shared" si="174"/>
        <v>3587200.6073333332</v>
      </c>
      <c r="AQ1249">
        <f t="shared" si="175"/>
        <v>2251184.8483333332</v>
      </c>
      <c r="AR1249" t="s">
        <v>5804</v>
      </c>
      <c r="AS1249" t="s">
        <v>5804</v>
      </c>
      <c r="AT1249" t="s">
        <v>5805</v>
      </c>
      <c r="AU1249" t="s">
        <v>5806</v>
      </c>
      <c r="AV1249" t="s">
        <v>5806</v>
      </c>
      <c r="AW1249" t="s">
        <v>5805</v>
      </c>
      <c r="AX1249" t="s">
        <v>7061</v>
      </c>
      <c r="AY1249" t="s">
        <v>7067</v>
      </c>
      <c r="AZ1249" s="2">
        <v>1.3294363634388233E-3</v>
      </c>
      <c r="BB1249" t="s">
        <v>7067</v>
      </c>
      <c r="BC1249" s="2">
        <f t="shared" si="180"/>
        <v>0.99867056363656115</v>
      </c>
      <c r="BD1249">
        <f t="shared" si="176"/>
        <v>3582431.6524029942</v>
      </c>
      <c r="BE1249">
        <f t="shared" si="177"/>
        <v>2248192.0413351362</v>
      </c>
      <c r="BF1249">
        <f t="shared" si="178"/>
        <v>4768.9549303387648</v>
      </c>
      <c r="BG1249">
        <f t="shared" si="179"/>
        <v>2992.8069981968456</v>
      </c>
    </row>
    <row r="1250" spans="1:59" x14ac:dyDescent="0.25">
      <c r="A1250">
        <v>80664000</v>
      </c>
      <c r="B1250">
        <v>71970000</v>
      </c>
      <c r="C1250">
        <v>78729000</v>
      </c>
      <c r="D1250">
        <v>0</v>
      </c>
      <c r="E1250">
        <v>38084000</v>
      </c>
      <c r="F1250">
        <v>36032000</v>
      </c>
      <c r="J1250" t="s">
        <v>5958</v>
      </c>
      <c r="L1250">
        <v>6</v>
      </c>
      <c r="M1250">
        <v>6</v>
      </c>
      <c r="N1250">
        <v>6</v>
      </c>
      <c r="O1250">
        <v>27.6</v>
      </c>
      <c r="P1250">
        <v>27.6</v>
      </c>
      <c r="Q1250">
        <v>27.6</v>
      </c>
      <c r="R1250">
        <v>34.67</v>
      </c>
      <c r="S1250">
        <v>0</v>
      </c>
      <c r="T1250">
        <v>25.634</v>
      </c>
      <c r="U1250">
        <v>290700000</v>
      </c>
      <c r="V1250">
        <v>21</v>
      </c>
      <c r="W1250">
        <v>323</v>
      </c>
      <c r="X1250">
        <v>34670.400000000001</v>
      </c>
      <c r="Y1250">
        <v>17</v>
      </c>
      <c r="Z1250">
        <v>133740</v>
      </c>
      <c r="AA1250">
        <v>139.97900000000001</v>
      </c>
      <c r="AB1250">
        <v>127397</v>
      </c>
      <c r="AC1250">
        <v>122.06</v>
      </c>
      <c r="AD1250">
        <v>128362</v>
      </c>
      <c r="AE1250">
        <v>129.19300000000001</v>
      </c>
      <c r="AF1250">
        <v>0</v>
      </c>
      <c r="AG1250">
        <v>0</v>
      </c>
      <c r="AH1250">
        <v>69493.3</v>
      </c>
      <c r="AI1250">
        <v>85.108599999999996</v>
      </c>
      <c r="AJ1250">
        <v>59606.3</v>
      </c>
      <c r="AK1250">
        <v>73.9876</v>
      </c>
      <c r="AL1250">
        <v>79543.600000000006</v>
      </c>
      <c r="AM1250">
        <v>89.014300000000006</v>
      </c>
      <c r="AN1250">
        <f t="shared" si="172"/>
        <v>129833</v>
      </c>
      <c r="AO1250">
        <f t="shared" si="173"/>
        <v>64549.8</v>
      </c>
      <c r="AP1250">
        <f t="shared" si="174"/>
        <v>4501310.1100000003</v>
      </c>
      <c r="AQ1250">
        <f t="shared" si="175"/>
        <v>2237941.5660000001</v>
      </c>
      <c r="AR1250" t="s">
        <v>5959</v>
      </c>
      <c r="AS1250" t="s">
        <v>5960</v>
      </c>
      <c r="AT1250" t="s">
        <v>5961</v>
      </c>
      <c r="AU1250" t="s">
        <v>5962</v>
      </c>
      <c r="AV1250" t="s">
        <v>5962</v>
      </c>
      <c r="AW1250" t="s">
        <v>5961</v>
      </c>
      <c r="AX1250" t="s">
        <v>7061</v>
      </c>
      <c r="AY1250" t="s">
        <v>7067</v>
      </c>
      <c r="AZ1250" s="2">
        <v>0</v>
      </c>
      <c r="BB1250" t="s">
        <v>7067</v>
      </c>
      <c r="BC1250" s="2">
        <f t="shared" si="180"/>
        <v>1</v>
      </c>
      <c r="BD1250">
        <f t="shared" si="176"/>
        <v>4501310.1100000003</v>
      </c>
      <c r="BE1250">
        <f t="shared" si="177"/>
        <v>2237941.5660000001</v>
      </c>
      <c r="BF1250">
        <f t="shared" si="178"/>
        <v>0</v>
      </c>
      <c r="BG1250">
        <f t="shared" si="179"/>
        <v>0</v>
      </c>
    </row>
    <row r="1251" spans="1:59" x14ac:dyDescent="0.25">
      <c r="A1251">
        <v>36063000</v>
      </c>
      <c r="B1251">
        <v>35367000</v>
      </c>
      <c r="C1251">
        <v>28883000</v>
      </c>
      <c r="D1251">
        <v>30135000</v>
      </c>
      <c r="E1251">
        <v>25098000</v>
      </c>
      <c r="F1251">
        <v>31312000</v>
      </c>
      <c r="J1251" t="s">
        <v>146</v>
      </c>
      <c r="L1251">
        <v>5</v>
      </c>
      <c r="M1251">
        <v>5</v>
      </c>
      <c r="N1251">
        <v>5</v>
      </c>
      <c r="O1251">
        <v>26.3</v>
      </c>
      <c r="P1251">
        <v>26.3</v>
      </c>
      <c r="Q1251">
        <v>26.3</v>
      </c>
      <c r="R1251">
        <v>31.725999999999999</v>
      </c>
      <c r="S1251">
        <v>0</v>
      </c>
      <c r="T1251">
        <v>10.147</v>
      </c>
      <c r="U1251">
        <v>187360000</v>
      </c>
      <c r="V1251">
        <v>11</v>
      </c>
      <c r="W1251">
        <v>289</v>
      </c>
      <c r="X1251">
        <v>31726.2</v>
      </c>
      <c r="Y1251">
        <v>12</v>
      </c>
      <c r="Z1251">
        <v>84705.7</v>
      </c>
      <c r="AA1251">
        <v>88.656800000000004</v>
      </c>
      <c r="AB1251">
        <v>88689.5</v>
      </c>
      <c r="AC1251">
        <v>84.974199999999996</v>
      </c>
      <c r="AD1251">
        <v>66713.399999999994</v>
      </c>
      <c r="AE1251">
        <v>67.145200000000003</v>
      </c>
      <c r="AF1251">
        <v>69562.5</v>
      </c>
      <c r="AG1251">
        <v>92.699299999999994</v>
      </c>
      <c r="AH1251">
        <v>64879.5</v>
      </c>
      <c r="AI1251">
        <v>79.457999999999998</v>
      </c>
      <c r="AJ1251">
        <v>73380.800000000003</v>
      </c>
      <c r="AK1251">
        <v>91.085400000000007</v>
      </c>
      <c r="AL1251">
        <v>72628.100000000006</v>
      </c>
      <c r="AM1251">
        <v>81.275400000000005</v>
      </c>
      <c r="AN1251">
        <f t="shared" si="172"/>
        <v>80036.2</v>
      </c>
      <c r="AO1251">
        <f t="shared" si="173"/>
        <v>69274.266666666663</v>
      </c>
      <c r="AP1251">
        <f t="shared" si="174"/>
        <v>2539228.4811999998</v>
      </c>
      <c r="AQ1251">
        <f t="shared" si="175"/>
        <v>2197795.3842666666</v>
      </c>
      <c r="AR1251" t="s">
        <v>5571</v>
      </c>
      <c r="AS1251" t="s">
        <v>5571</v>
      </c>
      <c r="AT1251" t="s">
        <v>5572</v>
      </c>
      <c r="AU1251" t="s">
        <v>5573</v>
      </c>
      <c r="AV1251" t="s">
        <v>5573</v>
      </c>
      <c r="AW1251" t="s">
        <v>5572</v>
      </c>
      <c r="AX1251" t="s">
        <v>7061</v>
      </c>
      <c r="AY1251" t="s">
        <v>7067</v>
      </c>
      <c r="AZ1251" s="2">
        <v>0</v>
      </c>
      <c r="BB1251" t="s">
        <v>7067</v>
      </c>
      <c r="BC1251" s="2">
        <f t="shared" si="180"/>
        <v>1</v>
      </c>
      <c r="BD1251">
        <f t="shared" si="176"/>
        <v>2539228.4811999998</v>
      </c>
      <c r="BE1251">
        <f t="shared" si="177"/>
        <v>2197795.3842666666</v>
      </c>
      <c r="BF1251">
        <f t="shared" si="178"/>
        <v>0</v>
      </c>
      <c r="BG1251">
        <f t="shared" si="179"/>
        <v>0</v>
      </c>
    </row>
    <row r="1252" spans="1:59" x14ac:dyDescent="0.25">
      <c r="A1252">
        <v>36762000</v>
      </c>
      <c r="B1252">
        <v>34125000</v>
      </c>
      <c r="C1252">
        <v>32743000</v>
      </c>
      <c r="D1252">
        <v>44131000</v>
      </c>
      <c r="E1252">
        <v>51419000</v>
      </c>
      <c r="F1252">
        <v>42373000</v>
      </c>
      <c r="J1252" t="s">
        <v>3150</v>
      </c>
      <c r="L1252">
        <v>6</v>
      </c>
      <c r="M1252">
        <v>6</v>
      </c>
      <c r="N1252">
        <v>6</v>
      </c>
      <c r="O1252">
        <v>29.3</v>
      </c>
      <c r="P1252">
        <v>29.3</v>
      </c>
      <c r="Q1252">
        <v>29.3</v>
      </c>
      <c r="R1252">
        <v>29.596</v>
      </c>
      <c r="S1252">
        <v>0</v>
      </c>
      <c r="T1252">
        <v>29.282</v>
      </c>
      <c r="U1252">
        <v>243140000</v>
      </c>
      <c r="V1252">
        <v>19</v>
      </c>
      <c r="W1252">
        <v>256</v>
      </c>
      <c r="X1252">
        <v>29596.799999999999</v>
      </c>
      <c r="Y1252">
        <v>18</v>
      </c>
      <c r="Z1252">
        <v>57565</v>
      </c>
      <c r="AA1252">
        <v>60.250100000000003</v>
      </c>
      <c r="AB1252">
        <v>57050</v>
      </c>
      <c r="AC1252">
        <v>54.6601</v>
      </c>
      <c r="AD1252">
        <v>50419.4</v>
      </c>
      <c r="AE1252">
        <v>50.745800000000003</v>
      </c>
      <c r="AF1252">
        <v>67913.5</v>
      </c>
      <c r="AG1252">
        <v>90.501900000000006</v>
      </c>
      <c r="AH1252">
        <v>88613.6</v>
      </c>
      <c r="AI1252">
        <v>108.52500000000001</v>
      </c>
      <c r="AJ1252">
        <v>66201.7</v>
      </c>
      <c r="AK1252">
        <v>82.174300000000002</v>
      </c>
      <c r="AL1252">
        <v>62833.7</v>
      </c>
      <c r="AM1252">
        <v>70.314899999999994</v>
      </c>
      <c r="AN1252">
        <f t="shared" si="172"/>
        <v>55011.466666666667</v>
      </c>
      <c r="AO1252">
        <f t="shared" si="173"/>
        <v>74242.933333333334</v>
      </c>
      <c r="AP1252">
        <f t="shared" si="174"/>
        <v>1628119.3674666667</v>
      </c>
      <c r="AQ1252">
        <f t="shared" si="175"/>
        <v>2197293.8549333336</v>
      </c>
      <c r="AR1252" t="s">
        <v>4257</v>
      </c>
      <c r="AS1252" t="s">
        <v>4257</v>
      </c>
      <c r="AT1252" t="s">
        <v>4258</v>
      </c>
      <c r="AU1252" t="s">
        <v>4259</v>
      </c>
      <c r="AV1252" t="s">
        <v>4259</v>
      </c>
      <c r="AW1252" t="s">
        <v>4258</v>
      </c>
      <c r="AX1252" t="s">
        <v>7061</v>
      </c>
      <c r="AY1252" t="s">
        <v>7067</v>
      </c>
      <c r="AZ1252" s="2">
        <v>0</v>
      </c>
      <c r="BB1252" t="s">
        <v>7067</v>
      </c>
      <c r="BC1252" s="2">
        <f t="shared" si="180"/>
        <v>1</v>
      </c>
      <c r="BD1252">
        <f t="shared" si="176"/>
        <v>1628119.3674666667</v>
      </c>
      <c r="BE1252">
        <f t="shared" si="177"/>
        <v>2197293.8549333336</v>
      </c>
      <c r="BF1252">
        <f t="shared" si="178"/>
        <v>0</v>
      </c>
      <c r="BG1252">
        <f t="shared" si="179"/>
        <v>0</v>
      </c>
    </row>
    <row r="1253" spans="1:59" x14ac:dyDescent="0.25">
      <c r="A1253">
        <v>52483000</v>
      </c>
      <c r="B1253">
        <v>53078000</v>
      </c>
      <c r="C1253">
        <v>31086000</v>
      </c>
      <c r="D1253">
        <v>44829000</v>
      </c>
      <c r="E1253">
        <v>42969000</v>
      </c>
      <c r="F1253">
        <v>49144000</v>
      </c>
      <c r="J1253" t="s">
        <v>5617</v>
      </c>
      <c r="L1253">
        <v>5</v>
      </c>
      <c r="M1253">
        <v>5</v>
      </c>
      <c r="N1253">
        <v>5</v>
      </c>
      <c r="O1253">
        <v>14.1</v>
      </c>
      <c r="P1253">
        <v>14.1</v>
      </c>
      <c r="Q1253">
        <v>14.1</v>
      </c>
      <c r="R1253">
        <v>37.848999999999997</v>
      </c>
      <c r="S1253">
        <v>0</v>
      </c>
      <c r="T1253">
        <v>9.1867000000000001</v>
      </c>
      <c r="U1253">
        <v>276900000</v>
      </c>
      <c r="V1253">
        <v>19</v>
      </c>
      <c r="W1253">
        <v>340</v>
      </c>
      <c r="X1253">
        <v>37849.199999999997</v>
      </c>
      <c r="Y1253">
        <v>23</v>
      </c>
      <c r="Z1253">
        <v>64316.6</v>
      </c>
      <c r="AA1253">
        <v>67.316599999999994</v>
      </c>
      <c r="AB1253">
        <v>69445.100000000006</v>
      </c>
      <c r="AC1253">
        <v>66.536000000000001</v>
      </c>
      <c r="AD1253">
        <v>37461.800000000003</v>
      </c>
      <c r="AE1253">
        <v>37.704300000000003</v>
      </c>
      <c r="AF1253">
        <v>53990.400000000001</v>
      </c>
      <c r="AG1253">
        <v>71.947800000000001</v>
      </c>
      <c r="AH1253">
        <v>57953.1</v>
      </c>
      <c r="AI1253">
        <v>70.975300000000004</v>
      </c>
      <c r="AJ1253">
        <v>60089</v>
      </c>
      <c r="AK1253">
        <v>74.586799999999997</v>
      </c>
      <c r="AL1253">
        <v>56002.1</v>
      </c>
      <c r="AM1253">
        <v>62.669899999999998</v>
      </c>
      <c r="AN1253">
        <f t="shared" si="172"/>
        <v>57074.5</v>
      </c>
      <c r="AO1253">
        <f t="shared" si="173"/>
        <v>57344.166666666664</v>
      </c>
      <c r="AP1253">
        <f t="shared" si="174"/>
        <v>2160212.7504999996</v>
      </c>
      <c r="AQ1253">
        <f t="shared" si="175"/>
        <v>2170419.3641666663</v>
      </c>
      <c r="AR1253" t="s">
        <v>5618</v>
      </c>
      <c r="AS1253" t="s">
        <v>5618</v>
      </c>
      <c r="AT1253" t="s">
        <v>5619</v>
      </c>
      <c r="AU1253" t="s">
        <v>5620</v>
      </c>
      <c r="AV1253" t="s">
        <v>5620</v>
      </c>
      <c r="AW1253" t="s">
        <v>5619</v>
      </c>
      <c r="AX1253" t="s">
        <v>7061</v>
      </c>
      <c r="AY1253" t="s">
        <v>7067</v>
      </c>
      <c r="AZ1253" s="2">
        <v>0</v>
      </c>
      <c r="BB1253" t="s">
        <v>7067</v>
      </c>
      <c r="BC1253" s="2">
        <f t="shared" si="180"/>
        <v>1</v>
      </c>
      <c r="BD1253">
        <f t="shared" si="176"/>
        <v>2160212.7504999996</v>
      </c>
      <c r="BE1253">
        <f t="shared" si="177"/>
        <v>2170419.3641666663</v>
      </c>
      <c r="BF1253">
        <f t="shared" si="178"/>
        <v>0</v>
      </c>
      <c r="BG1253">
        <f t="shared" si="179"/>
        <v>0</v>
      </c>
    </row>
    <row r="1254" spans="1:59" x14ac:dyDescent="0.25">
      <c r="A1254">
        <v>51146000</v>
      </c>
      <c r="B1254">
        <v>42995000</v>
      </c>
      <c r="C1254">
        <v>51053000</v>
      </c>
      <c r="D1254">
        <v>30180000</v>
      </c>
      <c r="E1254">
        <v>35285000</v>
      </c>
      <c r="F1254">
        <v>27346000</v>
      </c>
      <c r="J1254" t="s">
        <v>3972</v>
      </c>
      <c r="L1254">
        <v>6</v>
      </c>
      <c r="M1254">
        <v>5</v>
      </c>
      <c r="N1254">
        <v>5</v>
      </c>
      <c r="O1254">
        <v>8.6999999999999993</v>
      </c>
      <c r="P1254">
        <v>7</v>
      </c>
      <c r="Q1254">
        <v>7</v>
      </c>
      <c r="R1254">
        <v>72.241</v>
      </c>
      <c r="S1254">
        <v>0</v>
      </c>
      <c r="T1254">
        <v>8.3697999999999997</v>
      </c>
      <c r="U1254">
        <v>290060000</v>
      </c>
      <c r="V1254">
        <v>43</v>
      </c>
      <c r="W1254">
        <v>631</v>
      </c>
      <c r="X1254">
        <v>72241.8</v>
      </c>
      <c r="Y1254">
        <v>30</v>
      </c>
      <c r="Z1254">
        <v>48053.2</v>
      </c>
      <c r="AA1254">
        <v>50.294600000000003</v>
      </c>
      <c r="AB1254">
        <v>43127.3</v>
      </c>
      <c r="AC1254">
        <v>41.320599999999999</v>
      </c>
      <c r="AD1254">
        <v>47168.5</v>
      </c>
      <c r="AE1254">
        <v>47.473799999999997</v>
      </c>
      <c r="AF1254">
        <v>27866.5</v>
      </c>
      <c r="AG1254">
        <v>37.135100000000001</v>
      </c>
      <c r="AH1254">
        <v>36485.300000000003</v>
      </c>
      <c r="AI1254">
        <v>44.683700000000002</v>
      </c>
      <c r="AJ1254">
        <v>25634.5</v>
      </c>
      <c r="AK1254">
        <v>31.819400000000002</v>
      </c>
      <c r="AL1254">
        <v>44975.5</v>
      </c>
      <c r="AM1254">
        <v>50.330399999999997</v>
      </c>
      <c r="AN1254">
        <f t="shared" si="172"/>
        <v>46116.333333333336</v>
      </c>
      <c r="AO1254">
        <f t="shared" si="173"/>
        <v>29995.433333333334</v>
      </c>
      <c r="AP1254">
        <f t="shared" si="174"/>
        <v>3331490.0363333337</v>
      </c>
      <c r="AQ1254">
        <f t="shared" si="175"/>
        <v>2166900.0994333336</v>
      </c>
      <c r="AR1254" t="s">
        <v>3973</v>
      </c>
      <c r="AS1254" t="s">
        <v>3973</v>
      </c>
      <c r="AT1254" t="s">
        <v>3974</v>
      </c>
      <c r="AU1254" t="s">
        <v>3975</v>
      </c>
      <c r="AV1254" t="s">
        <v>3975</v>
      </c>
      <c r="AW1254" t="s">
        <v>3974</v>
      </c>
      <c r="AX1254" t="s">
        <v>7061</v>
      </c>
      <c r="AY1254" t="s">
        <v>7067</v>
      </c>
      <c r="AZ1254" s="2">
        <v>0</v>
      </c>
      <c r="BB1254" t="s">
        <v>7067</v>
      </c>
      <c r="BC1254" s="2">
        <f t="shared" si="180"/>
        <v>1</v>
      </c>
      <c r="BD1254">
        <f t="shared" si="176"/>
        <v>3331490.0363333337</v>
      </c>
      <c r="BE1254">
        <f t="shared" si="177"/>
        <v>2166900.0994333336</v>
      </c>
      <c r="BF1254">
        <f t="shared" si="178"/>
        <v>0</v>
      </c>
      <c r="BG1254">
        <f t="shared" si="179"/>
        <v>0</v>
      </c>
    </row>
    <row r="1255" spans="1:59" x14ac:dyDescent="0.25">
      <c r="A1255">
        <v>47510000</v>
      </c>
      <c r="B1255">
        <v>42888000</v>
      </c>
      <c r="C1255">
        <v>49083000</v>
      </c>
      <c r="D1255">
        <v>37718000</v>
      </c>
      <c r="E1255">
        <v>28945000</v>
      </c>
      <c r="F1255">
        <v>32975000</v>
      </c>
      <c r="J1255" t="s">
        <v>796</v>
      </c>
      <c r="L1255">
        <v>8</v>
      </c>
      <c r="M1255">
        <v>8</v>
      </c>
      <c r="N1255">
        <v>8</v>
      </c>
      <c r="O1255">
        <v>8.9</v>
      </c>
      <c r="P1255">
        <v>8.9</v>
      </c>
      <c r="Q1255">
        <v>8.9</v>
      </c>
      <c r="R1255">
        <v>101.48</v>
      </c>
      <c r="S1255">
        <v>0</v>
      </c>
      <c r="T1255">
        <v>14.548</v>
      </c>
      <c r="U1255">
        <v>233880000</v>
      </c>
      <c r="V1255">
        <v>17</v>
      </c>
      <c r="W1255">
        <v>902</v>
      </c>
      <c r="X1255">
        <v>101480</v>
      </c>
      <c r="Y1255">
        <v>46</v>
      </c>
      <c r="Z1255">
        <v>29111.1</v>
      </c>
      <c r="AA1255">
        <v>30.469000000000001</v>
      </c>
      <c r="AB1255">
        <v>28056.5</v>
      </c>
      <c r="AC1255">
        <v>26.8812</v>
      </c>
      <c r="AD1255">
        <v>29575</v>
      </c>
      <c r="AE1255">
        <v>29.766500000000001</v>
      </c>
      <c r="AF1255">
        <v>22713.1</v>
      </c>
      <c r="AG1255">
        <v>30.267499999999998</v>
      </c>
      <c r="AH1255">
        <v>19519.3</v>
      </c>
      <c r="AI1255">
        <v>23.9054</v>
      </c>
      <c r="AJ1255">
        <v>20159.5</v>
      </c>
      <c r="AK1255">
        <v>25.023399999999999</v>
      </c>
      <c r="AL1255">
        <v>23650.7</v>
      </c>
      <c r="AM1255">
        <v>26.4666</v>
      </c>
      <c r="AN1255">
        <f t="shared" si="172"/>
        <v>28914.2</v>
      </c>
      <c r="AO1255">
        <f t="shared" si="173"/>
        <v>20797.3</v>
      </c>
      <c r="AP1255">
        <f t="shared" si="174"/>
        <v>2934213.0160000003</v>
      </c>
      <c r="AQ1255">
        <f t="shared" si="175"/>
        <v>2110510.0040000002</v>
      </c>
      <c r="AR1255" t="s">
        <v>4684</v>
      </c>
      <c r="AS1255" t="s">
        <v>4684</v>
      </c>
      <c r="AT1255" t="s">
        <v>4685</v>
      </c>
      <c r="AU1255" t="s">
        <v>4686</v>
      </c>
      <c r="AV1255" t="s">
        <v>4686</v>
      </c>
      <c r="AW1255" t="s">
        <v>4685</v>
      </c>
      <c r="AX1255" t="s">
        <v>7061</v>
      </c>
      <c r="AY1255" t="s">
        <v>7067</v>
      </c>
      <c r="AZ1255" s="2">
        <v>8.9542034805845782E-3</v>
      </c>
      <c r="BB1255" t="s">
        <v>7067</v>
      </c>
      <c r="BC1255" s="2">
        <f t="shared" si="180"/>
        <v>0.99104579651941538</v>
      </c>
      <c r="BD1255">
        <f t="shared" si="176"/>
        <v>2907939.4755993565</v>
      </c>
      <c r="BE1255">
        <f t="shared" si="177"/>
        <v>2091612.0679763746</v>
      </c>
      <c r="BF1255">
        <f t="shared" si="178"/>
        <v>26273.540400643775</v>
      </c>
      <c r="BG1255">
        <f t="shared" si="179"/>
        <v>18897.936023625374</v>
      </c>
    </row>
    <row r="1256" spans="1:59" x14ac:dyDescent="0.25">
      <c r="A1256">
        <v>49802000</v>
      </c>
      <c r="B1256">
        <v>48832000</v>
      </c>
      <c r="C1256">
        <v>52053000</v>
      </c>
      <c r="D1256">
        <v>34680000</v>
      </c>
      <c r="E1256">
        <v>37957000</v>
      </c>
      <c r="F1256">
        <v>30541000</v>
      </c>
      <c r="J1256" t="s">
        <v>2973</v>
      </c>
      <c r="L1256">
        <v>5</v>
      </c>
      <c r="M1256">
        <v>5</v>
      </c>
      <c r="N1256">
        <v>5</v>
      </c>
      <c r="O1256">
        <v>22.6</v>
      </c>
      <c r="P1256">
        <v>22.6</v>
      </c>
      <c r="Q1256">
        <v>22.6</v>
      </c>
      <c r="R1256">
        <v>37.595999999999997</v>
      </c>
      <c r="S1256">
        <v>0</v>
      </c>
      <c r="T1256">
        <v>13.744</v>
      </c>
      <c r="U1256">
        <v>253130000</v>
      </c>
      <c r="V1256">
        <v>20</v>
      </c>
      <c r="W1256">
        <v>336</v>
      </c>
      <c r="X1256">
        <v>37596.6</v>
      </c>
      <c r="Y1256">
        <v>18</v>
      </c>
      <c r="Z1256">
        <v>77984.100000000006</v>
      </c>
      <c r="AA1256">
        <v>81.621700000000004</v>
      </c>
      <c r="AB1256">
        <v>81637</v>
      </c>
      <c r="AC1256">
        <v>78.217200000000005</v>
      </c>
      <c r="AD1256">
        <v>80154</v>
      </c>
      <c r="AE1256">
        <v>80.672799999999995</v>
      </c>
      <c r="AF1256">
        <v>53369.3</v>
      </c>
      <c r="AG1256">
        <v>71.120199999999997</v>
      </c>
      <c r="AH1256">
        <v>65413.7</v>
      </c>
      <c r="AI1256">
        <v>80.112300000000005</v>
      </c>
      <c r="AJ1256">
        <v>47715.9</v>
      </c>
      <c r="AK1256">
        <v>59.228400000000001</v>
      </c>
      <c r="AL1256">
        <v>65415.4</v>
      </c>
      <c r="AM1256">
        <v>73.203999999999994</v>
      </c>
      <c r="AN1256">
        <f t="shared" si="172"/>
        <v>79925.03333333334</v>
      </c>
      <c r="AO1256">
        <f t="shared" si="173"/>
        <v>55499.633333333331</v>
      </c>
      <c r="AP1256">
        <f t="shared" si="174"/>
        <v>3004861.5532</v>
      </c>
      <c r="AQ1256">
        <f t="shared" si="175"/>
        <v>2086564.2147999997</v>
      </c>
      <c r="AR1256" t="s">
        <v>5243</v>
      </c>
      <c r="AS1256" t="s">
        <v>5243</v>
      </c>
      <c r="AT1256" t="s">
        <v>5244</v>
      </c>
      <c r="AU1256" t="s">
        <v>5245</v>
      </c>
      <c r="AV1256" t="s">
        <v>5245</v>
      </c>
      <c r="AW1256" t="s">
        <v>5244</v>
      </c>
      <c r="AX1256" t="s">
        <v>7061</v>
      </c>
      <c r="AY1256" t="s">
        <v>7067</v>
      </c>
      <c r="AZ1256" s="2">
        <v>0</v>
      </c>
      <c r="BB1256" t="s">
        <v>7067</v>
      </c>
      <c r="BC1256" s="2">
        <f t="shared" si="180"/>
        <v>1</v>
      </c>
      <c r="BD1256">
        <f t="shared" si="176"/>
        <v>3004861.5532</v>
      </c>
      <c r="BE1256">
        <f t="shared" si="177"/>
        <v>2086564.2147999997</v>
      </c>
      <c r="BF1256">
        <f t="shared" si="178"/>
        <v>0</v>
      </c>
      <c r="BG1256">
        <f t="shared" si="179"/>
        <v>0</v>
      </c>
    </row>
    <row r="1257" spans="1:59" x14ac:dyDescent="0.25">
      <c r="A1257">
        <v>48911000</v>
      </c>
      <c r="B1257">
        <v>37982000</v>
      </c>
      <c r="C1257">
        <v>41070000</v>
      </c>
      <c r="D1257">
        <v>31053000</v>
      </c>
      <c r="E1257">
        <v>31198000</v>
      </c>
      <c r="F1257">
        <v>32741000</v>
      </c>
      <c r="J1257" t="s">
        <v>4060</v>
      </c>
      <c r="L1257">
        <v>4</v>
      </c>
      <c r="M1257">
        <v>4</v>
      </c>
      <c r="N1257">
        <v>4</v>
      </c>
      <c r="O1257">
        <v>34</v>
      </c>
      <c r="P1257">
        <v>34</v>
      </c>
      <c r="Q1257">
        <v>34</v>
      </c>
      <c r="R1257">
        <v>18.213000000000001</v>
      </c>
      <c r="S1257">
        <v>0</v>
      </c>
      <c r="T1257">
        <v>10.026999999999999</v>
      </c>
      <c r="U1257">
        <v>224240000</v>
      </c>
      <c r="V1257">
        <v>9</v>
      </c>
      <c r="W1257">
        <v>159</v>
      </c>
      <c r="X1257">
        <v>18213</v>
      </c>
      <c r="Y1257">
        <v>8</v>
      </c>
      <c r="Z1257">
        <v>172325</v>
      </c>
      <c r="AA1257">
        <v>180.363</v>
      </c>
      <c r="AB1257">
        <v>142871</v>
      </c>
      <c r="AC1257">
        <v>136.886</v>
      </c>
      <c r="AD1257">
        <v>142294</v>
      </c>
      <c r="AE1257">
        <v>143.215</v>
      </c>
      <c r="AF1257">
        <v>107522</v>
      </c>
      <c r="AG1257">
        <v>143.285</v>
      </c>
      <c r="AH1257">
        <v>120972</v>
      </c>
      <c r="AI1257">
        <v>148.155</v>
      </c>
      <c r="AJ1257">
        <v>115095</v>
      </c>
      <c r="AK1257">
        <v>142.864</v>
      </c>
      <c r="AL1257">
        <v>130386</v>
      </c>
      <c r="AM1257">
        <v>145.911</v>
      </c>
      <c r="AN1257">
        <f t="shared" si="172"/>
        <v>152496.66666666666</v>
      </c>
      <c r="AO1257">
        <f t="shared" si="173"/>
        <v>114529.66666666667</v>
      </c>
      <c r="AP1257">
        <f t="shared" si="174"/>
        <v>2777421.79</v>
      </c>
      <c r="AQ1257">
        <f t="shared" si="175"/>
        <v>2085928.8190000001</v>
      </c>
      <c r="AR1257" t="s">
        <v>4723</v>
      </c>
      <c r="AS1257" t="s">
        <v>4723</v>
      </c>
      <c r="AT1257" t="s">
        <v>4724</v>
      </c>
      <c r="AU1257" t="s">
        <v>4725</v>
      </c>
      <c r="AV1257" t="s">
        <v>4725</v>
      </c>
      <c r="AW1257" t="s">
        <v>4724</v>
      </c>
      <c r="AX1257" t="s">
        <v>7061</v>
      </c>
      <c r="AY1257" t="s">
        <v>7067</v>
      </c>
      <c r="AZ1257" s="2">
        <v>0</v>
      </c>
      <c r="BB1257" t="s">
        <v>7067</v>
      </c>
      <c r="BC1257" s="2">
        <f t="shared" si="180"/>
        <v>1</v>
      </c>
      <c r="BD1257">
        <f t="shared" si="176"/>
        <v>2777421.79</v>
      </c>
      <c r="BE1257">
        <f t="shared" si="177"/>
        <v>2085928.8190000001</v>
      </c>
      <c r="BF1257">
        <f t="shared" si="178"/>
        <v>0</v>
      </c>
      <c r="BG1257">
        <f t="shared" si="179"/>
        <v>0</v>
      </c>
    </row>
    <row r="1258" spans="1:59" x14ac:dyDescent="0.25">
      <c r="A1258">
        <v>58310000</v>
      </c>
      <c r="B1258">
        <v>62805000</v>
      </c>
      <c r="C1258">
        <v>62569000</v>
      </c>
      <c r="D1258">
        <v>34917000</v>
      </c>
      <c r="E1258">
        <v>52090000</v>
      </c>
      <c r="F1258">
        <v>43909000</v>
      </c>
      <c r="J1258" t="s">
        <v>88</v>
      </c>
      <c r="L1258">
        <v>3</v>
      </c>
      <c r="M1258">
        <v>3</v>
      </c>
      <c r="N1258">
        <v>3</v>
      </c>
      <c r="O1258">
        <v>16.899999999999999</v>
      </c>
      <c r="P1258">
        <v>16.899999999999999</v>
      </c>
      <c r="Q1258">
        <v>16.899999999999999</v>
      </c>
      <c r="R1258">
        <v>22.923999999999999</v>
      </c>
      <c r="S1258">
        <v>0</v>
      </c>
      <c r="T1258">
        <v>17.064</v>
      </c>
      <c r="U1258">
        <v>313700000</v>
      </c>
      <c r="V1258">
        <v>25</v>
      </c>
      <c r="W1258">
        <v>207</v>
      </c>
      <c r="X1258">
        <v>22923.9</v>
      </c>
      <c r="Y1258">
        <v>14</v>
      </c>
      <c r="Z1258">
        <v>117394</v>
      </c>
      <c r="AA1258">
        <v>122.87</v>
      </c>
      <c r="AB1258">
        <v>134996</v>
      </c>
      <c r="AC1258">
        <v>129.34100000000001</v>
      </c>
      <c r="AD1258">
        <v>123875</v>
      </c>
      <c r="AE1258">
        <v>124.67700000000001</v>
      </c>
      <c r="AF1258">
        <v>69086.600000000006</v>
      </c>
      <c r="AG1258">
        <v>92.065200000000004</v>
      </c>
      <c r="AH1258">
        <v>115419</v>
      </c>
      <c r="AI1258">
        <v>141.35300000000001</v>
      </c>
      <c r="AJ1258">
        <v>88201.9</v>
      </c>
      <c r="AK1258">
        <v>109.483</v>
      </c>
      <c r="AL1258">
        <v>104231</v>
      </c>
      <c r="AM1258">
        <v>116.64100000000001</v>
      </c>
      <c r="AN1258">
        <f t="shared" si="172"/>
        <v>125421.66666666667</v>
      </c>
      <c r="AO1258">
        <f t="shared" si="173"/>
        <v>90902.5</v>
      </c>
      <c r="AP1258">
        <f t="shared" si="174"/>
        <v>2875166.2866666666</v>
      </c>
      <c r="AQ1258">
        <f t="shared" si="175"/>
        <v>2083848.91</v>
      </c>
      <c r="AR1258" t="s">
        <v>357</v>
      </c>
      <c r="AS1258" t="s">
        <v>357</v>
      </c>
      <c r="AT1258" t="s">
        <v>358</v>
      </c>
      <c r="AU1258" t="s">
        <v>359</v>
      </c>
      <c r="AV1258" t="s">
        <v>359</v>
      </c>
      <c r="AW1258" t="s">
        <v>360</v>
      </c>
      <c r="AX1258" t="s">
        <v>7061</v>
      </c>
      <c r="AY1258" t="s">
        <v>7067</v>
      </c>
      <c r="AZ1258" s="2">
        <v>2.1056252755504518E-2</v>
      </c>
      <c r="BB1258" t="s">
        <v>7067</v>
      </c>
      <c r="BC1258" s="2">
        <f t="shared" si="180"/>
        <v>0.97894374724449551</v>
      </c>
      <c r="BD1258">
        <f t="shared" si="176"/>
        <v>2814626.0586205078</v>
      </c>
      <c r="BE1258">
        <f t="shared" si="177"/>
        <v>2039970.8606467573</v>
      </c>
      <c r="BF1258">
        <f t="shared" si="178"/>
        <v>60540.228046158692</v>
      </c>
      <c r="BG1258">
        <f t="shared" si="179"/>
        <v>43878.049353242583</v>
      </c>
    </row>
    <row r="1259" spans="1:59" x14ac:dyDescent="0.25">
      <c r="A1259">
        <v>62921000</v>
      </c>
      <c r="B1259">
        <v>36751000</v>
      </c>
      <c r="C1259">
        <v>60864000</v>
      </c>
      <c r="D1259">
        <v>38768000</v>
      </c>
      <c r="E1259">
        <v>0</v>
      </c>
      <c r="F1259">
        <v>40253000</v>
      </c>
      <c r="J1259" t="s">
        <v>2973</v>
      </c>
      <c r="L1259">
        <v>3</v>
      </c>
      <c r="M1259">
        <v>3</v>
      </c>
      <c r="N1259">
        <v>3</v>
      </c>
      <c r="O1259">
        <v>17.600000000000001</v>
      </c>
      <c r="P1259">
        <v>17.600000000000001</v>
      </c>
      <c r="Q1259">
        <v>17.600000000000001</v>
      </c>
      <c r="R1259">
        <v>29.395</v>
      </c>
      <c r="S1259">
        <v>0</v>
      </c>
      <c r="T1259">
        <v>17.398</v>
      </c>
      <c r="U1259">
        <v>260870000</v>
      </c>
      <c r="V1259">
        <v>12</v>
      </c>
      <c r="W1259">
        <v>262</v>
      </c>
      <c r="X1259">
        <v>29395.599999999999</v>
      </c>
      <c r="Y1259">
        <v>16</v>
      </c>
      <c r="Z1259">
        <v>110843</v>
      </c>
      <c r="AA1259">
        <v>116.01300000000001</v>
      </c>
      <c r="AB1259">
        <v>69120.100000000006</v>
      </c>
      <c r="AC1259">
        <v>66.224599999999995</v>
      </c>
      <c r="AD1259">
        <v>105437</v>
      </c>
      <c r="AE1259">
        <v>106.119</v>
      </c>
      <c r="AF1259">
        <v>67117.899999999994</v>
      </c>
      <c r="AG1259">
        <v>89.441699999999997</v>
      </c>
      <c r="AH1259">
        <v>0</v>
      </c>
      <c r="AI1259">
        <v>0</v>
      </c>
      <c r="AJ1259">
        <v>70750.7</v>
      </c>
      <c r="AK1259">
        <v>87.820899999999995</v>
      </c>
      <c r="AL1259">
        <v>75842.600000000006</v>
      </c>
      <c r="AM1259">
        <v>84.872699999999995</v>
      </c>
      <c r="AN1259">
        <f t="shared" si="172"/>
        <v>95133.366666666654</v>
      </c>
      <c r="AO1259">
        <f t="shared" si="173"/>
        <v>68934.299999999988</v>
      </c>
      <c r="AP1259">
        <f t="shared" si="174"/>
        <v>2796445.3131666663</v>
      </c>
      <c r="AQ1259">
        <f t="shared" si="175"/>
        <v>2026323.7484999995</v>
      </c>
      <c r="AR1259" t="s">
        <v>2974</v>
      </c>
      <c r="AS1259" t="s">
        <v>2974</v>
      </c>
      <c r="AT1259" t="s">
        <v>2975</v>
      </c>
      <c r="AU1259" t="s">
        <v>2976</v>
      </c>
      <c r="AV1259" t="s">
        <v>2976</v>
      </c>
      <c r="AW1259" t="s">
        <v>2975</v>
      </c>
      <c r="AX1259" t="s">
        <v>7061</v>
      </c>
      <c r="AY1259" t="s">
        <v>7067</v>
      </c>
      <c r="AZ1259" s="2">
        <v>0</v>
      </c>
      <c r="BB1259" t="s">
        <v>7067</v>
      </c>
      <c r="BC1259" s="2">
        <f t="shared" si="180"/>
        <v>1</v>
      </c>
      <c r="BD1259">
        <f t="shared" si="176"/>
        <v>2796445.3131666663</v>
      </c>
      <c r="BE1259">
        <f t="shared" si="177"/>
        <v>2026323.7484999995</v>
      </c>
      <c r="BF1259">
        <f t="shared" si="178"/>
        <v>0</v>
      </c>
      <c r="BG1259">
        <f t="shared" si="179"/>
        <v>0</v>
      </c>
    </row>
    <row r="1260" spans="1:59" x14ac:dyDescent="0.25">
      <c r="A1260">
        <v>53571000</v>
      </c>
      <c r="B1260">
        <v>41783000</v>
      </c>
      <c r="C1260">
        <v>60611000</v>
      </c>
      <c r="D1260">
        <v>40331000</v>
      </c>
      <c r="E1260">
        <v>37774000</v>
      </c>
      <c r="F1260">
        <v>36134000</v>
      </c>
      <c r="J1260" t="s">
        <v>6238</v>
      </c>
      <c r="L1260">
        <v>6</v>
      </c>
      <c r="M1260">
        <v>6</v>
      </c>
      <c r="N1260">
        <v>6</v>
      </c>
      <c r="O1260">
        <v>23.5</v>
      </c>
      <c r="P1260">
        <v>23.5</v>
      </c>
      <c r="Q1260">
        <v>23.5</v>
      </c>
      <c r="R1260">
        <v>33.073</v>
      </c>
      <c r="S1260">
        <v>0</v>
      </c>
      <c r="T1260">
        <v>12.379</v>
      </c>
      <c r="U1260">
        <v>265220000</v>
      </c>
      <c r="V1260">
        <v>25</v>
      </c>
      <c r="W1260">
        <v>294</v>
      </c>
      <c r="X1260">
        <v>33073.1</v>
      </c>
      <c r="Y1260">
        <v>18</v>
      </c>
      <c r="Z1260">
        <v>83886</v>
      </c>
      <c r="AA1260">
        <v>87.7988</v>
      </c>
      <c r="AB1260">
        <v>69852.5</v>
      </c>
      <c r="AC1260">
        <v>66.926400000000001</v>
      </c>
      <c r="AD1260">
        <v>93332.1</v>
      </c>
      <c r="AE1260">
        <v>93.936199999999999</v>
      </c>
      <c r="AF1260">
        <v>62065.7</v>
      </c>
      <c r="AG1260">
        <v>82.709000000000003</v>
      </c>
      <c r="AH1260">
        <v>65098.3</v>
      </c>
      <c r="AI1260">
        <v>79.726100000000002</v>
      </c>
      <c r="AJ1260">
        <v>56454.2</v>
      </c>
      <c r="AK1260">
        <v>70.075000000000003</v>
      </c>
      <c r="AL1260">
        <v>68539.8</v>
      </c>
      <c r="AM1260">
        <v>76.700400000000002</v>
      </c>
      <c r="AN1260">
        <f t="shared" si="172"/>
        <v>82356.866666666669</v>
      </c>
      <c r="AO1260">
        <f t="shared" si="173"/>
        <v>61206.066666666673</v>
      </c>
      <c r="AP1260">
        <f t="shared" si="174"/>
        <v>2723788.6512666666</v>
      </c>
      <c r="AQ1260">
        <f t="shared" si="175"/>
        <v>2024268.242866667</v>
      </c>
      <c r="AR1260" t="s">
        <v>6239</v>
      </c>
      <c r="AS1260" t="s">
        <v>6239</v>
      </c>
      <c r="AT1260" t="s">
        <v>6240</v>
      </c>
      <c r="AU1260" t="s">
        <v>6241</v>
      </c>
      <c r="AV1260" t="s">
        <v>6241</v>
      </c>
      <c r="AW1260" t="s">
        <v>6240</v>
      </c>
      <c r="AX1260" t="s">
        <v>7061</v>
      </c>
      <c r="AY1260" t="s">
        <v>7067</v>
      </c>
      <c r="AZ1260" s="2">
        <v>3.4391676032425101E-3</v>
      </c>
      <c r="BB1260" t="s">
        <v>7067</v>
      </c>
      <c r="BC1260" s="2">
        <f t="shared" si="180"/>
        <v>0.99656083239675752</v>
      </c>
      <c r="BD1260">
        <f t="shared" si="176"/>
        <v>2714421.0855791508</v>
      </c>
      <c r="BE1260">
        <f t="shared" si="177"/>
        <v>2017306.4451055273</v>
      </c>
      <c r="BF1260">
        <f t="shared" si="178"/>
        <v>9367.5656875159311</v>
      </c>
      <c r="BG1260">
        <f t="shared" si="179"/>
        <v>6961.7977611396827</v>
      </c>
    </row>
    <row r="1261" spans="1:59" x14ac:dyDescent="0.25">
      <c r="A1261">
        <v>97935000</v>
      </c>
      <c r="B1261">
        <v>69562000</v>
      </c>
      <c r="C1261">
        <v>0</v>
      </c>
      <c r="D1261">
        <v>0</v>
      </c>
      <c r="E1261">
        <v>24944000</v>
      </c>
      <c r="F1261">
        <v>29859000</v>
      </c>
      <c r="J1261" t="s">
        <v>2683</v>
      </c>
      <c r="L1261">
        <v>2</v>
      </c>
      <c r="M1261">
        <v>2</v>
      </c>
      <c r="N1261">
        <v>2</v>
      </c>
      <c r="O1261">
        <v>16</v>
      </c>
      <c r="P1261">
        <v>16</v>
      </c>
      <c r="Q1261">
        <v>16</v>
      </c>
      <c r="R1261">
        <v>22.417000000000002</v>
      </c>
      <c r="S1261">
        <v>0</v>
      </c>
      <c r="T1261">
        <v>9.2281999999999993</v>
      </c>
      <c r="U1261">
        <v>278420000</v>
      </c>
      <c r="V1261">
        <v>9</v>
      </c>
      <c r="W1261">
        <v>206</v>
      </c>
      <c r="X1261">
        <v>22417.3</v>
      </c>
      <c r="Y1261">
        <v>9</v>
      </c>
      <c r="Z1261">
        <v>306710</v>
      </c>
      <c r="AA1261">
        <v>321.01600000000002</v>
      </c>
      <c r="AB1261">
        <v>232587</v>
      </c>
      <c r="AC1261">
        <v>222.84299999999999</v>
      </c>
      <c r="AD1261">
        <v>0</v>
      </c>
      <c r="AE1261">
        <v>0</v>
      </c>
      <c r="AF1261">
        <v>0</v>
      </c>
      <c r="AG1261">
        <v>0</v>
      </c>
      <c r="AH1261">
        <v>85975.1</v>
      </c>
      <c r="AI1261">
        <v>105.294</v>
      </c>
      <c r="AJ1261">
        <v>93300.800000000003</v>
      </c>
      <c r="AK1261">
        <v>115.812</v>
      </c>
      <c r="AL1261">
        <v>143902</v>
      </c>
      <c r="AM1261">
        <v>161.035</v>
      </c>
      <c r="AN1261">
        <f t="shared" si="172"/>
        <v>269648.5</v>
      </c>
      <c r="AO1261">
        <f t="shared" si="173"/>
        <v>89637.950000000012</v>
      </c>
      <c r="AP1261">
        <f t="shared" si="174"/>
        <v>6044710.4245000007</v>
      </c>
      <c r="AQ1261">
        <f t="shared" si="175"/>
        <v>2009413.9251500005</v>
      </c>
      <c r="AR1261" t="s">
        <v>2684</v>
      </c>
      <c r="AS1261" t="s">
        <v>2684</v>
      </c>
      <c r="AT1261" t="s">
        <v>2685</v>
      </c>
      <c r="AU1261" t="s">
        <v>2686</v>
      </c>
      <c r="AV1261" t="s">
        <v>2686</v>
      </c>
      <c r="AW1261" t="s">
        <v>2687</v>
      </c>
      <c r="AX1261" t="s">
        <v>7061</v>
      </c>
      <c r="AY1261" t="s">
        <v>7067</v>
      </c>
      <c r="AZ1261" s="2">
        <v>0</v>
      </c>
      <c r="BB1261" t="s">
        <v>7067</v>
      </c>
      <c r="BC1261" s="2">
        <f t="shared" si="180"/>
        <v>1</v>
      </c>
      <c r="BD1261">
        <f t="shared" si="176"/>
        <v>6044710.4245000007</v>
      </c>
      <c r="BE1261">
        <f t="shared" si="177"/>
        <v>2009413.9251500005</v>
      </c>
      <c r="BF1261">
        <f t="shared" si="178"/>
        <v>0</v>
      </c>
      <c r="BG1261">
        <f t="shared" si="179"/>
        <v>0</v>
      </c>
    </row>
    <row r="1262" spans="1:59" x14ac:dyDescent="0.25">
      <c r="A1262">
        <v>46327000</v>
      </c>
      <c r="B1262">
        <v>47282000</v>
      </c>
      <c r="C1262">
        <v>51047000</v>
      </c>
      <c r="D1262">
        <v>39034000</v>
      </c>
      <c r="E1262">
        <v>35243000</v>
      </c>
      <c r="F1262">
        <v>29474000</v>
      </c>
      <c r="J1262" t="s">
        <v>4060</v>
      </c>
      <c r="L1262">
        <v>7</v>
      </c>
      <c r="M1262">
        <v>7</v>
      </c>
      <c r="N1262">
        <v>7</v>
      </c>
      <c r="O1262">
        <v>21</v>
      </c>
      <c r="P1262">
        <v>21</v>
      </c>
      <c r="Q1262">
        <v>21</v>
      </c>
      <c r="R1262">
        <v>37.527000000000001</v>
      </c>
      <c r="S1262">
        <v>0</v>
      </c>
      <c r="T1262">
        <v>27.071000000000002</v>
      </c>
      <c r="U1262">
        <v>247110000</v>
      </c>
      <c r="V1262">
        <v>29</v>
      </c>
      <c r="W1262">
        <v>333</v>
      </c>
      <c r="X1262">
        <v>37527.300000000003</v>
      </c>
      <c r="Y1262">
        <v>19</v>
      </c>
      <c r="Z1262">
        <v>68724.7</v>
      </c>
      <c r="AA1262">
        <v>71.930300000000003</v>
      </c>
      <c r="AB1262">
        <v>74885.399999999994</v>
      </c>
      <c r="AC1262">
        <v>71.748500000000007</v>
      </c>
      <c r="AD1262">
        <v>74467.8</v>
      </c>
      <c r="AE1262">
        <v>74.949799999999996</v>
      </c>
      <c r="AF1262">
        <v>56908.2</v>
      </c>
      <c r="AG1262">
        <v>75.836100000000002</v>
      </c>
      <c r="AH1262">
        <v>57539.8</v>
      </c>
      <c r="AI1262">
        <v>70.469200000000001</v>
      </c>
      <c r="AJ1262">
        <v>43625.3</v>
      </c>
      <c r="AK1262">
        <v>54.150799999999997</v>
      </c>
      <c r="AL1262">
        <v>60498.7</v>
      </c>
      <c r="AM1262">
        <v>67.701800000000006</v>
      </c>
      <c r="AN1262">
        <f t="shared" si="172"/>
        <v>72692.633333333317</v>
      </c>
      <c r="AO1262">
        <f t="shared" si="173"/>
        <v>52691.1</v>
      </c>
      <c r="AP1262">
        <f t="shared" si="174"/>
        <v>2727936.4510999992</v>
      </c>
      <c r="AQ1262">
        <f t="shared" si="175"/>
        <v>1977338.9097</v>
      </c>
      <c r="AR1262" t="s">
        <v>5675</v>
      </c>
      <c r="AS1262" t="s">
        <v>5675</v>
      </c>
      <c r="AT1262" t="s">
        <v>5676</v>
      </c>
      <c r="AU1262" t="s">
        <v>5677</v>
      </c>
      <c r="AV1262" t="s">
        <v>5677</v>
      </c>
      <c r="AW1262" t="s">
        <v>5676</v>
      </c>
      <c r="AX1262" t="s">
        <v>7061</v>
      </c>
      <c r="AY1262" t="s">
        <v>7067</v>
      </c>
      <c r="AZ1262" s="2">
        <v>1.6640318913589424E-3</v>
      </c>
      <c r="BB1262" t="s">
        <v>7067</v>
      </c>
      <c r="BC1262" s="2">
        <f t="shared" si="180"/>
        <v>0.998335968108641</v>
      </c>
      <c r="BD1262">
        <f t="shared" si="176"/>
        <v>2723397.0778477681</v>
      </c>
      <c r="BE1262">
        <f t="shared" si="177"/>
        <v>1974048.5546942342</v>
      </c>
      <c r="BF1262">
        <f t="shared" si="178"/>
        <v>4539.3732522309328</v>
      </c>
      <c r="BG1262">
        <f t="shared" si="179"/>
        <v>3290.3550057657199</v>
      </c>
    </row>
    <row r="1263" spans="1:59" x14ac:dyDescent="0.25">
      <c r="A1263">
        <v>104680000</v>
      </c>
      <c r="B1263">
        <v>94188000</v>
      </c>
      <c r="C1263">
        <v>103210000</v>
      </c>
      <c r="D1263">
        <v>0</v>
      </c>
      <c r="E1263">
        <v>41800000</v>
      </c>
      <c r="F1263">
        <v>41829000</v>
      </c>
      <c r="J1263" t="s">
        <v>146</v>
      </c>
      <c r="L1263">
        <v>8</v>
      </c>
      <c r="M1263">
        <v>8</v>
      </c>
      <c r="N1263">
        <v>8</v>
      </c>
      <c r="O1263">
        <v>53.1</v>
      </c>
      <c r="P1263">
        <v>53.1</v>
      </c>
      <c r="Q1263">
        <v>53.1</v>
      </c>
      <c r="R1263">
        <v>19.157</v>
      </c>
      <c r="S1263">
        <v>0</v>
      </c>
      <c r="T1263">
        <v>17.404</v>
      </c>
      <c r="U1263">
        <v>383750000</v>
      </c>
      <c r="V1263">
        <v>22</v>
      </c>
      <c r="W1263">
        <v>175</v>
      </c>
      <c r="X1263">
        <v>19157</v>
      </c>
      <c r="Y1263">
        <v>12</v>
      </c>
      <c r="Z1263">
        <v>245875</v>
      </c>
      <c r="AA1263">
        <v>257.34399999999999</v>
      </c>
      <c r="AB1263">
        <v>236194</v>
      </c>
      <c r="AC1263">
        <v>226.3</v>
      </c>
      <c r="AD1263">
        <v>238392</v>
      </c>
      <c r="AE1263">
        <v>239.935</v>
      </c>
      <c r="AF1263">
        <v>0</v>
      </c>
      <c r="AG1263">
        <v>0</v>
      </c>
      <c r="AH1263">
        <v>108055</v>
      </c>
      <c r="AI1263">
        <v>132.33500000000001</v>
      </c>
      <c r="AJ1263">
        <v>98027.7</v>
      </c>
      <c r="AK1263">
        <v>121.679</v>
      </c>
      <c r="AL1263">
        <v>148757</v>
      </c>
      <c r="AM1263">
        <v>166.46799999999999</v>
      </c>
      <c r="AN1263">
        <f t="shared" si="172"/>
        <v>240153.66666666666</v>
      </c>
      <c r="AO1263">
        <f t="shared" si="173"/>
        <v>103041.35</v>
      </c>
      <c r="AP1263">
        <f t="shared" si="174"/>
        <v>4600623.7923333328</v>
      </c>
      <c r="AQ1263">
        <f t="shared" si="175"/>
        <v>1973963.1419500001</v>
      </c>
      <c r="AR1263" t="s">
        <v>3797</v>
      </c>
      <c r="AS1263" t="s">
        <v>3797</v>
      </c>
      <c r="AT1263" t="s">
        <v>3798</v>
      </c>
      <c r="AU1263" t="s">
        <v>3799</v>
      </c>
      <c r="AV1263" t="s">
        <v>3799</v>
      </c>
      <c r="AW1263" t="s">
        <v>3798</v>
      </c>
      <c r="AX1263" t="s">
        <v>7061</v>
      </c>
      <c r="AY1263" t="s">
        <v>7067</v>
      </c>
      <c r="AZ1263" s="2">
        <v>0</v>
      </c>
      <c r="BB1263" t="s">
        <v>7067</v>
      </c>
      <c r="BC1263" s="2">
        <f t="shared" si="180"/>
        <v>1</v>
      </c>
      <c r="BD1263">
        <f t="shared" si="176"/>
        <v>4600623.7923333328</v>
      </c>
      <c r="BE1263">
        <f t="shared" si="177"/>
        <v>1973963.1419500001</v>
      </c>
      <c r="BF1263">
        <f t="shared" si="178"/>
        <v>0</v>
      </c>
      <c r="BG1263">
        <f t="shared" si="179"/>
        <v>0</v>
      </c>
    </row>
    <row r="1264" spans="1:59" x14ac:dyDescent="0.25">
      <c r="A1264">
        <v>39479000</v>
      </c>
      <c r="B1264">
        <v>40645000</v>
      </c>
      <c r="C1264">
        <v>43596000</v>
      </c>
      <c r="D1264">
        <v>0</v>
      </c>
      <c r="E1264">
        <v>24349000</v>
      </c>
      <c r="F1264">
        <v>26974000</v>
      </c>
      <c r="J1264" t="s">
        <v>146</v>
      </c>
      <c r="L1264">
        <v>4</v>
      </c>
      <c r="M1264">
        <v>4</v>
      </c>
      <c r="N1264">
        <v>4</v>
      </c>
      <c r="O1264">
        <v>17.3</v>
      </c>
      <c r="P1264">
        <v>17.3</v>
      </c>
      <c r="Q1264">
        <v>17.3</v>
      </c>
      <c r="R1264">
        <v>36.353999999999999</v>
      </c>
      <c r="S1264">
        <v>0</v>
      </c>
      <c r="T1264">
        <v>10.353999999999999</v>
      </c>
      <c r="U1264">
        <v>176020000</v>
      </c>
      <c r="V1264">
        <v>12</v>
      </c>
      <c r="W1264">
        <v>324</v>
      </c>
      <c r="X1264">
        <v>36354.5</v>
      </c>
      <c r="Y1264">
        <v>14</v>
      </c>
      <c r="Z1264">
        <v>79482.2</v>
      </c>
      <c r="AA1264">
        <v>83.189700000000002</v>
      </c>
      <c r="AB1264">
        <v>87364.3</v>
      </c>
      <c r="AC1264">
        <v>83.704599999999999</v>
      </c>
      <c r="AD1264">
        <v>86311.9</v>
      </c>
      <c r="AE1264">
        <v>86.870500000000007</v>
      </c>
      <c r="AF1264">
        <v>0</v>
      </c>
      <c r="AG1264">
        <v>0</v>
      </c>
      <c r="AH1264">
        <v>53951.4</v>
      </c>
      <c r="AI1264">
        <v>66.074399999999997</v>
      </c>
      <c r="AJ1264">
        <v>54183.9</v>
      </c>
      <c r="AK1264">
        <v>67.256900000000002</v>
      </c>
      <c r="AL1264">
        <v>58484.800000000003</v>
      </c>
      <c r="AM1264">
        <v>65.4482</v>
      </c>
      <c r="AN1264">
        <f t="shared" si="172"/>
        <v>84386.133333333331</v>
      </c>
      <c r="AO1264">
        <f t="shared" si="173"/>
        <v>54067.65</v>
      </c>
      <c r="AP1264">
        <f t="shared" si="174"/>
        <v>3067773.4912</v>
      </c>
      <c r="AQ1264">
        <f t="shared" si="175"/>
        <v>1965575.3481000001</v>
      </c>
      <c r="AR1264" t="s">
        <v>3935</v>
      </c>
      <c r="AS1264" t="s">
        <v>3935</v>
      </c>
      <c r="AT1264" t="s">
        <v>3936</v>
      </c>
      <c r="AU1264" t="s">
        <v>3937</v>
      </c>
      <c r="AV1264" t="s">
        <v>3937</v>
      </c>
      <c r="AW1264" t="s">
        <v>3936</v>
      </c>
      <c r="AX1264" t="s">
        <v>7061</v>
      </c>
      <c r="AY1264" t="s">
        <v>7067</v>
      </c>
      <c r="AZ1264" s="2">
        <v>4.8295839407468087E-2</v>
      </c>
      <c r="BB1264" t="s">
        <v>7067</v>
      </c>
      <c r="BC1264" s="2">
        <f t="shared" si="180"/>
        <v>0.95170416059253193</v>
      </c>
      <c r="BD1264">
        <f t="shared" si="176"/>
        <v>2919612.795330517</v>
      </c>
      <c r="BE1264">
        <f t="shared" si="177"/>
        <v>1870646.2367448844</v>
      </c>
      <c r="BF1264">
        <f t="shared" si="178"/>
        <v>148160.69586948291</v>
      </c>
      <c r="BG1264">
        <f t="shared" si="179"/>
        <v>94929.111355115791</v>
      </c>
    </row>
    <row r="1265" spans="1:59" x14ac:dyDescent="0.25">
      <c r="A1265">
        <v>51132000</v>
      </c>
      <c r="B1265">
        <v>46710000</v>
      </c>
      <c r="C1265">
        <v>47787000</v>
      </c>
      <c r="D1265">
        <v>33148000</v>
      </c>
      <c r="E1265">
        <v>29664000</v>
      </c>
      <c r="F1265">
        <v>29214000</v>
      </c>
      <c r="J1265" t="s">
        <v>7028</v>
      </c>
      <c r="L1265">
        <v>3</v>
      </c>
      <c r="M1265">
        <v>3</v>
      </c>
      <c r="N1265">
        <v>3</v>
      </c>
      <c r="O1265">
        <v>25.2</v>
      </c>
      <c r="P1265">
        <v>25.2</v>
      </c>
      <c r="Q1265">
        <v>25.2</v>
      </c>
      <c r="R1265">
        <v>24.300999999999998</v>
      </c>
      <c r="S1265">
        <v>0</v>
      </c>
      <c r="T1265">
        <v>17.617000000000001</v>
      </c>
      <c r="U1265">
        <v>235830000</v>
      </c>
      <c r="V1265">
        <v>14</v>
      </c>
      <c r="W1265">
        <v>206</v>
      </c>
      <c r="X1265">
        <v>24301</v>
      </c>
      <c r="Y1265">
        <v>11</v>
      </c>
      <c r="Z1265">
        <v>131018</v>
      </c>
      <c r="AA1265">
        <v>137.13</v>
      </c>
      <c r="AB1265">
        <v>127783</v>
      </c>
      <c r="AC1265">
        <v>122.43</v>
      </c>
      <c r="AD1265">
        <v>120412</v>
      </c>
      <c r="AE1265">
        <v>121.191</v>
      </c>
      <c r="AF1265">
        <v>83473.7</v>
      </c>
      <c r="AG1265">
        <v>111.23699999999999</v>
      </c>
      <c r="AH1265">
        <v>83653.899999999994</v>
      </c>
      <c r="AI1265">
        <v>102.45099999999999</v>
      </c>
      <c r="AJ1265">
        <v>74688</v>
      </c>
      <c r="AK1265">
        <v>92.708100000000002</v>
      </c>
      <c r="AL1265">
        <v>99727.6</v>
      </c>
      <c r="AM1265">
        <v>111.602</v>
      </c>
      <c r="AN1265">
        <f t="shared" si="172"/>
        <v>126404.33333333333</v>
      </c>
      <c r="AO1265">
        <f t="shared" si="173"/>
        <v>80605.2</v>
      </c>
      <c r="AP1265">
        <f t="shared" si="174"/>
        <v>3071751.7043333328</v>
      </c>
      <c r="AQ1265">
        <f t="shared" si="175"/>
        <v>1958786.9651999997</v>
      </c>
      <c r="AR1265" t="s">
        <v>7029</v>
      </c>
      <c r="AS1265" t="s">
        <v>7029</v>
      </c>
      <c r="AT1265" t="s">
        <v>7030</v>
      </c>
      <c r="AU1265" t="s">
        <v>7031</v>
      </c>
      <c r="AV1265" t="s">
        <v>7031</v>
      </c>
      <c r="AW1265" t="s">
        <v>7030</v>
      </c>
      <c r="AX1265" t="s">
        <v>7061</v>
      </c>
      <c r="AY1265" t="s">
        <v>7067</v>
      </c>
      <c r="AZ1265" s="2">
        <v>0</v>
      </c>
      <c r="BB1265" t="s">
        <v>7067</v>
      </c>
      <c r="BC1265" s="2">
        <f t="shared" si="180"/>
        <v>1</v>
      </c>
      <c r="BD1265">
        <f t="shared" si="176"/>
        <v>3071751.7043333328</v>
      </c>
      <c r="BE1265">
        <f t="shared" si="177"/>
        <v>1958786.9651999997</v>
      </c>
      <c r="BF1265">
        <f t="shared" si="178"/>
        <v>0</v>
      </c>
      <c r="BG1265">
        <f t="shared" si="179"/>
        <v>0</v>
      </c>
    </row>
    <row r="1266" spans="1:59" x14ac:dyDescent="0.25">
      <c r="A1266">
        <v>36937000</v>
      </c>
      <c r="B1266">
        <v>49717000</v>
      </c>
      <c r="C1266">
        <v>30017000</v>
      </c>
      <c r="D1266">
        <v>35947000</v>
      </c>
      <c r="E1266">
        <v>0</v>
      </c>
      <c r="F1266">
        <v>34476000</v>
      </c>
      <c r="J1266" t="s">
        <v>4162</v>
      </c>
      <c r="L1266">
        <v>4</v>
      </c>
      <c r="M1266">
        <v>4</v>
      </c>
      <c r="N1266">
        <v>4</v>
      </c>
      <c r="O1266">
        <v>19.600000000000001</v>
      </c>
      <c r="P1266">
        <v>19.600000000000001</v>
      </c>
      <c r="Q1266">
        <v>19.600000000000001</v>
      </c>
      <c r="R1266">
        <v>31.791</v>
      </c>
      <c r="S1266">
        <v>0</v>
      </c>
      <c r="T1266">
        <v>19.698</v>
      </c>
      <c r="U1266">
        <v>195010000</v>
      </c>
      <c r="V1266">
        <v>9</v>
      </c>
      <c r="W1266">
        <v>285</v>
      </c>
      <c r="X1266">
        <v>31791.1</v>
      </c>
      <c r="Y1266">
        <v>16</v>
      </c>
      <c r="Z1266">
        <v>65068.9</v>
      </c>
      <c r="AA1266">
        <v>68.103999999999999</v>
      </c>
      <c r="AB1266">
        <v>93506.1</v>
      </c>
      <c r="AC1266">
        <v>89.589100000000002</v>
      </c>
      <c r="AD1266">
        <v>51999.5</v>
      </c>
      <c r="AE1266">
        <v>52.336100000000002</v>
      </c>
      <c r="AF1266">
        <v>62234</v>
      </c>
      <c r="AG1266">
        <v>82.933300000000003</v>
      </c>
      <c r="AH1266">
        <v>0</v>
      </c>
      <c r="AI1266">
        <v>0</v>
      </c>
      <c r="AJ1266">
        <v>60596.800000000003</v>
      </c>
      <c r="AK1266">
        <v>75.217100000000002</v>
      </c>
      <c r="AL1266">
        <v>56695.1</v>
      </c>
      <c r="AM1266">
        <v>63.445500000000003</v>
      </c>
      <c r="AN1266">
        <f t="shared" si="172"/>
        <v>70191.5</v>
      </c>
      <c r="AO1266">
        <f t="shared" si="173"/>
        <v>61415.4</v>
      </c>
      <c r="AP1266">
        <f t="shared" si="174"/>
        <v>2231457.9764999999</v>
      </c>
      <c r="AQ1266">
        <f t="shared" si="175"/>
        <v>1952456.9814000002</v>
      </c>
      <c r="AR1266" t="s">
        <v>4163</v>
      </c>
      <c r="AS1266" t="s">
        <v>4163</v>
      </c>
      <c r="AT1266" t="s">
        <v>4164</v>
      </c>
      <c r="AU1266" t="s">
        <v>4165</v>
      </c>
      <c r="AV1266" t="s">
        <v>4165</v>
      </c>
      <c r="AW1266" t="s">
        <v>4164</v>
      </c>
      <c r="AX1266" t="s">
        <v>7061</v>
      </c>
      <c r="AY1266" t="s">
        <v>7067</v>
      </c>
      <c r="AZ1266" s="2">
        <v>0</v>
      </c>
      <c r="BB1266" t="s">
        <v>7067</v>
      </c>
      <c r="BC1266" s="2">
        <f t="shared" si="180"/>
        <v>1</v>
      </c>
      <c r="BD1266">
        <f t="shared" si="176"/>
        <v>2231457.9764999999</v>
      </c>
      <c r="BE1266">
        <f t="shared" si="177"/>
        <v>1952456.9814000002</v>
      </c>
      <c r="BF1266">
        <f t="shared" si="178"/>
        <v>0</v>
      </c>
      <c r="BG1266">
        <f t="shared" si="179"/>
        <v>0</v>
      </c>
    </row>
    <row r="1267" spans="1:59" x14ac:dyDescent="0.25">
      <c r="A1267">
        <v>47364000</v>
      </c>
      <c r="B1267">
        <v>47092000</v>
      </c>
      <c r="C1267">
        <v>57637000</v>
      </c>
      <c r="D1267">
        <v>37033000</v>
      </c>
      <c r="E1267">
        <v>41900000</v>
      </c>
      <c r="F1267">
        <v>34140000</v>
      </c>
      <c r="J1267" t="s">
        <v>4450</v>
      </c>
      <c r="L1267">
        <v>5</v>
      </c>
      <c r="M1267">
        <v>5</v>
      </c>
      <c r="N1267">
        <v>5</v>
      </c>
      <c r="O1267">
        <v>21</v>
      </c>
      <c r="P1267">
        <v>21</v>
      </c>
      <c r="Q1267">
        <v>21</v>
      </c>
      <c r="R1267">
        <v>29.725000000000001</v>
      </c>
      <c r="S1267">
        <v>0</v>
      </c>
      <c r="T1267">
        <v>18.981000000000002</v>
      </c>
      <c r="U1267">
        <v>267290000</v>
      </c>
      <c r="V1267">
        <v>21</v>
      </c>
      <c r="W1267">
        <v>252</v>
      </c>
      <c r="X1267">
        <v>29725.599999999999</v>
      </c>
      <c r="Y1267">
        <v>17</v>
      </c>
      <c r="Z1267">
        <v>78529.3</v>
      </c>
      <c r="AA1267">
        <v>82.1922</v>
      </c>
      <c r="AB1267">
        <v>83359.199999999997</v>
      </c>
      <c r="AC1267">
        <v>79.867199999999997</v>
      </c>
      <c r="AD1267">
        <v>93973.3</v>
      </c>
      <c r="AE1267">
        <v>94.581500000000005</v>
      </c>
      <c r="AF1267">
        <v>60342.7</v>
      </c>
      <c r="AG1267">
        <v>80.412999999999997</v>
      </c>
      <c r="AH1267">
        <v>76456.5</v>
      </c>
      <c r="AI1267">
        <v>93.636499999999998</v>
      </c>
      <c r="AJ1267">
        <v>56476.4</v>
      </c>
      <c r="AK1267">
        <v>70.102599999999995</v>
      </c>
      <c r="AL1267">
        <v>73138</v>
      </c>
      <c r="AM1267">
        <v>81.846000000000004</v>
      </c>
      <c r="AN1267">
        <f t="shared" si="172"/>
        <v>85287.266666666663</v>
      </c>
      <c r="AO1267">
        <f t="shared" si="173"/>
        <v>64425.200000000004</v>
      </c>
      <c r="AP1267">
        <f t="shared" si="174"/>
        <v>2535164.0016666665</v>
      </c>
      <c r="AQ1267">
        <f t="shared" si="175"/>
        <v>1915039.0700000003</v>
      </c>
      <c r="AR1267" t="s">
        <v>4451</v>
      </c>
      <c r="AS1267" t="s">
        <v>4451</v>
      </c>
      <c r="AT1267" t="s">
        <v>4452</v>
      </c>
      <c r="AU1267" t="s">
        <v>4453</v>
      </c>
      <c r="AV1267" t="s">
        <v>4453</v>
      </c>
      <c r="AW1267" t="s">
        <v>4452</v>
      </c>
      <c r="AX1267" t="s">
        <v>7061</v>
      </c>
      <c r="AY1267" t="s">
        <v>7067</v>
      </c>
      <c r="AZ1267" s="2">
        <v>4.7095666781375729E-2</v>
      </c>
      <c r="BB1267" t="s">
        <v>7067</v>
      </c>
      <c r="BC1267" s="2">
        <f t="shared" si="180"/>
        <v>0.95290433321862422</v>
      </c>
      <c r="BD1267">
        <f t="shared" si="176"/>
        <v>2415768.7626080341</v>
      </c>
      <c r="BE1267">
        <f t="shared" si="177"/>
        <v>1824849.0280859645</v>
      </c>
      <c r="BF1267">
        <f t="shared" si="178"/>
        <v>119395.23905863239</v>
      </c>
      <c r="BG1267">
        <f t="shared" si="179"/>
        <v>90190.041914035683</v>
      </c>
    </row>
    <row r="1268" spans="1:59" x14ac:dyDescent="0.25">
      <c r="A1268">
        <v>38098000</v>
      </c>
      <c r="B1268">
        <v>42494000</v>
      </c>
      <c r="C1268">
        <v>44789000</v>
      </c>
      <c r="D1268">
        <v>30422000</v>
      </c>
      <c r="E1268">
        <v>30020000</v>
      </c>
      <c r="F1268">
        <v>27208000</v>
      </c>
      <c r="J1268" t="s">
        <v>4446</v>
      </c>
      <c r="L1268">
        <v>7</v>
      </c>
      <c r="M1268">
        <v>7</v>
      </c>
      <c r="N1268">
        <v>7</v>
      </c>
      <c r="O1268">
        <v>26.3</v>
      </c>
      <c r="P1268">
        <v>26.3</v>
      </c>
      <c r="Q1268">
        <v>26.3</v>
      </c>
      <c r="R1268">
        <v>45.029000000000003</v>
      </c>
      <c r="S1268">
        <v>0</v>
      </c>
      <c r="T1268">
        <v>14.837</v>
      </c>
      <c r="U1268">
        <v>206960000</v>
      </c>
      <c r="V1268">
        <v>17</v>
      </c>
      <c r="W1268">
        <v>380</v>
      </c>
      <c r="X1268">
        <v>45029.9</v>
      </c>
      <c r="Y1268">
        <v>20</v>
      </c>
      <c r="Z1268">
        <v>53691.3</v>
      </c>
      <c r="AA1268">
        <v>56.195700000000002</v>
      </c>
      <c r="AB1268">
        <v>63937.1</v>
      </c>
      <c r="AC1268">
        <v>61.258699999999997</v>
      </c>
      <c r="AD1268">
        <v>62071.6</v>
      </c>
      <c r="AE1268">
        <v>62.473399999999998</v>
      </c>
      <c r="AF1268">
        <v>42135</v>
      </c>
      <c r="AG1268">
        <v>56.149299999999997</v>
      </c>
      <c r="AH1268">
        <v>46561.8</v>
      </c>
      <c r="AI1268">
        <v>57.0244</v>
      </c>
      <c r="AJ1268">
        <v>38257.699999999997</v>
      </c>
      <c r="AK1268">
        <v>47.488199999999999</v>
      </c>
      <c r="AL1268">
        <v>48135.5</v>
      </c>
      <c r="AM1268">
        <v>53.866700000000002</v>
      </c>
      <c r="AN1268">
        <f t="shared" si="172"/>
        <v>59900</v>
      </c>
      <c r="AO1268">
        <f t="shared" si="173"/>
        <v>42318.166666666664</v>
      </c>
      <c r="AP1268">
        <f t="shared" si="174"/>
        <v>2697237.1</v>
      </c>
      <c r="AQ1268">
        <f t="shared" si="175"/>
        <v>1905544.7268333333</v>
      </c>
      <c r="AR1268" t="s">
        <v>4447</v>
      </c>
      <c r="AS1268" t="s">
        <v>4447</v>
      </c>
      <c r="AT1268" t="s">
        <v>4448</v>
      </c>
      <c r="AU1268" t="s">
        <v>4449</v>
      </c>
      <c r="AV1268" t="s">
        <v>4449</v>
      </c>
      <c r="AW1268" t="s">
        <v>4448</v>
      </c>
      <c r="AX1268" t="s">
        <v>7061</v>
      </c>
      <c r="AY1268" t="s">
        <v>7067</v>
      </c>
      <c r="AZ1268" s="2">
        <v>3.5400721123266345E-3</v>
      </c>
      <c r="BB1268" t="s">
        <v>7067</v>
      </c>
      <c r="BC1268" s="2">
        <f t="shared" si="180"/>
        <v>0.99645992788767335</v>
      </c>
      <c r="BD1268">
        <f t="shared" si="176"/>
        <v>2687688.6861619572</v>
      </c>
      <c r="BE1268">
        <f t="shared" si="177"/>
        <v>1898798.9610870795</v>
      </c>
      <c r="BF1268">
        <f t="shared" si="178"/>
        <v>9548.4138380427667</v>
      </c>
      <c r="BG1268">
        <f t="shared" si="179"/>
        <v>6745.7657462537582</v>
      </c>
    </row>
    <row r="1269" spans="1:59" x14ac:dyDescent="0.25">
      <c r="A1269">
        <v>50324000</v>
      </c>
      <c r="B1269">
        <v>59393000</v>
      </c>
      <c r="C1269">
        <v>53971000</v>
      </c>
      <c r="D1269">
        <v>37994000</v>
      </c>
      <c r="E1269">
        <v>0</v>
      </c>
      <c r="F1269">
        <v>45893000</v>
      </c>
      <c r="L1269">
        <v>4</v>
      </c>
      <c r="M1269">
        <v>4</v>
      </c>
      <c r="N1269">
        <v>4</v>
      </c>
      <c r="O1269">
        <v>28.9</v>
      </c>
      <c r="P1269">
        <v>28.9</v>
      </c>
      <c r="Q1269">
        <v>28.9</v>
      </c>
      <c r="R1269">
        <v>24.33</v>
      </c>
      <c r="S1269">
        <v>0</v>
      </c>
      <c r="T1269">
        <v>16.911000000000001</v>
      </c>
      <c r="U1269">
        <v>260350000</v>
      </c>
      <c r="V1269">
        <v>11</v>
      </c>
      <c r="W1269">
        <v>218</v>
      </c>
      <c r="X1269">
        <v>24329.8</v>
      </c>
      <c r="Y1269">
        <v>15</v>
      </c>
      <c r="Z1269">
        <v>94561.8</v>
      </c>
      <c r="AA1269">
        <v>98.9726</v>
      </c>
      <c r="AB1269">
        <v>119151</v>
      </c>
      <c r="AC1269">
        <v>114.16</v>
      </c>
      <c r="AD1269">
        <v>99728.9</v>
      </c>
      <c r="AE1269">
        <v>100.374</v>
      </c>
      <c r="AF1269">
        <v>70163.100000000006</v>
      </c>
      <c r="AG1269">
        <v>93.499700000000004</v>
      </c>
      <c r="AH1269">
        <v>0</v>
      </c>
      <c r="AI1269">
        <v>0</v>
      </c>
      <c r="AJ1269">
        <v>86041.5</v>
      </c>
      <c r="AK1269">
        <v>106.801</v>
      </c>
      <c r="AL1269">
        <v>80737.5</v>
      </c>
      <c r="AM1269">
        <v>90.350399999999993</v>
      </c>
      <c r="AN1269">
        <f t="shared" si="172"/>
        <v>104480.56666666665</v>
      </c>
      <c r="AO1269">
        <f t="shared" si="173"/>
        <v>78102.3</v>
      </c>
      <c r="AP1269">
        <f t="shared" si="174"/>
        <v>2542012.1869999995</v>
      </c>
      <c r="AQ1269">
        <f t="shared" si="175"/>
        <v>1900228.959</v>
      </c>
      <c r="AR1269" t="s">
        <v>4737</v>
      </c>
      <c r="AS1269" t="s">
        <v>4737</v>
      </c>
      <c r="AT1269" t="s">
        <v>4738</v>
      </c>
      <c r="AW1269" t="s">
        <v>4738</v>
      </c>
      <c r="AX1269" t="s">
        <v>7061</v>
      </c>
      <c r="AY1269" t="s">
        <v>7067</v>
      </c>
      <c r="AZ1269" s="2">
        <v>0</v>
      </c>
      <c r="BB1269" t="s">
        <v>7067</v>
      </c>
      <c r="BC1269" s="2">
        <f t="shared" si="180"/>
        <v>1</v>
      </c>
      <c r="BD1269">
        <f t="shared" si="176"/>
        <v>2542012.1869999995</v>
      </c>
      <c r="BE1269">
        <f t="shared" si="177"/>
        <v>1900228.959</v>
      </c>
      <c r="BF1269">
        <f t="shared" si="178"/>
        <v>0</v>
      </c>
      <c r="BG1269">
        <f t="shared" si="179"/>
        <v>0</v>
      </c>
    </row>
    <row r="1270" spans="1:59" x14ac:dyDescent="0.25">
      <c r="A1270">
        <v>45850000</v>
      </c>
      <c r="B1270">
        <v>53732000</v>
      </c>
      <c r="C1270">
        <v>56407000</v>
      </c>
      <c r="D1270">
        <v>22519000</v>
      </c>
      <c r="E1270">
        <v>35293000</v>
      </c>
      <c r="F1270">
        <v>36150000</v>
      </c>
      <c r="J1270" t="s">
        <v>4864</v>
      </c>
      <c r="L1270">
        <v>2</v>
      </c>
      <c r="M1270">
        <v>2</v>
      </c>
      <c r="N1270">
        <v>2</v>
      </c>
      <c r="O1270">
        <v>17.600000000000001</v>
      </c>
      <c r="P1270">
        <v>17.600000000000001</v>
      </c>
      <c r="Q1270">
        <v>17.600000000000001</v>
      </c>
      <c r="R1270">
        <v>18.637</v>
      </c>
      <c r="S1270">
        <v>0</v>
      </c>
      <c r="T1270">
        <v>23.02</v>
      </c>
      <c r="U1270">
        <v>246990000</v>
      </c>
      <c r="V1270">
        <v>12</v>
      </c>
      <c r="W1270">
        <v>170</v>
      </c>
      <c r="X1270">
        <v>18637.099999999999</v>
      </c>
      <c r="Y1270">
        <v>9</v>
      </c>
      <c r="Z1270">
        <v>143592</v>
      </c>
      <c r="AA1270">
        <v>150.28899999999999</v>
      </c>
      <c r="AB1270">
        <v>179658</v>
      </c>
      <c r="AC1270">
        <v>172.13200000000001</v>
      </c>
      <c r="AD1270">
        <v>173717</v>
      </c>
      <c r="AE1270">
        <v>174.84100000000001</v>
      </c>
      <c r="AF1270">
        <v>69309.3</v>
      </c>
      <c r="AG1270">
        <v>92.361900000000006</v>
      </c>
      <c r="AH1270">
        <v>121645</v>
      </c>
      <c r="AI1270">
        <v>148.97900000000001</v>
      </c>
      <c r="AJ1270">
        <v>112958</v>
      </c>
      <c r="AK1270">
        <v>140.21199999999999</v>
      </c>
      <c r="AL1270">
        <v>127657</v>
      </c>
      <c r="AM1270">
        <v>142.857</v>
      </c>
      <c r="AN1270">
        <f t="shared" si="172"/>
        <v>165655.66666666666</v>
      </c>
      <c r="AO1270">
        <f t="shared" si="173"/>
        <v>101304.09999999999</v>
      </c>
      <c r="AP1270">
        <f t="shared" si="174"/>
        <v>3087324.6596666668</v>
      </c>
      <c r="AQ1270">
        <f t="shared" si="175"/>
        <v>1888004.5116999999</v>
      </c>
      <c r="AR1270" t="s">
        <v>4865</v>
      </c>
      <c r="AS1270" t="s">
        <v>4865</v>
      </c>
      <c r="AT1270" t="s">
        <v>4866</v>
      </c>
      <c r="AU1270" t="s">
        <v>4867</v>
      </c>
      <c r="AV1270" t="s">
        <v>4867</v>
      </c>
      <c r="AW1270" t="s">
        <v>4866</v>
      </c>
      <c r="AX1270" t="s">
        <v>7061</v>
      </c>
      <c r="AY1270" t="s">
        <v>7067</v>
      </c>
      <c r="AZ1270" s="2">
        <v>5.2948171339663362E-2</v>
      </c>
      <c r="BB1270" t="s">
        <v>7067</v>
      </c>
      <c r="BC1270" s="2">
        <f t="shared" si="180"/>
        <v>0.94705182866033666</v>
      </c>
      <c r="BD1270">
        <f t="shared" si="176"/>
        <v>2923856.4646054683</v>
      </c>
      <c r="BE1270">
        <f t="shared" si="177"/>
        <v>1788038.1253244509</v>
      </c>
      <c r="BF1270">
        <f t="shared" si="178"/>
        <v>163468.19506119855</v>
      </c>
      <c r="BG1270">
        <f t="shared" si="179"/>
        <v>99966.38637554906</v>
      </c>
    </row>
    <row r="1271" spans="1:59" x14ac:dyDescent="0.25">
      <c r="A1271">
        <v>31249000</v>
      </c>
      <c r="B1271">
        <v>42864000</v>
      </c>
      <c r="C1271">
        <v>31554000</v>
      </c>
      <c r="D1271">
        <v>25740000</v>
      </c>
      <c r="E1271">
        <v>0</v>
      </c>
      <c r="F1271">
        <v>29126000</v>
      </c>
      <c r="J1271" t="s">
        <v>1140</v>
      </c>
      <c r="L1271">
        <v>6</v>
      </c>
      <c r="M1271">
        <v>6</v>
      </c>
      <c r="N1271">
        <v>6</v>
      </c>
      <c r="O1271">
        <v>10.9</v>
      </c>
      <c r="P1271">
        <v>10.9</v>
      </c>
      <c r="Q1271">
        <v>10.9</v>
      </c>
      <c r="R1271">
        <v>82.58</v>
      </c>
      <c r="S1271">
        <v>0</v>
      </c>
      <c r="T1271">
        <v>10.23</v>
      </c>
      <c r="U1271">
        <v>179570000</v>
      </c>
      <c r="V1271">
        <v>12</v>
      </c>
      <c r="W1271">
        <v>752</v>
      </c>
      <c r="X1271">
        <v>82580.899999999994</v>
      </c>
      <c r="Y1271">
        <v>34</v>
      </c>
      <c r="Z1271">
        <v>25905.3</v>
      </c>
      <c r="AA1271">
        <v>27.113700000000001</v>
      </c>
      <c r="AB1271">
        <v>37937.5</v>
      </c>
      <c r="AC1271">
        <v>36.348300000000002</v>
      </c>
      <c r="AD1271">
        <v>25723.3</v>
      </c>
      <c r="AE1271">
        <v>25.889800000000001</v>
      </c>
      <c r="AF1271">
        <v>20970.8</v>
      </c>
      <c r="AG1271">
        <v>27.945799999999998</v>
      </c>
      <c r="AH1271">
        <v>0</v>
      </c>
      <c r="AI1271">
        <v>0</v>
      </c>
      <c r="AJ1271">
        <v>24091</v>
      </c>
      <c r="AK1271">
        <v>29.903500000000001</v>
      </c>
      <c r="AL1271">
        <v>24567.7</v>
      </c>
      <c r="AM1271">
        <v>27.492799999999999</v>
      </c>
      <c r="AN1271">
        <f t="shared" si="172"/>
        <v>29855.366666666669</v>
      </c>
      <c r="AO1271">
        <f t="shared" si="173"/>
        <v>22530.9</v>
      </c>
      <c r="AP1271">
        <f t="shared" si="174"/>
        <v>2465456.1793333334</v>
      </c>
      <c r="AQ1271">
        <f t="shared" si="175"/>
        <v>1860601.7220000001</v>
      </c>
      <c r="AR1271" t="s">
        <v>3339</v>
      </c>
      <c r="AS1271" t="s">
        <v>3339</v>
      </c>
      <c r="AT1271" t="s">
        <v>3340</v>
      </c>
      <c r="AU1271" t="s">
        <v>3341</v>
      </c>
      <c r="AV1271" t="s">
        <v>3341</v>
      </c>
      <c r="AW1271" t="s">
        <v>3340</v>
      </c>
      <c r="AX1271" t="s">
        <v>7061</v>
      </c>
      <c r="AY1271" t="s">
        <v>7067</v>
      </c>
      <c r="AZ1271" s="2">
        <v>6.3739279992414838E-4</v>
      </c>
      <c r="BB1271" t="s">
        <v>7067</v>
      </c>
      <c r="BC1271" s="2">
        <f t="shared" si="180"/>
        <v>0.99936260720007586</v>
      </c>
      <c r="BD1271">
        <f t="shared" si="176"/>
        <v>2463884.7153160977</v>
      </c>
      <c r="BE1271">
        <f t="shared" si="177"/>
        <v>1859415.7878588708</v>
      </c>
      <c r="BF1271">
        <f t="shared" si="178"/>
        <v>1571.4640172355666</v>
      </c>
      <c r="BG1271">
        <f t="shared" si="179"/>
        <v>1185.9341411292719</v>
      </c>
    </row>
    <row r="1272" spans="1:59" x14ac:dyDescent="0.25">
      <c r="A1272">
        <v>42081000</v>
      </c>
      <c r="B1272">
        <v>59516000</v>
      </c>
      <c r="C1272">
        <v>47574000</v>
      </c>
      <c r="D1272">
        <v>34643000</v>
      </c>
      <c r="E1272">
        <v>36435000</v>
      </c>
      <c r="F1272">
        <v>31568000</v>
      </c>
      <c r="J1272" t="s">
        <v>5913</v>
      </c>
      <c r="L1272">
        <v>5</v>
      </c>
      <c r="M1272">
        <v>5</v>
      </c>
      <c r="N1272">
        <v>5</v>
      </c>
      <c r="O1272">
        <v>20.2</v>
      </c>
      <c r="P1272">
        <v>20.2</v>
      </c>
      <c r="Q1272">
        <v>20.2</v>
      </c>
      <c r="R1272">
        <v>33.578000000000003</v>
      </c>
      <c r="S1272">
        <v>0</v>
      </c>
      <c r="T1272">
        <v>13.673999999999999</v>
      </c>
      <c r="U1272">
        <v>255010000</v>
      </c>
      <c r="V1272">
        <v>16</v>
      </c>
      <c r="W1272">
        <v>292</v>
      </c>
      <c r="X1272">
        <v>33577.9</v>
      </c>
      <c r="Y1272">
        <v>18</v>
      </c>
      <c r="Z1272">
        <v>65894</v>
      </c>
      <c r="AA1272">
        <v>68.967500000000001</v>
      </c>
      <c r="AB1272">
        <v>99498.5</v>
      </c>
      <c r="AC1272">
        <v>95.330399999999997</v>
      </c>
      <c r="AD1272">
        <v>73257</v>
      </c>
      <c r="AE1272">
        <v>73.731099999999998</v>
      </c>
      <c r="AF1272">
        <v>53312.4</v>
      </c>
      <c r="AG1272">
        <v>71.044300000000007</v>
      </c>
      <c r="AH1272">
        <v>62790.7</v>
      </c>
      <c r="AI1272">
        <v>76.900000000000006</v>
      </c>
      <c r="AJ1272">
        <v>49320.5</v>
      </c>
      <c r="AK1272">
        <v>61.220100000000002</v>
      </c>
      <c r="AL1272">
        <v>65901.3</v>
      </c>
      <c r="AM1272">
        <v>73.747699999999995</v>
      </c>
      <c r="AN1272">
        <f t="shared" si="172"/>
        <v>79549.833333333328</v>
      </c>
      <c r="AO1272">
        <f t="shared" si="173"/>
        <v>55141.200000000004</v>
      </c>
      <c r="AP1272">
        <f t="shared" si="174"/>
        <v>2671124.3036666666</v>
      </c>
      <c r="AQ1272">
        <f t="shared" si="175"/>
        <v>1851531.2136000004</v>
      </c>
      <c r="AR1272" t="s">
        <v>5914</v>
      </c>
      <c r="AS1272" t="s">
        <v>5914</v>
      </c>
      <c r="AT1272" t="s">
        <v>5915</v>
      </c>
      <c r="AU1272" t="s">
        <v>5916</v>
      </c>
      <c r="AV1272" t="s">
        <v>5916</v>
      </c>
      <c r="AW1272" t="s">
        <v>5915</v>
      </c>
      <c r="AX1272" t="s">
        <v>7061</v>
      </c>
      <c r="AY1272" t="s">
        <v>7067</v>
      </c>
      <c r="AZ1272" s="2">
        <v>2.9763005401995967E-3</v>
      </c>
      <c r="BB1272" t="s">
        <v>7067</v>
      </c>
      <c r="BC1272" s="2">
        <f t="shared" si="180"/>
        <v>0.99702369945980041</v>
      </c>
      <c r="BD1272">
        <f t="shared" si="176"/>
        <v>2663174.2349587232</v>
      </c>
      <c r="BE1272">
        <f t="shared" si="177"/>
        <v>1846020.5002487663</v>
      </c>
      <c r="BF1272">
        <f t="shared" si="178"/>
        <v>7950.0687079433719</v>
      </c>
      <c r="BG1272">
        <f t="shared" si="179"/>
        <v>5510.7133512340961</v>
      </c>
    </row>
    <row r="1273" spans="1:59" x14ac:dyDescent="0.25">
      <c r="A1273">
        <v>44427000</v>
      </c>
      <c r="B1273">
        <v>46374000</v>
      </c>
      <c r="C1273">
        <v>44050000</v>
      </c>
      <c r="D1273">
        <v>38817000</v>
      </c>
      <c r="E1273">
        <v>36807000</v>
      </c>
      <c r="F1273">
        <v>45218000</v>
      </c>
      <c r="J1273" t="s">
        <v>4450</v>
      </c>
      <c r="L1273">
        <v>6</v>
      </c>
      <c r="M1273">
        <v>6</v>
      </c>
      <c r="N1273">
        <v>6</v>
      </c>
      <c r="O1273">
        <v>38</v>
      </c>
      <c r="P1273">
        <v>38</v>
      </c>
      <c r="Q1273">
        <v>38</v>
      </c>
      <c r="R1273">
        <v>20.68</v>
      </c>
      <c r="S1273">
        <v>0</v>
      </c>
      <c r="T1273">
        <v>11.637</v>
      </c>
      <c r="U1273">
        <v>260690000</v>
      </c>
      <c r="V1273">
        <v>25</v>
      </c>
      <c r="W1273">
        <v>192</v>
      </c>
      <c r="X1273">
        <v>20680.2</v>
      </c>
      <c r="Y1273">
        <v>13</v>
      </c>
      <c r="Z1273">
        <v>96324.3</v>
      </c>
      <c r="AA1273">
        <v>100.81699999999999</v>
      </c>
      <c r="AB1273">
        <v>107346</v>
      </c>
      <c r="AC1273">
        <v>102.849</v>
      </c>
      <c r="AD1273">
        <v>93919.2</v>
      </c>
      <c r="AE1273">
        <v>94.527100000000004</v>
      </c>
      <c r="AF1273">
        <v>82711.100000000006</v>
      </c>
      <c r="AG1273">
        <v>110.221</v>
      </c>
      <c r="AH1273">
        <v>87828.7</v>
      </c>
      <c r="AI1273">
        <v>107.56399999999999</v>
      </c>
      <c r="AJ1273">
        <v>97818.4</v>
      </c>
      <c r="AK1273">
        <v>121.419</v>
      </c>
      <c r="AL1273">
        <v>93280.3</v>
      </c>
      <c r="AM1273">
        <v>104.387</v>
      </c>
      <c r="AN1273">
        <f t="shared" si="172"/>
        <v>99196.5</v>
      </c>
      <c r="AO1273">
        <f t="shared" si="173"/>
        <v>89452.733333333323</v>
      </c>
      <c r="AP1273">
        <f t="shared" si="174"/>
        <v>2051383.6199999999</v>
      </c>
      <c r="AQ1273">
        <f t="shared" si="175"/>
        <v>1849882.5253333331</v>
      </c>
      <c r="AR1273" t="s">
        <v>5386</v>
      </c>
      <c r="AS1273" t="s">
        <v>5386</v>
      </c>
      <c r="AT1273" t="s">
        <v>5387</v>
      </c>
      <c r="AU1273" t="s">
        <v>5388</v>
      </c>
      <c r="AV1273" t="s">
        <v>5388</v>
      </c>
      <c r="AW1273" t="s">
        <v>5387</v>
      </c>
      <c r="AX1273" t="s">
        <v>7061</v>
      </c>
      <c r="AY1273" t="s">
        <v>7067</v>
      </c>
      <c r="AZ1273" s="2">
        <v>1.407050027699928E-3</v>
      </c>
      <c r="BB1273" t="s">
        <v>7067</v>
      </c>
      <c r="BC1273" s="2">
        <f t="shared" si="180"/>
        <v>0.99859294997230008</v>
      </c>
      <c r="BD1273">
        <f t="shared" si="176"/>
        <v>2048497.2206206557</v>
      </c>
      <c r="BE1273">
        <f t="shared" si="177"/>
        <v>1847279.6480748211</v>
      </c>
      <c r="BF1273">
        <f t="shared" si="178"/>
        <v>2886.3993793441787</v>
      </c>
      <c r="BG1273">
        <f t="shared" si="179"/>
        <v>2602.8772585118791</v>
      </c>
    </row>
    <row r="1274" spans="1:59" x14ac:dyDescent="0.25">
      <c r="A1274">
        <v>34505000</v>
      </c>
      <c r="B1274">
        <v>38328000</v>
      </c>
      <c r="C1274">
        <v>37627000</v>
      </c>
      <c r="D1274">
        <v>22459000</v>
      </c>
      <c r="E1274">
        <v>28687000</v>
      </c>
      <c r="F1274">
        <v>34060000</v>
      </c>
      <c r="J1274" t="s">
        <v>3914</v>
      </c>
      <c r="L1274">
        <v>5</v>
      </c>
      <c r="M1274">
        <v>5</v>
      </c>
      <c r="N1274">
        <v>5</v>
      </c>
      <c r="O1274">
        <v>7.1</v>
      </c>
      <c r="P1274">
        <v>7.1</v>
      </c>
      <c r="Q1274">
        <v>7.1</v>
      </c>
      <c r="R1274">
        <v>87.004000000000005</v>
      </c>
      <c r="S1274">
        <v>0</v>
      </c>
      <c r="T1274">
        <v>12.486000000000001</v>
      </c>
      <c r="U1274">
        <v>194900000</v>
      </c>
      <c r="V1274">
        <v>15</v>
      </c>
      <c r="W1274">
        <v>779</v>
      </c>
      <c r="X1274">
        <v>87005</v>
      </c>
      <c r="Y1274">
        <v>39</v>
      </c>
      <c r="Z1274">
        <v>24937.3</v>
      </c>
      <c r="AA1274">
        <v>26.1005</v>
      </c>
      <c r="AB1274">
        <v>29573.8</v>
      </c>
      <c r="AC1274">
        <v>28.334900000000001</v>
      </c>
      <c r="AD1274">
        <v>26741.599999999999</v>
      </c>
      <c r="AE1274">
        <v>26.9147</v>
      </c>
      <c r="AF1274">
        <v>15951.8</v>
      </c>
      <c r="AG1274">
        <v>21.2575</v>
      </c>
      <c r="AH1274">
        <v>22817.599999999999</v>
      </c>
      <c r="AI1274">
        <v>27.944800000000001</v>
      </c>
      <c r="AJ1274">
        <v>24560.2</v>
      </c>
      <c r="AK1274">
        <v>30.485900000000001</v>
      </c>
      <c r="AL1274">
        <v>23246.400000000001</v>
      </c>
      <c r="AM1274">
        <v>26.014199999999999</v>
      </c>
      <c r="AN1274">
        <f t="shared" si="172"/>
        <v>27084.233333333334</v>
      </c>
      <c r="AO1274">
        <f t="shared" si="173"/>
        <v>21109.866666666665</v>
      </c>
      <c r="AP1274">
        <f t="shared" si="174"/>
        <v>2356436.6369333337</v>
      </c>
      <c r="AQ1274">
        <f t="shared" si="175"/>
        <v>1836642.8394666666</v>
      </c>
      <c r="AR1274" t="s">
        <v>3915</v>
      </c>
      <c r="AS1274" t="s">
        <v>3915</v>
      </c>
      <c r="AT1274" t="s">
        <v>3916</v>
      </c>
      <c r="AU1274" t="s">
        <v>3917</v>
      </c>
      <c r="AV1274" t="s">
        <v>3917</v>
      </c>
      <c r="AW1274" t="s">
        <v>3916</v>
      </c>
      <c r="AX1274" t="s">
        <v>7061</v>
      </c>
      <c r="AY1274" t="s">
        <v>7067</v>
      </c>
      <c r="AZ1274" s="2">
        <v>5.0310050742108511E-4</v>
      </c>
      <c r="BB1274" t="s">
        <v>7067</v>
      </c>
      <c r="BC1274" s="2">
        <f t="shared" si="180"/>
        <v>0.99949689949257892</v>
      </c>
      <c r="BD1274">
        <f t="shared" si="176"/>
        <v>2355251.112465587</v>
      </c>
      <c r="BE1274">
        <f t="shared" si="177"/>
        <v>1835718.8235221796</v>
      </c>
      <c r="BF1274">
        <f t="shared" si="178"/>
        <v>1185.5244677467954</v>
      </c>
      <c r="BG1274">
        <f t="shared" si="179"/>
        <v>924.01594448698256</v>
      </c>
    </row>
    <row r="1275" spans="1:59" x14ac:dyDescent="0.25">
      <c r="A1275">
        <v>24549000</v>
      </c>
      <c r="B1275">
        <v>30459000</v>
      </c>
      <c r="C1275">
        <v>28565000</v>
      </c>
      <c r="D1275">
        <v>0</v>
      </c>
      <c r="E1275">
        <v>20721000</v>
      </c>
      <c r="F1275">
        <v>25731000</v>
      </c>
      <c r="J1275" t="s">
        <v>3208</v>
      </c>
      <c r="L1275">
        <v>3</v>
      </c>
      <c r="M1275">
        <v>3</v>
      </c>
      <c r="N1275">
        <v>3</v>
      </c>
      <c r="O1275">
        <v>10.6</v>
      </c>
      <c r="P1275">
        <v>10.6</v>
      </c>
      <c r="Q1275">
        <v>10.6</v>
      </c>
      <c r="R1275">
        <v>41.963000000000001</v>
      </c>
      <c r="S1275">
        <v>0</v>
      </c>
      <c r="T1275">
        <v>6.9466999999999999</v>
      </c>
      <c r="U1275">
        <v>137330000</v>
      </c>
      <c r="V1275">
        <v>9</v>
      </c>
      <c r="W1275">
        <v>377</v>
      </c>
      <c r="X1275">
        <v>41963.9</v>
      </c>
      <c r="Y1275">
        <v>16</v>
      </c>
      <c r="Z1275">
        <v>43246</v>
      </c>
      <c r="AA1275">
        <v>45.263199999999998</v>
      </c>
      <c r="AB1275">
        <v>57286.3</v>
      </c>
      <c r="AC1275">
        <v>54.886600000000001</v>
      </c>
      <c r="AD1275">
        <v>49484.2</v>
      </c>
      <c r="AE1275">
        <v>49.804400000000001</v>
      </c>
      <c r="AF1275">
        <v>0</v>
      </c>
      <c r="AG1275">
        <v>0</v>
      </c>
      <c r="AH1275">
        <v>40173.5</v>
      </c>
      <c r="AI1275">
        <v>49.200600000000001</v>
      </c>
      <c r="AJ1275">
        <v>45226.1</v>
      </c>
      <c r="AK1275">
        <v>56.137900000000002</v>
      </c>
      <c r="AL1275">
        <v>39925.9</v>
      </c>
      <c r="AM1275">
        <v>44.679600000000001</v>
      </c>
      <c r="AN1275">
        <f t="shared" si="172"/>
        <v>50005.5</v>
      </c>
      <c r="AO1275">
        <f t="shared" si="173"/>
        <v>42699.8</v>
      </c>
      <c r="AP1275">
        <f t="shared" si="174"/>
        <v>2098380.7965000002</v>
      </c>
      <c r="AQ1275">
        <f t="shared" si="175"/>
        <v>1791811.7074000002</v>
      </c>
      <c r="AR1275" t="s">
        <v>3209</v>
      </c>
      <c r="AS1275" t="s">
        <v>3209</v>
      </c>
      <c r="AT1275" t="s">
        <v>3210</v>
      </c>
      <c r="AU1275" t="s">
        <v>3211</v>
      </c>
      <c r="AV1275" t="s">
        <v>3211</v>
      </c>
      <c r="AW1275" t="s">
        <v>3212</v>
      </c>
      <c r="AX1275" t="s">
        <v>7061</v>
      </c>
      <c r="AY1275" t="s">
        <v>7067</v>
      </c>
      <c r="AZ1275" s="2">
        <v>0</v>
      </c>
      <c r="BB1275" t="s">
        <v>7067</v>
      </c>
      <c r="BC1275" s="2">
        <f t="shared" si="180"/>
        <v>1</v>
      </c>
      <c r="BD1275">
        <f t="shared" si="176"/>
        <v>2098380.7965000002</v>
      </c>
      <c r="BE1275">
        <f t="shared" si="177"/>
        <v>1791811.7074000002</v>
      </c>
      <c r="BF1275">
        <f t="shared" si="178"/>
        <v>0</v>
      </c>
      <c r="BG1275">
        <f t="shared" si="179"/>
        <v>0</v>
      </c>
    </row>
    <row r="1276" spans="1:59" x14ac:dyDescent="0.25">
      <c r="A1276">
        <v>25165000</v>
      </c>
      <c r="B1276">
        <v>28925000</v>
      </c>
      <c r="C1276">
        <v>31904000</v>
      </c>
      <c r="D1276">
        <v>0</v>
      </c>
      <c r="E1276">
        <v>30311000</v>
      </c>
      <c r="F1276">
        <v>30158000</v>
      </c>
      <c r="J1276" t="s">
        <v>3330</v>
      </c>
      <c r="L1276">
        <v>5</v>
      </c>
      <c r="M1276">
        <v>5</v>
      </c>
      <c r="N1276">
        <v>5</v>
      </c>
      <c r="O1276">
        <v>15.5</v>
      </c>
      <c r="P1276">
        <v>15.5</v>
      </c>
      <c r="Q1276">
        <v>15.5</v>
      </c>
      <c r="R1276">
        <v>37.808999999999997</v>
      </c>
      <c r="S1276">
        <v>0</v>
      </c>
      <c r="T1276">
        <v>13.176</v>
      </c>
      <c r="U1276">
        <v>149550000</v>
      </c>
      <c r="V1276">
        <v>15</v>
      </c>
      <c r="W1276">
        <v>328</v>
      </c>
      <c r="X1276">
        <v>37809.9</v>
      </c>
      <c r="Y1276">
        <v>19</v>
      </c>
      <c r="Z1276">
        <v>37331.5</v>
      </c>
      <c r="AA1276">
        <v>39.072800000000001</v>
      </c>
      <c r="AB1276">
        <v>45811.5</v>
      </c>
      <c r="AC1276">
        <v>43.892499999999998</v>
      </c>
      <c r="AD1276">
        <v>46541.8</v>
      </c>
      <c r="AE1276">
        <v>46.8431</v>
      </c>
      <c r="AF1276">
        <v>0</v>
      </c>
      <c r="AG1276">
        <v>0</v>
      </c>
      <c r="AH1276">
        <v>49487.6</v>
      </c>
      <c r="AI1276">
        <v>60.607500000000002</v>
      </c>
      <c r="AJ1276">
        <v>44637.7</v>
      </c>
      <c r="AK1276">
        <v>55.407499999999999</v>
      </c>
      <c r="AL1276">
        <v>36613.5</v>
      </c>
      <c r="AM1276">
        <v>40.972900000000003</v>
      </c>
      <c r="AN1276">
        <f t="shared" si="172"/>
        <v>43228.26666666667</v>
      </c>
      <c r="AO1276">
        <f t="shared" si="173"/>
        <v>47062.649999999994</v>
      </c>
      <c r="AP1276">
        <f t="shared" si="174"/>
        <v>1634417.5344</v>
      </c>
      <c r="AQ1276">
        <f t="shared" si="175"/>
        <v>1779391.7338499997</v>
      </c>
      <c r="AR1276" t="s">
        <v>5591</v>
      </c>
      <c r="AS1276" t="s">
        <v>5591</v>
      </c>
      <c r="AT1276" t="s">
        <v>5592</v>
      </c>
      <c r="AU1276" t="s">
        <v>5593</v>
      </c>
      <c r="AV1276" t="s">
        <v>5593</v>
      </c>
      <c r="AW1276" t="s">
        <v>5592</v>
      </c>
      <c r="AX1276" t="s">
        <v>7061</v>
      </c>
      <c r="AY1276" t="s">
        <v>7067</v>
      </c>
      <c r="AZ1276" s="2">
        <v>0</v>
      </c>
      <c r="BB1276" t="s">
        <v>7067</v>
      </c>
      <c r="BC1276" s="2">
        <f t="shared" si="180"/>
        <v>1</v>
      </c>
      <c r="BD1276">
        <f t="shared" si="176"/>
        <v>1634417.5344</v>
      </c>
      <c r="BE1276">
        <f t="shared" si="177"/>
        <v>1779391.7338499997</v>
      </c>
      <c r="BF1276">
        <f t="shared" si="178"/>
        <v>0</v>
      </c>
      <c r="BG1276">
        <f t="shared" si="179"/>
        <v>0</v>
      </c>
    </row>
    <row r="1277" spans="1:59" x14ac:dyDescent="0.25">
      <c r="A1277">
        <v>56614000</v>
      </c>
      <c r="B1277">
        <v>63857000</v>
      </c>
      <c r="C1277">
        <v>57270000</v>
      </c>
      <c r="D1277">
        <v>40412000</v>
      </c>
      <c r="E1277">
        <v>37406000</v>
      </c>
      <c r="F1277">
        <v>25495000</v>
      </c>
      <c r="J1277" t="s">
        <v>4060</v>
      </c>
      <c r="L1277">
        <v>5</v>
      </c>
      <c r="M1277">
        <v>5</v>
      </c>
      <c r="N1277">
        <v>5</v>
      </c>
      <c r="O1277">
        <v>36.6</v>
      </c>
      <c r="P1277">
        <v>36.6</v>
      </c>
      <c r="Q1277">
        <v>36.6</v>
      </c>
      <c r="R1277">
        <v>15.874000000000001</v>
      </c>
      <c r="S1277">
        <v>0</v>
      </c>
      <c r="T1277">
        <v>9.2242999999999995</v>
      </c>
      <c r="U1277">
        <v>279210000</v>
      </c>
      <c r="V1277">
        <v>26</v>
      </c>
      <c r="W1277">
        <v>145</v>
      </c>
      <c r="X1277">
        <v>15874.4</v>
      </c>
      <c r="Y1277">
        <v>9</v>
      </c>
      <c r="Z1277">
        <v>177302</v>
      </c>
      <c r="AA1277">
        <v>185.572</v>
      </c>
      <c r="AB1277">
        <v>213511</v>
      </c>
      <c r="AC1277">
        <v>204.56700000000001</v>
      </c>
      <c r="AD1277">
        <v>176375</v>
      </c>
      <c r="AE1277">
        <v>177.51599999999999</v>
      </c>
      <c r="AF1277">
        <v>124381</v>
      </c>
      <c r="AG1277">
        <v>165.75</v>
      </c>
      <c r="AH1277">
        <v>128928</v>
      </c>
      <c r="AI1277">
        <v>157.899</v>
      </c>
      <c r="AJ1277">
        <v>79664.600000000006</v>
      </c>
      <c r="AK1277">
        <v>98.885300000000001</v>
      </c>
      <c r="AL1277">
        <v>144310</v>
      </c>
      <c r="AM1277">
        <v>161.49199999999999</v>
      </c>
      <c r="AN1277">
        <f t="shared" si="172"/>
        <v>189062.66666666666</v>
      </c>
      <c r="AO1277">
        <f t="shared" si="173"/>
        <v>110991.2</v>
      </c>
      <c r="AP1277">
        <f t="shared" si="174"/>
        <v>3001180.7706666668</v>
      </c>
      <c r="AQ1277">
        <f t="shared" si="175"/>
        <v>1761874.3088</v>
      </c>
      <c r="AR1277" t="s">
        <v>5873</v>
      </c>
      <c r="AS1277" t="s">
        <v>5873</v>
      </c>
      <c r="AT1277" t="s">
        <v>5874</v>
      </c>
      <c r="AU1277" t="s">
        <v>5875</v>
      </c>
      <c r="AV1277" t="s">
        <v>5875</v>
      </c>
      <c r="AW1277" t="s">
        <v>5874</v>
      </c>
      <c r="AX1277" t="s">
        <v>7061</v>
      </c>
      <c r="AY1277" t="s">
        <v>7067</v>
      </c>
      <c r="AZ1277" s="2">
        <v>1.3176878595042621E-2</v>
      </c>
      <c r="BB1277" t="s">
        <v>7067</v>
      </c>
      <c r="BC1277" s="2">
        <f t="shared" si="180"/>
        <v>0.98682312140495743</v>
      </c>
      <c r="BD1277">
        <f t="shared" si="176"/>
        <v>2961634.576009816</v>
      </c>
      <c r="BE1277">
        <f t="shared" si="177"/>
        <v>1738658.3049332178</v>
      </c>
      <c r="BF1277">
        <f t="shared" si="178"/>
        <v>39546.194656851119</v>
      </c>
      <c r="BG1277">
        <f t="shared" si="179"/>
        <v>23216.003866782234</v>
      </c>
    </row>
    <row r="1278" spans="1:59" x14ac:dyDescent="0.25">
      <c r="A1278">
        <v>45778000</v>
      </c>
      <c r="B1278">
        <v>40112000</v>
      </c>
      <c r="C1278">
        <v>47822000</v>
      </c>
      <c r="D1278">
        <v>35279000</v>
      </c>
      <c r="E1278">
        <v>36861000</v>
      </c>
      <c r="F1278">
        <v>31780000</v>
      </c>
      <c r="J1278" t="s">
        <v>5321</v>
      </c>
      <c r="L1278">
        <v>4</v>
      </c>
      <c r="M1278">
        <v>4</v>
      </c>
      <c r="N1278">
        <v>4</v>
      </c>
      <c r="O1278">
        <v>28.9</v>
      </c>
      <c r="P1278">
        <v>28.9</v>
      </c>
      <c r="Q1278">
        <v>28.9</v>
      </c>
      <c r="R1278">
        <v>19.132999999999999</v>
      </c>
      <c r="S1278">
        <v>0</v>
      </c>
      <c r="T1278">
        <v>27.725999999999999</v>
      </c>
      <c r="U1278">
        <v>238790000</v>
      </c>
      <c r="V1278">
        <v>17</v>
      </c>
      <c r="W1278">
        <v>166</v>
      </c>
      <c r="X1278">
        <v>19133</v>
      </c>
      <c r="Y1278">
        <v>11</v>
      </c>
      <c r="Z1278">
        <v>117300</v>
      </c>
      <c r="AA1278">
        <v>122.771</v>
      </c>
      <c r="AB1278">
        <v>109733</v>
      </c>
      <c r="AC1278">
        <v>105.136</v>
      </c>
      <c r="AD1278">
        <v>120500</v>
      </c>
      <c r="AE1278">
        <v>121.28</v>
      </c>
      <c r="AF1278">
        <v>88840</v>
      </c>
      <c r="AG1278">
        <v>118.389</v>
      </c>
      <c r="AH1278">
        <v>103950</v>
      </c>
      <c r="AI1278">
        <v>127.30800000000001</v>
      </c>
      <c r="AJ1278">
        <v>81248.2</v>
      </c>
      <c r="AK1278">
        <v>100.851</v>
      </c>
      <c r="AL1278">
        <v>100979</v>
      </c>
      <c r="AM1278">
        <v>113.002</v>
      </c>
      <c r="AN1278">
        <f t="shared" si="172"/>
        <v>115844.33333333333</v>
      </c>
      <c r="AO1278">
        <f t="shared" si="173"/>
        <v>91346.066666666666</v>
      </c>
      <c r="AP1278">
        <f t="shared" si="174"/>
        <v>2216449.6296666665</v>
      </c>
      <c r="AQ1278">
        <f t="shared" si="175"/>
        <v>1747724.2935333333</v>
      </c>
      <c r="AR1278" t="s">
        <v>5322</v>
      </c>
      <c r="AS1278" t="s">
        <v>5322</v>
      </c>
      <c r="AT1278" t="s">
        <v>5323</v>
      </c>
      <c r="AU1278" t="s">
        <v>5324</v>
      </c>
      <c r="AV1278" t="s">
        <v>5324</v>
      </c>
      <c r="AW1278" t="s">
        <v>5323</v>
      </c>
      <c r="AX1278" t="s">
        <v>7061</v>
      </c>
      <c r="AY1278" t="s">
        <v>7067</v>
      </c>
      <c r="AZ1278" s="2">
        <v>6.0514966685517755E-3</v>
      </c>
      <c r="BB1278" t="s">
        <v>7067</v>
      </c>
      <c r="BC1278" s="2">
        <f t="shared" si="180"/>
        <v>0.99394850333144824</v>
      </c>
      <c r="BD1278">
        <f t="shared" si="176"/>
        <v>2203036.7921167258</v>
      </c>
      <c r="BE1278">
        <f t="shared" si="177"/>
        <v>1737147.9457934694</v>
      </c>
      <c r="BF1278">
        <f t="shared" si="178"/>
        <v>13412.837549940648</v>
      </c>
      <c r="BG1278">
        <f t="shared" si="179"/>
        <v>10576.347739863972</v>
      </c>
    </row>
    <row r="1279" spans="1:59" x14ac:dyDescent="0.25">
      <c r="A1279">
        <v>32789000</v>
      </c>
      <c r="B1279">
        <v>27313000</v>
      </c>
      <c r="C1279">
        <v>37204000</v>
      </c>
      <c r="D1279">
        <v>0</v>
      </c>
      <c r="E1279">
        <v>26787000</v>
      </c>
      <c r="F1279">
        <v>33138000</v>
      </c>
      <c r="J1279" t="s">
        <v>5723</v>
      </c>
      <c r="L1279">
        <v>7</v>
      </c>
      <c r="M1279">
        <v>7</v>
      </c>
      <c r="N1279">
        <v>7</v>
      </c>
      <c r="O1279">
        <v>18.5</v>
      </c>
      <c r="P1279">
        <v>18.5</v>
      </c>
      <c r="Q1279">
        <v>18.5</v>
      </c>
      <c r="R1279">
        <v>56.781999999999996</v>
      </c>
      <c r="S1279">
        <v>0</v>
      </c>
      <c r="T1279">
        <v>19.231000000000002</v>
      </c>
      <c r="U1279">
        <v>159930000</v>
      </c>
      <c r="V1279">
        <v>7</v>
      </c>
      <c r="W1279">
        <v>525</v>
      </c>
      <c r="X1279">
        <v>56782.6</v>
      </c>
      <c r="Y1279">
        <v>29</v>
      </c>
      <c r="Z1279">
        <v>31868.5</v>
      </c>
      <c r="AA1279">
        <v>33.354999999999997</v>
      </c>
      <c r="AB1279">
        <v>28341.7</v>
      </c>
      <c r="AC1279">
        <v>27.154499999999999</v>
      </c>
      <c r="AD1279">
        <v>35558.5</v>
      </c>
      <c r="AE1279">
        <v>35.788699999999999</v>
      </c>
      <c r="AF1279">
        <v>0</v>
      </c>
      <c r="AG1279">
        <v>0</v>
      </c>
      <c r="AH1279">
        <v>28653.3</v>
      </c>
      <c r="AI1279">
        <v>35.091799999999999</v>
      </c>
      <c r="AJ1279">
        <v>32135.200000000001</v>
      </c>
      <c r="AK1279">
        <v>39.888500000000001</v>
      </c>
      <c r="AL1279">
        <v>25653.200000000001</v>
      </c>
      <c r="AM1279">
        <v>28.7075</v>
      </c>
      <c r="AN1279">
        <f t="shared" si="172"/>
        <v>31922.899999999998</v>
      </c>
      <c r="AO1279">
        <f t="shared" si="173"/>
        <v>30394.25</v>
      </c>
      <c r="AP1279">
        <f t="shared" si="174"/>
        <v>1812646.1077999996</v>
      </c>
      <c r="AQ1279">
        <f t="shared" si="175"/>
        <v>1725846.3034999999</v>
      </c>
      <c r="AR1279" t="s">
        <v>5724</v>
      </c>
      <c r="AS1279" t="s">
        <v>5724</v>
      </c>
      <c r="AT1279" t="s">
        <v>5725</v>
      </c>
      <c r="AU1279" t="s">
        <v>5726</v>
      </c>
      <c r="AV1279" t="s">
        <v>5726</v>
      </c>
      <c r="AW1279" t="s">
        <v>5725</v>
      </c>
      <c r="AX1279" t="s">
        <v>7061</v>
      </c>
      <c r="AY1279" t="s">
        <v>7067</v>
      </c>
      <c r="AZ1279" s="2">
        <v>0</v>
      </c>
      <c r="BB1279" t="s">
        <v>7067</v>
      </c>
      <c r="BC1279" s="2">
        <f t="shared" si="180"/>
        <v>1</v>
      </c>
      <c r="BD1279">
        <f t="shared" si="176"/>
        <v>1812646.1077999996</v>
      </c>
      <c r="BE1279">
        <f t="shared" si="177"/>
        <v>1725846.3034999999</v>
      </c>
      <c r="BF1279">
        <f t="shared" si="178"/>
        <v>0</v>
      </c>
      <c r="BG1279">
        <f t="shared" si="179"/>
        <v>0</v>
      </c>
    </row>
    <row r="1280" spans="1:59" x14ac:dyDescent="0.25">
      <c r="A1280">
        <v>25701000</v>
      </c>
      <c r="B1280">
        <v>27249000</v>
      </c>
      <c r="C1280">
        <v>17926000</v>
      </c>
      <c r="D1280">
        <v>35547000</v>
      </c>
      <c r="E1280">
        <v>34559000</v>
      </c>
      <c r="F1280">
        <v>28077000</v>
      </c>
      <c r="J1280" t="s">
        <v>170</v>
      </c>
      <c r="L1280">
        <v>6</v>
      </c>
      <c r="M1280">
        <v>6</v>
      </c>
      <c r="N1280">
        <v>6</v>
      </c>
      <c r="O1280">
        <v>19.8</v>
      </c>
      <c r="P1280">
        <v>19.8</v>
      </c>
      <c r="Q1280">
        <v>19.8</v>
      </c>
      <c r="R1280">
        <v>34.005000000000003</v>
      </c>
      <c r="S1280">
        <v>0</v>
      </c>
      <c r="T1280">
        <v>6.9673999999999996</v>
      </c>
      <c r="U1280">
        <v>169000000</v>
      </c>
      <c r="V1280">
        <v>9</v>
      </c>
      <c r="W1280">
        <v>313</v>
      </c>
      <c r="X1280">
        <v>34005.300000000003</v>
      </c>
      <c r="Y1280">
        <v>19</v>
      </c>
      <c r="Z1280">
        <v>38126.6</v>
      </c>
      <c r="AA1280">
        <v>39.905000000000001</v>
      </c>
      <c r="AB1280">
        <v>43157.1</v>
      </c>
      <c r="AC1280">
        <v>41.349200000000003</v>
      </c>
      <c r="AD1280">
        <v>26150.6</v>
      </c>
      <c r="AE1280">
        <v>26.319900000000001</v>
      </c>
      <c r="AF1280">
        <v>51824.4</v>
      </c>
      <c r="AG1280">
        <v>69.061499999999995</v>
      </c>
      <c r="AH1280">
        <v>56423.1</v>
      </c>
      <c r="AI1280">
        <v>69.101500000000001</v>
      </c>
      <c r="AJ1280">
        <v>41557.5</v>
      </c>
      <c r="AK1280">
        <v>51.584200000000003</v>
      </c>
      <c r="AL1280">
        <v>41375.4</v>
      </c>
      <c r="AM1280">
        <v>46.301699999999997</v>
      </c>
      <c r="AN1280">
        <f t="shared" si="172"/>
        <v>35811.433333333327</v>
      </c>
      <c r="AO1280">
        <f t="shared" si="173"/>
        <v>49935</v>
      </c>
      <c r="AP1280">
        <f t="shared" si="174"/>
        <v>1217767.7904999999</v>
      </c>
      <c r="AQ1280">
        <f t="shared" si="175"/>
        <v>1698039.675</v>
      </c>
      <c r="AR1280" t="s">
        <v>5140</v>
      </c>
      <c r="AS1280" t="s">
        <v>5140</v>
      </c>
      <c r="AT1280" t="s">
        <v>5141</v>
      </c>
      <c r="AU1280" t="s">
        <v>5142</v>
      </c>
      <c r="AV1280" t="s">
        <v>5142</v>
      </c>
      <c r="AW1280" t="s">
        <v>5141</v>
      </c>
      <c r="AX1280" t="s">
        <v>7061</v>
      </c>
      <c r="AY1280" t="s">
        <v>7067</v>
      </c>
      <c r="AZ1280" s="2">
        <v>0</v>
      </c>
      <c r="BB1280" t="s">
        <v>7067</v>
      </c>
      <c r="BC1280" s="2">
        <f t="shared" si="180"/>
        <v>1</v>
      </c>
      <c r="BD1280">
        <f t="shared" si="176"/>
        <v>1217767.7904999999</v>
      </c>
      <c r="BE1280">
        <f t="shared" si="177"/>
        <v>1698039.675</v>
      </c>
      <c r="BF1280">
        <f t="shared" si="178"/>
        <v>0</v>
      </c>
      <c r="BG1280">
        <f t="shared" si="179"/>
        <v>0</v>
      </c>
    </row>
    <row r="1281" spans="1:59" x14ac:dyDescent="0.25">
      <c r="A1281">
        <v>42130000</v>
      </c>
      <c r="B1281">
        <v>42316000</v>
      </c>
      <c r="C1281">
        <v>41778000</v>
      </c>
      <c r="D1281">
        <v>23688000</v>
      </c>
      <c r="E1281">
        <v>33580000</v>
      </c>
      <c r="F1281">
        <v>28665000</v>
      </c>
      <c r="J1281" t="s">
        <v>146</v>
      </c>
      <c r="L1281">
        <v>6</v>
      </c>
      <c r="M1281">
        <v>6</v>
      </c>
      <c r="N1281">
        <v>6</v>
      </c>
      <c r="O1281">
        <v>17.3</v>
      </c>
      <c r="P1281">
        <v>17.3</v>
      </c>
      <c r="Q1281">
        <v>17.3</v>
      </c>
      <c r="R1281">
        <v>50.857999999999997</v>
      </c>
      <c r="S1281">
        <v>0</v>
      </c>
      <c r="T1281">
        <v>14.535</v>
      </c>
      <c r="U1281">
        <v>210280000</v>
      </c>
      <c r="V1281">
        <v>29</v>
      </c>
      <c r="W1281">
        <v>452</v>
      </c>
      <c r="X1281">
        <v>50858.5</v>
      </c>
      <c r="Y1281">
        <v>25</v>
      </c>
      <c r="Z1281">
        <v>47498.9</v>
      </c>
      <c r="AA1281">
        <v>49.714500000000001</v>
      </c>
      <c r="AB1281">
        <v>50935.4</v>
      </c>
      <c r="AC1281">
        <v>48.801699999999997</v>
      </c>
      <c r="AD1281">
        <v>46319</v>
      </c>
      <c r="AE1281">
        <v>46.6188</v>
      </c>
      <c r="AF1281">
        <v>26246.6</v>
      </c>
      <c r="AG1281">
        <v>34.976399999999998</v>
      </c>
      <c r="AH1281">
        <v>41666.800000000003</v>
      </c>
      <c r="AI1281">
        <v>51.029400000000003</v>
      </c>
      <c r="AJ1281">
        <v>32245.200000000001</v>
      </c>
      <c r="AK1281">
        <v>40.024999999999999</v>
      </c>
      <c r="AL1281">
        <v>39126.1</v>
      </c>
      <c r="AM1281">
        <v>43.784599999999998</v>
      </c>
      <c r="AN1281">
        <f t="shared" si="172"/>
        <v>48251.1</v>
      </c>
      <c r="AO1281">
        <f t="shared" si="173"/>
        <v>33386.199999999997</v>
      </c>
      <c r="AP1281">
        <f t="shared" si="174"/>
        <v>2453954.4438</v>
      </c>
      <c r="AQ1281">
        <f t="shared" si="175"/>
        <v>1697955.3595999999</v>
      </c>
      <c r="AR1281" t="s">
        <v>4260</v>
      </c>
      <c r="AS1281" t="s">
        <v>4260</v>
      </c>
      <c r="AT1281" t="s">
        <v>4261</v>
      </c>
      <c r="AU1281" t="s">
        <v>4262</v>
      </c>
      <c r="AV1281" t="s">
        <v>4262</v>
      </c>
      <c r="AW1281" t="s">
        <v>4261</v>
      </c>
      <c r="AX1281" t="s">
        <v>7061</v>
      </c>
      <c r="AY1281" t="s">
        <v>7067</v>
      </c>
      <c r="AZ1281" s="2">
        <v>3.0453397135608341E-2</v>
      </c>
      <c r="BB1281" t="s">
        <v>7067</v>
      </c>
      <c r="BC1281" s="2">
        <f t="shared" si="180"/>
        <v>0.96954660286439165</v>
      </c>
      <c r="BD1281">
        <f t="shared" si="176"/>
        <v>2379223.1945702676</v>
      </c>
      <c r="BE1281">
        <f t="shared" si="177"/>
        <v>1646246.8507155664</v>
      </c>
      <c r="BF1281">
        <f t="shared" si="178"/>
        <v>74731.249229732275</v>
      </c>
      <c r="BG1281">
        <f t="shared" si="179"/>
        <v>51708.508884433468</v>
      </c>
    </row>
    <row r="1282" spans="1:59" x14ac:dyDescent="0.25">
      <c r="A1282">
        <v>18900000</v>
      </c>
      <c r="B1282">
        <v>28066000</v>
      </c>
      <c r="C1282">
        <v>21375000</v>
      </c>
      <c r="D1282">
        <v>31651000</v>
      </c>
      <c r="E1282">
        <v>20654000</v>
      </c>
      <c r="F1282">
        <v>30337000</v>
      </c>
      <c r="J1282" t="s">
        <v>146</v>
      </c>
      <c r="L1282">
        <v>4</v>
      </c>
      <c r="M1282">
        <v>4</v>
      </c>
      <c r="N1282">
        <v>4</v>
      </c>
      <c r="O1282">
        <v>17.100000000000001</v>
      </c>
      <c r="P1282">
        <v>17.100000000000001</v>
      </c>
      <c r="Q1282">
        <v>17.100000000000001</v>
      </c>
      <c r="R1282">
        <v>36.463999999999999</v>
      </c>
      <c r="S1282">
        <v>0</v>
      </c>
      <c r="T1282">
        <v>9.3704999999999998</v>
      </c>
      <c r="U1282">
        <v>151870000</v>
      </c>
      <c r="V1282">
        <v>13</v>
      </c>
      <c r="W1282">
        <v>334</v>
      </c>
      <c r="X1282">
        <v>36464.1</v>
      </c>
      <c r="Y1282">
        <v>17</v>
      </c>
      <c r="Z1282">
        <v>31336.1</v>
      </c>
      <c r="AA1282">
        <v>32.797800000000002</v>
      </c>
      <c r="AB1282">
        <v>49680.6</v>
      </c>
      <c r="AC1282">
        <v>47.599400000000003</v>
      </c>
      <c r="AD1282">
        <v>34850.5</v>
      </c>
      <c r="AE1282">
        <v>35.076099999999997</v>
      </c>
      <c r="AF1282">
        <v>51573.1</v>
      </c>
      <c r="AG1282">
        <v>68.726600000000005</v>
      </c>
      <c r="AH1282">
        <v>37688.1</v>
      </c>
      <c r="AI1282">
        <v>46.156700000000001</v>
      </c>
      <c r="AJ1282">
        <v>50185.3</v>
      </c>
      <c r="AK1282">
        <v>62.293599999999998</v>
      </c>
      <c r="AL1282">
        <v>41555.800000000003</v>
      </c>
      <c r="AM1282">
        <v>46.503599999999999</v>
      </c>
      <c r="AN1282">
        <f t="shared" ref="AN1282:AN1345" si="181">IF(Z1282=0, AVERAGE(AB1282, AD1282), IF(AB1282=0, AVERAGE(Z1282, AD1282), IF(AD1282=0, AVERAGE(Z1282, AB1282), AVERAGE(Z1282, AB1282, AD1282))))</f>
        <v>38622.400000000001</v>
      </c>
      <c r="AO1282">
        <f t="shared" ref="AO1282:AO1345" si="182">IF(AF1282=0, AVERAGE(AH1282, AJ1282), IF(AH1282=0, AVERAGE(AF1282, AJ1282), IF(AJ1282=0, AVERAGE(AF1282, AH1282), AVERAGE(AF1282, AH1282, AJ1282))))</f>
        <v>46482.166666666664</v>
      </c>
      <c r="AP1282">
        <f t="shared" ref="AP1282:AP1345" si="183">AN1282*R1282</f>
        <v>1408327.1936000001</v>
      </c>
      <c r="AQ1282">
        <f t="shared" ref="AQ1282:AQ1345" si="184">AO1282*R1282</f>
        <v>1694925.7253333332</v>
      </c>
      <c r="AR1282" t="s">
        <v>4301</v>
      </c>
      <c r="AS1282" t="s">
        <v>4301</v>
      </c>
      <c r="AT1282" t="s">
        <v>4302</v>
      </c>
      <c r="AU1282" t="s">
        <v>4303</v>
      </c>
      <c r="AV1282" t="s">
        <v>4303</v>
      </c>
      <c r="AW1282" t="s">
        <v>4302</v>
      </c>
      <c r="AX1282" t="s">
        <v>7061</v>
      </c>
      <c r="AY1282" t="s">
        <v>7067</v>
      </c>
      <c r="AZ1282" s="2">
        <v>0</v>
      </c>
      <c r="BB1282" t="s">
        <v>7067</v>
      </c>
      <c r="BC1282" s="2">
        <f t="shared" si="180"/>
        <v>1</v>
      </c>
      <c r="BD1282">
        <f t="shared" si="176"/>
        <v>1408327.1936000001</v>
      </c>
      <c r="BE1282">
        <f t="shared" si="177"/>
        <v>1694925.7253333332</v>
      </c>
      <c r="BF1282">
        <f t="shared" si="178"/>
        <v>0</v>
      </c>
      <c r="BG1282">
        <f t="shared" si="179"/>
        <v>0</v>
      </c>
    </row>
    <row r="1283" spans="1:59" x14ac:dyDescent="0.25">
      <c r="A1283">
        <v>144780000</v>
      </c>
      <c r="B1283">
        <v>128110000</v>
      </c>
      <c r="C1283">
        <v>144160000</v>
      </c>
      <c r="D1283">
        <v>22416000</v>
      </c>
      <c r="E1283">
        <v>0</v>
      </c>
      <c r="F1283">
        <v>38720000</v>
      </c>
      <c r="J1283" t="s">
        <v>3208</v>
      </c>
      <c r="L1283">
        <v>9</v>
      </c>
      <c r="M1283">
        <v>9</v>
      </c>
      <c r="N1283">
        <v>9</v>
      </c>
      <c r="O1283">
        <v>37.700000000000003</v>
      </c>
      <c r="P1283">
        <v>37.700000000000003</v>
      </c>
      <c r="Q1283">
        <v>37.700000000000003</v>
      </c>
      <c r="R1283">
        <v>35.24</v>
      </c>
      <c r="S1283">
        <v>0</v>
      </c>
      <c r="T1283">
        <v>48.35</v>
      </c>
      <c r="U1283">
        <v>460380000</v>
      </c>
      <c r="V1283">
        <v>32</v>
      </c>
      <c r="W1283">
        <v>318</v>
      </c>
      <c r="X1283">
        <v>35240.9</v>
      </c>
      <c r="Y1283">
        <v>18</v>
      </c>
      <c r="Z1283">
        <v>226709</v>
      </c>
      <c r="AA1283">
        <v>237.28299999999999</v>
      </c>
      <c r="AB1283">
        <v>214173</v>
      </c>
      <c r="AC1283">
        <v>205.202</v>
      </c>
      <c r="AD1283">
        <v>221985</v>
      </c>
      <c r="AE1283">
        <v>223.422</v>
      </c>
      <c r="AF1283">
        <v>34496.199999999997</v>
      </c>
      <c r="AG1283">
        <v>45.969700000000003</v>
      </c>
      <c r="AH1283">
        <v>0</v>
      </c>
      <c r="AI1283">
        <v>0</v>
      </c>
      <c r="AJ1283">
        <v>60494.400000000001</v>
      </c>
      <c r="AK1283">
        <v>75.09</v>
      </c>
      <c r="AL1283">
        <v>118974</v>
      </c>
      <c r="AM1283">
        <v>133.13999999999999</v>
      </c>
      <c r="AN1283">
        <f t="shared" si="181"/>
        <v>220955.66666666666</v>
      </c>
      <c r="AO1283">
        <f t="shared" si="182"/>
        <v>47495.3</v>
      </c>
      <c r="AP1283">
        <f t="shared" si="183"/>
        <v>7786477.6933333334</v>
      </c>
      <c r="AQ1283">
        <f t="shared" si="184"/>
        <v>1673734.3720000002</v>
      </c>
      <c r="AR1283" t="s">
        <v>4547</v>
      </c>
      <c r="AS1283" t="s">
        <v>4547</v>
      </c>
      <c r="AT1283" t="s">
        <v>4548</v>
      </c>
      <c r="AU1283" t="s">
        <v>4549</v>
      </c>
      <c r="AV1283" t="s">
        <v>4549</v>
      </c>
      <c r="AW1283" t="s">
        <v>4548</v>
      </c>
      <c r="AX1283" t="s">
        <v>7061</v>
      </c>
      <c r="AY1283" t="s">
        <v>7067</v>
      </c>
      <c r="AZ1283" s="2">
        <v>0</v>
      </c>
      <c r="BB1283" t="s">
        <v>7067</v>
      </c>
      <c r="BC1283" s="2">
        <f t="shared" si="180"/>
        <v>1</v>
      </c>
      <c r="BD1283">
        <f t="shared" ref="BD1283:BD1346" si="185">BC1283*AP1283</f>
        <v>7786477.6933333334</v>
      </c>
      <c r="BE1283">
        <f t="shared" ref="BE1283:BE1346" si="186">BC1283*AQ1283</f>
        <v>1673734.3720000002</v>
      </c>
      <c r="BF1283">
        <f t="shared" ref="BF1283:BF1346" si="187">AZ1283*AP1283</f>
        <v>0</v>
      </c>
      <c r="BG1283">
        <f t="shared" ref="BG1283:BG1346" si="188">AZ1283*AQ1283</f>
        <v>0</v>
      </c>
    </row>
    <row r="1284" spans="1:59" x14ac:dyDescent="0.25">
      <c r="A1284">
        <v>53035000</v>
      </c>
      <c r="B1284">
        <v>46291000</v>
      </c>
      <c r="C1284">
        <v>45808000</v>
      </c>
      <c r="D1284">
        <v>27045000</v>
      </c>
      <c r="E1284">
        <v>26281000</v>
      </c>
      <c r="F1284">
        <v>35724000</v>
      </c>
      <c r="J1284" t="s">
        <v>796</v>
      </c>
      <c r="L1284">
        <v>6</v>
      </c>
      <c r="M1284">
        <v>6</v>
      </c>
      <c r="N1284">
        <v>6</v>
      </c>
      <c r="O1284">
        <v>14.7</v>
      </c>
      <c r="P1284">
        <v>14.7</v>
      </c>
      <c r="Q1284">
        <v>14.7</v>
      </c>
      <c r="R1284">
        <v>49.609000000000002</v>
      </c>
      <c r="S1284">
        <v>0</v>
      </c>
      <c r="T1284">
        <v>10.241</v>
      </c>
      <c r="U1284">
        <v>230410000</v>
      </c>
      <c r="V1284">
        <v>22</v>
      </c>
      <c r="W1284">
        <v>421</v>
      </c>
      <c r="X1284">
        <v>49609.599999999999</v>
      </c>
      <c r="Y1284">
        <v>26</v>
      </c>
      <c r="Z1284">
        <v>57493.8</v>
      </c>
      <c r="AA1284">
        <v>60.175600000000003</v>
      </c>
      <c r="AB1284">
        <v>53577</v>
      </c>
      <c r="AC1284">
        <v>51.332599999999999</v>
      </c>
      <c r="AD1284">
        <v>48833.7</v>
      </c>
      <c r="AE1284">
        <v>49.149799999999999</v>
      </c>
      <c r="AF1284">
        <v>28813.7</v>
      </c>
      <c r="AG1284">
        <v>38.397199999999998</v>
      </c>
      <c r="AH1284">
        <v>31355.8</v>
      </c>
      <c r="AI1284">
        <v>38.401499999999999</v>
      </c>
      <c r="AJ1284">
        <v>38640.199999999997</v>
      </c>
      <c r="AK1284">
        <v>47.963000000000001</v>
      </c>
      <c r="AL1284">
        <v>41222.800000000003</v>
      </c>
      <c r="AM1284">
        <v>46.130899999999997</v>
      </c>
      <c r="AN1284">
        <f t="shared" si="181"/>
        <v>53301.5</v>
      </c>
      <c r="AO1284">
        <f t="shared" si="182"/>
        <v>32936.566666666666</v>
      </c>
      <c r="AP1284">
        <f t="shared" si="183"/>
        <v>2644234.1135</v>
      </c>
      <c r="AQ1284">
        <f t="shared" si="184"/>
        <v>1633950.1357666666</v>
      </c>
      <c r="AR1284" t="s">
        <v>4917</v>
      </c>
      <c r="AS1284" t="s">
        <v>4917</v>
      </c>
      <c r="AT1284" t="s">
        <v>4918</v>
      </c>
      <c r="AU1284" t="s">
        <v>4919</v>
      </c>
      <c r="AV1284" t="s">
        <v>4919</v>
      </c>
      <c r="AW1284" t="s">
        <v>4918</v>
      </c>
      <c r="AX1284" t="s">
        <v>7061</v>
      </c>
      <c r="AY1284" t="s">
        <v>7067</v>
      </c>
      <c r="AZ1284" s="2">
        <v>0</v>
      </c>
      <c r="BB1284" t="s">
        <v>7067</v>
      </c>
      <c r="BC1284" s="2">
        <f t="shared" si="180"/>
        <v>1</v>
      </c>
      <c r="BD1284">
        <f t="shared" si="185"/>
        <v>2644234.1135</v>
      </c>
      <c r="BE1284">
        <f t="shared" si="186"/>
        <v>1633950.1357666666</v>
      </c>
      <c r="BF1284">
        <f t="shared" si="187"/>
        <v>0</v>
      </c>
      <c r="BG1284">
        <f t="shared" si="188"/>
        <v>0</v>
      </c>
    </row>
    <row r="1285" spans="1:59" x14ac:dyDescent="0.25">
      <c r="A1285">
        <v>42538000</v>
      </c>
      <c r="B1285">
        <v>32223000</v>
      </c>
      <c r="C1285">
        <v>35443000</v>
      </c>
      <c r="D1285">
        <v>29003000</v>
      </c>
      <c r="E1285">
        <v>43555000</v>
      </c>
      <c r="F1285">
        <v>38334000</v>
      </c>
      <c r="J1285" t="s">
        <v>4029</v>
      </c>
      <c r="L1285">
        <v>5</v>
      </c>
      <c r="M1285">
        <v>5</v>
      </c>
      <c r="N1285">
        <v>5</v>
      </c>
      <c r="O1285">
        <v>38.700000000000003</v>
      </c>
      <c r="P1285">
        <v>38.700000000000003</v>
      </c>
      <c r="Q1285">
        <v>38.700000000000003</v>
      </c>
      <c r="R1285">
        <v>18.097999999999999</v>
      </c>
      <c r="S1285">
        <v>0</v>
      </c>
      <c r="T1285">
        <v>13.815</v>
      </c>
      <c r="U1285">
        <v>223080000</v>
      </c>
      <c r="V1285">
        <v>14</v>
      </c>
      <c r="W1285">
        <v>168</v>
      </c>
      <c r="X1285">
        <v>18098</v>
      </c>
      <c r="Y1285">
        <v>12</v>
      </c>
      <c r="Z1285">
        <v>99914.3</v>
      </c>
      <c r="AA1285">
        <v>104.575</v>
      </c>
      <c r="AB1285">
        <v>80805.3</v>
      </c>
      <c r="AC1285">
        <v>77.420299999999997</v>
      </c>
      <c r="AD1285">
        <v>81865.5</v>
      </c>
      <c r="AE1285">
        <v>82.395399999999995</v>
      </c>
      <c r="AF1285">
        <v>66949.399999999994</v>
      </c>
      <c r="AG1285">
        <v>89.217100000000002</v>
      </c>
      <c r="AH1285">
        <v>112592</v>
      </c>
      <c r="AI1285">
        <v>137.89099999999999</v>
      </c>
      <c r="AJ1285">
        <v>89837.1</v>
      </c>
      <c r="AK1285">
        <v>111.512</v>
      </c>
      <c r="AL1285">
        <v>86474.6</v>
      </c>
      <c r="AM1285">
        <v>96.770499999999998</v>
      </c>
      <c r="AN1285">
        <f t="shared" si="181"/>
        <v>87528.366666666654</v>
      </c>
      <c r="AO1285">
        <f t="shared" si="182"/>
        <v>89792.833333333328</v>
      </c>
      <c r="AP1285">
        <f t="shared" si="183"/>
        <v>1584088.379933333</v>
      </c>
      <c r="AQ1285">
        <f t="shared" si="184"/>
        <v>1625070.6976666665</v>
      </c>
      <c r="AR1285" t="s">
        <v>6008</v>
      </c>
      <c r="AS1285" t="s">
        <v>6008</v>
      </c>
      <c r="AT1285" t="s">
        <v>6009</v>
      </c>
      <c r="AU1285" t="s">
        <v>6010</v>
      </c>
      <c r="AV1285" t="s">
        <v>6010</v>
      </c>
      <c r="AW1285" t="s">
        <v>6009</v>
      </c>
      <c r="AX1285" t="s">
        <v>7061</v>
      </c>
      <c r="AY1285" t="s">
        <v>7067</v>
      </c>
      <c r="AZ1285" s="2">
        <v>5.155457449377699E-2</v>
      </c>
      <c r="BB1285" t="s">
        <v>7067</v>
      </c>
      <c r="BC1285" s="2">
        <f t="shared" si="180"/>
        <v>0.94844542550622302</v>
      </c>
      <c r="BD1285">
        <f t="shared" si="185"/>
        <v>1502421.3775453335</v>
      </c>
      <c r="BE1285">
        <f t="shared" si="186"/>
        <v>1541290.8693261561</v>
      </c>
      <c r="BF1285">
        <f t="shared" si="187"/>
        <v>81667.002387999528</v>
      </c>
      <c r="BG1285">
        <f t="shared" si="188"/>
        <v>83779.828340510299</v>
      </c>
    </row>
    <row r="1286" spans="1:59" x14ac:dyDescent="0.25">
      <c r="A1286">
        <v>25256000</v>
      </c>
      <c r="B1286">
        <v>30922000</v>
      </c>
      <c r="C1286">
        <v>35408000</v>
      </c>
      <c r="D1286">
        <v>22912000</v>
      </c>
      <c r="E1286">
        <v>26295000</v>
      </c>
      <c r="F1286">
        <v>18861000</v>
      </c>
      <c r="J1286" t="s">
        <v>4216</v>
      </c>
      <c r="L1286">
        <v>4</v>
      </c>
      <c r="M1286">
        <v>4</v>
      </c>
      <c r="N1286">
        <v>4</v>
      </c>
      <c r="O1286">
        <v>10</v>
      </c>
      <c r="P1286">
        <v>10</v>
      </c>
      <c r="Q1286">
        <v>10</v>
      </c>
      <c r="R1286">
        <v>61.271000000000001</v>
      </c>
      <c r="S1286">
        <v>0</v>
      </c>
      <c r="T1286">
        <v>12.249000000000001</v>
      </c>
      <c r="U1286">
        <v>156420000</v>
      </c>
      <c r="V1286">
        <v>15</v>
      </c>
      <c r="W1286">
        <v>551</v>
      </c>
      <c r="X1286">
        <v>61271.6</v>
      </c>
      <c r="Y1286">
        <v>25</v>
      </c>
      <c r="Z1286">
        <v>28474.5</v>
      </c>
      <c r="AA1286">
        <v>29.802700000000002</v>
      </c>
      <c r="AB1286">
        <v>37220.5</v>
      </c>
      <c r="AC1286">
        <v>35.6614</v>
      </c>
      <c r="AD1286">
        <v>39256.699999999997</v>
      </c>
      <c r="AE1286">
        <v>39.5107</v>
      </c>
      <c r="AF1286">
        <v>25386.799999999999</v>
      </c>
      <c r="AG1286">
        <v>33.830599999999997</v>
      </c>
      <c r="AH1286">
        <v>32627.4</v>
      </c>
      <c r="AI1286">
        <v>39.9589</v>
      </c>
      <c r="AJ1286">
        <v>21216.7</v>
      </c>
      <c r="AK1286">
        <v>26.335699999999999</v>
      </c>
      <c r="AL1286">
        <v>29104.6</v>
      </c>
      <c r="AM1286">
        <v>32.569899999999997</v>
      </c>
      <c r="AN1286">
        <f t="shared" si="181"/>
        <v>34983.9</v>
      </c>
      <c r="AO1286">
        <f t="shared" si="182"/>
        <v>26410.3</v>
      </c>
      <c r="AP1286">
        <f t="shared" si="183"/>
        <v>2143498.5369000002</v>
      </c>
      <c r="AQ1286">
        <f t="shared" si="184"/>
        <v>1618185.4912999999</v>
      </c>
      <c r="AR1286" t="s">
        <v>4217</v>
      </c>
      <c r="AS1286" t="s">
        <v>4217</v>
      </c>
      <c r="AT1286" t="s">
        <v>4218</v>
      </c>
      <c r="AU1286" t="s">
        <v>4219</v>
      </c>
      <c r="AV1286" t="s">
        <v>4219</v>
      </c>
      <c r="AW1286" t="s">
        <v>4218</v>
      </c>
      <c r="AX1286" t="s">
        <v>7061</v>
      </c>
      <c r="AY1286" t="s">
        <v>7067</v>
      </c>
      <c r="AZ1286" s="2">
        <v>1.3156436862261681E-2</v>
      </c>
      <c r="BB1286" t="s">
        <v>7067</v>
      </c>
      <c r="BC1286" s="2">
        <f t="shared" si="180"/>
        <v>0.98684356313773836</v>
      </c>
      <c r="BD1286">
        <f t="shared" si="185"/>
        <v>2115297.7337349253</v>
      </c>
      <c r="BE1286">
        <f t="shared" si="186"/>
        <v>1596895.9360522835</v>
      </c>
      <c r="BF1286">
        <f t="shared" si="187"/>
        <v>28200.803165075144</v>
      </c>
      <c r="BG1286">
        <f t="shared" si="188"/>
        <v>21289.555247716347</v>
      </c>
    </row>
    <row r="1287" spans="1:59" x14ac:dyDescent="0.25">
      <c r="A1287">
        <v>31605000</v>
      </c>
      <c r="B1287">
        <v>36194000</v>
      </c>
      <c r="C1287">
        <v>27616000</v>
      </c>
      <c r="D1287">
        <v>20172000</v>
      </c>
      <c r="E1287">
        <v>21673000</v>
      </c>
      <c r="F1287">
        <v>30085000</v>
      </c>
      <c r="J1287" t="s">
        <v>3918</v>
      </c>
      <c r="L1287">
        <v>2</v>
      </c>
      <c r="M1287">
        <v>2</v>
      </c>
      <c r="N1287">
        <v>2</v>
      </c>
      <c r="O1287">
        <v>10.7</v>
      </c>
      <c r="P1287">
        <v>10.7</v>
      </c>
      <c r="Q1287">
        <v>10.7</v>
      </c>
      <c r="R1287">
        <v>32.313000000000002</v>
      </c>
      <c r="S1287">
        <v>0</v>
      </c>
      <c r="T1287">
        <v>6.0670000000000002</v>
      </c>
      <c r="U1287">
        <v>166870000</v>
      </c>
      <c r="V1287">
        <v>8</v>
      </c>
      <c r="W1287">
        <v>291</v>
      </c>
      <c r="X1287">
        <v>32313.1</v>
      </c>
      <c r="Y1287">
        <v>14</v>
      </c>
      <c r="Z1287">
        <v>63629.7</v>
      </c>
      <c r="AA1287">
        <v>66.597700000000003</v>
      </c>
      <c r="AB1287">
        <v>77797.2</v>
      </c>
      <c r="AC1287">
        <v>74.538200000000003</v>
      </c>
      <c r="AD1287">
        <v>54674.5</v>
      </c>
      <c r="AE1287">
        <v>55.028399999999998</v>
      </c>
      <c r="AF1287">
        <v>39912.199999999997</v>
      </c>
      <c r="AG1287">
        <v>53.187199999999997</v>
      </c>
      <c r="AH1287">
        <v>48022</v>
      </c>
      <c r="AI1287">
        <v>58.8127</v>
      </c>
      <c r="AJ1287">
        <v>60433.1</v>
      </c>
      <c r="AK1287">
        <v>75.013800000000003</v>
      </c>
      <c r="AL1287">
        <v>55444.6</v>
      </c>
      <c r="AM1287">
        <v>62.045999999999999</v>
      </c>
      <c r="AN1287">
        <f t="shared" si="181"/>
        <v>65367.133333333331</v>
      </c>
      <c r="AO1287">
        <f t="shared" si="182"/>
        <v>49455.766666666663</v>
      </c>
      <c r="AP1287">
        <f t="shared" si="183"/>
        <v>2112208.1794000003</v>
      </c>
      <c r="AQ1287">
        <f t="shared" si="184"/>
        <v>1598064.1883</v>
      </c>
      <c r="AR1287" t="s">
        <v>5015</v>
      </c>
      <c r="AS1287" t="s">
        <v>5015</v>
      </c>
      <c r="AT1287" t="s">
        <v>5016</v>
      </c>
      <c r="AU1287" t="s">
        <v>5017</v>
      </c>
      <c r="AV1287" t="s">
        <v>5017</v>
      </c>
      <c r="AW1287" t="s">
        <v>5016</v>
      </c>
      <c r="AX1287" t="s">
        <v>7061</v>
      </c>
      <c r="AY1287" t="s">
        <v>7067</v>
      </c>
      <c r="AZ1287" s="2">
        <v>2.2407912363185362E-2</v>
      </c>
      <c r="BB1287" t="s">
        <v>7067</v>
      </c>
      <c r="BC1287" s="2">
        <f t="shared" si="180"/>
        <v>0.9775920876368146</v>
      </c>
      <c r="BD1287">
        <f t="shared" si="185"/>
        <v>2064878.0036232017</v>
      </c>
      <c r="BE1287">
        <f t="shared" si="186"/>
        <v>1562254.9060178287</v>
      </c>
      <c r="BF1287">
        <f t="shared" si="187"/>
        <v>47330.175776798511</v>
      </c>
      <c r="BG1287">
        <f t="shared" si="188"/>
        <v>35809.282282171349</v>
      </c>
    </row>
    <row r="1288" spans="1:59" x14ac:dyDescent="0.25">
      <c r="A1288">
        <v>28823000</v>
      </c>
      <c r="B1288">
        <v>34269000</v>
      </c>
      <c r="C1288">
        <v>32716000</v>
      </c>
      <c r="D1288">
        <v>24366000</v>
      </c>
      <c r="E1288">
        <v>25782000</v>
      </c>
      <c r="F1288">
        <v>22564000</v>
      </c>
      <c r="L1288">
        <v>4</v>
      </c>
      <c r="M1288">
        <v>4</v>
      </c>
      <c r="N1288">
        <v>4</v>
      </c>
      <c r="O1288">
        <v>23.3</v>
      </c>
      <c r="P1288">
        <v>23.3</v>
      </c>
      <c r="Q1288">
        <v>23.3</v>
      </c>
      <c r="R1288">
        <v>29.414999999999999</v>
      </c>
      <c r="S1288">
        <v>0</v>
      </c>
      <c r="T1288">
        <v>13.602</v>
      </c>
      <c r="U1288">
        <v>174890000</v>
      </c>
      <c r="V1288">
        <v>17</v>
      </c>
      <c r="W1288">
        <v>266</v>
      </c>
      <c r="X1288">
        <v>29415.4</v>
      </c>
      <c r="Y1288">
        <v>13</v>
      </c>
      <c r="Z1288">
        <v>62492.5</v>
      </c>
      <c r="AA1288">
        <v>65.407399999999996</v>
      </c>
      <c r="AB1288">
        <v>79325.600000000006</v>
      </c>
      <c r="AC1288">
        <v>76.002600000000001</v>
      </c>
      <c r="AD1288">
        <v>69753.899999999994</v>
      </c>
      <c r="AE1288">
        <v>70.205399999999997</v>
      </c>
      <c r="AF1288">
        <v>51919</v>
      </c>
      <c r="AG1288">
        <v>69.187399999999997</v>
      </c>
      <c r="AH1288">
        <v>61520.9</v>
      </c>
      <c r="AI1288">
        <v>75.344800000000006</v>
      </c>
      <c r="AJ1288">
        <v>48811.9</v>
      </c>
      <c r="AK1288">
        <v>60.588799999999999</v>
      </c>
      <c r="AL1288">
        <v>62579.3</v>
      </c>
      <c r="AM1288">
        <v>70.030199999999994</v>
      </c>
      <c r="AN1288">
        <f t="shared" si="181"/>
        <v>70524</v>
      </c>
      <c r="AO1288">
        <f t="shared" si="182"/>
        <v>54083.933333333327</v>
      </c>
      <c r="AP1288">
        <f t="shared" si="183"/>
        <v>2074463.46</v>
      </c>
      <c r="AQ1288">
        <f t="shared" si="184"/>
        <v>1590878.8989999997</v>
      </c>
      <c r="AR1288" t="s">
        <v>3995</v>
      </c>
      <c r="AS1288" t="s">
        <v>3995</v>
      </c>
      <c r="AT1288" t="s">
        <v>3996</v>
      </c>
      <c r="AV1288" t="s">
        <v>3997</v>
      </c>
      <c r="AW1288" t="s">
        <v>3998</v>
      </c>
      <c r="AX1288" t="s">
        <v>7061</v>
      </c>
      <c r="AY1288" t="s">
        <v>7067</v>
      </c>
      <c r="AZ1288" s="2">
        <v>0</v>
      </c>
      <c r="BB1288" t="s">
        <v>7067</v>
      </c>
      <c r="BC1288" s="2">
        <f t="shared" si="180"/>
        <v>1</v>
      </c>
      <c r="BD1288">
        <f t="shared" si="185"/>
        <v>2074463.46</v>
      </c>
      <c r="BE1288">
        <f t="shared" si="186"/>
        <v>1590878.8989999997</v>
      </c>
      <c r="BF1288">
        <f t="shared" si="187"/>
        <v>0</v>
      </c>
      <c r="BG1288">
        <f t="shared" si="188"/>
        <v>0</v>
      </c>
    </row>
    <row r="1289" spans="1:59" x14ac:dyDescent="0.25">
      <c r="A1289">
        <v>38848000</v>
      </c>
      <c r="B1289">
        <v>43801000</v>
      </c>
      <c r="C1289">
        <v>40367000</v>
      </c>
      <c r="D1289">
        <v>30204000</v>
      </c>
      <c r="E1289">
        <v>43878000</v>
      </c>
      <c r="F1289">
        <v>27836000</v>
      </c>
      <c r="J1289" t="s">
        <v>5321</v>
      </c>
      <c r="L1289">
        <v>7</v>
      </c>
      <c r="M1289">
        <v>7</v>
      </c>
      <c r="N1289">
        <v>7</v>
      </c>
      <c r="O1289">
        <v>47.2</v>
      </c>
      <c r="P1289">
        <v>47.2</v>
      </c>
      <c r="Q1289">
        <v>47.2</v>
      </c>
      <c r="R1289">
        <v>20.677</v>
      </c>
      <c r="S1289">
        <v>0</v>
      </c>
      <c r="T1289">
        <v>22.940999999999999</v>
      </c>
      <c r="U1289">
        <v>225340000</v>
      </c>
      <c r="V1289">
        <v>24</v>
      </c>
      <c r="W1289">
        <v>178</v>
      </c>
      <c r="X1289">
        <v>20676.900000000001</v>
      </c>
      <c r="Y1289">
        <v>13</v>
      </c>
      <c r="Z1289">
        <v>84228.2</v>
      </c>
      <c r="AA1289">
        <v>88.156899999999993</v>
      </c>
      <c r="AB1289">
        <v>101390</v>
      </c>
      <c r="AC1289">
        <v>97.142899999999997</v>
      </c>
      <c r="AD1289">
        <v>86066.7</v>
      </c>
      <c r="AE1289">
        <v>86.623699999999999</v>
      </c>
      <c r="AF1289">
        <v>64358.5</v>
      </c>
      <c r="AG1289">
        <v>85.764499999999998</v>
      </c>
      <c r="AH1289">
        <v>104701</v>
      </c>
      <c r="AI1289">
        <v>128.22800000000001</v>
      </c>
      <c r="AJ1289">
        <v>60216.6</v>
      </c>
      <c r="AK1289">
        <v>74.745099999999994</v>
      </c>
      <c r="AL1289">
        <v>80631.399999999994</v>
      </c>
      <c r="AM1289">
        <v>90.2316</v>
      </c>
      <c r="AN1289">
        <f t="shared" si="181"/>
        <v>90561.633333333346</v>
      </c>
      <c r="AO1289">
        <f t="shared" si="182"/>
        <v>76425.366666666669</v>
      </c>
      <c r="AP1289">
        <f t="shared" si="183"/>
        <v>1872542.8924333334</v>
      </c>
      <c r="AQ1289">
        <f t="shared" si="184"/>
        <v>1580247.3065666666</v>
      </c>
      <c r="AR1289" t="s">
        <v>5887</v>
      </c>
      <c r="AS1289" t="s">
        <v>5887</v>
      </c>
      <c r="AT1289" t="s">
        <v>5888</v>
      </c>
      <c r="AU1289" t="s">
        <v>5889</v>
      </c>
      <c r="AV1289" t="s">
        <v>5889</v>
      </c>
      <c r="AW1289" t="s">
        <v>5888</v>
      </c>
      <c r="AX1289" t="s">
        <v>7061</v>
      </c>
      <c r="AY1289" t="s">
        <v>7067</v>
      </c>
      <c r="AZ1289" s="2">
        <v>0</v>
      </c>
      <c r="BB1289" t="s">
        <v>7067</v>
      </c>
      <c r="BC1289" s="2">
        <f t="shared" si="180"/>
        <v>1</v>
      </c>
      <c r="BD1289">
        <f t="shared" si="185"/>
        <v>1872542.8924333334</v>
      </c>
      <c r="BE1289">
        <f t="shared" si="186"/>
        <v>1580247.3065666666</v>
      </c>
      <c r="BF1289">
        <f t="shared" si="187"/>
        <v>0</v>
      </c>
      <c r="BG1289">
        <f t="shared" si="188"/>
        <v>0</v>
      </c>
    </row>
    <row r="1290" spans="1:59" x14ac:dyDescent="0.25">
      <c r="A1290">
        <v>21344000</v>
      </c>
      <c r="B1290">
        <v>24055000</v>
      </c>
      <c r="C1290">
        <v>31666000</v>
      </c>
      <c r="D1290">
        <v>28946000</v>
      </c>
      <c r="E1290">
        <v>22366000</v>
      </c>
      <c r="F1290">
        <v>25704000</v>
      </c>
      <c r="J1290" t="s">
        <v>3922</v>
      </c>
      <c r="L1290">
        <v>5</v>
      </c>
      <c r="M1290">
        <v>5</v>
      </c>
      <c r="N1290">
        <v>5</v>
      </c>
      <c r="O1290">
        <v>26.5</v>
      </c>
      <c r="P1290">
        <v>26.5</v>
      </c>
      <c r="Q1290">
        <v>26.5</v>
      </c>
      <c r="R1290">
        <v>23.443000000000001</v>
      </c>
      <c r="S1290">
        <v>0</v>
      </c>
      <c r="T1290">
        <v>10.629</v>
      </c>
      <c r="U1290">
        <v>157540000</v>
      </c>
      <c r="V1290">
        <v>13</v>
      </c>
      <c r="W1290">
        <v>200</v>
      </c>
      <c r="X1290">
        <v>23443.8</v>
      </c>
      <c r="Y1290">
        <v>11</v>
      </c>
      <c r="Z1290">
        <v>54690.9</v>
      </c>
      <c r="AA1290">
        <v>57.241900000000001</v>
      </c>
      <c r="AB1290">
        <v>65806.399999999994</v>
      </c>
      <c r="AC1290">
        <v>63.049700000000001</v>
      </c>
      <c r="AD1290">
        <v>79790.7</v>
      </c>
      <c r="AE1290">
        <v>80.307199999999995</v>
      </c>
      <c r="AF1290">
        <v>72892.2</v>
      </c>
      <c r="AG1290">
        <v>97.136499999999998</v>
      </c>
      <c r="AH1290">
        <v>63073.2</v>
      </c>
      <c r="AI1290">
        <v>77.245900000000006</v>
      </c>
      <c r="AJ1290">
        <v>65714.399999999994</v>
      </c>
      <c r="AK1290">
        <v>81.569400000000002</v>
      </c>
      <c r="AL1290">
        <v>66620.399999999994</v>
      </c>
      <c r="AM1290">
        <v>74.552400000000006</v>
      </c>
      <c r="AN1290">
        <f t="shared" si="181"/>
        <v>66762.666666666672</v>
      </c>
      <c r="AO1290">
        <f t="shared" si="182"/>
        <v>67226.599999999991</v>
      </c>
      <c r="AP1290">
        <f t="shared" si="183"/>
        <v>1565117.1946666669</v>
      </c>
      <c r="AQ1290">
        <f t="shared" si="184"/>
        <v>1575993.1838</v>
      </c>
      <c r="AR1290" t="s">
        <v>3923</v>
      </c>
      <c r="AS1290" t="s">
        <v>3923</v>
      </c>
      <c r="AT1290" t="s">
        <v>3924</v>
      </c>
      <c r="AU1290" t="s">
        <v>3925</v>
      </c>
      <c r="AV1290" t="s">
        <v>3925</v>
      </c>
      <c r="AW1290" t="s">
        <v>3924</v>
      </c>
      <c r="AX1290" t="s">
        <v>7061</v>
      </c>
      <c r="AY1290" t="s">
        <v>7067</v>
      </c>
      <c r="AZ1290" s="2">
        <v>3.1817383061358445E-3</v>
      </c>
      <c r="BB1290" t="s">
        <v>7067</v>
      </c>
      <c r="BC1290" s="2">
        <f t="shared" si="180"/>
        <v>0.99681826169386412</v>
      </c>
      <c r="BD1290">
        <f t="shared" si="185"/>
        <v>1560137.401334804</v>
      </c>
      <c r="BE1290">
        <f t="shared" si="186"/>
        <v>1570978.7859168944</v>
      </c>
      <c r="BF1290">
        <f t="shared" si="187"/>
        <v>4979.7933318628056</v>
      </c>
      <c r="BG1290">
        <f t="shared" si="188"/>
        <v>5014.3978831054483</v>
      </c>
    </row>
    <row r="1291" spans="1:59" x14ac:dyDescent="0.25">
      <c r="A1291">
        <v>42818000</v>
      </c>
      <c r="B1291">
        <v>47682000</v>
      </c>
      <c r="C1291">
        <v>44255000</v>
      </c>
      <c r="D1291">
        <v>31511000</v>
      </c>
      <c r="E1291">
        <v>37247000</v>
      </c>
      <c r="F1291">
        <v>34670000</v>
      </c>
      <c r="J1291" t="s">
        <v>146</v>
      </c>
      <c r="L1291">
        <v>3</v>
      </c>
      <c r="M1291">
        <v>3</v>
      </c>
      <c r="N1291">
        <v>3</v>
      </c>
      <c r="O1291">
        <v>12</v>
      </c>
      <c r="P1291">
        <v>12</v>
      </c>
      <c r="Q1291">
        <v>12</v>
      </c>
      <c r="R1291">
        <v>32.984999999999999</v>
      </c>
      <c r="S1291">
        <v>0</v>
      </c>
      <c r="T1291">
        <v>9.9524000000000008</v>
      </c>
      <c r="U1291">
        <v>236800000</v>
      </c>
      <c r="V1291">
        <v>17</v>
      </c>
      <c r="W1291">
        <v>291</v>
      </c>
      <c r="X1291">
        <v>32985</v>
      </c>
      <c r="Y1291">
        <v>21</v>
      </c>
      <c r="Z1291">
        <v>57469.7</v>
      </c>
      <c r="AA1291">
        <v>60.150399999999998</v>
      </c>
      <c r="AB1291">
        <v>68326.7</v>
      </c>
      <c r="AC1291">
        <v>65.464399999999998</v>
      </c>
      <c r="AD1291">
        <v>58411</v>
      </c>
      <c r="AE1291">
        <v>58.789099999999998</v>
      </c>
      <c r="AF1291">
        <v>41565</v>
      </c>
      <c r="AG1291">
        <v>55.389699999999998</v>
      </c>
      <c r="AH1291">
        <v>55020.1</v>
      </c>
      <c r="AI1291">
        <v>67.383200000000002</v>
      </c>
      <c r="AJ1291">
        <v>46428.800000000003</v>
      </c>
      <c r="AK1291">
        <v>57.630699999999997</v>
      </c>
      <c r="AL1291">
        <v>52453.1</v>
      </c>
      <c r="AM1291">
        <v>58.698399999999999</v>
      </c>
      <c r="AN1291">
        <f t="shared" si="181"/>
        <v>61402.466666666667</v>
      </c>
      <c r="AO1291">
        <f t="shared" si="182"/>
        <v>47671.30000000001</v>
      </c>
      <c r="AP1291">
        <f t="shared" si="183"/>
        <v>2025360.3629999999</v>
      </c>
      <c r="AQ1291">
        <f t="shared" si="184"/>
        <v>1572437.8305000004</v>
      </c>
      <c r="AR1291" t="s">
        <v>4019</v>
      </c>
      <c r="AS1291" t="s">
        <v>4019</v>
      </c>
      <c r="AT1291" t="s">
        <v>4020</v>
      </c>
      <c r="AV1291" t="s">
        <v>4021</v>
      </c>
      <c r="AW1291" t="s">
        <v>4022</v>
      </c>
      <c r="AX1291" t="s">
        <v>7061</v>
      </c>
      <c r="AY1291" t="s">
        <v>7067</v>
      </c>
      <c r="AZ1291" s="2">
        <v>0</v>
      </c>
      <c r="BB1291" t="s">
        <v>7067</v>
      </c>
      <c r="BC1291" s="2">
        <f t="shared" si="180"/>
        <v>1</v>
      </c>
      <c r="BD1291">
        <f t="shared" si="185"/>
        <v>2025360.3629999999</v>
      </c>
      <c r="BE1291">
        <f t="shared" si="186"/>
        <v>1572437.8305000004</v>
      </c>
      <c r="BF1291">
        <f t="shared" si="187"/>
        <v>0</v>
      </c>
      <c r="BG1291">
        <f t="shared" si="188"/>
        <v>0</v>
      </c>
    </row>
    <row r="1292" spans="1:59" x14ac:dyDescent="0.25">
      <c r="A1292">
        <v>56191000</v>
      </c>
      <c r="B1292">
        <v>52950000</v>
      </c>
      <c r="C1292">
        <v>48999000</v>
      </c>
      <c r="D1292">
        <v>0</v>
      </c>
      <c r="E1292">
        <v>22840000</v>
      </c>
      <c r="F1292">
        <v>22681000</v>
      </c>
      <c r="J1292" t="s">
        <v>146</v>
      </c>
      <c r="L1292">
        <v>7</v>
      </c>
      <c r="M1292">
        <v>7</v>
      </c>
      <c r="N1292">
        <v>7</v>
      </c>
      <c r="O1292">
        <v>19.100000000000001</v>
      </c>
      <c r="P1292">
        <v>19.100000000000001</v>
      </c>
      <c r="Q1292">
        <v>19.100000000000001</v>
      </c>
      <c r="R1292">
        <v>51.125999999999998</v>
      </c>
      <c r="S1292">
        <v>0</v>
      </c>
      <c r="T1292">
        <v>16.952999999999999</v>
      </c>
      <c r="U1292">
        <v>204000000</v>
      </c>
      <c r="V1292">
        <v>15</v>
      </c>
      <c r="W1292">
        <v>455</v>
      </c>
      <c r="X1292">
        <v>51126.2</v>
      </c>
      <c r="Y1292">
        <v>22</v>
      </c>
      <c r="Z1292">
        <v>71990.7</v>
      </c>
      <c r="AA1292">
        <v>75.348600000000005</v>
      </c>
      <c r="AB1292">
        <v>72426.7</v>
      </c>
      <c r="AC1292">
        <v>69.392700000000005</v>
      </c>
      <c r="AD1292">
        <v>61732.9</v>
      </c>
      <c r="AE1292">
        <v>62.132399999999997</v>
      </c>
      <c r="AF1292">
        <v>0</v>
      </c>
      <c r="AG1292">
        <v>0</v>
      </c>
      <c r="AH1292">
        <v>32205</v>
      </c>
      <c r="AI1292">
        <v>39.441499999999998</v>
      </c>
      <c r="AJ1292">
        <v>28992.9</v>
      </c>
      <c r="AK1292">
        <v>35.988100000000003</v>
      </c>
      <c r="AL1292">
        <v>43133.7</v>
      </c>
      <c r="AM1292">
        <v>48.269300000000001</v>
      </c>
      <c r="AN1292">
        <f t="shared" si="181"/>
        <v>68716.766666666663</v>
      </c>
      <c r="AO1292">
        <f t="shared" si="182"/>
        <v>30598.95</v>
      </c>
      <c r="AP1292">
        <f t="shared" si="183"/>
        <v>3513213.4125999995</v>
      </c>
      <c r="AQ1292">
        <f t="shared" si="184"/>
        <v>1564401.9176999999</v>
      </c>
      <c r="AR1292" t="s">
        <v>3777</v>
      </c>
      <c r="AS1292" t="s">
        <v>3777</v>
      </c>
      <c r="AT1292" t="s">
        <v>3778</v>
      </c>
      <c r="AU1292" t="s">
        <v>3779</v>
      </c>
      <c r="AV1292" t="s">
        <v>3780</v>
      </c>
      <c r="AW1292" t="s">
        <v>3778</v>
      </c>
      <c r="AX1292" t="s">
        <v>7061</v>
      </c>
      <c r="AY1292" t="s">
        <v>7067</v>
      </c>
      <c r="AZ1292" s="2">
        <v>0</v>
      </c>
      <c r="BB1292" t="s">
        <v>7067</v>
      </c>
      <c r="BC1292" s="2">
        <f t="shared" si="180"/>
        <v>1</v>
      </c>
      <c r="BD1292">
        <f t="shared" si="185"/>
        <v>3513213.4125999995</v>
      </c>
      <c r="BE1292">
        <f t="shared" si="186"/>
        <v>1564401.9176999999</v>
      </c>
      <c r="BF1292">
        <f t="shared" si="187"/>
        <v>0</v>
      </c>
      <c r="BG1292">
        <f t="shared" si="188"/>
        <v>0</v>
      </c>
    </row>
    <row r="1293" spans="1:59" x14ac:dyDescent="0.25">
      <c r="A1293">
        <v>31784000</v>
      </c>
      <c r="B1293">
        <v>29869000</v>
      </c>
      <c r="C1293">
        <v>34165000</v>
      </c>
      <c r="D1293">
        <v>23163000</v>
      </c>
      <c r="E1293">
        <v>32198000</v>
      </c>
      <c r="F1293">
        <v>22756000</v>
      </c>
      <c r="J1293" t="s">
        <v>4427</v>
      </c>
      <c r="L1293">
        <v>7</v>
      </c>
      <c r="M1293">
        <v>7</v>
      </c>
      <c r="N1293">
        <v>7</v>
      </c>
      <c r="O1293">
        <v>11.2</v>
      </c>
      <c r="P1293">
        <v>11.2</v>
      </c>
      <c r="Q1293">
        <v>11.2</v>
      </c>
      <c r="R1293">
        <v>85.682000000000002</v>
      </c>
      <c r="S1293">
        <v>0</v>
      </c>
      <c r="T1293">
        <v>14.848000000000001</v>
      </c>
      <c r="U1293">
        <v>178200000</v>
      </c>
      <c r="V1293">
        <v>12</v>
      </c>
      <c r="W1293">
        <v>783</v>
      </c>
      <c r="X1293">
        <v>85682.7</v>
      </c>
      <c r="Y1293">
        <v>42</v>
      </c>
      <c r="Z1293">
        <v>21330</v>
      </c>
      <c r="AA1293">
        <v>22.324999999999999</v>
      </c>
      <c r="AB1293">
        <v>21400.6</v>
      </c>
      <c r="AC1293">
        <v>20.504100000000001</v>
      </c>
      <c r="AD1293">
        <v>22546.799999999999</v>
      </c>
      <c r="AE1293">
        <v>22.692699999999999</v>
      </c>
      <c r="AF1293">
        <v>15276.7</v>
      </c>
      <c r="AG1293">
        <v>20.357900000000001</v>
      </c>
      <c r="AH1293">
        <v>23780.9</v>
      </c>
      <c r="AI1293">
        <v>29.124600000000001</v>
      </c>
      <c r="AJ1293">
        <v>15237</v>
      </c>
      <c r="AK1293">
        <v>18.9132</v>
      </c>
      <c r="AL1293">
        <v>19736.400000000001</v>
      </c>
      <c r="AM1293">
        <v>22.086300000000001</v>
      </c>
      <c r="AN1293">
        <f t="shared" si="181"/>
        <v>21759.133333333331</v>
      </c>
      <c r="AO1293">
        <f t="shared" si="182"/>
        <v>18098.2</v>
      </c>
      <c r="AP1293">
        <f t="shared" si="183"/>
        <v>1864366.0622666664</v>
      </c>
      <c r="AQ1293">
        <f t="shared" si="184"/>
        <v>1550689.9724000001</v>
      </c>
      <c r="AR1293" t="s">
        <v>4428</v>
      </c>
      <c r="AS1293" t="s">
        <v>4428</v>
      </c>
      <c r="AT1293" t="s">
        <v>4429</v>
      </c>
      <c r="AU1293" t="s">
        <v>4430</v>
      </c>
      <c r="AV1293" t="s">
        <v>4430</v>
      </c>
      <c r="AW1293" t="s">
        <v>4429</v>
      </c>
      <c r="AX1293" t="s">
        <v>7061</v>
      </c>
      <c r="AY1293" t="s">
        <v>7067</v>
      </c>
      <c r="AZ1293" s="2">
        <v>7.8707621927332754E-3</v>
      </c>
      <c r="BB1293" t="s">
        <v>7067</v>
      </c>
      <c r="BC1293" s="2">
        <f t="shared" si="180"/>
        <v>0.9921292378072667</v>
      </c>
      <c r="BD1293">
        <f t="shared" si="185"/>
        <v>1849692.0803503629</v>
      </c>
      <c r="BE1293">
        <f t="shared" si="186"/>
        <v>1538484.8603925835</v>
      </c>
      <c r="BF1293">
        <f t="shared" si="187"/>
        <v>14673.98191630349</v>
      </c>
      <c r="BG1293">
        <f t="shared" si="188"/>
        <v>12205.112007416526</v>
      </c>
    </row>
    <row r="1294" spans="1:59" x14ac:dyDescent="0.25">
      <c r="A1294">
        <v>62604000</v>
      </c>
      <c r="B1294">
        <v>51066000</v>
      </c>
      <c r="C1294">
        <v>58956000</v>
      </c>
      <c r="D1294">
        <v>23602000</v>
      </c>
      <c r="E1294">
        <v>24539000</v>
      </c>
      <c r="F1294">
        <v>20856000</v>
      </c>
      <c r="J1294" t="s">
        <v>146</v>
      </c>
      <c r="L1294">
        <v>5</v>
      </c>
      <c r="M1294">
        <v>5</v>
      </c>
      <c r="N1294">
        <v>5</v>
      </c>
      <c r="O1294">
        <v>25.3</v>
      </c>
      <c r="P1294">
        <v>25.3</v>
      </c>
      <c r="Q1294">
        <v>25.3</v>
      </c>
      <c r="R1294">
        <v>32.402000000000001</v>
      </c>
      <c r="S1294">
        <v>0</v>
      </c>
      <c r="T1294">
        <v>17.306000000000001</v>
      </c>
      <c r="U1294">
        <v>232660000</v>
      </c>
      <c r="V1294">
        <v>20</v>
      </c>
      <c r="W1294">
        <v>300</v>
      </c>
      <c r="X1294">
        <v>32402.3</v>
      </c>
      <c r="Y1294">
        <v>14</v>
      </c>
      <c r="Z1294">
        <v>126039</v>
      </c>
      <c r="AA1294">
        <v>131.91800000000001</v>
      </c>
      <c r="AB1294">
        <v>109764</v>
      </c>
      <c r="AC1294">
        <v>105.166</v>
      </c>
      <c r="AD1294">
        <v>116722</v>
      </c>
      <c r="AE1294">
        <v>117.477</v>
      </c>
      <c r="AF1294">
        <v>46698.8</v>
      </c>
      <c r="AG1294">
        <v>62.231099999999998</v>
      </c>
      <c r="AH1294">
        <v>54372.4</v>
      </c>
      <c r="AI1294">
        <v>66.59</v>
      </c>
      <c r="AJ1294">
        <v>41894.400000000001</v>
      </c>
      <c r="AK1294">
        <v>52.002299999999998</v>
      </c>
      <c r="AL1294">
        <v>77304.100000000006</v>
      </c>
      <c r="AM1294">
        <v>86.508200000000002</v>
      </c>
      <c r="AN1294">
        <f t="shared" si="181"/>
        <v>117508.33333333333</v>
      </c>
      <c r="AO1294">
        <f t="shared" si="182"/>
        <v>47655.200000000004</v>
      </c>
      <c r="AP1294">
        <f t="shared" si="183"/>
        <v>3807505.0166666666</v>
      </c>
      <c r="AQ1294">
        <f t="shared" si="184"/>
        <v>1544123.7904000003</v>
      </c>
      <c r="AR1294" t="s">
        <v>5997</v>
      </c>
      <c r="AS1294" t="s">
        <v>5997</v>
      </c>
      <c r="AT1294" t="s">
        <v>5998</v>
      </c>
      <c r="AU1294" t="s">
        <v>5999</v>
      </c>
      <c r="AV1294" t="s">
        <v>5999</v>
      </c>
      <c r="AW1294" t="s">
        <v>5998</v>
      </c>
      <c r="AX1294" t="s">
        <v>7061</v>
      </c>
      <c r="AY1294" t="s">
        <v>7067</v>
      </c>
      <c r="AZ1294" s="2">
        <v>0</v>
      </c>
      <c r="BB1294" t="s">
        <v>7067</v>
      </c>
      <c r="BC1294" s="2">
        <f t="shared" si="180"/>
        <v>1</v>
      </c>
      <c r="BD1294">
        <f t="shared" si="185"/>
        <v>3807505.0166666666</v>
      </c>
      <c r="BE1294">
        <f t="shared" si="186"/>
        <v>1544123.7904000003</v>
      </c>
      <c r="BF1294">
        <f t="shared" si="187"/>
        <v>0</v>
      </c>
      <c r="BG1294">
        <f t="shared" si="188"/>
        <v>0</v>
      </c>
    </row>
    <row r="1295" spans="1:59" x14ac:dyDescent="0.25">
      <c r="A1295">
        <v>34190000</v>
      </c>
      <c r="B1295">
        <v>33159000</v>
      </c>
      <c r="C1295">
        <v>37001000</v>
      </c>
      <c r="D1295">
        <v>25271000</v>
      </c>
      <c r="E1295">
        <v>30137000</v>
      </c>
      <c r="F1295">
        <v>26526000</v>
      </c>
      <c r="J1295" t="s">
        <v>796</v>
      </c>
      <c r="L1295">
        <v>6</v>
      </c>
      <c r="M1295">
        <v>6</v>
      </c>
      <c r="N1295">
        <v>6</v>
      </c>
      <c r="O1295">
        <v>17.7</v>
      </c>
      <c r="P1295">
        <v>17.7</v>
      </c>
      <c r="Q1295">
        <v>17.7</v>
      </c>
      <c r="R1295">
        <v>61.18</v>
      </c>
      <c r="S1295">
        <v>0</v>
      </c>
      <c r="T1295">
        <v>16.038</v>
      </c>
      <c r="U1295">
        <v>186590000</v>
      </c>
      <c r="V1295">
        <v>19</v>
      </c>
      <c r="W1295">
        <v>538</v>
      </c>
      <c r="X1295">
        <v>61180.3</v>
      </c>
      <c r="Y1295">
        <v>32</v>
      </c>
      <c r="Z1295">
        <v>30114.9</v>
      </c>
      <c r="AA1295">
        <v>31.519600000000001</v>
      </c>
      <c r="AB1295">
        <v>31182.2</v>
      </c>
      <c r="AC1295">
        <v>29.876000000000001</v>
      </c>
      <c r="AD1295">
        <v>32049.1</v>
      </c>
      <c r="AE1295">
        <v>32.256500000000003</v>
      </c>
      <c r="AF1295">
        <v>21875.5</v>
      </c>
      <c r="AG1295">
        <v>29.151399999999999</v>
      </c>
      <c r="AH1295">
        <v>29214.6</v>
      </c>
      <c r="AI1295">
        <v>35.7791</v>
      </c>
      <c r="AJ1295">
        <v>23311.7</v>
      </c>
      <c r="AK1295">
        <v>28.936199999999999</v>
      </c>
      <c r="AL1295">
        <v>27123.599999999999</v>
      </c>
      <c r="AM1295">
        <v>30.353000000000002</v>
      </c>
      <c r="AN1295">
        <f t="shared" si="181"/>
        <v>31115.400000000005</v>
      </c>
      <c r="AO1295">
        <f t="shared" si="182"/>
        <v>24800.600000000002</v>
      </c>
      <c r="AP1295">
        <f t="shared" si="183"/>
        <v>1903640.1720000003</v>
      </c>
      <c r="AQ1295">
        <f t="shared" si="184"/>
        <v>1517300.7080000001</v>
      </c>
      <c r="AR1295" t="s">
        <v>3125</v>
      </c>
      <c r="AS1295" t="s">
        <v>3125</v>
      </c>
      <c r="AT1295" t="s">
        <v>3126</v>
      </c>
      <c r="AU1295" t="s">
        <v>3127</v>
      </c>
      <c r="AV1295" t="s">
        <v>3127</v>
      </c>
      <c r="AW1295" t="s">
        <v>3126</v>
      </c>
      <c r="AX1295" t="s">
        <v>7061</v>
      </c>
      <c r="AY1295" t="s">
        <v>7067</v>
      </c>
      <c r="AZ1295" s="2">
        <v>3.1141529691888609E-3</v>
      </c>
      <c r="BB1295" t="s">
        <v>7067</v>
      </c>
      <c r="BC1295" s="2">
        <f t="shared" si="180"/>
        <v>0.99688584703081118</v>
      </c>
      <c r="BD1295">
        <f t="shared" si="185"/>
        <v>1897711.9453060993</v>
      </c>
      <c r="BE1295">
        <f t="shared" si="186"/>
        <v>1512575.6014950296</v>
      </c>
      <c r="BF1295">
        <f t="shared" si="187"/>
        <v>5928.2266939009951</v>
      </c>
      <c r="BG1295">
        <f t="shared" si="188"/>
        <v>4725.1065049705612</v>
      </c>
    </row>
    <row r="1296" spans="1:59" x14ac:dyDescent="0.25">
      <c r="A1296">
        <v>26386000</v>
      </c>
      <c r="B1296">
        <v>20684000</v>
      </c>
      <c r="C1296">
        <v>27524000</v>
      </c>
      <c r="D1296">
        <v>31580000</v>
      </c>
      <c r="E1296">
        <v>0</v>
      </c>
      <c r="F1296">
        <v>29287000</v>
      </c>
      <c r="J1296" t="s">
        <v>6000</v>
      </c>
      <c r="L1296">
        <v>5</v>
      </c>
      <c r="M1296">
        <v>5</v>
      </c>
      <c r="N1296">
        <v>5</v>
      </c>
      <c r="O1296">
        <v>16.899999999999999</v>
      </c>
      <c r="P1296">
        <v>16.899999999999999</v>
      </c>
      <c r="Q1296">
        <v>16.899999999999999</v>
      </c>
      <c r="R1296">
        <v>44.929000000000002</v>
      </c>
      <c r="S1296">
        <v>0</v>
      </c>
      <c r="T1296">
        <v>12.813000000000001</v>
      </c>
      <c r="U1296">
        <v>161970000</v>
      </c>
      <c r="V1296">
        <v>11</v>
      </c>
      <c r="W1296">
        <v>390</v>
      </c>
      <c r="X1296">
        <v>44929.4</v>
      </c>
      <c r="Y1296">
        <v>26</v>
      </c>
      <c r="Z1296">
        <v>28604.400000000001</v>
      </c>
      <c r="AA1296">
        <v>29.938600000000001</v>
      </c>
      <c r="AB1296">
        <v>23939.599999999999</v>
      </c>
      <c r="AC1296">
        <v>22.936699999999998</v>
      </c>
      <c r="AD1296">
        <v>29342</v>
      </c>
      <c r="AE1296">
        <v>29.5319</v>
      </c>
      <c r="AF1296">
        <v>33645.300000000003</v>
      </c>
      <c r="AG1296">
        <v>44.835799999999999</v>
      </c>
      <c r="AH1296">
        <v>0</v>
      </c>
      <c r="AI1296">
        <v>0</v>
      </c>
      <c r="AJ1296">
        <v>31677.7</v>
      </c>
      <c r="AK1296">
        <v>39.320700000000002</v>
      </c>
      <c r="AL1296">
        <v>28978.1</v>
      </c>
      <c r="AM1296">
        <v>32.428400000000003</v>
      </c>
      <c r="AN1296">
        <f t="shared" si="181"/>
        <v>27295.333333333332</v>
      </c>
      <c r="AO1296">
        <f t="shared" si="182"/>
        <v>32661.5</v>
      </c>
      <c r="AP1296">
        <f t="shared" si="183"/>
        <v>1226352.0313333333</v>
      </c>
      <c r="AQ1296">
        <f t="shared" si="184"/>
        <v>1467448.5335000001</v>
      </c>
      <c r="AR1296" t="s">
        <v>6001</v>
      </c>
      <c r="AS1296" t="s">
        <v>6001</v>
      </c>
      <c r="AT1296" t="s">
        <v>6002</v>
      </c>
      <c r="AU1296" t="s">
        <v>6003</v>
      </c>
      <c r="AV1296" t="s">
        <v>6003</v>
      </c>
      <c r="AW1296" t="s">
        <v>6002</v>
      </c>
      <c r="AX1296" t="s">
        <v>7061</v>
      </c>
      <c r="AY1296" t="s">
        <v>7067</v>
      </c>
      <c r="AZ1296" s="2">
        <v>7.5151021324442535E-3</v>
      </c>
      <c r="BB1296" t="s">
        <v>7067</v>
      </c>
      <c r="BC1296" s="2">
        <f t="shared" si="180"/>
        <v>0.99248489786755578</v>
      </c>
      <c r="BD1296">
        <f t="shared" si="185"/>
        <v>1217135.870567533</v>
      </c>
      <c r="BE1296">
        <f t="shared" si="186"/>
        <v>1456420.5078966422</v>
      </c>
      <c r="BF1296">
        <f t="shared" si="187"/>
        <v>9216.1607658004759</v>
      </c>
      <c r="BG1296">
        <f t="shared" si="188"/>
        <v>11028.025603358044</v>
      </c>
    </row>
    <row r="1297" spans="1:59" x14ac:dyDescent="0.25">
      <c r="A1297">
        <v>37463000</v>
      </c>
      <c r="B1297">
        <v>57476000</v>
      </c>
      <c r="C1297">
        <v>50365000</v>
      </c>
      <c r="D1297">
        <v>0</v>
      </c>
      <c r="E1297">
        <v>29417000</v>
      </c>
      <c r="F1297">
        <v>25830000</v>
      </c>
      <c r="J1297" t="s">
        <v>1720</v>
      </c>
      <c r="L1297">
        <v>5</v>
      </c>
      <c r="M1297">
        <v>5</v>
      </c>
      <c r="N1297">
        <v>5</v>
      </c>
      <c r="O1297">
        <v>27.8</v>
      </c>
      <c r="P1297">
        <v>27.8</v>
      </c>
      <c r="Q1297">
        <v>27.8</v>
      </c>
      <c r="R1297">
        <v>25.061</v>
      </c>
      <c r="S1297">
        <v>0</v>
      </c>
      <c r="T1297">
        <v>9.5265000000000004</v>
      </c>
      <c r="U1297">
        <v>198800000</v>
      </c>
      <c r="V1297">
        <v>14</v>
      </c>
      <c r="W1297">
        <v>223</v>
      </c>
      <c r="X1297">
        <v>25061.7</v>
      </c>
      <c r="Y1297">
        <v>14</v>
      </c>
      <c r="Z1297">
        <v>75423.5</v>
      </c>
      <c r="AA1297">
        <v>78.941599999999994</v>
      </c>
      <c r="AB1297">
        <v>123542</v>
      </c>
      <c r="AC1297">
        <v>118.366</v>
      </c>
      <c r="AD1297">
        <v>99713.2</v>
      </c>
      <c r="AE1297">
        <v>100.35899999999999</v>
      </c>
      <c r="AF1297">
        <v>0</v>
      </c>
      <c r="AG1297">
        <v>0</v>
      </c>
      <c r="AH1297">
        <v>65180.800000000003</v>
      </c>
      <c r="AI1297">
        <v>79.827100000000002</v>
      </c>
      <c r="AJ1297">
        <v>51885.9</v>
      </c>
      <c r="AK1297">
        <v>64.404399999999995</v>
      </c>
      <c r="AL1297">
        <v>66053.7</v>
      </c>
      <c r="AM1297">
        <v>73.918300000000002</v>
      </c>
      <c r="AN1297">
        <f t="shared" si="181"/>
        <v>99559.566666666666</v>
      </c>
      <c r="AO1297">
        <f t="shared" si="182"/>
        <v>58533.350000000006</v>
      </c>
      <c r="AP1297">
        <f t="shared" si="183"/>
        <v>2495062.3002333334</v>
      </c>
      <c r="AQ1297">
        <f t="shared" si="184"/>
        <v>1466904.2843500001</v>
      </c>
      <c r="AR1297" t="s">
        <v>6834</v>
      </c>
      <c r="AS1297" t="s">
        <v>6834</v>
      </c>
      <c r="AT1297" t="s">
        <v>6835</v>
      </c>
      <c r="AU1297" t="s">
        <v>6836</v>
      </c>
      <c r="AV1297" t="s">
        <v>6836</v>
      </c>
      <c r="AW1297" t="s">
        <v>6835</v>
      </c>
      <c r="AX1297" t="s">
        <v>7061</v>
      </c>
      <c r="AY1297" t="s">
        <v>7067</v>
      </c>
      <c r="AZ1297" s="2">
        <v>8.0378475484759824E-3</v>
      </c>
      <c r="BB1297" t="s">
        <v>7067</v>
      </c>
      <c r="BC1297" s="2">
        <f t="shared" si="180"/>
        <v>0.99196215245152397</v>
      </c>
      <c r="BD1297">
        <f t="shared" si="185"/>
        <v>2475007.3698401079</v>
      </c>
      <c r="BE1297">
        <f t="shared" si="186"/>
        <v>1455113.5313441884</v>
      </c>
      <c r="BF1297">
        <f t="shared" si="187"/>
        <v>20054.930393225342</v>
      </c>
      <c r="BG1297">
        <f t="shared" si="188"/>
        <v>11790.753005811564</v>
      </c>
    </row>
    <row r="1298" spans="1:59" x14ac:dyDescent="0.25">
      <c r="A1298">
        <v>45865000</v>
      </c>
      <c r="B1298">
        <v>43457000</v>
      </c>
      <c r="C1298">
        <v>44350000</v>
      </c>
      <c r="D1298">
        <v>30815000</v>
      </c>
      <c r="E1298">
        <v>19187000</v>
      </c>
      <c r="F1298">
        <v>25334000</v>
      </c>
      <c r="J1298" t="s">
        <v>293</v>
      </c>
      <c r="L1298">
        <v>7</v>
      </c>
      <c r="M1298">
        <v>7</v>
      </c>
      <c r="N1298">
        <v>7</v>
      </c>
      <c r="O1298">
        <v>27.1</v>
      </c>
      <c r="P1298">
        <v>27.1</v>
      </c>
      <c r="Q1298">
        <v>27.1</v>
      </c>
      <c r="R1298">
        <v>42.698999999999998</v>
      </c>
      <c r="S1298">
        <v>0</v>
      </c>
      <c r="T1298">
        <v>19.405000000000001</v>
      </c>
      <c r="U1298">
        <v>210420000</v>
      </c>
      <c r="V1298">
        <v>18</v>
      </c>
      <c r="W1298">
        <v>395</v>
      </c>
      <c r="X1298">
        <v>42700</v>
      </c>
      <c r="Y1298">
        <v>21</v>
      </c>
      <c r="Z1298">
        <v>61559.4</v>
      </c>
      <c r="AA1298">
        <v>64.430800000000005</v>
      </c>
      <c r="AB1298">
        <v>62272.4</v>
      </c>
      <c r="AC1298">
        <v>59.663800000000002</v>
      </c>
      <c r="AD1298">
        <v>58536.4</v>
      </c>
      <c r="AE1298">
        <v>58.915300000000002</v>
      </c>
      <c r="AF1298">
        <v>40647</v>
      </c>
      <c r="AG1298">
        <v>54.1663</v>
      </c>
      <c r="AH1298">
        <v>28342.400000000001</v>
      </c>
      <c r="AI1298">
        <v>34.710999999999999</v>
      </c>
      <c r="AJ1298">
        <v>33926.400000000001</v>
      </c>
      <c r="AK1298">
        <v>42.111800000000002</v>
      </c>
      <c r="AL1298">
        <v>46609.7</v>
      </c>
      <c r="AM1298">
        <v>52.159300000000002</v>
      </c>
      <c r="AN1298">
        <f t="shared" si="181"/>
        <v>60789.4</v>
      </c>
      <c r="AO1298">
        <f t="shared" si="182"/>
        <v>34305.266666666663</v>
      </c>
      <c r="AP1298">
        <f t="shared" si="183"/>
        <v>2595646.5905999998</v>
      </c>
      <c r="AQ1298">
        <f t="shared" si="184"/>
        <v>1464800.5813999998</v>
      </c>
      <c r="AR1298" t="s">
        <v>294</v>
      </c>
      <c r="AS1298" t="s">
        <v>294</v>
      </c>
      <c r="AT1298" t="s">
        <v>295</v>
      </c>
      <c r="AU1298" t="s">
        <v>296</v>
      </c>
      <c r="AV1298" t="s">
        <v>296</v>
      </c>
      <c r="AW1298" t="s">
        <v>295</v>
      </c>
      <c r="AX1298" t="s">
        <v>7061</v>
      </c>
      <c r="AY1298" t="s">
        <v>7067</v>
      </c>
      <c r="AZ1298" s="2">
        <v>2.3734019158116459E-3</v>
      </c>
      <c r="BB1298" t="s">
        <v>7067</v>
      </c>
      <c r="BC1298" s="2">
        <f t="shared" si="180"/>
        <v>0.9976265980841883</v>
      </c>
      <c r="BD1298">
        <f t="shared" si="185"/>
        <v>2589486.0780090997</v>
      </c>
      <c r="BE1298">
        <f t="shared" si="186"/>
        <v>1461324.0208938229</v>
      </c>
      <c r="BF1298">
        <f t="shared" si="187"/>
        <v>6160.5125909000062</v>
      </c>
      <c r="BG1298">
        <f t="shared" si="188"/>
        <v>3476.5605061767724</v>
      </c>
    </row>
    <row r="1299" spans="1:59" x14ac:dyDescent="0.25">
      <c r="A1299">
        <v>26167000</v>
      </c>
      <c r="B1299">
        <v>27072000</v>
      </c>
      <c r="C1299">
        <v>32880000</v>
      </c>
      <c r="D1299">
        <v>26125000</v>
      </c>
      <c r="E1299">
        <v>26942000</v>
      </c>
      <c r="F1299">
        <v>25254000</v>
      </c>
      <c r="J1299" t="s">
        <v>3918</v>
      </c>
      <c r="L1299">
        <v>7</v>
      </c>
      <c r="M1299">
        <v>7</v>
      </c>
      <c r="N1299">
        <v>7</v>
      </c>
      <c r="O1299">
        <v>16</v>
      </c>
      <c r="P1299">
        <v>16</v>
      </c>
      <c r="Q1299">
        <v>16</v>
      </c>
      <c r="R1299">
        <v>48.206000000000003</v>
      </c>
      <c r="S1299">
        <v>0</v>
      </c>
      <c r="T1299">
        <v>7.1821999999999999</v>
      </c>
      <c r="U1299">
        <v>165100000</v>
      </c>
      <c r="V1299">
        <v>24</v>
      </c>
      <c r="W1299">
        <v>432</v>
      </c>
      <c r="X1299">
        <v>48206.5</v>
      </c>
      <c r="Y1299">
        <v>25</v>
      </c>
      <c r="Z1299">
        <v>29501.599999999999</v>
      </c>
      <c r="AA1299">
        <v>30.877700000000001</v>
      </c>
      <c r="AB1299">
        <v>32586.3</v>
      </c>
      <c r="AC1299">
        <v>31.221299999999999</v>
      </c>
      <c r="AD1299">
        <v>36453.9</v>
      </c>
      <c r="AE1299">
        <v>36.689799999999998</v>
      </c>
      <c r="AF1299">
        <v>28946.9</v>
      </c>
      <c r="AG1299">
        <v>38.5747</v>
      </c>
      <c r="AH1299">
        <v>33430.199999999997</v>
      </c>
      <c r="AI1299">
        <v>40.942100000000003</v>
      </c>
      <c r="AJ1299">
        <v>28408.1</v>
      </c>
      <c r="AK1299">
        <v>35.2622</v>
      </c>
      <c r="AL1299">
        <v>30719.599999999999</v>
      </c>
      <c r="AM1299">
        <v>34.377200000000002</v>
      </c>
      <c r="AN1299">
        <f t="shared" si="181"/>
        <v>32847.266666666663</v>
      </c>
      <c r="AO1299">
        <f t="shared" si="182"/>
        <v>30261.733333333334</v>
      </c>
      <c r="AP1299">
        <f t="shared" si="183"/>
        <v>1583435.3369333332</v>
      </c>
      <c r="AQ1299">
        <f t="shared" si="184"/>
        <v>1458797.1170666667</v>
      </c>
      <c r="AR1299" t="s">
        <v>5231</v>
      </c>
      <c r="AS1299" t="s">
        <v>5231</v>
      </c>
      <c r="AT1299" t="s">
        <v>5232</v>
      </c>
      <c r="AU1299" t="s">
        <v>5233</v>
      </c>
      <c r="AV1299" t="s">
        <v>5233</v>
      </c>
      <c r="AW1299" t="s">
        <v>5232</v>
      </c>
      <c r="AX1299" t="s">
        <v>7061</v>
      </c>
      <c r="AY1299" t="s">
        <v>7067</v>
      </c>
      <c r="AZ1299" s="2">
        <v>5.7907711928943612E-3</v>
      </c>
      <c r="BB1299" t="s">
        <v>7067</v>
      </c>
      <c r="BC1299" s="2">
        <f t="shared" si="180"/>
        <v>0.9942092288071056</v>
      </c>
      <c r="BD1299">
        <f t="shared" si="185"/>
        <v>1574266.0251984086</v>
      </c>
      <c r="BE1299">
        <f t="shared" si="186"/>
        <v>1450349.5567448796</v>
      </c>
      <c r="BF1299">
        <f t="shared" si="187"/>
        <v>9169.3117349245222</v>
      </c>
      <c r="BG1299">
        <f t="shared" si="188"/>
        <v>8447.5603217869975</v>
      </c>
    </row>
    <row r="1300" spans="1:59" x14ac:dyDescent="0.25">
      <c r="A1300">
        <v>29137000</v>
      </c>
      <c r="B1300">
        <v>29244000</v>
      </c>
      <c r="C1300">
        <v>31910000</v>
      </c>
      <c r="D1300">
        <v>22215000</v>
      </c>
      <c r="E1300">
        <v>25050000</v>
      </c>
      <c r="F1300">
        <v>20227000</v>
      </c>
      <c r="J1300" t="s">
        <v>4060</v>
      </c>
      <c r="L1300">
        <v>2</v>
      </c>
      <c r="M1300">
        <v>2</v>
      </c>
      <c r="N1300">
        <v>2</v>
      </c>
      <c r="O1300">
        <v>27.5</v>
      </c>
      <c r="P1300">
        <v>27.5</v>
      </c>
      <c r="Q1300">
        <v>27.5</v>
      </c>
      <c r="R1300">
        <v>13.382</v>
      </c>
      <c r="S1300">
        <v>0</v>
      </c>
      <c r="T1300">
        <v>12.198</v>
      </c>
      <c r="U1300">
        <v>157770000</v>
      </c>
      <c r="V1300">
        <v>13</v>
      </c>
      <c r="W1300">
        <v>120</v>
      </c>
      <c r="X1300">
        <v>13381.9</v>
      </c>
      <c r="Y1300">
        <v>6</v>
      </c>
      <c r="Z1300">
        <v>136875</v>
      </c>
      <c r="AA1300">
        <v>143.26</v>
      </c>
      <c r="AB1300">
        <v>146670</v>
      </c>
      <c r="AC1300">
        <v>140.52600000000001</v>
      </c>
      <c r="AD1300">
        <v>147410</v>
      </c>
      <c r="AE1300">
        <v>148.364</v>
      </c>
      <c r="AF1300">
        <v>102561</v>
      </c>
      <c r="AG1300">
        <v>136.673</v>
      </c>
      <c r="AH1300">
        <v>129511</v>
      </c>
      <c r="AI1300">
        <v>158.61199999999999</v>
      </c>
      <c r="AJ1300">
        <v>94805.4</v>
      </c>
      <c r="AK1300">
        <v>117.679</v>
      </c>
      <c r="AL1300">
        <v>122316</v>
      </c>
      <c r="AM1300">
        <v>136.87899999999999</v>
      </c>
      <c r="AN1300">
        <f t="shared" si="181"/>
        <v>143651.66666666666</v>
      </c>
      <c r="AO1300">
        <f t="shared" si="182"/>
        <v>108959.13333333335</v>
      </c>
      <c r="AP1300">
        <f t="shared" si="183"/>
        <v>1922346.603333333</v>
      </c>
      <c r="AQ1300">
        <f t="shared" si="184"/>
        <v>1458091.1222666667</v>
      </c>
      <c r="AR1300" t="s">
        <v>5380</v>
      </c>
      <c r="AS1300" t="s">
        <v>5380</v>
      </c>
      <c r="AT1300" t="s">
        <v>5381</v>
      </c>
      <c r="AU1300" t="s">
        <v>5382</v>
      </c>
      <c r="AV1300" t="s">
        <v>5382</v>
      </c>
      <c r="AW1300" t="s">
        <v>5381</v>
      </c>
      <c r="AX1300" t="s">
        <v>7061</v>
      </c>
      <c r="AY1300" t="s">
        <v>7067</v>
      </c>
      <c r="AZ1300" s="2">
        <v>4.441451116573499E-3</v>
      </c>
      <c r="BB1300" t="s">
        <v>7067</v>
      </c>
      <c r="BC1300" s="2">
        <f t="shared" si="180"/>
        <v>0.99555854888342654</v>
      </c>
      <c r="BD1300">
        <f t="shared" si="185"/>
        <v>1913808.594865517</v>
      </c>
      <c r="BE1300">
        <f t="shared" si="186"/>
        <v>1451615.0818236095</v>
      </c>
      <c r="BF1300">
        <f t="shared" si="187"/>
        <v>8538.0084678161056</v>
      </c>
      <c r="BG1300">
        <f t="shared" si="188"/>
        <v>6476.0404430571934</v>
      </c>
    </row>
    <row r="1301" spans="1:59" x14ac:dyDescent="0.25">
      <c r="A1301">
        <v>28688000</v>
      </c>
      <c r="B1301">
        <v>23885000</v>
      </c>
      <c r="C1301">
        <v>24202000</v>
      </c>
      <c r="D1301">
        <v>0</v>
      </c>
      <c r="E1301">
        <v>23707000</v>
      </c>
      <c r="F1301">
        <v>20875000</v>
      </c>
      <c r="J1301" t="s">
        <v>2086</v>
      </c>
      <c r="L1301">
        <v>3</v>
      </c>
      <c r="M1301">
        <v>3</v>
      </c>
      <c r="N1301">
        <v>3</v>
      </c>
      <c r="O1301">
        <v>40.200000000000003</v>
      </c>
      <c r="P1301">
        <v>40.200000000000003</v>
      </c>
      <c r="Q1301">
        <v>40.200000000000003</v>
      </c>
      <c r="R1301">
        <v>10.561</v>
      </c>
      <c r="S1301">
        <v>0</v>
      </c>
      <c r="T1301">
        <v>7.7255000000000003</v>
      </c>
      <c r="U1301">
        <v>136230000</v>
      </c>
      <c r="V1301">
        <v>10</v>
      </c>
      <c r="W1301">
        <v>87</v>
      </c>
      <c r="X1301">
        <v>10561.3</v>
      </c>
      <c r="Y1301">
        <v>5</v>
      </c>
      <c r="Z1301">
        <v>161719</v>
      </c>
      <c r="AA1301">
        <v>169.26300000000001</v>
      </c>
      <c r="AB1301">
        <v>143751</v>
      </c>
      <c r="AC1301">
        <v>137.72900000000001</v>
      </c>
      <c r="AD1301">
        <v>134163</v>
      </c>
      <c r="AE1301">
        <v>135.03200000000001</v>
      </c>
      <c r="AF1301">
        <v>0</v>
      </c>
      <c r="AG1301">
        <v>0</v>
      </c>
      <c r="AH1301">
        <v>147081</v>
      </c>
      <c r="AI1301">
        <v>180.13</v>
      </c>
      <c r="AJ1301">
        <v>117411</v>
      </c>
      <c r="AK1301">
        <v>145.739</v>
      </c>
      <c r="AL1301">
        <v>126739</v>
      </c>
      <c r="AM1301">
        <v>141.82900000000001</v>
      </c>
      <c r="AN1301">
        <f t="shared" si="181"/>
        <v>146544.33333333334</v>
      </c>
      <c r="AO1301">
        <f t="shared" si="182"/>
        <v>132246</v>
      </c>
      <c r="AP1301">
        <f t="shared" si="183"/>
        <v>1547654.7043333335</v>
      </c>
      <c r="AQ1301">
        <f t="shared" si="184"/>
        <v>1396650.0060000001</v>
      </c>
      <c r="AR1301" t="s">
        <v>2087</v>
      </c>
      <c r="AS1301" t="s">
        <v>2087</v>
      </c>
      <c r="AT1301" t="s">
        <v>2088</v>
      </c>
      <c r="AU1301" t="s">
        <v>2089</v>
      </c>
      <c r="AV1301" t="s">
        <v>2089</v>
      </c>
      <c r="AW1301" t="s">
        <v>2088</v>
      </c>
      <c r="AX1301" t="s">
        <v>7061</v>
      </c>
      <c r="AY1301" t="s">
        <v>7067</v>
      </c>
      <c r="AZ1301" s="2">
        <v>0</v>
      </c>
      <c r="BB1301" t="s">
        <v>7067</v>
      </c>
      <c r="BC1301" s="2">
        <f t="shared" si="180"/>
        <v>1</v>
      </c>
      <c r="BD1301">
        <f t="shared" si="185"/>
        <v>1547654.7043333335</v>
      </c>
      <c r="BE1301">
        <f t="shared" si="186"/>
        <v>1396650.0060000001</v>
      </c>
      <c r="BF1301">
        <f t="shared" si="187"/>
        <v>0</v>
      </c>
      <c r="BG1301">
        <f t="shared" si="188"/>
        <v>0</v>
      </c>
    </row>
    <row r="1302" spans="1:59" x14ac:dyDescent="0.25">
      <c r="A1302">
        <v>33864000</v>
      </c>
      <c r="B1302">
        <v>29106000</v>
      </c>
      <c r="C1302">
        <v>0</v>
      </c>
      <c r="D1302">
        <v>31550000</v>
      </c>
      <c r="E1302">
        <v>0</v>
      </c>
      <c r="F1302">
        <v>35877000</v>
      </c>
      <c r="J1302" t="s">
        <v>2235</v>
      </c>
      <c r="L1302">
        <v>3</v>
      </c>
      <c r="M1302">
        <v>3</v>
      </c>
      <c r="N1302">
        <v>3</v>
      </c>
      <c r="O1302">
        <v>40</v>
      </c>
      <c r="P1302">
        <v>40</v>
      </c>
      <c r="Q1302">
        <v>40</v>
      </c>
      <c r="R1302">
        <v>10.333</v>
      </c>
      <c r="S1302">
        <v>0</v>
      </c>
      <c r="T1302">
        <v>4.7268999999999997</v>
      </c>
      <c r="U1302">
        <v>186860000</v>
      </c>
      <c r="V1302">
        <v>6</v>
      </c>
      <c r="W1302">
        <v>90</v>
      </c>
      <c r="X1302">
        <v>10333</v>
      </c>
      <c r="Y1302">
        <v>7</v>
      </c>
      <c r="Z1302">
        <v>136355</v>
      </c>
      <c r="AA1302">
        <v>142.71600000000001</v>
      </c>
      <c r="AB1302">
        <v>125124</v>
      </c>
      <c r="AC1302">
        <v>119.88200000000001</v>
      </c>
      <c r="AD1302">
        <v>0</v>
      </c>
      <c r="AE1302">
        <v>0</v>
      </c>
      <c r="AF1302">
        <v>124849</v>
      </c>
      <c r="AG1302">
        <v>166.375</v>
      </c>
      <c r="AH1302">
        <v>0</v>
      </c>
      <c r="AI1302">
        <v>0</v>
      </c>
      <c r="AJ1302">
        <v>144135</v>
      </c>
      <c r="AK1302">
        <v>178.911</v>
      </c>
      <c r="AL1302">
        <v>124173</v>
      </c>
      <c r="AM1302">
        <v>138.95699999999999</v>
      </c>
      <c r="AN1302">
        <f t="shared" si="181"/>
        <v>130739.5</v>
      </c>
      <c r="AO1302">
        <f t="shared" si="182"/>
        <v>134492</v>
      </c>
      <c r="AP1302">
        <f t="shared" si="183"/>
        <v>1350931.2535000001</v>
      </c>
      <c r="AQ1302">
        <f t="shared" si="184"/>
        <v>1389705.8360000001</v>
      </c>
      <c r="AR1302" t="s">
        <v>2236</v>
      </c>
      <c r="AS1302" t="s">
        <v>2236</v>
      </c>
      <c r="AT1302" t="s">
        <v>2237</v>
      </c>
      <c r="AU1302" t="s">
        <v>2238</v>
      </c>
      <c r="AV1302" t="s">
        <v>2238</v>
      </c>
      <c r="AW1302" t="s">
        <v>2237</v>
      </c>
      <c r="AX1302" t="s">
        <v>7061</v>
      </c>
      <c r="AY1302" t="s">
        <v>7067</v>
      </c>
      <c r="AZ1302" s="2">
        <v>0.1004806493351863</v>
      </c>
      <c r="BB1302" t="s">
        <v>7067</v>
      </c>
      <c r="BC1302" s="2">
        <f t="shared" si="180"/>
        <v>0.8995193506648137</v>
      </c>
      <c r="BD1302">
        <f t="shared" si="185"/>
        <v>1215188.803941123</v>
      </c>
      <c r="BE1302">
        <f t="shared" si="186"/>
        <v>1250067.2912138221</v>
      </c>
      <c r="BF1302">
        <f t="shared" si="187"/>
        <v>135742.44955887718</v>
      </c>
      <c r="BG1302">
        <f t="shared" si="188"/>
        <v>139638.54478617792</v>
      </c>
    </row>
    <row r="1303" spans="1:59" x14ac:dyDescent="0.25">
      <c r="A1303">
        <v>30347000</v>
      </c>
      <c r="B1303">
        <v>29530000</v>
      </c>
      <c r="C1303">
        <v>43425000</v>
      </c>
      <c r="D1303">
        <v>16413000</v>
      </c>
      <c r="E1303">
        <v>0</v>
      </c>
      <c r="F1303">
        <v>21527000</v>
      </c>
      <c r="J1303" t="s">
        <v>146</v>
      </c>
      <c r="L1303">
        <v>2</v>
      </c>
      <c r="M1303">
        <v>2</v>
      </c>
      <c r="N1303">
        <v>2</v>
      </c>
      <c r="O1303">
        <v>18.600000000000001</v>
      </c>
      <c r="P1303">
        <v>18.600000000000001</v>
      </c>
      <c r="Q1303">
        <v>18.600000000000001</v>
      </c>
      <c r="R1303">
        <v>10.391</v>
      </c>
      <c r="S1303">
        <v>0</v>
      </c>
      <c r="T1303">
        <v>8.8392999999999997</v>
      </c>
      <c r="U1303">
        <v>143990000</v>
      </c>
      <c r="V1303">
        <v>11</v>
      </c>
      <c r="W1303">
        <v>86</v>
      </c>
      <c r="X1303">
        <v>10391.200000000001</v>
      </c>
      <c r="Y1303">
        <v>4</v>
      </c>
      <c r="Z1303">
        <v>213839</v>
      </c>
      <c r="AA1303">
        <v>223.81399999999999</v>
      </c>
      <c r="AB1303">
        <v>222156</v>
      </c>
      <c r="AC1303">
        <v>212.85</v>
      </c>
      <c r="AD1303">
        <v>300907</v>
      </c>
      <c r="AE1303">
        <v>302.85399999999998</v>
      </c>
      <c r="AF1303">
        <v>113661</v>
      </c>
      <c r="AG1303">
        <v>151.46600000000001</v>
      </c>
      <c r="AH1303">
        <v>0</v>
      </c>
      <c r="AI1303">
        <v>0</v>
      </c>
      <c r="AJ1303">
        <v>151348</v>
      </c>
      <c r="AK1303">
        <v>187.864</v>
      </c>
      <c r="AL1303">
        <v>167449</v>
      </c>
      <c r="AM1303">
        <v>187.386</v>
      </c>
      <c r="AN1303">
        <f t="shared" si="181"/>
        <v>245634</v>
      </c>
      <c r="AO1303">
        <f t="shared" si="182"/>
        <v>132504.5</v>
      </c>
      <c r="AP1303">
        <f t="shared" si="183"/>
        <v>2552382.8939999999</v>
      </c>
      <c r="AQ1303">
        <f t="shared" si="184"/>
        <v>1376854.2594999999</v>
      </c>
      <c r="AR1303" t="s">
        <v>4774</v>
      </c>
      <c r="AS1303" t="s">
        <v>4774</v>
      </c>
      <c r="AT1303" t="s">
        <v>4775</v>
      </c>
      <c r="AU1303" t="s">
        <v>4776</v>
      </c>
      <c r="AV1303" t="s">
        <v>4777</v>
      </c>
      <c r="AW1303" t="s">
        <v>4778</v>
      </c>
      <c r="AX1303" t="s">
        <v>7061</v>
      </c>
      <c r="AY1303" t="s">
        <v>7067</v>
      </c>
      <c r="AZ1303" s="2">
        <v>0</v>
      </c>
      <c r="BB1303" t="s">
        <v>7067</v>
      </c>
      <c r="BC1303" s="2">
        <f t="shared" si="180"/>
        <v>1</v>
      </c>
      <c r="BD1303">
        <f t="shared" si="185"/>
        <v>2552382.8939999999</v>
      </c>
      <c r="BE1303">
        <f t="shared" si="186"/>
        <v>1376854.2594999999</v>
      </c>
      <c r="BF1303">
        <f t="shared" si="187"/>
        <v>0</v>
      </c>
      <c r="BG1303">
        <f t="shared" si="188"/>
        <v>0</v>
      </c>
    </row>
    <row r="1304" spans="1:59" x14ac:dyDescent="0.25">
      <c r="A1304">
        <v>32850000</v>
      </c>
      <c r="B1304">
        <v>28882000</v>
      </c>
      <c r="C1304">
        <v>43266000</v>
      </c>
      <c r="D1304">
        <v>0</v>
      </c>
      <c r="E1304">
        <v>27313000</v>
      </c>
      <c r="F1304">
        <v>27409000</v>
      </c>
      <c r="J1304" t="s">
        <v>146</v>
      </c>
      <c r="L1304">
        <v>4</v>
      </c>
      <c r="M1304">
        <v>4</v>
      </c>
      <c r="N1304">
        <v>4</v>
      </c>
      <c r="O1304">
        <v>38.799999999999997</v>
      </c>
      <c r="P1304">
        <v>38.799999999999997</v>
      </c>
      <c r="Q1304">
        <v>38.799999999999997</v>
      </c>
      <c r="R1304">
        <v>16.989000000000001</v>
      </c>
      <c r="S1304">
        <v>0</v>
      </c>
      <c r="T1304">
        <v>6.4115000000000002</v>
      </c>
      <c r="U1304">
        <v>158340000</v>
      </c>
      <c r="V1304">
        <v>11</v>
      </c>
      <c r="W1304">
        <v>147</v>
      </c>
      <c r="X1304">
        <v>16989.400000000001</v>
      </c>
      <c r="Y1304">
        <v>10</v>
      </c>
      <c r="Z1304">
        <v>92590.7</v>
      </c>
      <c r="AA1304">
        <v>96.909599999999998</v>
      </c>
      <c r="AB1304">
        <v>86912.5</v>
      </c>
      <c r="AC1304">
        <v>83.271699999999996</v>
      </c>
      <c r="AD1304">
        <v>119922</v>
      </c>
      <c r="AE1304">
        <v>120.69799999999999</v>
      </c>
      <c r="AF1304">
        <v>0</v>
      </c>
      <c r="AG1304">
        <v>0</v>
      </c>
      <c r="AH1304">
        <v>84726.399999999994</v>
      </c>
      <c r="AI1304">
        <v>103.765</v>
      </c>
      <c r="AJ1304">
        <v>77080.7</v>
      </c>
      <c r="AK1304">
        <v>95.678100000000001</v>
      </c>
      <c r="AL1304">
        <v>73654.600000000006</v>
      </c>
      <c r="AM1304">
        <v>82.424099999999996</v>
      </c>
      <c r="AN1304">
        <f t="shared" si="181"/>
        <v>99808.400000000009</v>
      </c>
      <c r="AO1304">
        <f t="shared" si="182"/>
        <v>80903.549999999988</v>
      </c>
      <c r="AP1304">
        <f t="shared" si="183"/>
        <v>1695644.9076000003</v>
      </c>
      <c r="AQ1304">
        <f t="shared" si="184"/>
        <v>1374470.4109499999</v>
      </c>
      <c r="AR1304" t="s">
        <v>2015</v>
      </c>
      <c r="AS1304" t="s">
        <v>2015</v>
      </c>
      <c r="AT1304" t="s">
        <v>2016</v>
      </c>
      <c r="AU1304" t="s">
        <v>2017</v>
      </c>
      <c r="AV1304" t="s">
        <v>2017</v>
      </c>
      <c r="AW1304" t="s">
        <v>2018</v>
      </c>
      <c r="AX1304" t="s">
        <v>7061</v>
      </c>
      <c r="AY1304" t="s">
        <v>7067</v>
      </c>
      <c r="AZ1304" s="2">
        <v>0.97646922004358305</v>
      </c>
      <c r="BB1304" t="s">
        <v>7067</v>
      </c>
      <c r="BC1304" s="2">
        <f t="shared" si="180"/>
        <v>2.3530779956416947E-2</v>
      </c>
      <c r="BD1304">
        <f t="shared" si="185"/>
        <v>39899.847204954553</v>
      </c>
      <c r="BE1304">
        <f t="shared" si="186"/>
        <v>32342.360796670422</v>
      </c>
      <c r="BF1304">
        <f t="shared" si="187"/>
        <v>1655745.0603950457</v>
      </c>
      <c r="BG1304">
        <f t="shared" si="188"/>
        <v>1342128.0501533295</v>
      </c>
    </row>
    <row r="1305" spans="1:59" x14ac:dyDescent="0.25">
      <c r="A1305">
        <v>28443000</v>
      </c>
      <c r="B1305">
        <v>34632000</v>
      </c>
      <c r="C1305">
        <v>26284000</v>
      </c>
      <c r="D1305">
        <v>16822000</v>
      </c>
      <c r="E1305">
        <v>18231000</v>
      </c>
      <c r="F1305">
        <v>21681000</v>
      </c>
      <c r="J1305" t="s">
        <v>3193</v>
      </c>
      <c r="L1305">
        <v>2</v>
      </c>
      <c r="M1305">
        <v>2</v>
      </c>
      <c r="N1305">
        <v>2</v>
      </c>
      <c r="O1305">
        <v>10.199999999999999</v>
      </c>
      <c r="P1305">
        <v>10.199999999999999</v>
      </c>
      <c r="Q1305">
        <v>10.199999999999999</v>
      </c>
      <c r="R1305">
        <v>31.617000000000001</v>
      </c>
      <c r="S1305">
        <v>0</v>
      </c>
      <c r="T1305">
        <v>5.7521000000000004</v>
      </c>
      <c r="U1305">
        <v>145370000</v>
      </c>
      <c r="V1305">
        <v>13</v>
      </c>
      <c r="W1305">
        <v>284</v>
      </c>
      <c r="X1305">
        <v>31617.4</v>
      </c>
      <c r="Y1305">
        <v>13</v>
      </c>
      <c r="Z1305">
        <v>61668.6</v>
      </c>
      <c r="AA1305">
        <v>64.545100000000005</v>
      </c>
      <c r="AB1305">
        <v>80165.8</v>
      </c>
      <c r="AC1305">
        <v>76.807699999999997</v>
      </c>
      <c r="AD1305">
        <v>56040.2</v>
      </c>
      <c r="AE1305">
        <v>56.402999999999999</v>
      </c>
      <c r="AF1305">
        <v>35844.199999999997</v>
      </c>
      <c r="AG1305">
        <v>47.766199999999998</v>
      </c>
      <c r="AH1305">
        <v>43502.7</v>
      </c>
      <c r="AI1305">
        <v>53.277900000000002</v>
      </c>
      <c r="AJ1305">
        <v>46901.7</v>
      </c>
      <c r="AK1305">
        <v>58.217700000000001</v>
      </c>
      <c r="AL1305">
        <v>52016.4</v>
      </c>
      <c r="AM1305">
        <v>58.209699999999998</v>
      </c>
      <c r="AN1305">
        <f t="shared" si="181"/>
        <v>65958.2</v>
      </c>
      <c r="AO1305">
        <f t="shared" si="182"/>
        <v>42082.866666666661</v>
      </c>
      <c r="AP1305">
        <f t="shared" si="183"/>
        <v>2085400.4094</v>
      </c>
      <c r="AQ1305">
        <f t="shared" si="184"/>
        <v>1330533.9953999999</v>
      </c>
      <c r="AR1305" t="s">
        <v>3194</v>
      </c>
      <c r="AS1305" t="s">
        <v>3194</v>
      </c>
      <c r="AT1305" t="s">
        <v>3195</v>
      </c>
      <c r="AU1305" t="s">
        <v>3196</v>
      </c>
      <c r="AV1305" t="s">
        <v>3196</v>
      </c>
      <c r="AW1305" t="s">
        <v>3195</v>
      </c>
      <c r="AX1305" t="s">
        <v>7061</v>
      </c>
      <c r="AY1305" t="s">
        <v>7067</v>
      </c>
      <c r="AZ1305" s="2">
        <v>0</v>
      </c>
      <c r="BB1305" t="s">
        <v>7067</v>
      </c>
      <c r="BC1305" s="2">
        <f t="shared" si="180"/>
        <v>1</v>
      </c>
      <c r="BD1305">
        <f t="shared" si="185"/>
        <v>2085400.4094</v>
      </c>
      <c r="BE1305">
        <f t="shared" si="186"/>
        <v>1330533.9953999999</v>
      </c>
      <c r="BF1305">
        <f t="shared" si="187"/>
        <v>0</v>
      </c>
      <c r="BG1305">
        <f t="shared" si="188"/>
        <v>0</v>
      </c>
    </row>
    <row r="1306" spans="1:59" x14ac:dyDescent="0.25">
      <c r="A1306">
        <v>14088000</v>
      </c>
      <c r="B1306">
        <v>15456000</v>
      </c>
      <c r="C1306">
        <v>21387000</v>
      </c>
      <c r="D1306">
        <v>25854000</v>
      </c>
      <c r="E1306">
        <v>29038000</v>
      </c>
      <c r="F1306">
        <v>18478000</v>
      </c>
      <c r="J1306" t="s">
        <v>2108</v>
      </c>
      <c r="L1306">
        <v>6</v>
      </c>
      <c r="M1306">
        <v>6</v>
      </c>
      <c r="N1306">
        <v>6</v>
      </c>
      <c r="O1306">
        <v>22.7</v>
      </c>
      <c r="P1306">
        <v>22.7</v>
      </c>
      <c r="Q1306">
        <v>22.7</v>
      </c>
      <c r="R1306">
        <v>35.405999999999999</v>
      </c>
      <c r="S1306">
        <v>0</v>
      </c>
      <c r="T1306">
        <v>12.074999999999999</v>
      </c>
      <c r="U1306">
        <v>131410000</v>
      </c>
      <c r="V1306">
        <v>10</v>
      </c>
      <c r="W1306">
        <v>321</v>
      </c>
      <c r="X1306">
        <v>35406.199999999997</v>
      </c>
      <c r="Y1306">
        <v>19</v>
      </c>
      <c r="Z1306">
        <v>20899.099999999999</v>
      </c>
      <c r="AA1306">
        <v>21.873899999999999</v>
      </c>
      <c r="AB1306">
        <v>24479.3</v>
      </c>
      <c r="AC1306">
        <v>23.453800000000001</v>
      </c>
      <c r="AD1306">
        <v>31199.5</v>
      </c>
      <c r="AE1306">
        <v>31.401499999999999</v>
      </c>
      <c r="AF1306">
        <v>37692.9</v>
      </c>
      <c r="AG1306">
        <v>50.229700000000001</v>
      </c>
      <c r="AH1306">
        <v>47409.2</v>
      </c>
      <c r="AI1306">
        <v>58.062100000000001</v>
      </c>
      <c r="AJ1306">
        <v>27349.8</v>
      </c>
      <c r="AK1306">
        <v>33.948500000000003</v>
      </c>
      <c r="AL1306">
        <v>32172.400000000001</v>
      </c>
      <c r="AM1306">
        <v>36.003</v>
      </c>
      <c r="AN1306">
        <f t="shared" si="181"/>
        <v>25525.966666666664</v>
      </c>
      <c r="AO1306">
        <f t="shared" si="182"/>
        <v>37483.966666666667</v>
      </c>
      <c r="AP1306">
        <f t="shared" si="183"/>
        <v>903772.37579999981</v>
      </c>
      <c r="AQ1306">
        <f t="shared" si="184"/>
        <v>1327157.3237999999</v>
      </c>
      <c r="AR1306" t="s">
        <v>4783</v>
      </c>
      <c r="AS1306" t="s">
        <v>4783</v>
      </c>
      <c r="AT1306" t="s">
        <v>4784</v>
      </c>
      <c r="AU1306" t="s">
        <v>4785</v>
      </c>
      <c r="AV1306" t="s">
        <v>4785</v>
      </c>
      <c r="AW1306" t="s">
        <v>4784</v>
      </c>
      <c r="AX1306" t="s">
        <v>7061</v>
      </c>
      <c r="AY1306" t="s">
        <v>7067</v>
      </c>
      <c r="AZ1306" s="2">
        <v>0</v>
      </c>
      <c r="BB1306" t="s">
        <v>7067</v>
      </c>
      <c r="BC1306" s="2">
        <f t="shared" si="180"/>
        <v>1</v>
      </c>
      <c r="BD1306">
        <f t="shared" si="185"/>
        <v>903772.37579999981</v>
      </c>
      <c r="BE1306">
        <f t="shared" si="186"/>
        <v>1327157.3237999999</v>
      </c>
      <c r="BF1306">
        <f t="shared" si="187"/>
        <v>0</v>
      </c>
      <c r="BG1306">
        <f t="shared" si="188"/>
        <v>0</v>
      </c>
    </row>
    <row r="1307" spans="1:59" x14ac:dyDescent="0.25">
      <c r="A1307">
        <v>37675000</v>
      </c>
      <c r="B1307">
        <v>41403000</v>
      </c>
      <c r="C1307">
        <v>47451000</v>
      </c>
      <c r="D1307">
        <v>30461000</v>
      </c>
      <c r="E1307">
        <v>30825000</v>
      </c>
      <c r="F1307">
        <v>24731000</v>
      </c>
      <c r="J1307" t="s">
        <v>4060</v>
      </c>
      <c r="L1307">
        <v>3</v>
      </c>
      <c r="M1307">
        <v>3</v>
      </c>
      <c r="N1307">
        <v>3</v>
      </c>
      <c r="O1307">
        <v>34.700000000000003</v>
      </c>
      <c r="P1307">
        <v>34.700000000000003</v>
      </c>
      <c r="Q1307">
        <v>34.700000000000003</v>
      </c>
      <c r="R1307">
        <v>12.737</v>
      </c>
      <c r="S1307">
        <v>0</v>
      </c>
      <c r="T1307">
        <v>8.5336999999999996</v>
      </c>
      <c r="U1307">
        <v>219740000</v>
      </c>
      <c r="V1307">
        <v>13</v>
      </c>
      <c r="W1307">
        <v>118</v>
      </c>
      <c r="X1307">
        <v>12737.6</v>
      </c>
      <c r="Y1307">
        <v>8</v>
      </c>
      <c r="Z1307">
        <v>132738</v>
      </c>
      <c r="AA1307">
        <v>138.93</v>
      </c>
      <c r="AB1307">
        <v>155739</v>
      </c>
      <c r="AC1307">
        <v>149.215</v>
      </c>
      <c r="AD1307">
        <v>164402</v>
      </c>
      <c r="AE1307">
        <v>165.46600000000001</v>
      </c>
      <c r="AF1307">
        <v>105473</v>
      </c>
      <c r="AG1307">
        <v>140.553</v>
      </c>
      <c r="AH1307">
        <v>119526</v>
      </c>
      <c r="AI1307">
        <v>146.38399999999999</v>
      </c>
      <c r="AJ1307">
        <v>86936.9</v>
      </c>
      <c r="AK1307">
        <v>107.91200000000001</v>
      </c>
      <c r="AL1307">
        <v>127770</v>
      </c>
      <c r="AM1307">
        <v>142.982</v>
      </c>
      <c r="AN1307">
        <f t="shared" si="181"/>
        <v>150959.66666666666</v>
      </c>
      <c r="AO1307">
        <f t="shared" si="182"/>
        <v>103978.63333333335</v>
      </c>
      <c r="AP1307">
        <f t="shared" si="183"/>
        <v>1922773.2743333331</v>
      </c>
      <c r="AQ1307">
        <f t="shared" si="184"/>
        <v>1324375.8527666668</v>
      </c>
      <c r="AR1307" t="s">
        <v>5858</v>
      </c>
      <c r="AS1307" t="s">
        <v>5858</v>
      </c>
      <c r="AT1307" t="s">
        <v>5859</v>
      </c>
      <c r="AU1307" t="s">
        <v>5860</v>
      </c>
      <c r="AV1307" t="s">
        <v>5860</v>
      </c>
      <c r="AW1307" t="s">
        <v>5859</v>
      </c>
      <c r="AX1307" t="s">
        <v>7061</v>
      </c>
      <c r="AY1307" t="s">
        <v>7067</v>
      </c>
      <c r="AZ1307" s="2">
        <v>1.7024773812517904E-2</v>
      </c>
      <c r="BB1307" t="s">
        <v>7067</v>
      </c>
      <c r="BC1307" s="2">
        <f t="shared" ref="BC1307:BC1370" si="189">1-AZ1307</f>
        <v>0.98297522618748212</v>
      </c>
      <c r="BD1307">
        <f t="shared" si="185"/>
        <v>1890038.4942450537</v>
      </c>
      <c r="BE1307">
        <f t="shared" si="186"/>
        <v>1301828.6534305539</v>
      </c>
      <c r="BF1307">
        <f t="shared" si="187"/>
        <v>32734.780088279433</v>
      </c>
      <c r="BG1307">
        <f t="shared" si="188"/>
        <v>22547.199336113015</v>
      </c>
    </row>
    <row r="1308" spans="1:59" x14ac:dyDescent="0.25">
      <c r="A1308">
        <v>0</v>
      </c>
      <c r="B1308">
        <v>22676000</v>
      </c>
      <c r="C1308">
        <v>36278000</v>
      </c>
      <c r="D1308">
        <v>0</v>
      </c>
      <c r="E1308">
        <v>26313000</v>
      </c>
      <c r="F1308">
        <v>20130000</v>
      </c>
      <c r="J1308" t="s">
        <v>4794</v>
      </c>
      <c r="L1308">
        <v>5</v>
      </c>
      <c r="M1308">
        <v>5</v>
      </c>
      <c r="N1308">
        <v>5</v>
      </c>
      <c r="O1308">
        <v>22.6</v>
      </c>
      <c r="P1308">
        <v>22.6</v>
      </c>
      <c r="Q1308">
        <v>22.6</v>
      </c>
      <c r="R1308">
        <v>41.87</v>
      </c>
      <c r="S1308">
        <v>0</v>
      </c>
      <c r="T1308">
        <v>15.95</v>
      </c>
      <c r="U1308">
        <v>142690000</v>
      </c>
      <c r="V1308">
        <v>12</v>
      </c>
      <c r="W1308">
        <v>368</v>
      </c>
      <c r="X1308">
        <v>41870.1</v>
      </c>
      <c r="Y1308">
        <v>23</v>
      </c>
      <c r="Z1308">
        <v>0</v>
      </c>
      <c r="AA1308">
        <v>0</v>
      </c>
      <c r="AB1308">
        <v>29668.400000000001</v>
      </c>
      <c r="AC1308">
        <v>28.425599999999999</v>
      </c>
      <c r="AD1308">
        <v>43718.7</v>
      </c>
      <c r="AE1308">
        <v>44.0017</v>
      </c>
      <c r="AF1308">
        <v>0</v>
      </c>
      <c r="AG1308">
        <v>0</v>
      </c>
      <c r="AH1308">
        <v>35488.800000000003</v>
      </c>
      <c r="AI1308">
        <v>43.463299999999997</v>
      </c>
      <c r="AJ1308">
        <v>24613.200000000001</v>
      </c>
      <c r="AK1308">
        <v>30.5517</v>
      </c>
      <c r="AL1308">
        <v>28858.6</v>
      </c>
      <c r="AM1308">
        <v>32.294600000000003</v>
      </c>
      <c r="AN1308">
        <f t="shared" si="181"/>
        <v>36693.550000000003</v>
      </c>
      <c r="AO1308">
        <f t="shared" si="182"/>
        <v>30051</v>
      </c>
      <c r="AP1308">
        <f t="shared" si="183"/>
        <v>1536358.9384999999</v>
      </c>
      <c r="AQ1308">
        <f t="shared" si="184"/>
        <v>1258235.3699999999</v>
      </c>
      <c r="AR1308" t="s">
        <v>4795</v>
      </c>
      <c r="AS1308" t="s">
        <v>4795</v>
      </c>
      <c r="AT1308" t="s">
        <v>4796</v>
      </c>
      <c r="AU1308" t="s">
        <v>4797</v>
      </c>
      <c r="AV1308" t="s">
        <v>4797</v>
      </c>
      <c r="AW1308" t="s">
        <v>4796</v>
      </c>
      <c r="AX1308" t="s">
        <v>7061</v>
      </c>
      <c r="AY1308" t="s">
        <v>7067</v>
      </c>
      <c r="AZ1308" s="2">
        <v>1.4083270567696668E-2</v>
      </c>
      <c r="BB1308" t="s">
        <v>7067</v>
      </c>
      <c r="BC1308" s="2">
        <f t="shared" si="189"/>
        <v>0.98591672943230335</v>
      </c>
      <c r="BD1308">
        <f t="shared" si="185"/>
        <v>1514721.9798800051</v>
      </c>
      <c r="BE1308">
        <f t="shared" si="186"/>
        <v>1240515.300846444</v>
      </c>
      <c r="BF1308">
        <f t="shared" si="187"/>
        <v>21636.958619994744</v>
      </c>
      <c r="BG1308">
        <f t="shared" si="188"/>
        <v>17720.069153555924</v>
      </c>
    </row>
    <row r="1309" spans="1:59" x14ac:dyDescent="0.25">
      <c r="A1309">
        <v>20284000</v>
      </c>
      <c r="B1309">
        <v>22538000</v>
      </c>
      <c r="C1309">
        <v>21039000</v>
      </c>
      <c r="D1309">
        <v>23686000</v>
      </c>
      <c r="E1309">
        <v>0</v>
      </c>
      <c r="F1309">
        <v>23202000</v>
      </c>
      <c r="J1309" t="s">
        <v>6300</v>
      </c>
      <c r="L1309">
        <v>2</v>
      </c>
      <c r="M1309">
        <v>2</v>
      </c>
      <c r="N1309">
        <v>2</v>
      </c>
      <c r="O1309">
        <v>5.7</v>
      </c>
      <c r="P1309">
        <v>5.7</v>
      </c>
      <c r="Q1309">
        <v>5.7</v>
      </c>
      <c r="R1309">
        <v>32.131</v>
      </c>
      <c r="S1309">
        <v>0</v>
      </c>
      <c r="T1309">
        <v>3.3868</v>
      </c>
      <c r="U1309">
        <v>111540000</v>
      </c>
      <c r="V1309">
        <v>11</v>
      </c>
      <c r="W1309">
        <v>283</v>
      </c>
      <c r="X1309">
        <v>32131.7</v>
      </c>
      <c r="Y1309">
        <v>17</v>
      </c>
      <c r="Z1309">
        <v>33630.800000000003</v>
      </c>
      <c r="AA1309">
        <v>35.1995</v>
      </c>
      <c r="AB1309">
        <v>39895.300000000003</v>
      </c>
      <c r="AC1309">
        <v>38.2241</v>
      </c>
      <c r="AD1309">
        <v>34302.699999999997</v>
      </c>
      <c r="AE1309">
        <v>34.524700000000003</v>
      </c>
      <c r="AF1309">
        <v>38594.699999999997</v>
      </c>
      <c r="AG1309">
        <v>51.4315</v>
      </c>
      <c r="AH1309">
        <v>0</v>
      </c>
      <c r="AI1309">
        <v>0</v>
      </c>
      <c r="AJ1309">
        <v>38382.1</v>
      </c>
      <c r="AK1309">
        <v>47.642699999999998</v>
      </c>
      <c r="AL1309">
        <v>30520.400000000001</v>
      </c>
      <c r="AM1309">
        <v>34.154299999999999</v>
      </c>
      <c r="AN1309">
        <f t="shared" si="181"/>
        <v>35942.933333333334</v>
      </c>
      <c r="AO1309">
        <f t="shared" si="182"/>
        <v>38488.399999999994</v>
      </c>
      <c r="AP1309">
        <f t="shared" si="183"/>
        <v>1154882.3909333334</v>
      </c>
      <c r="AQ1309">
        <f t="shared" si="184"/>
        <v>1236670.7803999998</v>
      </c>
      <c r="AR1309" t="s">
        <v>6301</v>
      </c>
      <c r="AS1309" t="s">
        <v>6301</v>
      </c>
      <c r="AT1309" t="s">
        <v>6302</v>
      </c>
      <c r="AU1309" t="s">
        <v>6303</v>
      </c>
      <c r="AV1309" t="s">
        <v>6303</v>
      </c>
      <c r="AW1309" t="s">
        <v>6302</v>
      </c>
      <c r="AX1309" t="s">
        <v>7061</v>
      </c>
      <c r="AY1309" t="s">
        <v>7067</v>
      </c>
      <c r="AZ1309" s="2">
        <v>4.7317962810805884E-3</v>
      </c>
      <c r="BB1309" t="s">
        <v>7067</v>
      </c>
      <c r="BC1309" s="2">
        <f t="shared" si="189"/>
        <v>0.99526820371891944</v>
      </c>
      <c r="BD1309">
        <f t="shared" si="185"/>
        <v>1149417.7227308296</v>
      </c>
      <c r="BE1309">
        <f t="shared" si="186"/>
        <v>1230819.1062003821</v>
      </c>
      <c r="BF1309">
        <f t="shared" si="187"/>
        <v>5464.6682025038053</v>
      </c>
      <c r="BG1309">
        <f t="shared" si="188"/>
        <v>5851.6741996177479</v>
      </c>
    </row>
    <row r="1310" spans="1:59" x14ac:dyDescent="0.25">
      <c r="A1310">
        <v>69790000</v>
      </c>
      <c r="B1310">
        <v>77755000</v>
      </c>
      <c r="C1310">
        <v>100660000</v>
      </c>
      <c r="D1310">
        <v>18491000</v>
      </c>
      <c r="E1310">
        <v>17893000</v>
      </c>
      <c r="F1310">
        <v>23696000</v>
      </c>
      <c r="J1310" t="s">
        <v>345</v>
      </c>
      <c r="L1310">
        <v>8</v>
      </c>
      <c r="M1310">
        <v>8</v>
      </c>
      <c r="N1310">
        <v>8</v>
      </c>
      <c r="O1310">
        <v>21.4</v>
      </c>
      <c r="P1310">
        <v>21.4</v>
      </c>
      <c r="Q1310">
        <v>21.4</v>
      </c>
      <c r="R1310">
        <v>68.034999999999997</v>
      </c>
      <c r="S1310">
        <v>0</v>
      </c>
      <c r="T1310">
        <v>27.675000000000001</v>
      </c>
      <c r="U1310">
        <v>291610000</v>
      </c>
      <c r="V1310">
        <v>25</v>
      </c>
      <c r="W1310">
        <v>599</v>
      </c>
      <c r="X1310">
        <v>68036</v>
      </c>
      <c r="Y1310">
        <v>32</v>
      </c>
      <c r="Z1310">
        <v>61471.7</v>
      </c>
      <c r="AA1310">
        <v>64.338999999999999</v>
      </c>
      <c r="AB1310">
        <v>73119.5</v>
      </c>
      <c r="AC1310">
        <v>70.0565</v>
      </c>
      <c r="AD1310">
        <v>87188.4</v>
      </c>
      <c r="AE1310">
        <v>87.752799999999993</v>
      </c>
      <c r="AF1310">
        <v>16006.5</v>
      </c>
      <c r="AG1310">
        <v>21.330300000000001</v>
      </c>
      <c r="AH1310">
        <v>17345.3</v>
      </c>
      <c r="AI1310">
        <v>21.242899999999999</v>
      </c>
      <c r="AJ1310">
        <v>20824.7</v>
      </c>
      <c r="AK1310">
        <v>25.849</v>
      </c>
      <c r="AL1310">
        <v>42389.8</v>
      </c>
      <c r="AM1310">
        <v>47.436900000000001</v>
      </c>
      <c r="AN1310">
        <f t="shared" si="181"/>
        <v>73926.53333333334</v>
      </c>
      <c r="AO1310">
        <f t="shared" si="182"/>
        <v>18058.833333333332</v>
      </c>
      <c r="AP1310">
        <f t="shared" si="183"/>
        <v>5029591.6953333337</v>
      </c>
      <c r="AQ1310">
        <f t="shared" si="184"/>
        <v>1228632.7258333331</v>
      </c>
      <c r="AR1310" t="s">
        <v>6797</v>
      </c>
      <c r="AS1310" t="s">
        <v>6797</v>
      </c>
      <c r="AT1310" t="s">
        <v>6798</v>
      </c>
      <c r="AU1310" t="s">
        <v>6799</v>
      </c>
      <c r="AV1310" t="s">
        <v>6799</v>
      </c>
      <c r="AW1310" t="s">
        <v>6798</v>
      </c>
      <c r="AX1310" t="s">
        <v>7061</v>
      </c>
      <c r="AY1310" t="s">
        <v>7067</v>
      </c>
      <c r="AZ1310" s="2">
        <v>0</v>
      </c>
      <c r="BB1310" t="s">
        <v>7067</v>
      </c>
      <c r="BC1310" s="2">
        <f t="shared" si="189"/>
        <v>1</v>
      </c>
      <c r="BD1310">
        <f t="shared" si="185"/>
        <v>5029591.6953333337</v>
      </c>
      <c r="BE1310">
        <f t="shared" si="186"/>
        <v>1228632.7258333331</v>
      </c>
      <c r="BF1310">
        <f t="shared" si="187"/>
        <v>0</v>
      </c>
      <c r="BG1310">
        <f t="shared" si="188"/>
        <v>0</v>
      </c>
    </row>
    <row r="1311" spans="1:59" x14ac:dyDescent="0.25">
      <c r="A1311">
        <v>25060000</v>
      </c>
      <c r="B1311">
        <v>22893000</v>
      </c>
      <c r="C1311">
        <v>28671000</v>
      </c>
      <c r="D1311">
        <v>23158000</v>
      </c>
      <c r="E1311">
        <v>0</v>
      </c>
      <c r="F1311">
        <v>20449000</v>
      </c>
      <c r="J1311" t="s">
        <v>3426</v>
      </c>
      <c r="L1311">
        <v>4</v>
      </c>
      <c r="M1311">
        <v>4</v>
      </c>
      <c r="N1311">
        <v>4</v>
      </c>
      <c r="O1311">
        <v>10.9</v>
      </c>
      <c r="P1311">
        <v>10.9</v>
      </c>
      <c r="Q1311">
        <v>10.9</v>
      </c>
      <c r="R1311">
        <v>43.88</v>
      </c>
      <c r="S1311">
        <v>0</v>
      </c>
      <c r="T1311">
        <v>6.7704000000000004</v>
      </c>
      <c r="U1311">
        <v>136530000</v>
      </c>
      <c r="V1311">
        <v>6</v>
      </c>
      <c r="W1311">
        <v>384</v>
      </c>
      <c r="X1311">
        <v>43880.800000000003</v>
      </c>
      <c r="Y1311">
        <v>22</v>
      </c>
      <c r="Z1311">
        <v>32106.3</v>
      </c>
      <c r="AA1311">
        <v>33.603900000000003</v>
      </c>
      <c r="AB1311">
        <v>31313.8</v>
      </c>
      <c r="AC1311">
        <v>30.001999999999999</v>
      </c>
      <c r="AD1311">
        <v>36122</v>
      </c>
      <c r="AE1311">
        <v>36.355800000000002</v>
      </c>
      <c r="AF1311">
        <v>29158.400000000001</v>
      </c>
      <c r="AG1311">
        <v>38.8566</v>
      </c>
      <c r="AH1311">
        <v>0</v>
      </c>
      <c r="AI1311">
        <v>0</v>
      </c>
      <c r="AJ1311">
        <v>26139.8</v>
      </c>
      <c r="AK1311">
        <v>32.446599999999997</v>
      </c>
      <c r="AL1311">
        <v>28867.8</v>
      </c>
      <c r="AM1311">
        <v>32.305</v>
      </c>
      <c r="AN1311">
        <f t="shared" si="181"/>
        <v>33180.700000000004</v>
      </c>
      <c r="AO1311">
        <f t="shared" si="182"/>
        <v>27649.1</v>
      </c>
      <c r="AP1311">
        <f t="shared" si="183"/>
        <v>1455969.1160000004</v>
      </c>
      <c r="AQ1311">
        <f t="shared" si="184"/>
        <v>1213242.5079999999</v>
      </c>
      <c r="AR1311" t="s">
        <v>3427</v>
      </c>
      <c r="AS1311" t="s">
        <v>3427</v>
      </c>
      <c r="AT1311" t="s">
        <v>3428</v>
      </c>
      <c r="AU1311" t="s">
        <v>3429</v>
      </c>
      <c r="AV1311" t="s">
        <v>3429</v>
      </c>
      <c r="AW1311" t="s">
        <v>3428</v>
      </c>
      <c r="AX1311" t="s">
        <v>7061</v>
      </c>
      <c r="AY1311" t="s">
        <v>7067</v>
      </c>
      <c r="AZ1311" s="2">
        <v>6.8837003897043397E-4</v>
      </c>
      <c r="BB1311" t="s">
        <v>7067</v>
      </c>
      <c r="BC1311" s="2">
        <f t="shared" si="189"/>
        <v>0.99931162996102951</v>
      </c>
      <c r="BD1311">
        <f t="shared" si="185"/>
        <v>1454966.8704828797</v>
      </c>
      <c r="BE1311">
        <f t="shared" si="186"/>
        <v>1212407.3482074873</v>
      </c>
      <c r="BF1311">
        <f t="shared" si="187"/>
        <v>1002.2455171206685</v>
      </c>
      <c r="BG1311">
        <f t="shared" si="188"/>
        <v>835.15979251254703</v>
      </c>
    </row>
    <row r="1312" spans="1:59" x14ac:dyDescent="0.25">
      <c r="A1312">
        <v>24851000</v>
      </c>
      <c r="B1312">
        <v>23582000</v>
      </c>
      <c r="C1312">
        <v>21686000</v>
      </c>
      <c r="D1312">
        <v>18278000</v>
      </c>
      <c r="E1312">
        <v>20268000</v>
      </c>
      <c r="F1312">
        <v>17527000</v>
      </c>
      <c r="J1312" t="s">
        <v>3014</v>
      </c>
      <c r="L1312">
        <v>2</v>
      </c>
      <c r="M1312">
        <v>2</v>
      </c>
      <c r="N1312">
        <v>2</v>
      </c>
      <c r="O1312">
        <v>6.5</v>
      </c>
      <c r="P1312">
        <v>6.5</v>
      </c>
      <c r="Q1312">
        <v>6.5</v>
      </c>
      <c r="R1312">
        <v>37.826999999999998</v>
      </c>
      <c r="S1312">
        <v>0</v>
      </c>
      <c r="T1312">
        <v>9.4238999999999997</v>
      </c>
      <c r="U1312">
        <v>126720000</v>
      </c>
      <c r="V1312">
        <v>9</v>
      </c>
      <c r="W1312">
        <v>337</v>
      </c>
      <c r="X1312">
        <v>37827.800000000003</v>
      </c>
      <c r="Y1312">
        <v>17</v>
      </c>
      <c r="Z1312">
        <v>41202.800000000003</v>
      </c>
      <c r="AA1312">
        <v>43.124699999999997</v>
      </c>
      <c r="AB1312">
        <v>41743.300000000003</v>
      </c>
      <c r="AC1312">
        <v>39.994700000000002</v>
      </c>
      <c r="AD1312">
        <v>35357.599999999999</v>
      </c>
      <c r="AE1312">
        <v>35.586399999999998</v>
      </c>
      <c r="AF1312">
        <v>29782.799999999999</v>
      </c>
      <c r="AG1312">
        <v>39.688600000000001</v>
      </c>
      <c r="AH1312">
        <v>36983.800000000003</v>
      </c>
      <c r="AI1312">
        <v>45.2941</v>
      </c>
      <c r="AJ1312">
        <v>28994.2</v>
      </c>
      <c r="AK1312">
        <v>35.989699999999999</v>
      </c>
      <c r="AL1312">
        <v>34674.1</v>
      </c>
      <c r="AM1312">
        <v>38.802500000000002</v>
      </c>
      <c r="AN1312">
        <f t="shared" si="181"/>
        <v>39434.566666666673</v>
      </c>
      <c r="AO1312">
        <f t="shared" si="182"/>
        <v>31920.266666666666</v>
      </c>
      <c r="AP1312">
        <f t="shared" si="183"/>
        <v>1491691.3533000001</v>
      </c>
      <c r="AQ1312">
        <f t="shared" si="184"/>
        <v>1207447.9272</v>
      </c>
      <c r="AR1312" t="s">
        <v>3015</v>
      </c>
      <c r="AS1312" t="s">
        <v>3015</v>
      </c>
      <c r="AT1312" t="s">
        <v>3016</v>
      </c>
      <c r="AU1312" t="s">
        <v>3017</v>
      </c>
      <c r="AV1312" t="s">
        <v>3017</v>
      </c>
      <c r="AW1312" t="s">
        <v>3016</v>
      </c>
      <c r="AX1312" t="s">
        <v>7061</v>
      </c>
      <c r="AY1312" t="s">
        <v>7067</v>
      </c>
      <c r="AZ1312" s="2">
        <v>0</v>
      </c>
      <c r="BB1312" t="s">
        <v>7067</v>
      </c>
      <c r="BC1312" s="2">
        <f t="shared" si="189"/>
        <v>1</v>
      </c>
      <c r="BD1312">
        <f t="shared" si="185"/>
        <v>1491691.3533000001</v>
      </c>
      <c r="BE1312">
        <f t="shared" si="186"/>
        <v>1207447.9272</v>
      </c>
      <c r="BF1312">
        <f t="shared" si="187"/>
        <v>0</v>
      </c>
      <c r="BG1312">
        <f t="shared" si="188"/>
        <v>0</v>
      </c>
    </row>
    <row r="1313" spans="1:59" x14ac:dyDescent="0.25">
      <c r="A1313">
        <v>22872000</v>
      </c>
      <c r="B1313">
        <v>31411000</v>
      </c>
      <c r="C1313">
        <v>30841000</v>
      </c>
      <c r="D1313">
        <v>15629000</v>
      </c>
      <c r="E1313">
        <v>18871000</v>
      </c>
      <c r="F1313">
        <v>21709000</v>
      </c>
      <c r="J1313" t="s">
        <v>3330</v>
      </c>
      <c r="L1313">
        <v>4</v>
      </c>
      <c r="M1313">
        <v>4</v>
      </c>
      <c r="N1313">
        <v>4</v>
      </c>
      <c r="O1313">
        <v>15</v>
      </c>
      <c r="P1313">
        <v>15</v>
      </c>
      <c r="Q1313">
        <v>15</v>
      </c>
      <c r="R1313">
        <v>48.627000000000002</v>
      </c>
      <c r="S1313">
        <v>0</v>
      </c>
      <c r="T1313">
        <v>15.547000000000001</v>
      </c>
      <c r="U1313">
        <v>137910000</v>
      </c>
      <c r="V1313">
        <v>15</v>
      </c>
      <c r="W1313">
        <v>459</v>
      </c>
      <c r="X1313">
        <v>48627.5</v>
      </c>
      <c r="Y1313">
        <v>22</v>
      </c>
      <c r="Z1313">
        <v>29303.1</v>
      </c>
      <c r="AA1313">
        <v>30.669899999999998</v>
      </c>
      <c r="AB1313">
        <v>42964.9</v>
      </c>
      <c r="AC1313">
        <v>41.165100000000002</v>
      </c>
      <c r="AD1313">
        <v>38856</v>
      </c>
      <c r="AE1313">
        <v>39.107500000000002</v>
      </c>
      <c r="AF1313">
        <v>19678.599999999999</v>
      </c>
      <c r="AG1313">
        <v>26.223800000000001</v>
      </c>
      <c r="AH1313">
        <v>26608.6</v>
      </c>
      <c r="AI1313">
        <v>32.587600000000002</v>
      </c>
      <c r="AJ1313">
        <v>27750.400000000001</v>
      </c>
      <c r="AK1313">
        <v>34.445799999999998</v>
      </c>
      <c r="AL1313">
        <v>29159.599999999999</v>
      </c>
      <c r="AM1313">
        <v>32.631500000000003</v>
      </c>
      <c r="AN1313">
        <f t="shared" si="181"/>
        <v>37041.333333333336</v>
      </c>
      <c r="AO1313">
        <f t="shared" si="182"/>
        <v>24679.200000000001</v>
      </c>
      <c r="AP1313">
        <f t="shared" si="183"/>
        <v>1801208.9160000002</v>
      </c>
      <c r="AQ1313">
        <f t="shared" si="184"/>
        <v>1200075.4584000001</v>
      </c>
      <c r="AR1313" t="s">
        <v>5928</v>
      </c>
      <c r="AS1313" t="s">
        <v>5928</v>
      </c>
      <c r="AT1313" t="s">
        <v>5929</v>
      </c>
      <c r="AU1313" t="s">
        <v>5930</v>
      </c>
      <c r="AV1313" t="s">
        <v>5930</v>
      </c>
      <c r="AW1313" t="s">
        <v>5929</v>
      </c>
      <c r="AX1313" t="s">
        <v>7061</v>
      </c>
      <c r="AY1313" t="s">
        <v>7067</v>
      </c>
      <c r="AZ1313" s="2">
        <v>4.0637447794584537E-2</v>
      </c>
      <c r="BB1313" t="s">
        <v>7067</v>
      </c>
      <c r="BC1313" s="2">
        <f t="shared" si="189"/>
        <v>0.95936255220541544</v>
      </c>
      <c r="BD1313">
        <f t="shared" si="185"/>
        <v>1728012.3827089099</v>
      </c>
      <c r="BE1313">
        <f t="shared" si="186"/>
        <v>1151307.4546097079</v>
      </c>
      <c r="BF1313">
        <f t="shared" si="187"/>
        <v>73196.533291090207</v>
      </c>
      <c r="BG1313">
        <f t="shared" si="188"/>
        <v>48768.00379029211</v>
      </c>
    </row>
    <row r="1314" spans="1:59" x14ac:dyDescent="0.25">
      <c r="A1314">
        <v>0</v>
      </c>
      <c r="B1314">
        <v>19207000</v>
      </c>
      <c r="C1314">
        <v>20289000</v>
      </c>
      <c r="D1314">
        <v>0</v>
      </c>
      <c r="E1314">
        <v>20162000</v>
      </c>
      <c r="F1314">
        <v>15897000</v>
      </c>
      <c r="J1314" t="s">
        <v>4599</v>
      </c>
      <c r="L1314">
        <v>2</v>
      </c>
      <c r="M1314">
        <v>2</v>
      </c>
      <c r="N1314">
        <v>2</v>
      </c>
      <c r="O1314">
        <v>18.2</v>
      </c>
      <c r="P1314">
        <v>18.2</v>
      </c>
      <c r="Q1314">
        <v>18.2</v>
      </c>
      <c r="R1314">
        <v>19.526</v>
      </c>
      <c r="S1314">
        <v>0</v>
      </c>
      <c r="T1314">
        <v>17.382000000000001</v>
      </c>
      <c r="U1314">
        <v>85722000</v>
      </c>
      <c r="V1314">
        <v>8</v>
      </c>
      <c r="W1314">
        <v>181</v>
      </c>
      <c r="X1314">
        <v>19526.599999999999</v>
      </c>
      <c r="Y1314">
        <v>9</v>
      </c>
      <c r="Z1314">
        <v>0</v>
      </c>
      <c r="AA1314">
        <v>0</v>
      </c>
      <c r="AB1314">
        <v>64220.3</v>
      </c>
      <c r="AC1314">
        <v>61.530099999999997</v>
      </c>
      <c r="AD1314">
        <v>62484.2</v>
      </c>
      <c r="AE1314">
        <v>62.888599999999997</v>
      </c>
      <c r="AF1314">
        <v>0</v>
      </c>
      <c r="AG1314">
        <v>0</v>
      </c>
      <c r="AH1314">
        <v>69492.899999999994</v>
      </c>
      <c r="AI1314">
        <v>85.108099999999993</v>
      </c>
      <c r="AJ1314">
        <v>49673.599999999999</v>
      </c>
      <c r="AK1314">
        <v>61.6584</v>
      </c>
      <c r="AL1314">
        <v>44305.599999999999</v>
      </c>
      <c r="AM1314">
        <v>49.580800000000004</v>
      </c>
      <c r="AN1314">
        <f t="shared" si="181"/>
        <v>63352.25</v>
      </c>
      <c r="AO1314">
        <f t="shared" si="182"/>
        <v>59583.25</v>
      </c>
      <c r="AP1314">
        <f t="shared" si="183"/>
        <v>1237016.0334999999</v>
      </c>
      <c r="AQ1314">
        <f t="shared" si="184"/>
        <v>1163422.5395</v>
      </c>
      <c r="AR1314" t="s">
        <v>4600</v>
      </c>
      <c r="AS1314" t="s">
        <v>4600</v>
      </c>
      <c r="AT1314" t="s">
        <v>4601</v>
      </c>
      <c r="AU1314" t="s">
        <v>4602</v>
      </c>
      <c r="AV1314" t="s">
        <v>4602</v>
      </c>
      <c r="AW1314" t="s">
        <v>4601</v>
      </c>
      <c r="AX1314" t="s">
        <v>7061</v>
      </c>
      <c r="AY1314" t="s">
        <v>7067</v>
      </c>
      <c r="AZ1314" s="2">
        <v>0</v>
      </c>
      <c r="BB1314" t="s">
        <v>7067</v>
      </c>
      <c r="BC1314" s="2">
        <f t="shared" si="189"/>
        <v>1</v>
      </c>
      <c r="BD1314">
        <f t="shared" si="185"/>
        <v>1237016.0334999999</v>
      </c>
      <c r="BE1314">
        <f t="shared" si="186"/>
        <v>1163422.5395</v>
      </c>
      <c r="BF1314">
        <f t="shared" si="187"/>
        <v>0</v>
      </c>
      <c r="BG1314">
        <f t="shared" si="188"/>
        <v>0</v>
      </c>
    </row>
    <row r="1315" spans="1:59" x14ac:dyDescent="0.25">
      <c r="A1315">
        <v>31939000</v>
      </c>
      <c r="B1315">
        <v>30565000</v>
      </c>
      <c r="C1315">
        <v>24495000</v>
      </c>
      <c r="D1315">
        <v>23760000</v>
      </c>
      <c r="E1315">
        <v>22584000</v>
      </c>
      <c r="F1315">
        <v>20196000</v>
      </c>
      <c r="J1315" t="s">
        <v>6399</v>
      </c>
      <c r="L1315">
        <v>4</v>
      </c>
      <c r="M1315">
        <v>4</v>
      </c>
      <c r="N1315">
        <v>4</v>
      </c>
      <c r="O1315">
        <v>6.8</v>
      </c>
      <c r="P1315">
        <v>6.8</v>
      </c>
      <c r="Q1315">
        <v>6.8</v>
      </c>
      <c r="R1315">
        <v>69.227999999999994</v>
      </c>
      <c r="S1315">
        <v>0</v>
      </c>
      <c r="T1315">
        <v>15.510999999999999</v>
      </c>
      <c r="U1315">
        <v>153040000</v>
      </c>
      <c r="V1315">
        <v>18</v>
      </c>
      <c r="W1315">
        <v>634</v>
      </c>
      <c r="X1315">
        <v>69228.7</v>
      </c>
      <c r="Y1315">
        <v>39</v>
      </c>
      <c r="Z1315">
        <v>23082.799999999999</v>
      </c>
      <c r="AA1315">
        <v>24.159500000000001</v>
      </c>
      <c r="AB1315">
        <v>23583.9</v>
      </c>
      <c r="AC1315">
        <v>22.5959</v>
      </c>
      <c r="AD1315">
        <v>17408.599999999999</v>
      </c>
      <c r="AE1315">
        <v>17.5213</v>
      </c>
      <c r="AF1315">
        <v>16875.900000000001</v>
      </c>
      <c r="AG1315">
        <v>22.488900000000001</v>
      </c>
      <c r="AH1315">
        <v>17963.3</v>
      </c>
      <c r="AI1315">
        <v>21.999700000000001</v>
      </c>
      <c r="AJ1315">
        <v>14563.1</v>
      </c>
      <c r="AK1315">
        <v>18.076699999999999</v>
      </c>
      <c r="AL1315">
        <v>18253.599999999999</v>
      </c>
      <c r="AM1315">
        <v>20.427</v>
      </c>
      <c r="AN1315">
        <f t="shared" si="181"/>
        <v>21358.433333333331</v>
      </c>
      <c r="AO1315">
        <f t="shared" si="182"/>
        <v>16467.433333333331</v>
      </c>
      <c r="AP1315">
        <f t="shared" si="183"/>
        <v>1478601.6227999998</v>
      </c>
      <c r="AQ1315">
        <f t="shared" si="184"/>
        <v>1140007.4747999997</v>
      </c>
      <c r="AR1315" t="s">
        <v>6400</v>
      </c>
      <c r="AS1315" t="s">
        <v>6400</v>
      </c>
      <c r="AT1315" t="s">
        <v>6401</v>
      </c>
      <c r="AU1315" t="s">
        <v>6402</v>
      </c>
      <c r="AV1315" t="s">
        <v>6402</v>
      </c>
      <c r="AW1315" t="s">
        <v>6401</v>
      </c>
      <c r="AX1315" t="s">
        <v>7061</v>
      </c>
      <c r="AY1315" t="s">
        <v>7067</v>
      </c>
      <c r="AZ1315" s="2">
        <v>8.2973194420657877E-3</v>
      </c>
      <c r="BB1315" t="s">
        <v>7067</v>
      </c>
      <c r="BC1315" s="2">
        <f t="shared" si="189"/>
        <v>0.9917026805579342</v>
      </c>
      <c r="BD1315">
        <f t="shared" si="185"/>
        <v>1466333.1928080714</v>
      </c>
      <c r="BE1315">
        <f t="shared" si="186"/>
        <v>1130548.4686152413</v>
      </c>
      <c r="BF1315">
        <f t="shared" si="187"/>
        <v>12268.429991928462</v>
      </c>
      <c r="BG1315">
        <f t="shared" si="188"/>
        <v>9459.006184758362</v>
      </c>
    </row>
    <row r="1316" spans="1:59" x14ac:dyDescent="0.25">
      <c r="A1316">
        <v>29052000</v>
      </c>
      <c r="B1316">
        <v>28906000</v>
      </c>
      <c r="C1316">
        <v>23809000</v>
      </c>
      <c r="D1316">
        <v>19398000</v>
      </c>
      <c r="E1316">
        <v>20221000</v>
      </c>
      <c r="F1316">
        <v>17364000</v>
      </c>
      <c r="J1316" t="s">
        <v>3117</v>
      </c>
      <c r="L1316">
        <v>6</v>
      </c>
      <c r="M1316">
        <v>6</v>
      </c>
      <c r="N1316">
        <v>6</v>
      </c>
      <c r="O1316">
        <v>14.5</v>
      </c>
      <c r="P1316">
        <v>14.5</v>
      </c>
      <c r="Q1316">
        <v>14.5</v>
      </c>
      <c r="R1316">
        <v>45.131999999999998</v>
      </c>
      <c r="S1316">
        <v>0</v>
      </c>
      <c r="T1316">
        <v>11.846</v>
      </c>
      <c r="U1316">
        <v>136840000</v>
      </c>
      <c r="V1316">
        <v>10</v>
      </c>
      <c r="W1316">
        <v>406</v>
      </c>
      <c r="X1316">
        <v>45132.5</v>
      </c>
      <c r="Y1316">
        <v>22</v>
      </c>
      <c r="Z1316">
        <v>37220.800000000003</v>
      </c>
      <c r="AA1316">
        <v>38.956899999999997</v>
      </c>
      <c r="AB1316">
        <v>39538.5</v>
      </c>
      <c r="AC1316">
        <v>37.882199999999997</v>
      </c>
      <c r="AD1316">
        <v>29996.5</v>
      </c>
      <c r="AE1316">
        <v>30.1906</v>
      </c>
      <c r="AF1316">
        <v>24424.1</v>
      </c>
      <c r="AG1316">
        <v>32.547699999999999</v>
      </c>
      <c r="AH1316">
        <v>28512.1</v>
      </c>
      <c r="AI1316">
        <v>34.918799999999997</v>
      </c>
      <c r="AJ1316">
        <v>22196.3</v>
      </c>
      <c r="AK1316">
        <v>27.551600000000001</v>
      </c>
      <c r="AL1316">
        <v>28933.4</v>
      </c>
      <c r="AM1316">
        <v>32.378300000000003</v>
      </c>
      <c r="AN1316">
        <f t="shared" si="181"/>
        <v>35585.26666666667</v>
      </c>
      <c r="AO1316">
        <f t="shared" si="182"/>
        <v>25044.166666666668</v>
      </c>
      <c r="AP1316">
        <f t="shared" si="183"/>
        <v>1606034.2552</v>
      </c>
      <c r="AQ1316">
        <f t="shared" si="184"/>
        <v>1130293.33</v>
      </c>
      <c r="AR1316" t="s">
        <v>3118</v>
      </c>
      <c r="AS1316" t="s">
        <v>3118</v>
      </c>
      <c r="AT1316" t="s">
        <v>3119</v>
      </c>
      <c r="AU1316" t="s">
        <v>3120</v>
      </c>
      <c r="AV1316" t="s">
        <v>3120</v>
      </c>
      <c r="AW1316" t="s">
        <v>3119</v>
      </c>
      <c r="AX1316" t="s">
        <v>7061</v>
      </c>
      <c r="AY1316" t="s">
        <v>7067</v>
      </c>
      <c r="AZ1316" s="2">
        <v>0</v>
      </c>
      <c r="BB1316" t="s">
        <v>7067</v>
      </c>
      <c r="BC1316" s="2">
        <f t="shared" si="189"/>
        <v>1</v>
      </c>
      <c r="BD1316">
        <f t="shared" si="185"/>
        <v>1606034.2552</v>
      </c>
      <c r="BE1316">
        <f t="shared" si="186"/>
        <v>1130293.33</v>
      </c>
      <c r="BF1316">
        <f t="shared" si="187"/>
        <v>0</v>
      </c>
      <c r="BG1316">
        <f t="shared" si="188"/>
        <v>0</v>
      </c>
    </row>
    <row r="1317" spans="1:59" x14ac:dyDescent="0.25">
      <c r="A1317">
        <v>17858000</v>
      </c>
      <c r="B1317">
        <v>15741000</v>
      </c>
      <c r="C1317">
        <v>0</v>
      </c>
      <c r="D1317">
        <v>19348000</v>
      </c>
      <c r="E1317">
        <v>17530000</v>
      </c>
      <c r="F1317">
        <v>0</v>
      </c>
      <c r="J1317" t="s">
        <v>3918</v>
      </c>
      <c r="L1317">
        <v>3</v>
      </c>
      <c r="M1317">
        <v>3</v>
      </c>
      <c r="N1317">
        <v>3</v>
      </c>
      <c r="O1317">
        <v>14.1</v>
      </c>
      <c r="P1317">
        <v>14.1</v>
      </c>
      <c r="Q1317">
        <v>14.1</v>
      </c>
      <c r="R1317">
        <v>20.207999999999998</v>
      </c>
      <c r="S1317">
        <v>0</v>
      </c>
      <c r="T1317">
        <v>5.7865000000000002</v>
      </c>
      <c r="U1317">
        <v>92045000</v>
      </c>
      <c r="V1317">
        <v>5</v>
      </c>
      <c r="W1317">
        <v>191</v>
      </c>
      <c r="X1317">
        <v>20208.2</v>
      </c>
      <c r="Y1317">
        <v>10</v>
      </c>
      <c r="Z1317">
        <v>50334.400000000001</v>
      </c>
      <c r="AA1317">
        <v>52.682200000000002</v>
      </c>
      <c r="AB1317">
        <v>47368.3</v>
      </c>
      <c r="AC1317">
        <v>45.384</v>
      </c>
      <c r="AD1317">
        <v>0</v>
      </c>
      <c r="AE1317">
        <v>0</v>
      </c>
      <c r="AF1317">
        <v>53594.6</v>
      </c>
      <c r="AG1317">
        <v>71.420400000000001</v>
      </c>
      <c r="AH1317">
        <v>54379</v>
      </c>
      <c r="AI1317">
        <v>66.598100000000002</v>
      </c>
      <c r="AJ1317">
        <v>0</v>
      </c>
      <c r="AK1317">
        <v>0</v>
      </c>
      <c r="AL1317">
        <v>42816.3</v>
      </c>
      <c r="AM1317">
        <v>47.914200000000001</v>
      </c>
      <c r="AN1317">
        <f t="shared" si="181"/>
        <v>48851.350000000006</v>
      </c>
      <c r="AO1317">
        <f t="shared" si="182"/>
        <v>53986.8</v>
      </c>
      <c r="AP1317">
        <f t="shared" si="183"/>
        <v>987188.0808</v>
      </c>
      <c r="AQ1317">
        <f t="shared" si="184"/>
        <v>1090965.2544</v>
      </c>
      <c r="AR1317" t="s">
        <v>6187</v>
      </c>
      <c r="AS1317" t="s">
        <v>6187</v>
      </c>
      <c r="AT1317" t="s">
        <v>6188</v>
      </c>
      <c r="AU1317" t="s">
        <v>6189</v>
      </c>
      <c r="AV1317" t="s">
        <v>6189</v>
      </c>
      <c r="AW1317" t="s">
        <v>6188</v>
      </c>
      <c r="AX1317" t="s">
        <v>7061</v>
      </c>
      <c r="AY1317" t="s">
        <v>7067</v>
      </c>
      <c r="AZ1317" s="2">
        <v>0</v>
      </c>
      <c r="BB1317" t="s">
        <v>7067</v>
      </c>
      <c r="BC1317" s="2">
        <f t="shared" si="189"/>
        <v>1</v>
      </c>
      <c r="BD1317">
        <f t="shared" si="185"/>
        <v>987188.0808</v>
      </c>
      <c r="BE1317">
        <f t="shared" si="186"/>
        <v>1090965.2544</v>
      </c>
      <c r="BF1317">
        <f t="shared" si="187"/>
        <v>0</v>
      </c>
      <c r="BG1317">
        <f t="shared" si="188"/>
        <v>0</v>
      </c>
    </row>
    <row r="1318" spans="1:59" x14ac:dyDescent="0.25">
      <c r="A1318">
        <v>20917000</v>
      </c>
      <c r="B1318">
        <v>19589000</v>
      </c>
      <c r="C1318">
        <v>22240000</v>
      </c>
      <c r="D1318">
        <v>15141000</v>
      </c>
      <c r="E1318">
        <v>17898000</v>
      </c>
      <c r="F1318">
        <v>17499000</v>
      </c>
      <c r="J1318" t="s">
        <v>2970</v>
      </c>
      <c r="L1318">
        <v>4</v>
      </c>
      <c r="M1318">
        <v>4</v>
      </c>
      <c r="N1318">
        <v>4</v>
      </c>
      <c r="O1318">
        <v>20.100000000000001</v>
      </c>
      <c r="P1318">
        <v>20.100000000000001</v>
      </c>
      <c r="Q1318">
        <v>20.100000000000001</v>
      </c>
      <c r="R1318">
        <v>31.231000000000002</v>
      </c>
      <c r="S1318">
        <v>0</v>
      </c>
      <c r="T1318">
        <v>13.468</v>
      </c>
      <c r="U1318">
        <v>115700000</v>
      </c>
      <c r="V1318">
        <v>12</v>
      </c>
      <c r="W1318">
        <v>278</v>
      </c>
      <c r="X1318">
        <v>31231.7</v>
      </c>
      <c r="Y1318">
        <v>14</v>
      </c>
      <c r="Z1318">
        <v>42111.8</v>
      </c>
      <c r="AA1318">
        <v>44.076000000000001</v>
      </c>
      <c r="AB1318">
        <v>42105.599999999999</v>
      </c>
      <c r="AC1318">
        <v>40.341700000000003</v>
      </c>
      <c r="AD1318">
        <v>44031</v>
      </c>
      <c r="AE1318">
        <v>44.316000000000003</v>
      </c>
      <c r="AF1318">
        <v>29957.9</v>
      </c>
      <c r="AG1318">
        <v>39.9221</v>
      </c>
      <c r="AH1318">
        <v>39657.5</v>
      </c>
      <c r="AI1318">
        <v>48.5687</v>
      </c>
      <c r="AJ1318">
        <v>35151</v>
      </c>
      <c r="AK1318">
        <v>43.631999999999998</v>
      </c>
      <c r="AL1318">
        <v>38442.699999999997</v>
      </c>
      <c r="AM1318">
        <v>43.0199</v>
      </c>
      <c r="AN1318">
        <f t="shared" si="181"/>
        <v>42749.466666666667</v>
      </c>
      <c r="AO1318">
        <f t="shared" si="182"/>
        <v>34922.133333333331</v>
      </c>
      <c r="AP1318">
        <f t="shared" si="183"/>
        <v>1335108.5934666668</v>
      </c>
      <c r="AQ1318">
        <f t="shared" si="184"/>
        <v>1090653.1461333334</v>
      </c>
      <c r="AR1318" t="s">
        <v>2971</v>
      </c>
      <c r="AS1318" t="s">
        <v>2971</v>
      </c>
      <c r="AT1318" t="s">
        <v>2972</v>
      </c>
      <c r="AU1318" s="1">
        <v>38412</v>
      </c>
      <c r="AV1318" s="3" t="s">
        <v>7087</v>
      </c>
      <c r="AW1318" t="s">
        <v>2972</v>
      </c>
      <c r="AX1318" t="s">
        <v>7061</v>
      </c>
      <c r="AY1318" t="s">
        <v>7067</v>
      </c>
      <c r="AZ1318" s="2">
        <v>7.2700170640729552E-4</v>
      </c>
      <c r="BB1318" t="s">
        <v>7067</v>
      </c>
      <c r="BC1318" s="2">
        <f t="shared" si="189"/>
        <v>0.99927299829359273</v>
      </c>
      <c r="BD1318">
        <f t="shared" si="185"/>
        <v>1334137.9672409776</v>
      </c>
      <c r="BE1318">
        <f t="shared" si="186"/>
        <v>1089860.2394349962</v>
      </c>
      <c r="BF1318">
        <f t="shared" si="187"/>
        <v>970.6262256893109</v>
      </c>
      <c r="BG1318">
        <f t="shared" si="188"/>
        <v>792.9066983374189</v>
      </c>
    </row>
    <row r="1319" spans="1:59" x14ac:dyDescent="0.25">
      <c r="A1319">
        <v>24784000</v>
      </c>
      <c r="B1319">
        <v>19769000</v>
      </c>
      <c r="C1319">
        <v>22605000</v>
      </c>
      <c r="D1319">
        <v>0</v>
      </c>
      <c r="E1319">
        <v>18403000</v>
      </c>
      <c r="F1319">
        <v>15245000</v>
      </c>
      <c r="J1319" t="s">
        <v>3042</v>
      </c>
      <c r="L1319">
        <v>5</v>
      </c>
      <c r="M1319">
        <v>5</v>
      </c>
      <c r="N1319">
        <v>5</v>
      </c>
      <c r="O1319">
        <v>16.3</v>
      </c>
      <c r="P1319">
        <v>16.3</v>
      </c>
      <c r="Q1319">
        <v>16.3</v>
      </c>
      <c r="R1319">
        <v>50.036000000000001</v>
      </c>
      <c r="S1319">
        <v>0</v>
      </c>
      <c r="T1319">
        <v>9.9925999999999995</v>
      </c>
      <c r="U1319">
        <v>101510000</v>
      </c>
      <c r="V1319">
        <v>9</v>
      </c>
      <c r="W1319">
        <v>447</v>
      </c>
      <c r="X1319">
        <v>50036.3</v>
      </c>
      <c r="Y1319">
        <v>23</v>
      </c>
      <c r="Z1319">
        <v>30372.2</v>
      </c>
      <c r="AA1319">
        <v>31.788799999999998</v>
      </c>
      <c r="AB1319">
        <v>25865</v>
      </c>
      <c r="AC1319">
        <v>24.781500000000001</v>
      </c>
      <c r="AD1319">
        <v>27241.3</v>
      </c>
      <c r="AE1319">
        <v>27.4177</v>
      </c>
      <c r="AF1319">
        <v>0</v>
      </c>
      <c r="AG1319">
        <v>0</v>
      </c>
      <c r="AH1319">
        <v>24820.5</v>
      </c>
      <c r="AI1319">
        <v>30.3977</v>
      </c>
      <c r="AJ1319">
        <v>18640.3</v>
      </c>
      <c r="AK1319">
        <v>23.137599999999999</v>
      </c>
      <c r="AL1319">
        <v>20530</v>
      </c>
      <c r="AM1319">
        <v>22.974399999999999</v>
      </c>
      <c r="AN1319">
        <f t="shared" si="181"/>
        <v>27826.166666666668</v>
      </c>
      <c r="AO1319">
        <f t="shared" si="182"/>
        <v>21730.400000000001</v>
      </c>
      <c r="AP1319">
        <f t="shared" si="183"/>
        <v>1392310.0753333333</v>
      </c>
      <c r="AQ1319">
        <f t="shared" si="184"/>
        <v>1087302.2944</v>
      </c>
      <c r="AR1319" t="s">
        <v>3043</v>
      </c>
      <c r="AS1319" t="s">
        <v>3043</v>
      </c>
      <c r="AT1319" t="s">
        <v>3044</v>
      </c>
      <c r="AU1319" t="s">
        <v>3045</v>
      </c>
      <c r="AV1319" t="s">
        <v>3045</v>
      </c>
      <c r="AW1319" t="s">
        <v>3044</v>
      </c>
      <c r="AX1319" t="s">
        <v>7061</v>
      </c>
      <c r="AY1319" t="s">
        <v>7067</v>
      </c>
      <c r="AZ1319" s="2">
        <v>0</v>
      </c>
      <c r="BB1319" t="s">
        <v>7067</v>
      </c>
      <c r="BC1319" s="2">
        <f t="shared" si="189"/>
        <v>1</v>
      </c>
      <c r="BD1319">
        <f t="shared" si="185"/>
        <v>1392310.0753333333</v>
      </c>
      <c r="BE1319">
        <f t="shared" si="186"/>
        <v>1087302.2944</v>
      </c>
      <c r="BF1319">
        <f t="shared" si="187"/>
        <v>0</v>
      </c>
      <c r="BG1319">
        <f t="shared" si="188"/>
        <v>0</v>
      </c>
    </row>
    <row r="1320" spans="1:59" x14ac:dyDescent="0.25">
      <c r="A1320">
        <v>40023000</v>
      </c>
      <c r="B1320">
        <v>44045000</v>
      </c>
      <c r="C1320">
        <v>47630000</v>
      </c>
      <c r="D1320">
        <v>0</v>
      </c>
      <c r="E1320">
        <v>20194000</v>
      </c>
      <c r="F1320">
        <v>18247000</v>
      </c>
      <c r="J1320" t="s">
        <v>1140</v>
      </c>
      <c r="L1320">
        <v>3</v>
      </c>
      <c r="M1320">
        <v>3</v>
      </c>
      <c r="N1320">
        <v>3</v>
      </c>
      <c r="O1320">
        <v>14.3</v>
      </c>
      <c r="P1320">
        <v>14.3</v>
      </c>
      <c r="Q1320">
        <v>14.3</v>
      </c>
      <c r="R1320">
        <v>33.909999999999997</v>
      </c>
      <c r="S1320">
        <v>0</v>
      </c>
      <c r="T1320">
        <v>12.603</v>
      </c>
      <c r="U1320">
        <v>161860000</v>
      </c>
      <c r="V1320">
        <v>10</v>
      </c>
      <c r="W1320">
        <v>308</v>
      </c>
      <c r="X1320">
        <v>33910.6</v>
      </c>
      <c r="Y1320">
        <v>18</v>
      </c>
      <c r="Z1320">
        <v>62671.4</v>
      </c>
      <c r="AA1320">
        <v>65.5946</v>
      </c>
      <c r="AB1320">
        <v>73634.100000000006</v>
      </c>
      <c r="AC1320">
        <v>70.549599999999998</v>
      </c>
      <c r="AD1320">
        <v>73343.199999999997</v>
      </c>
      <c r="AE1320">
        <v>73.817899999999995</v>
      </c>
      <c r="AF1320">
        <v>0</v>
      </c>
      <c r="AG1320">
        <v>0</v>
      </c>
      <c r="AH1320">
        <v>34801.599999999999</v>
      </c>
      <c r="AI1320">
        <v>42.621600000000001</v>
      </c>
      <c r="AJ1320">
        <v>28508.3</v>
      </c>
      <c r="AK1320">
        <v>35.386600000000001</v>
      </c>
      <c r="AL1320">
        <v>41828.9</v>
      </c>
      <c r="AM1320">
        <v>46.809100000000001</v>
      </c>
      <c r="AN1320">
        <f t="shared" si="181"/>
        <v>69882.900000000009</v>
      </c>
      <c r="AO1320">
        <f t="shared" si="182"/>
        <v>31654.949999999997</v>
      </c>
      <c r="AP1320">
        <f t="shared" si="183"/>
        <v>2369729.139</v>
      </c>
      <c r="AQ1320">
        <f t="shared" si="184"/>
        <v>1073419.3544999999</v>
      </c>
      <c r="AR1320" t="s">
        <v>2043</v>
      </c>
      <c r="AS1320" t="s">
        <v>2043</v>
      </c>
      <c r="AT1320" t="s">
        <v>2044</v>
      </c>
      <c r="AU1320" t="s">
        <v>2045</v>
      </c>
      <c r="AV1320" t="s">
        <v>2045</v>
      </c>
      <c r="AW1320" t="s">
        <v>2044</v>
      </c>
      <c r="AX1320" t="s">
        <v>7061</v>
      </c>
      <c r="AY1320" t="s">
        <v>7067</v>
      </c>
      <c r="AZ1320" s="2">
        <v>0</v>
      </c>
      <c r="BB1320" t="s">
        <v>7067</v>
      </c>
      <c r="BC1320" s="2">
        <f t="shared" si="189"/>
        <v>1</v>
      </c>
      <c r="BD1320">
        <f t="shared" si="185"/>
        <v>2369729.139</v>
      </c>
      <c r="BE1320">
        <f t="shared" si="186"/>
        <v>1073419.3544999999</v>
      </c>
      <c r="BF1320">
        <f t="shared" si="187"/>
        <v>0</v>
      </c>
      <c r="BG1320">
        <f t="shared" si="188"/>
        <v>0</v>
      </c>
    </row>
    <row r="1321" spans="1:59" x14ac:dyDescent="0.25">
      <c r="A1321">
        <v>10969000</v>
      </c>
      <c r="B1321">
        <v>12050000</v>
      </c>
      <c r="C1321">
        <v>9914400</v>
      </c>
      <c r="D1321">
        <v>0</v>
      </c>
      <c r="E1321">
        <v>16300000</v>
      </c>
      <c r="F1321">
        <v>12416000</v>
      </c>
      <c r="J1321" t="s">
        <v>1260</v>
      </c>
      <c r="L1321">
        <v>2</v>
      </c>
      <c r="M1321">
        <v>2</v>
      </c>
      <c r="N1321">
        <v>2</v>
      </c>
      <c r="O1321">
        <v>11</v>
      </c>
      <c r="P1321">
        <v>11</v>
      </c>
      <c r="Q1321">
        <v>11</v>
      </c>
      <c r="R1321">
        <v>29.852</v>
      </c>
      <c r="S1321">
        <v>0</v>
      </c>
      <c r="T1321">
        <v>7.3532999999999999</v>
      </c>
      <c r="U1321">
        <v>67232000</v>
      </c>
      <c r="V1321">
        <v>8</v>
      </c>
      <c r="W1321">
        <v>273</v>
      </c>
      <c r="X1321">
        <v>29851.9</v>
      </c>
      <c r="Y1321">
        <v>12</v>
      </c>
      <c r="Z1321">
        <v>25764.3</v>
      </c>
      <c r="AA1321">
        <v>26.966000000000001</v>
      </c>
      <c r="AB1321">
        <v>30217.7</v>
      </c>
      <c r="AC1321">
        <v>28.951799999999999</v>
      </c>
      <c r="AD1321">
        <v>22900.1</v>
      </c>
      <c r="AE1321">
        <v>23.048300000000001</v>
      </c>
      <c r="AF1321">
        <v>0</v>
      </c>
      <c r="AG1321">
        <v>0</v>
      </c>
      <c r="AH1321">
        <v>42136.2</v>
      </c>
      <c r="AI1321">
        <v>51.604300000000002</v>
      </c>
      <c r="AJ1321">
        <v>29097.3</v>
      </c>
      <c r="AK1321">
        <v>36.117699999999999</v>
      </c>
      <c r="AL1321">
        <v>26061.8</v>
      </c>
      <c r="AM1321">
        <v>29.1648</v>
      </c>
      <c r="AN1321">
        <f t="shared" si="181"/>
        <v>26294.033333333336</v>
      </c>
      <c r="AO1321">
        <f t="shared" si="182"/>
        <v>35616.75</v>
      </c>
      <c r="AP1321">
        <f t="shared" si="183"/>
        <v>784929.48306666675</v>
      </c>
      <c r="AQ1321">
        <f t="shared" si="184"/>
        <v>1063231.2209999999</v>
      </c>
      <c r="AR1321" t="s">
        <v>4824</v>
      </c>
      <c r="AS1321" t="s">
        <v>4824</v>
      </c>
      <c r="AT1321" t="s">
        <v>4825</v>
      </c>
      <c r="AU1321" t="s">
        <v>4826</v>
      </c>
      <c r="AV1321" t="s">
        <v>4826</v>
      </c>
      <c r="AW1321" t="s">
        <v>4825</v>
      </c>
      <c r="AX1321" t="s">
        <v>7061</v>
      </c>
      <c r="AY1321" t="s">
        <v>7067</v>
      </c>
      <c r="AZ1321" s="2">
        <v>0</v>
      </c>
      <c r="BB1321" t="s">
        <v>7067</v>
      </c>
      <c r="BC1321" s="2">
        <f t="shared" si="189"/>
        <v>1</v>
      </c>
      <c r="BD1321">
        <f t="shared" si="185"/>
        <v>784929.48306666675</v>
      </c>
      <c r="BE1321">
        <f t="shared" si="186"/>
        <v>1063231.2209999999</v>
      </c>
      <c r="BF1321">
        <f t="shared" si="187"/>
        <v>0</v>
      </c>
      <c r="BG1321">
        <f t="shared" si="188"/>
        <v>0</v>
      </c>
    </row>
    <row r="1322" spans="1:59" x14ac:dyDescent="0.25">
      <c r="A1322">
        <v>70069000</v>
      </c>
      <c r="B1322">
        <v>13919000</v>
      </c>
      <c r="C1322">
        <v>18037000</v>
      </c>
      <c r="D1322">
        <v>19030000</v>
      </c>
      <c r="E1322">
        <v>22479000</v>
      </c>
      <c r="F1322">
        <v>16065000</v>
      </c>
      <c r="J1322" t="s">
        <v>4393</v>
      </c>
      <c r="L1322">
        <v>4</v>
      </c>
      <c r="M1322">
        <v>4</v>
      </c>
      <c r="N1322">
        <v>4</v>
      </c>
      <c r="O1322">
        <v>12.9</v>
      </c>
      <c r="P1322">
        <v>12.9</v>
      </c>
      <c r="Q1322">
        <v>12.9</v>
      </c>
      <c r="R1322">
        <v>33.930999999999997</v>
      </c>
      <c r="S1322">
        <v>0</v>
      </c>
      <c r="T1322">
        <v>7.4798999999999998</v>
      </c>
      <c r="U1322">
        <v>162220000</v>
      </c>
      <c r="V1322">
        <v>4</v>
      </c>
      <c r="W1322">
        <v>311</v>
      </c>
      <c r="X1322">
        <v>33931.5</v>
      </c>
      <c r="Y1322">
        <v>18</v>
      </c>
      <c r="Z1322">
        <v>109720</v>
      </c>
      <c r="AA1322">
        <v>114.83799999999999</v>
      </c>
      <c r="AB1322">
        <v>23269.7</v>
      </c>
      <c r="AC1322">
        <v>22.294899999999998</v>
      </c>
      <c r="AD1322">
        <v>27774.3</v>
      </c>
      <c r="AE1322">
        <v>27.9541</v>
      </c>
      <c r="AF1322">
        <v>29285.4</v>
      </c>
      <c r="AG1322">
        <v>39.0259</v>
      </c>
      <c r="AH1322">
        <v>38739.5</v>
      </c>
      <c r="AI1322">
        <v>47.444299999999998</v>
      </c>
      <c r="AJ1322">
        <v>25099.3</v>
      </c>
      <c r="AK1322">
        <v>31.155000000000001</v>
      </c>
      <c r="AL1322">
        <v>41921.9</v>
      </c>
      <c r="AM1322">
        <v>46.9133</v>
      </c>
      <c r="AN1322">
        <f t="shared" si="181"/>
        <v>53588</v>
      </c>
      <c r="AO1322">
        <f t="shared" si="182"/>
        <v>31041.399999999998</v>
      </c>
      <c r="AP1322">
        <f t="shared" si="183"/>
        <v>1818294.4279999998</v>
      </c>
      <c r="AQ1322">
        <f t="shared" si="184"/>
        <v>1053265.7433999998</v>
      </c>
      <c r="AR1322" t="s">
        <v>4394</v>
      </c>
      <c r="AS1322" t="s">
        <v>4394</v>
      </c>
      <c r="AT1322" t="s">
        <v>4395</v>
      </c>
      <c r="AU1322" t="s">
        <v>4396</v>
      </c>
      <c r="AV1322" t="s">
        <v>4396</v>
      </c>
      <c r="AW1322" t="s">
        <v>4395</v>
      </c>
      <c r="AX1322" t="s">
        <v>7061</v>
      </c>
      <c r="AY1322" t="s">
        <v>7067</v>
      </c>
      <c r="AZ1322" s="2">
        <v>0</v>
      </c>
      <c r="BB1322" t="s">
        <v>7067</v>
      </c>
      <c r="BC1322" s="2">
        <f t="shared" si="189"/>
        <v>1</v>
      </c>
      <c r="BD1322">
        <f t="shared" si="185"/>
        <v>1818294.4279999998</v>
      </c>
      <c r="BE1322">
        <f t="shared" si="186"/>
        <v>1053265.7433999998</v>
      </c>
      <c r="BF1322">
        <f t="shared" si="187"/>
        <v>0</v>
      </c>
      <c r="BG1322">
        <f t="shared" si="188"/>
        <v>0</v>
      </c>
    </row>
    <row r="1323" spans="1:59" x14ac:dyDescent="0.25">
      <c r="A1323">
        <v>20858000</v>
      </c>
      <c r="B1323">
        <v>16739000</v>
      </c>
      <c r="C1323">
        <v>24093000</v>
      </c>
      <c r="D1323">
        <v>17014000</v>
      </c>
      <c r="E1323">
        <v>13215000</v>
      </c>
      <c r="F1323">
        <v>16443000</v>
      </c>
      <c r="J1323" t="s">
        <v>146</v>
      </c>
      <c r="L1323">
        <v>6</v>
      </c>
      <c r="M1323">
        <v>6</v>
      </c>
      <c r="N1323">
        <v>6</v>
      </c>
      <c r="O1323">
        <v>11.5</v>
      </c>
      <c r="P1323">
        <v>11.5</v>
      </c>
      <c r="Q1323">
        <v>11.5</v>
      </c>
      <c r="R1323">
        <v>76.003</v>
      </c>
      <c r="S1323">
        <v>0</v>
      </c>
      <c r="T1323">
        <v>9.7713000000000001</v>
      </c>
      <c r="U1323">
        <v>106550000</v>
      </c>
      <c r="V1323">
        <v>13</v>
      </c>
      <c r="W1323">
        <v>677</v>
      </c>
      <c r="X1323">
        <v>76003.7</v>
      </c>
      <c r="Y1323">
        <v>34</v>
      </c>
      <c r="Z1323">
        <v>17291.2</v>
      </c>
      <c r="AA1323">
        <v>18.097799999999999</v>
      </c>
      <c r="AB1323">
        <v>14815.1</v>
      </c>
      <c r="AC1323">
        <v>14.1945</v>
      </c>
      <c r="AD1323">
        <v>19641</v>
      </c>
      <c r="AE1323">
        <v>19.7681</v>
      </c>
      <c r="AF1323">
        <v>13861.6</v>
      </c>
      <c r="AG1323">
        <v>18.472000000000001</v>
      </c>
      <c r="AH1323">
        <v>12057</v>
      </c>
      <c r="AI1323">
        <v>14.7662</v>
      </c>
      <c r="AJ1323">
        <v>13600.5</v>
      </c>
      <c r="AK1323">
        <v>16.881900000000002</v>
      </c>
      <c r="AL1323">
        <v>14577.5</v>
      </c>
      <c r="AM1323">
        <v>16.313199999999998</v>
      </c>
      <c r="AN1323">
        <f t="shared" si="181"/>
        <v>17249.100000000002</v>
      </c>
      <c r="AO1323">
        <f t="shared" si="182"/>
        <v>13173.033333333333</v>
      </c>
      <c r="AP1323">
        <f t="shared" si="183"/>
        <v>1310983.3473000003</v>
      </c>
      <c r="AQ1323">
        <f t="shared" si="184"/>
        <v>1001190.0524333332</v>
      </c>
      <c r="AR1323" t="s">
        <v>3238</v>
      </c>
      <c r="AS1323" t="s">
        <v>3238</v>
      </c>
      <c r="AT1323" t="s">
        <v>3239</v>
      </c>
      <c r="AU1323" t="s">
        <v>3240</v>
      </c>
      <c r="AV1323" t="s">
        <v>3240</v>
      </c>
      <c r="AW1323" t="s">
        <v>3239</v>
      </c>
      <c r="AX1323" t="s">
        <v>7061</v>
      </c>
      <c r="AY1323" t="s">
        <v>7067</v>
      </c>
      <c r="AZ1323" s="2">
        <v>9.5515725908435378E-2</v>
      </c>
      <c r="BB1323" t="s">
        <v>7067</v>
      </c>
      <c r="BC1323" s="2">
        <f t="shared" si="189"/>
        <v>0.90448427409156462</v>
      </c>
      <c r="BD1323">
        <f t="shared" si="185"/>
        <v>1185763.8212287703</v>
      </c>
      <c r="BE1323">
        <f t="shared" si="186"/>
        <v>905560.65780285897</v>
      </c>
      <c r="BF1323">
        <f t="shared" si="187"/>
        <v>125219.52607122996</v>
      </c>
      <c r="BG1323">
        <f t="shared" si="188"/>
        <v>95629.3946304743</v>
      </c>
    </row>
    <row r="1324" spans="1:59" x14ac:dyDescent="0.25">
      <c r="A1324">
        <v>17822000</v>
      </c>
      <c r="B1324">
        <v>18167000</v>
      </c>
      <c r="C1324">
        <v>18296000</v>
      </c>
      <c r="D1324">
        <v>14906000</v>
      </c>
      <c r="E1324">
        <v>15711000</v>
      </c>
      <c r="F1324">
        <v>14177000</v>
      </c>
      <c r="J1324" t="s">
        <v>3918</v>
      </c>
      <c r="L1324">
        <v>2</v>
      </c>
      <c r="M1324">
        <v>2</v>
      </c>
      <c r="N1324">
        <v>2</v>
      </c>
      <c r="O1324">
        <v>15.2</v>
      </c>
      <c r="P1324">
        <v>15.2</v>
      </c>
      <c r="Q1324">
        <v>15.2</v>
      </c>
      <c r="R1324">
        <v>19.920000000000002</v>
      </c>
      <c r="S1324">
        <v>0</v>
      </c>
      <c r="T1324">
        <v>16.809000000000001</v>
      </c>
      <c r="U1324">
        <v>99737000</v>
      </c>
      <c r="V1324">
        <v>12</v>
      </c>
      <c r="W1324">
        <v>171</v>
      </c>
      <c r="X1324">
        <v>19920.400000000001</v>
      </c>
      <c r="Y1324">
        <v>9</v>
      </c>
      <c r="Z1324">
        <v>55814.400000000001</v>
      </c>
      <c r="AA1324">
        <v>58.4178</v>
      </c>
      <c r="AB1324">
        <v>60742.9</v>
      </c>
      <c r="AC1324">
        <v>58.198399999999999</v>
      </c>
      <c r="AD1324">
        <v>56346.3</v>
      </c>
      <c r="AE1324">
        <v>56.710999999999999</v>
      </c>
      <c r="AF1324">
        <v>45877.9</v>
      </c>
      <c r="AG1324">
        <v>61.137099999999997</v>
      </c>
      <c r="AH1324">
        <v>54151.5</v>
      </c>
      <c r="AI1324">
        <v>66.319500000000005</v>
      </c>
      <c r="AJ1324">
        <v>44299.1</v>
      </c>
      <c r="AK1324">
        <v>54.987200000000001</v>
      </c>
      <c r="AL1324">
        <v>51549.3</v>
      </c>
      <c r="AM1324">
        <v>57.686900000000001</v>
      </c>
      <c r="AN1324">
        <f t="shared" si="181"/>
        <v>57634.533333333333</v>
      </c>
      <c r="AO1324">
        <f t="shared" si="182"/>
        <v>48109.5</v>
      </c>
      <c r="AP1324">
        <f t="shared" si="183"/>
        <v>1148079.9040000001</v>
      </c>
      <c r="AQ1324">
        <f t="shared" si="184"/>
        <v>958341.24000000011</v>
      </c>
      <c r="AR1324" t="s">
        <v>5821</v>
      </c>
      <c r="AS1324" t="s">
        <v>5821</v>
      </c>
      <c r="AT1324" t="s">
        <v>5822</v>
      </c>
      <c r="AU1324" t="s">
        <v>5823</v>
      </c>
      <c r="AV1324" t="s">
        <v>5823</v>
      </c>
      <c r="AW1324" t="s">
        <v>5822</v>
      </c>
      <c r="AX1324" t="s">
        <v>7061</v>
      </c>
      <c r="AY1324" t="s">
        <v>7067</v>
      </c>
      <c r="AZ1324" s="2">
        <v>9.7829403265325379E-4</v>
      </c>
      <c r="BB1324" t="s">
        <v>7067</v>
      </c>
      <c r="BC1324" s="2">
        <f t="shared" si="189"/>
        <v>0.99902170596734674</v>
      </c>
      <c r="BD1324">
        <f t="shared" si="185"/>
        <v>1146956.7442809078</v>
      </c>
      <c r="BE1324">
        <f t="shared" si="186"/>
        <v>957403.70048366254</v>
      </c>
      <c r="BF1324">
        <f t="shared" si="187"/>
        <v>1123.1597190923205</v>
      </c>
      <c r="BG1324">
        <f t="shared" si="188"/>
        <v>937.53951633751979</v>
      </c>
    </row>
    <row r="1325" spans="1:59" x14ac:dyDescent="0.25">
      <c r="A1325">
        <v>19316000</v>
      </c>
      <c r="B1325">
        <v>17420000</v>
      </c>
      <c r="C1325">
        <v>17079000</v>
      </c>
      <c r="D1325">
        <v>0</v>
      </c>
      <c r="E1325">
        <v>18919000</v>
      </c>
      <c r="F1325">
        <v>17235000</v>
      </c>
      <c r="J1325" t="s">
        <v>146</v>
      </c>
      <c r="L1325">
        <v>2</v>
      </c>
      <c r="M1325">
        <v>2</v>
      </c>
      <c r="N1325">
        <v>2</v>
      </c>
      <c r="O1325">
        <v>19.399999999999999</v>
      </c>
      <c r="P1325">
        <v>19.399999999999999</v>
      </c>
      <c r="Q1325">
        <v>19.399999999999999</v>
      </c>
      <c r="R1325">
        <v>14.188000000000001</v>
      </c>
      <c r="S1325">
        <v>0</v>
      </c>
      <c r="T1325">
        <v>7.7628000000000004</v>
      </c>
      <c r="U1325">
        <v>100720000</v>
      </c>
      <c r="V1325">
        <v>4</v>
      </c>
      <c r="W1325">
        <v>129</v>
      </c>
      <c r="X1325">
        <v>14188.3</v>
      </c>
      <c r="Y1325">
        <v>8</v>
      </c>
      <c r="Z1325">
        <v>68054.899999999994</v>
      </c>
      <c r="AA1325">
        <v>71.229299999999995</v>
      </c>
      <c r="AB1325">
        <v>65525.9</v>
      </c>
      <c r="AC1325">
        <v>62.780999999999999</v>
      </c>
      <c r="AD1325">
        <v>59173.1</v>
      </c>
      <c r="AE1325">
        <v>59.556100000000001</v>
      </c>
      <c r="AF1325">
        <v>0</v>
      </c>
      <c r="AG1325">
        <v>0</v>
      </c>
      <c r="AH1325">
        <v>73359.7</v>
      </c>
      <c r="AI1325">
        <v>89.843800000000002</v>
      </c>
      <c r="AJ1325">
        <v>60586.2</v>
      </c>
      <c r="AK1325">
        <v>75.203999999999994</v>
      </c>
      <c r="AL1325">
        <v>58564.5</v>
      </c>
      <c r="AM1325">
        <v>65.537400000000005</v>
      </c>
      <c r="AN1325">
        <f t="shared" si="181"/>
        <v>64251.299999999996</v>
      </c>
      <c r="AO1325">
        <f t="shared" si="182"/>
        <v>66972.95</v>
      </c>
      <c r="AP1325">
        <f t="shared" si="183"/>
        <v>911597.44439999992</v>
      </c>
      <c r="AQ1325">
        <f t="shared" si="184"/>
        <v>950212.21459999995</v>
      </c>
      <c r="AR1325" t="s">
        <v>6077</v>
      </c>
      <c r="AS1325" t="s">
        <v>6077</v>
      </c>
      <c r="AT1325" t="s">
        <v>6078</v>
      </c>
      <c r="AU1325" t="s">
        <v>6079</v>
      </c>
      <c r="AV1325" t="s">
        <v>6079</v>
      </c>
      <c r="AW1325" t="s">
        <v>6078</v>
      </c>
      <c r="AX1325" t="s">
        <v>7061</v>
      </c>
      <c r="AY1325" t="s">
        <v>7067</v>
      </c>
      <c r="AZ1325" s="2">
        <v>3.1893195231967354E-2</v>
      </c>
      <c r="BB1325" t="s">
        <v>7067</v>
      </c>
      <c r="BC1325" s="2">
        <f t="shared" si="189"/>
        <v>0.96810680476803268</v>
      </c>
      <c r="BD1325">
        <f t="shared" si="185"/>
        <v>882523.68913278822</v>
      </c>
      <c r="BE1325">
        <f t="shared" si="186"/>
        <v>919906.91092796216</v>
      </c>
      <c r="BF1325">
        <f t="shared" si="187"/>
        <v>29073.755267211702</v>
      </c>
      <c r="BG1325">
        <f t="shared" si="188"/>
        <v>30305.303672037859</v>
      </c>
    </row>
    <row r="1326" spans="1:59" x14ac:dyDescent="0.25">
      <c r="A1326">
        <v>26514000</v>
      </c>
      <c r="B1326">
        <v>21703000</v>
      </c>
      <c r="C1326">
        <v>25265000</v>
      </c>
      <c r="D1326">
        <v>15595000</v>
      </c>
      <c r="E1326">
        <v>18427000</v>
      </c>
      <c r="F1326">
        <v>11967000</v>
      </c>
      <c r="J1326" t="s">
        <v>6054</v>
      </c>
      <c r="L1326">
        <v>2</v>
      </c>
      <c r="M1326">
        <v>2</v>
      </c>
      <c r="N1326">
        <v>2</v>
      </c>
      <c r="O1326">
        <v>9.6999999999999993</v>
      </c>
      <c r="P1326">
        <v>9.6999999999999993</v>
      </c>
      <c r="Q1326">
        <v>9.6999999999999993</v>
      </c>
      <c r="R1326">
        <v>20.248999999999999</v>
      </c>
      <c r="S1326">
        <v>0</v>
      </c>
      <c r="T1326">
        <v>4.1174999999999997</v>
      </c>
      <c r="U1326">
        <v>118850000</v>
      </c>
      <c r="V1326">
        <v>12</v>
      </c>
      <c r="W1326">
        <v>176</v>
      </c>
      <c r="X1326">
        <v>20249.400000000001</v>
      </c>
      <c r="Y1326">
        <v>10</v>
      </c>
      <c r="Z1326">
        <v>74732.100000000006</v>
      </c>
      <c r="AA1326">
        <v>78.218000000000004</v>
      </c>
      <c r="AB1326">
        <v>65309.3</v>
      </c>
      <c r="AC1326">
        <v>62.573399999999999</v>
      </c>
      <c r="AD1326">
        <v>70027.899999999994</v>
      </c>
      <c r="AE1326">
        <v>70.481200000000001</v>
      </c>
      <c r="AF1326">
        <v>43198.7</v>
      </c>
      <c r="AG1326">
        <v>57.566800000000001</v>
      </c>
      <c r="AH1326">
        <v>57161.5</v>
      </c>
      <c r="AI1326">
        <v>70.005899999999997</v>
      </c>
      <c r="AJ1326">
        <v>33654.1</v>
      </c>
      <c r="AK1326">
        <v>41.773899999999998</v>
      </c>
      <c r="AL1326">
        <v>55285.1</v>
      </c>
      <c r="AM1326">
        <v>61.8675</v>
      </c>
      <c r="AN1326">
        <f t="shared" si="181"/>
        <v>70023.100000000006</v>
      </c>
      <c r="AO1326">
        <f t="shared" si="182"/>
        <v>44671.433333333327</v>
      </c>
      <c r="AP1326">
        <f t="shared" si="183"/>
        <v>1417897.7519</v>
      </c>
      <c r="AQ1326">
        <f t="shared" si="184"/>
        <v>904551.85356666648</v>
      </c>
      <c r="AR1326" t="s">
        <v>6055</v>
      </c>
      <c r="AS1326" t="s">
        <v>6055</v>
      </c>
      <c r="AT1326" t="s">
        <v>6056</v>
      </c>
      <c r="AU1326" t="s">
        <v>6057</v>
      </c>
      <c r="AV1326" t="s">
        <v>6057</v>
      </c>
      <c r="AW1326" t="s">
        <v>6056</v>
      </c>
      <c r="AX1326" t="s">
        <v>7061</v>
      </c>
      <c r="AY1326" t="s">
        <v>7067</v>
      </c>
      <c r="AZ1326" s="2">
        <v>0</v>
      </c>
      <c r="BB1326" t="s">
        <v>7067</v>
      </c>
      <c r="BC1326" s="2">
        <f t="shared" si="189"/>
        <v>1</v>
      </c>
      <c r="BD1326">
        <f t="shared" si="185"/>
        <v>1417897.7519</v>
      </c>
      <c r="BE1326">
        <f t="shared" si="186"/>
        <v>904551.85356666648</v>
      </c>
      <c r="BF1326">
        <f t="shared" si="187"/>
        <v>0</v>
      </c>
      <c r="BG1326">
        <f t="shared" si="188"/>
        <v>0</v>
      </c>
    </row>
    <row r="1327" spans="1:59" x14ac:dyDescent="0.25">
      <c r="A1327">
        <v>21695000</v>
      </c>
      <c r="B1327">
        <v>25881000</v>
      </c>
      <c r="C1327">
        <v>30958000</v>
      </c>
      <c r="D1327">
        <v>13519000</v>
      </c>
      <c r="E1327">
        <v>12513000</v>
      </c>
      <c r="F1327">
        <v>20210000</v>
      </c>
      <c r="J1327" t="s">
        <v>146</v>
      </c>
      <c r="L1327">
        <v>3</v>
      </c>
      <c r="M1327">
        <v>3</v>
      </c>
      <c r="N1327">
        <v>3</v>
      </c>
      <c r="O1327">
        <v>11.1</v>
      </c>
      <c r="P1327">
        <v>11.1</v>
      </c>
      <c r="Q1327">
        <v>11.1</v>
      </c>
      <c r="R1327">
        <v>45.932000000000002</v>
      </c>
      <c r="S1327">
        <v>0</v>
      </c>
      <c r="T1327">
        <v>10.378</v>
      </c>
      <c r="U1327">
        <v>121980000</v>
      </c>
      <c r="V1327">
        <v>13</v>
      </c>
      <c r="W1327">
        <v>415</v>
      </c>
      <c r="X1327">
        <v>45932.3</v>
      </c>
      <c r="Y1327">
        <v>24</v>
      </c>
      <c r="Z1327">
        <v>25478.9</v>
      </c>
      <c r="AA1327">
        <v>26.667300000000001</v>
      </c>
      <c r="AB1327">
        <v>32450.799999999999</v>
      </c>
      <c r="AC1327">
        <v>31.0914</v>
      </c>
      <c r="AD1327">
        <v>35753.1</v>
      </c>
      <c r="AE1327">
        <v>35.984499999999997</v>
      </c>
      <c r="AF1327">
        <v>15603.4</v>
      </c>
      <c r="AG1327">
        <v>20.793099999999999</v>
      </c>
      <c r="AH1327">
        <v>16173.3</v>
      </c>
      <c r="AI1327">
        <v>19.807500000000001</v>
      </c>
      <c r="AJ1327">
        <v>23681.4</v>
      </c>
      <c r="AK1327">
        <v>29.395099999999999</v>
      </c>
      <c r="AL1327">
        <v>23642.1</v>
      </c>
      <c r="AM1327">
        <v>26.457000000000001</v>
      </c>
      <c r="AN1327">
        <f t="shared" si="181"/>
        <v>31227.599999999995</v>
      </c>
      <c r="AO1327">
        <f t="shared" si="182"/>
        <v>18486.033333333333</v>
      </c>
      <c r="AP1327">
        <f t="shared" si="183"/>
        <v>1434346.1231999998</v>
      </c>
      <c r="AQ1327">
        <f t="shared" si="184"/>
        <v>849100.48306666664</v>
      </c>
      <c r="AR1327" t="s">
        <v>4268</v>
      </c>
      <c r="AS1327" t="s">
        <v>4268</v>
      </c>
      <c r="AT1327" t="s">
        <v>4269</v>
      </c>
      <c r="AU1327" t="s">
        <v>4270</v>
      </c>
      <c r="AV1327" t="s">
        <v>4270</v>
      </c>
      <c r="AW1327" t="s">
        <v>4269</v>
      </c>
      <c r="AX1327" t="s">
        <v>7061</v>
      </c>
      <c r="AY1327" t="s">
        <v>7067</v>
      </c>
      <c r="AZ1327" s="2">
        <v>0</v>
      </c>
      <c r="BB1327" t="s">
        <v>7067</v>
      </c>
      <c r="BC1327" s="2">
        <f t="shared" si="189"/>
        <v>1</v>
      </c>
      <c r="BD1327">
        <f t="shared" si="185"/>
        <v>1434346.1231999998</v>
      </c>
      <c r="BE1327">
        <f t="shared" si="186"/>
        <v>849100.48306666664</v>
      </c>
      <c r="BF1327">
        <f t="shared" si="187"/>
        <v>0</v>
      </c>
      <c r="BG1327">
        <f t="shared" si="188"/>
        <v>0</v>
      </c>
    </row>
    <row r="1328" spans="1:59" x14ac:dyDescent="0.25">
      <c r="A1328">
        <v>36996000</v>
      </c>
      <c r="B1328">
        <v>39522000</v>
      </c>
      <c r="C1328">
        <v>35717000</v>
      </c>
      <c r="D1328">
        <v>17586000</v>
      </c>
      <c r="E1328">
        <v>22604000</v>
      </c>
      <c r="F1328">
        <v>22490000</v>
      </c>
      <c r="J1328" t="s">
        <v>5454</v>
      </c>
      <c r="L1328">
        <v>4</v>
      </c>
      <c r="M1328">
        <v>4</v>
      </c>
      <c r="N1328">
        <v>4</v>
      </c>
      <c r="O1328">
        <v>42.2</v>
      </c>
      <c r="P1328">
        <v>42.2</v>
      </c>
      <c r="Q1328">
        <v>42.2</v>
      </c>
      <c r="R1328">
        <v>12.436</v>
      </c>
      <c r="S1328">
        <v>0</v>
      </c>
      <c r="T1328">
        <v>8.1059999999999999</v>
      </c>
      <c r="U1328">
        <v>172310000</v>
      </c>
      <c r="V1328">
        <v>18</v>
      </c>
      <c r="W1328">
        <v>116</v>
      </c>
      <c r="X1328">
        <v>12436.5</v>
      </c>
      <c r="Y1328">
        <v>9</v>
      </c>
      <c r="Z1328">
        <v>115863</v>
      </c>
      <c r="AA1328">
        <v>121.267</v>
      </c>
      <c r="AB1328">
        <v>132145</v>
      </c>
      <c r="AC1328">
        <v>126.61</v>
      </c>
      <c r="AD1328">
        <v>109998</v>
      </c>
      <c r="AE1328">
        <v>110.71</v>
      </c>
      <c r="AF1328">
        <v>54126.5</v>
      </c>
      <c r="AG1328">
        <v>72.129199999999997</v>
      </c>
      <c r="AH1328">
        <v>77909.8</v>
      </c>
      <c r="AI1328">
        <v>95.416300000000007</v>
      </c>
      <c r="AJ1328">
        <v>70274.8</v>
      </c>
      <c r="AK1328">
        <v>87.230099999999993</v>
      </c>
      <c r="AL1328">
        <v>89058.8</v>
      </c>
      <c r="AM1328">
        <v>99.662499999999994</v>
      </c>
      <c r="AN1328">
        <f t="shared" si="181"/>
        <v>119335.33333333333</v>
      </c>
      <c r="AO1328">
        <f t="shared" si="182"/>
        <v>67437.033333333326</v>
      </c>
      <c r="AP1328">
        <f t="shared" si="183"/>
        <v>1484054.2053333332</v>
      </c>
      <c r="AQ1328">
        <f t="shared" si="184"/>
        <v>838646.94653333328</v>
      </c>
      <c r="AR1328" t="s">
        <v>5455</v>
      </c>
      <c r="AS1328" t="s">
        <v>5455</v>
      </c>
      <c r="AT1328" t="s">
        <v>5456</v>
      </c>
      <c r="AU1328" t="s">
        <v>5457</v>
      </c>
      <c r="AV1328" t="s">
        <v>5457</v>
      </c>
      <c r="AW1328" t="s">
        <v>5456</v>
      </c>
      <c r="AX1328" t="s">
        <v>7061</v>
      </c>
      <c r="AY1328" t="s">
        <v>7067</v>
      </c>
      <c r="AZ1328" s="2">
        <v>3.7010253993500266E-4</v>
      </c>
      <c r="BB1328" t="s">
        <v>7067</v>
      </c>
      <c r="BC1328" s="2">
        <f t="shared" si="189"/>
        <v>0.99962989746006503</v>
      </c>
      <c r="BD1328">
        <f t="shared" si="185"/>
        <v>1483504.9531025381</v>
      </c>
      <c r="BE1328">
        <f t="shared" si="186"/>
        <v>838336.56116831256</v>
      </c>
      <c r="BF1328">
        <f t="shared" si="187"/>
        <v>549.25223079508862</v>
      </c>
      <c r="BG1328">
        <f t="shared" si="188"/>
        <v>310.385365020721</v>
      </c>
    </row>
    <row r="1329" spans="1:59" x14ac:dyDescent="0.25">
      <c r="A1329">
        <v>20437000</v>
      </c>
      <c r="B1329">
        <v>23930000</v>
      </c>
      <c r="C1329">
        <v>29461000</v>
      </c>
      <c r="D1329">
        <v>15682000</v>
      </c>
      <c r="E1329">
        <v>19506000</v>
      </c>
      <c r="F1329">
        <v>17407000</v>
      </c>
      <c r="J1329" t="s">
        <v>146</v>
      </c>
      <c r="L1329">
        <v>3</v>
      </c>
      <c r="M1329">
        <v>3</v>
      </c>
      <c r="N1329">
        <v>3</v>
      </c>
      <c r="O1329">
        <v>19</v>
      </c>
      <c r="P1329">
        <v>19</v>
      </c>
      <c r="Q1329">
        <v>19</v>
      </c>
      <c r="R1329">
        <v>19.628</v>
      </c>
      <c r="S1329">
        <v>0</v>
      </c>
      <c r="T1329">
        <v>8.0761000000000003</v>
      </c>
      <c r="U1329">
        <v>129530000</v>
      </c>
      <c r="V1329">
        <v>18</v>
      </c>
      <c r="W1329">
        <v>168</v>
      </c>
      <c r="X1329">
        <v>19627.8</v>
      </c>
      <c r="Y1329">
        <v>12</v>
      </c>
      <c r="Z1329">
        <v>48003</v>
      </c>
      <c r="AA1329">
        <v>50.241999999999997</v>
      </c>
      <c r="AB1329">
        <v>60009</v>
      </c>
      <c r="AC1329">
        <v>57.495199999999997</v>
      </c>
      <c r="AD1329">
        <v>68048.399999999994</v>
      </c>
      <c r="AE1329">
        <v>68.488900000000001</v>
      </c>
      <c r="AF1329">
        <v>36199.699999999997</v>
      </c>
      <c r="AG1329">
        <v>48.239899999999999</v>
      </c>
      <c r="AH1329">
        <v>50423.9</v>
      </c>
      <c r="AI1329">
        <v>61.754300000000001</v>
      </c>
      <c r="AJ1329">
        <v>40793.9</v>
      </c>
      <c r="AK1329">
        <v>50.636299999999999</v>
      </c>
      <c r="AL1329">
        <v>50210.9</v>
      </c>
      <c r="AM1329">
        <v>56.1892</v>
      </c>
      <c r="AN1329">
        <f t="shared" si="181"/>
        <v>58686.799999999996</v>
      </c>
      <c r="AO1329">
        <f t="shared" si="182"/>
        <v>42472.5</v>
      </c>
      <c r="AP1329">
        <f t="shared" si="183"/>
        <v>1151904.5104</v>
      </c>
      <c r="AQ1329">
        <f t="shared" si="184"/>
        <v>833650.23</v>
      </c>
      <c r="AR1329" t="s">
        <v>3164</v>
      </c>
      <c r="AS1329" t="s">
        <v>3164</v>
      </c>
      <c r="AT1329" t="s">
        <v>3165</v>
      </c>
      <c r="AU1329" t="s">
        <v>3166</v>
      </c>
      <c r="AV1329" t="s">
        <v>3166</v>
      </c>
      <c r="AW1329" t="s">
        <v>3165</v>
      </c>
      <c r="AX1329" t="s">
        <v>7061</v>
      </c>
      <c r="AY1329" t="s">
        <v>7067</v>
      </c>
      <c r="AZ1329" s="2">
        <v>0</v>
      </c>
      <c r="BB1329" t="s">
        <v>7067</v>
      </c>
      <c r="BC1329" s="2">
        <f t="shared" si="189"/>
        <v>1</v>
      </c>
      <c r="BD1329">
        <f t="shared" si="185"/>
        <v>1151904.5104</v>
      </c>
      <c r="BE1329">
        <f t="shared" si="186"/>
        <v>833650.23</v>
      </c>
      <c r="BF1329">
        <f t="shared" si="187"/>
        <v>0</v>
      </c>
      <c r="BG1329">
        <f t="shared" si="188"/>
        <v>0</v>
      </c>
    </row>
    <row r="1330" spans="1:59" x14ac:dyDescent="0.25">
      <c r="A1330">
        <v>16761000</v>
      </c>
      <c r="B1330">
        <v>19080000</v>
      </c>
      <c r="C1330">
        <v>16880000</v>
      </c>
      <c r="D1330">
        <v>17454000</v>
      </c>
      <c r="E1330">
        <v>16279000</v>
      </c>
      <c r="F1330">
        <v>10762000</v>
      </c>
      <c r="J1330" t="s">
        <v>4450</v>
      </c>
      <c r="L1330">
        <v>3</v>
      </c>
      <c r="M1330">
        <v>3</v>
      </c>
      <c r="N1330">
        <v>3</v>
      </c>
      <c r="O1330">
        <v>25.2</v>
      </c>
      <c r="P1330">
        <v>25.2</v>
      </c>
      <c r="Q1330">
        <v>25.2</v>
      </c>
      <c r="R1330">
        <v>15.121</v>
      </c>
      <c r="S1330">
        <v>0</v>
      </c>
      <c r="T1330">
        <v>3.4355000000000002</v>
      </c>
      <c r="U1330">
        <v>98074000</v>
      </c>
      <c r="V1330">
        <v>6</v>
      </c>
      <c r="W1330">
        <v>127</v>
      </c>
      <c r="X1330">
        <v>15121.6</v>
      </c>
      <c r="Y1330">
        <v>8</v>
      </c>
      <c r="Z1330">
        <v>59053</v>
      </c>
      <c r="AA1330">
        <v>61.807499999999997</v>
      </c>
      <c r="AB1330">
        <v>71770.100000000006</v>
      </c>
      <c r="AC1330">
        <v>68.763599999999997</v>
      </c>
      <c r="AD1330">
        <v>58483.6</v>
      </c>
      <c r="AE1330">
        <v>58.862200000000001</v>
      </c>
      <c r="AF1330">
        <v>60435.199999999997</v>
      </c>
      <c r="AG1330">
        <v>80.536199999999994</v>
      </c>
      <c r="AH1330">
        <v>63122.9</v>
      </c>
      <c r="AI1330">
        <v>77.306799999999996</v>
      </c>
      <c r="AJ1330">
        <v>37831.699999999997</v>
      </c>
      <c r="AK1330">
        <v>46.959400000000002</v>
      </c>
      <c r="AL1330">
        <v>57026</v>
      </c>
      <c r="AM1330">
        <v>63.8157</v>
      </c>
      <c r="AN1330">
        <f t="shared" si="181"/>
        <v>63102.233333333337</v>
      </c>
      <c r="AO1330">
        <f t="shared" si="182"/>
        <v>53796.6</v>
      </c>
      <c r="AP1330">
        <f t="shared" si="183"/>
        <v>954168.87023333344</v>
      </c>
      <c r="AQ1330">
        <f t="shared" si="184"/>
        <v>813458.38859999995</v>
      </c>
      <c r="AR1330" t="s">
        <v>5705</v>
      </c>
      <c r="AS1330" t="s">
        <v>5705</v>
      </c>
      <c r="AT1330" t="s">
        <v>5706</v>
      </c>
      <c r="AU1330" t="s">
        <v>5707</v>
      </c>
      <c r="AV1330" t="s">
        <v>5707</v>
      </c>
      <c r="AW1330" t="s">
        <v>5706</v>
      </c>
      <c r="AX1330" t="s">
        <v>7061</v>
      </c>
      <c r="AY1330" t="s">
        <v>7067</v>
      </c>
      <c r="AZ1330" s="2">
        <v>0</v>
      </c>
      <c r="BB1330" t="s">
        <v>7067</v>
      </c>
      <c r="BC1330" s="2">
        <f t="shared" si="189"/>
        <v>1</v>
      </c>
      <c r="BD1330">
        <f t="shared" si="185"/>
        <v>954168.87023333344</v>
      </c>
      <c r="BE1330">
        <f t="shared" si="186"/>
        <v>813458.38859999995</v>
      </c>
      <c r="BF1330">
        <f t="shared" si="187"/>
        <v>0</v>
      </c>
      <c r="BG1330">
        <f t="shared" si="188"/>
        <v>0</v>
      </c>
    </row>
    <row r="1331" spans="1:59" x14ac:dyDescent="0.25">
      <c r="A1331">
        <v>16478000</v>
      </c>
      <c r="B1331">
        <v>16645000</v>
      </c>
      <c r="C1331">
        <v>19418000</v>
      </c>
      <c r="D1331">
        <v>11473000</v>
      </c>
      <c r="E1331">
        <v>11961000</v>
      </c>
      <c r="F1331">
        <v>13041000</v>
      </c>
      <c r="J1331" t="s">
        <v>5321</v>
      </c>
      <c r="L1331">
        <v>3</v>
      </c>
      <c r="M1331">
        <v>3</v>
      </c>
      <c r="N1331">
        <v>3</v>
      </c>
      <c r="O1331">
        <v>28.2</v>
      </c>
      <c r="P1331">
        <v>28.2</v>
      </c>
      <c r="Q1331">
        <v>28.2</v>
      </c>
      <c r="R1331">
        <v>17.594999999999999</v>
      </c>
      <c r="S1331">
        <v>0</v>
      </c>
      <c r="T1331">
        <v>5.5998999999999999</v>
      </c>
      <c r="U1331">
        <v>87521000</v>
      </c>
      <c r="V1331">
        <v>9</v>
      </c>
      <c r="W1331">
        <v>149</v>
      </c>
      <c r="X1331">
        <v>17594.7</v>
      </c>
      <c r="Y1331">
        <v>8</v>
      </c>
      <c r="Z1331">
        <v>58055.9</v>
      </c>
      <c r="AA1331">
        <v>60.7639</v>
      </c>
      <c r="AB1331">
        <v>62610.8</v>
      </c>
      <c r="AC1331">
        <v>59.988</v>
      </c>
      <c r="AD1331">
        <v>67277</v>
      </c>
      <c r="AE1331">
        <v>67.712400000000002</v>
      </c>
      <c r="AF1331">
        <v>39725.699999999997</v>
      </c>
      <c r="AG1331">
        <v>52.938699999999997</v>
      </c>
      <c r="AH1331">
        <v>46379.6</v>
      </c>
      <c r="AI1331">
        <v>56.801200000000001</v>
      </c>
      <c r="AJ1331">
        <v>45843.1</v>
      </c>
      <c r="AK1331">
        <v>56.903700000000001</v>
      </c>
      <c r="AL1331">
        <v>50889.9</v>
      </c>
      <c r="AM1331">
        <v>56.948999999999998</v>
      </c>
      <c r="AN1331">
        <f t="shared" si="181"/>
        <v>62647.9</v>
      </c>
      <c r="AO1331">
        <f t="shared" si="182"/>
        <v>43982.799999999996</v>
      </c>
      <c r="AP1331">
        <f t="shared" si="183"/>
        <v>1102289.8004999999</v>
      </c>
      <c r="AQ1331">
        <f t="shared" si="184"/>
        <v>773877.36599999992</v>
      </c>
      <c r="AR1331" t="s">
        <v>5412</v>
      </c>
      <c r="AS1331" t="s">
        <v>5412</v>
      </c>
      <c r="AT1331" t="s">
        <v>5413</v>
      </c>
      <c r="AU1331" t="s">
        <v>5414</v>
      </c>
      <c r="AV1331" t="s">
        <v>5414</v>
      </c>
      <c r="AW1331" t="s">
        <v>5413</v>
      </c>
      <c r="AX1331" t="s">
        <v>7061</v>
      </c>
      <c r="AY1331" t="s">
        <v>7067</v>
      </c>
      <c r="AZ1331" s="2">
        <v>0</v>
      </c>
      <c r="BB1331" t="s">
        <v>7067</v>
      </c>
      <c r="BC1331" s="2">
        <f t="shared" si="189"/>
        <v>1</v>
      </c>
      <c r="BD1331">
        <f t="shared" si="185"/>
        <v>1102289.8004999999</v>
      </c>
      <c r="BE1331">
        <f t="shared" si="186"/>
        <v>773877.36599999992</v>
      </c>
      <c r="BF1331">
        <f t="shared" si="187"/>
        <v>0</v>
      </c>
      <c r="BG1331">
        <f t="shared" si="188"/>
        <v>0</v>
      </c>
    </row>
    <row r="1332" spans="1:59" x14ac:dyDescent="0.25">
      <c r="A1332">
        <v>10629000</v>
      </c>
      <c r="B1332">
        <v>10601000</v>
      </c>
      <c r="C1332">
        <v>13289000</v>
      </c>
      <c r="D1332">
        <v>0</v>
      </c>
      <c r="E1332">
        <v>14402000</v>
      </c>
      <c r="F1332">
        <v>12569000</v>
      </c>
      <c r="J1332" t="s">
        <v>796</v>
      </c>
      <c r="L1332">
        <v>7</v>
      </c>
      <c r="M1332">
        <v>7</v>
      </c>
      <c r="N1332">
        <v>7</v>
      </c>
      <c r="O1332">
        <v>11.1</v>
      </c>
      <c r="P1332">
        <v>11.1</v>
      </c>
      <c r="Q1332">
        <v>11.1</v>
      </c>
      <c r="R1332">
        <v>81.698999999999998</v>
      </c>
      <c r="S1332">
        <v>0</v>
      </c>
      <c r="T1332">
        <v>20.631</v>
      </c>
      <c r="U1332">
        <v>95509000</v>
      </c>
      <c r="V1332">
        <v>8</v>
      </c>
      <c r="W1332">
        <v>723</v>
      </c>
      <c r="X1332">
        <v>81700.3</v>
      </c>
      <c r="Y1332">
        <v>44</v>
      </c>
      <c r="Z1332">
        <v>6808.82</v>
      </c>
      <c r="AA1332">
        <v>7.1264099999999999</v>
      </c>
      <c r="AB1332">
        <v>7250.19</v>
      </c>
      <c r="AC1332">
        <v>6.9464699999999997</v>
      </c>
      <c r="AD1332">
        <v>8371.27</v>
      </c>
      <c r="AE1332">
        <v>8.4254599999999993</v>
      </c>
      <c r="AF1332">
        <v>0</v>
      </c>
      <c r="AG1332">
        <v>0</v>
      </c>
      <c r="AH1332">
        <v>10153.6</v>
      </c>
      <c r="AI1332">
        <v>12.4351</v>
      </c>
      <c r="AJ1332">
        <v>8033.42</v>
      </c>
      <c r="AK1332">
        <v>9.97166</v>
      </c>
      <c r="AL1332">
        <v>10097.200000000001</v>
      </c>
      <c r="AM1332">
        <v>11.2994</v>
      </c>
      <c r="AN1332">
        <f t="shared" si="181"/>
        <v>7476.7599999999993</v>
      </c>
      <c r="AO1332">
        <f t="shared" si="182"/>
        <v>9093.51</v>
      </c>
      <c r="AP1332">
        <f t="shared" si="183"/>
        <v>610843.81523999991</v>
      </c>
      <c r="AQ1332">
        <f t="shared" si="184"/>
        <v>742930.67348999996</v>
      </c>
      <c r="AR1332" t="s">
        <v>3110</v>
      </c>
      <c r="AS1332" t="s">
        <v>3110</v>
      </c>
      <c r="AT1332" t="s">
        <v>3111</v>
      </c>
      <c r="AU1332" t="s">
        <v>3112</v>
      </c>
      <c r="AV1332" t="s">
        <v>3112</v>
      </c>
      <c r="AW1332" t="s">
        <v>3111</v>
      </c>
      <c r="AX1332" t="s">
        <v>7061</v>
      </c>
      <c r="AY1332" t="s">
        <v>7067</v>
      </c>
      <c r="AZ1332" s="2">
        <v>3.8940459683482108E-2</v>
      </c>
      <c r="BB1332" t="s">
        <v>7067</v>
      </c>
      <c r="BC1332" s="2">
        <f t="shared" si="189"/>
        <v>0.96105954031651786</v>
      </c>
      <c r="BD1332">
        <f t="shared" si="185"/>
        <v>587057.27627974225</v>
      </c>
      <c r="BE1332">
        <f t="shared" si="186"/>
        <v>714000.61155134044</v>
      </c>
      <c r="BF1332">
        <f t="shared" si="187"/>
        <v>23786.538960257611</v>
      </c>
      <c r="BG1332">
        <f t="shared" si="188"/>
        <v>28930.061938659554</v>
      </c>
    </row>
    <row r="1333" spans="1:59" x14ac:dyDescent="0.25">
      <c r="A1333">
        <v>17740000</v>
      </c>
      <c r="B1333">
        <v>0</v>
      </c>
      <c r="C1333">
        <v>18341000</v>
      </c>
      <c r="D1333">
        <v>0</v>
      </c>
      <c r="E1333">
        <v>12878000</v>
      </c>
      <c r="F1333">
        <v>13758000</v>
      </c>
      <c r="J1333" t="s">
        <v>5577</v>
      </c>
      <c r="L1333">
        <v>5</v>
      </c>
      <c r="M1333">
        <v>5</v>
      </c>
      <c r="N1333">
        <v>5</v>
      </c>
      <c r="O1333">
        <v>13.8</v>
      </c>
      <c r="P1333">
        <v>13.8</v>
      </c>
      <c r="Q1333">
        <v>13.8</v>
      </c>
      <c r="R1333">
        <v>48.384</v>
      </c>
      <c r="S1333">
        <v>0</v>
      </c>
      <c r="T1333">
        <v>7.3353000000000002</v>
      </c>
      <c r="U1333">
        <v>74336000</v>
      </c>
      <c r="V1333">
        <v>5</v>
      </c>
      <c r="W1333">
        <v>436</v>
      </c>
      <c r="X1333">
        <v>48384.5</v>
      </c>
      <c r="Y1333">
        <v>26</v>
      </c>
      <c r="Z1333">
        <v>19231.5</v>
      </c>
      <c r="AA1333">
        <v>20.128499999999999</v>
      </c>
      <c r="AB1333">
        <v>0</v>
      </c>
      <c r="AC1333">
        <v>0</v>
      </c>
      <c r="AD1333">
        <v>19552.5</v>
      </c>
      <c r="AE1333">
        <v>19.678999999999998</v>
      </c>
      <c r="AF1333">
        <v>0</v>
      </c>
      <c r="AG1333">
        <v>0</v>
      </c>
      <c r="AH1333">
        <v>15364.7</v>
      </c>
      <c r="AI1333">
        <v>18.8172</v>
      </c>
      <c r="AJ1333">
        <v>14881.1</v>
      </c>
      <c r="AK1333">
        <v>18.471499999999999</v>
      </c>
      <c r="AL1333">
        <v>13299.5</v>
      </c>
      <c r="AM1333">
        <v>14.882999999999999</v>
      </c>
      <c r="AN1333">
        <f t="shared" si="181"/>
        <v>19392</v>
      </c>
      <c r="AO1333">
        <f t="shared" si="182"/>
        <v>15122.900000000001</v>
      </c>
      <c r="AP1333">
        <f t="shared" si="183"/>
        <v>938262.52800000005</v>
      </c>
      <c r="AQ1333">
        <f t="shared" si="184"/>
        <v>731706.39360000007</v>
      </c>
      <c r="AR1333" t="s">
        <v>5578</v>
      </c>
      <c r="AS1333" t="s">
        <v>5578</v>
      </c>
      <c r="AT1333" t="s">
        <v>5579</v>
      </c>
      <c r="AU1333" t="s">
        <v>5580</v>
      </c>
      <c r="AV1333" t="s">
        <v>5580</v>
      </c>
      <c r="AW1333" t="s">
        <v>5581</v>
      </c>
      <c r="AX1333" t="s">
        <v>7061</v>
      </c>
      <c r="AY1333" t="s">
        <v>7067</v>
      </c>
      <c r="AZ1333" s="2">
        <v>0</v>
      </c>
      <c r="BB1333" t="s">
        <v>7067</v>
      </c>
      <c r="BC1333" s="2">
        <f t="shared" si="189"/>
        <v>1</v>
      </c>
      <c r="BD1333">
        <f t="shared" si="185"/>
        <v>938262.52800000005</v>
      </c>
      <c r="BE1333">
        <f t="shared" si="186"/>
        <v>731706.39360000007</v>
      </c>
      <c r="BF1333">
        <f t="shared" si="187"/>
        <v>0</v>
      </c>
      <c r="BG1333">
        <f t="shared" si="188"/>
        <v>0</v>
      </c>
    </row>
    <row r="1334" spans="1:59" x14ac:dyDescent="0.25">
      <c r="A1334">
        <v>9867500</v>
      </c>
      <c r="B1334">
        <v>10313000</v>
      </c>
      <c r="C1334">
        <v>13962000</v>
      </c>
      <c r="D1334">
        <v>8108300</v>
      </c>
      <c r="E1334">
        <v>0</v>
      </c>
      <c r="F1334">
        <v>9167900</v>
      </c>
      <c r="J1334" t="s">
        <v>3918</v>
      </c>
      <c r="L1334">
        <v>1</v>
      </c>
      <c r="M1334">
        <v>1</v>
      </c>
      <c r="N1334">
        <v>1</v>
      </c>
      <c r="O1334">
        <v>11.2</v>
      </c>
      <c r="P1334">
        <v>11.2</v>
      </c>
      <c r="Q1334">
        <v>11.2</v>
      </c>
      <c r="R1334">
        <v>18.698</v>
      </c>
      <c r="S1334">
        <v>0</v>
      </c>
      <c r="T1334">
        <v>6.9436999999999998</v>
      </c>
      <c r="U1334">
        <v>54554000</v>
      </c>
      <c r="V1334">
        <v>11</v>
      </c>
      <c r="W1334">
        <v>160</v>
      </c>
      <c r="X1334">
        <v>18697.7</v>
      </c>
      <c r="Y1334">
        <v>8</v>
      </c>
      <c r="Z1334">
        <v>34765.599999999999</v>
      </c>
      <c r="AA1334">
        <v>36.3872</v>
      </c>
      <c r="AB1334">
        <v>38792.699999999997</v>
      </c>
      <c r="AC1334">
        <v>37.167700000000004</v>
      </c>
      <c r="AD1334">
        <v>48373.7</v>
      </c>
      <c r="AE1334">
        <v>48.686799999999998</v>
      </c>
      <c r="AF1334">
        <v>28075.3</v>
      </c>
      <c r="AG1334">
        <v>37.4133</v>
      </c>
      <c r="AH1334">
        <v>0</v>
      </c>
      <c r="AI1334">
        <v>0</v>
      </c>
      <c r="AJ1334">
        <v>32227.9</v>
      </c>
      <c r="AK1334">
        <v>40.003599999999999</v>
      </c>
      <c r="AL1334">
        <v>31720.9</v>
      </c>
      <c r="AM1334">
        <v>35.497700000000002</v>
      </c>
      <c r="AN1334">
        <f t="shared" si="181"/>
        <v>40643.999999999993</v>
      </c>
      <c r="AO1334">
        <f t="shared" si="182"/>
        <v>30151.599999999999</v>
      </c>
      <c r="AP1334">
        <f t="shared" si="183"/>
        <v>759961.51199999987</v>
      </c>
      <c r="AQ1334">
        <f t="shared" si="184"/>
        <v>563774.61679999996</v>
      </c>
      <c r="AR1334" t="s">
        <v>3919</v>
      </c>
      <c r="AS1334" t="s">
        <v>3919</v>
      </c>
      <c r="AT1334" t="s">
        <v>3920</v>
      </c>
      <c r="AU1334" t="s">
        <v>3921</v>
      </c>
      <c r="AV1334" t="s">
        <v>3921</v>
      </c>
      <c r="AW1334" t="s">
        <v>3920</v>
      </c>
      <c r="AX1334" t="s">
        <v>7061</v>
      </c>
      <c r="AY1334" t="s">
        <v>7067</v>
      </c>
      <c r="AZ1334" s="2">
        <v>2.9291493479747014E-3</v>
      </c>
      <c r="BB1334" t="s">
        <v>7067</v>
      </c>
      <c r="BC1334" s="2">
        <f t="shared" si="189"/>
        <v>0.99707085065202528</v>
      </c>
      <c r="BD1334">
        <f t="shared" si="185"/>
        <v>757735.47123263916</v>
      </c>
      <c r="BE1334">
        <f t="shared" si="186"/>
        <v>562123.23674879549</v>
      </c>
      <c r="BF1334">
        <f t="shared" si="187"/>
        <v>2226.0407673606678</v>
      </c>
      <c r="BG1334">
        <f t="shared" si="188"/>
        <v>1651.380051204407</v>
      </c>
    </row>
    <row r="1335" spans="1:59" x14ac:dyDescent="0.25">
      <c r="A1335">
        <v>14043000</v>
      </c>
      <c r="B1335">
        <v>14063000</v>
      </c>
      <c r="C1335">
        <v>15342000</v>
      </c>
      <c r="D1335">
        <v>0</v>
      </c>
      <c r="E1335">
        <v>8569700</v>
      </c>
      <c r="F1335">
        <v>12495000</v>
      </c>
      <c r="J1335" t="s">
        <v>3030</v>
      </c>
      <c r="L1335">
        <v>2</v>
      </c>
      <c r="M1335">
        <v>2</v>
      </c>
      <c r="N1335">
        <v>2</v>
      </c>
      <c r="O1335">
        <v>33.6</v>
      </c>
      <c r="P1335">
        <v>33.6</v>
      </c>
      <c r="Q1335">
        <v>33.6</v>
      </c>
      <c r="R1335">
        <v>12.228</v>
      </c>
      <c r="S1335">
        <v>0</v>
      </c>
      <c r="T1335">
        <v>15.861000000000001</v>
      </c>
      <c r="U1335">
        <v>70629000</v>
      </c>
      <c r="V1335">
        <v>8</v>
      </c>
      <c r="W1335">
        <v>110</v>
      </c>
      <c r="X1335">
        <v>12228.3</v>
      </c>
      <c r="Y1335">
        <v>7</v>
      </c>
      <c r="Z1335">
        <v>56545</v>
      </c>
      <c r="AA1335">
        <v>59.182499999999997</v>
      </c>
      <c r="AB1335">
        <v>60455.4</v>
      </c>
      <c r="AC1335">
        <v>57.922899999999998</v>
      </c>
      <c r="AD1335">
        <v>60748.5</v>
      </c>
      <c r="AE1335">
        <v>61.1417</v>
      </c>
      <c r="AF1335">
        <v>0</v>
      </c>
      <c r="AG1335">
        <v>0</v>
      </c>
      <c r="AH1335">
        <v>37976.699999999997</v>
      </c>
      <c r="AI1335">
        <v>46.510100000000001</v>
      </c>
      <c r="AJ1335">
        <v>50198.5</v>
      </c>
      <c r="AK1335">
        <v>62.31</v>
      </c>
      <c r="AL1335">
        <v>46934.7</v>
      </c>
      <c r="AM1335">
        <v>52.5229</v>
      </c>
      <c r="AN1335">
        <f t="shared" si="181"/>
        <v>59249.633333333331</v>
      </c>
      <c r="AO1335">
        <f t="shared" si="182"/>
        <v>44087.6</v>
      </c>
      <c r="AP1335">
        <f t="shared" si="183"/>
        <v>724504.51639999996</v>
      </c>
      <c r="AQ1335">
        <f t="shared" si="184"/>
        <v>539103.17279999994</v>
      </c>
      <c r="AR1335" t="s">
        <v>4304</v>
      </c>
      <c r="AS1335" t="s">
        <v>4304</v>
      </c>
      <c r="AT1335" t="s">
        <v>4305</v>
      </c>
      <c r="AU1335" t="s">
        <v>4306</v>
      </c>
      <c r="AV1335" t="s">
        <v>4306</v>
      </c>
      <c r="AW1335" t="s">
        <v>4305</v>
      </c>
      <c r="AX1335" t="s">
        <v>7061</v>
      </c>
      <c r="AY1335" t="s">
        <v>7067</v>
      </c>
      <c r="AZ1335" s="2">
        <v>2.8726986379047813E-2</v>
      </c>
      <c r="BB1335" t="s">
        <v>7067</v>
      </c>
      <c r="BC1335" s="2">
        <f t="shared" si="189"/>
        <v>0.9712730136209522</v>
      </c>
      <c r="BD1335">
        <f t="shared" si="185"/>
        <v>703691.68502581853</v>
      </c>
      <c r="BE1335">
        <f t="shared" si="186"/>
        <v>523616.36329807289</v>
      </c>
      <c r="BF1335">
        <f t="shared" si="187"/>
        <v>20812.831374181424</v>
      </c>
      <c r="BG1335">
        <f t="shared" si="188"/>
        <v>15486.809501927059</v>
      </c>
    </row>
    <row r="1336" spans="1:59" x14ac:dyDescent="0.25">
      <c r="A1336">
        <v>1175200000</v>
      </c>
      <c r="B1336">
        <v>8508600</v>
      </c>
      <c r="C1336">
        <v>16840000</v>
      </c>
      <c r="D1336">
        <v>0</v>
      </c>
      <c r="E1336">
        <v>4851400</v>
      </c>
      <c r="F1336">
        <v>4284600</v>
      </c>
      <c r="J1336" t="s">
        <v>963</v>
      </c>
      <c r="L1336">
        <v>13</v>
      </c>
      <c r="M1336">
        <v>13</v>
      </c>
      <c r="N1336">
        <v>13</v>
      </c>
      <c r="O1336">
        <v>59</v>
      </c>
      <c r="P1336">
        <v>59</v>
      </c>
      <c r="Q1336">
        <v>59</v>
      </c>
      <c r="R1336">
        <v>33.247</v>
      </c>
      <c r="S1336">
        <v>0</v>
      </c>
      <c r="T1336">
        <v>102.33</v>
      </c>
      <c r="U1336">
        <v>1203700000</v>
      </c>
      <c r="V1336">
        <v>23</v>
      </c>
      <c r="W1336">
        <v>307</v>
      </c>
      <c r="X1336">
        <v>33247.699999999997</v>
      </c>
      <c r="Y1336">
        <v>20</v>
      </c>
      <c r="Z1336">
        <v>1656200</v>
      </c>
      <c r="AA1336">
        <v>1733.46</v>
      </c>
      <c r="AB1336">
        <v>12802.2</v>
      </c>
      <c r="AC1336">
        <v>12.2659</v>
      </c>
      <c r="AD1336">
        <v>23338</v>
      </c>
      <c r="AE1336">
        <v>23.489100000000001</v>
      </c>
      <c r="AF1336">
        <v>0</v>
      </c>
      <c r="AG1336">
        <v>0</v>
      </c>
      <c r="AH1336">
        <v>7524.65</v>
      </c>
      <c r="AI1336">
        <v>9.2154600000000002</v>
      </c>
      <c r="AJ1336">
        <v>6024.67</v>
      </c>
      <c r="AK1336">
        <v>7.4782500000000001</v>
      </c>
      <c r="AL1336">
        <v>279961</v>
      </c>
      <c r="AM1336">
        <v>313.29399999999998</v>
      </c>
      <c r="AN1336">
        <f t="shared" si="181"/>
        <v>564113.4</v>
      </c>
      <c r="AO1336">
        <f t="shared" si="182"/>
        <v>6774.66</v>
      </c>
      <c r="AP1336">
        <f t="shared" si="183"/>
        <v>18755078.209800001</v>
      </c>
      <c r="AQ1336">
        <f t="shared" si="184"/>
        <v>225237.12101999999</v>
      </c>
      <c r="AR1336" t="s">
        <v>964</v>
      </c>
      <c r="AS1336" t="s">
        <v>964</v>
      </c>
      <c r="AT1336" t="s">
        <v>965</v>
      </c>
      <c r="AU1336" t="s">
        <v>966</v>
      </c>
      <c r="AV1336" t="s">
        <v>966</v>
      </c>
      <c r="AW1336" t="s">
        <v>965</v>
      </c>
      <c r="AX1336" t="s">
        <v>7061</v>
      </c>
      <c r="AY1336" t="s">
        <v>7067</v>
      </c>
      <c r="AZ1336" s="2">
        <v>0</v>
      </c>
      <c r="BB1336" t="s">
        <v>7067</v>
      </c>
      <c r="BC1336" s="2">
        <f t="shared" si="189"/>
        <v>1</v>
      </c>
      <c r="BD1336">
        <f t="shared" si="185"/>
        <v>18755078.209800001</v>
      </c>
      <c r="BE1336">
        <f t="shared" si="186"/>
        <v>225237.12101999999</v>
      </c>
      <c r="BF1336">
        <f t="shared" si="187"/>
        <v>0</v>
      </c>
      <c r="BG1336">
        <f t="shared" si="188"/>
        <v>0</v>
      </c>
    </row>
    <row r="1337" spans="1:59" x14ac:dyDescent="0.25">
      <c r="A1337">
        <v>17042000000</v>
      </c>
      <c r="B1337">
        <v>15394000000</v>
      </c>
      <c r="C1337">
        <v>17717000000</v>
      </c>
      <c r="D1337">
        <v>7632000000</v>
      </c>
      <c r="E1337">
        <v>9306700000</v>
      </c>
      <c r="F1337">
        <v>8542000000</v>
      </c>
      <c r="J1337" t="s">
        <v>5173</v>
      </c>
      <c r="L1337">
        <v>19</v>
      </c>
      <c r="M1337">
        <v>19</v>
      </c>
      <c r="N1337">
        <v>19</v>
      </c>
      <c r="O1337">
        <v>72.400000000000006</v>
      </c>
      <c r="P1337">
        <v>72.400000000000006</v>
      </c>
      <c r="Q1337">
        <v>72.400000000000006</v>
      </c>
      <c r="R1337">
        <v>35.009</v>
      </c>
      <c r="S1337">
        <v>0</v>
      </c>
      <c r="T1337">
        <v>323.31</v>
      </c>
      <c r="U1337">
        <v>74598000000</v>
      </c>
      <c r="V1337">
        <v>295</v>
      </c>
      <c r="W1337">
        <v>333</v>
      </c>
      <c r="X1337">
        <v>35009.4</v>
      </c>
      <c r="Y1337">
        <v>20</v>
      </c>
      <c r="Z1337">
        <v>24017200</v>
      </c>
      <c r="AA1337">
        <v>25137.5</v>
      </c>
      <c r="AB1337">
        <v>23162000</v>
      </c>
      <c r="AC1337">
        <v>22191.8</v>
      </c>
      <c r="AD1337">
        <v>24553400</v>
      </c>
      <c r="AE1337">
        <v>24712.3</v>
      </c>
      <c r="AF1337">
        <v>10570400</v>
      </c>
      <c r="AG1337">
        <v>14086.2</v>
      </c>
      <c r="AH1337">
        <v>14434900</v>
      </c>
      <c r="AI1337">
        <v>17678.5</v>
      </c>
      <c r="AJ1337">
        <v>12011100</v>
      </c>
      <c r="AK1337">
        <v>14909</v>
      </c>
      <c r="AL1337">
        <v>17350300</v>
      </c>
      <c r="AM1337">
        <v>19416</v>
      </c>
      <c r="AN1337">
        <f t="shared" si="181"/>
        <v>23910866.666666668</v>
      </c>
      <c r="AO1337">
        <f t="shared" si="182"/>
        <v>12338800</v>
      </c>
      <c r="AP1337">
        <f t="shared" si="183"/>
        <v>837095531.13333333</v>
      </c>
      <c r="AQ1337">
        <f t="shared" si="184"/>
        <v>431969049.19999999</v>
      </c>
      <c r="AR1337" t="s">
        <v>5174</v>
      </c>
      <c r="AS1337" t="s">
        <v>5174</v>
      </c>
      <c r="AT1337" t="s">
        <v>5175</v>
      </c>
      <c r="AU1337" t="s">
        <v>5176</v>
      </c>
      <c r="AV1337" t="s">
        <v>5176</v>
      </c>
      <c r="AW1337" t="s">
        <v>5175</v>
      </c>
      <c r="AX1337" t="s">
        <v>7063</v>
      </c>
      <c r="AY1337" t="s">
        <v>7067</v>
      </c>
      <c r="AZ1337" s="2">
        <v>0</v>
      </c>
      <c r="BB1337" t="s">
        <v>7067</v>
      </c>
      <c r="BC1337" s="2">
        <f t="shared" si="189"/>
        <v>1</v>
      </c>
      <c r="BD1337">
        <f t="shared" si="185"/>
        <v>837095531.13333333</v>
      </c>
      <c r="BE1337">
        <f t="shared" si="186"/>
        <v>431969049.19999999</v>
      </c>
      <c r="BF1337">
        <f t="shared" si="187"/>
        <v>0</v>
      </c>
      <c r="BG1337">
        <f t="shared" si="188"/>
        <v>0</v>
      </c>
    </row>
    <row r="1338" spans="1:59" x14ac:dyDescent="0.25">
      <c r="A1338">
        <v>10647000000</v>
      </c>
      <c r="B1338">
        <v>10695000000</v>
      </c>
      <c r="C1338">
        <v>11335000000</v>
      </c>
      <c r="D1338">
        <v>6362300000</v>
      </c>
      <c r="E1338">
        <v>6662900000</v>
      </c>
      <c r="F1338">
        <v>6830700000</v>
      </c>
      <c r="J1338" t="s">
        <v>2760</v>
      </c>
      <c r="L1338">
        <v>30</v>
      </c>
      <c r="M1338">
        <v>30</v>
      </c>
      <c r="N1338">
        <v>30</v>
      </c>
      <c r="O1338">
        <v>70.8</v>
      </c>
      <c r="P1338">
        <v>70.8</v>
      </c>
      <c r="Q1338">
        <v>70.8</v>
      </c>
      <c r="R1338">
        <v>54.356000000000002</v>
      </c>
      <c r="S1338">
        <v>0</v>
      </c>
      <c r="T1338">
        <v>323.31</v>
      </c>
      <c r="U1338">
        <v>53570000000</v>
      </c>
      <c r="V1338">
        <v>423</v>
      </c>
      <c r="W1338">
        <v>507</v>
      </c>
      <c r="X1338">
        <v>54356.7</v>
      </c>
      <c r="Y1338">
        <v>27</v>
      </c>
      <c r="Z1338">
        <v>11114600</v>
      </c>
      <c r="AA1338">
        <v>11633.1</v>
      </c>
      <c r="AB1338">
        <v>11919900</v>
      </c>
      <c r="AC1338">
        <v>11420.6</v>
      </c>
      <c r="AD1338">
        <v>11636200</v>
      </c>
      <c r="AE1338">
        <v>11711.5</v>
      </c>
      <c r="AF1338">
        <v>6527330</v>
      </c>
      <c r="AG1338">
        <v>8698.35</v>
      </c>
      <c r="AH1338">
        <v>7655060</v>
      </c>
      <c r="AI1338">
        <v>9375.18</v>
      </c>
      <c r="AJ1338">
        <v>7114660</v>
      </c>
      <c r="AK1338">
        <v>8831.2199999999993</v>
      </c>
      <c r="AL1338">
        <v>9229260</v>
      </c>
      <c r="AM1338">
        <v>10328.1</v>
      </c>
      <c r="AN1338">
        <f t="shared" si="181"/>
        <v>11556900</v>
      </c>
      <c r="AO1338">
        <f t="shared" si="182"/>
        <v>7099016.666666667</v>
      </c>
      <c r="AP1338">
        <f t="shared" si="183"/>
        <v>628186856.39999998</v>
      </c>
      <c r="AQ1338">
        <f t="shared" si="184"/>
        <v>385874149.93333334</v>
      </c>
      <c r="AR1338" t="s">
        <v>2761</v>
      </c>
      <c r="AS1338" t="s">
        <v>2761</v>
      </c>
      <c r="AT1338" t="s">
        <v>2762</v>
      </c>
      <c r="AU1338" t="s">
        <v>2763</v>
      </c>
      <c r="AV1338" t="s">
        <v>2763</v>
      </c>
      <c r="AW1338" t="s">
        <v>2762</v>
      </c>
      <c r="AX1338" t="s">
        <v>7063</v>
      </c>
      <c r="AY1338" t="s">
        <v>7067</v>
      </c>
      <c r="AZ1338" s="2">
        <v>0</v>
      </c>
      <c r="BB1338" t="s">
        <v>7067</v>
      </c>
      <c r="BC1338" s="2">
        <f t="shared" si="189"/>
        <v>1</v>
      </c>
      <c r="BD1338">
        <f t="shared" si="185"/>
        <v>628186856.39999998</v>
      </c>
      <c r="BE1338">
        <f t="shared" si="186"/>
        <v>385874149.93333334</v>
      </c>
      <c r="BF1338">
        <f t="shared" si="187"/>
        <v>0</v>
      </c>
      <c r="BG1338">
        <f t="shared" si="188"/>
        <v>0</v>
      </c>
    </row>
    <row r="1339" spans="1:59" x14ac:dyDescent="0.25">
      <c r="A1339">
        <v>4592300000</v>
      </c>
      <c r="B1339">
        <v>4521400000</v>
      </c>
      <c r="C1339">
        <v>4513900000</v>
      </c>
      <c r="D1339">
        <v>2762600000</v>
      </c>
      <c r="E1339">
        <v>2505300000</v>
      </c>
      <c r="F1339">
        <v>3184500000</v>
      </c>
      <c r="J1339" t="s">
        <v>6230</v>
      </c>
      <c r="L1339">
        <v>17</v>
      </c>
      <c r="M1339">
        <v>17</v>
      </c>
      <c r="N1339">
        <v>17</v>
      </c>
      <c r="O1339">
        <v>54.4</v>
      </c>
      <c r="P1339">
        <v>54.4</v>
      </c>
      <c r="Q1339">
        <v>54.4</v>
      </c>
      <c r="R1339">
        <v>30.149000000000001</v>
      </c>
      <c r="S1339">
        <v>0</v>
      </c>
      <c r="T1339">
        <v>189.99</v>
      </c>
      <c r="U1339">
        <v>21972000000</v>
      </c>
      <c r="V1339">
        <v>220</v>
      </c>
      <c r="W1339">
        <v>263</v>
      </c>
      <c r="X1339">
        <v>30149.3</v>
      </c>
      <c r="Y1339">
        <v>16</v>
      </c>
      <c r="Z1339">
        <v>8089880</v>
      </c>
      <c r="AA1339">
        <v>8467.23</v>
      </c>
      <c r="AB1339">
        <v>8503700</v>
      </c>
      <c r="AC1339">
        <v>8147.48</v>
      </c>
      <c r="AD1339">
        <v>7819590</v>
      </c>
      <c r="AE1339">
        <v>7870.2</v>
      </c>
      <c r="AF1339">
        <v>4782810</v>
      </c>
      <c r="AG1339">
        <v>6373.59</v>
      </c>
      <c r="AH1339">
        <v>4857230</v>
      </c>
      <c r="AI1339">
        <v>5948.67</v>
      </c>
      <c r="AJ1339">
        <v>5597240</v>
      </c>
      <c r="AK1339">
        <v>6947.69</v>
      </c>
      <c r="AL1339">
        <v>6387910</v>
      </c>
      <c r="AM1339">
        <v>7148.47</v>
      </c>
      <c r="AN1339">
        <f t="shared" si="181"/>
        <v>8137723.333333333</v>
      </c>
      <c r="AO1339">
        <f t="shared" si="182"/>
        <v>5079093.333333333</v>
      </c>
      <c r="AP1339">
        <f t="shared" si="183"/>
        <v>245344220.77666667</v>
      </c>
      <c r="AQ1339">
        <f t="shared" si="184"/>
        <v>153129584.90666667</v>
      </c>
      <c r="AR1339" t="s">
        <v>6231</v>
      </c>
      <c r="AS1339" t="s">
        <v>6231</v>
      </c>
      <c r="AT1339" t="s">
        <v>6232</v>
      </c>
      <c r="AU1339" t="s">
        <v>6233</v>
      </c>
      <c r="AV1339" t="s">
        <v>6233</v>
      </c>
      <c r="AW1339" t="s">
        <v>6232</v>
      </c>
      <c r="AX1339" t="s">
        <v>7063</v>
      </c>
      <c r="AY1339" t="s">
        <v>7067</v>
      </c>
      <c r="AZ1339" s="2">
        <v>0.34111691431367491</v>
      </c>
      <c r="BB1339" t="s">
        <v>7067</v>
      </c>
      <c r="BC1339" s="2">
        <f t="shared" si="189"/>
        <v>0.65888308568632503</v>
      </c>
      <c r="BD1339">
        <f t="shared" si="185"/>
        <v>161653157.24063712</v>
      </c>
      <c r="BE1339">
        <f t="shared" si="186"/>
        <v>100894493.41317064</v>
      </c>
      <c r="BF1339">
        <f t="shared" si="187"/>
        <v>83691063.536029547</v>
      </c>
      <c r="BG1339">
        <f t="shared" si="188"/>
        <v>52235091.493496023</v>
      </c>
    </row>
    <row r="1340" spans="1:59" x14ac:dyDescent="0.25">
      <c r="A1340">
        <v>992090000</v>
      </c>
      <c r="B1340">
        <v>1098100000</v>
      </c>
      <c r="C1340">
        <v>1130600000</v>
      </c>
      <c r="D1340">
        <v>1003400000</v>
      </c>
      <c r="E1340">
        <v>1098300000</v>
      </c>
      <c r="F1340">
        <v>1065100000</v>
      </c>
      <c r="J1340" t="s">
        <v>115</v>
      </c>
      <c r="L1340">
        <v>37</v>
      </c>
      <c r="M1340">
        <v>33</v>
      </c>
      <c r="N1340">
        <v>32</v>
      </c>
      <c r="O1340">
        <v>46.9</v>
      </c>
      <c r="P1340">
        <v>42.7</v>
      </c>
      <c r="Q1340">
        <v>41.5</v>
      </c>
      <c r="R1340">
        <v>102.53</v>
      </c>
      <c r="S1340">
        <v>0</v>
      </c>
      <c r="T1340">
        <v>212.21</v>
      </c>
      <c r="U1340">
        <v>6420400000</v>
      </c>
      <c r="V1340">
        <v>195</v>
      </c>
      <c r="W1340">
        <v>917</v>
      </c>
      <c r="X1340">
        <v>102535</v>
      </c>
      <c r="Y1340">
        <v>50</v>
      </c>
      <c r="Z1340">
        <v>559259</v>
      </c>
      <c r="AA1340">
        <v>585.346</v>
      </c>
      <c r="AB1340">
        <v>660887</v>
      </c>
      <c r="AC1340">
        <v>633.202</v>
      </c>
      <c r="AD1340">
        <v>626745</v>
      </c>
      <c r="AE1340">
        <v>630.80200000000002</v>
      </c>
      <c r="AF1340">
        <v>555890</v>
      </c>
      <c r="AG1340">
        <v>740.78200000000004</v>
      </c>
      <c r="AH1340">
        <v>681397</v>
      </c>
      <c r="AI1340">
        <v>834.50900000000001</v>
      </c>
      <c r="AJ1340">
        <v>599064</v>
      </c>
      <c r="AK1340">
        <v>743.601</v>
      </c>
      <c r="AL1340">
        <v>597312</v>
      </c>
      <c r="AM1340">
        <v>668.43</v>
      </c>
      <c r="AN1340">
        <f t="shared" si="181"/>
        <v>615630.33333333337</v>
      </c>
      <c r="AO1340">
        <f t="shared" si="182"/>
        <v>612117</v>
      </c>
      <c r="AP1340">
        <f t="shared" si="183"/>
        <v>63120578.076666668</v>
      </c>
      <c r="AQ1340">
        <f t="shared" si="184"/>
        <v>62760356.009999998</v>
      </c>
      <c r="AR1340" t="s">
        <v>116</v>
      </c>
      <c r="AS1340" t="s">
        <v>117</v>
      </c>
      <c r="AT1340" t="s">
        <v>118</v>
      </c>
      <c r="AU1340" t="s">
        <v>119</v>
      </c>
      <c r="AV1340" t="s">
        <v>119</v>
      </c>
      <c r="AW1340" t="s">
        <v>118</v>
      </c>
      <c r="AX1340" t="s">
        <v>7063</v>
      </c>
      <c r="AY1340" t="s">
        <v>7067</v>
      </c>
      <c r="AZ1340" s="2">
        <v>0.61702834117983574</v>
      </c>
      <c r="BB1340" t="s">
        <v>7067</v>
      </c>
      <c r="BC1340" s="2">
        <f t="shared" si="189"/>
        <v>0.38297165882016426</v>
      </c>
      <c r="BD1340">
        <f t="shared" si="185"/>
        <v>24173392.491708726</v>
      </c>
      <c r="BE1340">
        <f t="shared" si="186"/>
        <v>24035437.649293765</v>
      </c>
      <c r="BF1340">
        <f t="shared" si="187"/>
        <v>38947185.584957942</v>
      </c>
      <c r="BG1340">
        <f t="shared" si="188"/>
        <v>38724918.360706232</v>
      </c>
    </row>
    <row r="1341" spans="1:59" x14ac:dyDescent="0.25">
      <c r="A1341">
        <v>2379600000</v>
      </c>
      <c r="B1341">
        <v>2610300000</v>
      </c>
      <c r="C1341">
        <v>2350600000</v>
      </c>
      <c r="D1341">
        <v>1029700000</v>
      </c>
      <c r="E1341">
        <v>1387100000</v>
      </c>
      <c r="F1341">
        <v>1285300000</v>
      </c>
      <c r="J1341" t="s">
        <v>2794</v>
      </c>
      <c r="L1341">
        <v>12</v>
      </c>
      <c r="M1341">
        <v>12</v>
      </c>
      <c r="N1341">
        <v>12</v>
      </c>
      <c r="O1341">
        <v>57.6</v>
      </c>
      <c r="P1341">
        <v>57.6</v>
      </c>
      <c r="Q1341">
        <v>57.6</v>
      </c>
      <c r="R1341">
        <v>21.896999999999998</v>
      </c>
      <c r="S1341">
        <v>0</v>
      </c>
      <c r="T1341">
        <v>167.18</v>
      </c>
      <c r="U1341">
        <v>10837000000</v>
      </c>
      <c r="V1341">
        <v>195</v>
      </c>
      <c r="W1341">
        <v>210</v>
      </c>
      <c r="X1341">
        <v>21897.5</v>
      </c>
      <c r="Y1341">
        <v>14</v>
      </c>
      <c r="Z1341">
        <v>4790800</v>
      </c>
      <c r="AA1341">
        <v>5014.26</v>
      </c>
      <c r="AB1341">
        <v>5610710</v>
      </c>
      <c r="AC1341">
        <v>5375.67</v>
      </c>
      <c r="AD1341">
        <v>4653740</v>
      </c>
      <c r="AE1341">
        <v>4683.87</v>
      </c>
      <c r="AF1341">
        <v>2037360</v>
      </c>
      <c r="AG1341">
        <v>2715</v>
      </c>
      <c r="AH1341">
        <v>3073470</v>
      </c>
      <c r="AI1341">
        <v>3764.09</v>
      </c>
      <c r="AJ1341">
        <v>2581840</v>
      </c>
      <c r="AK1341">
        <v>3204.76</v>
      </c>
      <c r="AL1341">
        <v>3600730</v>
      </c>
      <c r="AM1341">
        <v>4029.44</v>
      </c>
      <c r="AN1341">
        <f t="shared" si="181"/>
        <v>5018416.666666667</v>
      </c>
      <c r="AO1341">
        <f t="shared" si="182"/>
        <v>2564223.3333333335</v>
      </c>
      <c r="AP1341">
        <f t="shared" si="183"/>
        <v>109888269.75</v>
      </c>
      <c r="AQ1341">
        <f t="shared" si="184"/>
        <v>56148798.329999998</v>
      </c>
      <c r="AR1341" t="s">
        <v>2795</v>
      </c>
      <c r="AS1341" t="s">
        <v>2795</v>
      </c>
      <c r="AT1341" t="s">
        <v>2796</v>
      </c>
      <c r="AU1341" t="s">
        <v>2797</v>
      </c>
      <c r="AV1341" t="s">
        <v>2797</v>
      </c>
      <c r="AW1341" t="s">
        <v>2796</v>
      </c>
      <c r="AX1341" t="s">
        <v>7063</v>
      </c>
      <c r="AY1341" t="s">
        <v>7067</v>
      </c>
      <c r="AZ1341" s="2">
        <v>0.66929522450867285</v>
      </c>
      <c r="BB1341" t="s">
        <v>7067</v>
      </c>
      <c r="BC1341" s="2">
        <f t="shared" si="189"/>
        <v>0.33070477549132715</v>
      </c>
      <c r="BD1341">
        <f t="shared" si="185"/>
        <v>36340575.576804146</v>
      </c>
      <c r="BE1341">
        <f t="shared" si="186"/>
        <v>18568675.745830454</v>
      </c>
      <c r="BF1341">
        <f t="shared" si="187"/>
        <v>73547694.173195854</v>
      </c>
      <c r="BG1341">
        <f t="shared" si="188"/>
        <v>37580122.584169544</v>
      </c>
    </row>
    <row r="1342" spans="1:59" x14ac:dyDescent="0.25">
      <c r="A1342">
        <v>362020000</v>
      </c>
      <c r="B1342">
        <v>339610000</v>
      </c>
      <c r="C1342">
        <v>449440000</v>
      </c>
      <c r="D1342">
        <v>301880000</v>
      </c>
      <c r="E1342">
        <v>281120000</v>
      </c>
      <c r="F1342">
        <v>307980000</v>
      </c>
      <c r="J1342" t="s">
        <v>5356</v>
      </c>
      <c r="L1342">
        <v>4</v>
      </c>
      <c r="M1342">
        <v>4</v>
      </c>
      <c r="N1342">
        <v>4</v>
      </c>
      <c r="O1342">
        <v>33.6</v>
      </c>
      <c r="P1342">
        <v>33.6</v>
      </c>
      <c r="Q1342">
        <v>33.6</v>
      </c>
      <c r="R1342">
        <v>17.007999999999999</v>
      </c>
      <c r="S1342">
        <v>0</v>
      </c>
      <c r="T1342">
        <v>73.456000000000003</v>
      </c>
      <c r="U1342">
        <v>2052200000</v>
      </c>
      <c r="V1342">
        <v>36</v>
      </c>
      <c r="W1342">
        <v>152</v>
      </c>
      <c r="X1342">
        <v>17008.599999999999</v>
      </c>
      <c r="Y1342">
        <v>7</v>
      </c>
      <c r="Z1342">
        <v>1457690</v>
      </c>
      <c r="AA1342">
        <v>1525.69</v>
      </c>
      <c r="AB1342">
        <v>1459950</v>
      </c>
      <c r="AC1342">
        <v>1398.79</v>
      </c>
      <c r="AD1342">
        <v>1779610</v>
      </c>
      <c r="AE1342">
        <v>1791.13</v>
      </c>
      <c r="AF1342">
        <v>1194600</v>
      </c>
      <c r="AG1342">
        <v>1591.93</v>
      </c>
      <c r="AH1342">
        <v>1245780</v>
      </c>
      <c r="AI1342">
        <v>1525.72</v>
      </c>
      <c r="AJ1342">
        <v>1237310</v>
      </c>
      <c r="AK1342">
        <v>1535.83</v>
      </c>
      <c r="AL1342">
        <v>1363740</v>
      </c>
      <c r="AM1342">
        <v>1526.11</v>
      </c>
      <c r="AN1342">
        <f t="shared" si="181"/>
        <v>1565750</v>
      </c>
      <c r="AO1342">
        <f t="shared" si="182"/>
        <v>1225896.6666666667</v>
      </c>
      <c r="AP1342">
        <f t="shared" si="183"/>
        <v>26630276</v>
      </c>
      <c r="AQ1342">
        <f t="shared" si="184"/>
        <v>20850050.506666668</v>
      </c>
      <c r="AR1342" t="s">
        <v>5357</v>
      </c>
      <c r="AS1342" t="s">
        <v>5357</v>
      </c>
      <c r="AT1342" t="s">
        <v>5358</v>
      </c>
      <c r="AU1342" t="s">
        <v>5359</v>
      </c>
      <c r="AV1342" t="s">
        <v>5359</v>
      </c>
      <c r="AW1342" t="s">
        <v>5358</v>
      </c>
      <c r="AX1342" t="s">
        <v>7063</v>
      </c>
      <c r="AY1342" t="s">
        <v>7067</v>
      </c>
      <c r="AZ1342" s="2">
        <v>0.37411198772464238</v>
      </c>
      <c r="BB1342" t="s">
        <v>7067</v>
      </c>
      <c r="BC1342" s="2">
        <f t="shared" si="189"/>
        <v>0.62588801227535762</v>
      </c>
      <c r="BD1342">
        <f t="shared" si="185"/>
        <v>16667570.511984162</v>
      </c>
      <c r="BE1342">
        <f t="shared" si="186"/>
        <v>13049796.667458413</v>
      </c>
      <c r="BF1342">
        <f t="shared" si="187"/>
        <v>9962705.488015838</v>
      </c>
      <c r="BG1342">
        <f t="shared" si="188"/>
        <v>7800253.8392082537</v>
      </c>
    </row>
    <row r="1343" spans="1:59" x14ac:dyDescent="0.25">
      <c r="A1343">
        <v>506510000</v>
      </c>
      <c r="B1343">
        <v>485360000</v>
      </c>
      <c r="C1343">
        <v>496150000</v>
      </c>
      <c r="D1343">
        <v>342220000</v>
      </c>
      <c r="E1343">
        <v>405370000</v>
      </c>
      <c r="F1343">
        <v>334830000</v>
      </c>
      <c r="J1343" t="s">
        <v>6773</v>
      </c>
      <c r="L1343">
        <v>10</v>
      </c>
      <c r="M1343">
        <v>10</v>
      </c>
      <c r="N1343">
        <v>10</v>
      </c>
      <c r="O1343">
        <v>53.6</v>
      </c>
      <c r="P1343">
        <v>53.6</v>
      </c>
      <c r="Q1343">
        <v>53.6</v>
      </c>
      <c r="R1343">
        <v>26.468</v>
      </c>
      <c r="S1343">
        <v>0</v>
      </c>
      <c r="T1343">
        <v>112.23</v>
      </c>
      <c r="U1343">
        <v>2552600000</v>
      </c>
      <c r="V1343">
        <v>128</v>
      </c>
      <c r="W1343">
        <v>239</v>
      </c>
      <c r="X1343">
        <v>26468.7</v>
      </c>
      <c r="Y1343">
        <v>14</v>
      </c>
      <c r="Z1343">
        <v>1019750</v>
      </c>
      <c r="AA1343">
        <v>1067.31</v>
      </c>
      <c r="AB1343">
        <v>1043260</v>
      </c>
      <c r="AC1343">
        <v>999.55399999999997</v>
      </c>
      <c r="AD1343">
        <v>982283</v>
      </c>
      <c r="AE1343">
        <v>988.64099999999996</v>
      </c>
      <c r="AF1343">
        <v>677115</v>
      </c>
      <c r="AG1343">
        <v>902.327</v>
      </c>
      <c r="AH1343">
        <v>898200</v>
      </c>
      <c r="AI1343">
        <v>1100.03</v>
      </c>
      <c r="AJ1343">
        <v>672588</v>
      </c>
      <c r="AK1343">
        <v>834.86400000000003</v>
      </c>
      <c r="AL1343">
        <v>848133</v>
      </c>
      <c r="AM1343">
        <v>949.11400000000003</v>
      </c>
      <c r="AN1343">
        <f t="shared" si="181"/>
        <v>1015097.6666666666</v>
      </c>
      <c r="AO1343">
        <f t="shared" si="182"/>
        <v>749301</v>
      </c>
      <c r="AP1343">
        <f t="shared" si="183"/>
        <v>26867605.041333333</v>
      </c>
      <c r="AQ1343">
        <f t="shared" si="184"/>
        <v>19832498.868000001</v>
      </c>
      <c r="AR1343" t="s">
        <v>6774</v>
      </c>
      <c r="AS1343" t="s">
        <v>6774</v>
      </c>
      <c r="AT1343" t="s">
        <v>6775</v>
      </c>
      <c r="AU1343" t="s">
        <v>6776</v>
      </c>
      <c r="AV1343" t="s">
        <v>6776</v>
      </c>
      <c r="AW1343" t="s">
        <v>6777</v>
      </c>
      <c r="AX1343" t="s">
        <v>7063</v>
      </c>
      <c r="AY1343" t="s">
        <v>7067</v>
      </c>
      <c r="AZ1343" s="2">
        <v>0.5434058915592419</v>
      </c>
      <c r="BB1343" t="s">
        <v>7067</v>
      </c>
      <c r="BC1343" s="2">
        <f t="shared" si="189"/>
        <v>0.4565941084407581</v>
      </c>
      <c r="BD1343">
        <f t="shared" si="185"/>
        <v>12267590.16978601</v>
      </c>
      <c r="BE1343">
        <f t="shared" si="186"/>
        <v>9055402.1387868039</v>
      </c>
      <c r="BF1343">
        <f t="shared" si="187"/>
        <v>14600014.871547323</v>
      </c>
      <c r="BG1343">
        <f t="shared" si="188"/>
        <v>10777096.729213197</v>
      </c>
    </row>
    <row r="1344" spans="1:59" x14ac:dyDescent="0.25">
      <c r="A1344">
        <v>517340000</v>
      </c>
      <c r="B1344">
        <v>613410000</v>
      </c>
      <c r="C1344">
        <v>678140000</v>
      </c>
      <c r="D1344">
        <v>264110000</v>
      </c>
      <c r="E1344">
        <v>332020000</v>
      </c>
      <c r="F1344">
        <v>343110000</v>
      </c>
      <c r="J1344" t="s">
        <v>4397</v>
      </c>
      <c r="L1344">
        <v>18</v>
      </c>
      <c r="M1344">
        <v>18</v>
      </c>
      <c r="N1344">
        <v>18</v>
      </c>
      <c r="O1344">
        <v>69.7</v>
      </c>
      <c r="P1344">
        <v>69.7</v>
      </c>
      <c r="Q1344">
        <v>69.7</v>
      </c>
      <c r="R1344">
        <v>38.113999999999997</v>
      </c>
      <c r="S1344">
        <v>0</v>
      </c>
      <c r="T1344">
        <v>142.09</v>
      </c>
      <c r="U1344">
        <v>2667000000</v>
      </c>
      <c r="V1344">
        <v>103</v>
      </c>
      <c r="W1344">
        <v>330</v>
      </c>
      <c r="X1344">
        <v>38114.5</v>
      </c>
      <c r="Y1344">
        <v>19</v>
      </c>
      <c r="Z1344">
        <v>767458</v>
      </c>
      <c r="AA1344">
        <v>803.255</v>
      </c>
      <c r="AB1344">
        <v>971521</v>
      </c>
      <c r="AC1344">
        <v>930.82399999999996</v>
      </c>
      <c r="AD1344">
        <v>989276</v>
      </c>
      <c r="AE1344">
        <v>995.68</v>
      </c>
      <c r="AF1344">
        <v>385049</v>
      </c>
      <c r="AG1344">
        <v>513.11800000000005</v>
      </c>
      <c r="AH1344">
        <v>542076</v>
      </c>
      <c r="AI1344">
        <v>663.88099999999997</v>
      </c>
      <c r="AJ1344">
        <v>507846</v>
      </c>
      <c r="AK1344">
        <v>630.375</v>
      </c>
      <c r="AL1344">
        <v>652948</v>
      </c>
      <c r="AM1344">
        <v>730.69</v>
      </c>
      <c r="AN1344">
        <f t="shared" si="181"/>
        <v>909418.33333333337</v>
      </c>
      <c r="AO1344">
        <f t="shared" si="182"/>
        <v>478323.66666666669</v>
      </c>
      <c r="AP1344">
        <f t="shared" si="183"/>
        <v>34661570.356666669</v>
      </c>
      <c r="AQ1344">
        <f t="shared" si="184"/>
        <v>18230828.231333334</v>
      </c>
      <c r="AR1344" t="s">
        <v>4821</v>
      </c>
      <c r="AS1344" t="s">
        <v>4821</v>
      </c>
      <c r="AT1344" t="s">
        <v>4822</v>
      </c>
      <c r="AU1344" t="s">
        <v>4823</v>
      </c>
      <c r="AV1344" t="s">
        <v>4823</v>
      </c>
      <c r="AW1344" t="s">
        <v>4822</v>
      </c>
      <c r="AX1344" t="s">
        <v>7063</v>
      </c>
      <c r="AY1344" t="s">
        <v>7067</v>
      </c>
      <c r="AZ1344" s="2">
        <v>0.2312592037298605</v>
      </c>
      <c r="BB1344" t="s">
        <v>7067</v>
      </c>
      <c r="BC1344" s="2">
        <f t="shared" si="189"/>
        <v>0.76874079627013947</v>
      </c>
      <c r="BD1344">
        <f t="shared" si="185"/>
        <v>26645763.195957396</v>
      </c>
      <c r="BE1344">
        <f t="shared" si="186"/>
        <v>14014781.411219325</v>
      </c>
      <c r="BF1344">
        <f t="shared" si="187"/>
        <v>8015807.1607092712</v>
      </c>
      <c r="BG1344">
        <f t="shared" si="188"/>
        <v>4216046.8201140082</v>
      </c>
    </row>
    <row r="1345" spans="1:59" x14ac:dyDescent="0.25">
      <c r="A1345">
        <v>510970000</v>
      </c>
      <c r="B1345">
        <v>447730000</v>
      </c>
      <c r="C1345">
        <v>517270000</v>
      </c>
      <c r="D1345">
        <v>298130000</v>
      </c>
      <c r="E1345">
        <v>326360000</v>
      </c>
      <c r="F1345">
        <v>361410000</v>
      </c>
      <c r="J1345" t="s">
        <v>796</v>
      </c>
      <c r="L1345">
        <v>26</v>
      </c>
      <c r="M1345">
        <v>26</v>
      </c>
      <c r="N1345">
        <v>26</v>
      </c>
      <c r="O1345">
        <v>41.3</v>
      </c>
      <c r="P1345">
        <v>41.3</v>
      </c>
      <c r="Q1345">
        <v>41.3</v>
      </c>
      <c r="R1345">
        <v>79.921000000000006</v>
      </c>
      <c r="S1345">
        <v>0</v>
      </c>
      <c r="T1345">
        <v>102.86</v>
      </c>
      <c r="U1345">
        <v>2425000000</v>
      </c>
      <c r="V1345">
        <v>149</v>
      </c>
      <c r="W1345">
        <v>724</v>
      </c>
      <c r="X1345">
        <v>79921.8</v>
      </c>
      <c r="Y1345">
        <v>44</v>
      </c>
      <c r="Z1345">
        <v>327322</v>
      </c>
      <c r="AA1345">
        <v>342.589</v>
      </c>
      <c r="AB1345">
        <v>306209</v>
      </c>
      <c r="AC1345">
        <v>293.38200000000001</v>
      </c>
      <c r="AD1345">
        <v>325849</v>
      </c>
      <c r="AE1345">
        <v>327.95800000000003</v>
      </c>
      <c r="AF1345">
        <v>187689</v>
      </c>
      <c r="AG1345">
        <v>250.11500000000001</v>
      </c>
      <c r="AH1345">
        <v>230088</v>
      </c>
      <c r="AI1345">
        <v>281.78899999999999</v>
      </c>
      <c r="AJ1345">
        <v>230994</v>
      </c>
      <c r="AK1345">
        <v>286.726</v>
      </c>
      <c r="AL1345">
        <v>256371</v>
      </c>
      <c r="AM1345">
        <v>286.89499999999998</v>
      </c>
      <c r="AN1345">
        <f t="shared" si="181"/>
        <v>319793.33333333331</v>
      </c>
      <c r="AO1345">
        <f t="shared" si="182"/>
        <v>216257</v>
      </c>
      <c r="AP1345">
        <f t="shared" si="183"/>
        <v>25558202.993333332</v>
      </c>
      <c r="AQ1345">
        <f t="shared" si="184"/>
        <v>17283475.697000001</v>
      </c>
      <c r="AR1345" t="s">
        <v>4914</v>
      </c>
      <c r="AS1345" t="s">
        <v>4914</v>
      </c>
      <c r="AT1345" t="s">
        <v>4915</v>
      </c>
      <c r="AU1345" t="s">
        <v>4916</v>
      </c>
      <c r="AV1345" t="s">
        <v>4916</v>
      </c>
      <c r="AW1345" t="s">
        <v>4915</v>
      </c>
      <c r="AX1345" t="s">
        <v>7063</v>
      </c>
      <c r="AY1345" t="s">
        <v>7067</v>
      </c>
      <c r="AZ1345" s="2">
        <v>0.15240068868369297</v>
      </c>
      <c r="BB1345" t="s">
        <v>7067</v>
      </c>
      <c r="BC1345" s="2">
        <f t="shared" si="189"/>
        <v>0.84759931131630706</v>
      </c>
      <c r="BD1345">
        <f t="shared" si="185"/>
        <v>21663115.255631711</v>
      </c>
      <c r="BE1345">
        <f t="shared" si="186"/>
        <v>14649462.097929331</v>
      </c>
      <c r="BF1345">
        <f t="shared" si="187"/>
        <v>3895087.7377016228</v>
      </c>
      <c r="BG1345">
        <f t="shared" si="188"/>
        <v>2634013.5990706705</v>
      </c>
    </row>
    <row r="1346" spans="1:59" x14ac:dyDescent="0.25">
      <c r="A1346">
        <v>328850000</v>
      </c>
      <c r="B1346">
        <v>364630000</v>
      </c>
      <c r="C1346">
        <v>375620000</v>
      </c>
      <c r="D1346">
        <v>159450000</v>
      </c>
      <c r="E1346">
        <v>196650000</v>
      </c>
      <c r="F1346">
        <v>211330000</v>
      </c>
      <c r="J1346" t="s">
        <v>146</v>
      </c>
      <c r="L1346">
        <v>13</v>
      </c>
      <c r="M1346">
        <v>13</v>
      </c>
      <c r="N1346">
        <v>13</v>
      </c>
      <c r="O1346">
        <v>12.3</v>
      </c>
      <c r="P1346">
        <v>12.3</v>
      </c>
      <c r="Q1346">
        <v>12.3</v>
      </c>
      <c r="R1346">
        <v>118.98</v>
      </c>
      <c r="S1346">
        <v>0</v>
      </c>
      <c r="T1346">
        <v>54.476999999999997</v>
      </c>
      <c r="U1346">
        <v>1588900000</v>
      </c>
      <c r="V1346">
        <v>48</v>
      </c>
      <c r="W1346">
        <v>1069</v>
      </c>
      <c r="X1346">
        <v>118979</v>
      </c>
      <c r="Y1346">
        <v>59</v>
      </c>
      <c r="Z1346">
        <v>157101</v>
      </c>
      <c r="AA1346">
        <v>164.428</v>
      </c>
      <c r="AB1346">
        <v>185975</v>
      </c>
      <c r="AC1346">
        <v>178.185</v>
      </c>
      <c r="AD1346">
        <v>176461</v>
      </c>
      <c r="AE1346">
        <v>177.60300000000001</v>
      </c>
      <c r="AF1346">
        <v>74861.3</v>
      </c>
      <c r="AG1346">
        <v>99.760599999999997</v>
      </c>
      <c r="AH1346">
        <v>103393</v>
      </c>
      <c r="AI1346">
        <v>126.626</v>
      </c>
      <c r="AJ1346">
        <v>100731</v>
      </c>
      <c r="AK1346">
        <v>125.03400000000001</v>
      </c>
      <c r="AL1346">
        <v>125272</v>
      </c>
      <c r="AM1346">
        <v>140.18700000000001</v>
      </c>
      <c r="AN1346">
        <f t="shared" ref="AN1346:AN1409" si="190">IF(Z1346=0, AVERAGE(AB1346, AD1346), IF(AB1346=0, AVERAGE(Z1346, AD1346), IF(AD1346=0, AVERAGE(Z1346, AB1346), AVERAGE(Z1346, AB1346, AD1346))))</f>
        <v>173179</v>
      </c>
      <c r="AO1346">
        <f t="shared" ref="AO1346:AO1409" si="191">IF(AF1346=0, AVERAGE(AH1346, AJ1346), IF(AH1346=0, AVERAGE(AF1346, AJ1346), IF(AJ1346=0, AVERAGE(AF1346, AH1346), AVERAGE(AF1346, AH1346, AJ1346))))</f>
        <v>92995.099999999991</v>
      </c>
      <c r="AP1346">
        <f t="shared" ref="AP1346:AP1409" si="192">AN1346*R1346</f>
        <v>20604837.420000002</v>
      </c>
      <c r="AQ1346">
        <f t="shared" ref="AQ1346:AQ1409" si="193">AO1346*R1346</f>
        <v>11064556.998</v>
      </c>
      <c r="AR1346" t="s">
        <v>4458</v>
      </c>
      <c r="AS1346" t="s">
        <v>4458</v>
      </c>
      <c r="AT1346" t="s">
        <v>4459</v>
      </c>
      <c r="AU1346" t="s">
        <v>4460</v>
      </c>
      <c r="AV1346" t="s">
        <v>4460</v>
      </c>
      <c r="AW1346" t="s">
        <v>4459</v>
      </c>
      <c r="AX1346" t="s">
        <v>7063</v>
      </c>
      <c r="AY1346" t="s">
        <v>7067</v>
      </c>
      <c r="AZ1346" s="2">
        <v>0.36601506890425362</v>
      </c>
      <c r="BB1346" t="s">
        <v>7067</v>
      </c>
      <c r="BC1346" s="2">
        <f t="shared" si="189"/>
        <v>0.63398493109574638</v>
      </c>
      <c r="BD1346">
        <f t="shared" si="185"/>
        <v>13063156.431957757</v>
      </c>
      <c r="BE1346">
        <f t="shared" si="186"/>
        <v>7014762.4059819886</v>
      </c>
      <c r="BF1346">
        <f t="shared" si="187"/>
        <v>7541680.9880422438</v>
      </c>
      <c r="BG1346">
        <f t="shared" si="188"/>
        <v>4049794.5920180115</v>
      </c>
    </row>
    <row r="1347" spans="1:59" x14ac:dyDescent="0.25">
      <c r="A1347">
        <v>371710000</v>
      </c>
      <c r="B1347">
        <v>356340000</v>
      </c>
      <c r="C1347">
        <v>361970000</v>
      </c>
      <c r="D1347">
        <v>194920000</v>
      </c>
      <c r="E1347">
        <v>209430000</v>
      </c>
      <c r="F1347">
        <v>200740000</v>
      </c>
      <c r="J1347" t="s">
        <v>6242</v>
      </c>
      <c r="L1347">
        <v>9</v>
      </c>
      <c r="M1347">
        <v>9</v>
      </c>
      <c r="N1347">
        <v>9</v>
      </c>
      <c r="O1347">
        <v>33.799999999999997</v>
      </c>
      <c r="P1347">
        <v>33.799999999999997</v>
      </c>
      <c r="Q1347">
        <v>33.799999999999997</v>
      </c>
      <c r="R1347">
        <v>35</v>
      </c>
      <c r="S1347">
        <v>0</v>
      </c>
      <c r="T1347">
        <v>54.613999999999997</v>
      </c>
      <c r="U1347">
        <v>1697200000</v>
      </c>
      <c r="V1347">
        <v>67</v>
      </c>
      <c r="W1347">
        <v>305</v>
      </c>
      <c r="X1347">
        <v>35000.199999999997</v>
      </c>
      <c r="Y1347">
        <v>19</v>
      </c>
      <c r="Z1347">
        <v>551420</v>
      </c>
      <c r="AA1347">
        <v>577.14099999999996</v>
      </c>
      <c r="AB1347">
        <v>564373</v>
      </c>
      <c r="AC1347">
        <v>540.73099999999999</v>
      </c>
      <c r="AD1347">
        <v>528045</v>
      </c>
      <c r="AE1347">
        <v>531.46299999999997</v>
      </c>
      <c r="AF1347">
        <v>284176</v>
      </c>
      <c r="AG1347">
        <v>378.69499999999999</v>
      </c>
      <c r="AH1347">
        <v>341928</v>
      </c>
      <c r="AI1347">
        <v>418.76</v>
      </c>
      <c r="AJ1347">
        <v>297121</v>
      </c>
      <c r="AK1347">
        <v>368.80799999999999</v>
      </c>
      <c r="AL1347">
        <v>415517</v>
      </c>
      <c r="AM1347">
        <v>464.98899999999998</v>
      </c>
      <c r="AN1347">
        <f t="shared" si="190"/>
        <v>547946</v>
      </c>
      <c r="AO1347">
        <f t="shared" si="191"/>
        <v>307741.66666666669</v>
      </c>
      <c r="AP1347">
        <f t="shared" si="192"/>
        <v>19178110</v>
      </c>
      <c r="AQ1347">
        <f t="shared" si="193"/>
        <v>10770958.333333334</v>
      </c>
      <c r="AR1347" t="s">
        <v>6243</v>
      </c>
      <c r="AS1347" t="s">
        <v>6243</v>
      </c>
      <c r="AT1347" t="s">
        <v>6244</v>
      </c>
      <c r="AU1347" t="s">
        <v>6245</v>
      </c>
      <c r="AV1347" t="s">
        <v>6245</v>
      </c>
      <c r="AW1347" t="s">
        <v>6244</v>
      </c>
      <c r="AX1347" t="s">
        <v>7063</v>
      </c>
      <c r="AY1347" t="s">
        <v>7067</v>
      </c>
      <c r="AZ1347" s="2">
        <v>0.35968471740610131</v>
      </c>
      <c r="BB1347" t="s">
        <v>7067</v>
      </c>
      <c r="BC1347" s="2">
        <f t="shared" si="189"/>
        <v>0.64031528259389869</v>
      </c>
      <c r="BD1347">
        <f t="shared" ref="BD1347:BD1410" si="194">BC1347*AP1347</f>
        <v>12280036.924266875</v>
      </c>
      <c r="BE1347">
        <f t="shared" ref="BE1347:BE1410" si="195">BC1347*AQ1347</f>
        <v>6896809.2290154416</v>
      </c>
      <c r="BF1347">
        <f t="shared" ref="BF1347:BF1410" si="196">AZ1347*AP1347</f>
        <v>6898073.0757331252</v>
      </c>
      <c r="BG1347">
        <f t="shared" ref="BG1347:BG1410" si="197">AZ1347*AQ1347</f>
        <v>3874149.1043178923</v>
      </c>
    </row>
    <row r="1348" spans="1:59" x14ac:dyDescent="0.25">
      <c r="A1348">
        <v>226700000</v>
      </c>
      <c r="B1348">
        <v>247080000</v>
      </c>
      <c r="C1348">
        <v>254310000</v>
      </c>
      <c r="D1348">
        <v>126010000</v>
      </c>
      <c r="E1348">
        <v>155930000</v>
      </c>
      <c r="F1348">
        <v>146770000</v>
      </c>
      <c r="J1348" t="s">
        <v>5758</v>
      </c>
      <c r="L1348">
        <v>12</v>
      </c>
      <c r="M1348">
        <v>12</v>
      </c>
      <c r="N1348">
        <v>12</v>
      </c>
      <c r="O1348">
        <v>45.6</v>
      </c>
      <c r="P1348">
        <v>45.6</v>
      </c>
      <c r="Q1348">
        <v>45.6</v>
      </c>
      <c r="R1348">
        <v>37.252000000000002</v>
      </c>
      <c r="S1348">
        <v>0</v>
      </c>
      <c r="T1348">
        <v>45.197000000000003</v>
      </c>
      <c r="U1348">
        <v>1134100000</v>
      </c>
      <c r="V1348">
        <v>43</v>
      </c>
      <c r="W1348">
        <v>331</v>
      </c>
      <c r="X1348">
        <v>37252.199999999997</v>
      </c>
      <c r="Y1348">
        <v>22</v>
      </c>
      <c r="Z1348">
        <v>290443</v>
      </c>
      <c r="AA1348">
        <v>303.99099999999999</v>
      </c>
      <c r="AB1348">
        <v>337964</v>
      </c>
      <c r="AC1348">
        <v>323.80599999999998</v>
      </c>
      <c r="AD1348">
        <v>320400</v>
      </c>
      <c r="AE1348">
        <v>322.47399999999999</v>
      </c>
      <c r="AF1348">
        <v>158660</v>
      </c>
      <c r="AG1348">
        <v>211.43100000000001</v>
      </c>
      <c r="AH1348">
        <v>219865</v>
      </c>
      <c r="AI1348">
        <v>269.26900000000001</v>
      </c>
      <c r="AJ1348">
        <v>187615</v>
      </c>
      <c r="AK1348">
        <v>232.881</v>
      </c>
      <c r="AL1348">
        <v>239794</v>
      </c>
      <c r="AM1348">
        <v>268.34399999999999</v>
      </c>
      <c r="AN1348">
        <f t="shared" si="190"/>
        <v>316269</v>
      </c>
      <c r="AO1348">
        <f t="shared" si="191"/>
        <v>188713.33333333334</v>
      </c>
      <c r="AP1348">
        <f t="shared" si="192"/>
        <v>11781652.788000001</v>
      </c>
      <c r="AQ1348">
        <f t="shared" si="193"/>
        <v>7029949.0933333337</v>
      </c>
      <c r="AR1348" t="s">
        <v>5759</v>
      </c>
      <c r="AS1348" t="s">
        <v>5759</v>
      </c>
      <c r="AT1348" t="s">
        <v>5760</v>
      </c>
      <c r="AU1348" t="s">
        <v>5761</v>
      </c>
      <c r="AV1348" t="s">
        <v>5761</v>
      </c>
      <c r="AW1348" t="s">
        <v>5762</v>
      </c>
      <c r="AX1348" t="s">
        <v>7063</v>
      </c>
      <c r="AY1348" t="s">
        <v>7067</v>
      </c>
      <c r="AZ1348" s="2">
        <v>0.17164394949476613</v>
      </c>
      <c r="BB1348" t="s">
        <v>7067</v>
      </c>
      <c r="BC1348" s="2">
        <f t="shared" si="189"/>
        <v>0.82835605050523387</v>
      </c>
      <c r="BD1348">
        <f t="shared" si="194"/>
        <v>9759403.3718916588</v>
      </c>
      <c r="BE1348">
        <f t="shared" si="195"/>
        <v>5823300.8662064504</v>
      </c>
      <c r="BF1348">
        <f t="shared" si="196"/>
        <v>2022249.4161083428</v>
      </c>
      <c r="BG1348">
        <f t="shared" si="197"/>
        <v>1206648.2271268838</v>
      </c>
    </row>
    <row r="1349" spans="1:59" x14ac:dyDescent="0.25">
      <c r="A1349">
        <v>136230000</v>
      </c>
      <c r="B1349">
        <v>160610000</v>
      </c>
      <c r="C1349">
        <v>132500000</v>
      </c>
      <c r="D1349">
        <v>100270000</v>
      </c>
      <c r="E1349">
        <v>111100000</v>
      </c>
      <c r="F1349">
        <v>104970000</v>
      </c>
      <c r="J1349" t="s">
        <v>4442</v>
      </c>
      <c r="L1349">
        <v>12</v>
      </c>
      <c r="M1349">
        <v>12</v>
      </c>
      <c r="N1349">
        <v>12</v>
      </c>
      <c r="O1349">
        <v>44.8</v>
      </c>
      <c r="P1349">
        <v>44.8</v>
      </c>
      <c r="Q1349">
        <v>44.8</v>
      </c>
      <c r="R1349">
        <v>34.134</v>
      </c>
      <c r="S1349">
        <v>0</v>
      </c>
      <c r="T1349">
        <v>54.738999999999997</v>
      </c>
      <c r="U1349">
        <v>738260000</v>
      </c>
      <c r="V1349">
        <v>35</v>
      </c>
      <c r="W1349">
        <v>310</v>
      </c>
      <c r="X1349">
        <v>34134.199999999997</v>
      </c>
      <c r="Y1349">
        <v>21</v>
      </c>
      <c r="Z1349">
        <v>182846</v>
      </c>
      <c r="AA1349">
        <v>191.375</v>
      </c>
      <c r="AB1349">
        <v>230149</v>
      </c>
      <c r="AC1349">
        <v>220.50800000000001</v>
      </c>
      <c r="AD1349">
        <v>174883</v>
      </c>
      <c r="AE1349">
        <v>176.01499999999999</v>
      </c>
      <c r="AF1349">
        <v>132263</v>
      </c>
      <c r="AG1349">
        <v>176.25399999999999</v>
      </c>
      <c r="AH1349">
        <v>164113</v>
      </c>
      <c r="AI1349">
        <v>200.99</v>
      </c>
      <c r="AJ1349">
        <v>140572</v>
      </c>
      <c r="AK1349">
        <v>174.488</v>
      </c>
      <c r="AL1349">
        <v>163531</v>
      </c>
      <c r="AM1349">
        <v>183.001</v>
      </c>
      <c r="AN1349">
        <f t="shared" si="190"/>
        <v>195959.33333333334</v>
      </c>
      <c r="AO1349">
        <f t="shared" si="191"/>
        <v>145649.33333333334</v>
      </c>
      <c r="AP1349">
        <f t="shared" si="192"/>
        <v>6688875.8840000005</v>
      </c>
      <c r="AQ1349">
        <f t="shared" si="193"/>
        <v>4971594.3440000005</v>
      </c>
      <c r="AR1349" t="s">
        <v>4443</v>
      </c>
      <c r="AS1349" t="s">
        <v>4443</v>
      </c>
      <c r="AT1349" t="s">
        <v>4444</v>
      </c>
      <c r="AU1349" t="s">
        <v>4445</v>
      </c>
      <c r="AV1349" t="s">
        <v>4445</v>
      </c>
      <c r="AW1349" t="s">
        <v>4444</v>
      </c>
      <c r="AX1349" t="s">
        <v>7063</v>
      </c>
      <c r="AY1349" t="s">
        <v>7067</v>
      </c>
      <c r="AZ1349" s="2">
        <v>0.57509106002418964</v>
      </c>
      <c r="BB1349" t="s">
        <v>7067</v>
      </c>
      <c r="BC1349" s="2">
        <f t="shared" si="189"/>
        <v>0.42490893997581036</v>
      </c>
      <c r="BD1349">
        <f t="shared" si="194"/>
        <v>2842163.1615002016</v>
      </c>
      <c r="BE1349">
        <f t="shared" si="195"/>
        <v>2112474.8826987743</v>
      </c>
      <c r="BF1349">
        <f t="shared" si="196"/>
        <v>3846712.722499799</v>
      </c>
      <c r="BG1349">
        <f t="shared" si="197"/>
        <v>2859119.4613012262</v>
      </c>
    </row>
    <row r="1350" spans="1:59" x14ac:dyDescent="0.25">
      <c r="A1350">
        <v>119550000</v>
      </c>
      <c r="B1350">
        <v>148290000</v>
      </c>
      <c r="C1350">
        <v>148180000</v>
      </c>
      <c r="D1350">
        <v>59881000</v>
      </c>
      <c r="E1350">
        <v>83967000</v>
      </c>
      <c r="F1350">
        <v>86948000</v>
      </c>
      <c r="J1350" t="s">
        <v>146</v>
      </c>
      <c r="L1350">
        <v>9</v>
      </c>
      <c r="M1350">
        <v>9</v>
      </c>
      <c r="N1350">
        <v>9</v>
      </c>
      <c r="O1350">
        <v>43.5</v>
      </c>
      <c r="P1350">
        <v>43.5</v>
      </c>
      <c r="Q1350">
        <v>43.5</v>
      </c>
      <c r="R1350">
        <v>32.19</v>
      </c>
      <c r="S1350">
        <v>0</v>
      </c>
      <c r="T1350">
        <v>40.457000000000001</v>
      </c>
      <c r="U1350">
        <v>623770000</v>
      </c>
      <c r="V1350">
        <v>37</v>
      </c>
      <c r="W1350">
        <v>294</v>
      </c>
      <c r="X1350">
        <v>32190.6</v>
      </c>
      <c r="Y1350">
        <v>17</v>
      </c>
      <c r="Z1350">
        <v>198213</v>
      </c>
      <c r="AA1350">
        <v>207.459</v>
      </c>
      <c r="AB1350">
        <v>262493</v>
      </c>
      <c r="AC1350">
        <v>251.49700000000001</v>
      </c>
      <c r="AD1350">
        <v>241598</v>
      </c>
      <c r="AE1350">
        <v>243.161</v>
      </c>
      <c r="AF1350">
        <v>97572</v>
      </c>
      <c r="AG1350">
        <v>130.02500000000001</v>
      </c>
      <c r="AH1350">
        <v>153218</v>
      </c>
      <c r="AI1350">
        <v>187.64599999999999</v>
      </c>
      <c r="AJ1350">
        <v>143835</v>
      </c>
      <c r="AK1350">
        <v>178.53800000000001</v>
      </c>
      <c r="AL1350">
        <v>170681</v>
      </c>
      <c r="AM1350">
        <v>191.00299999999999</v>
      </c>
      <c r="AN1350">
        <f t="shared" si="190"/>
        <v>234101.33333333334</v>
      </c>
      <c r="AO1350">
        <f t="shared" si="191"/>
        <v>131541.66666666666</v>
      </c>
      <c r="AP1350">
        <f t="shared" si="192"/>
        <v>7535721.9199999999</v>
      </c>
      <c r="AQ1350">
        <f t="shared" si="193"/>
        <v>4234326.2499999991</v>
      </c>
      <c r="AR1350" t="s">
        <v>147</v>
      </c>
      <c r="AS1350" t="s">
        <v>147</v>
      </c>
      <c r="AT1350" t="s">
        <v>148</v>
      </c>
      <c r="AU1350" t="s">
        <v>149</v>
      </c>
      <c r="AV1350" t="s">
        <v>149</v>
      </c>
      <c r="AW1350" t="s">
        <v>148</v>
      </c>
      <c r="AX1350" t="s">
        <v>7063</v>
      </c>
      <c r="AY1350" t="s">
        <v>7067</v>
      </c>
      <c r="AZ1350" s="2">
        <v>0.46796888323380043</v>
      </c>
      <c r="BB1350" t="s">
        <v>7067</v>
      </c>
      <c r="BC1350" s="2">
        <f t="shared" si="189"/>
        <v>0.53203111676619952</v>
      </c>
      <c r="BD1350">
        <f t="shared" si="194"/>
        <v>4009238.5487371292</v>
      </c>
      <c r="BE1350">
        <f t="shared" si="195"/>
        <v>2252793.3235399332</v>
      </c>
      <c r="BF1350">
        <f t="shared" si="196"/>
        <v>3526483.3712628703</v>
      </c>
      <c r="BG1350">
        <f t="shared" si="197"/>
        <v>1981532.9264600656</v>
      </c>
    </row>
    <row r="1351" spans="1:59" x14ac:dyDescent="0.25">
      <c r="A1351">
        <v>90816000</v>
      </c>
      <c r="B1351">
        <v>85068000</v>
      </c>
      <c r="C1351">
        <v>103360000</v>
      </c>
      <c r="D1351">
        <v>61706000</v>
      </c>
      <c r="E1351">
        <v>68846000</v>
      </c>
      <c r="F1351">
        <v>60135000</v>
      </c>
      <c r="J1351" t="s">
        <v>1567</v>
      </c>
      <c r="L1351">
        <v>10</v>
      </c>
      <c r="M1351">
        <v>10</v>
      </c>
      <c r="N1351">
        <v>10</v>
      </c>
      <c r="O1351">
        <v>27.1</v>
      </c>
      <c r="P1351">
        <v>27.1</v>
      </c>
      <c r="Q1351">
        <v>27.1</v>
      </c>
      <c r="R1351">
        <v>49.713999999999999</v>
      </c>
      <c r="S1351">
        <v>0</v>
      </c>
      <c r="T1351">
        <v>20.004999999999999</v>
      </c>
      <c r="U1351">
        <v>465600000</v>
      </c>
      <c r="V1351">
        <v>40</v>
      </c>
      <c r="W1351">
        <v>443</v>
      </c>
      <c r="X1351">
        <v>49714.5</v>
      </c>
      <c r="Y1351">
        <v>24</v>
      </c>
      <c r="Z1351">
        <v>106655</v>
      </c>
      <c r="AA1351">
        <v>111.63</v>
      </c>
      <c r="AB1351">
        <v>106662</v>
      </c>
      <c r="AC1351">
        <v>102.194</v>
      </c>
      <c r="AD1351">
        <v>119369</v>
      </c>
      <c r="AE1351">
        <v>120.142</v>
      </c>
      <c r="AF1351">
        <v>71219.899999999994</v>
      </c>
      <c r="AG1351">
        <v>94.907899999999998</v>
      </c>
      <c r="AH1351">
        <v>88985</v>
      </c>
      <c r="AI1351">
        <v>108.98</v>
      </c>
      <c r="AJ1351">
        <v>70464.2</v>
      </c>
      <c r="AK1351">
        <v>87.465199999999996</v>
      </c>
      <c r="AL1351">
        <v>90242.4</v>
      </c>
      <c r="AM1351">
        <v>100.98699999999999</v>
      </c>
      <c r="AN1351">
        <f t="shared" si="190"/>
        <v>110895.33333333333</v>
      </c>
      <c r="AO1351">
        <f t="shared" si="191"/>
        <v>76889.7</v>
      </c>
      <c r="AP1351">
        <f t="shared" si="192"/>
        <v>5513050.6013333332</v>
      </c>
      <c r="AQ1351">
        <f t="shared" si="193"/>
        <v>3822494.5458</v>
      </c>
      <c r="AR1351" t="s">
        <v>1568</v>
      </c>
      <c r="AS1351" t="s">
        <v>1568</v>
      </c>
      <c r="AT1351" t="s">
        <v>1569</v>
      </c>
      <c r="AU1351" t="s">
        <v>1570</v>
      </c>
      <c r="AV1351" t="s">
        <v>1570</v>
      </c>
      <c r="AW1351" t="s">
        <v>1569</v>
      </c>
      <c r="AX1351" t="s">
        <v>7063</v>
      </c>
      <c r="AY1351" t="s">
        <v>7067</v>
      </c>
      <c r="AZ1351" s="2">
        <v>0.53299341850418813</v>
      </c>
      <c r="BB1351" t="s">
        <v>7067</v>
      </c>
      <c r="BC1351" s="2">
        <f t="shared" si="189"/>
        <v>0.46700658149581187</v>
      </c>
      <c r="BD1351">
        <f t="shared" si="194"/>
        <v>2574630.91494211</v>
      </c>
      <c r="BE1351">
        <f t="shared" si="195"/>
        <v>1785130.1106204439</v>
      </c>
      <c r="BF1351">
        <f t="shared" si="196"/>
        <v>2938419.6863912232</v>
      </c>
      <c r="BG1351">
        <f t="shared" si="197"/>
        <v>2037364.435179556</v>
      </c>
    </row>
    <row r="1352" spans="1:59" x14ac:dyDescent="0.25">
      <c r="A1352">
        <v>56211000</v>
      </c>
      <c r="B1352">
        <v>62084000</v>
      </c>
      <c r="C1352">
        <v>64221000</v>
      </c>
      <c r="D1352">
        <v>47790000</v>
      </c>
      <c r="E1352">
        <v>51332000</v>
      </c>
      <c r="F1352">
        <v>59610000</v>
      </c>
      <c r="J1352" t="s">
        <v>146</v>
      </c>
      <c r="L1352">
        <v>4</v>
      </c>
      <c r="M1352">
        <v>4</v>
      </c>
      <c r="N1352">
        <v>4</v>
      </c>
      <c r="O1352">
        <v>38.9</v>
      </c>
      <c r="P1352">
        <v>38.9</v>
      </c>
      <c r="Q1352">
        <v>38.9</v>
      </c>
      <c r="R1352">
        <v>16.664999999999999</v>
      </c>
      <c r="S1352">
        <v>0</v>
      </c>
      <c r="T1352">
        <v>23.652000000000001</v>
      </c>
      <c r="U1352">
        <v>345210000</v>
      </c>
      <c r="V1352">
        <v>23</v>
      </c>
      <c r="W1352">
        <v>144</v>
      </c>
      <c r="X1352">
        <v>16665.099999999999</v>
      </c>
      <c r="Y1352">
        <v>7</v>
      </c>
      <c r="Z1352">
        <v>226337</v>
      </c>
      <c r="AA1352">
        <v>236.89400000000001</v>
      </c>
      <c r="AB1352">
        <v>266893</v>
      </c>
      <c r="AC1352">
        <v>255.71199999999999</v>
      </c>
      <c r="AD1352">
        <v>254291</v>
      </c>
      <c r="AE1352">
        <v>255.93700000000001</v>
      </c>
      <c r="AF1352">
        <v>189114</v>
      </c>
      <c r="AG1352">
        <v>252.01400000000001</v>
      </c>
      <c r="AH1352">
        <v>227478</v>
      </c>
      <c r="AI1352">
        <v>278.59300000000002</v>
      </c>
      <c r="AJ1352">
        <v>239482</v>
      </c>
      <c r="AK1352">
        <v>297.26299999999998</v>
      </c>
      <c r="AL1352">
        <v>229400</v>
      </c>
      <c r="AM1352">
        <v>256.714</v>
      </c>
      <c r="AN1352">
        <f t="shared" si="190"/>
        <v>249173.66666666666</v>
      </c>
      <c r="AO1352">
        <f t="shared" si="191"/>
        <v>218691.33333333334</v>
      </c>
      <c r="AP1352">
        <f t="shared" si="192"/>
        <v>4152479.1549999998</v>
      </c>
      <c r="AQ1352">
        <f t="shared" si="193"/>
        <v>3644491.07</v>
      </c>
      <c r="AR1352" t="s">
        <v>4618</v>
      </c>
      <c r="AS1352" t="s">
        <v>4618</v>
      </c>
      <c r="AT1352" t="s">
        <v>4619</v>
      </c>
      <c r="AU1352" t="s">
        <v>4620</v>
      </c>
      <c r="AV1352" t="s">
        <v>4620</v>
      </c>
      <c r="AW1352" t="s">
        <v>4619</v>
      </c>
      <c r="AX1352" t="s">
        <v>7063</v>
      </c>
      <c r="AY1352" t="s">
        <v>7067</v>
      </c>
      <c r="AZ1352" s="2">
        <v>0.43891056635798203</v>
      </c>
      <c r="BB1352" t="s">
        <v>7067</v>
      </c>
      <c r="BC1352" s="2">
        <f t="shared" si="189"/>
        <v>0.56108943364201802</v>
      </c>
      <c r="BD1352">
        <f t="shared" si="194"/>
        <v>2329912.1772892354</v>
      </c>
      <c r="BE1352">
        <f t="shared" si="195"/>
        <v>2044885.4303796922</v>
      </c>
      <c r="BF1352">
        <f t="shared" si="196"/>
        <v>1822566.9777107646</v>
      </c>
      <c r="BG1352">
        <f t="shared" si="197"/>
        <v>1599605.6396203078</v>
      </c>
    </row>
    <row r="1353" spans="1:59" x14ac:dyDescent="0.25">
      <c r="A1353">
        <v>85676000</v>
      </c>
      <c r="B1353">
        <v>96640000</v>
      </c>
      <c r="C1353">
        <v>102870000</v>
      </c>
      <c r="D1353">
        <v>47204000</v>
      </c>
      <c r="E1353">
        <v>55928000</v>
      </c>
      <c r="F1353">
        <v>53795000</v>
      </c>
      <c r="J1353" t="s">
        <v>5043</v>
      </c>
      <c r="L1353">
        <v>5</v>
      </c>
      <c r="M1353">
        <v>5</v>
      </c>
      <c r="N1353">
        <v>5</v>
      </c>
      <c r="O1353">
        <v>23.2</v>
      </c>
      <c r="P1353">
        <v>23.2</v>
      </c>
      <c r="Q1353">
        <v>23.2</v>
      </c>
      <c r="R1353">
        <v>33.023000000000003</v>
      </c>
      <c r="S1353">
        <v>0</v>
      </c>
      <c r="T1353">
        <v>11.414999999999999</v>
      </c>
      <c r="U1353">
        <v>425210000</v>
      </c>
      <c r="V1353">
        <v>26</v>
      </c>
      <c r="W1353">
        <v>297</v>
      </c>
      <c r="X1353">
        <v>33023.199999999997</v>
      </c>
      <c r="Y1353">
        <v>14</v>
      </c>
      <c r="Z1353">
        <v>172490</v>
      </c>
      <c r="AA1353">
        <v>180.535</v>
      </c>
      <c r="AB1353">
        <v>207723</v>
      </c>
      <c r="AC1353">
        <v>199.02099999999999</v>
      </c>
      <c r="AD1353">
        <v>203663</v>
      </c>
      <c r="AE1353">
        <v>204.98099999999999</v>
      </c>
      <c r="AF1353">
        <v>93397.6</v>
      </c>
      <c r="AG1353">
        <v>124.462</v>
      </c>
      <c r="AH1353">
        <v>123923</v>
      </c>
      <c r="AI1353">
        <v>151.768</v>
      </c>
      <c r="AJ1353">
        <v>108060</v>
      </c>
      <c r="AK1353">
        <v>134.13200000000001</v>
      </c>
      <c r="AL1353">
        <v>141281</v>
      </c>
      <c r="AM1353">
        <v>158.10300000000001</v>
      </c>
      <c r="AN1353">
        <f t="shared" si="190"/>
        <v>194625.33333333334</v>
      </c>
      <c r="AO1353">
        <f t="shared" si="191"/>
        <v>108460.2</v>
      </c>
      <c r="AP1353">
        <f t="shared" si="192"/>
        <v>6427112.3826666679</v>
      </c>
      <c r="AQ1353">
        <f t="shared" si="193"/>
        <v>3581681.1846000003</v>
      </c>
      <c r="AR1353" t="s">
        <v>5044</v>
      </c>
      <c r="AS1353" t="s">
        <v>5044</v>
      </c>
      <c r="AT1353" t="s">
        <v>5045</v>
      </c>
      <c r="AU1353" t="s">
        <v>5046</v>
      </c>
      <c r="AV1353" t="s">
        <v>5046</v>
      </c>
      <c r="AW1353" t="s">
        <v>5045</v>
      </c>
      <c r="AX1353" t="s">
        <v>7063</v>
      </c>
      <c r="AY1353" t="s">
        <v>7067</v>
      </c>
      <c r="AZ1353" s="2">
        <v>0.70916518333495038</v>
      </c>
      <c r="BB1353" t="s">
        <v>7067</v>
      </c>
      <c r="BC1353" s="2">
        <f t="shared" si="189"/>
        <v>0.29083481666504962</v>
      </c>
      <c r="BD1353">
        <f t="shared" si="194"/>
        <v>1869228.0514985307</v>
      </c>
      <c r="BE1353">
        <f t="shared" si="195"/>
        <v>1041677.5906757988</v>
      </c>
      <c r="BF1353">
        <f t="shared" si="196"/>
        <v>4557884.3311681375</v>
      </c>
      <c r="BG1353">
        <f t="shared" si="197"/>
        <v>2540003.5939242016</v>
      </c>
    </row>
    <row r="1354" spans="1:59" x14ac:dyDescent="0.25">
      <c r="A1354">
        <v>71308000</v>
      </c>
      <c r="B1354">
        <v>72044000</v>
      </c>
      <c r="C1354">
        <v>70887000</v>
      </c>
      <c r="D1354">
        <v>51054000</v>
      </c>
      <c r="E1354">
        <v>57408000</v>
      </c>
      <c r="F1354">
        <v>49324000</v>
      </c>
      <c r="J1354" t="s">
        <v>6459</v>
      </c>
      <c r="L1354">
        <v>5</v>
      </c>
      <c r="M1354">
        <v>5</v>
      </c>
      <c r="N1354">
        <v>5</v>
      </c>
      <c r="O1354">
        <v>13.3</v>
      </c>
      <c r="P1354">
        <v>13.3</v>
      </c>
      <c r="Q1354">
        <v>13.3</v>
      </c>
      <c r="R1354">
        <v>49.347999999999999</v>
      </c>
      <c r="S1354">
        <v>0</v>
      </c>
      <c r="T1354">
        <v>13.648</v>
      </c>
      <c r="U1354">
        <v>371950000</v>
      </c>
      <c r="V1354">
        <v>28</v>
      </c>
      <c r="W1354">
        <v>458</v>
      </c>
      <c r="X1354">
        <v>49348.4</v>
      </c>
      <c r="Y1354">
        <v>22</v>
      </c>
      <c r="Z1354">
        <v>91358.2</v>
      </c>
      <c r="AA1354">
        <v>95.619600000000005</v>
      </c>
      <c r="AB1354">
        <v>98544</v>
      </c>
      <c r="AC1354">
        <v>94.415999999999997</v>
      </c>
      <c r="AD1354">
        <v>89309.1</v>
      </c>
      <c r="AE1354">
        <v>89.887200000000007</v>
      </c>
      <c r="AF1354">
        <v>64282.400000000001</v>
      </c>
      <c r="AG1354">
        <v>85.662999999999997</v>
      </c>
      <c r="AH1354">
        <v>80946.7</v>
      </c>
      <c r="AI1354">
        <v>99.135599999999997</v>
      </c>
      <c r="AJ1354">
        <v>63050.5</v>
      </c>
      <c r="AK1354">
        <v>78.262699999999995</v>
      </c>
      <c r="AL1354">
        <v>78645</v>
      </c>
      <c r="AM1354">
        <v>88.008700000000005</v>
      </c>
      <c r="AN1354">
        <f t="shared" si="190"/>
        <v>93070.433333333349</v>
      </c>
      <c r="AO1354">
        <f t="shared" si="191"/>
        <v>69426.53333333334</v>
      </c>
      <c r="AP1354">
        <f t="shared" si="192"/>
        <v>4592839.7441333337</v>
      </c>
      <c r="AQ1354">
        <f t="shared" si="193"/>
        <v>3426060.5669333334</v>
      </c>
      <c r="AR1354" t="s">
        <v>6460</v>
      </c>
      <c r="AS1354" t="s">
        <v>6460</v>
      </c>
      <c r="AT1354" t="s">
        <v>6461</v>
      </c>
      <c r="AU1354" t="s">
        <v>6462</v>
      </c>
      <c r="AV1354" t="s">
        <v>6462</v>
      </c>
      <c r="AW1354" t="s">
        <v>6461</v>
      </c>
      <c r="AX1354" t="s">
        <v>7063</v>
      </c>
      <c r="AY1354" t="s">
        <v>7067</v>
      </c>
      <c r="AZ1354" s="2">
        <v>0.32807854621758414</v>
      </c>
      <c r="BB1354" t="s">
        <v>7067</v>
      </c>
      <c r="BC1354" s="2">
        <f t="shared" si="189"/>
        <v>0.67192145378241586</v>
      </c>
      <c r="BD1354">
        <f t="shared" si="194"/>
        <v>3086027.5578677286</v>
      </c>
      <c r="BE1354">
        <f t="shared" si="195"/>
        <v>2302043.5968804532</v>
      </c>
      <c r="BF1354">
        <f t="shared" si="196"/>
        <v>1506812.1862656053</v>
      </c>
      <c r="BG1354">
        <f t="shared" si="197"/>
        <v>1124016.9700528802</v>
      </c>
    </row>
    <row r="1355" spans="1:59" x14ac:dyDescent="0.25">
      <c r="A1355">
        <v>59661000</v>
      </c>
      <c r="B1355">
        <v>45705000</v>
      </c>
      <c r="C1355">
        <v>62364000</v>
      </c>
      <c r="D1355">
        <v>76652000</v>
      </c>
      <c r="E1355">
        <v>69764000</v>
      </c>
      <c r="F1355">
        <v>75145000</v>
      </c>
      <c r="J1355" t="s">
        <v>3330</v>
      </c>
      <c r="L1355">
        <v>5</v>
      </c>
      <c r="M1355">
        <v>5</v>
      </c>
      <c r="N1355">
        <v>5</v>
      </c>
      <c r="O1355">
        <v>46.4</v>
      </c>
      <c r="P1355">
        <v>46.4</v>
      </c>
      <c r="Q1355">
        <v>46.4</v>
      </c>
      <c r="R1355">
        <v>15.673999999999999</v>
      </c>
      <c r="S1355">
        <v>0</v>
      </c>
      <c r="T1355">
        <v>29.716999999999999</v>
      </c>
      <c r="U1355">
        <v>401630000</v>
      </c>
      <c r="V1355">
        <v>34</v>
      </c>
      <c r="W1355">
        <v>138</v>
      </c>
      <c r="X1355">
        <v>15674.1</v>
      </c>
      <c r="Y1355">
        <v>10</v>
      </c>
      <c r="Z1355">
        <v>168160</v>
      </c>
      <c r="AA1355">
        <v>176.00399999999999</v>
      </c>
      <c r="AB1355">
        <v>137537</v>
      </c>
      <c r="AC1355">
        <v>131.77500000000001</v>
      </c>
      <c r="AD1355">
        <v>172857</v>
      </c>
      <c r="AE1355">
        <v>173.97499999999999</v>
      </c>
      <c r="AF1355">
        <v>212329</v>
      </c>
      <c r="AG1355">
        <v>282.95</v>
      </c>
      <c r="AH1355">
        <v>216412</v>
      </c>
      <c r="AI1355">
        <v>265.04000000000002</v>
      </c>
      <c r="AJ1355">
        <v>211326</v>
      </c>
      <c r="AK1355">
        <v>262.31299999999999</v>
      </c>
      <c r="AL1355">
        <v>186825</v>
      </c>
      <c r="AM1355">
        <v>209.06899999999999</v>
      </c>
      <c r="AN1355">
        <f t="shared" si="190"/>
        <v>159518</v>
      </c>
      <c r="AO1355">
        <f t="shared" si="191"/>
        <v>213355.66666666666</v>
      </c>
      <c r="AP1355">
        <f t="shared" si="192"/>
        <v>2500285.1319999998</v>
      </c>
      <c r="AQ1355">
        <f t="shared" si="193"/>
        <v>3344136.719333333</v>
      </c>
      <c r="AR1355" t="s">
        <v>5538</v>
      </c>
      <c r="AS1355" t="s">
        <v>5538</v>
      </c>
      <c r="AT1355" t="s">
        <v>5539</v>
      </c>
      <c r="AU1355" t="s">
        <v>5540</v>
      </c>
      <c r="AV1355" t="s">
        <v>5540</v>
      </c>
      <c r="AW1355" t="s">
        <v>5539</v>
      </c>
      <c r="AX1355" t="s">
        <v>7063</v>
      </c>
      <c r="AY1355" t="s">
        <v>7067</v>
      </c>
      <c r="AZ1355" s="2">
        <v>0.5334853643496108</v>
      </c>
      <c r="BB1355" t="s">
        <v>7067</v>
      </c>
      <c r="BC1355" s="2">
        <f t="shared" si="189"/>
        <v>0.4665146356503892</v>
      </c>
      <c r="BD1355">
        <f t="shared" si="194"/>
        <v>1166419.6073770651</v>
      </c>
      <c r="BE1355">
        <f t="shared" si="195"/>
        <v>1560088.7231848778</v>
      </c>
      <c r="BF1355">
        <f t="shared" si="196"/>
        <v>1333865.5246229346</v>
      </c>
      <c r="BG1355">
        <f t="shared" si="197"/>
        <v>1784047.9961484552</v>
      </c>
    </row>
    <row r="1356" spans="1:59" x14ac:dyDescent="0.25">
      <c r="A1356">
        <v>110090000</v>
      </c>
      <c r="B1356">
        <v>87367000</v>
      </c>
      <c r="C1356">
        <v>102800000</v>
      </c>
      <c r="D1356">
        <v>37579000</v>
      </c>
      <c r="E1356">
        <v>72299000</v>
      </c>
      <c r="F1356">
        <v>56909000</v>
      </c>
      <c r="J1356" t="s">
        <v>1716</v>
      </c>
      <c r="L1356">
        <v>8</v>
      </c>
      <c r="M1356">
        <v>8</v>
      </c>
      <c r="N1356">
        <v>8</v>
      </c>
      <c r="O1356">
        <v>38.1</v>
      </c>
      <c r="P1356">
        <v>38.1</v>
      </c>
      <c r="Q1356">
        <v>38.1</v>
      </c>
      <c r="R1356">
        <v>35.268000000000001</v>
      </c>
      <c r="S1356">
        <v>0</v>
      </c>
      <c r="T1356">
        <v>29.353000000000002</v>
      </c>
      <c r="U1356">
        <v>456370000</v>
      </c>
      <c r="V1356">
        <v>38</v>
      </c>
      <c r="W1356">
        <v>331</v>
      </c>
      <c r="X1356">
        <v>35268.6</v>
      </c>
      <c r="Y1356">
        <v>18</v>
      </c>
      <c r="Z1356">
        <v>172388</v>
      </c>
      <c r="AA1356">
        <v>180.429</v>
      </c>
      <c r="AB1356">
        <v>146060</v>
      </c>
      <c r="AC1356">
        <v>139.941</v>
      </c>
      <c r="AD1356">
        <v>158297</v>
      </c>
      <c r="AE1356">
        <v>159.322</v>
      </c>
      <c r="AF1356">
        <v>57830.6</v>
      </c>
      <c r="AG1356">
        <v>77.065299999999993</v>
      </c>
      <c r="AH1356">
        <v>124597</v>
      </c>
      <c r="AI1356">
        <v>152.595</v>
      </c>
      <c r="AJ1356">
        <v>88912.2</v>
      </c>
      <c r="AK1356">
        <v>110.364</v>
      </c>
      <c r="AL1356">
        <v>117938</v>
      </c>
      <c r="AM1356">
        <v>131.97999999999999</v>
      </c>
      <c r="AN1356">
        <f t="shared" si="190"/>
        <v>158915</v>
      </c>
      <c r="AO1356">
        <f t="shared" si="191"/>
        <v>90446.599999999991</v>
      </c>
      <c r="AP1356">
        <f t="shared" si="192"/>
        <v>5604614.2199999997</v>
      </c>
      <c r="AQ1356">
        <f t="shared" si="193"/>
        <v>3189870.6887999997</v>
      </c>
      <c r="AR1356" t="s">
        <v>1717</v>
      </c>
      <c r="AS1356" t="s">
        <v>1717</v>
      </c>
      <c r="AT1356" t="s">
        <v>1718</v>
      </c>
      <c r="AU1356" t="s">
        <v>1719</v>
      </c>
      <c r="AV1356" t="s">
        <v>1719</v>
      </c>
      <c r="AW1356" t="s">
        <v>1718</v>
      </c>
      <c r="AX1356" t="s">
        <v>7063</v>
      </c>
      <c r="AY1356" t="s">
        <v>7067</v>
      </c>
      <c r="AZ1356" s="2">
        <v>0.5215581233646317</v>
      </c>
      <c r="BB1356" t="s">
        <v>7067</v>
      </c>
      <c r="BC1356" s="2">
        <f t="shared" si="189"/>
        <v>0.4784418766353683</v>
      </c>
      <c r="BD1356">
        <f t="shared" si="194"/>
        <v>2681482.1452340707</v>
      </c>
      <c r="BE1356">
        <f t="shared" si="195"/>
        <v>1526167.7185736268</v>
      </c>
      <c r="BF1356">
        <f t="shared" si="196"/>
        <v>2923132.074765929</v>
      </c>
      <c r="BG1356">
        <f t="shared" si="197"/>
        <v>1663702.9702263728</v>
      </c>
    </row>
    <row r="1357" spans="1:59" x14ac:dyDescent="0.25">
      <c r="A1357">
        <v>60523000</v>
      </c>
      <c r="B1357">
        <v>48856000</v>
      </c>
      <c r="C1357">
        <v>60662000</v>
      </c>
      <c r="D1357">
        <v>64960000</v>
      </c>
      <c r="E1357">
        <v>67410000</v>
      </c>
      <c r="F1357">
        <v>52673000</v>
      </c>
      <c r="J1357" t="s">
        <v>2239</v>
      </c>
      <c r="L1357">
        <v>3</v>
      </c>
      <c r="M1357">
        <v>3</v>
      </c>
      <c r="N1357">
        <v>3</v>
      </c>
      <c r="O1357">
        <v>38.9</v>
      </c>
      <c r="P1357">
        <v>38.9</v>
      </c>
      <c r="Q1357">
        <v>38.9</v>
      </c>
      <c r="R1357">
        <v>10.458</v>
      </c>
      <c r="S1357">
        <v>0</v>
      </c>
      <c r="T1357">
        <v>10.773</v>
      </c>
      <c r="U1357">
        <v>375890000</v>
      </c>
      <c r="V1357">
        <v>20</v>
      </c>
      <c r="W1357">
        <v>95</v>
      </c>
      <c r="X1357">
        <v>10457.9</v>
      </c>
      <c r="Y1357">
        <v>6</v>
      </c>
      <c r="Z1357">
        <v>284316</v>
      </c>
      <c r="AA1357">
        <v>297.57799999999997</v>
      </c>
      <c r="AB1357">
        <v>245031</v>
      </c>
      <c r="AC1357">
        <v>234.767</v>
      </c>
      <c r="AD1357">
        <v>280232</v>
      </c>
      <c r="AE1357">
        <v>282.04599999999999</v>
      </c>
      <c r="AF1357">
        <v>299902</v>
      </c>
      <c r="AG1357">
        <v>399.65100000000001</v>
      </c>
      <c r="AH1357">
        <v>348516</v>
      </c>
      <c r="AI1357">
        <v>426.82799999999997</v>
      </c>
      <c r="AJ1357">
        <v>246882</v>
      </c>
      <c r="AK1357">
        <v>306.44799999999998</v>
      </c>
      <c r="AL1357">
        <v>291419</v>
      </c>
      <c r="AM1357">
        <v>326.11700000000002</v>
      </c>
      <c r="AN1357">
        <f t="shared" si="190"/>
        <v>269859.66666666669</v>
      </c>
      <c r="AO1357">
        <f t="shared" si="191"/>
        <v>298433.33333333331</v>
      </c>
      <c r="AP1357">
        <f t="shared" si="192"/>
        <v>2822192.3940000003</v>
      </c>
      <c r="AQ1357">
        <f t="shared" si="193"/>
        <v>3121015.8</v>
      </c>
      <c r="AR1357" t="s">
        <v>2240</v>
      </c>
      <c r="AS1357" t="s">
        <v>2240</v>
      </c>
      <c r="AT1357" t="s">
        <v>2241</v>
      </c>
      <c r="AU1357" t="s">
        <v>2242</v>
      </c>
      <c r="AV1357" t="s">
        <v>2242</v>
      </c>
      <c r="AW1357" t="s">
        <v>2241</v>
      </c>
      <c r="AX1357" t="s">
        <v>7063</v>
      </c>
      <c r="AY1357" t="s">
        <v>7067</v>
      </c>
      <c r="AZ1357" s="2">
        <v>0.29824651935240654</v>
      </c>
      <c r="BB1357" t="s">
        <v>7067</v>
      </c>
      <c r="BC1357" s="2">
        <f t="shared" si="189"/>
        <v>0.70175348064759346</v>
      </c>
      <c r="BD1357">
        <f t="shared" si="194"/>
        <v>1980483.3355466647</v>
      </c>
      <c r="BE1357">
        <f t="shared" si="195"/>
        <v>2190183.7008061334</v>
      </c>
      <c r="BF1357">
        <f t="shared" si="196"/>
        <v>841709.05845333566</v>
      </c>
      <c r="BG1357">
        <f t="shared" si="197"/>
        <v>930832.09919386648</v>
      </c>
    </row>
    <row r="1358" spans="1:59" x14ac:dyDescent="0.25">
      <c r="A1358">
        <v>40699000</v>
      </c>
      <c r="B1358">
        <v>41381000</v>
      </c>
      <c r="C1358">
        <v>44967000</v>
      </c>
      <c r="D1358">
        <v>30185000</v>
      </c>
      <c r="E1358">
        <v>43490000</v>
      </c>
      <c r="F1358">
        <v>34062000</v>
      </c>
      <c r="J1358" t="s">
        <v>900</v>
      </c>
      <c r="L1358">
        <v>6</v>
      </c>
      <c r="M1358">
        <v>6</v>
      </c>
      <c r="N1358">
        <v>6</v>
      </c>
      <c r="O1358">
        <v>14.8</v>
      </c>
      <c r="P1358">
        <v>14.8</v>
      </c>
      <c r="Q1358">
        <v>14.8</v>
      </c>
      <c r="R1358">
        <v>58.860999999999997</v>
      </c>
      <c r="S1358">
        <v>0</v>
      </c>
      <c r="T1358">
        <v>19.631</v>
      </c>
      <c r="U1358">
        <v>237130000</v>
      </c>
      <c r="V1358">
        <v>19</v>
      </c>
      <c r="W1358">
        <v>539</v>
      </c>
      <c r="X1358">
        <v>58861.5</v>
      </c>
      <c r="Y1358">
        <v>23</v>
      </c>
      <c r="Z1358">
        <v>49875.6</v>
      </c>
      <c r="AA1358">
        <v>52.201999999999998</v>
      </c>
      <c r="AB1358">
        <v>54141.3</v>
      </c>
      <c r="AC1358">
        <v>51.873199999999997</v>
      </c>
      <c r="AD1358">
        <v>54189.9</v>
      </c>
      <c r="AE1358">
        <v>54.540599999999998</v>
      </c>
      <c r="AF1358">
        <v>36353.699999999997</v>
      </c>
      <c r="AG1358">
        <v>48.445099999999996</v>
      </c>
      <c r="AH1358">
        <v>58655.8</v>
      </c>
      <c r="AI1358">
        <v>71.835899999999995</v>
      </c>
      <c r="AJ1358">
        <v>41648.1</v>
      </c>
      <c r="AK1358">
        <v>51.696599999999997</v>
      </c>
      <c r="AL1358">
        <v>47958.7</v>
      </c>
      <c r="AM1358">
        <v>53.668900000000001</v>
      </c>
      <c r="AN1358">
        <f t="shared" si="190"/>
        <v>52735.6</v>
      </c>
      <c r="AO1358">
        <f t="shared" si="191"/>
        <v>45552.533333333333</v>
      </c>
      <c r="AP1358">
        <f t="shared" si="192"/>
        <v>3104070.1516</v>
      </c>
      <c r="AQ1358">
        <f t="shared" si="193"/>
        <v>2681267.6645333334</v>
      </c>
      <c r="AR1358" t="s">
        <v>6123</v>
      </c>
      <c r="AS1358" t="s">
        <v>6123</v>
      </c>
      <c r="AT1358" t="s">
        <v>6124</v>
      </c>
      <c r="AU1358" t="s">
        <v>6125</v>
      </c>
      <c r="AV1358" t="s">
        <v>6125</v>
      </c>
      <c r="AW1358" t="s">
        <v>6124</v>
      </c>
      <c r="AX1358" t="s">
        <v>7063</v>
      </c>
      <c r="AY1358" t="s">
        <v>7067</v>
      </c>
      <c r="AZ1358" s="2">
        <v>0.62248610461531972</v>
      </c>
      <c r="BB1358" t="s">
        <v>7067</v>
      </c>
      <c r="BC1358" s="2">
        <f t="shared" si="189"/>
        <v>0.37751389538468028</v>
      </c>
      <c r="BD1358">
        <f t="shared" si="194"/>
        <v>1171829.6144778309</v>
      </c>
      <c r="BE1358">
        <f t="shared" si="195"/>
        <v>1012215.8006069629</v>
      </c>
      <c r="BF1358">
        <f t="shared" si="196"/>
        <v>1932240.537122169</v>
      </c>
      <c r="BG1358">
        <f t="shared" si="197"/>
        <v>1669051.8639263706</v>
      </c>
    </row>
    <row r="1359" spans="1:59" x14ac:dyDescent="0.25">
      <c r="A1359">
        <v>30765000</v>
      </c>
      <c r="B1359">
        <v>39930000</v>
      </c>
      <c r="C1359">
        <v>37071000</v>
      </c>
      <c r="D1359">
        <v>37000000</v>
      </c>
      <c r="E1359">
        <v>51134000</v>
      </c>
      <c r="F1359">
        <v>35560000</v>
      </c>
      <c r="J1359" t="s">
        <v>644</v>
      </c>
      <c r="L1359">
        <v>6</v>
      </c>
      <c r="M1359">
        <v>6</v>
      </c>
      <c r="N1359">
        <v>6</v>
      </c>
      <c r="O1359">
        <v>20</v>
      </c>
      <c r="P1359">
        <v>20</v>
      </c>
      <c r="Q1359">
        <v>20</v>
      </c>
      <c r="R1359">
        <v>49.895000000000003</v>
      </c>
      <c r="S1359">
        <v>0</v>
      </c>
      <c r="T1359">
        <v>26.259</v>
      </c>
      <c r="U1359">
        <v>241430000</v>
      </c>
      <c r="V1359">
        <v>23</v>
      </c>
      <c r="W1359">
        <v>434</v>
      </c>
      <c r="X1359">
        <v>49895.3</v>
      </c>
      <c r="Y1359">
        <v>27</v>
      </c>
      <c r="Z1359">
        <v>32116.3</v>
      </c>
      <c r="AA1359">
        <v>33.6143</v>
      </c>
      <c r="AB1359">
        <v>44503.1</v>
      </c>
      <c r="AC1359">
        <v>42.6389</v>
      </c>
      <c r="AD1359">
        <v>38055.9</v>
      </c>
      <c r="AE1359">
        <v>38.302300000000002</v>
      </c>
      <c r="AF1359">
        <v>37959.699999999997</v>
      </c>
      <c r="AG1359">
        <v>50.585299999999997</v>
      </c>
      <c r="AH1359">
        <v>58748.3</v>
      </c>
      <c r="AI1359">
        <v>71.949200000000005</v>
      </c>
      <c r="AJ1359">
        <v>37038.300000000003</v>
      </c>
      <c r="AK1359">
        <v>45.974499999999999</v>
      </c>
      <c r="AL1359">
        <v>41594.6</v>
      </c>
      <c r="AM1359">
        <v>46.546900000000001</v>
      </c>
      <c r="AN1359">
        <f t="shared" si="190"/>
        <v>38225.1</v>
      </c>
      <c r="AO1359">
        <f t="shared" si="191"/>
        <v>44582.1</v>
      </c>
      <c r="AP1359">
        <f t="shared" si="192"/>
        <v>1907241.3645000001</v>
      </c>
      <c r="AQ1359">
        <f t="shared" si="193"/>
        <v>2224423.8795000003</v>
      </c>
      <c r="AR1359" t="s">
        <v>4420</v>
      </c>
      <c r="AS1359" t="s">
        <v>4420</v>
      </c>
      <c r="AT1359" t="s">
        <v>4421</v>
      </c>
      <c r="AU1359" t="s">
        <v>4422</v>
      </c>
      <c r="AV1359" t="s">
        <v>4422</v>
      </c>
      <c r="AW1359" t="s">
        <v>4421</v>
      </c>
      <c r="AX1359" t="s">
        <v>7063</v>
      </c>
      <c r="AY1359" t="s">
        <v>7067</v>
      </c>
      <c r="AZ1359" s="2">
        <v>0.74983376502966637</v>
      </c>
      <c r="BB1359" t="s">
        <v>7067</v>
      </c>
      <c r="BC1359" s="2">
        <f t="shared" si="189"/>
        <v>0.25016623497033363</v>
      </c>
      <c r="BD1359">
        <f t="shared" si="194"/>
        <v>477127.39133664675</v>
      </c>
      <c r="BE1359">
        <f t="shared" si="195"/>
        <v>556475.74691261817</v>
      </c>
      <c r="BF1359">
        <f t="shared" si="196"/>
        <v>1430113.9731633533</v>
      </c>
      <c r="BG1359">
        <f t="shared" si="197"/>
        <v>1667948.1325873821</v>
      </c>
    </row>
    <row r="1360" spans="1:59" x14ac:dyDescent="0.25">
      <c r="A1360">
        <v>20631000</v>
      </c>
      <c r="B1360">
        <v>29217000</v>
      </c>
      <c r="C1360">
        <v>34128000</v>
      </c>
      <c r="D1360">
        <v>31534000</v>
      </c>
      <c r="E1360">
        <v>0</v>
      </c>
      <c r="F1360">
        <v>24157000</v>
      </c>
      <c r="J1360" t="s">
        <v>146</v>
      </c>
      <c r="L1360">
        <v>5</v>
      </c>
      <c r="M1360">
        <v>5</v>
      </c>
      <c r="N1360">
        <v>5</v>
      </c>
      <c r="O1360">
        <v>15.6</v>
      </c>
      <c r="P1360">
        <v>15.6</v>
      </c>
      <c r="Q1360">
        <v>15.6</v>
      </c>
      <c r="R1360">
        <v>31.245999999999999</v>
      </c>
      <c r="S1360">
        <v>0</v>
      </c>
      <c r="T1360">
        <v>7.7275</v>
      </c>
      <c r="U1360">
        <v>157360000</v>
      </c>
      <c r="V1360">
        <v>8</v>
      </c>
      <c r="W1360">
        <v>282</v>
      </c>
      <c r="X1360">
        <v>31246.5</v>
      </c>
      <c r="Y1360">
        <v>11</v>
      </c>
      <c r="Z1360">
        <v>52864</v>
      </c>
      <c r="AA1360">
        <v>55.329799999999999</v>
      </c>
      <c r="AB1360">
        <v>79927.8</v>
      </c>
      <c r="AC1360">
        <v>76.579599999999999</v>
      </c>
      <c r="AD1360">
        <v>85994.4</v>
      </c>
      <c r="AE1360">
        <v>86.551000000000002</v>
      </c>
      <c r="AF1360">
        <v>79409.3</v>
      </c>
      <c r="AG1360">
        <v>105.821</v>
      </c>
      <c r="AH1360">
        <v>0</v>
      </c>
      <c r="AI1360">
        <v>0</v>
      </c>
      <c r="AJ1360">
        <v>61759.4</v>
      </c>
      <c r="AK1360">
        <v>76.660200000000003</v>
      </c>
      <c r="AL1360">
        <v>66544.3</v>
      </c>
      <c r="AM1360">
        <v>74.467299999999994</v>
      </c>
      <c r="AN1360">
        <f t="shared" si="190"/>
        <v>72928.733333333323</v>
      </c>
      <c r="AO1360">
        <f t="shared" si="191"/>
        <v>70584.350000000006</v>
      </c>
      <c r="AP1360">
        <f t="shared" si="192"/>
        <v>2278731.2017333331</v>
      </c>
      <c r="AQ1360">
        <f t="shared" si="193"/>
        <v>2205478.6000999999</v>
      </c>
      <c r="AR1360" t="s">
        <v>5984</v>
      </c>
      <c r="AS1360" t="s">
        <v>5984</v>
      </c>
      <c r="AT1360" t="s">
        <v>5985</v>
      </c>
      <c r="AU1360" t="s">
        <v>5986</v>
      </c>
      <c r="AV1360" t="s">
        <v>5986</v>
      </c>
      <c r="AW1360" t="s">
        <v>5985</v>
      </c>
      <c r="AX1360" t="s">
        <v>7063</v>
      </c>
      <c r="AY1360" t="s">
        <v>7067</v>
      </c>
      <c r="AZ1360" s="2">
        <v>0.25132820253384341</v>
      </c>
      <c r="BB1360" t="s">
        <v>7067</v>
      </c>
      <c r="BC1360" s="2">
        <f t="shared" si="189"/>
        <v>0.74867179746615653</v>
      </c>
      <c r="BD1360">
        <f t="shared" si="194"/>
        <v>1706021.7847439095</v>
      </c>
      <c r="BE1360">
        <f t="shared" si="195"/>
        <v>1651179.6278100095</v>
      </c>
      <c r="BF1360">
        <f t="shared" si="196"/>
        <v>572709.41698942357</v>
      </c>
      <c r="BG1360">
        <f t="shared" si="197"/>
        <v>554298.97228999028</v>
      </c>
    </row>
    <row r="1361" spans="1:61" x14ac:dyDescent="0.25">
      <c r="A1361">
        <v>65642000</v>
      </c>
      <c r="B1361">
        <v>56070000</v>
      </c>
      <c r="C1361">
        <v>53108000</v>
      </c>
      <c r="D1361">
        <v>28021000</v>
      </c>
      <c r="E1361">
        <v>43846000</v>
      </c>
      <c r="F1361">
        <v>37244000</v>
      </c>
      <c r="J1361" t="s">
        <v>146</v>
      </c>
      <c r="L1361">
        <v>4</v>
      </c>
      <c r="M1361">
        <v>4</v>
      </c>
      <c r="N1361">
        <v>4</v>
      </c>
      <c r="O1361">
        <v>31.2</v>
      </c>
      <c r="P1361">
        <v>31.2</v>
      </c>
      <c r="Q1361">
        <v>31.2</v>
      </c>
      <c r="R1361">
        <v>16.718</v>
      </c>
      <c r="S1361">
        <v>0</v>
      </c>
      <c r="T1361">
        <v>12.007999999999999</v>
      </c>
      <c r="U1361">
        <v>322690000</v>
      </c>
      <c r="V1361">
        <v>19</v>
      </c>
      <c r="W1361">
        <v>154</v>
      </c>
      <c r="X1361">
        <v>16717.900000000001</v>
      </c>
      <c r="Y1361">
        <v>11</v>
      </c>
      <c r="Z1361">
        <v>168198</v>
      </c>
      <c r="AA1361">
        <v>176.04400000000001</v>
      </c>
      <c r="AB1361">
        <v>153389</v>
      </c>
      <c r="AC1361">
        <v>146.96299999999999</v>
      </c>
      <c r="AD1361">
        <v>133819</v>
      </c>
      <c r="AE1361">
        <v>134.68600000000001</v>
      </c>
      <c r="AF1361">
        <v>70562.8</v>
      </c>
      <c r="AG1361">
        <v>94.032399999999996</v>
      </c>
      <c r="AH1361">
        <v>123648</v>
      </c>
      <c r="AI1361">
        <v>151.43199999999999</v>
      </c>
      <c r="AJ1361">
        <v>95217.4</v>
      </c>
      <c r="AK1361">
        <v>118.191</v>
      </c>
      <c r="AL1361">
        <v>136459</v>
      </c>
      <c r="AM1361">
        <v>152.70599999999999</v>
      </c>
      <c r="AN1361">
        <f t="shared" si="190"/>
        <v>151802</v>
      </c>
      <c r="AO1361">
        <f t="shared" si="191"/>
        <v>96476.066666666651</v>
      </c>
      <c r="AP1361">
        <f t="shared" si="192"/>
        <v>2537825.8360000001</v>
      </c>
      <c r="AQ1361">
        <f t="shared" si="193"/>
        <v>1612886.882533333</v>
      </c>
      <c r="AR1361" t="s">
        <v>6190</v>
      </c>
      <c r="AS1361" t="s">
        <v>6190</v>
      </c>
      <c r="AT1361" t="s">
        <v>6191</v>
      </c>
      <c r="AU1361" t="s">
        <v>6192</v>
      </c>
      <c r="AV1361" t="s">
        <v>6192</v>
      </c>
      <c r="AW1361" t="s">
        <v>6191</v>
      </c>
      <c r="AX1361" t="s">
        <v>7063</v>
      </c>
      <c r="AY1361" t="s">
        <v>7067</v>
      </c>
      <c r="AZ1361" s="2">
        <v>0.48408993562503899</v>
      </c>
      <c r="BB1361" t="s">
        <v>7067</v>
      </c>
      <c r="BC1361" s="2">
        <f t="shared" si="189"/>
        <v>0.51591006437496101</v>
      </c>
      <c r="BD1361">
        <f t="shared" si="194"/>
        <v>1309289.8904231994</v>
      </c>
      <c r="BE1361">
        <f t="shared" si="195"/>
        <v>832104.57539730205</v>
      </c>
      <c r="BF1361">
        <f t="shared" si="196"/>
        <v>1228535.9455768007</v>
      </c>
      <c r="BG1361">
        <f t="shared" si="197"/>
        <v>780782.30713603098</v>
      </c>
    </row>
    <row r="1362" spans="1:61" x14ac:dyDescent="0.25">
      <c r="A1362">
        <v>44095000</v>
      </c>
      <c r="B1362">
        <v>35756000</v>
      </c>
      <c r="C1362">
        <v>38671000</v>
      </c>
      <c r="D1362">
        <v>25249000</v>
      </c>
      <c r="E1362">
        <v>0</v>
      </c>
      <c r="F1362">
        <v>21755000</v>
      </c>
      <c r="J1362" t="s">
        <v>4951</v>
      </c>
      <c r="L1362">
        <v>5</v>
      </c>
      <c r="M1362">
        <v>5</v>
      </c>
      <c r="N1362">
        <v>5</v>
      </c>
      <c r="O1362">
        <v>35.1</v>
      </c>
      <c r="P1362">
        <v>35.1</v>
      </c>
      <c r="Q1362">
        <v>35.1</v>
      </c>
      <c r="R1362">
        <v>25.617000000000001</v>
      </c>
      <c r="S1362">
        <v>0</v>
      </c>
      <c r="T1362">
        <v>14.384</v>
      </c>
      <c r="U1362">
        <v>165410000</v>
      </c>
      <c r="V1362">
        <v>17</v>
      </c>
      <c r="W1362">
        <v>231</v>
      </c>
      <c r="X1362">
        <v>25617</v>
      </c>
      <c r="Y1362">
        <v>15</v>
      </c>
      <c r="Z1362">
        <v>82857.2</v>
      </c>
      <c r="AA1362">
        <v>86.721999999999994</v>
      </c>
      <c r="AB1362">
        <v>71732</v>
      </c>
      <c r="AC1362">
        <v>68.727099999999993</v>
      </c>
      <c r="AD1362">
        <v>71457.2</v>
      </c>
      <c r="AE1362">
        <v>71.919700000000006</v>
      </c>
      <c r="AF1362">
        <v>46627.1</v>
      </c>
      <c r="AG1362">
        <v>62.135399999999997</v>
      </c>
      <c r="AH1362">
        <v>0</v>
      </c>
      <c r="AI1362">
        <v>0</v>
      </c>
      <c r="AJ1362">
        <v>40786.9</v>
      </c>
      <c r="AK1362">
        <v>50.627600000000001</v>
      </c>
      <c r="AL1362">
        <v>51295.5</v>
      </c>
      <c r="AM1362">
        <v>57.402900000000002</v>
      </c>
      <c r="AN1362">
        <f t="shared" si="190"/>
        <v>75348.800000000003</v>
      </c>
      <c r="AO1362">
        <f t="shared" si="191"/>
        <v>43707</v>
      </c>
      <c r="AP1362">
        <f t="shared" si="192"/>
        <v>1930210.2096000002</v>
      </c>
      <c r="AQ1362">
        <f t="shared" si="193"/>
        <v>1119642.219</v>
      </c>
      <c r="AR1362" t="s">
        <v>4952</v>
      </c>
      <c r="AS1362" t="s">
        <v>4952</v>
      </c>
      <c r="AT1362" t="s">
        <v>4953</v>
      </c>
      <c r="AU1362" t="s">
        <v>4954</v>
      </c>
      <c r="AV1362" t="s">
        <v>4954</v>
      </c>
      <c r="AW1362" t="s">
        <v>4953</v>
      </c>
      <c r="AX1362" t="s">
        <v>7063</v>
      </c>
      <c r="AY1362" t="s">
        <v>7067</v>
      </c>
      <c r="AZ1362" s="2">
        <v>0.51463035048246131</v>
      </c>
      <c r="BB1362" t="s">
        <v>7067</v>
      </c>
      <c r="BC1362" s="2">
        <f t="shared" si="189"/>
        <v>0.48536964951753869</v>
      </c>
      <c r="BD1362">
        <f t="shared" si="194"/>
        <v>936865.45292872703</v>
      </c>
      <c r="BE1362">
        <f t="shared" si="195"/>
        <v>543440.35142106935</v>
      </c>
      <c r="BF1362">
        <f t="shared" si="196"/>
        <v>993344.75667127315</v>
      </c>
      <c r="BG1362">
        <f t="shared" si="197"/>
        <v>576201.86757893069</v>
      </c>
      <c r="BH1362" t="s">
        <v>7100</v>
      </c>
      <c r="BI1362" t="s">
        <v>7101</v>
      </c>
    </row>
    <row r="1363" spans="1:61" x14ac:dyDescent="0.25">
      <c r="A1363">
        <v>19299000</v>
      </c>
      <c r="B1363">
        <v>22848000</v>
      </c>
      <c r="C1363">
        <v>24770000</v>
      </c>
      <c r="D1363">
        <v>14999000</v>
      </c>
      <c r="E1363">
        <v>13895000</v>
      </c>
      <c r="F1363">
        <v>11113000</v>
      </c>
      <c r="J1363" t="s">
        <v>542</v>
      </c>
      <c r="L1363">
        <v>7</v>
      </c>
      <c r="M1363">
        <v>7</v>
      </c>
      <c r="N1363">
        <v>7</v>
      </c>
      <c r="O1363">
        <v>8.6999999999999993</v>
      </c>
      <c r="P1363">
        <v>8.6999999999999993</v>
      </c>
      <c r="Q1363">
        <v>8.6999999999999993</v>
      </c>
      <c r="R1363">
        <v>107.83</v>
      </c>
      <c r="S1363">
        <v>0</v>
      </c>
      <c r="T1363">
        <v>14.493</v>
      </c>
      <c r="U1363">
        <v>107200000</v>
      </c>
      <c r="V1363">
        <v>19</v>
      </c>
      <c r="W1363">
        <v>975</v>
      </c>
      <c r="X1363">
        <v>107831</v>
      </c>
      <c r="Y1363">
        <v>44</v>
      </c>
      <c r="Z1363">
        <v>12362.7</v>
      </c>
      <c r="AA1363">
        <v>12.939399999999999</v>
      </c>
      <c r="AB1363">
        <v>15626.1</v>
      </c>
      <c r="AC1363">
        <v>14.971500000000001</v>
      </c>
      <c r="AD1363">
        <v>15603.6</v>
      </c>
      <c r="AE1363">
        <v>15.704599999999999</v>
      </c>
      <c r="AF1363">
        <v>9442.67</v>
      </c>
      <c r="AG1363">
        <v>12.583299999999999</v>
      </c>
      <c r="AH1363">
        <v>9796.14</v>
      </c>
      <c r="AI1363">
        <v>11.997400000000001</v>
      </c>
      <c r="AJ1363">
        <v>7102.83</v>
      </c>
      <c r="AK1363">
        <v>8.8165399999999998</v>
      </c>
      <c r="AL1363">
        <v>11333.2</v>
      </c>
      <c r="AM1363">
        <v>12.682499999999999</v>
      </c>
      <c r="AN1363">
        <f t="shared" si="190"/>
        <v>14530.800000000001</v>
      </c>
      <c r="AO1363">
        <f t="shared" si="191"/>
        <v>8780.5466666666671</v>
      </c>
      <c r="AP1363">
        <f t="shared" si="192"/>
        <v>1566856.1640000001</v>
      </c>
      <c r="AQ1363">
        <f t="shared" si="193"/>
        <v>946806.3470666667</v>
      </c>
      <c r="AR1363" t="s">
        <v>3007</v>
      </c>
      <c r="AS1363" t="s">
        <v>3007</v>
      </c>
      <c r="AT1363" t="s">
        <v>3008</v>
      </c>
      <c r="AU1363" t="s">
        <v>3009</v>
      </c>
      <c r="AV1363" t="s">
        <v>3009</v>
      </c>
      <c r="AW1363" t="s">
        <v>3008</v>
      </c>
      <c r="AX1363" t="s">
        <v>7063</v>
      </c>
      <c r="AY1363" t="s">
        <v>7067</v>
      </c>
      <c r="AZ1363" s="2">
        <v>0.32188665868162197</v>
      </c>
      <c r="BB1363" t="s">
        <v>7067</v>
      </c>
      <c r="BC1363" s="2">
        <f t="shared" si="189"/>
        <v>0.67811334131837797</v>
      </c>
      <c r="BD1363">
        <f t="shared" si="194"/>
        <v>1062506.0687353364</v>
      </c>
      <c r="BE1363">
        <f t="shared" si="195"/>
        <v>642042.01559082523</v>
      </c>
      <c r="BF1363">
        <f t="shared" si="196"/>
        <v>504350.09526466351</v>
      </c>
      <c r="BG1363">
        <f t="shared" si="197"/>
        <v>304764.33147584146</v>
      </c>
      <c r="BH1363">
        <f>SUM(BD898:BD1365)</f>
        <v>75896895972.667389</v>
      </c>
      <c r="BI1363">
        <f>SUM(BE898:BE1365)</f>
        <v>52898274472.606567</v>
      </c>
    </row>
    <row r="1364" spans="1:61" x14ac:dyDescent="0.25">
      <c r="A1364">
        <v>0</v>
      </c>
      <c r="B1364">
        <v>21453000</v>
      </c>
      <c r="C1364">
        <v>26801000</v>
      </c>
      <c r="D1364">
        <v>14235000</v>
      </c>
      <c r="E1364">
        <v>16154000</v>
      </c>
      <c r="F1364">
        <v>15305000</v>
      </c>
      <c r="J1364" t="s">
        <v>154</v>
      </c>
      <c r="L1364">
        <v>4</v>
      </c>
      <c r="M1364">
        <v>4</v>
      </c>
      <c r="N1364">
        <v>4</v>
      </c>
      <c r="O1364">
        <v>15</v>
      </c>
      <c r="P1364">
        <v>15</v>
      </c>
      <c r="Q1364">
        <v>15</v>
      </c>
      <c r="R1364">
        <v>54.765999999999998</v>
      </c>
      <c r="S1364">
        <v>0</v>
      </c>
      <c r="T1364">
        <v>19.878</v>
      </c>
      <c r="U1364">
        <v>109000000</v>
      </c>
      <c r="V1364">
        <v>13</v>
      </c>
      <c r="W1364">
        <v>492</v>
      </c>
      <c r="X1364">
        <v>54766.5</v>
      </c>
      <c r="Y1364">
        <v>34</v>
      </c>
      <c r="Z1364">
        <v>0</v>
      </c>
      <c r="AA1364">
        <v>0</v>
      </c>
      <c r="AB1364">
        <v>18987.3</v>
      </c>
      <c r="AC1364">
        <v>18.192</v>
      </c>
      <c r="AD1364">
        <v>21848.6</v>
      </c>
      <c r="AE1364">
        <v>21.99</v>
      </c>
      <c r="AF1364">
        <v>11597.5</v>
      </c>
      <c r="AG1364">
        <v>15.4549</v>
      </c>
      <c r="AH1364">
        <v>14738.4</v>
      </c>
      <c r="AI1364">
        <v>18.0502</v>
      </c>
      <c r="AJ1364">
        <v>12659.2</v>
      </c>
      <c r="AK1364">
        <v>15.7135</v>
      </c>
      <c r="AL1364">
        <v>14912.7</v>
      </c>
      <c r="AM1364">
        <v>16.688300000000002</v>
      </c>
      <c r="AN1364">
        <f t="shared" si="190"/>
        <v>20417.949999999997</v>
      </c>
      <c r="AO1364">
        <f t="shared" si="191"/>
        <v>12998.366666666669</v>
      </c>
      <c r="AP1364">
        <f t="shared" si="192"/>
        <v>1118209.4496999998</v>
      </c>
      <c r="AQ1364">
        <f t="shared" si="193"/>
        <v>711868.54886666674</v>
      </c>
      <c r="AR1364" t="s">
        <v>4550</v>
      </c>
      <c r="AS1364" t="s">
        <v>4550</v>
      </c>
      <c r="AT1364" t="s">
        <v>4551</v>
      </c>
      <c r="AU1364" t="s">
        <v>4552</v>
      </c>
      <c r="AV1364" t="s">
        <v>4552</v>
      </c>
      <c r="AW1364" t="s">
        <v>4553</v>
      </c>
      <c r="AX1364" t="s">
        <v>7063</v>
      </c>
      <c r="AY1364" t="s">
        <v>7067</v>
      </c>
      <c r="AZ1364" s="2">
        <v>0.72854777848465702</v>
      </c>
      <c r="BB1364" t="s">
        <v>7067</v>
      </c>
      <c r="BC1364" s="2">
        <f t="shared" si="189"/>
        <v>0.27145222151534298</v>
      </c>
      <c r="BD1364">
        <f t="shared" si="194"/>
        <v>303540.43924051413</v>
      </c>
      <c r="BE1364">
        <f t="shared" si="195"/>
        <v>193238.29901676017</v>
      </c>
      <c r="BF1364">
        <f t="shared" si="196"/>
        <v>814669.0104594857</v>
      </c>
      <c r="BG1364">
        <f t="shared" si="197"/>
        <v>518630.24984990654</v>
      </c>
      <c r="BH1364" s="2">
        <f>BH1363/BH1</f>
        <v>0.38045034019458424</v>
      </c>
      <c r="BI1364" s="2">
        <f>BI1363/BI1</f>
        <v>0.33417220784690649</v>
      </c>
    </row>
    <row r="1365" spans="1:61" x14ac:dyDescent="0.25">
      <c r="A1365">
        <v>12699000</v>
      </c>
      <c r="B1365">
        <v>8424500</v>
      </c>
      <c r="C1365">
        <v>11885000</v>
      </c>
      <c r="D1365">
        <v>0</v>
      </c>
      <c r="E1365">
        <v>9539100</v>
      </c>
      <c r="F1365">
        <v>12853000</v>
      </c>
      <c r="J1365" t="s">
        <v>6446</v>
      </c>
      <c r="L1365">
        <v>3</v>
      </c>
      <c r="M1365">
        <v>3</v>
      </c>
      <c r="N1365">
        <v>3</v>
      </c>
      <c r="O1365">
        <v>15.6</v>
      </c>
      <c r="P1365">
        <v>15.6</v>
      </c>
      <c r="Q1365">
        <v>15.6</v>
      </c>
      <c r="R1365">
        <v>26.82</v>
      </c>
      <c r="S1365">
        <v>0</v>
      </c>
      <c r="T1365">
        <v>13.455</v>
      </c>
      <c r="U1365">
        <v>63830000</v>
      </c>
      <c r="V1365">
        <v>8</v>
      </c>
      <c r="W1365">
        <v>237</v>
      </c>
      <c r="X1365">
        <v>26820.5</v>
      </c>
      <c r="Y1365">
        <v>13</v>
      </c>
      <c r="Z1365">
        <v>27533.3</v>
      </c>
      <c r="AA1365">
        <v>28.817599999999999</v>
      </c>
      <c r="AB1365">
        <v>19501</v>
      </c>
      <c r="AC1365">
        <v>18.684100000000001</v>
      </c>
      <c r="AD1365">
        <v>25340.1</v>
      </c>
      <c r="AE1365">
        <v>25.504100000000001</v>
      </c>
      <c r="AF1365">
        <v>0</v>
      </c>
      <c r="AG1365">
        <v>0</v>
      </c>
      <c r="AH1365">
        <v>22762.2</v>
      </c>
      <c r="AI1365">
        <v>27.876899999999999</v>
      </c>
      <c r="AJ1365">
        <v>27804.400000000001</v>
      </c>
      <c r="AK1365">
        <v>34.512799999999999</v>
      </c>
      <c r="AL1365">
        <v>22839.7</v>
      </c>
      <c r="AM1365">
        <v>25.559100000000001</v>
      </c>
      <c r="AN1365">
        <f t="shared" si="190"/>
        <v>24124.799999999999</v>
      </c>
      <c r="AO1365">
        <f t="shared" si="191"/>
        <v>25283.300000000003</v>
      </c>
      <c r="AP1365">
        <f t="shared" si="192"/>
        <v>647027.13599999994</v>
      </c>
      <c r="AQ1365">
        <f t="shared" si="193"/>
        <v>678098.10600000003</v>
      </c>
      <c r="AR1365" t="s">
        <v>6447</v>
      </c>
      <c r="AS1365" t="s">
        <v>6447</v>
      </c>
      <c r="AT1365" t="s">
        <v>6448</v>
      </c>
      <c r="AU1365" t="s">
        <v>6449</v>
      </c>
      <c r="AV1365" t="s">
        <v>6449</v>
      </c>
      <c r="AW1365" t="s">
        <v>6448</v>
      </c>
      <c r="AX1365" t="s">
        <v>7063</v>
      </c>
      <c r="AY1365" t="s">
        <v>7067</v>
      </c>
      <c r="AZ1365" s="2">
        <v>0.49787705930382647</v>
      </c>
      <c r="BB1365" t="s">
        <v>7067</v>
      </c>
      <c r="BC1365" s="2">
        <f t="shared" si="189"/>
        <v>0.50212294069617358</v>
      </c>
      <c r="BD1365">
        <f t="shared" si="194"/>
        <v>324887.16823854303</v>
      </c>
      <c r="BE1365">
        <f t="shared" si="195"/>
        <v>340488.61506522563</v>
      </c>
      <c r="BF1365">
        <f t="shared" si="196"/>
        <v>322139.96776145697</v>
      </c>
      <c r="BG1365">
        <f t="shared" si="197"/>
        <v>337609.49093477445</v>
      </c>
    </row>
    <row r="1366" spans="1:61" x14ac:dyDescent="0.25">
      <c r="A1366">
        <v>3961700000</v>
      </c>
      <c r="B1366">
        <v>4264900000</v>
      </c>
      <c r="C1366">
        <v>4639000000</v>
      </c>
      <c r="D1366">
        <v>4875400000</v>
      </c>
      <c r="E1366">
        <v>4900300000</v>
      </c>
      <c r="F1366">
        <v>4499400000</v>
      </c>
      <c r="J1366" t="s">
        <v>3510</v>
      </c>
      <c r="L1366">
        <v>119</v>
      </c>
      <c r="M1366">
        <v>119</v>
      </c>
      <c r="N1366">
        <v>115</v>
      </c>
      <c r="O1366">
        <v>64.5</v>
      </c>
      <c r="P1366">
        <v>64.5</v>
      </c>
      <c r="Q1366">
        <v>62.6</v>
      </c>
      <c r="R1366">
        <v>274.22000000000003</v>
      </c>
      <c r="S1366">
        <v>0</v>
      </c>
      <c r="T1366">
        <v>323.31</v>
      </c>
      <c r="U1366">
        <v>27755000000</v>
      </c>
      <c r="V1366">
        <v>791</v>
      </c>
      <c r="W1366">
        <v>2363</v>
      </c>
      <c r="X1366">
        <v>274223</v>
      </c>
      <c r="Y1366">
        <v>142</v>
      </c>
      <c r="Z1366">
        <v>786367</v>
      </c>
      <c r="AA1366">
        <v>823.04700000000003</v>
      </c>
      <c r="AB1366">
        <v>903807</v>
      </c>
      <c r="AC1366">
        <v>865.94600000000003</v>
      </c>
      <c r="AD1366">
        <v>905499</v>
      </c>
      <c r="AE1366">
        <v>911.36</v>
      </c>
      <c r="AF1366">
        <v>951058</v>
      </c>
      <c r="AG1366">
        <v>1267.3800000000001</v>
      </c>
      <c r="AH1366">
        <v>1070490</v>
      </c>
      <c r="AI1366">
        <v>1311.03</v>
      </c>
      <c r="AJ1366">
        <v>891085</v>
      </c>
      <c r="AK1366">
        <v>1106.08</v>
      </c>
      <c r="AL1366">
        <v>909205</v>
      </c>
      <c r="AM1366">
        <v>1017.46</v>
      </c>
      <c r="AN1366">
        <f t="shared" si="190"/>
        <v>865224.33333333337</v>
      </c>
      <c r="AO1366">
        <f t="shared" si="191"/>
        <v>970877.66666666663</v>
      </c>
      <c r="AP1366">
        <f t="shared" si="192"/>
        <v>237261816.6866667</v>
      </c>
      <c r="AQ1366">
        <f t="shared" si="193"/>
        <v>266234073.75333336</v>
      </c>
      <c r="AR1366" t="s">
        <v>3511</v>
      </c>
      <c r="AS1366" t="s">
        <v>3511</v>
      </c>
      <c r="AT1366" t="s">
        <v>3512</v>
      </c>
      <c r="AU1366" t="s">
        <v>3513</v>
      </c>
      <c r="AV1366" t="s">
        <v>3513</v>
      </c>
      <c r="AW1366" t="s">
        <v>3512</v>
      </c>
      <c r="AX1366" t="s">
        <v>7058</v>
      </c>
      <c r="AY1366" t="s">
        <v>7084</v>
      </c>
      <c r="AZ1366" s="2">
        <v>0.35818935106794808</v>
      </c>
      <c r="BB1366" t="s">
        <v>7084</v>
      </c>
      <c r="BC1366" s="2">
        <f t="shared" si="189"/>
        <v>0.64181064893205186</v>
      </c>
      <c r="BD1366">
        <f t="shared" si="194"/>
        <v>152277160.53446707</v>
      </c>
      <c r="BE1366">
        <f t="shared" si="195"/>
        <v>170871863.64345065</v>
      </c>
      <c r="BF1366">
        <f t="shared" si="196"/>
        <v>84984656.152199596</v>
      </c>
      <c r="BG1366">
        <f t="shared" si="197"/>
        <v>95362210.109882697</v>
      </c>
    </row>
    <row r="1367" spans="1:61" x14ac:dyDescent="0.25">
      <c r="A1367">
        <v>1409600000</v>
      </c>
      <c r="B1367">
        <v>1585200000</v>
      </c>
      <c r="C1367">
        <v>1574200000</v>
      </c>
      <c r="D1367">
        <v>2872400000</v>
      </c>
      <c r="E1367">
        <v>2767000000</v>
      </c>
      <c r="F1367">
        <v>2263700000</v>
      </c>
      <c r="J1367" t="s">
        <v>3846</v>
      </c>
      <c r="L1367">
        <v>55</v>
      </c>
      <c r="M1367">
        <v>36</v>
      </c>
      <c r="N1367">
        <v>29</v>
      </c>
      <c r="O1367">
        <v>65.099999999999994</v>
      </c>
      <c r="P1367">
        <v>50.9</v>
      </c>
      <c r="Q1367">
        <v>42</v>
      </c>
      <c r="R1367">
        <v>103.07</v>
      </c>
      <c r="S1367">
        <v>0</v>
      </c>
      <c r="T1367">
        <v>323.31</v>
      </c>
      <c r="U1367">
        <v>13460000000</v>
      </c>
      <c r="V1367">
        <v>233</v>
      </c>
      <c r="W1367">
        <v>892</v>
      </c>
      <c r="X1367">
        <v>103068</v>
      </c>
      <c r="Y1367">
        <v>52</v>
      </c>
      <c r="Z1367">
        <v>764055</v>
      </c>
      <c r="AA1367">
        <v>799.69399999999996</v>
      </c>
      <c r="AB1367">
        <v>917352</v>
      </c>
      <c r="AC1367">
        <v>878.923</v>
      </c>
      <c r="AD1367">
        <v>839090</v>
      </c>
      <c r="AE1367">
        <v>844.52099999999996</v>
      </c>
      <c r="AF1367">
        <v>1530120</v>
      </c>
      <c r="AG1367">
        <v>2039.05</v>
      </c>
      <c r="AH1367">
        <v>1650650</v>
      </c>
      <c r="AI1367">
        <v>2021.56</v>
      </c>
      <c r="AJ1367">
        <v>1224240</v>
      </c>
      <c r="AK1367">
        <v>1519.62</v>
      </c>
      <c r="AL1367">
        <v>1204070</v>
      </c>
      <c r="AM1367">
        <v>1347.43</v>
      </c>
      <c r="AN1367">
        <f t="shared" si="190"/>
        <v>840165.66666666663</v>
      </c>
      <c r="AO1367">
        <f t="shared" si="191"/>
        <v>1468336.6666666667</v>
      </c>
      <c r="AP1367">
        <f t="shared" si="192"/>
        <v>86595875.263333321</v>
      </c>
      <c r="AQ1367">
        <f t="shared" si="193"/>
        <v>151341460.23333332</v>
      </c>
      <c r="AR1367" t="s">
        <v>3847</v>
      </c>
      <c r="AS1367" t="s">
        <v>3847</v>
      </c>
      <c r="AT1367" t="s">
        <v>3848</v>
      </c>
      <c r="AU1367" t="s">
        <v>3849</v>
      </c>
      <c r="AV1367" t="s">
        <v>3849</v>
      </c>
      <c r="AW1367" t="s">
        <v>3848</v>
      </c>
      <c r="AX1367" t="s">
        <v>7058</v>
      </c>
      <c r="AY1367" t="s">
        <v>7084</v>
      </c>
      <c r="AZ1367" s="2">
        <v>0.65875276844539055</v>
      </c>
      <c r="BB1367" t="s">
        <v>7084</v>
      </c>
      <c r="BC1367" s="2">
        <f t="shared" si="189"/>
        <v>0.34124723155460945</v>
      </c>
      <c r="BD1367">
        <f t="shared" si="194"/>
        <v>29550602.697660781</v>
      </c>
      <c r="BE1367">
        <f t="shared" si="195"/>
        <v>51644854.324057013</v>
      </c>
      <c r="BF1367">
        <f t="shared" si="196"/>
        <v>57045272.565672539</v>
      </c>
      <c r="BG1367">
        <f t="shared" si="197"/>
        <v>99696605.909276307</v>
      </c>
    </row>
    <row r="1368" spans="1:61" x14ac:dyDescent="0.25">
      <c r="A1368">
        <v>649930000</v>
      </c>
      <c r="B1368">
        <v>694330000</v>
      </c>
      <c r="C1368">
        <v>677790000</v>
      </c>
      <c r="D1368">
        <v>605710000</v>
      </c>
      <c r="E1368">
        <v>784440000</v>
      </c>
      <c r="F1368">
        <v>662630000</v>
      </c>
      <c r="J1368" t="s">
        <v>3167</v>
      </c>
      <c r="L1368">
        <v>13</v>
      </c>
      <c r="M1368">
        <v>13</v>
      </c>
      <c r="N1368">
        <v>13</v>
      </c>
      <c r="O1368">
        <v>11.3</v>
      </c>
      <c r="P1368">
        <v>11.3</v>
      </c>
      <c r="Q1368">
        <v>11.3</v>
      </c>
      <c r="R1368">
        <v>144.11000000000001</v>
      </c>
      <c r="S1368">
        <v>0</v>
      </c>
      <c r="T1368">
        <v>23.890999999999998</v>
      </c>
      <c r="U1368">
        <v>4450200000</v>
      </c>
      <c r="V1368">
        <v>29</v>
      </c>
      <c r="W1368">
        <v>1315</v>
      </c>
      <c r="X1368">
        <v>144114</v>
      </c>
      <c r="Y1368">
        <v>61</v>
      </c>
      <c r="Z1368">
        <v>300309</v>
      </c>
      <c r="AA1368">
        <v>314.31700000000001</v>
      </c>
      <c r="AB1368">
        <v>342524</v>
      </c>
      <c r="AC1368">
        <v>328.17599999999999</v>
      </c>
      <c r="AD1368">
        <v>307976</v>
      </c>
      <c r="AE1368">
        <v>309.97000000000003</v>
      </c>
      <c r="AF1368">
        <v>275055</v>
      </c>
      <c r="AG1368">
        <v>366.54</v>
      </c>
      <c r="AH1368">
        <v>398914</v>
      </c>
      <c r="AI1368">
        <v>488.55099999999999</v>
      </c>
      <c r="AJ1368">
        <v>305488</v>
      </c>
      <c r="AK1368">
        <v>379.19299999999998</v>
      </c>
      <c r="AL1368">
        <v>339358</v>
      </c>
      <c r="AM1368">
        <v>379.76400000000001</v>
      </c>
      <c r="AN1368">
        <f t="shared" si="190"/>
        <v>316936.33333333331</v>
      </c>
      <c r="AO1368">
        <f t="shared" si="191"/>
        <v>326485.66666666669</v>
      </c>
      <c r="AP1368">
        <f t="shared" si="192"/>
        <v>45673694.99666667</v>
      </c>
      <c r="AQ1368">
        <f t="shared" si="193"/>
        <v>47049849.423333339</v>
      </c>
      <c r="AR1368" t="s">
        <v>3168</v>
      </c>
      <c r="AS1368" t="s">
        <v>3168</v>
      </c>
      <c r="AT1368" t="s">
        <v>3169</v>
      </c>
      <c r="AU1368" t="s">
        <v>3170</v>
      </c>
      <c r="AV1368" t="s">
        <v>3170</v>
      </c>
      <c r="AW1368" t="s">
        <v>3169</v>
      </c>
      <c r="AX1368" t="s">
        <v>7058</v>
      </c>
      <c r="AY1368" t="s">
        <v>7084</v>
      </c>
      <c r="AZ1368" s="2">
        <v>0.50122905221718417</v>
      </c>
      <c r="BB1368" t="s">
        <v>7084</v>
      </c>
      <c r="BC1368" s="2">
        <f t="shared" si="189"/>
        <v>0.49877094778281583</v>
      </c>
      <c r="BD1368">
        <f t="shared" si="194"/>
        <v>22780712.14223069</v>
      </c>
      <c r="BE1368">
        <f t="shared" si="195"/>
        <v>23467097.989914741</v>
      </c>
      <c r="BF1368">
        <f t="shared" si="196"/>
        <v>22892982.85443598</v>
      </c>
      <c r="BG1368">
        <f t="shared" si="197"/>
        <v>23582751.433418598</v>
      </c>
    </row>
    <row r="1369" spans="1:61" x14ac:dyDescent="0.25">
      <c r="A1369">
        <v>147810000</v>
      </c>
      <c r="B1369">
        <v>175880000</v>
      </c>
      <c r="C1369">
        <v>152540000</v>
      </c>
      <c r="D1369">
        <v>376530000</v>
      </c>
      <c r="E1369">
        <v>328840000</v>
      </c>
      <c r="F1369">
        <v>300820000</v>
      </c>
      <c r="J1369" t="s">
        <v>3854</v>
      </c>
      <c r="L1369">
        <v>17</v>
      </c>
      <c r="M1369">
        <v>17</v>
      </c>
      <c r="N1369">
        <v>17</v>
      </c>
      <c r="O1369">
        <v>28.5</v>
      </c>
      <c r="P1369">
        <v>28.5</v>
      </c>
      <c r="Q1369">
        <v>28.5</v>
      </c>
      <c r="R1369">
        <v>72.106999999999999</v>
      </c>
      <c r="S1369">
        <v>0</v>
      </c>
      <c r="T1369">
        <v>65.534000000000006</v>
      </c>
      <c r="U1369">
        <v>1564400000</v>
      </c>
      <c r="V1369">
        <v>61</v>
      </c>
      <c r="W1369">
        <v>607</v>
      </c>
      <c r="X1369">
        <v>72108</v>
      </c>
      <c r="Y1369">
        <v>30</v>
      </c>
      <c r="Z1369">
        <v>138872</v>
      </c>
      <c r="AA1369">
        <v>145.35</v>
      </c>
      <c r="AB1369">
        <v>176421</v>
      </c>
      <c r="AC1369">
        <v>169.03100000000001</v>
      </c>
      <c r="AD1369">
        <v>140934</v>
      </c>
      <c r="AE1369">
        <v>141.846</v>
      </c>
      <c r="AF1369">
        <v>347667</v>
      </c>
      <c r="AG1369">
        <v>463.303</v>
      </c>
      <c r="AH1369">
        <v>340026</v>
      </c>
      <c r="AI1369">
        <v>416.43099999999998</v>
      </c>
      <c r="AJ1369">
        <v>281993</v>
      </c>
      <c r="AK1369">
        <v>350.03</v>
      </c>
      <c r="AL1369">
        <v>242569</v>
      </c>
      <c r="AM1369">
        <v>271.45</v>
      </c>
      <c r="AN1369">
        <f t="shared" si="190"/>
        <v>152075.66666666666</v>
      </c>
      <c r="AO1369">
        <f t="shared" si="191"/>
        <v>323228.66666666669</v>
      </c>
      <c r="AP1369">
        <f t="shared" si="192"/>
        <v>10965720.096333332</v>
      </c>
      <c r="AQ1369">
        <f t="shared" si="193"/>
        <v>23307049.467333335</v>
      </c>
      <c r="AR1369" t="s">
        <v>3855</v>
      </c>
      <c r="AS1369" t="s">
        <v>3855</v>
      </c>
      <c r="AT1369" t="s">
        <v>3856</v>
      </c>
      <c r="AU1369" t="s">
        <v>3857</v>
      </c>
      <c r="AV1369" t="s">
        <v>3857</v>
      </c>
      <c r="AW1369" t="s">
        <v>3856</v>
      </c>
      <c r="AX1369" t="s">
        <v>7064</v>
      </c>
      <c r="AY1369" t="s">
        <v>7084</v>
      </c>
      <c r="AZ1369" s="2">
        <v>0.32242842527312388</v>
      </c>
      <c r="BB1369" t="s">
        <v>7084</v>
      </c>
      <c r="BC1369" s="2">
        <f t="shared" si="189"/>
        <v>0.67757157472687612</v>
      </c>
      <c r="BD1369">
        <f t="shared" si="194"/>
        <v>7430060.2336867275</v>
      </c>
      <c r="BE1369">
        <f t="shared" si="195"/>
        <v>15792194.209818248</v>
      </c>
      <c r="BF1369">
        <f t="shared" si="196"/>
        <v>3535659.8626466044</v>
      </c>
      <c r="BG1369">
        <f t="shared" si="197"/>
        <v>7514855.2575150877</v>
      </c>
    </row>
    <row r="1370" spans="1:61" x14ac:dyDescent="0.25">
      <c r="A1370">
        <v>222990000</v>
      </c>
      <c r="B1370">
        <v>253550000</v>
      </c>
      <c r="C1370">
        <v>255480000</v>
      </c>
      <c r="D1370">
        <v>223940000</v>
      </c>
      <c r="E1370">
        <v>283350000</v>
      </c>
      <c r="F1370">
        <v>252010000</v>
      </c>
      <c r="J1370" t="s">
        <v>3906</v>
      </c>
      <c r="L1370">
        <v>46</v>
      </c>
      <c r="M1370">
        <v>36</v>
      </c>
      <c r="N1370">
        <v>36</v>
      </c>
      <c r="O1370">
        <v>25.7</v>
      </c>
      <c r="P1370">
        <v>21.8</v>
      </c>
      <c r="Q1370">
        <v>21.8</v>
      </c>
      <c r="R1370">
        <v>277.82</v>
      </c>
      <c r="S1370">
        <v>0</v>
      </c>
      <c r="T1370">
        <v>117.74</v>
      </c>
      <c r="U1370">
        <v>1512900000</v>
      </c>
      <c r="V1370">
        <v>120</v>
      </c>
      <c r="W1370">
        <v>2602</v>
      </c>
      <c r="X1370">
        <v>277825</v>
      </c>
      <c r="Y1370">
        <v>142</v>
      </c>
      <c r="Z1370">
        <v>44261.8</v>
      </c>
      <c r="AA1370">
        <v>46.3264</v>
      </c>
      <c r="AB1370">
        <v>53731.7</v>
      </c>
      <c r="AC1370">
        <v>51.480800000000002</v>
      </c>
      <c r="AD1370">
        <v>49867.8</v>
      </c>
      <c r="AE1370">
        <v>50.190600000000003</v>
      </c>
      <c r="AF1370">
        <v>43684.6</v>
      </c>
      <c r="AG1370">
        <v>58.214300000000001</v>
      </c>
      <c r="AH1370">
        <v>61899.1</v>
      </c>
      <c r="AI1370">
        <v>75.808000000000007</v>
      </c>
      <c r="AJ1370">
        <v>49909.4</v>
      </c>
      <c r="AK1370">
        <v>61.951099999999997</v>
      </c>
      <c r="AL1370">
        <v>49560</v>
      </c>
      <c r="AM1370">
        <v>55.460700000000003</v>
      </c>
      <c r="AN1370">
        <f t="shared" si="190"/>
        <v>49287.1</v>
      </c>
      <c r="AO1370">
        <f t="shared" si="191"/>
        <v>51831.033333333333</v>
      </c>
      <c r="AP1370">
        <f t="shared" si="192"/>
        <v>13692942.122</v>
      </c>
      <c r="AQ1370">
        <f t="shared" si="193"/>
        <v>14399697.680666666</v>
      </c>
      <c r="AR1370" t="s">
        <v>3907</v>
      </c>
      <c r="AS1370" t="s">
        <v>3907</v>
      </c>
      <c r="AT1370" t="s">
        <v>3908</v>
      </c>
      <c r="AU1370" t="s">
        <v>3909</v>
      </c>
      <c r="AV1370" t="s">
        <v>3909</v>
      </c>
      <c r="AW1370" t="s">
        <v>3908</v>
      </c>
      <c r="AX1370" t="s">
        <v>7064</v>
      </c>
      <c r="AY1370" t="s">
        <v>7084</v>
      </c>
      <c r="AZ1370" s="2">
        <v>0.59934423619068944</v>
      </c>
      <c r="BB1370" t="s">
        <v>7084</v>
      </c>
      <c r="BC1370" s="2">
        <f t="shared" si="189"/>
        <v>0.40065576380931056</v>
      </c>
      <c r="BD1370">
        <f t="shared" si="194"/>
        <v>5486156.1846865918</v>
      </c>
      <c r="BE1370">
        <f t="shared" si="195"/>
        <v>5769321.8728706613</v>
      </c>
      <c r="BF1370">
        <f t="shared" si="196"/>
        <v>8206785.9373134077</v>
      </c>
      <c r="BG1370">
        <f t="shared" si="197"/>
        <v>8630375.8077960052</v>
      </c>
    </row>
    <row r="1371" spans="1:61" x14ac:dyDescent="0.25">
      <c r="A1371">
        <v>59565000</v>
      </c>
      <c r="B1371">
        <v>65303000</v>
      </c>
      <c r="C1371">
        <v>71788000</v>
      </c>
      <c r="D1371">
        <v>52065000</v>
      </c>
      <c r="E1371">
        <v>58584000</v>
      </c>
      <c r="F1371">
        <v>55785000</v>
      </c>
      <c r="J1371" t="s">
        <v>1597</v>
      </c>
      <c r="L1371">
        <v>13</v>
      </c>
      <c r="M1371">
        <v>13</v>
      </c>
      <c r="N1371">
        <v>13</v>
      </c>
      <c r="O1371">
        <v>10.4</v>
      </c>
      <c r="P1371">
        <v>10.4</v>
      </c>
      <c r="Q1371">
        <v>10.4</v>
      </c>
      <c r="R1371">
        <v>194.74</v>
      </c>
      <c r="S1371">
        <v>0</v>
      </c>
      <c r="T1371">
        <v>25.902999999999999</v>
      </c>
      <c r="U1371">
        <v>368760000</v>
      </c>
      <c r="V1371">
        <v>39</v>
      </c>
      <c r="W1371">
        <v>1745</v>
      </c>
      <c r="X1371">
        <v>194742</v>
      </c>
      <c r="Y1371">
        <v>87</v>
      </c>
      <c r="Z1371">
        <v>19297.599999999999</v>
      </c>
      <c r="AA1371">
        <v>20.197800000000001</v>
      </c>
      <c r="AB1371">
        <v>22587.5</v>
      </c>
      <c r="AC1371">
        <v>21.641300000000001</v>
      </c>
      <c r="AD1371">
        <v>22871</v>
      </c>
      <c r="AE1371">
        <v>23.018999999999998</v>
      </c>
      <c r="AF1371">
        <v>16577.2</v>
      </c>
      <c r="AG1371">
        <v>22.090900000000001</v>
      </c>
      <c r="AH1371">
        <v>20888.599999999999</v>
      </c>
      <c r="AI1371">
        <v>25.5823</v>
      </c>
      <c r="AJ1371">
        <v>18032.3</v>
      </c>
      <c r="AK1371">
        <v>22.382999999999999</v>
      </c>
      <c r="AL1371">
        <v>19716.7</v>
      </c>
      <c r="AM1371">
        <v>22.0642</v>
      </c>
      <c r="AN1371">
        <f t="shared" si="190"/>
        <v>21585.366666666665</v>
      </c>
      <c r="AO1371">
        <f t="shared" si="191"/>
        <v>18499.366666666669</v>
      </c>
      <c r="AP1371">
        <f t="shared" si="192"/>
        <v>4203534.3046666663</v>
      </c>
      <c r="AQ1371">
        <f t="shared" si="193"/>
        <v>3602566.6646666671</v>
      </c>
      <c r="AR1371" t="s">
        <v>1598</v>
      </c>
      <c r="AS1371" t="s">
        <v>1598</v>
      </c>
      <c r="AT1371" t="s">
        <v>1599</v>
      </c>
      <c r="AU1371" t="s">
        <v>1600</v>
      </c>
      <c r="AV1371" t="s">
        <v>1600</v>
      </c>
      <c r="AW1371" t="s">
        <v>1599</v>
      </c>
      <c r="AX1371" t="s">
        <v>7064</v>
      </c>
      <c r="AY1371" t="s">
        <v>7084</v>
      </c>
      <c r="AZ1371" s="2">
        <v>0.64721005157194822</v>
      </c>
      <c r="BB1371" t="s">
        <v>7084</v>
      </c>
      <c r="BC1371" s="2">
        <f t="shared" ref="BC1371:BC1434" si="198">1-AZ1371</f>
        <v>0.35278994842805178</v>
      </c>
      <c r="BD1371">
        <f t="shared" si="194"/>
        <v>1482964.6505588996</v>
      </c>
      <c r="BE1371">
        <f t="shared" si="195"/>
        <v>1270949.3078363719</v>
      </c>
      <c r="BF1371">
        <f t="shared" si="196"/>
        <v>2720569.6541077667</v>
      </c>
      <c r="BG1371">
        <f t="shared" si="197"/>
        <v>2331617.3568302952</v>
      </c>
    </row>
    <row r="1372" spans="1:61" x14ac:dyDescent="0.25">
      <c r="A1372">
        <v>871850000</v>
      </c>
      <c r="B1372">
        <v>729030000</v>
      </c>
      <c r="C1372">
        <v>1021200000</v>
      </c>
      <c r="D1372">
        <v>671830000</v>
      </c>
      <c r="E1372">
        <v>863790000</v>
      </c>
      <c r="F1372">
        <v>786000000</v>
      </c>
      <c r="J1372" t="s">
        <v>150</v>
      </c>
      <c r="L1372">
        <v>65</v>
      </c>
      <c r="M1372">
        <v>54</v>
      </c>
      <c r="N1372">
        <v>49</v>
      </c>
      <c r="O1372">
        <v>34.6</v>
      </c>
      <c r="P1372">
        <v>30.3</v>
      </c>
      <c r="Q1372">
        <v>27.9</v>
      </c>
      <c r="R1372">
        <v>227.03</v>
      </c>
      <c r="S1372">
        <v>0</v>
      </c>
      <c r="T1372">
        <v>323.31</v>
      </c>
      <c r="U1372">
        <v>4992900000</v>
      </c>
      <c r="V1372">
        <v>226</v>
      </c>
      <c r="W1372">
        <v>1972</v>
      </c>
      <c r="X1372">
        <v>227028</v>
      </c>
      <c r="Y1372">
        <v>99</v>
      </c>
      <c r="Z1372">
        <v>248221</v>
      </c>
      <c r="AA1372">
        <v>259.79899999999998</v>
      </c>
      <c r="AB1372">
        <v>221598</v>
      </c>
      <c r="AC1372">
        <v>212.315</v>
      </c>
      <c r="AD1372">
        <v>285909</v>
      </c>
      <c r="AE1372">
        <v>287.75900000000001</v>
      </c>
      <c r="AF1372">
        <v>187979</v>
      </c>
      <c r="AG1372">
        <v>250.50200000000001</v>
      </c>
      <c r="AH1372">
        <v>270659</v>
      </c>
      <c r="AI1372">
        <v>331.47699999999998</v>
      </c>
      <c r="AJ1372">
        <v>223275</v>
      </c>
      <c r="AK1372">
        <v>277.14499999999998</v>
      </c>
      <c r="AL1372">
        <v>234599</v>
      </c>
      <c r="AM1372">
        <v>262.53100000000001</v>
      </c>
      <c r="AN1372">
        <f t="shared" si="190"/>
        <v>251909.33333333334</v>
      </c>
      <c r="AO1372">
        <f t="shared" si="191"/>
        <v>227304.33333333334</v>
      </c>
      <c r="AP1372">
        <f t="shared" si="192"/>
        <v>57190975.946666673</v>
      </c>
      <c r="AQ1372">
        <f t="shared" si="193"/>
        <v>51604902.796666667</v>
      </c>
      <c r="AR1372" t="s">
        <v>151</v>
      </c>
      <c r="AS1372" t="s">
        <v>151</v>
      </c>
      <c r="AT1372" t="s">
        <v>152</v>
      </c>
      <c r="AU1372" t="s">
        <v>153</v>
      </c>
      <c r="AV1372" t="s">
        <v>153</v>
      </c>
      <c r="AW1372" t="s">
        <v>152</v>
      </c>
      <c r="AX1372" t="s">
        <v>7061</v>
      </c>
      <c r="AY1372" t="s">
        <v>7084</v>
      </c>
      <c r="AZ1372" s="2">
        <v>0</v>
      </c>
      <c r="BB1372" t="s">
        <v>7084</v>
      </c>
      <c r="BC1372" s="2">
        <f t="shared" si="198"/>
        <v>1</v>
      </c>
      <c r="BD1372">
        <f t="shared" si="194"/>
        <v>57190975.946666673</v>
      </c>
      <c r="BE1372">
        <f t="shared" si="195"/>
        <v>51604902.796666667</v>
      </c>
      <c r="BF1372">
        <f t="shared" si="196"/>
        <v>0</v>
      </c>
      <c r="BG1372">
        <f t="shared" si="197"/>
        <v>0</v>
      </c>
    </row>
    <row r="1373" spans="1:61" x14ac:dyDescent="0.25">
      <c r="A1373">
        <v>183310000</v>
      </c>
      <c r="B1373">
        <v>202510000</v>
      </c>
      <c r="C1373">
        <v>201930000</v>
      </c>
      <c r="D1373">
        <v>157070000</v>
      </c>
      <c r="E1373">
        <v>214010000</v>
      </c>
      <c r="F1373">
        <v>205100000</v>
      </c>
      <c r="J1373" t="s">
        <v>67</v>
      </c>
      <c r="L1373">
        <v>17</v>
      </c>
      <c r="M1373">
        <v>17</v>
      </c>
      <c r="N1373">
        <v>17</v>
      </c>
      <c r="O1373">
        <v>28.4</v>
      </c>
      <c r="P1373">
        <v>28.4</v>
      </c>
      <c r="Q1373">
        <v>28.4</v>
      </c>
      <c r="R1373">
        <v>68.188999999999993</v>
      </c>
      <c r="S1373">
        <v>0</v>
      </c>
      <c r="T1373">
        <v>84.807000000000002</v>
      </c>
      <c r="U1373">
        <v>1171400000</v>
      </c>
      <c r="V1373">
        <v>53</v>
      </c>
      <c r="W1373">
        <v>606</v>
      </c>
      <c r="X1373">
        <v>68190.3</v>
      </c>
      <c r="Y1373">
        <v>29</v>
      </c>
      <c r="Z1373">
        <v>178164</v>
      </c>
      <c r="AA1373">
        <v>186.47399999999999</v>
      </c>
      <c r="AB1373">
        <v>210138</v>
      </c>
      <c r="AC1373">
        <v>201.33500000000001</v>
      </c>
      <c r="AD1373">
        <v>192999</v>
      </c>
      <c r="AE1373">
        <v>194.24799999999999</v>
      </c>
      <c r="AF1373">
        <v>150031</v>
      </c>
      <c r="AG1373">
        <v>199.93199999999999</v>
      </c>
      <c r="AH1373">
        <v>228921</v>
      </c>
      <c r="AI1373">
        <v>280.36</v>
      </c>
      <c r="AJ1373">
        <v>198893</v>
      </c>
      <c r="AK1373">
        <v>246.881</v>
      </c>
      <c r="AL1373">
        <v>187895</v>
      </c>
      <c r="AM1373">
        <v>210.267</v>
      </c>
      <c r="AN1373">
        <f t="shared" si="190"/>
        <v>193767</v>
      </c>
      <c r="AO1373">
        <f t="shared" si="191"/>
        <v>192615</v>
      </c>
      <c r="AP1373">
        <f t="shared" si="192"/>
        <v>13212777.963</v>
      </c>
      <c r="AQ1373">
        <f t="shared" si="193"/>
        <v>13134224.234999999</v>
      </c>
      <c r="AR1373" t="s">
        <v>68</v>
      </c>
      <c r="AS1373" t="s">
        <v>69</v>
      </c>
      <c r="AT1373" t="s">
        <v>70</v>
      </c>
      <c r="AU1373" t="s">
        <v>71</v>
      </c>
      <c r="AV1373" t="s">
        <v>71</v>
      </c>
      <c r="AW1373" t="s">
        <v>70</v>
      </c>
      <c r="AX1373" t="s">
        <v>7061</v>
      </c>
      <c r="AY1373" t="s">
        <v>7084</v>
      </c>
      <c r="AZ1373" s="2">
        <v>0</v>
      </c>
      <c r="BB1373" t="s">
        <v>7084</v>
      </c>
      <c r="BC1373" s="2">
        <f t="shared" si="198"/>
        <v>1</v>
      </c>
      <c r="BD1373">
        <f t="shared" si="194"/>
        <v>13212777.963</v>
      </c>
      <c r="BE1373">
        <f t="shared" si="195"/>
        <v>13134224.234999999</v>
      </c>
      <c r="BF1373">
        <f t="shared" si="196"/>
        <v>0</v>
      </c>
      <c r="BG1373">
        <f t="shared" si="197"/>
        <v>0</v>
      </c>
    </row>
    <row r="1374" spans="1:61" x14ac:dyDescent="0.25">
      <c r="A1374">
        <v>39437000</v>
      </c>
      <c r="B1374">
        <v>34882000</v>
      </c>
      <c r="C1374">
        <v>39688000</v>
      </c>
      <c r="D1374">
        <v>45954000</v>
      </c>
      <c r="E1374">
        <v>50952000</v>
      </c>
      <c r="F1374">
        <v>43045000</v>
      </c>
      <c r="J1374" t="s">
        <v>447</v>
      </c>
      <c r="L1374">
        <v>7</v>
      </c>
      <c r="M1374">
        <v>7</v>
      </c>
      <c r="N1374">
        <v>7</v>
      </c>
      <c r="O1374">
        <v>38</v>
      </c>
      <c r="P1374">
        <v>38</v>
      </c>
      <c r="Q1374">
        <v>38</v>
      </c>
      <c r="R1374">
        <v>34.298999999999999</v>
      </c>
      <c r="S1374">
        <v>0</v>
      </c>
      <c r="T1374">
        <v>36.023000000000003</v>
      </c>
      <c r="U1374">
        <v>261470000</v>
      </c>
      <c r="V1374">
        <v>14</v>
      </c>
      <c r="W1374">
        <v>316</v>
      </c>
      <c r="X1374">
        <v>34299.699999999997</v>
      </c>
      <c r="Y1374">
        <v>16</v>
      </c>
      <c r="Z1374">
        <v>69473</v>
      </c>
      <c r="AA1374">
        <v>72.713499999999996</v>
      </c>
      <c r="AB1374">
        <v>65604.899999999994</v>
      </c>
      <c r="AC1374">
        <v>62.856699999999996</v>
      </c>
      <c r="AD1374">
        <v>68752.899999999994</v>
      </c>
      <c r="AE1374">
        <v>69.197900000000004</v>
      </c>
      <c r="AF1374">
        <v>79558.8</v>
      </c>
      <c r="AG1374">
        <v>106.02</v>
      </c>
      <c r="AH1374">
        <v>98784.9</v>
      </c>
      <c r="AI1374">
        <v>120.982</v>
      </c>
      <c r="AJ1374">
        <v>75658.100000000006</v>
      </c>
      <c r="AK1374">
        <v>93.912199999999999</v>
      </c>
      <c r="AL1374">
        <v>76017</v>
      </c>
      <c r="AM1374">
        <v>85.067899999999995</v>
      </c>
      <c r="AN1374">
        <f t="shared" si="190"/>
        <v>67943.599999999991</v>
      </c>
      <c r="AO1374">
        <f t="shared" si="191"/>
        <v>84667.266666666677</v>
      </c>
      <c r="AP1374">
        <f t="shared" si="192"/>
        <v>2330397.5363999996</v>
      </c>
      <c r="AQ1374">
        <f t="shared" si="193"/>
        <v>2904002.5794000002</v>
      </c>
      <c r="AR1374" t="s">
        <v>448</v>
      </c>
      <c r="AS1374" t="s">
        <v>448</v>
      </c>
      <c r="AT1374" t="s">
        <v>449</v>
      </c>
      <c r="AU1374" t="s">
        <v>450</v>
      </c>
      <c r="AV1374" t="s">
        <v>450</v>
      </c>
      <c r="AW1374" t="s">
        <v>449</v>
      </c>
      <c r="AX1374" t="s">
        <v>7061</v>
      </c>
      <c r="AY1374" t="s">
        <v>7084</v>
      </c>
      <c r="AZ1374" s="2">
        <v>0</v>
      </c>
      <c r="BB1374" t="s">
        <v>7084</v>
      </c>
      <c r="BC1374" s="2">
        <f t="shared" si="198"/>
        <v>1</v>
      </c>
      <c r="BD1374">
        <f t="shared" si="194"/>
        <v>2330397.5363999996</v>
      </c>
      <c r="BE1374">
        <f t="shared" si="195"/>
        <v>2904002.5794000002</v>
      </c>
      <c r="BF1374">
        <f t="shared" si="196"/>
        <v>0</v>
      </c>
      <c r="BG1374">
        <f t="shared" si="197"/>
        <v>0</v>
      </c>
    </row>
    <row r="1375" spans="1:61" x14ac:dyDescent="0.25">
      <c r="A1375">
        <v>93019000</v>
      </c>
      <c r="B1375">
        <v>88036000</v>
      </c>
      <c r="C1375">
        <v>115140000</v>
      </c>
      <c r="D1375">
        <v>38791000</v>
      </c>
      <c r="E1375">
        <v>42717000</v>
      </c>
      <c r="F1375">
        <v>49038000</v>
      </c>
      <c r="J1375" t="s">
        <v>519</v>
      </c>
      <c r="L1375">
        <v>6</v>
      </c>
      <c r="M1375">
        <v>6</v>
      </c>
      <c r="N1375">
        <v>6</v>
      </c>
      <c r="O1375">
        <v>41.3</v>
      </c>
      <c r="P1375">
        <v>41.3</v>
      </c>
      <c r="Q1375">
        <v>41.3</v>
      </c>
      <c r="R1375">
        <v>19.077000000000002</v>
      </c>
      <c r="S1375">
        <v>0</v>
      </c>
      <c r="T1375">
        <v>27.35</v>
      </c>
      <c r="U1375">
        <v>411900000</v>
      </c>
      <c r="V1375">
        <v>31</v>
      </c>
      <c r="W1375">
        <v>167</v>
      </c>
      <c r="X1375">
        <v>19077.599999999999</v>
      </c>
      <c r="Y1375">
        <v>13</v>
      </c>
      <c r="Z1375">
        <v>201679</v>
      </c>
      <c r="AA1375">
        <v>211.08600000000001</v>
      </c>
      <c r="AB1375">
        <v>203785</v>
      </c>
      <c r="AC1375">
        <v>195.24799999999999</v>
      </c>
      <c r="AD1375">
        <v>245491</v>
      </c>
      <c r="AE1375">
        <v>247.08</v>
      </c>
      <c r="AF1375">
        <v>82655.7</v>
      </c>
      <c r="AG1375">
        <v>110.14700000000001</v>
      </c>
      <c r="AH1375">
        <v>101931</v>
      </c>
      <c r="AI1375">
        <v>124.83499999999999</v>
      </c>
      <c r="AJ1375">
        <v>106082</v>
      </c>
      <c r="AK1375">
        <v>131.67699999999999</v>
      </c>
      <c r="AL1375">
        <v>147386</v>
      </c>
      <c r="AM1375">
        <v>164.935</v>
      </c>
      <c r="AN1375">
        <f t="shared" si="190"/>
        <v>216985</v>
      </c>
      <c r="AO1375">
        <f t="shared" si="191"/>
        <v>96889.566666666666</v>
      </c>
      <c r="AP1375">
        <f t="shared" si="192"/>
        <v>4139422.8450000002</v>
      </c>
      <c r="AQ1375">
        <f t="shared" si="193"/>
        <v>1848362.2633000002</v>
      </c>
      <c r="AR1375" t="s">
        <v>520</v>
      </c>
      <c r="AS1375" t="s">
        <v>520</v>
      </c>
      <c r="AT1375" t="s">
        <v>521</v>
      </c>
      <c r="AU1375" t="s">
        <v>522</v>
      </c>
      <c r="AV1375" t="s">
        <v>522</v>
      </c>
      <c r="AW1375" t="s">
        <v>521</v>
      </c>
      <c r="AX1375" t="s">
        <v>7061</v>
      </c>
      <c r="AY1375" t="s">
        <v>7084</v>
      </c>
      <c r="AZ1375" s="2">
        <v>0</v>
      </c>
      <c r="BB1375" t="s">
        <v>7084</v>
      </c>
      <c r="BC1375" s="2">
        <f t="shared" si="198"/>
        <v>1</v>
      </c>
      <c r="BD1375">
        <f t="shared" si="194"/>
        <v>4139422.8450000002</v>
      </c>
      <c r="BE1375">
        <f t="shared" si="195"/>
        <v>1848362.2633000002</v>
      </c>
      <c r="BF1375">
        <f t="shared" si="196"/>
        <v>0</v>
      </c>
      <c r="BG1375">
        <f t="shared" si="197"/>
        <v>0</v>
      </c>
    </row>
    <row r="1376" spans="1:61" x14ac:dyDescent="0.25">
      <c r="A1376">
        <v>13430000000</v>
      </c>
      <c r="B1376">
        <v>14746000000</v>
      </c>
      <c r="C1376">
        <v>12260000000</v>
      </c>
      <c r="D1376">
        <v>10309000000</v>
      </c>
      <c r="E1376">
        <v>10953000000</v>
      </c>
      <c r="F1376">
        <v>10811000000</v>
      </c>
      <c r="J1376" t="s">
        <v>722</v>
      </c>
      <c r="L1376">
        <v>33</v>
      </c>
      <c r="M1376">
        <v>33</v>
      </c>
      <c r="N1376">
        <v>32</v>
      </c>
      <c r="O1376">
        <v>90.4</v>
      </c>
      <c r="P1376">
        <v>90.4</v>
      </c>
      <c r="Q1376">
        <v>88.5</v>
      </c>
      <c r="R1376">
        <v>39.354999999999997</v>
      </c>
      <c r="S1376">
        <v>0</v>
      </c>
      <c r="T1376">
        <v>323.31</v>
      </c>
      <c r="U1376">
        <v>74507000000</v>
      </c>
      <c r="V1376">
        <v>587</v>
      </c>
      <c r="W1376">
        <v>364</v>
      </c>
      <c r="X1376">
        <v>39355.9</v>
      </c>
      <c r="Y1376">
        <v>23</v>
      </c>
      <c r="Z1376">
        <v>16458100</v>
      </c>
      <c r="AA1376">
        <v>17225.8</v>
      </c>
      <c r="AB1376">
        <v>19293100</v>
      </c>
      <c r="AC1376">
        <v>18484.900000000001</v>
      </c>
      <c r="AD1376">
        <v>14774600</v>
      </c>
      <c r="AE1376">
        <v>14870.2</v>
      </c>
      <c r="AF1376">
        <v>12415800</v>
      </c>
      <c r="AG1376">
        <v>16545.3</v>
      </c>
      <c r="AH1376">
        <v>14772500</v>
      </c>
      <c r="AI1376">
        <v>18091.900000000001</v>
      </c>
      <c r="AJ1376">
        <v>13218800</v>
      </c>
      <c r="AK1376">
        <v>16408.099999999999</v>
      </c>
      <c r="AL1376">
        <v>15068800</v>
      </c>
      <c r="AM1376">
        <v>16862.900000000001</v>
      </c>
      <c r="AN1376">
        <f t="shared" si="190"/>
        <v>16841933.333333332</v>
      </c>
      <c r="AO1376">
        <f t="shared" si="191"/>
        <v>13469033.333333334</v>
      </c>
      <c r="AP1376">
        <f t="shared" si="192"/>
        <v>662814286.33333325</v>
      </c>
      <c r="AQ1376">
        <f t="shared" si="193"/>
        <v>530073806.83333331</v>
      </c>
      <c r="AR1376" t="s">
        <v>723</v>
      </c>
      <c r="AS1376" t="s">
        <v>724</v>
      </c>
      <c r="AT1376" t="s">
        <v>725</v>
      </c>
      <c r="AU1376" t="s">
        <v>726</v>
      </c>
      <c r="AV1376" t="s">
        <v>726</v>
      </c>
      <c r="AW1376" t="s">
        <v>725</v>
      </c>
      <c r="AX1376" t="s">
        <v>7058</v>
      </c>
      <c r="AY1376" t="s">
        <v>7084</v>
      </c>
      <c r="AZ1376" s="2">
        <v>0</v>
      </c>
      <c r="BB1376" t="s">
        <v>7084</v>
      </c>
      <c r="BC1376" s="2">
        <f t="shared" si="198"/>
        <v>1</v>
      </c>
      <c r="BD1376">
        <f t="shared" si="194"/>
        <v>662814286.33333325</v>
      </c>
      <c r="BE1376">
        <f t="shared" si="195"/>
        <v>530073806.83333331</v>
      </c>
      <c r="BF1376">
        <f t="shared" si="196"/>
        <v>0</v>
      </c>
      <c r="BG1376">
        <f t="shared" si="197"/>
        <v>0</v>
      </c>
    </row>
    <row r="1377" spans="1:59" x14ac:dyDescent="0.25">
      <c r="A1377">
        <v>492060000</v>
      </c>
      <c r="B1377">
        <v>405390000</v>
      </c>
      <c r="C1377">
        <v>640640000</v>
      </c>
      <c r="D1377">
        <v>494270000</v>
      </c>
      <c r="E1377">
        <v>618450000</v>
      </c>
      <c r="F1377">
        <v>505320000</v>
      </c>
      <c r="J1377" t="s">
        <v>5317</v>
      </c>
      <c r="L1377">
        <v>8</v>
      </c>
      <c r="M1377">
        <v>8</v>
      </c>
      <c r="N1377">
        <v>3</v>
      </c>
      <c r="O1377">
        <v>62.2</v>
      </c>
      <c r="P1377">
        <v>62.2</v>
      </c>
      <c r="Q1377">
        <v>23.8</v>
      </c>
      <c r="R1377">
        <v>19.853999999999999</v>
      </c>
      <c r="S1377">
        <v>0</v>
      </c>
      <c r="T1377">
        <v>97.44</v>
      </c>
      <c r="U1377">
        <v>3203800000</v>
      </c>
      <c r="V1377">
        <v>50</v>
      </c>
      <c r="W1377">
        <v>172</v>
      </c>
      <c r="X1377">
        <v>19854.2</v>
      </c>
      <c r="Y1377">
        <v>9</v>
      </c>
      <c r="Z1377">
        <v>1541020</v>
      </c>
      <c r="AA1377">
        <v>1612.9</v>
      </c>
      <c r="AB1377">
        <v>1355460</v>
      </c>
      <c r="AC1377">
        <v>1298.68</v>
      </c>
      <c r="AD1377">
        <v>1972980</v>
      </c>
      <c r="AE1377">
        <v>1985.75</v>
      </c>
      <c r="AF1377">
        <v>1521270</v>
      </c>
      <c r="AG1377">
        <v>2027.25</v>
      </c>
      <c r="AH1377">
        <v>2131630</v>
      </c>
      <c r="AI1377">
        <v>2610.61</v>
      </c>
      <c r="AJ1377">
        <v>1578980</v>
      </c>
      <c r="AK1377">
        <v>1959.94</v>
      </c>
      <c r="AL1377">
        <v>1655890</v>
      </c>
      <c r="AM1377">
        <v>1853.05</v>
      </c>
      <c r="AN1377">
        <f t="shared" si="190"/>
        <v>1623153.3333333333</v>
      </c>
      <c r="AO1377">
        <f t="shared" si="191"/>
        <v>1743960</v>
      </c>
      <c r="AP1377">
        <f t="shared" si="192"/>
        <v>32226086.279999997</v>
      </c>
      <c r="AQ1377">
        <f t="shared" si="193"/>
        <v>34624581.839999996</v>
      </c>
      <c r="AR1377" t="s">
        <v>5318</v>
      </c>
      <c r="AS1377" t="s">
        <v>5318</v>
      </c>
      <c r="AT1377" t="s">
        <v>5319</v>
      </c>
      <c r="AU1377" t="s">
        <v>5320</v>
      </c>
      <c r="AV1377" t="s">
        <v>5320</v>
      </c>
      <c r="AW1377" t="s">
        <v>5319</v>
      </c>
      <c r="AX1377" t="s">
        <v>7064</v>
      </c>
      <c r="AY1377" t="s">
        <v>7084</v>
      </c>
      <c r="AZ1377" s="2">
        <v>0.60231349994722905</v>
      </c>
      <c r="BB1377" t="s">
        <v>7084</v>
      </c>
      <c r="BC1377" s="2">
        <f t="shared" si="198"/>
        <v>0.39768650005277095</v>
      </c>
      <c r="BD1377">
        <f t="shared" si="194"/>
        <v>12815879.46309182</v>
      </c>
      <c r="BE1377">
        <f t="shared" si="195"/>
        <v>13769728.76774033</v>
      </c>
      <c r="BF1377">
        <f t="shared" si="196"/>
        <v>19410206.816908177</v>
      </c>
      <c r="BG1377">
        <f t="shared" si="197"/>
        <v>20854853.072259665</v>
      </c>
    </row>
    <row r="1378" spans="1:59" x14ac:dyDescent="0.25">
      <c r="A1378">
        <v>561300000000</v>
      </c>
      <c r="B1378">
        <v>608540000000</v>
      </c>
      <c r="C1378">
        <v>622900000000</v>
      </c>
      <c r="D1378">
        <v>452120000000</v>
      </c>
      <c r="E1378">
        <v>435970000000</v>
      </c>
      <c r="F1378">
        <v>512730000000</v>
      </c>
      <c r="J1378" t="s">
        <v>2856</v>
      </c>
      <c r="L1378">
        <v>222</v>
      </c>
      <c r="M1378">
        <v>222</v>
      </c>
      <c r="N1378">
        <v>77</v>
      </c>
      <c r="O1378">
        <v>74</v>
      </c>
      <c r="P1378">
        <v>74</v>
      </c>
      <c r="Q1378">
        <v>32.9</v>
      </c>
      <c r="R1378">
        <v>223.56</v>
      </c>
      <c r="S1378">
        <v>0</v>
      </c>
      <c r="T1378">
        <v>323.31</v>
      </c>
      <c r="U1378">
        <v>3339100000000</v>
      </c>
      <c r="V1378">
        <v>9856</v>
      </c>
      <c r="W1378">
        <v>1938</v>
      </c>
      <c r="X1378">
        <v>223565</v>
      </c>
      <c r="Y1378">
        <v>101</v>
      </c>
      <c r="Z1378">
        <v>156641000</v>
      </c>
      <c r="AA1378">
        <v>163948</v>
      </c>
      <c r="AB1378">
        <v>181310000</v>
      </c>
      <c r="AC1378">
        <v>173715</v>
      </c>
      <c r="AD1378">
        <v>170942000</v>
      </c>
      <c r="AE1378">
        <v>172048</v>
      </c>
      <c r="AF1378">
        <v>123999000</v>
      </c>
      <c r="AG1378">
        <v>165241</v>
      </c>
      <c r="AH1378">
        <v>133901000</v>
      </c>
      <c r="AI1378">
        <v>163989</v>
      </c>
      <c r="AJ1378">
        <v>142764000</v>
      </c>
      <c r="AK1378">
        <v>177209</v>
      </c>
      <c r="AL1378">
        <v>153786000</v>
      </c>
      <c r="AM1378">
        <v>172096</v>
      </c>
      <c r="AN1378">
        <f t="shared" si="190"/>
        <v>169631000</v>
      </c>
      <c r="AO1378">
        <f t="shared" si="191"/>
        <v>133554666.66666667</v>
      </c>
      <c r="AP1378">
        <f t="shared" si="192"/>
        <v>37922706360</v>
      </c>
      <c r="AQ1378">
        <f t="shared" si="193"/>
        <v>29857481280</v>
      </c>
      <c r="AR1378" t="s">
        <v>2857</v>
      </c>
      <c r="AS1378" t="s">
        <v>2857</v>
      </c>
      <c r="AT1378" t="s">
        <v>2858</v>
      </c>
      <c r="AU1378" t="s">
        <v>2859</v>
      </c>
      <c r="AV1378" t="s">
        <v>2859</v>
      </c>
      <c r="AW1378" t="s">
        <v>2858</v>
      </c>
      <c r="AX1378" t="s">
        <v>7061</v>
      </c>
      <c r="AY1378" t="s">
        <v>7084</v>
      </c>
      <c r="AZ1378" s="2">
        <v>0</v>
      </c>
      <c r="BB1378" t="s">
        <v>7084</v>
      </c>
      <c r="BC1378" s="2">
        <f t="shared" si="198"/>
        <v>1</v>
      </c>
      <c r="BD1378">
        <f t="shared" si="194"/>
        <v>37922706360</v>
      </c>
      <c r="BE1378">
        <f t="shared" si="195"/>
        <v>29857481280</v>
      </c>
      <c r="BF1378">
        <f t="shared" si="196"/>
        <v>0</v>
      </c>
      <c r="BG1378">
        <f t="shared" si="197"/>
        <v>0</v>
      </c>
    </row>
    <row r="1379" spans="1:59" x14ac:dyDescent="0.25">
      <c r="A1379">
        <v>51499000000</v>
      </c>
      <c r="B1379">
        <v>51416000000</v>
      </c>
      <c r="C1379">
        <v>56895000000</v>
      </c>
      <c r="D1379">
        <v>51375000000</v>
      </c>
      <c r="E1379">
        <v>39284000000</v>
      </c>
      <c r="F1379">
        <v>47621000000</v>
      </c>
      <c r="J1379" t="s">
        <v>1904</v>
      </c>
      <c r="L1379">
        <v>18</v>
      </c>
      <c r="M1379">
        <v>18</v>
      </c>
      <c r="N1379">
        <v>18</v>
      </c>
      <c r="O1379">
        <v>92.2</v>
      </c>
      <c r="P1379">
        <v>92.2</v>
      </c>
      <c r="Q1379">
        <v>92.2</v>
      </c>
      <c r="R1379">
        <v>18.864000000000001</v>
      </c>
      <c r="S1379">
        <v>0</v>
      </c>
      <c r="T1379">
        <v>323.31</v>
      </c>
      <c r="U1379">
        <v>317620000000</v>
      </c>
      <c r="V1379">
        <v>956</v>
      </c>
      <c r="W1379">
        <v>166</v>
      </c>
      <c r="X1379">
        <v>18864.400000000001</v>
      </c>
      <c r="Y1379">
        <v>10</v>
      </c>
      <c r="Z1379">
        <v>145155000</v>
      </c>
      <c r="AA1379">
        <v>151925</v>
      </c>
      <c r="AB1379">
        <v>154722000</v>
      </c>
      <c r="AC1379">
        <v>148241</v>
      </c>
      <c r="AD1379">
        <v>157698000</v>
      </c>
      <c r="AE1379">
        <v>158719</v>
      </c>
      <c r="AF1379">
        <v>142310000</v>
      </c>
      <c r="AG1379">
        <v>189644</v>
      </c>
      <c r="AH1379">
        <v>121861000</v>
      </c>
      <c r="AI1379">
        <v>149244</v>
      </c>
      <c r="AJ1379">
        <v>133922000</v>
      </c>
      <c r="AK1379">
        <v>166233</v>
      </c>
      <c r="AL1379">
        <v>147746000</v>
      </c>
      <c r="AM1379">
        <v>165338</v>
      </c>
      <c r="AN1379">
        <f t="shared" si="190"/>
        <v>152525000</v>
      </c>
      <c r="AO1379">
        <f t="shared" si="191"/>
        <v>132697666.66666667</v>
      </c>
      <c r="AP1379">
        <f t="shared" si="192"/>
        <v>2877231600</v>
      </c>
      <c r="AQ1379">
        <f t="shared" si="193"/>
        <v>2503208784</v>
      </c>
      <c r="AR1379" t="s">
        <v>1905</v>
      </c>
      <c r="AS1379" t="s">
        <v>1906</v>
      </c>
      <c r="AT1379" t="s">
        <v>1907</v>
      </c>
      <c r="AU1379" t="s">
        <v>1908</v>
      </c>
      <c r="AV1379" t="s">
        <v>1908</v>
      </c>
      <c r="AW1379" t="s">
        <v>1907</v>
      </c>
      <c r="AX1379" t="s">
        <v>7061</v>
      </c>
      <c r="AY1379" t="s">
        <v>7084</v>
      </c>
      <c r="AZ1379" s="2">
        <v>0</v>
      </c>
      <c r="BB1379" t="s">
        <v>7084</v>
      </c>
      <c r="BC1379" s="2">
        <f t="shared" si="198"/>
        <v>1</v>
      </c>
      <c r="BD1379">
        <f t="shared" si="194"/>
        <v>2877231600</v>
      </c>
      <c r="BE1379">
        <f t="shared" si="195"/>
        <v>2503208784</v>
      </c>
      <c r="BF1379">
        <f t="shared" si="196"/>
        <v>0</v>
      </c>
      <c r="BG1379">
        <f t="shared" si="197"/>
        <v>0</v>
      </c>
    </row>
    <row r="1380" spans="1:59" x14ac:dyDescent="0.25">
      <c r="A1380">
        <v>61970000000</v>
      </c>
      <c r="B1380">
        <v>54248000000</v>
      </c>
      <c r="C1380">
        <v>52973000000</v>
      </c>
      <c r="D1380">
        <v>51475000000</v>
      </c>
      <c r="E1380">
        <v>44253000000</v>
      </c>
      <c r="F1380">
        <v>46926000000</v>
      </c>
      <c r="J1380" t="s">
        <v>855</v>
      </c>
      <c r="L1380">
        <v>20</v>
      </c>
      <c r="M1380">
        <v>20</v>
      </c>
      <c r="N1380">
        <v>16</v>
      </c>
      <c r="O1380">
        <v>81.900000000000006</v>
      </c>
      <c r="P1380">
        <v>81.900000000000006</v>
      </c>
      <c r="Q1380">
        <v>68.599999999999994</v>
      </c>
      <c r="R1380">
        <v>22.420999999999999</v>
      </c>
      <c r="S1380">
        <v>0</v>
      </c>
      <c r="T1380">
        <v>323.31</v>
      </c>
      <c r="U1380">
        <v>329900000000</v>
      </c>
      <c r="V1380">
        <v>764</v>
      </c>
      <c r="W1380">
        <v>204</v>
      </c>
      <c r="X1380">
        <v>22421.599999999999</v>
      </c>
      <c r="Y1380">
        <v>13</v>
      </c>
      <c r="Z1380">
        <v>134360000</v>
      </c>
      <c r="AA1380">
        <v>140627</v>
      </c>
      <c r="AB1380">
        <v>125573000</v>
      </c>
      <c r="AC1380">
        <v>120312</v>
      </c>
      <c r="AD1380">
        <v>112944000</v>
      </c>
      <c r="AE1380">
        <v>113675</v>
      </c>
      <c r="AF1380">
        <v>109683000</v>
      </c>
      <c r="AG1380">
        <v>146164</v>
      </c>
      <c r="AH1380">
        <v>105596000</v>
      </c>
      <c r="AI1380">
        <v>129324</v>
      </c>
      <c r="AJ1380">
        <v>101513000</v>
      </c>
      <c r="AK1380">
        <v>126006</v>
      </c>
      <c r="AL1380">
        <v>118045000</v>
      </c>
      <c r="AM1380">
        <v>132100</v>
      </c>
      <c r="AN1380">
        <f t="shared" si="190"/>
        <v>124292333.33333333</v>
      </c>
      <c r="AO1380">
        <f t="shared" si="191"/>
        <v>105597333.33333333</v>
      </c>
      <c r="AP1380">
        <f t="shared" si="192"/>
        <v>2786758405.6666665</v>
      </c>
      <c r="AQ1380">
        <f t="shared" si="193"/>
        <v>2367597810.6666665</v>
      </c>
      <c r="AR1380" t="s">
        <v>856</v>
      </c>
      <c r="AS1380" t="s">
        <v>856</v>
      </c>
      <c r="AT1380" t="s">
        <v>857</v>
      </c>
      <c r="AU1380" t="s">
        <v>858</v>
      </c>
      <c r="AV1380" t="s">
        <v>858</v>
      </c>
      <c r="AW1380" t="s">
        <v>857</v>
      </c>
      <c r="AX1380" t="s">
        <v>7061</v>
      </c>
      <c r="AY1380" t="s">
        <v>7084</v>
      </c>
      <c r="AZ1380" s="2">
        <v>0</v>
      </c>
      <c r="BB1380" t="s">
        <v>7084</v>
      </c>
      <c r="BC1380" s="2">
        <f t="shared" si="198"/>
        <v>1</v>
      </c>
      <c r="BD1380">
        <f t="shared" si="194"/>
        <v>2786758405.6666665</v>
      </c>
      <c r="BE1380">
        <f t="shared" si="195"/>
        <v>2367597810.6666665</v>
      </c>
      <c r="BF1380">
        <f t="shared" si="196"/>
        <v>0</v>
      </c>
      <c r="BG1380">
        <f t="shared" si="197"/>
        <v>0</v>
      </c>
    </row>
    <row r="1381" spans="1:59" x14ac:dyDescent="0.25">
      <c r="A1381">
        <v>42523000000</v>
      </c>
      <c r="B1381">
        <v>42177000000</v>
      </c>
      <c r="C1381">
        <v>44000000000</v>
      </c>
      <c r="D1381">
        <v>34839000000</v>
      </c>
      <c r="E1381">
        <v>30846000000</v>
      </c>
      <c r="F1381">
        <v>30700000000</v>
      </c>
      <c r="J1381" t="s">
        <v>6421</v>
      </c>
      <c r="L1381">
        <v>69</v>
      </c>
      <c r="M1381">
        <v>69</v>
      </c>
      <c r="N1381">
        <v>45</v>
      </c>
      <c r="O1381">
        <v>78.400000000000006</v>
      </c>
      <c r="P1381">
        <v>78.400000000000006</v>
      </c>
      <c r="Q1381">
        <v>58.9</v>
      </c>
      <c r="R1381">
        <v>103.83</v>
      </c>
      <c r="S1381">
        <v>0</v>
      </c>
      <c r="T1381">
        <v>323.31</v>
      </c>
      <c r="U1381">
        <v>230020000000</v>
      </c>
      <c r="V1381">
        <v>1371</v>
      </c>
      <c r="W1381">
        <v>894</v>
      </c>
      <c r="X1381">
        <v>103834</v>
      </c>
      <c r="Y1381">
        <v>55</v>
      </c>
      <c r="Z1381">
        <v>21791800</v>
      </c>
      <c r="AA1381">
        <v>22808.3</v>
      </c>
      <c r="AB1381">
        <v>23076400</v>
      </c>
      <c r="AC1381">
        <v>22109.7</v>
      </c>
      <c r="AD1381">
        <v>22173900</v>
      </c>
      <c r="AE1381">
        <v>22317.4</v>
      </c>
      <c r="AF1381">
        <v>17546400</v>
      </c>
      <c r="AG1381">
        <v>23382.400000000001</v>
      </c>
      <c r="AH1381">
        <v>17397400</v>
      </c>
      <c r="AI1381">
        <v>21306.7</v>
      </c>
      <c r="AJ1381">
        <v>15697400</v>
      </c>
      <c r="AK1381">
        <v>19484.8</v>
      </c>
      <c r="AL1381">
        <v>19454100</v>
      </c>
      <c r="AM1381">
        <v>21770.400000000001</v>
      </c>
      <c r="AN1381">
        <f t="shared" si="190"/>
        <v>22347366.666666668</v>
      </c>
      <c r="AO1381">
        <f t="shared" si="191"/>
        <v>16880400</v>
      </c>
      <c r="AP1381">
        <f t="shared" si="192"/>
        <v>2320327081</v>
      </c>
      <c r="AQ1381">
        <f t="shared" si="193"/>
        <v>1752691932</v>
      </c>
      <c r="AR1381" t="s">
        <v>6422</v>
      </c>
      <c r="AS1381" t="s">
        <v>6422</v>
      </c>
      <c r="AT1381" t="s">
        <v>6423</v>
      </c>
      <c r="AU1381" t="s">
        <v>6424</v>
      </c>
      <c r="AV1381" t="s">
        <v>6424</v>
      </c>
      <c r="AW1381" t="s">
        <v>6423</v>
      </c>
      <c r="AX1381" t="s">
        <v>7061</v>
      </c>
      <c r="AY1381" t="s">
        <v>7084</v>
      </c>
      <c r="AZ1381" s="2">
        <v>0</v>
      </c>
      <c r="BB1381" t="s">
        <v>7084</v>
      </c>
      <c r="BC1381" s="2">
        <f t="shared" si="198"/>
        <v>1</v>
      </c>
      <c r="BD1381">
        <f t="shared" si="194"/>
        <v>2320327081</v>
      </c>
      <c r="BE1381">
        <f t="shared" si="195"/>
        <v>1752691932</v>
      </c>
      <c r="BF1381">
        <f t="shared" si="196"/>
        <v>0</v>
      </c>
      <c r="BG1381">
        <f t="shared" si="197"/>
        <v>0</v>
      </c>
    </row>
    <row r="1382" spans="1:59" x14ac:dyDescent="0.25">
      <c r="A1382">
        <v>22921000000</v>
      </c>
      <c r="B1382">
        <v>25834000000</v>
      </c>
      <c r="C1382">
        <v>22823000000</v>
      </c>
      <c r="D1382">
        <v>14183000000</v>
      </c>
      <c r="E1382">
        <v>14043000000</v>
      </c>
      <c r="F1382">
        <v>17073000000</v>
      </c>
      <c r="J1382" t="s">
        <v>1875</v>
      </c>
      <c r="L1382">
        <v>23</v>
      </c>
      <c r="M1382">
        <v>23</v>
      </c>
      <c r="N1382">
        <v>23</v>
      </c>
      <c r="O1382">
        <v>38.5</v>
      </c>
      <c r="P1382">
        <v>38.5</v>
      </c>
      <c r="Q1382">
        <v>38.5</v>
      </c>
      <c r="R1382">
        <v>35.825000000000003</v>
      </c>
      <c r="S1382">
        <v>0</v>
      </c>
      <c r="T1382">
        <v>323.31</v>
      </c>
      <c r="U1382">
        <v>117910000000</v>
      </c>
      <c r="V1382">
        <v>633</v>
      </c>
      <c r="W1382">
        <v>301</v>
      </c>
      <c r="X1382">
        <v>35825.4</v>
      </c>
      <c r="Y1382">
        <v>9</v>
      </c>
      <c r="Z1382">
        <v>71783200</v>
      </c>
      <c r="AA1382">
        <v>75131.5</v>
      </c>
      <c r="AB1382">
        <v>86378200</v>
      </c>
      <c r="AC1382">
        <v>82759.8</v>
      </c>
      <c r="AD1382">
        <v>70288100</v>
      </c>
      <c r="AE1382">
        <v>70743.100000000006</v>
      </c>
      <c r="AF1382">
        <v>43652700</v>
      </c>
      <c r="AG1382">
        <v>58171.7</v>
      </c>
      <c r="AH1382">
        <v>48402400</v>
      </c>
      <c r="AI1382">
        <v>59278.5</v>
      </c>
      <c r="AJ1382">
        <v>53348200</v>
      </c>
      <c r="AK1382">
        <v>66219.600000000006</v>
      </c>
      <c r="AL1382">
        <v>60942100</v>
      </c>
      <c r="AM1382">
        <v>68198</v>
      </c>
      <c r="AN1382">
        <f t="shared" si="190"/>
        <v>76149833.333333328</v>
      </c>
      <c r="AO1382">
        <f t="shared" si="191"/>
        <v>48467766.666666664</v>
      </c>
      <c r="AP1382">
        <f t="shared" si="192"/>
        <v>2728067779.1666665</v>
      </c>
      <c r="AQ1382">
        <f t="shared" si="193"/>
        <v>1736357740.8333335</v>
      </c>
      <c r="AR1382" t="s">
        <v>1876</v>
      </c>
      <c r="AS1382" t="s">
        <v>1877</v>
      </c>
      <c r="AT1382" t="s">
        <v>1878</v>
      </c>
      <c r="AU1382" t="s">
        <v>1879</v>
      </c>
      <c r="AV1382" t="s">
        <v>1879</v>
      </c>
      <c r="AW1382" t="s">
        <v>1878</v>
      </c>
      <c r="AX1382" t="s">
        <v>7061</v>
      </c>
      <c r="AY1382" t="s">
        <v>7084</v>
      </c>
      <c r="AZ1382" s="2">
        <v>0</v>
      </c>
      <c r="BB1382" t="s">
        <v>7084</v>
      </c>
      <c r="BC1382" s="2">
        <f t="shared" si="198"/>
        <v>1</v>
      </c>
      <c r="BD1382">
        <f t="shared" si="194"/>
        <v>2728067779.1666665</v>
      </c>
      <c r="BE1382">
        <f t="shared" si="195"/>
        <v>1736357740.8333335</v>
      </c>
      <c r="BF1382">
        <f t="shared" si="196"/>
        <v>0</v>
      </c>
      <c r="BG1382">
        <f t="shared" si="197"/>
        <v>0</v>
      </c>
    </row>
    <row r="1383" spans="1:59" x14ac:dyDescent="0.25">
      <c r="A1383">
        <v>30047000000</v>
      </c>
      <c r="B1383">
        <v>32353000000</v>
      </c>
      <c r="C1383">
        <v>32677000000</v>
      </c>
      <c r="D1383">
        <v>24386000000</v>
      </c>
      <c r="E1383">
        <v>22934000000</v>
      </c>
      <c r="F1383">
        <v>25131000000</v>
      </c>
      <c r="J1383" t="s">
        <v>506</v>
      </c>
      <c r="L1383">
        <v>96</v>
      </c>
      <c r="M1383">
        <v>96</v>
      </c>
      <c r="N1383">
        <v>96</v>
      </c>
      <c r="O1383">
        <v>69.400000000000006</v>
      </c>
      <c r="P1383">
        <v>69.400000000000006</v>
      </c>
      <c r="Q1383">
        <v>69.400000000000006</v>
      </c>
      <c r="R1383">
        <v>140.63</v>
      </c>
      <c r="S1383">
        <v>0</v>
      </c>
      <c r="T1383">
        <v>323.31</v>
      </c>
      <c r="U1383">
        <v>170020000000</v>
      </c>
      <c r="V1383">
        <v>1612</v>
      </c>
      <c r="W1383">
        <v>1270</v>
      </c>
      <c r="X1383">
        <v>140632</v>
      </c>
      <c r="Y1383">
        <v>70</v>
      </c>
      <c r="Z1383">
        <v>12098600</v>
      </c>
      <c r="AA1383">
        <v>12662.9</v>
      </c>
      <c r="AB1383">
        <v>13908200</v>
      </c>
      <c r="AC1383">
        <v>13325.6</v>
      </c>
      <c r="AD1383">
        <v>12938900</v>
      </c>
      <c r="AE1383">
        <v>13022.6</v>
      </c>
      <c r="AF1383">
        <v>9650010</v>
      </c>
      <c r="AG1383">
        <v>12859.6</v>
      </c>
      <c r="AH1383">
        <v>10163200</v>
      </c>
      <c r="AI1383">
        <v>12446.9</v>
      </c>
      <c r="AJ1383">
        <v>10096300</v>
      </c>
      <c r="AK1383">
        <v>12532.3</v>
      </c>
      <c r="AL1383">
        <v>11298200</v>
      </c>
      <c r="AM1383">
        <v>12643.5</v>
      </c>
      <c r="AN1383">
        <f t="shared" si="190"/>
        <v>12981900</v>
      </c>
      <c r="AO1383">
        <f t="shared" si="191"/>
        <v>9969836.666666666</v>
      </c>
      <c r="AP1383">
        <f t="shared" si="192"/>
        <v>1825644597</v>
      </c>
      <c r="AQ1383">
        <f t="shared" si="193"/>
        <v>1402058130.4333332</v>
      </c>
      <c r="AR1383" t="s">
        <v>507</v>
      </c>
      <c r="AS1383" t="s">
        <v>508</v>
      </c>
      <c r="AT1383" t="s">
        <v>509</v>
      </c>
      <c r="AU1383" t="s">
        <v>510</v>
      </c>
      <c r="AV1383" t="s">
        <v>510</v>
      </c>
      <c r="AW1383" t="s">
        <v>509</v>
      </c>
      <c r="AX1383" t="s">
        <v>7061</v>
      </c>
      <c r="AY1383" t="s">
        <v>7084</v>
      </c>
      <c r="AZ1383" s="2">
        <v>0</v>
      </c>
      <c r="BB1383" t="s">
        <v>7084</v>
      </c>
      <c r="BC1383" s="2">
        <f t="shared" si="198"/>
        <v>1</v>
      </c>
      <c r="BD1383">
        <f t="shared" si="194"/>
        <v>1825644597</v>
      </c>
      <c r="BE1383">
        <f t="shared" si="195"/>
        <v>1402058130.4333332</v>
      </c>
      <c r="BF1383">
        <f t="shared" si="196"/>
        <v>0</v>
      </c>
      <c r="BG1383">
        <f t="shared" si="197"/>
        <v>0</v>
      </c>
    </row>
    <row r="1384" spans="1:59" x14ac:dyDescent="0.25">
      <c r="A1384">
        <v>14397000000</v>
      </c>
      <c r="B1384">
        <v>15545000000</v>
      </c>
      <c r="C1384">
        <v>15941000000</v>
      </c>
      <c r="D1384">
        <v>29653000000</v>
      </c>
      <c r="E1384">
        <v>26547000000</v>
      </c>
      <c r="F1384">
        <v>23420000000</v>
      </c>
      <c r="J1384" t="s">
        <v>1445</v>
      </c>
      <c r="L1384">
        <v>42</v>
      </c>
      <c r="M1384">
        <v>37</v>
      </c>
      <c r="N1384">
        <v>37</v>
      </c>
      <c r="O1384">
        <v>75.7</v>
      </c>
      <c r="P1384">
        <v>70.099999999999994</v>
      </c>
      <c r="Q1384">
        <v>70.099999999999994</v>
      </c>
      <c r="R1384">
        <v>53.497</v>
      </c>
      <c r="S1384">
        <v>0</v>
      </c>
      <c r="T1384">
        <v>323.31</v>
      </c>
      <c r="U1384">
        <v>132830000000</v>
      </c>
      <c r="V1384">
        <v>671</v>
      </c>
      <c r="W1384">
        <v>469</v>
      </c>
      <c r="X1384">
        <v>53497.8</v>
      </c>
      <c r="Y1384">
        <v>32</v>
      </c>
      <c r="Z1384">
        <v>12681000</v>
      </c>
      <c r="AA1384">
        <v>13272.5</v>
      </c>
      <c r="AB1384">
        <v>14618300</v>
      </c>
      <c r="AC1384">
        <v>14005.9</v>
      </c>
      <c r="AD1384">
        <v>13807600</v>
      </c>
      <c r="AE1384">
        <v>13896.9</v>
      </c>
      <c r="AF1384">
        <v>25668700</v>
      </c>
      <c r="AG1384">
        <v>34206.199999999997</v>
      </c>
      <c r="AH1384">
        <v>25734400</v>
      </c>
      <c r="AI1384">
        <v>31517</v>
      </c>
      <c r="AJ1384">
        <v>20582100</v>
      </c>
      <c r="AK1384">
        <v>25548</v>
      </c>
      <c r="AL1384">
        <v>19308800</v>
      </c>
      <c r="AM1384">
        <v>21607.8</v>
      </c>
      <c r="AN1384">
        <f t="shared" si="190"/>
        <v>13702300</v>
      </c>
      <c r="AO1384">
        <f t="shared" si="191"/>
        <v>23995066.666666668</v>
      </c>
      <c r="AP1384">
        <f t="shared" si="192"/>
        <v>733031943.10000002</v>
      </c>
      <c r="AQ1384">
        <f t="shared" si="193"/>
        <v>1283664081.4666667</v>
      </c>
      <c r="AR1384" t="s">
        <v>1446</v>
      </c>
      <c r="AS1384" t="s">
        <v>1447</v>
      </c>
      <c r="AT1384" t="s">
        <v>1448</v>
      </c>
      <c r="AU1384" t="s">
        <v>1449</v>
      </c>
      <c r="AV1384" t="s">
        <v>1449</v>
      </c>
      <c r="AW1384" t="s">
        <v>1448</v>
      </c>
      <c r="AX1384" t="s">
        <v>7061</v>
      </c>
      <c r="AY1384" t="s">
        <v>7084</v>
      </c>
      <c r="AZ1384" s="2">
        <v>0</v>
      </c>
      <c r="BB1384" t="s">
        <v>7084</v>
      </c>
      <c r="BC1384" s="2">
        <f t="shared" si="198"/>
        <v>1</v>
      </c>
      <c r="BD1384">
        <f t="shared" si="194"/>
        <v>733031943.10000002</v>
      </c>
      <c r="BE1384">
        <f t="shared" si="195"/>
        <v>1283664081.4666667</v>
      </c>
      <c r="BF1384">
        <f t="shared" si="196"/>
        <v>0</v>
      </c>
      <c r="BG1384">
        <f t="shared" si="197"/>
        <v>0</v>
      </c>
    </row>
    <row r="1385" spans="1:59" x14ac:dyDescent="0.25">
      <c r="A1385">
        <v>15585000000</v>
      </c>
      <c r="B1385">
        <v>18155000000</v>
      </c>
      <c r="C1385">
        <v>18977000000</v>
      </c>
      <c r="D1385">
        <v>10835000000</v>
      </c>
      <c r="E1385">
        <v>10003000000</v>
      </c>
      <c r="F1385">
        <v>12146000000</v>
      </c>
      <c r="J1385" t="s">
        <v>1809</v>
      </c>
      <c r="L1385">
        <v>16</v>
      </c>
      <c r="M1385">
        <v>16</v>
      </c>
      <c r="N1385">
        <v>16</v>
      </c>
      <c r="O1385">
        <v>69.7</v>
      </c>
      <c r="P1385">
        <v>69.7</v>
      </c>
      <c r="Q1385">
        <v>69.7</v>
      </c>
      <c r="R1385">
        <v>24.257999999999999</v>
      </c>
      <c r="S1385">
        <v>0</v>
      </c>
      <c r="T1385">
        <v>275.68</v>
      </c>
      <c r="U1385">
        <v>89108000000</v>
      </c>
      <c r="V1385">
        <v>303</v>
      </c>
      <c r="W1385">
        <v>211</v>
      </c>
      <c r="X1385">
        <v>24258.799999999999</v>
      </c>
      <c r="Y1385">
        <v>7</v>
      </c>
      <c r="Z1385">
        <v>62753900</v>
      </c>
      <c r="AA1385">
        <v>65681</v>
      </c>
      <c r="AB1385">
        <v>78046500</v>
      </c>
      <c r="AC1385">
        <v>74777.100000000006</v>
      </c>
      <c r="AD1385">
        <v>75141800</v>
      </c>
      <c r="AE1385">
        <v>75628.100000000006</v>
      </c>
      <c r="AF1385">
        <v>42876200</v>
      </c>
      <c r="AG1385">
        <v>57137</v>
      </c>
      <c r="AH1385">
        <v>44328400</v>
      </c>
      <c r="AI1385">
        <v>54289</v>
      </c>
      <c r="AJ1385">
        <v>48796400</v>
      </c>
      <c r="AK1385">
        <v>60569.599999999999</v>
      </c>
      <c r="AL1385">
        <v>59214400</v>
      </c>
      <c r="AM1385">
        <v>66264.7</v>
      </c>
      <c r="AN1385">
        <f t="shared" si="190"/>
        <v>71980733.333333328</v>
      </c>
      <c r="AO1385">
        <f t="shared" si="191"/>
        <v>45333666.666666664</v>
      </c>
      <c r="AP1385">
        <f t="shared" si="192"/>
        <v>1746108629.1999998</v>
      </c>
      <c r="AQ1385">
        <f t="shared" si="193"/>
        <v>1099704086</v>
      </c>
      <c r="AR1385" t="s">
        <v>1810</v>
      </c>
      <c r="AS1385" t="s">
        <v>1810</v>
      </c>
      <c r="AT1385" t="s">
        <v>1811</v>
      </c>
      <c r="AU1385" t="s">
        <v>1812</v>
      </c>
      <c r="AV1385" t="s">
        <v>1812</v>
      </c>
      <c r="AW1385" t="s">
        <v>1811</v>
      </c>
      <c r="AX1385" t="s">
        <v>7061</v>
      </c>
      <c r="AY1385" t="s">
        <v>7084</v>
      </c>
      <c r="AZ1385" s="2">
        <v>0</v>
      </c>
      <c r="BB1385" t="s">
        <v>7084</v>
      </c>
      <c r="BC1385" s="2">
        <f t="shared" si="198"/>
        <v>1</v>
      </c>
      <c r="BD1385">
        <f t="shared" si="194"/>
        <v>1746108629.1999998</v>
      </c>
      <c r="BE1385">
        <f t="shared" si="195"/>
        <v>1099704086</v>
      </c>
      <c r="BF1385">
        <f t="shared" si="196"/>
        <v>0</v>
      </c>
      <c r="BG1385">
        <f t="shared" si="197"/>
        <v>0</v>
      </c>
    </row>
    <row r="1386" spans="1:59" x14ac:dyDescent="0.25">
      <c r="A1386">
        <v>207420000</v>
      </c>
      <c r="B1386">
        <v>285970000</v>
      </c>
      <c r="C1386">
        <v>266330000</v>
      </c>
      <c r="D1386">
        <v>25007000000</v>
      </c>
      <c r="E1386">
        <v>9986200000</v>
      </c>
      <c r="F1386">
        <v>5801800000</v>
      </c>
      <c r="J1386" t="s">
        <v>2856</v>
      </c>
      <c r="L1386">
        <v>191</v>
      </c>
      <c r="M1386">
        <v>54</v>
      </c>
      <c r="N1386">
        <v>48</v>
      </c>
      <c r="O1386">
        <v>69.099999999999994</v>
      </c>
      <c r="P1386">
        <v>27.1</v>
      </c>
      <c r="Q1386">
        <v>25.7</v>
      </c>
      <c r="R1386">
        <v>222.88</v>
      </c>
      <c r="S1386">
        <v>0</v>
      </c>
      <c r="T1386">
        <v>323.31</v>
      </c>
      <c r="U1386">
        <v>47770000000</v>
      </c>
      <c r="V1386">
        <v>377</v>
      </c>
      <c r="W1386">
        <v>1935</v>
      </c>
      <c r="X1386">
        <v>222879</v>
      </c>
      <c r="Y1386">
        <v>100</v>
      </c>
      <c r="Z1386">
        <v>58463.199999999997</v>
      </c>
      <c r="AA1386">
        <v>61.190199999999997</v>
      </c>
      <c r="AB1386">
        <v>86054.9</v>
      </c>
      <c r="AC1386">
        <v>82.45</v>
      </c>
      <c r="AD1386">
        <v>73819.600000000006</v>
      </c>
      <c r="AE1386">
        <v>74.297499999999999</v>
      </c>
      <c r="AF1386">
        <v>6927020</v>
      </c>
      <c r="AG1386">
        <v>9230.98</v>
      </c>
      <c r="AH1386">
        <v>3097770</v>
      </c>
      <c r="AI1386">
        <v>3793.85</v>
      </c>
      <c r="AJ1386">
        <v>1631610</v>
      </c>
      <c r="AK1386">
        <v>2025.27</v>
      </c>
      <c r="AL1386">
        <v>2222100</v>
      </c>
      <c r="AM1386">
        <v>2486.67</v>
      </c>
      <c r="AN1386">
        <f t="shared" si="190"/>
        <v>72779.233333333323</v>
      </c>
      <c r="AO1386">
        <f t="shared" si="191"/>
        <v>3885466.6666666665</v>
      </c>
      <c r="AP1386">
        <f t="shared" si="192"/>
        <v>16221035.52533333</v>
      </c>
      <c r="AQ1386">
        <f t="shared" si="193"/>
        <v>865992810.66666663</v>
      </c>
      <c r="AR1386" t="s">
        <v>4911</v>
      </c>
      <c r="AS1386" t="s">
        <v>4911</v>
      </c>
      <c r="AT1386" t="s">
        <v>4912</v>
      </c>
      <c r="AU1386" t="s">
        <v>4913</v>
      </c>
      <c r="AV1386" t="s">
        <v>4913</v>
      </c>
      <c r="AW1386" t="s">
        <v>4912</v>
      </c>
      <c r="AX1386" t="s">
        <v>7061</v>
      </c>
      <c r="AY1386" t="s">
        <v>7084</v>
      </c>
      <c r="AZ1386" s="2">
        <v>0</v>
      </c>
      <c r="BB1386" t="s">
        <v>7084</v>
      </c>
      <c r="BC1386" s="2">
        <f t="shared" si="198"/>
        <v>1</v>
      </c>
      <c r="BD1386">
        <f t="shared" si="194"/>
        <v>16221035.52533333</v>
      </c>
      <c r="BE1386">
        <f t="shared" si="195"/>
        <v>865992810.66666663</v>
      </c>
      <c r="BF1386">
        <f t="shared" si="196"/>
        <v>0</v>
      </c>
      <c r="BG1386">
        <f t="shared" si="197"/>
        <v>0</v>
      </c>
    </row>
    <row r="1387" spans="1:59" x14ac:dyDescent="0.25">
      <c r="A1387">
        <v>5257500000</v>
      </c>
      <c r="B1387">
        <v>5674700000</v>
      </c>
      <c r="C1387">
        <v>6071400000</v>
      </c>
      <c r="D1387">
        <v>5663200000</v>
      </c>
      <c r="E1387">
        <v>5346000000</v>
      </c>
      <c r="F1387">
        <v>5330200000</v>
      </c>
      <c r="J1387" t="s">
        <v>6519</v>
      </c>
      <c r="L1387">
        <v>33</v>
      </c>
      <c r="M1387">
        <v>33</v>
      </c>
      <c r="N1387">
        <v>33</v>
      </c>
      <c r="O1387">
        <v>57.1</v>
      </c>
      <c r="P1387">
        <v>57.1</v>
      </c>
      <c r="Q1387">
        <v>57.1</v>
      </c>
      <c r="R1387">
        <v>76.430999999999997</v>
      </c>
      <c r="S1387">
        <v>0</v>
      </c>
      <c r="T1387">
        <v>323.31</v>
      </c>
      <c r="U1387">
        <v>34490000000</v>
      </c>
      <c r="V1387">
        <v>448</v>
      </c>
      <c r="W1387">
        <v>723</v>
      </c>
      <c r="X1387">
        <v>76432</v>
      </c>
      <c r="Y1387">
        <v>29</v>
      </c>
      <c r="Z1387">
        <v>5109910</v>
      </c>
      <c r="AA1387">
        <v>5348.26</v>
      </c>
      <c r="AB1387">
        <v>5888440</v>
      </c>
      <c r="AC1387">
        <v>5641.77</v>
      </c>
      <c r="AD1387">
        <v>5802870</v>
      </c>
      <c r="AE1387">
        <v>5840.43</v>
      </c>
      <c r="AF1387">
        <v>5409400</v>
      </c>
      <c r="AG1387">
        <v>7208.59</v>
      </c>
      <c r="AH1387">
        <v>5718480</v>
      </c>
      <c r="AI1387">
        <v>7003.43</v>
      </c>
      <c r="AJ1387">
        <v>5168900</v>
      </c>
      <c r="AK1387">
        <v>6416.01</v>
      </c>
      <c r="AL1387">
        <v>5532280</v>
      </c>
      <c r="AM1387">
        <v>6190.97</v>
      </c>
      <c r="AN1387">
        <f t="shared" si="190"/>
        <v>5600406.666666667</v>
      </c>
      <c r="AO1387">
        <f t="shared" si="191"/>
        <v>5432260</v>
      </c>
      <c r="AP1387">
        <f t="shared" si="192"/>
        <v>428044681.94</v>
      </c>
      <c r="AQ1387">
        <f t="shared" si="193"/>
        <v>415193064.06</v>
      </c>
      <c r="AR1387" t="s">
        <v>6520</v>
      </c>
      <c r="AS1387" t="s">
        <v>6520</v>
      </c>
      <c r="AT1387" t="s">
        <v>6521</v>
      </c>
      <c r="AU1387" t="s">
        <v>6522</v>
      </c>
      <c r="AV1387" t="s">
        <v>6522</v>
      </c>
      <c r="AW1387" t="s">
        <v>6521</v>
      </c>
      <c r="AX1387" t="s">
        <v>7061</v>
      </c>
      <c r="AY1387" t="s">
        <v>7084</v>
      </c>
      <c r="AZ1387" s="2">
        <v>0</v>
      </c>
      <c r="BB1387" t="s">
        <v>7084</v>
      </c>
      <c r="BC1387" s="2">
        <f t="shared" si="198"/>
        <v>1</v>
      </c>
      <c r="BD1387">
        <f t="shared" si="194"/>
        <v>428044681.94</v>
      </c>
      <c r="BE1387">
        <f t="shared" si="195"/>
        <v>415193064.06</v>
      </c>
      <c r="BF1387">
        <f t="shared" si="196"/>
        <v>0</v>
      </c>
      <c r="BG1387">
        <f t="shared" si="197"/>
        <v>0</v>
      </c>
    </row>
    <row r="1388" spans="1:59" x14ac:dyDescent="0.25">
      <c r="A1388">
        <v>3470500000</v>
      </c>
      <c r="B1388">
        <v>3422400000</v>
      </c>
      <c r="C1388">
        <v>2864800000</v>
      </c>
      <c r="D1388">
        <v>6618700000</v>
      </c>
      <c r="E1388">
        <v>6760400000</v>
      </c>
      <c r="F1388">
        <v>5825200000</v>
      </c>
      <c r="J1388" t="s">
        <v>1859</v>
      </c>
      <c r="L1388">
        <v>13</v>
      </c>
      <c r="M1388">
        <v>13</v>
      </c>
      <c r="N1388">
        <v>13</v>
      </c>
      <c r="O1388">
        <v>68.599999999999994</v>
      </c>
      <c r="P1388">
        <v>68.599999999999994</v>
      </c>
      <c r="Q1388">
        <v>68.599999999999994</v>
      </c>
      <c r="R1388">
        <v>20.895</v>
      </c>
      <c r="S1388">
        <v>0</v>
      </c>
      <c r="T1388">
        <v>323.31</v>
      </c>
      <c r="U1388">
        <v>30320000000</v>
      </c>
      <c r="V1388">
        <v>231</v>
      </c>
      <c r="W1388">
        <v>194</v>
      </c>
      <c r="X1388">
        <v>20894.8</v>
      </c>
      <c r="Y1388">
        <v>10</v>
      </c>
      <c r="Z1388">
        <v>9781920</v>
      </c>
      <c r="AA1388">
        <v>10238.200000000001</v>
      </c>
      <c r="AB1388">
        <v>10298800</v>
      </c>
      <c r="AC1388">
        <v>9867.36</v>
      </c>
      <c r="AD1388">
        <v>7940470</v>
      </c>
      <c r="AE1388">
        <v>7991.87</v>
      </c>
      <c r="AF1388">
        <v>18334000</v>
      </c>
      <c r="AG1388">
        <v>24432</v>
      </c>
      <c r="AH1388">
        <v>20971100</v>
      </c>
      <c r="AI1388">
        <v>25683.4</v>
      </c>
      <c r="AJ1388">
        <v>16381900</v>
      </c>
      <c r="AK1388">
        <v>20334.3</v>
      </c>
      <c r="AL1388">
        <v>14103900</v>
      </c>
      <c r="AM1388">
        <v>15783.1</v>
      </c>
      <c r="AN1388">
        <f t="shared" si="190"/>
        <v>9340396.666666666</v>
      </c>
      <c r="AO1388">
        <f t="shared" si="191"/>
        <v>18562333.333333332</v>
      </c>
      <c r="AP1388">
        <f t="shared" si="192"/>
        <v>195167588.34999999</v>
      </c>
      <c r="AQ1388">
        <f t="shared" si="193"/>
        <v>387859954.99999994</v>
      </c>
      <c r="AR1388" t="s">
        <v>1860</v>
      </c>
      <c r="AS1388" t="s">
        <v>1860</v>
      </c>
      <c r="AT1388" t="s">
        <v>1861</v>
      </c>
      <c r="AU1388" t="s">
        <v>1862</v>
      </c>
      <c r="AV1388" t="s">
        <v>1862</v>
      </c>
      <c r="AW1388" t="s">
        <v>1861</v>
      </c>
      <c r="AX1388" t="s">
        <v>7061</v>
      </c>
      <c r="AY1388" t="s">
        <v>7084</v>
      </c>
      <c r="AZ1388" s="2">
        <v>0</v>
      </c>
      <c r="BB1388" t="s">
        <v>7084</v>
      </c>
      <c r="BC1388" s="2">
        <f t="shared" si="198"/>
        <v>1</v>
      </c>
      <c r="BD1388">
        <f t="shared" si="194"/>
        <v>195167588.34999999</v>
      </c>
      <c r="BE1388">
        <f t="shared" si="195"/>
        <v>387859954.99999994</v>
      </c>
      <c r="BF1388">
        <f t="shared" si="196"/>
        <v>0</v>
      </c>
      <c r="BG1388">
        <f t="shared" si="197"/>
        <v>0</v>
      </c>
    </row>
    <row r="1389" spans="1:59" x14ac:dyDescent="0.25">
      <c r="A1389">
        <v>8113200000</v>
      </c>
      <c r="B1389">
        <v>8299600000</v>
      </c>
      <c r="C1389">
        <v>9193700000</v>
      </c>
      <c r="D1389">
        <v>6767400000</v>
      </c>
      <c r="E1389">
        <v>6314200000</v>
      </c>
      <c r="F1389">
        <v>6890600000</v>
      </c>
      <c r="J1389" t="s">
        <v>3506</v>
      </c>
      <c r="L1389">
        <v>104</v>
      </c>
      <c r="M1389">
        <v>104</v>
      </c>
      <c r="N1389">
        <v>104</v>
      </c>
      <c r="O1389">
        <v>68.099999999999994</v>
      </c>
      <c r="P1389">
        <v>68.099999999999994</v>
      </c>
      <c r="Q1389">
        <v>68.099999999999994</v>
      </c>
      <c r="R1389">
        <v>185.46</v>
      </c>
      <c r="S1389">
        <v>0</v>
      </c>
      <c r="T1389">
        <v>323.31</v>
      </c>
      <c r="U1389">
        <v>46052000000</v>
      </c>
      <c r="V1389">
        <v>1153</v>
      </c>
      <c r="W1389">
        <v>1667</v>
      </c>
      <c r="X1389">
        <v>185464</v>
      </c>
      <c r="Y1389">
        <v>100</v>
      </c>
      <c r="Z1389">
        <v>2286780</v>
      </c>
      <c r="AA1389">
        <v>2393.44</v>
      </c>
      <c r="AB1389">
        <v>2497540</v>
      </c>
      <c r="AC1389">
        <v>2392.92</v>
      </c>
      <c r="AD1389">
        <v>2548250</v>
      </c>
      <c r="AE1389">
        <v>2564.7399999999998</v>
      </c>
      <c r="AF1389">
        <v>1874590</v>
      </c>
      <c r="AG1389">
        <v>2498.09</v>
      </c>
      <c r="AH1389">
        <v>1958700</v>
      </c>
      <c r="AI1389">
        <v>2398.8200000000002</v>
      </c>
      <c r="AJ1389">
        <v>1937800</v>
      </c>
      <c r="AK1389">
        <v>2405.34</v>
      </c>
      <c r="AL1389">
        <v>2142190</v>
      </c>
      <c r="AM1389">
        <v>2397.2399999999998</v>
      </c>
      <c r="AN1389">
        <f t="shared" si="190"/>
        <v>2444190</v>
      </c>
      <c r="AO1389">
        <f t="shared" si="191"/>
        <v>1923696.6666666667</v>
      </c>
      <c r="AP1389">
        <f t="shared" si="192"/>
        <v>453299477.40000004</v>
      </c>
      <c r="AQ1389">
        <f t="shared" si="193"/>
        <v>356768783.80000001</v>
      </c>
      <c r="AR1389" t="s">
        <v>3507</v>
      </c>
      <c r="AS1389" t="s">
        <v>3507</v>
      </c>
      <c r="AT1389" t="s">
        <v>3508</v>
      </c>
      <c r="AU1389" t="s">
        <v>3509</v>
      </c>
      <c r="AV1389" t="s">
        <v>3509</v>
      </c>
      <c r="AW1389" t="s">
        <v>3508</v>
      </c>
      <c r="AX1389" t="s">
        <v>7061</v>
      </c>
      <c r="AY1389" t="s">
        <v>7084</v>
      </c>
      <c r="AZ1389" s="2">
        <v>0</v>
      </c>
      <c r="BB1389" t="s">
        <v>7084</v>
      </c>
      <c r="BC1389" s="2">
        <f t="shared" si="198"/>
        <v>1</v>
      </c>
      <c r="BD1389">
        <f t="shared" si="194"/>
        <v>453299477.40000004</v>
      </c>
      <c r="BE1389">
        <f t="shared" si="195"/>
        <v>356768783.80000001</v>
      </c>
      <c r="BF1389">
        <f t="shared" si="196"/>
        <v>0</v>
      </c>
      <c r="BG1389">
        <f t="shared" si="197"/>
        <v>0</v>
      </c>
    </row>
    <row r="1390" spans="1:59" x14ac:dyDescent="0.25">
      <c r="A1390">
        <v>3031700000</v>
      </c>
      <c r="B1390">
        <v>3508500000</v>
      </c>
      <c r="C1390">
        <v>3429200000</v>
      </c>
      <c r="D1390">
        <v>5522100000</v>
      </c>
      <c r="E1390">
        <v>6291600000</v>
      </c>
      <c r="F1390">
        <v>5550600000</v>
      </c>
      <c r="J1390" t="s">
        <v>4758</v>
      </c>
      <c r="L1390">
        <v>115</v>
      </c>
      <c r="M1390">
        <v>115</v>
      </c>
      <c r="N1390">
        <v>103</v>
      </c>
      <c r="O1390">
        <v>55</v>
      </c>
      <c r="P1390">
        <v>55</v>
      </c>
      <c r="Q1390">
        <v>50.7</v>
      </c>
      <c r="R1390">
        <v>291.12</v>
      </c>
      <c r="S1390">
        <v>0</v>
      </c>
      <c r="T1390">
        <v>323.31</v>
      </c>
      <c r="U1390">
        <v>28501000000</v>
      </c>
      <c r="V1390">
        <v>739</v>
      </c>
      <c r="W1390">
        <v>2726</v>
      </c>
      <c r="X1390">
        <v>291119</v>
      </c>
      <c r="Y1390">
        <v>148</v>
      </c>
      <c r="Z1390">
        <v>577373</v>
      </c>
      <c r="AA1390">
        <v>604.30399999999997</v>
      </c>
      <c r="AB1390">
        <v>713370</v>
      </c>
      <c r="AC1390">
        <v>683.48699999999997</v>
      </c>
      <c r="AD1390">
        <v>642219</v>
      </c>
      <c r="AE1390">
        <v>646.37599999999998</v>
      </c>
      <c r="AF1390">
        <v>1033540</v>
      </c>
      <c r="AG1390">
        <v>1377.3</v>
      </c>
      <c r="AH1390">
        <v>1318710</v>
      </c>
      <c r="AI1390">
        <v>1615.03</v>
      </c>
      <c r="AJ1390">
        <v>1054700</v>
      </c>
      <c r="AK1390">
        <v>1309.17</v>
      </c>
      <c r="AL1390">
        <v>895792</v>
      </c>
      <c r="AM1390">
        <v>1002.45</v>
      </c>
      <c r="AN1390">
        <f t="shared" si="190"/>
        <v>644320.66666666663</v>
      </c>
      <c r="AO1390">
        <f t="shared" si="191"/>
        <v>1135650</v>
      </c>
      <c r="AP1390">
        <f t="shared" si="192"/>
        <v>187574632.47999999</v>
      </c>
      <c r="AQ1390">
        <f t="shared" si="193"/>
        <v>330610428</v>
      </c>
      <c r="AR1390" t="s">
        <v>4759</v>
      </c>
      <c r="AS1390" t="s">
        <v>4759</v>
      </c>
      <c r="AT1390" t="s">
        <v>4760</v>
      </c>
      <c r="AU1390" t="s">
        <v>4761</v>
      </c>
      <c r="AV1390" t="s">
        <v>4761</v>
      </c>
      <c r="AW1390" t="s">
        <v>4760</v>
      </c>
      <c r="AX1390" t="s">
        <v>7061</v>
      </c>
      <c r="AY1390" t="s">
        <v>7084</v>
      </c>
      <c r="AZ1390" s="2">
        <v>1</v>
      </c>
      <c r="BB1390" t="s">
        <v>7084</v>
      </c>
      <c r="BC1390" s="2">
        <f t="shared" si="198"/>
        <v>0</v>
      </c>
      <c r="BD1390">
        <f t="shared" si="194"/>
        <v>0</v>
      </c>
      <c r="BE1390">
        <f t="shared" si="195"/>
        <v>0</v>
      </c>
      <c r="BF1390">
        <f t="shared" si="196"/>
        <v>187574632.47999999</v>
      </c>
      <c r="BG1390">
        <f t="shared" si="197"/>
        <v>330610428</v>
      </c>
    </row>
    <row r="1391" spans="1:59" x14ac:dyDescent="0.25">
      <c r="A1391">
        <v>6012500000</v>
      </c>
      <c r="B1391">
        <v>4242300000</v>
      </c>
      <c r="C1391">
        <v>7147800000</v>
      </c>
      <c r="D1391">
        <v>5241000000</v>
      </c>
      <c r="E1391">
        <v>5321500000</v>
      </c>
      <c r="F1391">
        <v>4494800000</v>
      </c>
      <c r="J1391" t="s">
        <v>6586</v>
      </c>
      <c r="L1391">
        <v>14</v>
      </c>
      <c r="M1391">
        <v>14</v>
      </c>
      <c r="N1391">
        <v>14</v>
      </c>
      <c r="O1391">
        <v>80</v>
      </c>
      <c r="P1391">
        <v>80</v>
      </c>
      <c r="Q1391">
        <v>80</v>
      </c>
      <c r="R1391">
        <v>19.45</v>
      </c>
      <c r="S1391">
        <v>0</v>
      </c>
      <c r="T1391">
        <v>236.23</v>
      </c>
      <c r="U1391">
        <v>35111000000</v>
      </c>
      <c r="V1391">
        <v>203</v>
      </c>
      <c r="W1391">
        <v>175</v>
      </c>
      <c r="X1391">
        <v>19450</v>
      </c>
      <c r="Y1391">
        <v>10</v>
      </c>
      <c r="Z1391">
        <v>16946800</v>
      </c>
      <c r="AA1391">
        <v>17737.3</v>
      </c>
      <c r="AB1391">
        <v>12766000</v>
      </c>
      <c r="AC1391">
        <v>12231.3</v>
      </c>
      <c r="AD1391">
        <v>19811800</v>
      </c>
      <c r="AE1391">
        <v>19940</v>
      </c>
      <c r="AF1391">
        <v>14517700</v>
      </c>
      <c r="AG1391">
        <v>19346.400000000001</v>
      </c>
      <c r="AH1391">
        <v>16507600</v>
      </c>
      <c r="AI1391">
        <v>20216.900000000001</v>
      </c>
      <c r="AJ1391">
        <v>12640500</v>
      </c>
      <c r="AK1391">
        <v>15690.2</v>
      </c>
      <c r="AL1391">
        <v>16332500</v>
      </c>
      <c r="AM1391">
        <v>18277.099999999999</v>
      </c>
      <c r="AN1391">
        <f t="shared" si="190"/>
        <v>16508200</v>
      </c>
      <c r="AO1391">
        <f t="shared" si="191"/>
        <v>14555266.666666666</v>
      </c>
      <c r="AP1391">
        <f t="shared" si="192"/>
        <v>321084490</v>
      </c>
      <c r="AQ1391">
        <f t="shared" si="193"/>
        <v>283099936.66666663</v>
      </c>
      <c r="AR1391" t="s">
        <v>6587</v>
      </c>
      <c r="AS1391" t="s">
        <v>6587</v>
      </c>
      <c r="AT1391" t="s">
        <v>6588</v>
      </c>
      <c r="AU1391" t="s">
        <v>6589</v>
      </c>
      <c r="AV1391" t="s">
        <v>6589</v>
      </c>
      <c r="AW1391" t="s">
        <v>6588</v>
      </c>
      <c r="AX1391" t="s">
        <v>7061</v>
      </c>
      <c r="AY1391" t="s">
        <v>7084</v>
      </c>
      <c r="AZ1391" s="2">
        <v>0</v>
      </c>
      <c r="BB1391" t="s">
        <v>7084</v>
      </c>
      <c r="BC1391" s="2">
        <f t="shared" si="198"/>
        <v>1</v>
      </c>
      <c r="BD1391">
        <f t="shared" si="194"/>
        <v>321084490</v>
      </c>
      <c r="BE1391">
        <f t="shared" si="195"/>
        <v>283099936.66666663</v>
      </c>
      <c r="BF1391">
        <f t="shared" si="196"/>
        <v>0</v>
      </c>
      <c r="BG1391">
        <f t="shared" si="197"/>
        <v>0</v>
      </c>
    </row>
    <row r="1392" spans="1:59" x14ac:dyDescent="0.25">
      <c r="A1392">
        <v>3039000000</v>
      </c>
      <c r="B1392">
        <v>3241700000</v>
      </c>
      <c r="C1392">
        <v>2625700000</v>
      </c>
      <c r="D1392">
        <v>3543500000</v>
      </c>
      <c r="E1392">
        <v>3700800000</v>
      </c>
      <c r="F1392">
        <v>3501100000</v>
      </c>
      <c r="J1392" t="s">
        <v>983</v>
      </c>
      <c r="L1392">
        <v>45</v>
      </c>
      <c r="M1392">
        <v>3</v>
      </c>
      <c r="N1392">
        <v>2</v>
      </c>
      <c r="O1392">
        <v>15.3</v>
      </c>
      <c r="P1392">
        <v>2.2000000000000002</v>
      </c>
      <c r="Q1392">
        <v>1.8</v>
      </c>
      <c r="R1392">
        <v>223.79</v>
      </c>
      <c r="S1392">
        <v>0</v>
      </c>
      <c r="T1392">
        <v>4.8015999999999996</v>
      </c>
      <c r="U1392">
        <v>20430000000</v>
      </c>
      <c r="V1392">
        <v>18</v>
      </c>
      <c r="W1392">
        <v>1940</v>
      </c>
      <c r="X1392">
        <v>223791</v>
      </c>
      <c r="Y1392">
        <v>102</v>
      </c>
      <c r="Z1392">
        <v>839774</v>
      </c>
      <c r="AA1392">
        <v>878.94500000000005</v>
      </c>
      <c r="AB1392">
        <v>956374</v>
      </c>
      <c r="AC1392">
        <v>916.31100000000004</v>
      </c>
      <c r="AD1392">
        <v>713505</v>
      </c>
      <c r="AE1392">
        <v>718.12300000000005</v>
      </c>
      <c r="AF1392">
        <v>962315</v>
      </c>
      <c r="AG1392">
        <v>1282.3900000000001</v>
      </c>
      <c r="AH1392">
        <v>1125500</v>
      </c>
      <c r="AI1392">
        <v>1378.4</v>
      </c>
      <c r="AJ1392">
        <v>965288</v>
      </c>
      <c r="AK1392">
        <v>1198.18</v>
      </c>
      <c r="AL1392">
        <v>931702</v>
      </c>
      <c r="AM1392">
        <v>1042.6300000000001</v>
      </c>
      <c r="AN1392">
        <f t="shared" si="190"/>
        <v>836551</v>
      </c>
      <c r="AO1392">
        <f t="shared" si="191"/>
        <v>1017701</v>
      </c>
      <c r="AP1392">
        <f t="shared" si="192"/>
        <v>187211748.28999999</v>
      </c>
      <c r="AQ1392">
        <f t="shared" si="193"/>
        <v>227751306.78999999</v>
      </c>
      <c r="AR1392" t="s">
        <v>984</v>
      </c>
      <c r="AS1392" t="s">
        <v>984</v>
      </c>
      <c r="AT1392" t="s">
        <v>985</v>
      </c>
      <c r="AU1392" t="s">
        <v>986</v>
      </c>
      <c r="AV1392" t="s">
        <v>986</v>
      </c>
      <c r="AW1392" t="s">
        <v>985</v>
      </c>
      <c r="AX1392" t="s">
        <v>7061</v>
      </c>
      <c r="AY1392" t="s">
        <v>7084</v>
      </c>
      <c r="AZ1392" s="2">
        <v>0</v>
      </c>
      <c r="BB1392" t="s">
        <v>7084</v>
      </c>
      <c r="BC1392" s="2">
        <f t="shared" si="198"/>
        <v>1</v>
      </c>
      <c r="BD1392">
        <f t="shared" si="194"/>
        <v>187211748.28999999</v>
      </c>
      <c r="BE1392">
        <f t="shared" si="195"/>
        <v>227751306.78999999</v>
      </c>
      <c r="BF1392">
        <f t="shared" si="196"/>
        <v>0</v>
      </c>
      <c r="BG1392">
        <f t="shared" si="197"/>
        <v>0</v>
      </c>
    </row>
    <row r="1393" spans="1:61" x14ac:dyDescent="0.25">
      <c r="A1393">
        <v>4266700000</v>
      </c>
      <c r="B1393">
        <v>3513400000</v>
      </c>
      <c r="C1393">
        <v>4722400000</v>
      </c>
      <c r="D1393">
        <v>2497100000</v>
      </c>
      <c r="E1393">
        <v>1870900000</v>
      </c>
      <c r="F1393">
        <v>2853400000</v>
      </c>
      <c r="J1393" t="s">
        <v>1191</v>
      </c>
      <c r="L1393">
        <v>10</v>
      </c>
      <c r="M1393">
        <v>10</v>
      </c>
      <c r="N1393">
        <v>10</v>
      </c>
      <c r="O1393">
        <v>62.7</v>
      </c>
      <c r="P1393">
        <v>62.7</v>
      </c>
      <c r="Q1393">
        <v>62.7</v>
      </c>
      <c r="R1393">
        <v>18.420000000000002</v>
      </c>
      <c r="S1393">
        <v>0</v>
      </c>
      <c r="T1393">
        <v>323.31</v>
      </c>
      <c r="U1393">
        <v>20925000000</v>
      </c>
      <c r="V1393">
        <v>272</v>
      </c>
      <c r="W1393">
        <v>161</v>
      </c>
      <c r="X1393">
        <v>18420.5</v>
      </c>
      <c r="Y1393">
        <v>6</v>
      </c>
      <c r="Z1393">
        <v>20043500</v>
      </c>
      <c r="AA1393">
        <v>20978.400000000001</v>
      </c>
      <c r="AB1393">
        <v>17621000</v>
      </c>
      <c r="AC1393">
        <v>16882.900000000001</v>
      </c>
      <c r="AD1393">
        <v>21815400</v>
      </c>
      <c r="AE1393">
        <v>21956.6</v>
      </c>
      <c r="AF1393">
        <v>11528400</v>
      </c>
      <c r="AG1393">
        <v>15362.8</v>
      </c>
      <c r="AH1393">
        <v>9672720</v>
      </c>
      <c r="AI1393">
        <v>11846.2</v>
      </c>
      <c r="AJ1393">
        <v>13374100</v>
      </c>
      <c r="AK1393">
        <v>16600.900000000001</v>
      </c>
      <c r="AL1393">
        <v>16222700</v>
      </c>
      <c r="AM1393">
        <v>18154.2</v>
      </c>
      <c r="AN1393">
        <f t="shared" si="190"/>
        <v>19826633.333333332</v>
      </c>
      <c r="AO1393">
        <f t="shared" si="191"/>
        <v>11525073.333333334</v>
      </c>
      <c r="AP1393">
        <f t="shared" si="192"/>
        <v>365206586</v>
      </c>
      <c r="AQ1393">
        <f t="shared" si="193"/>
        <v>212291850.80000004</v>
      </c>
      <c r="AR1393" t="s">
        <v>1192</v>
      </c>
      <c r="AS1393" t="s">
        <v>1192</v>
      </c>
      <c r="AT1393" t="s">
        <v>1193</v>
      </c>
      <c r="AU1393" t="s">
        <v>1194</v>
      </c>
      <c r="AV1393" t="s">
        <v>1194</v>
      </c>
      <c r="AW1393" t="s">
        <v>1193</v>
      </c>
      <c r="AX1393" t="s">
        <v>7061</v>
      </c>
      <c r="AY1393" t="s">
        <v>7084</v>
      </c>
      <c r="AZ1393" s="2">
        <v>0</v>
      </c>
      <c r="BB1393" t="s">
        <v>7084</v>
      </c>
      <c r="BC1393" s="2">
        <f t="shared" si="198"/>
        <v>1</v>
      </c>
      <c r="BD1393">
        <f t="shared" si="194"/>
        <v>365206586</v>
      </c>
      <c r="BE1393">
        <f t="shared" si="195"/>
        <v>212291850.80000004</v>
      </c>
      <c r="BF1393">
        <f t="shared" si="196"/>
        <v>0</v>
      </c>
      <c r="BG1393">
        <f t="shared" si="197"/>
        <v>0</v>
      </c>
    </row>
    <row r="1394" spans="1:61" x14ac:dyDescent="0.25">
      <c r="A1394">
        <v>4073400000</v>
      </c>
      <c r="B1394">
        <v>2461700000</v>
      </c>
      <c r="C1394">
        <v>5128200000</v>
      </c>
      <c r="D1394">
        <v>3602000000</v>
      </c>
      <c r="E1394">
        <v>4067700000</v>
      </c>
      <c r="F1394">
        <v>3198300000</v>
      </c>
      <c r="J1394" t="s">
        <v>851</v>
      </c>
      <c r="L1394">
        <v>18</v>
      </c>
      <c r="M1394">
        <v>17</v>
      </c>
      <c r="N1394">
        <v>16</v>
      </c>
      <c r="O1394">
        <v>91.2</v>
      </c>
      <c r="P1394">
        <v>85.5</v>
      </c>
      <c r="Q1394">
        <v>80.8</v>
      </c>
      <c r="R1394">
        <v>21.158999999999999</v>
      </c>
      <c r="S1394">
        <v>0</v>
      </c>
      <c r="T1394">
        <v>323.31</v>
      </c>
      <c r="U1394">
        <v>22862000000</v>
      </c>
      <c r="V1394">
        <v>188</v>
      </c>
      <c r="W1394">
        <v>193</v>
      </c>
      <c r="X1394">
        <v>21159</v>
      </c>
      <c r="Y1394">
        <v>13</v>
      </c>
      <c r="Z1394">
        <v>8831730</v>
      </c>
      <c r="AA1394">
        <v>9243.68</v>
      </c>
      <c r="AB1394">
        <v>5698320</v>
      </c>
      <c r="AC1394">
        <v>5459.62</v>
      </c>
      <c r="AD1394">
        <v>10933900</v>
      </c>
      <c r="AE1394">
        <v>11004.6</v>
      </c>
      <c r="AF1394">
        <v>7675120</v>
      </c>
      <c r="AG1394">
        <v>10227.9</v>
      </c>
      <c r="AH1394">
        <v>9706330</v>
      </c>
      <c r="AI1394">
        <v>11887.4</v>
      </c>
      <c r="AJ1394">
        <v>6918760</v>
      </c>
      <c r="AK1394">
        <v>8588.06</v>
      </c>
      <c r="AL1394">
        <v>8180500</v>
      </c>
      <c r="AM1394">
        <v>9154.5</v>
      </c>
      <c r="AN1394">
        <f t="shared" si="190"/>
        <v>8487983.333333334</v>
      </c>
      <c r="AO1394">
        <f t="shared" si="191"/>
        <v>8100070</v>
      </c>
      <c r="AP1394">
        <f t="shared" si="192"/>
        <v>179597239.34999999</v>
      </c>
      <c r="AQ1394">
        <f t="shared" si="193"/>
        <v>171389381.13</v>
      </c>
      <c r="AR1394" t="s">
        <v>852</v>
      </c>
      <c r="AS1394" t="s">
        <v>852</v>
      </c>
      <c r="AT1394" t="s">
        <v>853</v>
      </c>
      <c r="AU1394" t="s">
        <v>854</v>
      </c>
      <c r="AV1394" t="s">
        <v>854</v>
      </c>
      <c r="AW1394" t="s">
        <v>853</v>
      </c>
      <c r="AX1394" t="s">
        <v>7061</v>
      </c>
      <c r="AY1394" t="s">
        <v>7084</v>
      </c>
      <c r="AZ1394" s="2">
        <v>0</v>
      </c>
      <c r="BB1394" t="s">
        <v>7084</v>
      </c>
      <c r="BC1394" s="2">
        <f t="shared" si="198"/>
        <v>1</v>
      </c>
      <c r="BD1394">
        <f t="shared" si="194"/>
        <v>179597239.34999999</v>
      </c>
      <c r="BE1394">
        <f t="shared" si="195"/>
        <v>171389381.13</v>
      </c>
      <c r="BF1394">
        <f t="shared" si="196"/>
        <v>0</v>
      </c>
      <c r="BG1394">
        <f t="shared" si="197"/>
        <v>0</v>
      </c>
    </row>
    <row r="1395" spans="1:61" x14ac:dyDescent="0.25">
      <c r="A1395">
        <v>3084200000</v>
      </c>
      <c r="B1395">
        <v>3074600000</v>
      </c>
      <c r="C1395">
        <v>3537200000</v>
      </c>
      <c r="D1395">
        <v>1802400000</v>
      </c>
      <c r="E1395">
        <v>1594400000</v>
      </c>
      <c r="F1395">
        <v>2051300000</v>
      </c>
      <c r="J1395" t="s">
        <v>447</v>
      </c>
      <c r="L1395">
        <v>18</v>
      </c>
      <c r="M1395">
        <v>18</v>
      </c>
      <c r="N1395">
        <v>18</v>
      </c>
      <c r="O1395">
        <v>77.3</v>
      </c>
      <c r="P1395">
        <v>77.3</v>
      </c>
      <c r="Q1395">
        <v>77.3</v>
      </c>
      <c r="R1395">
        <v>29.760999999999999</v>
      </c>
      <c r="S1395">
        <v>0</v>
      </c>
      <c r="T1395">
        <v>323.31</v>
      </c>
      <c r="U1395">
        <v>15145000000</v>
      </c>
      <c r="V1395">
        <v>220</v>
      </c>
      <c r="W1395">
        <v>264</v>
      </c>
      <c r="X1395">
        <v>29761.599999999999</v>
      </c>
      <c r="Y1395">
        <v>14</v>
      </c>
      <c r="Z1395">
        <v>6209360</v>
      </c>
      <c r="AA1395">
        <v>6498.99</v>
      </c>
      <c r="AB1395">
        <v>6608700</v>
      </c>
      <c r="AC1395">
        <v>6331.85</v>
      </c>
      <c r="AD1395">
        <v>7002990</v>
      </c>
      <c r="AE1395">
        <v>7048.32</v>
      </c>
      <c r="AF1395">
        <v>3566220</v>
      </c>
      <c r="AG1395">
        <v>4752.3599999999997</v>
      </c>
      <c r="AH1395">
        <v>3532800</v>
      </c>
      <c r="AI1395">
        <v>4326.62</v>
      </c>
      <c r="AJ1395">
        <v>4120540</v>
      </c>
      <c r="AK1395">
        <v>5114.7</v>
      </c>
      <c r="AL1395">
        <v>5032110</v>
      </c>
      <c r="AM1395">
        <v>5631.25</v>
      </c>
      <c r="AN1395">
        <f t="shared" si="190"/>
        <v>6607016.666666667</v>
      </c>
      <c r="AO1395">
        <f t="shared" si="191"/>
        <v>3739853.3333333335</v>
      </c>
      <c r="AP1395">
        <f t="shared" si="192"/>
        <v>196631423.01666668</v>
      </c>
      <c r="AQ1395">
        <f t="shared" si="193"/>
        <v>111301775.05333334</v>
      </c>
      <c r="AR1395" t="s">
        <v>6478</v>
      </c>
      <c r="AS1395" t="s">
        <v>6478</v>
      </c>
      <c r="AT1395" t="s">
        <v>6479</v>
      </c>
      <c r="AU1395" t="s">
        <v>6480</v>
      </c>
      <c r="AV1395" t="s">
        <v>6480</v>
      </c>
      <c r="AW1395" t="s">
        <v>6479</v>
      </c>
      <c r="AX1395" t="s">
        <v>7061</v>
      </c>
      <c r="AY1395" t="s">
        <v>7084</v>
      </c>
      <c r="AZ1395" s="2">
        <v>0</v>
      </c>
      <c r="BB1395" t="s">
        <v>7084</v>
      </c>
      <c r="BC1395" s="2">
        <f t="shared" si="198"/>
        <v>1</v>
      </c>
      <c r="BD1395">
        <f t="shared" si="194"/>
        <v>196631423.01666668</v>
      </c>
      <c r="BE1395">
        <f t="shared" si="195"/>
        <v>111301775.05333334</v>
      </c>
      <c r="BF1395">
        <f t="shared" si="196"/>
        <v>0</v>
      </c>
      <c r="BG1395">
        <f t="shared" si="197"/>
        <v>0</v>
      </c>
    </row>
    <row r="1396" spans="1:61" x14ac:dyDescent="0.25">
      <c r="A1396">
        <v>185920000</v>
      </c>
      <c r="B1396">
        <v>222600000</v>
      </c>
      <c r="C1396">
        <v>234820000</v>
      </c>
      <c r="D1396">
        <v>873300000</v>
      </c>
      <c r="E1396">
        <v>1226200000</v>
      </c>
      <c r="F1396">
        <v>1282400000</v>
      </c>
      <c r="J1396" t="s">
        <v>3910</v>
      </c>
      <c r="L1396">
        <v>71</v>
      </c>
      <c r="M1396">
        <v>71</v>
      </c>
      <c r="N1396">
        <v>71</v>
      </c>
      <c r="O1396">
        <v>50.9</v>
      </c>
      <c r="P1396">
        <v>50.9</v>
      </c>
      <c r="Q1396">
        <v>50.9</v>
      </c>
      <c r="R1396">
        <v>195.75</v>
      </c>
      <c r="S1396">
        <v>0</v>
      </c>
      <c r="T1396">
        <v>323.31</v>
      </c>
      <c r="U1396">
        <v>4344600000</v>
      </c>
      <c r="V1396">
        <v>218</v>
      </c>
      <c r="W1396">
        <v>1728</v>
      </c>
      <c r="X1396">
        <v>195756</v>
      </c>
      <c r="Y1396">
        <v>120</v>
      </c>
      <c r="Z1396">
        <v>43669.4</v>
      </c>
      <c r="AA1396">
        <v>45.706299999999999</v>
      </c>
      <c r="AB1396">
        <v>55821.2</v>
      </c>
      <c r="AC1396">
        <v>53.482799999999997</v>
      </c>
      <c r="AD1396">
        <v>54238.3</v>
      </c>
      <c r="AE1396">
        <v>54.589300000000001</v>
      </c>
      <c r="AF1396">
        <v>201589</v>
      </c>
      <c r="AG1396">
        <v>268.63900000000001</v>
      </c>
      <c r="AH1396">
        <v>316978</v>
      </c>
      <c r="AI1396">
        <v>388.20400000000001</v>
      </c>
      <c r="AJ1396">
        <v>300535</v>
      </c>
      <c r="AK1396">
        <v>373.04500000000002</v>
      </c>
      <c r="AL1396">
        <v>168414</v>
      </c>
      <c r="AM1396">
        <v>188.46600000000001</v>
      </c>
      <c r="AN1396">
        <f t="shared" si="190"/>
        <v>51242.966666666674</v>
      </c>
      <c r="AO1396">
        <f t="shared" si="191"/>
        <v>273034</v>
      </c>
      <c r="AP1396">
        <f t="shared" si="192"/>
        <v>10030810.725000001</v>
      </c>
      <c r="AQ1396">
        <f t="shared" si="193"/>
        <v>53446405.5</v>
      </c>
      <c r="AR1396" t="s">
        <v>3911</v>
      </c>
      <c r="AS1396" t="s">
        <v>3911</v>
      </c>
      <c r="AT1396" t="s">
        <v>3912</v>
      </c>
      <c r="AU1396" t="s">
        <v>3913</v>
      </c>
      <c r="AV1396" t="s">
        <v>3913</v>
      </c>
      <c r="AW1396" t="s">
        <v>3912</v>
      </c>
      <c r="AX1396" t="s">
        <v>7061</v>
      </c>
      <c r="AY1396" t="s">
        <v>7084</v>
      </c>
      <c r="AZ1396" s="2">
        <v>0</v>
      </c>
      <c r="BB1396" t="s">
        <v>7084</v>
      </c>
      <c r="BC1396" s="2">
        <f t="shared" si="198"/>
        <v>1</v>
      </c>
      <c r="BD1396">
        <f t="shared" si="194"/>
        <v>10030810.725000001</v>
      </c>
      <c r="BE1396">
        <f t="shared" si="195"/>
        <v>53446405.5</v>
      </c>
      <c r="BF1396">
        <f t="shared" si="196"/>
        <v>0</v>
      </c>
      <c r="BG1396">
        <f t="shared" si="197"/>
        <v>0</v>
      </c>
    </row>
    <row r="1397" spans="1:61" x14ac:dyDescent="0.25">
      <c r="A1397">
        <v>140250000</v>
      </c>
      <c r="B1397">
        <v>143000000</v>
      </c>
      <c r="C1397">
        <v>169610000</v>
      </c>
      <c r="D1397">
        <v>232650000</v>
      </c>
      <c r="E1397">
        <v>206510000</v>
      </c>
      <c r="F1397">
        <v>226780000</v>
      </c>
      <c r="J1397" t="s">
        <v>6336</v>
      </c>
      <c r="L1397">
        <v>12</v>
      </c>
      <c r="M1397">
        <v>12</v>
      </c>
      <c r="N1397">
        <v>12</v>
      </c>
      <c r="O1397">
        <v>50.8</v>
      </c>
      <c r="P1397">
        <v>50.8</v>
      </c>
      <c r="Q1397">
        <v>50.8</v>
      </c>
      <c r="R1397">
        <v>41.13</v>
      </c>
      <c r="S1397">
        <v>0</v>
      </c>
      <c r="T1397">
        <v>72.216999999999999</v>
      </c>
      <c r="U1397">
        <v>1142200000</v>
      </c>
      <c r="V1397">
        <v>40</v>
      </c>
      <c r="W1397">
        <v>366</v>
      </c>
      <c r="X1397">
        <v>41130.699999999997</v>
      </c>
      <c r="Y1397">
        <v>20</v>
      </c>
      <c r="Z1397">
        <v>197654</v>
      </c>
      <c r="AA1397">
        <v>206.87299999999999</v>
      </c>
      <c r="AB1397">
        <v>215160</v>
      </c>
      <c r="AC1397">
        <v>206.14699999999999</v>
      </c>
      <c r="AD1397">
        <v>235057</v>
      </c>
      <c r="AE1397">
        <v>236.57900000000001</v>
      </c>
      <c r="AF1397">
        <v>322224</v>
      </c>
      <c r="AG1397">
        <v>429.39699999999999</v>
      </c>
      <c r="AH1397">
        <v>320303</v>
      </c>
      <c r="AI1397">
        <v>392.27499999999998</v>
      </c>
      <c r="AJ1397">
        <v>318880</v>
      </c>
      <c r="AK1397">
        <v>395.81700000000001</v>
      </c>
      <c r="AL1397">
        <v>265657</v>
      </c>
      <c r="AM1397">
        <v>297.28699999999998</v>
      </c>
      <c r="AN1397">
        <f t="shared" si="190"/>
        <v>215957</v>
      </c>
      <c r="AO1397">
        <f t="shared" si="191"/>
        <v>320469</v>
      </c>
      <c r="AP1397">
        <f t="shared" si="192"/>
        <v>8882311.4100000001</v>
      </c>
      <c r="AQ1397">
        <f t="shared" si="193"/>
        <v>13180889.970000001</v>
      </c>
      <c r="AR1397" t="s">
        <v>6337</v>
      </c>
      <c r="AS1397" t="s">
        <v>6338</v>
      </c>
      <c r="AT1397" t="s">
        <v>6339</v>
      </c>
      <c r="AU1397" t="s">
        <v>6340</v>
      </c>
      <c r="AV1397" t="s">
        <v>6340</v>
      </c>
      <c r="AW1397" t="s">
        <v>6339</v>
      </c>
      <c r="AX1397" t="s">
        <v>7061</v>
      </c>
      <c r="AY1397" t="s">
        <v>7084</v>
      </c>
      <c r="AZ1397" s="2">
        <v>0</v>
      </c>
      <c r="BB1397" t="s">
        <v>7084</v>
      </c>
      <c r="BC1397" s="2">
        <f t="shared" si="198"/>
        <v>1</v>
      </c>
      <c r="BD1397">
        <f t="shared" si="194"/>
        <v>8882311.4100000001</v>
      </c>
      <c r="BE1397">
        <f t="shared" si="195"/>
        <v>13180889.970000001</v>
      </c>
      <c r="BF1397">
        <f t="shared" si="196"/>
        <v>0</v>
      </c>
      <c r="BG1397">
        <f t="shared" si="197"/>
        <v>0</v>
      </c>
    </row>
    <row r="1398" spans="1:61" x14ac:dyDescent="0.25">
      <c r="A1398">
        <v>239990000</v>
      </c>
      <c r="B1398">
        <v>150970000</v>
      </c>
      <c r="C1398">
        <v>265960000</v>
      </c>
      <c r="D1398">
        <v>142580000</v>
      </c>
      <c r="E1398">
        <v>176200000</v>
      </c>
      <c r="F1398">
        <v>131620000</v>
      </c>
      <c r="L1398">
        <v>10</v>
      </c>
      <c r="M1398">
        <v>10</v>
      </c>
      <c r="N1398">
        <v>10</v>
      </c>
      <c r="O1398">
        <v>39.700000000000003</v>
      </c>
      <c r="P1398">
        <v>39.700000000000003</v>
      </c>
      <c r="Q1398">
        <v>39.700000000000003</v>
      </c>
      <c r="R1398">
        <v>38.76</v>
      </c>
      <c r="S1398">
        <v>0</v>
      </c>
      <c r="T1398">
        <v>56.9</v>
      </c>
      <c r="U1398">
        <v>1098100000</v>
      </c>
      <c r="V1398">
        <v>65</v>
      </c>
      <c r="W1398">
        <v>355</v>
      </c>
      <c r="X1398">
        <v>38760.300000000003</v>
      </c>
      <c r="Y1398">
        <v>17</v>
      </c>
      <c r="Z1398">
        <v>397902</v>
      </c>
      <c r="AA1398">
        <v>416.46199999999999</v>
      </c>
      <c r="AB1398">
        <v>267237</v>
      </c>
      <c r="AC1398">
        <v>256.04199999999997</v>
      </c>
      <c r="AD1398">
        <v>433630</v>
      </c>
      <c r="AE1398">
        <v>436.43700000000001</v>
      </c>
      <c r="AF1398">
        <v>232324</v>
      </c>
      <c r="AG1398">
        <v>309.59699999999998</v>
      </c>
      <c r="AH1398">
        <v>321519</v>
      </c>
      <c r="AI1398">
        <v>393.76499999999999</v>
      </c>
      <c r="AJ1398">
        <v>217734</v>
      </c>
      <c r="AK1398">
        <v>270.267</v>
      </c>
      <c r="AL1398">
        <v>300471</v>
      </c>
      <c r="AM1398">
        <v>336.24599999999998</v>
      </c>
      <c r="AN1398">
        <f t="shared" si="190"/>
        <v>366256.33333333331</v>
      </c>
      <c r="AO1398">
        <f t="shared" si="191"/>
        <v>257192.33333333334</v>
      </c>
      <c r="AP1398">
        <f t="shared" si="192"/>
        <v>14196095.479999999</v>
      </c>
      <c r="AQ1398">
        <f t="shared" si="193"/>
        <v>9968774.8399999999</v>
      </c>
      <c r="AR1398" t="s">
        <v>3178</v>
      </c>
      <c r="AS1398" t="s">
        <v>3178</v>
      </c>
      <c r="AT1398" t="s">
        <v>3179</v>
      </c>
      <c r="AU1398" t="s">
        <v>3180</v>
      </c>
      <c r="AV1398" t="s">
        <v>3180</v>
      </c>
      <c r="AW1398" t="s">
        <v>3179</v>
      </c>
      <c r="AX1398" t="s">
        <v>7061</v>
      </c>
      <c r="AY1398" t="s">
        <v>7084</v>
      </c>
      <c r="AZ1398" s="2">
        <v>0</v>
      </c>
      <c r="BB1398" t="s">
        <v>7084</v>
      </c>
      <c r="BC1398" s="2">
        <f t="shared" si="198"/>
        <v>1</v>
      </c>
      <c r="BD1398">
        <f t="shared" si="194"/>
        <v>14196095.479999999</v>
      </c>
      <c r="BE1398">
        <f t="shared" si="195"/>
        <v>9968774.8399999999</v>
      </c>
      <c r="BF1398">
        <f t="shared" si="196"/>
        <v>0</v>
      </c>
      <c r="BG1398">
        <f t="shared" si="197"/>
        <v>0</v>
      </c>
    </row>
    <row r="1399" spans="1:61" x14ac:dyDescent="0.25">
      <c r="A1399">
        <v>149400000</v>
      </c>
      <c r="B1399">
        <v>141980000</v>
      </c>
      <c r="C1399">
        <v>152400000</v>
      </c>
      <c r="D1399">
        <v>160350000</v>
      </c>
      <c r="E1399">
        <v>140600000</v>
      </c>
      <c r="F1399">
        <v>149920000</v>
      </c>
      <c r="J1399" t="s">
        <v>3072</v>
      </c>
      <c r="L1399">
        <v>14</v>
      </c>
      <c r="M1399">
        <v>14</v>
      </c>
      <c r="N1399">
        <v>14</v>
      </c>
      <c r="O1399">
        <v>30.9</v>
      </c>
      <c r="P1399">
        <v>30.9</v>
      </c>
      <c r="Q1399">
        <v>30.9</v>
      </c>
      <c r="R1399">
        <v>62.018000000000001</v>
      </c>
      <c r="S1399">
        <v>0</v>
      </c>
      <c r="T1399">
        <v>48.731000000000002</v>
      </c>
      <c r="U1399">
        <v>903680000</v>
      </c>
      <c r="V1399">
        <v>73</v>
      </c>
      <c r="W1399">
        <v>550</v>
      </c>
      <c r="X1399">
        <v>62018.5</v>
      </c>
      <c r="Y1399">
        <v>27</v>
      </c>
      <c r="Z1399">
        <v>155962</v>
      </c>
      <c r="AA1399">
        <v>163.23699999999999</v>
      </c>
      <c r="AB1399">
        <v>158241</v>
      </c>
      <c r="AC1399">
        <v>151.61199999999999</v>
      </c>
      <c r="AD1399">
        <v>156449</v>
      </c>
      <c r="AE1399">
        <v>157.46199999999999</v>
      </c>
      <c r="AF1399">
        <v>164509</v>
      </c>
      <c r="AG1399">
        <v>219.226</v>
      </c>
      <c r="AH1399">
        <v>161537</v>
      </c>
      <c r="AI1399">
        <v>197.834</v>
      </c>
      <c r="AJ1399">
        <v>156152</v>
      </c>
      <c r="AK1399">
        <v>193.827</v>
      </c>
      <c r="AL1399">
        <v>155690</v>
      </c>
      <c r="AM1399">
        <v>174.227</v>
      </c>
      <c r="AN1399">
        <f t="shared" si="190"/>
        <v>156884</v>
      </c>
      <c r="AO1399">
        <f t="shared" si="191"/>
        <v>160732.66666666666</v>
      </c>
      <c r="AP1399">
        <f t="shared" si="192"/>
        <v>9729631.9120000005</v>
      </c>
      <c r="AQ1399">
        <f t="shared" si="193"/>
        <v>9968318.5213333331</v>
      </c>
      <c r="AR1399" t="s">
        <v>3073</v>
      </c>
      <c r="AS1399" t="s">
        <v>3073</v>
      </c>
      <c r="AT1399" t="s">
        <v>3074</v>
      </c>
      <c r="AU1399" t="s">
        <v>3075</v>
      </c>
      <c r="AV1399" t="s">
        <v>3075</v>
      </c>
      <c r="AW1399" t="s">
        <v>3074</v>
      </c>
      <c r="AX1399" t="s">
        <v>7061</v>
      </c>
      <c r="AY1399" t="s">
        <v>7084</v>
      </c>
      <c r="AZ1399" s="2">
        <v>0</v>
      </c>
      <c r="BB1399" t="s">
        <v>7084</v>
      </c>
      <c r="BC1399" s="2">
        <f t="shared" si="198"/>
        <v>1</v>
      </c>
      <c r="BD1399">
        <f t="shared" si="194"/>
        <v>9729631.9120000005</v>
      </c>
      <c r="BE1399">
        <f t="shared" si="195"/>
        <v>9968318.5213333331</v>
      </c>
      <c r="BF1399">
        <f t="shared" si="196"/>
        <v>0</v>
      </c>
      <c r="BG1399">
        <f t="shared" si="197"/>
        <v>0</v>
      </c>
    </row>
    <row r="1400" spans="1:61" x14ac:dyDescent="0.25">
      <c r="A1400">
        <v>128130000</v>
      </c>
      <c r="B1400">
        <v>114920000</v>
      </c>
      <c r="C1400">
        <v>134310000</v>
      </c>
      <c r="D1400">
        <v>125830000</v>
      </c>
      <c r="E1400">
        <v>158980000</v>
      </c>
      <c r="F1400">
        <v>129650000</v>
      </c>
      <c r="J1400" t="s">
        <v>2987</v>
      </c>
      <c r="L1400">
        <v>7</v>
      </c>
      <c r="M1400">
        <v>2</v>
      </c>
      <c r="N1400">
        <v>2</v>
      </c>
      <c r="O1400">
        <v>50.6</v>
      </c>
      <c r="P1400">
        <v>12.2</v>
      </c>
      <c r="Q1400">
        <v>12.2</v>
      </c>
      <c r="R1400">
        <v>19.779</v>
      </c>
      <c r="S1400">
        <v>0</v>
      </c>
      <c r="T1400">
        <v>18.812000000000001</v>
      </c>
      <c r="U1400">
        <v>804710000</v>
      </c>
      <c r="V1400">
        <v>13</v>
      </c>
      <c r="W1400">
        <v>172</v>
      </c>
      <c r="X1400">
        <v>19779.2</v>
      </c>
      <c r="Y1400">
        <v>9</v>
      </c>
      <c r="Z1400">
        <v>401273</v>
      </c>
      <c r="AA1400">
        <v>419.99099999999999</v>
      </c>
      <c r="AB1400">
        <v>384245</v>
      </c>
      <c r="AC1400">
        <v>368.149</v>
      </c>
      <c r="AD1400">
        <v>413635</v>
      </c>
      <c r="AE1400">
        <v>416.31299999999999</v>
      </c>
      <c r="AF1400">
        <v>387282</v>
      </c>
      <c r="AG1400">
        <v>516.09299999999996</v>
      </c>
      <c r="AH1400">
        <v>547961</v>
      </c>
      <c r="AI1400">
        <v>671.08900000000006</v>
      </c>
      <c r="AJ1400">
        <v>405119</v>
      </c>
      <c r="AK1400">
        <v>502.863</v>
      </c>
      <c r="AL1400">
        <v>415916</v>
      </c>
      <c r="AM1400">
        <v>465.43700000000001</v>
      </c>
      <c r="AN1400">
        <f t="shared" si="190"/>
        <v>399717.66666666669</v>
      </c>
      <c r="AO1400">
        <f t="shared" si="191"/>
        <v>446787.33333333331</v>
      </c>
      <c r="AP1400">
        <f t="shared" si="192"/>
        <v>7906015.7290000003</v>
      </c>
      <c r="AQ1400">
        <f t="shared" si="193"/>
        <v>8837006.6659999993</v>
      </c>
      <c r="AR1400" t="s">
        <v>2988</v>
      </c>
      <c r="AS1400" t="s">
        <v>2988</v>
      </c>
      <c r="AT1400" t="s">
        <v>2989</v>
      </c>
      <c r="AU1400" t="s">
        <v>2990</v>
      </c>
      <c r="AV1400" t="s">
        <v>2990</v>
      </c>
      <c r="AW1400" t="s">
        <v>2989</v>
      </c>
      <c r="AX1400" t="s">
        <v>7061</v>
      </c>
      <c r="AY1400" t="s">
        <v>7084</v>
      </c>
      <c r="AZ1400" s="2">
        <v>0</v>
      </c>
      <c r="BB1400" t="s">
        <v>7084</v>
      </c>
      <c r="BC1400" s="2">
        <f t="shared" si="198"/>
        <v>1</v>
      </c>
      <c r="BD1400">
        <f t="shared" si="194"/>
        <v>7906015.7290000003</v>
      </c>
      <c r="BE1400">
        <f t="shared" si="195"/>
        <v>8837006.6659999993</v>
      </c>
      <c r="BF1400">
        <f t="shared" si="196"/>
        <v>0</v>
      </c>
      <c r="BG1400">
        <f t="shared" si="197"/>
        <v>0</v>
      </c>
    </row>
    <row r="1401" spans="1:61" x14ac:dyDescent="0.25">
      <c r="A1401">
        <v>32922000</v>
      </c>
      <c r="B1401">
        <v>37310000</v>
      </c>
      <c r="C1401">
        <v>29586000</v>
      </c>
      <c r="D1401">
        <v>63919000</v>
      </c>
      <c r="E1401">
        <v>50334000</v>
      </c>
      <c r="F1401">
        <v>55624000</v>
      </c>
      <c r="J1401" t="s">
        <v>6837</v>
      </c>
      <c r="L1401">
        <v>3</v>
      </c>
      <c r="M1401">
        <v>3</v>
      </c>
      <c r="N1401">
        <v>3</v>
      </c>
      <c r="O1401">
        <v>17.600000000000001</v>
      </c>
      <c r="P1401">
        <v>17.600000000000001</v>
      </c>
      <c r="Q1401">
        <v>17.600000000000001</v>
      </c>
      <c r="R1401">
        <v>21.698</v>
      </c>
      <c r="S1401">
        <v>0</v>
      </c>
      <c r="T1401">
        <v>11.475</v>
      </c>
      <c r="U1401">
        <v>278700000</v>
      </c>
      <c r="V1401">
        <v>15</v>
      </c>
      <c r="W1401">
        <v>187</v>
      </c>
      <c r="X1401">
        <v>21698.3</v>
      </c>
      <c r="Y1401">
        <v>7</v>
      </c>
      <c r="Z1401">
        <v>132562</v>
      </c>
      <c r="AA1401">
        <v>138.74600000000001</v>
      </c>
      <c r="AB1401">
        <v>160392</v>
      </c>
      <c r="AC1401">
        <v>153.673</v>
      </c>
      <c r="AD1401">
        <v>117149</v>
      </c>
      <c r="AE1401">
        <v>117.908</v>
      </c>
      <c r="AF1401">
        <v>252940</v>
      </c>
      <c r="AG1401">
        <v>337.06900000000002</v>
      </c>
      <c r="AH1401">
        <v>223055</v>
      </c>
      <c r="AI1401">
        <v>273.17599999999999</v>
      </c>
      <c r="AJ1401">
        <v>223469</v>
      </c>
      <c r="AK1401">
        <v>277.38499999999999</v>
      </c>
      <c r="AL1401">
        <v>185203</v>
      </c>
      <c r="AM1401">
        <v>207.25399999999999</v>
      </c>
      <c r="AN1401">
        <f t="shared" si="190"/>
        <v>136701</v>
      </c>
      <c r="AO1401">
        <f t="shared" si="191"/>
        <v>233154.66666666666</v>
      </c>
      <c r="AP1401">
        <f t="shared" si="192"/>
        <v>2966138.298</v>
      </c>
      <c r="AQ1401">
        <f t="shared" si="193"/>
        <v>5058989.9573333329</v>
      </c>
      <c r="AR1401" t="s">
        <v>6838</v>
      </c>
      <c r="AS1401" t="s">
        <v>6838</v>
      </c>
      <c r="AT1401" t="s">
        <v>6839</v>
      </c>
      <c r="AU1401" t="s">
        <v>6840</v>
      </c>
      <c r="AV1401" t="s">
        <v>6840</v>
      </c>
      <c r="AW1401" t="s">
        <v>6839</v>
      </c>
      <c r="AX1401" t="s">
        <v>7061</v>
      </c>
      <c r="AY1401" t="s">
        <v>7084</v>
      </c>
      <c r="AZ1401" s="2">
        <v>0</v>
      </c>
      <c r="BB1401" t="s">
        <v>7084</v>
      </c>
      <c r="BC1401" s="2">
        <f t="shared" si="198"/>
        <v>1</v>
      </c>
      <c r="BD1401">
        <f t="shared" si="194"/>
        <v>2966138.298</v>
      </c>
      <c r="BE1401">
        <f t="shared" si="195"/>
        <v>5058989.9573333329</v>
      </c>
      <c r="BF1401">
        <f t="shared" si="196"/>
        <v>0</v>
      </c>
      <c r="BG1401">
        <f t="shared" si="197"/>
        <v>0</v>
      </c>
    </row>
    <row r="1402" spans="1:61" x14ac:dyDescent="0.25">
      <c r="A1402">
        <v>64798000</v>
      </c>
      <c r="B1402">
        <v>63750000</v>
      </c>
      <c r="C1402">
        <v>58654000</v>
      </c>
      <c r="D1402">
        <v>0</v>
      </c>
      <c r="E1402">
        <v>60749000</v>
      </c>
      <c r="F1402">
        <v>37192000</v>
      </c>
      <c r="J1402" t="s">
        <v>6183</v>
      </c>
      <c r="L1402">
        <v>3</v>
      </c>
      <c r="M1402">
        <v>3</v>
      </c>
      <c r="N1402">
        <v>3</v>
      </c>
      <c r="O1402">
        <v>44.7</v>
      </c>
      <c r="P1402">
        <v>44.7</v>
      </c>
      <c r="Q1402">
        <v>44.7</v>
      </c>
      <c r="R1402">
        <v>9.2524999999999995</v>
      </c>
      <c r="S1402">
        <v>0</v>
      </c>
      <c r="T1402">
        <v>11.673999999999999</v>
      </c>
      <c r="U1402">
        <v>288150000</v>
      </c>
      <c r="V1402">
        <v>7</v>
      </c>
      <c r="W1402">
        <v>85</v>
      </c>
      <c r="X1402">
        <v>9252.64</v>
      </c>
      <c r="Y1402">
        <v>5</v>
      </c>
      <c r="Z1402">
        <v>365278</v>
      </c>
      <c r="AA1402">
        <v>382.31599999999997</v>
      </c>
      <c r="AB1402">
        <v>383677</v>
      </c>
      <c r="AC1402">
        <v>367.60399999999998</v>
      </c>
      <c r="AD1402">
        <v>325147</v>
      </c>
      <c r="AE1402">
        <v>327.25099999999998</v>
      </c>
      <c r="AF1402">
        <v>0</v>
      </c>
      <c r="AG1402">
        <v>0</v>
      </c>
      <c r="AH1402">
        <v>376893</v>
      </c>
      <c r="AI1402">
        <v>461.58199999999999</v>
      </c>
      <c r="AJ1402">
        <v>209186</v>
      </c>
      <c r="AK1402">
        <v>259.65600000000001</v>
      </c>
      <c r="AL1402">
        <v>268076</v>
      </c>
      <c r="AM1402">
        <v>299.99400000000003</v>
      </c>
      <c r="AN1402">
        <f t="shared" si="190"/>
        <v>358034</v>
      </c>
      <c r="AO1402">
        <f t="shared" si="191"/>
        <v>293039.5</v>
      </c>
      <c r="AP1402">
        <f t="shared" si="192"/>
        <v>3312709.585</v>
      </c>
      <c r="AQ1402">
        <f t="shared" si="193"/>
        <v>2711347.9737499999</v>
      </c>
      <c r="AR1402" t="s">
        <v>6184</v>
      </c>
      <c r="AS1402" t="s">
        <v>6184</v>
      </c>
      <c r="AT1402" t="s">
        <v>6185</v>
      </c>
      <c r="AU1402" t="s">
        <v>6186</v>
      </c>
      <c r="AV1402" t="s">
        <v>6186</v>
      </c>
      <c r="AW1402" t="s">
        <v>6185</v>
      </c>
      <c r="AX1402" t="s">
        <v>7061</v>
      </c>
      <c r="AY1402" t="s">
        <v>7084</v>
      </c>
      <c r="AZ1402" s="2">
        <v>0</v>
      </c>
      <c r="BB1402" t="s">
        <v>7084</v>
      </c>
      <c r="BC1402" s="2">
        <f t="shared" si="198"/>
        <v>1</v>
      </c>
      <c r="BD1402">
        <f t="shared" si="194"/>
        <v>3312709.585</v>
      </c>
      <c r="BE1402">
        <f t="shared" si="195"/>
        <v>2711347.9737499999</v>
      </c>
      <c r="BF1402">
        <f t="shared" si="196"/>
        <v>0</v>
      </c>
      <c r="BG1402">
        <f t="shared" si="197"/>
        <v>0</v>
      </c>
    </row>
    <row r="1403" spans="1:61" x14ac:dyDescent="0.25">
      <c r="A1403">
        <v>70472000</v>
      </c>
      <c r="B1403">
        <v>42554000</v>
      </c>
      <c r="C1403">
        <v>75619000</v>
      </c>
      <c r="D1403">
        <v>42627000</v>
      </c>
      <c r="E1403">
        <v>64781000</v>
      </c>
      <c r="F1403">
        <v>43799000</v>
      </c>
      <c r="J1403" t="s">
        <v>744</v>
      </c>
      <c r="L1403">
        <v>7</v>
      </c>
      <c r="M1403">
        <v>3</v>
      </c>
      <c r="N1403">
        <v>3</v>
      </c>
      <c r="O1403">
        <v>39.9</v>
      </c>
      <c r="P1403">
        <v>22.3</v>
      </c>
      <c r="Q1403">
        <v>22.3</v>
      </c>
      <c r="R1403">
        <v>20.594000000000001</v>
      </c>
      <c r="S1403">
        <v>0</v>
      </c>
      <c r="T1403">
        <v>11.406000000000001</v>
      </c>
      <c r="U1403">
        <v>339880000</v>
      </c>
      <c r="V1403">
        <v>16</v>
      </c>
      <c r="W1403">
        <v>188</v>
      </c>
      <c r="X1403">
        <v>20594.5</v>
      </c>
      <c r="Y1403">
        <v>12</v>
      </c>
      <c r="Z1403">
        <v>165526</v>
      </c>
      <c r="AA1403">
        <v>173.24700000000001</v>
      </c>
      <c r="AB1403">
        <v>106712</v>
      </c>
      <c r="AC1403">
        <v>102.242</v>
      </c>
      <c r="AD1403">
        <v>174663</v>
      </c>
      <c r="AE1403">
        <v>175.79400000000001</v>
      </c>
      <c r="AF1403">
        <v>98398.5</v>
      </c>
      <c r="AG1403">
        <v>131.126</v>
      </c>
      <c r="AH1403">
        <v>167462</v>
      </c>
      <c r="AI1403">
        <v>205.09100000000001</v>
      </c>
      <c r="AJ1403">
        <v>102644</v>
      </c>
      <c r="AK1403">
        <v>127.41</v>
      </c>
      <c r="AL1403">
        <v>131751</v>
      </c>
      <c r="AM1403">
        <v>147.43799999999999</v>
      </c>
      <c r="AN1403">
        <f t="shared" si="190"/>
        <v>148967</v>
      </c>
      <c r="AO1403">
        <f t="shared" si="191"/>
        <v>122834.83333333333</v>
      </c>
      <c r="AP1403">
        <f t="shared" si="192"/>
        <v>3067826.398</v>
      </c>
      <c r="AQ1403">
        <f t="shared" si="193"/>
        <v>2529660.5576666668</v>
      </c>
      <c r="AR1403" t="s">
        <v>745</v>
      </c>
      <c r="AS1403" t="s">
        <v>745</v>
      </c>
      <c r="AT1403" t="s">
        <v>746</v>
      </c>
      <c r="AU1403" t="s">
        <v>747</v>
      </c>
      <c r="AV1403" t="s">
        <v>747</v>
      </c>
      <c r="AW1403" t="s">
        <v>746</v>
      </c>
      <c r="AX1403" t="s">
        <v>7061</v>
      </c>
      <c r="AY1403" t="s">
        <v>7084</v>
      </c>
      <c r="AZ1403" s="2">
        <v>0</v>
      </c>
      <c r="BB1403" t="s">
        <v>7084</v>
      </c>
      <c r="BC1403" s="2">
        <f t="shared" si="198"/>
        <v>1</v>
      </c>
      <c r="BD1403">
        <f t="shared" si="194"/>
        <v>3067826.398</v>
      </c>
      <c r="BE1403">
        <f t="shared" si="195"/>
        <v>2529660.5576666668</v>
      </c>
      <c r="BF1403">
        <f t="shared" si="196"/>
        <v>0</v>
      </c>
      <c r="BG1403">
        <f t="shared" si="197"/>
        <v>0</v>
      </c>
    </row>
    <row r="1404" spans="1:61" x14ac:dyDescent="0.25">
      <c r="A1404">
        <v>44173000</v>
      </c>
      <c r="B1404">
        <v>48810000</v>
      </c>
      <c r="C1404">
        <v>51874000</v>
      </c>
      <c r="D1404">
        <v>38093000</v>
      </c>
      <c r="E1404">
        <v>29465000</v>
      </c>
      <c r="F1404">
        <v>34928000</v>
      </c>
      <c r="J1404" t="s">
        <v>3076</v>
      </c>
      <c r="L1404">
        <v>9</v>
      </c>
      <c r="M1404">
        <v>9</v>
      </c>
      <c r="N1404">
        <v>9</v>
      </c>
      <c r="O1404">
        <v>23.2</v>
      </c>
      <c r="P1404">
        <v>23.2</v>
      </c>
      <c r="Q1404">
        <v>23.2</v>
      </c>
      <c r="R1404">
        <v>53.896000000000001</v>
      </c>
      <c r="S1404">
        <v>0</v>
      </c>
      <c r="T1404">
        <v>18.806000000000001</v>
      </c>
      <c r="U1404">
        <v>243690000</v>
      </c>
      <c r="V1404">
        <v>19</v>
      </c>
      <c r="W1404">
        <v>466</v>
      </c>
      <c r="X1404">
        <v>53897</v>
      </c>
      <c r="Y1404">
        <v>28</v>
      </c>
      <c r="Z1404">
        <v>44466.3</v>
      </c>
      <c r="AA1404">
        <v>46.540399999999998</v>
      </c>
      <c r="AB1404">
        <v>52457.3</v>
      </c>
      <c r="AC1404">
        <v>50.259799999999998</v>
      </c>
      <c r="AD1404">
        <v>51350.400000000001</v>
      </c>
      <c r="AE1404">
        <v>51.682699999999997</v>
      </c>
      <c r="AF1404">
        <v>37685.300000000003</v>
      </c>
      <c r="AG1404">
        <v>50.2196</v>
      </c>
      <c r="AH1404">
        <v>32643.599999999999</v>
      </c>
      <c r="AI1404">
        <v>39.978700000000003</v>
      </c>
      <c r="AJ1404">
        <v>35080.699999999997</v>
      </c>
      <c r="AK1404">
        <v>43.544699999999999</v>
      </c>
      <c r="AL1404">
        <v>40484.5</v>
      </c>
      <c r="AM1404">
        <v>45.304699999999997</v>
      </c>
      <c r="AN1404">
        <f t="shared" si="190"/>
        <v>49424.666666666664</v>
      </c>
      <c r="AO1404">
        <f t="shared" si="191"/>
        <v>35136.533333333333</v>
      </c>
      <c r="AP1404">
        <f t="shared" si="192"/>
        <v>2663791.8346666666</v>
      </c>
      <c r="AQ1404">
        <f t="shared" si="193"/>
        <v>1893718.6005333334</v>
      </c>
      <c r="AR1404" t="s">
        <v>3077</v>
      </c>
      <c r="AS1404" t="s">
        <v>3077</v>
      </c>
      <c r="AT1404" t="s">
        <v>3078</v>
      </c>
      <c r="AU1404" t="s">
        <v>3079</v>
      </c>
      <c r="AV1404" t="s">
        <v>3079</v>
      </c>
      <c r="AW1404" t="s">
        <v>3078</v>
      </c>
      <c r="AX1404" t="s">
        <v>7061</v>
      </c>
      <c r="AY1404" t="s">
        <v>7084</v>
      </c>
      <c r="AZ1404" s="2">
        <v>0</v>
      </c>
      <c r="BB1404" t="s">
        <v>7084</v>
      </c>
      <c r="BC1404" s="2">
        <f t="shared" si="198"/>
        <v>1</v>
      </c>
      <c r="BD1404">
        <f t="shared" si="194"/>
        <v>2663791.8346666666</v>
      </c>
      <c r="BE1404">
        <f t="shared" si="195"/>
        <v>1893718.6005333334</v>
      </c>
      <c r="BF1404">
        <f t="shared" si="196"/>
        <v>0</v>
      </c>
      <c r="BG1404">
        <f t="shared" si="197"/>
        <v>0</v>
      </c>
      <c r="BH1404" t="s">
        <v>7097</v>
      </c>
      <c r="BI1404" t="s">
        <v>7098</v>
      </c>
    </row>
    <row r="1405" spans="1:61" x14ac:dyDescent="0.25">
      <c r="A1405">
        <v>58750000</v>
      </c>
      <c r="B1405">
        <v>63253000</v>
      </c>
      <c r="C1405">
        <v>59476000</v>
      </c>
      <c r="D1405">
        <v>17541000</v>
      </c>
      <c r="E1405">
        <v>18915000</v>
      </c>
      <c r="F1405">
        <v>31637000</v>
      </c>
      <c r="J1405" t="s">
        <v>2599</v>
      </c>
      <c r="L1405">
        <v>5</v>
      </c>
      <c r="M1405">
        <v>5</v>
      </c>
      <c r="N1405">
        <v>5</v>
      </c>
      <c r="O1405">
        <v>22.4</v>
      </c>
      <c r="P1405">
        <v>22.4</v>
      </c>
      <c r="Q1405">
        <v>22.4</v>
      </c>
      <c r="R1405">
        <v>36.947000000000003</v>
      </c>
      <c r="S1405">
        <v>0</v>
      </c>
      <c r="T1405">
        <v>23.021999999999998</v>
      </c>
      <c r="U1405">
        <v>239380000</v>
      </c>
      <c r="V1405">
        <v>17</v>
      </c>
      <c r="W1405">
        <v>339</v>
      </c>
      <c r="X1405">
        <v>36947.199999999997</v>
      </c>
      <c r="Y1405">
        <v>17</v>
      </c>
      <c r="Z1405">
        <v>97407.2</v>
      </c>
      <c r="AA1405">
        <v>101.95099999999999</v>
      </c>
      <c r="AB1405">
        <v>111966</v>
      </c>
      <c r="AC1405">
        <v>107.276</v>
      </c>
      <c r="AD1405">
        <v>96971.6</v>
      </c>
      <c r="AE1405">
        <v>97.599299999999999</v>
      </c>
      <c r="AF1405">
        <v>28581.9</v>
      </c>
      <c r="AG1405">
        <v>38.088299999999997</v>
      </c>
      <c r="AH1405">
        <v>34514.9</v>
      </c>
      <c r="AI1405">
        <v>42.270499999999998</v>
      </c>
      <c r="AJ1405">
        <v>52335.8</v>
      </c>
      <c r="AK1405">
        <v>64.962999999999994</v>
      </c>
      <c r="AL1405">
        <v>65501</v>
      </c>
      <c r="AM1405">
        <v>73.299800000000005</v>
      </c>
      <c r="AN1405">
        <f t="shared" si="190"/>
        <v>102114.93333333335</v>
      </c>
      <c r="AO1405">
        <f t="shared" si="191"/>
        <v>38477.533333333333</v>
      </c>
      <c r="AP1405">
        <f t="shared" si="192"/>
        <v>3772840.4418666675</v>
      </c>
      <c r="AQ1405">
        <f t="shared" si="193"/>
        <v>1421629.4240666667</v>
      </c>
      <c r="AR1405" t="s">
        <v>2600</v>
      </c>
      <c r="AS1405" t="s">
        <v>2600</v>
      </c>
      <c r="AT1405" t="s">
        <v>2601</v>
      </c>
      <c r="AU1405" t="s">
        <v>2602</v>
      </c>
      <c r="AV1405" t="s">
        <v>2602</v>
      </c>
      <c r="AW1405" t="s">
        <v>2601</v>
      </c>
      <c r="AX1405" t="s">
        <v>7061</v>
      </c>
      <c r="AY1405" t="s">
        <v>7084</v>
      </c>
      <c r="AZ1405" s="2">
        <v>0</v>
      </c>
      <c r="BB1405" t="s">
        <v>7084</v>
      </c>
      <c r="BC1405" s="2">
        <f t="shared" si="198"/>
        <v>1</v>
      </c>
      <c r="BD1405">
        <f t="shared" si="194"/>
        <v>3772840.4418666675</v>
      </c>
      <c r="BE1405">
        <f t="shared" si="195"/>
        <v>1421629.4240666667</v>
      </c>
      <c r="BF1405">
        <f t="shared" si="196"/>
        <v>0</v>
      </c>
      <c r="BG1405">
        <f t="shared" si="197"/>
        <v>0</v>
      </c>
      <c r="BH1405">
        <f>SUM(BD1366:BD1406)</f>
        <v>56322080980.283142</v>
      </c>
      <c r="BI1405">
        <f>SUM(BE1366:BE1406)</f>
        <v>46026910962.920227</v>
      </c>
    </row>
    <row r="1406" spans="1:61" x14ac:dyDescent="0.25">
      <c r="A1406">
        <v>25028000</v>
      </c>
      <c r="B1406">
        <v>29082000</v>
      </c>
      <c r="C1406">
        <v>23671000</v>
      </c>
      <c r="D1406">
        <v>19051000</v>
      </c>
      <c r="E1406">
        <v>20584000</v>
      </c>
      <c r="F1406">
        <v>0</v>
      </c>
      <c r="J1406" t="s">
        <v>3781</v>
      </c>
      <c r="L1406">
        <v>6</v>
      </c>
      <c r="M1406">
        <v>6</v>
      </c>
      <c r="N1406">
        <v>6</v>
      </c>
      <c r="O1406">
        <v>6</v>
      </c>
      <c r="P1406">
        <v>6</v>
      </c>
      <c r="Q1406">
        <v>6</v>
      </c>
      <c r="R1406">
        <v>175.65</v>
      </c>
      <c r="S1406">
        <v>0</v>
      </c>
      <c r="T1406">
        <v>10.805</v>
      </c>
      <c r="U1406">
        <v>145070000</v>
      </c>
      <c r="V1406">
        <v>11</v>
      </c>
      <c r="W1406">
        <v>1578</v>
      </c>
      <c r="X1406">
        <v>175655</v>
      </c>
      <c r="Y1406">
        <v>77</v>
      </c>
      <c r="Z1406">
        <v>9161.52</v>
      </c>
      <c r="AA1406">
        <v>9.5888500000000008</v>
      </c>
      <c r="AB1406">
        <v>11365.5</v>
      </c>
      <c r="AC1406">
        <v>10.8894</v>
      </c>
      <c r="AD1406">
        <v>8520.75</v>
      </c>
      <c r="AE1406">
        <v>8.5759000000000007</v>
      </c>
      <c r="AF1406">
        <v>6853.5</v>
      </c>
      <c r="AG1406">
        <v>9.1329999999999991</v>
      </c>
      <c r="AH1406">
        <v>8292.56</v>
      </c>
      <c r="AI1406">
        <v>10.155900000000001</v>
      </c>
      <c r="AJ1406">
        <v>0</v>
      </c>
      <c r="AK1406">
        <v>0</v>
      </c>
      <c r="AL1406">
        <v>8763.8700000000008</v>
      </c>
      <c r="AM1406">
        <v>9.8073200000000007</v>
      </c>
      <c r="AN1406">
        <f t="shared" si="190"/>
        <v>9682.59</v>
      </c>
      <c r="AO1406">
        <f t="shared" si="191"/>
        <v>7573.03</v>
      </c>
      <c r="AP1406">
        <f t="shared" si="192"/>
        <v>1700746.9335</v>
      </c>
      <c r="AQ1406">
        <f t="shared" si="193"/>
        <v>1330202.7194999999</v>
      </c>
      <c r="AR1406" t="s">
        <v>3782</v>
      </c>
      <c r="AS1406" t="s">
        <v>3782</v>
      </c>
      <c r="AT1406" t="s">
        <v>3783</v>
      </c>
      <c r="AU1406" t="s">
        <v>3784</v>
      </c>
      <c r="AV1406" t="s">
        <v>3784</v>
      </c>
      <c r="AW1406" t="s">
        <v>3783</v>
      </c>
      <c r="AX1406" t="s">
        <v>7061</v>
      </c>
      <c r="AY1406" t="s">
        <v>7084</v>
      </c>
      <c r="AZ1406" s="2">
        <v>0</v>
      </c>
      <c r="BB1406" t="s">
        <v>7084</v>
      </c>
      <c r="BC1406" s="2">
        <f t="shared" si="198"/>
        <v>1</v>
      </c>
      <c r="BD1406">
        <f t="shared" si="194"/>
        <v>1700746.9335</v>
      </c>
      <c r="BE1406">
        <f t="shared" si="195"/>
        <v>1330202.7194999999</v>
      </c>
      <c r="BF1406">
        <f t="shared" si="196"/>
        <v>0</v>
      </c>
      <c r="BG1406">
        <f t="shared" si="197"/>
        <v>0</v>
      </c>
      <c r="BH1406" s="2">
        <f>BH1405/BH1</f>
        <v>0.28232715705702088</v>
      </c>
      <c r="BI1406" s="2">
        <f>BI1405/BI1</f>
        <v>0.29076401092850507</v>
      </c>
    </row>
    <row r="1407" spans="1:61" x14ac:dyDescent="0.25">
      <c r="A1407">
        <v>1161500000</v>
      </c>
      <c r="B1407">
        <v>839320000</v>
      </c>
      <c r="C1407">
        <v>914660000</v>
      </c>
      <c r="D1407">
        <v>3802700000</v>
      </c>
      <c r="E1407">
        <v>1897100000</v>
      </c>
      <c r="F1407">
        <v>940060000</v>
      </c>
      <c r="J1407" t="s">
        <v>727</v>
      </c>
      <c r="L1407">
        <v>5</v>
      </c>
      <c r="M1407">
        <v>5</v>
      </c>
      <c r="N1407">
        <v>5</v>
      </c>
      <c r="O1407">
        <v>28.9</v>
      </c>
      <c r="P1407">
        <v>28.9</v>
      </c>
      <c r="Q1407">
        <v>28.9</v>
      </c>
      <c r="R1407">
        <v>16.571999999999999</v>
      </c>
      <c r="S1407">
        <v>0</v>
      </c>
      <c r="T1407">
        <v>29.161999999999999</v>
      </c>
      <c r="U1407">
        <v>10030000000</v>
      </c>
      <c r="V1407">
        <v>46</v>
      </c>
      <c r="W1407">
        <v>152</v>
      </c>
      <c r="X1407">
        <v>16571.900000000001</v>
      </c>
      <c r="Y1407">
        <v>6</v>
      </c>
      <c r="Z1407">
        <v>5456320</v>
      </c>
      <c r="AA1407">
        <v>5710.83</v>
      </c>
      <c r="AB1407">
        <v>4209510</v>
      </c>
      <c r="AC1407">
        <v>4033.17</v>
      </c>
      <c r="AD1407">
        <v>4225330</v>
      </c>
      <c r="AE1407">
        <v>4252.68</v>
      </c>
      <c r="AF1407">
        <v>17556000</v>
      </c>
      <c r="AG1407">
        <v>23395.200000000001</v>
      </c>
      <c r="AH1407">
        <v>9808180</v>
      </c>
      <c r="AI1407">
        <v>12012.1</v>
      </c>
      <c r="AJ1407">
        <v>4406130</v>
      </c>
      <c r="AK1407">
        <v>5469.2</v>
      </c>
      <c r="AL1407">
        <v>7776040</v>
      </c>
      <c r="AM1407">
        <v>8701.89</v>
      </c>
      <c r="AN1407">
        <f t="shared" si="190"/>
        <v>4630386.666666667</v>
      </c>
      <c r="AO1407">
        <f t="shared" si="191"/>
        <v>10590103.333333334</v>
      </c>
      <c r="AP1407">
        <f t="shared" si="192"/>
        <v>76734767.840000004</v>
      </c>
      <c r="AQ1407">
        <f t="shared" si="193"/>
        <v>175499192.44</v>
      </c>
      <c r="AR1407" t="s">
        <v>728</v>
      </c>
      <c r="AS1407" t="s">
        <v>728</v>
      </c>
      <c r="AT1407" t="s">
        <v>729</v>
      </c>
      <c r="AU1407" t="s">
        <v>730</v>
      </c>
      <c r="AV1407" t="s">
        <v>730</v>
      </c>
      <c r="AW1407" t="s">
        <v>731</v>
      </c>
      <c r="AX1407" t="s">
        <v>7058</v>
      </c>
      <c r="AY1407" t="s">
        <v>7059</v>
      </c>
      <c r="AZ1407" s="2">
        <v>0</v>
      </c>
      <c r="BB1407" t="s">
        <v>7070</v>
      </c>
      <c r="BC1407" s="2">
        <f t="shared" si="198"/>
        <v>1</v>
      </c>
      <c r="BD1407">
        <f t="shared" si="194"/>
        <v>76734767.840000004</v>
      </c>
      <c r="BE1407">
        <f t="shared" si="195"/>
        <v>175499192.44</v>
      </c>
      <c r="BF1407">
        <f t="shared" si="196"/>
        <v>0</v>
      </c>
      <c r="BG1407">
        <f t="shared" si="197"/>
        <v>0</v>
      </c>
    </row>
    <row r="1408" spans="1:61" x14ac:dyDescent="0.25">
      <c r="A1408">
        <v>1689900000</v>
      </c>
      <c r="B1408">
        <v>1451900000</v>
      </c>
      <c r="C1408">
        <v>1881600000</v>
      </c>
      <c r="D1408">
        <v>2412300000</v>
      </c>
      <c r="E1408">
        <v>2342100000</v>
      </c>
      <c r="F1408">
        <v>2123000000</v>
      </c>
      <c r="J1408" t="s">
        <v>772</v>
      </c>
      <c r="L1408">
        <v>29</v>
      </c>
      <c r="M1408">
        <v>29</v>
      </c>
      <c r="N1408">
        <v>29</v>
      </c>
      <c r="O1408">
        <v>67.8</v>
      </c>
      <c r="P1408">
        <v>67.8</v>
      </c>
      <c r="Q1408">
        <v>67.8</v>
      </c>
      <c r="R1408">
        <v>38.676000000000002</v>
      </c>
      <c r="S1408">
        <v>0</v>
      </c>
      <c r="T1408">
        <v>323.31</v>
      </c>
      <c r="U1408">
        <v>12221000000</v>
      </c>
      <c r="V1408">
        <v>252</v>
      </c>
      <c r="W1408">
        <v>339</v>
      </c>
      <c r="X1408">
        <v>38676.199999999997</v>
      </c>
      <c r="Y1408">
        <v>23</v>
      </c>
      <c r="Z1408">
        <v>2070930</v>
      </c>
      <c r="AA1408">
        <v>2167.5300000000002</v>
      </c>
      <c r="AB1408">
        <v>1899610</v>
      </c>
      <c r="AC1408">
        <v>1820.03</v>
      </c>
      <c r="AD1408">
        <v>2267520</v>
      </c>
      <c r="AE1408">
        <v>2282.1999999999998</v>
      </c>
      <c r="AF1408">
        <v>2905280</v>
      </c>
      <c r="AG1408">
        <v>3871.59</v>
      </c>
      <c r="AH1408">
        <v>3158830</v>
      </c>
      <c r="AI1408">
        <v>3868.63</v>
      </c>
      <c r="AJ1408">
        <v>2595820</v>
      </c>
      <c r="AK1408">
        <v>3222.12</v>
      </c>
      <c r="AL1408">
        <v>2471660</v>
      </c>
      <c r="AM1408">
        <v>2765.94</v>
      </c>
      <c r="AN1408">
        <f t="shared" si="190"/>
        <v>2079353.3333333333</v>
      </c>
      <c r="AO1408">
        <f t="shared" si="191"/>
        <v>2886643.3333333335</v>
      </c>
      <c r="AP1408">
        <f t="shared" si="192"/>
        <v>80421069.519999996</v>
      </c>
      <c r="AQ1408">
        <f t="shared" si="193"/>
        <v>111643817.56000002</v>
      </c>
      <c r="AR1408" t="s">
        <v>773</v>
      </c>
      <c r="AS1408" t="s">
        <v>774</v>
      </c>
      <c r="AT1408" t="s">
        <v>775</v>
      </c>
      <c r="AU1408" t="s">
        <v>776</v>
      </c>
      <c r="AV1408" t="s">
        <v>776</v>
      </c>
      <c r="AW1408" t="s">
        <v>775</v>
      </c>
      <c r="AX1408" t="s">
        <v>7058</v>
      </c>
      <c r="AY1408" t="s">
        <v>7059</v>
      </c>
      <c r="AZ1408" s="2">
        <v>0</v>
      </c>
      <c r="BB1408" t="s">
        <v>7070</v>
      </c>
      <c r="BC1408" s="2">
        <f t="shared" si="198"/>
        <v>1</v>
      </c>
      <c r="BD1408">
        <f t="shared" si="194"/>
        <v>80421069.519999996</v>
      </c>
      <c r="BE1408">
        <f t="shared" si="195"/>
        <v>111643817.56000002</v>
      </c>
      <c r="BF1408">
        <f t="shared" si="196"/>
        <v>0</v>
      </c>
      <c r="BG1408">
        <f t="shared" si="197"/>
        <v>0</v>
      </c>
    </row>
    <row r="1409" spans="1:59" x14ac:dyDescent="0.25">
      <c r="A1409">
        <v>873790000</v>
      </c>
      <c r="B1409">
        <v>611400000</v>
      </c>
      <c r="C1409">
        <v>776880000</v>
      </c>
      <c r="D1409">
        <v>412160000</v>
      </c>
      <c r="E1409">
        <v>643460000</v>
      </c>
      <c r="F1409">
        <v>705560000</v>
      </c>
      <c r="J1409" t="s">
        <v>764</v>
      </c>
      <c r="L1409">
        <v>8</v>
      </c>
      <c r="M1409">
        <v>8</v>
      </c>
      <c r="N1409">
        <v>8</v>
      </c>
      <c r="O1409">
        <v>63.3</v>
      </c>
      <c r="P1409">
        <v>63.3</v>
      </c>
      <c r="Q1409">
        <v>63.3</v>
      </c>
      <c r="R1409">
        <v>15.776</v>
      </c>
      <c r="S1409">
        <v>0</v>
      </c>
      <c r="T1409">
        <v>169.67</v>
      </c>
      <c r="U1409">
        <v>3982800000</v>
      </c>
      <c r="V1409">
        <v>53</v>
      </c>
      <c r="W1409">
        <v>147</v>
      </c>
      <c r="X1409">
        <v>15775.9</v>
      </c>
      <c r="Y1409">
        <v>7</v>
      </c>
      <c r="Z1409">
        <v>3518370</v>
      </c>
      <c r="AA1409">
        <v>3682.48</v>
      </c>
      <c r="AB1409">
        <v>2628350</v>
      </c>
      <c r="AC1409">
        <v>2518.2399999999998</v>
      </c>
      <c r="AD1409">
        <v>3076150</v>
      </c>
      <c r="AE1409">
        <v>3096.06</v>
      </c>
      <c r="AF1409">
        <v>1631000</v>
      </c>
      <c r="AG1409">
        <v>2173.4699999999998</v>
      </c>
      <c r="AH1409">
        <v>2851500</v>
      </c>
      <c r="AI1409">
        <v>3492.23</v>
      </c>
      <c r="AJ1409">
        <v>2834580</v>
      </c>
      <c r="AK1409">
        <v>3518.48</v>
      </c>
      <c r="AL1409">
        <v>2646670</v>
      </c>
      <c r="AM1409">
        <v>2961.79</v>
      </c>
      <c r="AN1409">
        <f t="shared" si="190"/>
        <v>3074290</v>
      </c>
      <c r="AO1409">
        <f t="shared" si="191"/>
        <v>2439026.6666666665</v>
      </c>
      <c r="AP1409">
        <f t="shared" si="192"/>
        <v>48499999.039999999</v>
      </c>
      <c r="AQ1409">
        <f t="shared" si="193"/>
        <v>38478084.693333328</v>
      </c>
      <c r="AR1409" t="s">
        <v>765</v>
      </c>
      <c r="AS1409" t="s">
        <v>765</v>
      </c>
      <c r="AT1409" t="s">
        <v>766</v>
      </c>
      <c r="AU1409" t="s">
        <v>767</v>
      </c>
      <c r="AV1409" t="s">
        <v>767</v>
      </c>
      <c r="AW1409" t="s">
        <v>766</v>
      </c>
      <c r="AX1409" t="s">
        <v>7058</v>
      </c>
      <c r="AY1409" t="s">
        <v>7059</v>
      </c>
      <c r="AZ1409" s="2">
        <v>0</v>
      </c>
      <c r="BB1409" t="s">
        <v>7070</v>
      </c>
      <c r="BC1409" s="2">
        <f t="shared" si="198"/>
        <v>1</v>
      </c>
      <c r="BD1409">
        <f t="shared" si="194"/>
        <v>48499999.039999999</v>
      </c>
      <c r="BE1409">
        <f t="shared" si="195"/>
        <v>38478084.693333328</v>
      </c>
      <c r="BF1409">
        <f t="shared" si="196"/>
        <v>0</v>
      </c>
      <c r="BG1409">
        <f t="shared" si="197"/>
        <v>0</v>
      </c>
    </row>
    <row r="1410" spans="1:59" x14ac:dyDescent="0.25">
      <c r="A1410">
        <v>187040000</v>
      </c>
      <c r="B1410">
        <v>213010000</v>
      </c>
      <c r="C1410">
        <v>233570000</v>
      </c>
      <c r="D1410">
        <v>262710000</v>
      </c>
      <c r="E1410">
        <v>207780000</v>
      </c>
      <c r="F1410">
        <v>234080000</v>
      </c>
      <c r="J1410" t="s">
        <v>534</v>
      </c>
      <c r="L1410">
        <v>19</v>
      </c>
      <c r="M1410">
        <v>18</v>
      </c>
      <c r="N1410">
        <v>18</v>
      </c>
      <c r="O1410">
        <v>22</v>
      </c>
      <c r="P1410">
        <v>21.3</v>
      </c>
      <c r="Q1410">
        <v>21.3</v>
      </c>
      <c r="R1410">
        <v>153.91</v>
      </c>
      <c r="S1410">
        <v>0</v>
      </c>
      <c r="T1410">
        <v>78.114000000000004</v>
      </c>
      <c r="U1410">
        <v>1364800000</v>
      </c>
      <c r="V1410">
        <v>93</v>
      </c>
      <c r="W1410">
        <v>1403</v>
      </c>
      <c r="X1410">
        <v>153913</v>
      </c>
      <c r="Y1410">
        <v>58</v>
      </c>
      <c r="Z1410">
        <v>90894.7</v>
      </c>
      <c r="AA1410">
        <v>95.134399999999999</v>
      </c>
      <c r="AB1410">
        <v>110517</v>
      </c>
      <c r="AC1410">
        <v>105.887</v>
      </c>
      <c r="AD1410">
        <v>111620</v>
      </c>
      <c r="AE1410">
        <v>112.342</v>
      </c>
      <c r="AF1410">
        <v>125468</v>
      </c>
      <c r="AG1410">
        <v>167.2</v>
      </c>
      <c r="AH1410">
        <v>111128</v>
      </c>
      <c r="AI1410">
        <v>136.09899999999999</v>
      </c>
      <c r="AJ1410">
        <v>113498</v>
      </c>
      <c r="AK1410">
        <v>140.88200000000001</v>
      </c>
      <c r="AL1410">
        <v>109459</v>
      </c>
      <c r="AM1410">
        <v>122.491</v>
      </c>
      <c r="AN1410">
        <f t="shared" ref="AN1410:AN1473" si="199">IF(Z1410=0, AVERAGE(AB1410, AD1410), IF(AB1410=0, AVERAGE(Z1410, AD1410), IF(AD1410=0, AVERAGE(Z1410, AB1410), AVERAGE(Z1410, AB1410, AD1410))))</f>
        <v>104343.90000000001</v>
      </c>
      <c r="AO1410">
        <f t="shared" ref="AO1410:AO1473" si="200">IF(AF1410=0, AVERAGE(AH1410, AJ1410), IF(AH1410=0, AVERAGE(AF1410, AJ1410), IF(AJ1410=0, AVERAGE(AF1410, AH1410), AVERAGE(AF1410, AH1410, AJ1410))))</f>
        <v>116698</v>
      </c>
      <c r="AP1410">
        <f t="shared" ref="AP1410:AP1473" si="201">AN1410*R1410</f>
        <v>16059569.649</v>
      </c>
      <c r="AQ1410">
        <f t="shared" ref="AQ1410:AQ1473" si="202">AO1410*R1410</f>
        <v>17960989.18</v>
      </c>
      <c r="AR1410" t="s">
        <v>535</v>
      </c>
      <c r="AS1410" t="s">
        <v>535</v>
      </c>
      <c r="AT1410" t="s">
        <v>536</v>
      </c>
      <c r="AU1410" t="s">
        <v>537</v>
      </c>
      <c r="AV1410" t="s">
        <v>537</v>
      </c>
      <c r="AW1410" t="s">
        <v>536</v>
      </c>
      <c r="AX1410" t="s">
        <v>7058</v>
      </c>
      <c r="AY1410" t="s">
        <v>7059</v>
      </c>
      <c r="AZ1410" s="2">
        <v>0</v>
      </c>
      <c r="BB1410" t="s">
        <v>7070</v>
      </c>
      <c r="BC1410" s="2">
        <f t="shared" si="198"/>
        <v>1</v>
      </c>
      <c r="BD1410">
        <f t="shared" si="194"/>
        <v>16059569.649</v>
      </c>
      <c r="BE1410">
        <f t="shared" si="195"/>
        <v>17960989.18</v>
      </c>
      <c r="BF1410">
        <f t="shared" si="196"/>
        <v>0</v>
      </c>
      <c r="BG1410">
        <f t="shared" si="197"/>
        <v>0</v>
      </c>
    </row>
    <row r="1411" spans="1:59" x14ac:dyDescent="0.25">
      <c r="A1411">
        <v>229680000</v>
      </c>
      <c r="B1411">
        <v>306680000</v>
      </c>
      <c r="C1411">
        <v>278990000</v>
      </c>
      <c r="D1411">
        <v>165710000</v>
      </c>
      <c r="E1411">
        <v>186790000</v>
      </c>
      <c r="F1411">
        <v>276430000</v>
      </c>
      <c r="J1411" t="s">
        <v>777</v>
      </c>
      <c r="L1411">
        <v>14</v>
      </c>
      <c r="M1411">
        <v>5</v>
      </c>
      <c r="N1411">
        <v>5</v>
      </c>
      <c r="O1411">
        <v>40.700000000000003</v>
      </c>
      <c r="P1411">
        <v>12.3</v>
      </c>
      <c r="Q1411">
        <v>12.3</v>
      </c>
      <c r="R1411">
        <v>46.002000000000002</v>
      </c>
      <c r="S1411">
        <v>0</v>
      </c>
      <c r="T1411">
        <v>99.700999999999993</v>
      </c>
      <c r="U1411">
        <v>1448000000</v>
      </c>
      <c r="V1411">
        <v>62</v>
      </c>
      <c r="W1411">
        <v>412.5</v>
      </c>
      <c r="X1411">
        <v>45912.9</v>
      </c>
      <c r="Y1411">
        <v>17.5</v>
      </c>
      <c r="Z1411">
        <v>369928</v>
      </c>
      <c r="AA1411">
        <v>387.18299999999999</v>
      </c>
      <c r="AB1411">
        <v>527354</v>
      </c>
      <c r="AC1411">
        <v>505.26299999999998</v>
      </c>
      <c r="AD1411">
        <v>441878</v>
      </c>
      <c r="AE1411">
        <v>444.738</v>
      </c>
      <c r="AF1411">
        <v>262298</v>
      </c>
      <c r="AG1411">
        <v>349.54</v>
      </c>
      <c r="AH1411">
        <v>331104</v>
      </c>
      <c r="AI1411">
        <v>405.50400000000002</v>
      </c>
      <c r="AJ1411">
        <v>444222</v>
      </c>
      <c r="AK1411">
        <v>551.4</v>
      </c>
      <c r="AL1411">
        <v>384893</v>
      </c>
      <c r="AM1411">
        <v>430.71899999999999</v>
      </c>
      <c r="AN1411">
        <f t="shared" si="199"/>
        <v>446386.66666666669</v>
      </c>
      <c r="AO1411">
        <f t="shared" si="200"/>
        <v>345874.66666666669</v>
      </c>
      <c r="AP1411">
        <f t="shared" si="201"/>
        <v>20534679.440000001</v>
      </c>
      <c r="AQ1411">
        <f t="shared" si="202"/>
        <v>15910926.416000001</v>
      </c>
      <c r="AR1411" t="s">
        <v>778</v>
      </c>
      <c r="AS1411" t="s">
        <v>778</v>
      </c>
      <c r="AT1411" t="s">
        <v>779</v>
      </c>
      <c r="AU1411" t="s">
        <v>780</v>
      </c>
      <c r="AV1411" t="s">
        <v>780</v>
      </c>
      <c r="AW1411" t="s">
        <v>779</v>
      </c>
      <c r="AX1411" t="s">
        <v>7058</v>
      </c>
      <c r="AY1411" t="s">
        <v>7059</v>
      </c>
      <c r="AZ1411" s="2">
        <v>0</v>
      </c>
      <c r="BB1411" t="s">
        <v>7070</v>
      </c>
      <c r="BC1411" s="2">
        <f t="shared" si="198"/>
        <v>1</v>
      </c>
      <c r="BD1411">
        <f t="shared" ref="BD1411:BD1474" si="203">BC1411*AP1411</f>
        <v>20534679.440000001</v>
      </c>
      <c r="BE1411">
        <f t="shared" ref="BE1411:BE1474" si="204">BC1411*AQ1411</f>
        <v>15910926.416000001</v>
      </c>
      <c r="BF1411">
        <f t="shared" ref="BF1411:BF1474" si="205">AZ1411*AP1411</f>
        <v>0</v>
      </c>
      <c r="BG1411">
        <f t="shared" ref="BG1411:BG1474" si="206">AZ1411*AQ1411</f>
        <v>0</v>
      </c>
    </row>
    <row r="1412" spans="1:59" x14ac:dyDescent="0.25">
      <c r="A1412">
        <v>0</v>
      </c>
      <c r="B1412">
        <v>183130000</v>
      </c>
      <c r="C1412">
        <v>164170000</v>
      </c>
      <c r="D1412">
        <v>0</v>
      </c>
      <c r="E1412">
        <v>179220000</v>
      </c>
      <c r="F1412">
        <v>281530000</v>
      </c>
      <c r="J1412" t="s">
        <v>477</v>
      </c>
      <c r="L1412">
        <v>6</v>
      </c>
      <c r="M1412">
        <v>6</v>
      </c>
      <c r="N1412">
        <v>6</v>
      </c>
      <c r="O1412">
        <v>9.8000000000000007</v>
      </c>
      <c r="P1412">
        <v>9.8000000000000007</v>
      </c>
      <c r="Q1412">
        <v>9.8000000000000007</v>
      </c>
      <c r="R1412">
        <v>93.254000000000005</v>
      </c>
      <c r="S1412">
        <v>0</v>
      </c>
      <c r="T1412">
        <v>7.2968999999999999</v>
      </c>
      <c r="U1412">
        <v>971070000</v>
      </c>
      <c r="V1412">
        <v>5</v>
      </c>
      <c r="W1412">
        <v>837</v>
      </c>
      <c r="X1412">
        <v>93255.3</v>
      </c>
      <c r="Y1412">
        <v>44</v>
      </c>
      <c r="Z1412">
        <v>0</v>
      </c>
      <c r="AA1412">
        <v>0</v>
      </c>
      <c r="AB1412">
        <v>125245</v>
      </c>
      <c r="AC1412">
        <v>119.999</v>
      </c>
      <c r="AD1412">
        <v>103417</v>
      </c>
      <c r="AE1412">
        <v>104.087</v>
      </c>
      <c r="AF1412">
        <v>0</v>
      </c>
      <c r="AG1412">
        <v>0</v>
      </c>
      <c r="AH1412">
        <v>126352</v>
      </c>
      <c r="AI1412">
        <v>154.744</v>
      </c>
      <c r="AJ1412">
        <v>179939</v>
      </c>
      <c r="AK1412">
        <v>223.35300000000001</v>
      </c>
      <c r="AL1412">
        <v>102661</v>
      </c>
      <c r="AM1412">
        <v>114.88500000000001</v>
      </c>
      <c r="AN1412">
        <f t="shared" si="199"/>
        <v>114331</v>
      </c>
      <c r="AO1412">
        <f t="shared" si="200"/>
        <v>153145.5</v>
      </c>
      <c r="AP1412">
        <f t="shared" si="201"/>
        <v>10661823.074000001</v>
      </c>
      <c r="AQ1412">
        <f t="shared" si="202"/>
        <v>14281430.457</v>
      </c>
      <c r="AR1412" t="s">
        <v>478</v>
      </c>
      <c r="AS1412" t="s">
        <v>478</v>
      </c>
      <c r="AT1412" t="s">
        <v>479</v>
      </c>
      <c r="AU1412" t="s">
        <v>480</v>
      </c>
      <c r="AV1412" t="s">
        <v>480</v>
      </c>
      <c r="AW1412" t="s">
        <v>479</v>
      </c>
      <c r="AX1412" t="s">
        <v>7058</v>
      </c>
      <c r="AY1412" t="s">
        <v>7059</v>
      </c>
      <c r="AZ1412" s="2">
        <v>0</v>
      </c>
      <c r="BB1412" t="s">
        <v>7070</v>
      </c>
      <c r="BC1412" s="2">
        <f t="shared" si="198"/>
        <v>1</v>
      </c>
      <c r="BD1412">
        <f t="shared" si="203"/>
        <v>10661823.074000001</v>
      </c>
      <c r="BE1412">
        <f t="shared" si="204"/>
        <v>14281430.457</v>
      </c>
      <c r="BF1412">
        <f t="shared" si="205"/>
        <v>0</v>
      </c>
      <c r="BG1412">
        <f t="shared" si="206"/>
        <v>0</v>
      </c>
    </row>
    <row r="1413" spans="1:59" x14ac:dyDescent="0.25">
      <c r="A1413">
        <v>67448000</v>
      </c>
      <c r="B1413">
        <v>49280000</v>
      </c>
      <c r="C1413">
        <v>63455000</v>
      </c>
      <c r="D1413">
        <v>108220000</v>
      </c>
      <c r="E1413">
        <v>166700000</v>
      </c>
      <c r="F1413">
        <v>127350000</v>
      </c>
      <c r="J1413" t="s">
        <v>760</v>
      </c>
      <c r="L1413">
        <v>9</v>
      </c>
      <c r="M1413">
        <v>9</v>
      </c>
      <c r="N1413">
        <v>9</v>
      </c>
      <c r="O1413">
        <v>31.1</v>
      </c>
      <c r="P1413">
        <v>31.1</v>
      </c>
      <c r="Q1413">
        <v>31.1</v>
      </c>
      <c r="R1413">
        <v>34.450000000000003</v>
      </c>
      <c r="S1413">
        <v>0</v>
      </c>
      <c r="T1413">
        <v>30.65</v>
      </c>
      <c r="U1413">
        <v>616210000</v>
      </c>
      <c r="V1413">
        <v>35</v>
      </c>
      <c r="W1413">
        <v>302</v>
      </c>
      <c r="X1413">
        <v>34450</v>
      </c>
      <c r="Y1413">
        <v>13</v>
      </c>
      <c r="Z1413">
        <v>146237</v>
      </c>
      <c r="AA1413">
        <v>153.05799999999999</v>
      </c>
      <c r="AB1413">
        <v>114073</v>
      </c>
      <c r="AC1413">
        <v>109.294</v>
      </c>
      <c r="AD1413">
        <v>135293</v>
      </c>
      <c r="AE1413">
        <v>136.16800000000001</v>
      </c>
      <c r="AF1413">
        <v>230595</v>
      </c>
      <c r="AG1413">
        <v>307.29199999999997</v>
      </c>
      <c r="AH1413">
        <v>397779</v>
      </c>
      <c r="AI1413">
        <v>487.161</v>
      </c>
      <c r="AJ1413">
        <v>275492</v>
      </c>
      <c r="AK1413">
        <v>341.96</v>
      </c>
      <c r="AL1413">
        <v>220493</v>
      </c>
      <c r="AM1413">
        <v>246.745</v>
      </c>
      <c r="AN1413">
        <f t="shared" si="199"/>
        <v>131867.66666666666</v>
      </c>
      <c r="AO1413">
        <f t="shared" si="200"/>
        <v>301288.66666666669</v>
      </c>
      <c r="AP1413">
        <f t="shared" si="201"/>
        <v>4542841.1166666672</v>
      </c>
      <c r="AQ1413">
        <f t="shared" si="202"/>
        <v>10379394.566666668</v>
      </c>
      <c r="AR1413" t="s">
        <v>761</v>
      </c>
      <c r="AS1413" t="s">
        <v>761</v>
      </c>
      <c r="AT1413" t="s">
        <v>762</v>
      </c>
      <c r="AU1413" t="s">
        <v>763</v>
      </c>
      <c r="AV1413" t="s">
        <v>763</v>
      </c>
      <c r="AW1413" t="s">
        <v>762</v>
      </c>
      <c r="AX1413" t="s">
        <v>7058</v>
      </c>
      <c r="AY1413" t="s">
        <v>7059</v>
      </c>
      <c r="AZ1413" s="2">
        <v>0</v>
      </c>
      <c r="BB1413" t="s">
        <v>7070</v>
      </c>
      <c r="BC1413" s="2">
        <f t="shared" si="198"/>
        <v>1</v>
      </c>
      <c r="BD1413">
        <f t="shared" si="203"/>
        <v>4542841.1166666672</v>
      </c>
      <c r="BE1413">
        <f t="shared" si="204"/>
        <v>10379394.566666668</v>
      </c>
      <c r="BF1413">
        <f t="shared" si="205"/>
        <v>0</v>
      </c>
      <c r="BG1413">
        <f t="shared" si="206"/>
        <v>0</v>
      </c>
    </row>
    <row r="1414" spans="1:59" x14ac:dyDescent="0.25">
      <c r="A1414">
        <v>67235000000</v>
      </c>
      <c r="B1414">
        <v>59077000000</v>
      </c>
      <c r="C1414">
        <v>58954000000</v>
      </c>
      <c r="D1414">
        <v>47910000000</v>
      </c>
      <c r="E1414">
        <v>44825000000</v>
      </c>
      <c r="F1414">
        <v>47742000000</v>
      </c>
      <c r="J1414" t="s">
        <v>667</v>
      </c>
      <c r="L1414">
        <v>11</v>
      </c>
      <c r="M1414">
        <v>11</v>
      </c>
      <c r="N1414">
        <v>9</v>
      </c>
      <c r="O1414">
        <v>73.900000000000006</v>
      </c>
      <c r="P1414">
        <v>73.900000000000006</v>
      </c>
      <c r="Q1414">
        <v>67.599999999999994</v>
      </c>
      <c r="R1414">
        <v>15.085000000000001</v>
      </c>
      <c r="S1414">
        <v>0</v>
      </c>
      <c r="T1414">
        <v>228.09</v>
      </c>
      <c r="U1414">
        <v>333730000000</v>
      </c>
      <c r="V1414">
        <v>942</v>
      </c>
      <c r="W1414">
        <v>142</v>
      </c>
      <c r="X1414">
        <v>15085.2</v>
      </c>
      <c r="Y1414">
        <v>8</v>
      </c>
      <c r="Z1414">
        <v>236885000</v>
      </c>
      <c r="AA1414">
        <v>247934</v>
      </c>
      <c r="AB1414">
        <v>222220000</v>
      </c>
      <c r="AC1414">
        <v>212911</v>
      </c>
      <c r="AD1414">
        <v>204256000</v>
      </c>
      <c r="AE1414">
        <v>205578</v>
      </c>
      <c r="AF1414">
        <v>165890000</v>
      </c>
      <c r="AG1414">
        <v>221066</v>
      </c>
      <c r="AH1414">
        <v>173812000</v>
      </c>
      <c r="AI1414">
        <v>212868</v>
      </c>
      <c r="AJ1414">
        <v>167828000</v>
      </c>
      <c r="AK1414">
        <v>208320</v>
      </c>
      <c r="AL1414">
        <v>194050000</v>
      </c>
      <c r="AM1414">
        <v>217155</v>
      </c>
      <c r="AN1414">
        <f t="shared" si="199"/>
        <v>221120333.33333334</v>
      </c>
      <c r="AO1414">
        <f t="shared" si="200"/>
        <v>169176666.66666666</v>
      </c>
      <c r="AP1414">
        <f t="shared" si="201"/>
        <v>3335600228.3333335</v>
      </c>
      <c r="AQ1414">
        <f t="shared" si="202"/>
        <v>2552030016.6666665</v>
      </c>
      <c r="AR1414" t="s">
        <v>668</v>
      </c>
      <c r="AS1414" t="s">
        <v>669</v>
      </c>
      <c r="AT1414" t="s">
        <v>670</v>
      </c>
      <c r="AU1414" t="s">
        <v>671</v>
      </c>
      <c r="AV1414" t="s">
        <v>671</v>
      </c>
      <c r="AW1414" t="s">
        <v>670</v>
      </c>
      <c r="AX1414" t="s">
        <v>7060</v>
      </c>
      <c r="AY1414" t="s">
        <v>7059</v>
      </c>
      <c r="AZ1414" s="2">
        <v>1</v>
      </c>
      <c r="BB1414" t="s">
        <v>7070</v>
      </c>
      <c r="BC1414" s="2">
        <f t="shared" si="198"/>
        <v>0</v>
      </c>
      <c r="BD1414">
        <f t="shared" si="203"/>
        <v>0</v>
      </c>
      <c r="BE1414">
        <f t="shared" si="204"/>
        <v>0</v>
      </c>
      <c r="BF1414">
        <f t="shared" si="205"/>
        <v>3335600228.3333335</v>
      </c>
      <c r="BG1414">
        <f t="shared" si="206"/>
        <v>2552030016.6666665</v>
      </c>
    </row>
    <row r="1415" spans="1:59" x14ac:dyDescent="0.25">
      <c r="A1415">
        <v>122420000000</v>
      </c>
      <c r="B1415">
        <v>95373000000</v>
      </c>
      <c r="C1415">
        <v>93846000000</v>
      </c>
      <c r="D1415">
        <v>64201000000</v>
      </c>
      <c r="E1415">
        <v>61094000000</v>
      </c>
      <c r="F1415">
        <v>57847000000</v>
      </c>
      <c r="J1415" t="s">
        <v>672</v>
      </c>
      <c r="L1415">
        <v>12</v>
      </c>
      <c r="M1415">
        <v>12</v>
      </c>
      <c r="N1415">
        <v>11</v>
      </c>
      <c r="O1415">
        <v>78.900000000000006</v>
      </c>
      <c r="P1415">
        <v>78.900000000000006</v>
      </c>
      <c r="Q1415">
        <v>72.099999999999994</v>
      </c>
      <c r="R1415">
        <v>15.84</v>
      </c>
      <c r="S1415">
        <v>0</v>
      </c>
      <c r="T1415">
        <v>323.31</v>
      </c>
      <c r="U1415">
        <v>512570000000</v>
      </c>
      <c r="V1415">
        <v>823</v>
      </c>
      <c r="W1415">
        <v>147</v>
      </c>
      <c r="X1415">
        <v>15859.2</v>
      </c>
      <c r="Y1415">
        <v>11</v>
      </c>
      <c r="Z1415">
        <v>313684000</v>
      </c>
      <c r="AA1415">
        <v>328315</v>
      </c>
      <c r="AB1415">
        <v>260908000</v>
      </c>
      <c r="AC1415">
        <v>249979</v>
      </c>
      <c r="AD1415">
        <v>236469000</v>
      </c>
      <c r="AE1415">
        <v>238000</v>
      </c>
      <c r="AF1415">
        <v>161672000</v>
      </c>
      <c r="AG1415">
        <v>215445</v>
      </c>
      <c r="AH1415">
        <v>172288000</v>
      </c>
      <c r="AI1415">
        <v>211002</v>
      </c>
      <c r="AJ1415">
        <v>147891000</v>
      </c>
      <c r="AK1415">
        <v>183572</v>
      </c>
      <c r="AL1415">
        <v>216755000</v>
      </c>
      <c r="AM1415">
        <v>242563</v>
      </c>
      <c r="AN1415">
        <f t="shared" si="199"/>
        <v>270353666.66666669</v>
      </c>
      <c r="AO1415">
        <f t="shared" si="200"/>
        <v>160617000</v>
      </c>
      <c r="AP1415">
        <f t="shared" si="201"/>
        <v>4282402080.0000005</v>
      </c>
      <c r="AQ1415">
        <f t="shared" si="202"/>
        <v>2544173280</v>
      </c>
      <c r="AR1415" t="s">
        <v>673</v>
      </c>
      <c r="AS1415" t="s">
        <v>674</v>
      </c>
      <c r="AT1415" t="s">
        <v>675</v>
      </c>
      <c r="AU1415" t="s">
        <v>676</v>
      </c>
      <c r="AV1415" t="s">
        <v>676</v>
      </c>
      <c r="AW1415" t="s">
        <v>675</v>
      </c>
      <c r="AX1415" t="s">
        <v>7060</v>
      </c>
      <c r="AY1415" t="s">
        <v>7059</v>
      </c>
      <c r="AZ1415" s="2">
        <v>1</v>
      </c>
      <c r="BB1415" t="s">
        <v>7070</v>
      </c>
      <c r="BC1415" s="2">
        <f t="shared" si="198"/>
        <v>0</v>
      </c>
      <c r="BD1415">
        <f t="shared" si="203"/>
        <v>0</v>
      </c>
      <c r="BE1415">
        <f t="shared" si="204"/>
        <v>0</v>
      </c>
      <c r="BF1415">
        <f t="shared" si="205"/>
        <v>4282402080.0000005</v>
      </c>
      <c r="BG1415">
        <f t="shared" si="206"/>
        <v>2544173280</v>
      </c>
    </row>
    <row r="1416" spans="1:59" x14ac:dyDescent="0.25">
      <c r="A1416">
        <v>39995000000</v>
      </c>
      <c r="B1416">
        <v>46040000000</v>
      </c>
      <c r="C1416">
        <v>37072000000</v>
      </c>
      <c r="D1416">
        <v>18510000000</v>
      </c>
      <c r="E1416">
        <v>23398000000</v>
      </c>
      <c r="F1416">
        <v>31979000000</v>
      </c>
      <c r="J1416" t="s">
        <v>718</v>
      </c>
      <c r="L1416">
        <v>21</v>
      </c>
      <c r="M1416">
        <v>21</v>
      </c>
      <c r="N1416">
        <v>21</v>
      </c>
      <c r="O1416">
        <v>94.8</v>
      </c>
      <c r="P1416">
        <v>94.8</v>
      </c>
      <c r="Q1416">
        <v>94.8</v>
      </c>
      <c r="R1416">
        <v>17.068999999999999</v>
      </c>
      <c r="S1416">
        <v>0</v>
      </c>
      <c r="T1416">
        <v>323.31</v>
      </c>
      <c r="U1416">
        <v>198830000000</v>
      </c>
      <c r="V1416">
        <v>624</v>
      </c>
      <c r="W1416">
        <v>154</v>
      </c>
      <c r="X1416">
        <v>17069.7</v>
      </c>
      <c r="Y1416">
        <v>7</v>
      </c>
      <c r="Z1416">
        <v>161042000</v>
      </c>
      <c r="AA1416">
        <v>168554</v>
      </c>
      <c r="AB1416">
        <v>197921000</v>
      </c>
      <c r="AC1416">
        <v>189630</v>
      </c>
      <c r="AD1416">
        <v>146791000</v>
      </c>
      <c r="AE1416">
        <v>147741</v>
      </c>
      <c r="AF1416">
        <v>73247600</v>
      </c>
      <c r="AG1416">
        <v>97610.1</v>
      </c>
      <c r="AH1416">
        <v>103688000</v>
      </c>
      <c r="AI1416">
        <v>126987</v>
      </c>
      <c r="AJ1416">
        <v>128475000</v>
      </c>
      <c r="AK1416">
        <v>159473</v>
      </c>
      <c r="AL1416">
        <v>132127000</v>
      </c>
      <c r="AM1416">
        <v>147859</v>
      </c>
      <c r="AN1416">
        <f t="shared" si="199"/>
        <v>168584666.66666666</v>
      </c>
      <c r="AO1416">
        <f t="shared" si="200"/>
        <v>101803533.33333333</v>
      </c>
      <c r="AP1416">
        <f t="shared" si="201"/>
        <v>2877571675.333333</v>
      </c>
      <c r="AQ1416">
        <f t="shared" si="202"/>
        <v>1737684510.4666665</v>
      </c>
      <c r="AR1416" t="s">
        <v>719</v>
      </c>
      <c r="AS1416" t="s">
        <v>719</v>
      </c>
      <c r="AT1416" t="s">
        <v>720</v>
      </c>
      <c r="AU1416" t="s">
        <v>721</v>
      </c>
      <c r="AV1416" t="s">
        <v>721</v>
      </c>
      <c r="AW1416" t="s">
        <v>720</v>
      </c>
      <c r="AX1416" t="s">
        <v>7060</v>
      </c>
      <c r="AY1416" t="s">
        <v>7059</v>
      </c>
      <c r="AZ1416" s="2">
        <v>1</v>
      </c>
      <c r="BB1416" t="s">
        <v>7070</v>
      </c>
      <c r="BC1416" s="2">
        <f t="shared" si="198"/>
        <v>0</v>
      </c>
      <c r="BD1416">
        <f t="shared" si="203"/>
        <v>0</v>
      </c>
      <c r="BE1416">
        <f t="shared" si="204"/>
        <v>0</v>
      </c>
      <c r="BF1416">
        <f t="shared" si="205"/>
        <v>2877571675.333333</v>
      </c>
      <c r="BG1416">
        <f t="shared" si="206"/>
        <v>1737684510.4666665</v>
      </c>
    </row>
    <row r="1417" spans="1:59" x14ac:dyDescent="0.25">
      <c r="A1417">
        <v>23968000000</v>
      </c>
      <c r="B1417">
        <v>25511000000</v>
      </c>
      <c r="C1417">
        <v>27365000000</v>
      </c>
      <c r="D1417">
        <v>11119000000</v>
      </c>
      <c r="E1417">
        <v>12656000000</v>
      </c>
      <c r="F1417">
        <v>15927000000</v>
      </c>
      <c r="J1417" t="s">
        <v>768</v>
      </c>
      <c r="L1417">
        <v>30</v>
      </c>
      <c r="M1417">
        <v>30</v>
      </c>
      <c r="N1417">
        <v>28</v>
      </c>
      <c r="O1417">
        <v>68.2</v>
      </c>
      <c r="P1417">
        <v>68.2</v>
      </c>
      <c r="Q1417">
        <v>66.099999999999994</v>
      </c>
      <c r="R1417">
        <v>43.043999999999997</v>
      </c>
      <c r="S1417">
        <v>0</v>
      </c>
      <c r="T1417">
        <v>323.31</v>
      </c>
      <c r="U1417">
        <v>121820000000</v>
      </c>
      <c r="V1417">
        <v>678</v>
      </c>
      <c r="W1417">
        <v>381</v>
      </c>
      <c r="X1417">
        <v>43045</v>
      </c>
      <c r="Y1417">
        <v>20</v>
      </c>
      <c r="Z1417">
        <v>33778000</v>
      </c>
      <c r="AA1417">
        <v>35353.599999999999</v>
      </c>
      <c r="AB1417">
        <v>38384200</v>
      </c>
      <c r="AC1417">
        <v>36776.300000000003</v>
      </c>
      <c r="AD1417">
        <v>37924300</v>
      </c>
      <c r="AE1417">
        <v>38169.699999999997</v>
      </c>
      <c r="AF1417">
        <v>15400000</v>
      </c>
      <c r="AG1417">
        <v>20522.099999999999</v>
      </c>
      <c r="AH1417">
        <v>19629800</v>
      </c>
      <c r="AI1417">
        <v>24040.7</v>
      </c>
      <c r="AJ1417">
        <v>22395300</v>
      </c>
      <c r="AK1417">
        <v>27798.6</v>
      </c>
      <c r="AL1417">
        <v>28333300</v>
      </c>
      <c r="AM1417">
        <v>31706.799999999999</v>
      </c>
      <c r="AN1417">
        <f t="shared" si="199"/>
        <v>36695500</v>
      </c>
      <c r="AO1417">
        <f t="shared" si="200"/>
        <v>19141700</v>
      </c>
      <c r="AP1417">
        <f t="shared" si="201"/>
        <v>1579521102</v>
      </c>
      <c r="AQ1417">
        <f t="shared" si="202"/>
        <v>823935334.79999995</v>
      </c>
      <c r="AR1417" t="s">
        <v>769</v>
      </c>
      <c r="AS1417" t="s">
        <v>769</v>
      </c>
      <c r="AT1417" t="s">
        <v>770</v>
      </c>
      <c r="AU1417" t="s">
        <v>771</v>
      </c>
      <c r="AV1417" t="s">
        <v>771</v>
      </c>
      <c r="AW1417" t="s">
        <v>770</v>
      </c>
      <c r="AX1417" t="s">
        <v>7060</v>
      </c>
      <c r="AY1417" t="s">
        <v>7059</v>
      </c>
      <c r="AZ1417" s="2">
        <v>1</v>
      </c>
      <c r="BB1417" t="s">
        <v>7070</v>
      </c>
      <c r="BC1417" s="2">
        <f t="shared" si="198"/>
        <v>0</v>
      </c>
      <c r="BD1417">
        <f t="shared" si="203"/>
        <v>0</v>
      </c>
      <c r="BE1417">
        <f t="shared" si="204"/>
        <v>0</v>
      </c>
      <c r="BF1417">
        <f t="shared" si="205"/>
        <v>1579521102</v>
      </c>
      <c r="BG1417">
        <f t="shared" si="206"/>
        <v>823935334.79999995</v>
      </c>
    </row>
    <row r="1418" spans="1:59" x14ac:dyDescent="0.25">
      <c r="A1418">
        <v>13118000000</v>
      </c>
      <c r="B1418">
        <v>13558000000</v>
      </c>
      <c r="C1418">
        <v>11847000000</v>
      </c>
      <c r="D1418">
        <v>13017000000</v>
      </c>
      <c r="E1418">
        <v>10874000000</v>
      </c>
      <c r="F1418">
        <v>11411000000</v>
      </c>
      <c r="J1418" t="s">
        <v>937</v>
      </c>
      <c r="L1418">
        <v>14</v>
      </c>
      <c r="M1418">
        <v>14</v>
      </c>
      <c r="N1418">
        <v>14</v>
      </c>
      <c r="O1418">
        <v>88.7</v>
      </c>
      <c r="P1418">
        <v>88.7</v>
      </c>
      <c r="Q1418">
        <v>88.7</v>
      </c>
      <c r="R1418">
        <v>14.819000000000001</v>
      </c>
      <c r="S1418">
        <v>0</v>
      </c>
      <c r="T1418">
        <v>264.61</v>
      </c>
      <c r="U1418">
        <v>78517000000</v>
      </c>
      <c r="V1418">
        <v>518</v>
      </c>
      <c r="W1418">
        <v>133</v>
      </c>
      <c r="X1418">
        <v>14818.8</v>
      </c>
      <c r="Y1418">
        <v>10</v>
      </c>
      <c r="Z1418">
        <v>36974300</v>
      </c>
      <c r="AA1418">
        <v>38698.9</v>
      </c>
      <c r="AB1418">
        <v>40799100</v>
      </c>
      <c r="AC1418">
        <v>39090</v>
      </c>
      <c r="AD1418">
        <v>32836800</v>
      </c>
      <c r="AE1418">
        <v>33049.300000000003</v>
      </c>
      <c r="AF1418">
        <v>36057500</v>
      </c>
      <c r="AG1418">
        <v>48050.400000000001</v>
      </c>
      <c r="AH1418">
        <v>33731700</v>
      </c>
      <c r="AI1418">
        <v>41311.300000000003</v>
      </c>
      <c r="AJ1418">
        <v>32090500</v>
      </c>
      <c r="AK1418">
        <v>39833</v>
      </c>
      <c r="AL1418">
        <v>36523500</v>
      </c>
      <c r="AM1418">
        <v>40872.1</v>
      </c>
      <c r="AN1418">
        <f t="shared" si="199"/>
        <v>36870066.666666664</v>
      </c>
      <c r="AO1418">
        <f t="shared" si="200"/>
        <v>33959900</v>
      </c>
      <c r="AP1418">
        <f t="shared" si="201"/>
        <v>546377517.93333328</v>
      </c>
      <c r="AQ1418">
        <f t="shared" si="202"/>
        <v>503251758.10000002</v>
      </c>
      <c r="AR1418" t="s">
        <v>938</v>
      </c>
      <c r="AS1418" t="s">
        <v>938</v>
      </c>
      <c r="AT1418" t="s">
        <v>939</v>
      </c>
      <c r="AU1418" t="s">
        <v>940</v>
      </c>
      <c r="AV1418" t="s">
        <v>940</v>
      </c>
      <c r="AW1418" t="s">
        <v>939</v>
      </c>
      <c r="AX1418" t="s">
        <v>7060</v>
      </c>
      <c r="AY1418" t="s">
        <v>7059</v>
      </c>
      <c r="AZ1418" s="2">
        <v>1</v>
      </c>
      <c r="BB1418" t="s">
        <v>7070</v>
      </c>
      <c r="BC1418" s="2">
        <f t="shared" si="198"/>
        <v>0</v>
      </c>
      <c r="BD1418">
        <f t="shared" si="203"/>
        <v>0</v>
      </c>
      <c r="BE1418">
        <f t="shared" si="204"/>
        <v>0</v>
      </c>
      <c r="BF1418">
        <f t="shared" si="205"/>
        <v>546377517.93333328</v>
      </c>
      <c r="BG1418">
        <f t="shared" si="206"/>
        <v>503251758.10000002</v>
      </c>
    </row>
    <row r="1419" spans="1:59" x14ac:dyDescent="0.25">
      <c r="A1419">
        <v>3853700000</v>
      </c>
      <c r="B1419">
        <v>4260300000</v>
      </c>
      <c r="C1419">
        <v>3725200000</v>
      </c>
      <c r="D1419">
        <v>5977400000</v>
      </c>
      <c r="E1419">
        <v>5946600000</v>
      </c>
      <c r="F1419">
        <v>5335500000</v>
      </c>
      <c r="J1419" t="s">
        <v>1293</v>
      </c>
      <c r="L1419">
        <v>12</v>
      </c>
      <c r="M1419">
        <v>12</v>
      </c>
      <c r="N1419">
        <v>12</v>
      </c>
      <c r="O1419">
        <v>68.599999999999994</v>
      </c>
      <c r="P1419">
        <v>68.599999999999994</v>
      </c>
      <c r="Q1419">
        <v>68.599999999999994</v>
      </c>
      <c r="R1419">
        <v>20.068999999999999</v>
      </c>
      <c r="S1419">
        <v>0</v>
      </c>
      <c r="T1419">
        <v>155.82</v>
      </c>
      <c r="U1419">
        <v>30512000000</v>
      </c>
      <c r="V1419">
        <v>267</v>
      </c>
      <c r="W1419">
        <v>175</v>
      </c>
      <c r="X1419">
        <v>20068.8</v>
      </c>
      <c r="Y1419">
        <v>11</v>
      </c>
      <c r="Z1419">
        <v>9874550</v>
      </c>
      <c r="AA1419">
        <v>10335.1</v>
      </c>
      <c r="AB1419">
        <v>11654700</v>
      </c>
      <c r="AC1419">
        <v>11166.5</v>
      </c>
      <c r="AD1419">
        <v>9386610</v>
      </c>
      <c r="AE1419">
        <v>9447.3700000000008</v>
      </c>
      <c r="AF1419">
        <v>15052400</v>
      </c>
      <c r="AG1419">
        <v>20058.900000000001</v>
      </c>
      <c r="AH1419">
        <v>16769700</v>
      </c>
      <c r="AI1419">
        <v>20537.900000000001</v>
      </c>
      <c r="AJ1419">
        <v>13640700</v>
      </c>
      <c r="AK1419">
        <v>16931.8</v>
      </c>
      <c r="AL1419">
        <v>12902900</v>
      </c>
      <c r="AM1419">
        <v>14439.2</v>
      </c>
      <c r="AN1419">
        <f t="shared" si="199"/>
        <v>10305286.666666666</v>
      </c>
      <c r="AO1419">
        <f t="shared" si="200"/>
        <v>15154266.666666666</v>
      </c>
      <c r="AP1419">
        <f t="shared" si="201"/>
        <v>206816798.11333331</v>
      </c>
      <c r="AQ1419">
        <f t="shared" si="202"/>
        <v>304130977.73333329</v>
      </c>
      <c r="AR1419" t="s">
        <v>1294</v>
      </c>
      <c r="AS1419" t="s">
        <v>1294</v>
      </c>
      <c r="AT1419" t="s">
        <v>1295</v>
      </c>
      <c r="AU1419" t="s">
        <v>1296</v>
      </c>
      <c r="AV1419" t="s">
        <v>1296</v>
      </c>
      <c r="AW1419" t="s">
        <v>1295</v>
      </c>
      <c r="AX1419" t="s">
        <v>7060</v>
      </c>
      <c r="AY1419" t="s">
        <v>7059</v>
      </c>
      <c r="AZ1419" s="2">
        <v>1</v>
      </c>
      <c r="BB1419" t="s">
        <v>7070</v>
      </c>
      <c r="BC1419" s="2">
        <f t="shared" si="198"/>
        <v>0</v>
      </c>
      <c r="BD1419">
        <f t="shared" si="203"/>
        <v>0</v>
      </c>
      <c r="BE1419">
        <f t="shared" si="204"/>
        <v>0</v>
      </c>
      <c r="BF1419">
        <f t="shared" si="205"/>
        <v>206816798.11333331</v>
      </c>
      <c r="BG1419">
        <f t="shared" si="206"/>
        <v>304130977.73333329</v>
      </c>
    </row>
    <row r="1420" spans="1:59" x14ac:dyDescent="0.25">
      <c r="A1420">
        <v>1023100000</v>
      </c>
      <c r="B1420">
        <v>952480000</v>
      </c>
      <c r="C1420">
        <v>968230000</v>
      </c>
      <c r="D1420">
        <v>3417000000</v>
      </c>
      <c r="E1420">
        <v>2576100000</v>
      </c>
      <c r="F1420">
        <v>1879200000</v>
      </c>
      <c r="J1420" t="s">
        <v>1255</v>
      </c>
      <c r="L1420">
        <v>32</v>
      </c>
      <c r="M1420">
        <v>32</v>
      </c>
      <c r="N1420">
        <v>32</v>
      </c>
      <c r="O1420">
        <v>55.4</v>
      </c>
      <c r="P1420">
        <v>55.4</v>
      </c>
      <c r="Q1420">
        <v>55.4</v>
      </c>
      <c r="R1420">
        <v>77.06</v>
      </c>
      <c r="S1420">
        <v>0</v>
      </c>
      <c r="T1420">
        <v>323.31</v>
      </c>
      <c r="U1420">
        <v>11509000000</v>
      </c>
      <c r="V1420">
        <v>236</v>
      </c>
      <c r="W1420">
        <v>686</v>
      </c>
      <c r="X1420">
        <v>77061</v>
      </c>
      <c r="Y1420">
        <v>35</v>
      </c>
      <c r="Z1420">
        <v>823914</v>
      </c>
      <c r="AA1420">
        <v>862.34500000000003</v>
      </c>
      <c r="AB1420">
        <v>818923</v>
      </c>
      <c r="AC1420">
        <v>784.61800000000005</v>
      </c>
      <c r="AD1420">
        <v>766765</v>
      </c>
      <c r="AE1420">
        <v>771.72799999999995</v>
      </c>
      <c r="AF1420">
        <v>2704340</v>
      </c>
      <c r="AG1420">
        <v>3603.82</v>
      </c>
      <c r="AH1420">
        <v>2283200</v>
      </c>
      <c r="AI1420">
        <v>2796.24</v>
      </c>
      <c r="AJ1420">
        <v>1509930</v>
      </c>
      <c r="AK1420">
        <v>1874.24</v>
      </c>
      <c r="AL1420">
        <v>1529600</v>
      </c>
      <c r="AM1420">
        <v>1711.72</v>
      </c>
      <c r="AN1420">
        <f t="shared" si="199"/>
        <v>803200.66666666663</v>
      </c>
      <c r="AO1420">
        <f t="shared" si="200"/>
        <v>2165823.3333333335</v>
      </c>
      <c r="AP1420">
        <f t="shared" si="201"/>
        <v>61894643.373333335</v>
      </c>
      <c r="AQ1420">
        <f t="shared" si="202"/>
        <v>166898346.06666669</v>
      </c>
      <c r="AR1420" t="s">
        <v>1256</v>
      </c>
      <c r="AS1420" t="s">
        <v>1257</v>
      </c>
      <c r="AT1420" t="s">
        <v>1258</v>
      </c>
      <c r="AU1420" t="s">
        <v>1259</v>
      </c>
      <c r="AV1420" t="s">
        <v>1259</v>
      </c>
      <c r="AW1420" t="s">
        <v>1258</v>
      </c>
      <c r="AX1420" t="s">
        <v>7060</v>
      </c>
      <c r="AY1420" t="s">
        <v>7059</v>
      </c>
      <c r="AZ1420" s="2">
        <v>1</v>
      </c>
      <c r="BB1420" t="s">
        <v>7070</v>
      </c>
      <c r="BC1420" s="2">
        <f t="shared" si="198"/>
        <v>0</v>
      </c>
      <c r="BD1420">
        <f t="shared" si="203"/>
        <v>0</v>
      </c>
      <c r="BE1420">
        <f t="shared" si="204"/>
        <v>0</v>
      </c>
      <c r="BF1420">
        <f t="shared" si="205"/>
        <v>61894643.373333335</v>
      </c>
      <c r="BG1420">
        <f t="shared" si="206"/>
        <v>166898346.06666669</v>
      </c>
    </row>
    <row r="1421" spans="1:59" x14ac:dyDescent="0.25">
      <c r="A1421">
        <v>329720000</v>
      </c>
      <c r="B1421">
        <v>273760000</v>
      </c>
      <c r="C1421">
        <v>367850000</v>
      </c>
      <c r="D1421">
        <v>1902300000</v>
      </c>
      <c r="E1421">
        <v>1779400000</v>
      </c>
      <c r="F1421">
        <v>1260000000</v>
      </c>
      <c r="J1421" t="s">
        <v>2727</v>
      </c>
      <c r="L1421">
        <v>14</v>
      </c>
      <c r="M1421">
        <v>14</v>
      </c>
      <c r="N1421">
        <v>14</v>
      </c>
      <c r="O1421">
        <v>62.5</v>
      </c>
      <c r="P1421">
        <v>62.5</v>
      </c>
      <c r="Q1421">
        <v>62.5</v>
      </c>
      <c r="R1421">
        <v>31.888000000000002</v>
      </c>
      <c r="S1421">
        <v>0</v>
      </c>
      <c r="T1421">
        <v>217.86</v>
      </c>
      <c r="U1421">
        <v>6350700000</v>
      </c>
      <c r="V1421">
        <v>145</v>
      </c>
      <c r="W1421">
        <v>280</v>
      </c>
      <c r="X1421">
        <v>31888.7</v>
      </c>
      <c r="Y1421">
        <v>15</v>
      </c>
      <c r="Z1421">
        <v>619564</v>
      </c>
      <c r="AA1421">
        <v>648.46299999999997</v>
      </c>
      <c r="AB1421">
        <v>549204</v>
      </c>
      <c r="AC1421">
        <v>526.19799999999998</v>
      </c>
      <c r="AD1421">
        <v>679722</v>
      </c>
      <c r="AE1421">
        <v>684.12199999999996</v>
      </c>
      <c r="AF1421">
        <v>3512960</v>
      </c>
      <c r="AG1421">
        <v>4681.38</v>
      </c>
      <c r="AH1421">
        <v>3679860</v>
      </c>
      <c r="AI1421">
        <v>4506.74</v>
      </c>
      <c r="AJ1421">
        <v>2362280</v>
      </c>
      <c r="AK1421">
        <v>2932.23</v>
      </c>
      <c r="AL1421">
        <v>1969420</v>
      </c>
      <c r="AM1421">
        <v>2203.91</v>
      </c>
      <c r="AN1421">
        <f t="shared" si="199"/>
        <v>616163.33333333337</v>
      </c>
      <c r="AO1421">
        <f t="shared" si="200"/>
        <v>3185033.3333333335</v>
      </c>
      <c r="AP1421">
        <f t="shared" si="201"/>
        <v>19648216.373333335</v>
      </c>
      <c r="AQ1421">
        <f t="shared" si="202"/>
        <v>101564342.93333334</v>
      </c>
      <c r="AR1421" t="s">
        <v>2728</v>
      </c>
      <c r="AS1421" t="s">
        <v>2728</v>
      </c>
      <c r="AT1421" t="s">
        <v>2729</v>
      </c>
      <c r="AU1421" t="s">
        <v>2730</v>
      </c>
      <c r="AV1421" t="s">
        <v>2730</v>
      </c>
      <c r="AW1421" t="s">
        <v>2729</v>
      </c>
      <c r="AX1421" t="s">
        <v>7060</v>
      </c>
      <c r="AY1421" t="s">
        <v>7059</v>
      </c>
      <c r="AZ1421" s="2">
        <v>1</v>
      </c>
      <c r="BB1421" t="s">
        <v>7070</v>
      </c>
      <c r="BC1421" s="2">
        <f t="shared" si="198"/>
        <v>0</v>
      </c>
      <c r="BD1421">
        <f t="shared" si="203"/>
        <v>0</v>
      </c>
      <c r="BE1421">
        <f t="shared" si="204"/>
        <v>0</v>
      </c>
      <c r="BF1421">
        <f t="shared" si="205"/>
        <v>19648216.373333335</v>
      </c>
      <c r="BG1421">
        <f t="shared" si="206"/>
        <v>101564342.93333334</v>
      </c>
    </row>
    <row r="1422" spans="1:59" x14ac:dyDescent="0.25">
      <c r="A1422">
        <v>513000000</v>
      </c>
      <c r="B1422">
        <v>421380000</v>
      </c>
      <c r="C1422">
        <v>533970000</v>
      </c>
      <c r="D1422">
        <v>1208200000</v>
      </c>
      <c r="E1422">
        <v>1138600000</v>
      </c>
      <c r="F1422">
        <v>925720000</v>
      </c>
      <c r="J1422" t="s">
        <v>3498</v>
      </c>
      <c r="L1422">
        <v>25</v>
      </c>
      <c r="M1422">
        <v>25</v>
      </c>
      <c r="N1422">
        <v>20</v>
      </c>
      <c r="O1422">
        <v>72.099999999999994</v>
      </c>
      <c r="P1422">
        <v>72.099999999999994</v>
      </c>
      <c r="Q1422">
        <v>61.9</v>
      </c>
      <c r="R1422">
        <v>61.936</v>
      </c>
      <c r="S1422">
        <v>0</v>
      </c>
      <c r="T1422">
        <v>257.17</v>
      </c>
      <c r="U1422">
        <v>5026100000</v>
      </c>
      <c r="V1422">
        <v>156</v>
      </c>
      <c r="W1422">
        <v>570</v>
      </c>
      <c r="X1422">
        <v>61936.3</v>
      </c>
      <c r="Y1422">
        <v>29</v>
      </c>
      <c r="Z1422">
        <v>498599</v>
      </c>
      <c r="AA1422">
        <v>521.85599999999999</v>
      </c>
      <c r="AB1422">
        <v>437251</v>
      </c>
      <c r="AC1422">
        <v>418.935</v>
      </c>
      <c r="AD1422">
        <v>510353</v>
      </c>
      <c r="AE1422">
        <v>513.65599999999995</v>
      </c>
      <c r="AF1422">
        <v>1154050</v>
      </c>
      <c r="AG1422">
        <v>1537.9</v>
      </c>
      <c r="AH1422">
        <v>1217930</v>
      </c>
      <c r="AI1422">
        <v>1491.6</v>
      </c>
      <c r="AJ1422">
        <v>897706</v>
      </c>
      <c r="AK1422">
        <v>1114.3</v>
      </c>
      <c r="AL1422">
        <v>806199</v>
      </c>
      <c r="AM1422">
        <v>902.18799999999999</v>
      </c>
      <c r="AN1422">
        <f t="shared" si="199"/>
        <v>482067.66666666669</v>
      </c>
      <c r="AO1422">
        <f t="shared" si="200"/>
        <v>1089895.3333333333</v>
      </c>
      <c r="AP1422">
        <f t="shared" si="201"/>
        <v>29857343.002666667</v>
      </c>
      <c r="AQ1422">
        <f t="shared" si="202"/>
        <v>67503757.365333334</v>
      </c>
      <c r="AR1422" t="s">
        <v>3499</v>
      </c>
      <c r="AS1422" t="s">
        <v>3499</v>
      </c>
      <c r="AT1422" t="s">
        <v>3500</v>
      </c>
      <c r="AU1422" t="s">
        <v>3501</v>
      </c>
      <c r="AV1422" t="s">
        <v>3501</v>
      </c>
      <c r="AW1422" t="s">
        <v>3500</v>
      </c>
      <c r="AX1422" t="s">
        <v>7060</v>
      </c>
      <c r="AY1422" t="s">
        <v>7059</v>
      </c>
      <c r="AZ1422" s="2">
        <v>1</v>
      </c>
      <c r="BB1422" t="s">
        <v>7070</v>
      </c>
      <c r="BC1422" s="2">
        <f t="shared" si="198"/>
        <v>0</v>
      </c>
      <c r="BD1422">
        <f t="shared" si="203"/>
        <v>0</v>
      </c>
      <c r="BE1422">
        <f t="shared" si="204"/>
        <v>0</v>
      </c>
      <c r="BF1422">
        <f t="shared" si="205"/>
        <v>29857343.002666667</v>
      </c>
      <c r="BG1422">
        <f t="shared" si="206"/>
        <v>67503757.365333334</v>
      </c>
    </row>
    <row r="1423" spans="1:59" x14ac:dyDescent="0.25">
      <c r="A1423">
        <v>733480000</v>
      </c>
      <c r="B1423">
        <v>730440000</v>
      </c>
      <c r="C1423">
        <v>765680000</v>
      </c>
      <c r="D1423">
        <v>805090000</v>
      </c>
      <c r="E1423">
        <v>943070000</v>
      </c>
      <c r="F1423">
        <v>834070000</v>
      </c>
      <c r="J1423" t="s">
        <v>1050</v>
      </c>
      <c r="L1423">
        <v>11</v>
      </c>
      <c r="M1423">
        <v>11</v>
      </c>
      <c r="N1423">
        <v>11</v>
      </c>
      <c r="O1423">
        <v>47.6</v>
      </c>
      <c r="P1423">
        <v>47.6</v>
      </c>
      <c r="Q1423">
        <v>47.6</v>
      </c>
      <c r="R1423">
        <v>34.216000000000001</v>
      </c>
      <c r="S1423">
        <v>0</v>
      </c>
      <c r="T1423">
        <v>66.228999999999999</v>
      </c>
      <c r="U1423">
        <v>4887400000</v>
      </c>
      <c r="V1423">
        <v>86</v>
      </c>
      <c r="W1423">
        <v>317</v>
      </c>
      <c r="X1423">
        <v>34216.400000000001</v>
      </c>
      <c r="Y1423">
        <v>13</v>
      </c>
      <c r="Z1423">
        <v>1590290</v>
      </c>
      <c r="AA1423">
        <v>1664.47</v>
      </c>
      <c r="AB1423">
        <v>1690820</v>
      </c>
      <c r="AC1423">
        <v>1619.99</v>
      </c>
      <c r="AD1423">
        <v>1632510</v>
      </c>
      <c r="AE1423">
        <v>1643.08</v>
      </c>
      <c r="AF1423">
        <v>1715480</v>
      </c>
      <c r="AG1423">
        <v>2286.06</v>
      </c>
      <c r="AH1423">
        <v>2250350</v>
      </c>
      <c r="AI1423">
        <v>2756.01</v>
      </c>
      <c r="AJ1423">
        <v>1804310</v>
      </c>
      <c r="AK1423">
        <v>2239.64</v>
      </c>
      <c r="AL1423">
        <v>1748810</v>
      </c>
      <c r="AM1423">
        <v>1957.03</v>
      </c>
      <c r="AN1423">
        <f t="shared" si="199"/>
        <v>1637873.3333333333</v>
      </c>
      <c r="AO1423">
        <f t="shared" si="200"/>
        <v>1923380</v>
      </c>
      <c r="AP1423">
        <f t="shared" si="201"/>
        <v>56041473.973333329</v>
      </c>
      <c r="AQ1423">
        <f t="shared" si="202"/>
        <v>65810370.080000006</v>
      </c>
      <c r="AR1423" t="s">
        <v>1051</v>
      </c>
      <c r="AS1423" t="s">
        <v>1051</v>
      </c>
      <c r="AT1423" t="s">
        <v>1052</v>
      </c>
      <c r="AU1423" t="s">
        <v>1053</v>
      </c>
      <c r="AV1423" t="s">
        <v>1053</v>
      </c>
      <c r="AW1423" t="s">
        <v>1052</v>
      </c>
      <c r="AX1423" t="s">
        <v>7060</v>
      </c>
      <c r="AY1423" t="s">
        <v>7059</v>
      </c>
      <c r="AZ1423" s="2">
        <v>1</v>
      </c>
      <c r="BB1423" t="s">
        <v>7070</v>
      </c>
      <c r="BC1423" s="2">
        <f t="shared" si="198"/>
        <v>0</v>
      </c>
      <c r="BD1423">
        <f t="shared" si="203"/>
        <v>0</v>
      </c>
      <c r="BE1423">
        <f t="shared" si="204"/>
        <v>0</v>
      </c>
      <c r="BF1423">
        <f t="shared" si="205"/>
        <v>56041473.973333329</v>
      </c>
      <c r="BG1423">
        <f t="shared" si="206"/>
        <v>65810370.080000006</v>
      </c>
    </row>
    <row r="1424" spans="1:59" x14ac:dyDescent="0.25">
      <c r="A1424">
        <v>409210000</v>
      </c>
      <c r="B1424">
        <v>391790000</v>
      </c>
      <c r="C1424">
        <v>506080000</v>
      </c>
      <c r="D1424">
        <v>1027300000</v>
      </c>
      <c r="E1424">
        <v>1044900000</v>
      </c>
      <c r="F1424">
        <v>910270000</v>
      </c>
      <c r="J1424" t="s">
        <v>455</v>
      </c>
      <c r="L1424">
        <v>8</v>
      </c>
      <c r="M1424">
        <v>8</v>
      </c>
      <c r="N1424">
        <v>8</v>
      </c>
      <c r="O1424">
        <v>52.4</v>
      </c>
      <c r="P1424">
        <v>52.4</v>
      </c>
      <c r="Q1424">
        <v>52.4</v>
      </c>
      <c r="R1424">
        <v>24.693000000000001</v>
      </c>
      <c r="S1424">
        <v>0</v>
      </c>
      <c r="T1424">
        <v>166.28</v>
      </c>
      <c r="U1424">
        <v>4481600000</v>
      </c>
      <c r="V1424">
        <v>68</v>
      </c>
      <c r="W1424">
        <v>225</v>
      </c>
      <c r="X1424">
        <v>24693.7</v>
      </c>
      <c r="Y1424">
        <v>12</v>
      </c>
      <c r="Z1424">
        <v>961163</v>
      </c>
      <c r="AA1424">
        <v>1006</v>
      </c>
      <c r="AB1424">
        <v>982488</v>
      </c>
      <c r="AC1424">
        <v>941.33100000000002</v>
      </c>
      <c r="AD1424">
        <v>1168930</v>
      </c>
      <c r="AE1424">
        <v>1176.5</v>
      </c>
      <c r="AF1424">
        <v>2371380</v>
      </c>
      <c r="AG1424">
        <v>3160.11</v>
      </c>
      <c r="AH1424">
        <v>2701110</v>
      </c>
      <c r="AI1424">
        <v>3308.06</v>
      </c>
      <c r="AJ1424">
        <v>2133250</v>
      </c>
      <c r="AK1424">
        <v>2647.94</v>
      </c>
      <c r="AL1424">
        <v>1737240</v>
      </c>
      <c r="AM1424">
        <v>1944.09</v>
      </c>
      <c r="AN1424">
        <f t="shared" si="199"/>
        <v>1037527</v>
      </c>
      <c r="AO1424">
        <f t="shared" si="200"/>
        <v>2401913.3333333335</v>
      </c>
      <c r="AP1424">
        <f t="shared" si="201"/>
        <v>25619654.211000003</v>
      </c>
      <c r="AQ1424">
        <f t="shared" si="202"/>
        <v>59310445.940000005</v>
      </c>
      <c r="AR1424" t="s">
        <v>456</v>
      </c>
      <c r="AS1424" t="s">
        <v>456</v>
      </c>
      <c r="AT1424" t="s">
        <v>457</v>
      </c>
      <c r="AU1424" t="s">
        <v>458</v>
      </c>
      <c r="AV1424" t="s">
        <v>458</v>
      </c>
      <c r="AW1424" t="s">
        <v>457</v>
      </c>
      <c r="AX1424" t="s">
        <v>7060</v>
      </c>
      <c r="AY1424" t="s">
        <v>7059</v>
      </c>
      <c r="AZ1424" s="2">
        <v>1</v>
      </c>
      <c r="BB1424" t="s">
        <v>7070</v>
      </c>
      <c r="BC1424" s="2">
        <f t="shared" si="198"/>
        <v>0</v>
      </c>
      <c r="BD1424">
        <f t="shared" si="203"/>
        <v>0</v>
      </c>
      <c r="BE1424">
        <f t="shared" si="204"/>
        <v>0</v>
      </c>
      <c r="BF1424">
        <f t="shared" si="205"/>
        <v>25619654.211000003</v>
      </c>
      <c r="BG1424">
        <f t="shared" si="206"/>
        <v>59310445.940000005</v>
      </c>
    </row>
    <row r="1425" spans="1:59" x14ac:dyDescent="0.25">
      <c r="A1425">
        <v>555770000</v>
      </c>
      <c r="B1425">
        <v>672930000</v>
      </c>
      <c r="C1425">
        <v>664400000</v>
      </c>
      <c r="D1425">
        <v>808550000</v>
      </c>
      <c r="E1425">
        <v>367120000</v>
      </c>
      <c r="F1425">
        <v>336650000</v>
      </c>
      <c r="J1425" t="s">
        <v>2046</v>
      </c>
      <c r="L1425">
        <v>4</v>
      </c>
      <c r="M1425">
        <v>4</v>
      </c>
      <c r="N1425">
        <v>4</v>
      </c>
      <c r="O1425">
        <v>40.4</v>
      </c>
      <c r="P1425">
        <v>40.4</v>
      </c>
      <c r="Q1425">
        <v>40.4</v>
      </c>
      <c r="R1425">
        <v>10.505000000000001</v>
      </c>
      <c r="S1425">
        <v>0</v>
      </c>
      <c r="T1425">
        <v>85.423000000000002</v>
      </c>
      <c r="U1425">
        <v>3391800000</v>
      </c>
      <c r="V1425">
        <v>20</v>
      </c>
      <c r="W1425">
        <v>94</v>
      </c>
      <c r="X1425">
        <v>10504.8</v>
      </c>
      <c r="Y1425">
        <v>5</v>
      </c>
      <c r="Z1425">
        <v>3132980</v>
      </c>
      <c r="AA1425">
        <v>3279.11</v>
      </c>
      <c r="AB1425">
        <v>4050000</v>
      </c>
      <c r="AC1425">
        <v>3880.34</v>
      </c>
      <c r="AD1425">
        <v>3683080</v>
      </c>
      <c r="AE1425">
        <v>3706.92</v>
      </c>
      <c r="AF1425">
        <v>4479420</v>
      </c>
      <c r="AG1425">
        <v>5969.3</v>
      </c>
      <c r="AH1425">
        <v>2277650</v>
      </c>
      <c r="AI1425">
        <v>2789.45</v>
      </c>
      <c r="AJ1425">
        <v>1893480</v>
      </c>
      <c r="AK1425">
        <v>2350.33</v>
      </c>
      <c r="AL1425">
        <v>3155510</v>
      </c>
      <c r="AM1425">
        <v>3531.21</v>
      </c>
      <c r="AN1425">
        <f t="shared" si="199"/>
        <v>3622020</v>
      </c>
      <c r="AO1425">
        <f t="shared" si="200"/>
        <v>2883516.6666666665</v>
      </c>
      <c r="AP1425">
        <f t="shared" si="201"/>
        <v>38049320.100000001</v>
      </c>
      <c r="AQ1425">
        <f t="shared" si="202"/>
        <v>30291342.583333336</v>
      </c>
      <c r="AR1425" t="s">
        <v>2047</v>
      </c>
      <c r="AS1425" t="s">
        <v>2047</v>
      </c>
      <c r="AT1425" t="s">
        <v>2048</v>
      </c>
      <c r="AU1425" t="s">
        <v>2049</v>
      </c>
      <c r="AV1425" t="s">
        <v>2049</v>
      </c>
      <c r="AW1425" t="s">
        <v>2048</v>
      </c>
      <c r="AX1425" t="s">
        <v>7060</v>
      </c>
      <c r="AY1425" t="s">
        <v>7059</v>
      </c>
      <c r="AZ1425" s="2">
        <v>1</v>
      </c>
      <c r="BB1425" t="s">
        <v>7070</v>
      </c>
      <c r="BC1425" s="2">
        <f t="shared" si="198"/>
        <v>0</v>
      </c>
      <c r="BD1425">
        <f t="shared" si="203"/>
        <v>0</v>
      </c>
      <c r="BE1425">
        <f t="shared" si="204"/>
        <v>0</v>
      </c>
      <c r="BF1425">
        <f t="shared" si="205"/>
        <v>38049320.100000001</v>
      </c>
      <c r="BG1425">
        <f t="shared" si="206"/>
        <v>30291342.583333336</v>
      </c>
    </row>
    <row r="1426" spans="1:59" x14ac:dyDescent="0.25">
      <c r="A1426">
        <v>962600000</v>
      </c>
      <c r="B1426">
        <v>958090000</v>
      </c>
      <c r="C1426">
        <v>1095100000</v>
      </c>
      <c r="D1426">
        <v>497380000</v>
      </c>
      <c r="E1426">
        <v>714380000</v>
      </c>
      <c r="F1426">
        <v>639480000</v>
      </c>
      <c r="J1426" t="s">
        <v>768</v>
      </c>
      <c r="L1426">
        <v>17</v>
      </c>
      <c r="M1426">
        <v>17</v>
      </c>
      <c r="N1426">
        <v>11</v>
      </c>
      <c r="O1426">
        <v>78</v>
      </c>
      <c r="P1426">
        <v>78</v>
      </c>
      <c r="Q1426">
        <v>48.2</v>
      </c>
      <c r="R1426">
        <v>25.716000000000001</v>
      </c>
      <c r="S1426">
        <v>0</v>
      </c>
      <c r="T1426">
        <v>56.39</v>
      </c>
      <c r="U1426">
        <v>4781300000</v>
      </c>
      <c r="V1426">
        <v>80</v>
      </c>
      <c r="W1426">
        <v>218</v>
      </c>
      <c r="X1426">
        <v>25716.7</v>
      </c>
      <c r="Y1426">
        <v>16</v>
      </c>
      <c r="Z1426">
        <v>1695730</v>
      </c>
      <c r="AA1426">
        <v>1774.83</v>
      </c>
      <c r="AB1426">
        <v>1801940</v>
      </c>
      <c r="AC1426">
        <v>1726.46</v>
      </c>
      <c r="AD1426">
        <v>1897080</v>
      </c>
      <c r="AE1426">
        <v>1909.36</v>
      </c>
      <c r="AF1426">
        <v>861100</v>
      </c>
      <c r="AG1426">
        <v>1147.51</v>
      </c>
      <c r="AH1426">
        <v>1385030</v>
      </c>
      <c r="AI1426">
        <v>1696.25</v>
      </c>
      <c r="AJ1426">
        <v>1123980</v>
      </c>
      <c r="AK1426">
        <v>1395.17</v>
      </c>
      <c r="AL1426">
        <v>1390060</v>
      </c>
      <c r="AM1426">
        <v>1555.57</v>
      </c>
      <c r="AN1426">
        <f t="shared" si="199"/>
        <v>1798250</v>
      </c>
      <c r="AO1426">
        <f t="shared" si="200"/>
        <v>1123370</v>
      </c>
      <c r="AP1426">
        <f t="shared" si="201"/>
        <v>46243797</v>
      </c>
      <c r="AQ1426">
        <f t="shared" si="202"/>
        <v>28888582.920000002</v>
      </c>
      <c r="AR1426" t="s">
        <v>1074</v>
      </c>
      <c r="AS1426" t="s">
        <v>1075</v>
      </c>
      <c r="AT1426" t="s">
        <v>1076</v>
      </c>
      <c r="AU1426" t="s">
        <v>1077</v>
      </c>
      <c r="AV1426" t="s">
        <v>1077</v>
      </c>
      <c r="AW1426" t="s">
        <v>1076</v>
      </c>
      <c r="AX1426" t="s">
        <v>7060</v>
      </c>
      <c r="AY1426" t="s">
        <v>7059</v>
      </c>
      <c r="AZ1426" s="2">
        <v>1</v>
      </c>
      <c r="BB1426" t="s">
        <v>7070</v>
      </c>
      <c r="BC1426" s="2">
        <f t="shared" si="198"/>
        <v>0</v>
      </c>
      <c r="BD1426">
        <f t="shared" si="203"/>
        <v>0</v>
      </c>
      <c r="BE1426">
        <f t="shared" si="204"/>
        <v>0</v>
      </c>
      <c r="BF1426">
        <f t="shared" si="205"/>
        <v>46243797</v>
      </c>
      <c r="BG1426">
        <f t="shared" si="206"/>
        <v>28888582.920000002</v>
      </c>
    </row>
    <row r="1427" spans="1:59" x14ac:dyDescent="0.25">
      <c r="A1427">
        <v>300240000</v>
      </c>
      <c r="B1427">
        <v>302020000</v>
      </c>
      <c r="C1427">
        <v>330120000</v>
      </c>
      <c r="D1427">
        <v>530260000</v>
      </c>
      <c r="E1427">
        <v>492830000</v>
      </c>
      <c r="F1427">
        <v>543790000</v>
      </c>
      <c r="J1427" t="s">
        <v>1525</v>
      </c>
      <c r="L1427">
        <v>9</v>
      </c>
      <c r="M1427">
        <v>9</v>
      </c>
      <c r="N1427">
        <v>9</v>
      </c>
      <c r="O1427">
        <v>68</v>
      </c>
      <c r="P1427">
        <v>68</v>
      </c>
      <c r="Q1427">
        <v>68</v>
      </c>
      <c r="R1427">
        <v>18.634</v>
      </c>
      <c r="S1427">
        <v>0</v>
      </c>
      <c r="T1427">
        <v>104.41</v>
      </c>
      <c r="U1427">
        <v>2624800000</v>
      </c>
      <c r="V1427">
        <v>72</v>
      </c>
      <c r="W1427">
        <v>169</v>
      </c>
      <c r="X1427">
        <v>18634.7</v>
      </c>
      <c r="Y1427">
        <v>10</v>
      </c>
      <c r="Z1427">
        <v>846254</v>
      </c>
      <c r="AA1427">
        <v>885.72699999999998</v>
      </c>
      <c r="AB1427">
        <v>908847</v>
      </c>
      <c r="AC1427">
        <v>870.77499999999998</v>
      </c>
      <c r="AD1427">
        <v>915006</v>
      </c>
      <c r="AE1427">
        <v>920.928</v>
      </c>
      <c r="AF1427">
        <v>1468840</v>
      </c>
      <c r="AG1427">
        <v>1957.38</v>
      </c>
      <c r="AH1427">
        <v>1528790</v>
      </c>
      <c r="AI1427">
        <v>1872.31</v>
      </c>
      <c r="AJ1427">
        <v>1529270</v>
      </c>
      <c r="AK1427">
        <v>1898.24</v>
      </c>
      <c r="AL1427">
        <v>1220970</v>
      </c>
      <c r="AM1427">
        <v>1366.34</v>
      </c>
      <c r="AN1427">
        <f t="shared" si="199"/>
        <v>890035.66666666663</v>
      </c>
      <c r="AO1427">
        <f t="shared" si="200"/>
        <v>1508966.6666666667</v>
      </c>
      <c r="AP1427">
        <f t="shared" si="201"/>
        <v>16584924.612666667</v>
      </c>
      <c r="AQ1427">
        <f t="shared" si="202"/>
        <v>28118084.866666667</v>
      </c>
      <c r="AR1427" t="s">
        <v>1526</v>
      </c>
      <c r="AS1427" t="s">
        <v>1526</v>
      </c>
      <c r="AT1427" t="s">
        <v>1527</v>
      </c>
      <c r="AU1427" t="s">
        <v>1528</v>
      </c>
      <c r="AV1427" t="s">
        <v>1528</v>
      </c>
      <c r="AW1427" t="s">
        <v>1527</v>
      </c>
      <c r="AX1427" t="s">
        <v>7060</v>
      </c>
      <c r="AY1427" t="s">
        <v>7059</v>
      </c>
      <c r="AZ1427" s="2">
        <v>1</v>
      </c>
      <c r="BB1427" t="s">
        <v>7070</v>
      </c>
      <c r="BC1427" s="2">
        <f t="shared" si="198"/>
        <v>0</v>
      </c>
      <c r="BD1427">
        <f t="shared" si="203"/>
        <v>0</v>
      </c>
      <c r="BE1427">
        <f t="shared" si="204"/>
        <v>0</v>
      </c>
      <c r="BF1427">
        <f t="shared" si="205"/>
        <v>16584924.612666667</v>
      </c>
      <c r="BG1427">
        <f t="shared" si="206"/>
        <v>28118084.866666667</v>
      </c>
    </row>
    <row r="1428" spans="1:59" x14ac:dyDescent="0.25">
      <c r="A1428">
        <v>175110000</v>
      </c>
      <c r="B1428">
        <v>166130000</v>
      </c>
      <c r="C1428">
        <v>186090000</v>
      </c>
      <c r="D1428">
        <v>212650000</v>
      </c>
      <c r="E1428">
        <v>228510000</v>
      </c>
      <c r="F1428">
        <v>223720000</v>
      </c>
      <c r="J1428" t="s">
        <v>5153</v>
      </c>
      <c r="L1428">
        <v>9</v>
      </c>
      <c r="M1428">
        <v>9</v>
      </c>
      <c r="N1428">
        <v>9</v>
      </c>
      <c r="O1428">
        <v>25.6</v>
      </c>
      <c r="P1428">
        <v>25.6</v>
      </c>
      <c r="Q1428">
        <v>25.6</v>
      </c>
      <c r="R1428">
        <v>41.655000000000001</v>
      </c>
      <c r="S1428">
        <v>0</v>
      </c>
      <c r="T1428">
        <v>76.287999999999997</v>
      </c>
      <c r="U1428">
        <v>1217900000</v>
      </c>
      <c r="V1428">
        <v>69</v>
      </c>
      <c r="W1428">
        <v>371</v>
      </c>
      <c r="X1428">
        <v>41655.9</v>
      </c>
      <c r="Y1428">
        <v>11</v>
      </c>
      <c r="Z1428">
        <v>448694</v>
      </c>
      <c r="AA1428">
        <v>469.62299999999999</v>
      </c>
      <c r="AB1428">
        <v>454476</v>
      </c>
      <c r="AC1428">
        <v>435.43700000000001</v>
      </c>
      <c r="AD1428">
        <v>468902</v>
      </c>
      <c r="AE1428">
        <v>471.93700000000001</v>
      </c>
      <c r="AF1428">
        <v>535498</v>
      </c>
      <c r="AG1428">
        <v>713.60699999999997</v>
      </c>
      <c r="AH1428">
        <v>644409</v>
      </c>
      <c r="AI1428">
        <v>789.21</v>
      </c>
      <c r="AJ1428">
        <v>571959</v>
      </c>
      <c r="AK1428">
        <v>709.95600000000002</v>
      </c>
      <c r="AL1428">
        <v>515025</v>
      </c>
      <c r="AM1428">
        <v>576.34500000000003</v>
      </c>
      <c r="AN1428">
        <f t="shared" si="199"/>
        <v>457357.33333333331</v>
      </c>
      <c r="AO1428">
        <f t="shared" si="200"/>
        <v>583955.33333333337</v>
      </c>
      <c r="AP1428">
        <f t="shared" si="201"/>
        <v>19051219.719999999</v>
      </c>
      <c r="AQ1428">
        <f t="shared" si="202"/>
        <v>24324659.410000004</v>
      </c>
      <c r="AR1428" t="s">
        <v>5154</v>
      </c>
      <c r="AS1428" t="s">
        <v>5154</v>
      </c>
      <c r="AT1428" t="s">
        <v>5155</v>
      </c>
      <c r="AU1428" t="s">
        <v>5156</v>
      </c>
      <c r="AV1428" t="s">
        <v>5156</v>
      </c>
      <c r="AW1428" t="s">
        <v>5155</v>
      </c>
      <c r="AX1428" t="s">
        <v>7060</v>
      </c>
      <c r="AY1428" t="s">
        <v>7059</v>
      </c>
      <c r="AZ1428" s="2">
        <v>1</v>
      </c>
      <c r="BB1428" t="s">
        <v>7070</v>
      </c>
      <c r="BC1428" s="2">
        <f t="shared" si="198"/>
        <v>0</v>
      </c>
      <c r="BD1428">
        <f t="shared" si="203"/>
        <v>0</v>
      </c>
      <c r="BE1428">
        <f t="shared" si="204"/>
        <v>0</v>
      </c>
      <c r="BF1428">
        <f t="shared" si="205"/>
        <v>19051219.719999999</v>
      </c>
      <c r="BG1428">
        <f t="shared" si="206"/>
        <v>24324659.410000004</v>
      </c>
    </row>
    <row r="1429" spans="1:59" x14ac:dyDescent="0.25">
      <c r="A1429">
        <v>467390000</v>
      </c>
      <c r="B1429">
        <v>346910000</v>
      </c>
      <c r="C1429">
        <v>469690000</v>
      </c>
      <c r="D1429">
        <v>301580000</v>
      </c>
      <c r="E1429">
        <v>581530000</v>
      </c>
      <c r="F1429">
        <v>432390000</v>
      </c>
      <c r="J1429" t="s">
        <v>768</v>
      </c>
      <c r="L1429">
        <v>16</v>
      </c>
      <c r="M1429">
        <v>16</v>
      </c>
      <c r="N1429">
        <v>15</v>
      </c>
      <c r="O1429">
        <v>74.099999999999994</v>
      </c>
      <c r="P1429">
        <v>74.099999999999994</v>
      </c>
      <c r="Q1429">
        <v>70.599999999999994</v>
      </c>
      <c r="R1429">
        <v>22.576000000000001</v>
      </c>
      <c r="S1429">
        <v>0</v>
      </c>
      <c r="T1429">
        <v>99.376999999999995</v>
      </c>
      <c r="U1429">
        <v>2633700000</v>
      </c>
      <c r="V1429">
        <v>104</v>
      </c>
      <c r="W1429">
        <v>201</v>
      </c>
      <c r="X1429">
        <v>22575.8</v>
      </c>
      <c r="Y1429">
        <v>16</v>
      </c>
      <c r="Z1429">
        <v>823363</v>
      </c>
      <c r="AA1429">
        <v>861.76900000000001</v>
      </c>
      <c r="AB1429">
        <v>652457</v>
      </c>
      <c r="AC1429">
        <v>625.125</v>
      </c>
      <c r="AD1429">
        <v>813660</v>
      </c>
      <c r="AE1429">
        <v>818.92700000000002</v>
      </c>
      <c r="AF1429">
        <v>522117</v>
      </c>
      <c r="AG1429">
        <v>695.77499999999998</v>
      </c>
      <c r="AH1429">
        <v>1127460</v>
      </c>
      <c r="AI1429">
        <v>1380.8</v>
      </c>
      <c r="AJ1429">
        <v>759991</v>
      </c>
      <c r="AK1429">
        <v>943.35500000000002</v>
      </c>
      <c r="AL1429">
        <v>765694</v>
      </c>
      <c r="AM1429">
        <v>856.86</v>
      </c>
      <c r="AN1429">
        <f t="shared" si="199"/>
        <v>763160</v>
      </c>
      <c r="AO1429">
        <f t="shared" si="200"/>
        <v>803189.33333333337</v>
      </c>
      <c r="AP1429">
        <f t="shared" si="201"/>
        <v>17229100.16</v>
      </c>
      <c r="AQ1429">
        <f t="shared" si="202"/>
        <v>18132802.389333334</v>
      </c>
      <c r="AR1429" t="s">
        <v>1575</v>
      </c>
      <c r="AS1429" t="s">
        <v>1575</v>
      </c>
      <c r="AT1429" t="s">
        <v>1576</v>
      </c>
      <c r="AU1429" t="s">
        <v>1577</v>
      </c>
      <c r="AV1429" t="s">
        <v>1577</v>
      </c>
      <c r="AW1429" t="s">
        <v>1576</v>
      </c>
      <c r="AX1429" t="s">
        <v>7060</v>
      </c>
      <c r="AY1429" t="s">
        <v>7059</v>
      </c>
      <c r="AZ1429" s="2">
        <v>1</v>
      </c>
      <c r="BB1429" t="s">
        <v>7070</v>
      </c>
      <c r="BC1429" s="2">
        <f t="shared" si="198"/>
        <v>0</v>
      </c>
      <c r="BD1429">
        <f t="shared" si="203"/>
        <v>0</v>
      </c>
      <c r="BE1429">
        <f t="shared" si="204"/>
        <v>0</v>
      </c>
      <c r="BF1429">
        <f t="shared" si="205"/>
        <v>17229100.16</v>
      </c>
      <c r="BG1429">
        <f t="shared" si="206"/>
        <v>18132802.389333334</v>
      </c>
    </row>
    <row r="1430" spans="1:59" x14ac:dyDescent="0.25">
      <c r="A1430">
        <v>366230000</v>
      </c>
      <c r="B1430">
        <v>261600000</v>
      </c>
      <c r="C1430">
        <v>344460000</v>
      </c>
      <c r="D1430">
        <v>224300000</v>
      </c>
      <c r="E1430">
        <v>298760000</v>
      </c>
      <c r="F1430">
        <v>242190000</v>
      </c>
      <c r="J1430" t="s">
        <v>252</v>
      </c>
      <c r="L1430">
        <v>7</v>
      </c>
      <c r="M1430">
        <v>7</v>
      </c>
      <c r="N1430">
        <v>7</v>
      </c>
      <c r="O1430">
        <v>57</v>
      </c>
      <c r="P1430">
        <v>57</v>
      </c>
      <c r="Q1430">
        <v>57</v>
      </c>
      <c r="R1430">
        <v>15.137</v>
      </c>
      <c r="S1430">
        <v>0</v>
      </c>
      <c r="T1430">
        <v>71.099999999999994</v>
      </c>
      <c r="U1430">
        <v>1775300000</v>
      </c>
      <c r="V1430">
        <v>61</v>
      </c>
      <c r="W1430">
        <v>135</v>
      </c>
      <c r="X1430">
        <v>15137.4</v>
      </c>
      <c r="Y1430">
        <v>7</v>
      </c>
      <c r="Z1430">
        <v>1474650</v>
      </c>
      <c r="AA1430">
        <v>1543.43</v>
      </c>
      <c r="AB1430">
        <v>1124590</v>
      </c>
      <c r="AC1430">
        <v>1077.48</v>
      </c>
      <c r="AD1430">
        <v>1363930</v>
      </c>
      <c r="AE1430">
        <v>1372.76</v>
      </c>
      <c r="AF1430">
        <v>887598</v>
      </c>
      <c r="AG1430">
        <v>1182.82</v>
      </c>
      <c r="AH1430">
        <v>1323960</v>
      </c>
      <c r="AI1430">
        <v>1621.45</v>
      </c>
      <c r="AJ1430">
        <v>972996</v>
      </c>
      <c r="AK1430">
        <v>1207.75</v>
      </c>
      <c r="AL1430">
        <v>1179730</v>
      </c>
      <c r="AM1430">
        <v>1320.19</v>
      </c>
      <c r="AN1430">
        <f t="shared" si="199"/>
        <v>1321056.6666666667</v>
      </c>
      <c r="AO1430">
        <f t="shared" si="200"/>
        <v>1061518</v>
      </c>
      <c r="AP1430">
        <f t="shared" si="201"/>
        <v>19996834.763333336</v>
      </c>
      <c r="AQ1430">
        <f t="shared" si="202"/>
        <v>16068197.966</v>
      </c>
      <c r="AR1430" t="s">
        <v>2889</v>
      </c>
      <c r="AS1430" t="s">
        <v>2889</v>
      </c>
      <c r="AT1430" t="s">
        <v>2890</v>
      </c>
      <c r="AU1430" t="s">
        <v>2891</v>
      </c>
      <c r="AV1430" t="s">
        <v>2891</v>
      </c>
      <c r="AW1430" t="s">
        <v>2890</v>
      </c>
      <c r="AX1430" t="s">
        <v>7060</v>
      </c>
      <c r="AY1430" t="s">
        <v>7059</v>
      </c>
      <c r="AZ1430" s="2">
        <v>1</v>
      </c>
      <c r="BB1430" t="s">
        <v>7070</v>
      </c>
      <c r="BC1430" s="2">
        <f t="shared" si="198"/>
        <v>0</v>
      </c>
      <c r="BD1430">
        <f t="shared" si="203"/>
        <v>0</v>
      </c>
      <c r="BE1430">
        <f t="shared" si="204"/>
        <v>0</v>
      </c>
      <c r="BF1430">
        <f t="shared" si="205"/>
        <v>19996834.763333336</v>
      </c>
      <c r="BG1430">
        <f t="shared" si="206"/>
        <v>16068197.966</v>
      </c>
    </row>
    <row r="1431" spans="1:59" x14ac:dyDescent="0.25">
      <c r="A1431">
        <v>29536000</v>
      </c>
      <c r="B1431">
        <v>17989000</v>
      </c>
      <c r="C1431">
        <v>19241000</v>
      </c>
      <c r="D1431">
        <v>124860000</v>
      </c>
      <c r="E1431">
        <v>339590000</v>
      </c>
      <c r="F1431">
        <v>304920000</v>
      </c>
      <c r="J1431" t="s">
        <v>1157</v>
      </c>
      <c r="L1431">
        <v>20</v>
      </c>
      <c r="M1431">
        <v>15</v>
      </c>
      <c r="N1431">
        <v>10</v>
      </c>
      <c r="O1431">
        <v>42.4</v>
      </c>
      <c r="P1431">
        <v>32.799999999999997</v>
      </c>
      <c r="Q1431">
        <v>25</v>
      </c>
      <c r="R1431">
        <v>70.078000000000003</v>
      </c>
      <c r="S1431">
        <v>0</v>
      </c>
      <c r="T1431">
        <v>102.18</v>
      </c>
      <c r="U1431">
        <v>904900000</v>
      </c>
      <c r="V1431">
        <v>52</v>
      </c>
      <c r="W1431">
        <v>641.5</v>
      </c>
      <c r="X1431">
        <v>70127.7</v>
      </c>
      <c r="Y1431">
        <v>33</v>
      </c>
      <c r="Z1431">
        <v>25227.200000000001</v>
      </c>
      <c r="AA1431">
        <v>26.404</v>
      </c>
      <c r="AB1431">
        <v>16403.900000000001</v>
      </c>
      <c r="AC1431">
        <v>15.716799999999999</v>
      </c>
      <c r="AD1431">
        <v>16160.9</v>
      </c>
      <c r="AE1431">
        <v>16.265499999999999</v>
      </c>
      <c r="AF1431">
        <v>104808</v>
      </c>
      <c r="AG1431">
        <v>139.66800000000001</v>
      </c>
      <c r="AH1431">
        <v>319220</v>
      </c>
      <c r="AI1431">
        <v>390.95</v>
      </c>
      <c r="AJ1431">
        <v>259851</v>
      </c>
      <c r="AK1431">
        <v>322.54599999999999</v>
      </c>
      <c r="AL1431">
        <v>127554</v>
      </c>
      <c r="AM1431">
        <v>142.74199999999999</v>
      </c>
      <c r="AN1431">
        <f t="shared" si="199"/>
        <v>19264.000000000004</v>
      </c>
      <c r="AO1431">
        <f t="shared" si="200"/>
        <v>227959.66666666666</v>
      </c>
      <c r="AP1431">
        <f t="shared" si="201"/>
        <v>1349982.5920000004</v>
      </c>
      <c r="AQ1431">
        <f t="shared" si="202"/>
        <v>15974957.520666666</v>
      </c>
      <c r="AR1431" t="s">
        <v>1158</v>
      </c>
      <c r="AS1431" t="s">
        <v>1158</v>
      </c>
      <c r="AT1431" t="s">
        <v>1159</v>
      </c>
      <c r="AU1431" t="s">
        <v>1160</v>
      </c>
      <c r="AV1431" t="s">
        <v>1160</v>
      </c>
      <c r="AW1431" t="s">
        <v>1159</v>
      </c>
      <c r="AX1431" t="s">
        <v>7060</v>
      </c>
      <c r="AY1431" t="s">
        <v>7059</v>
      </c>
      <c r="AZ1431" s="2">
        <v>1</v>
      </c>
      <c r="BB1431" t="s">
        <v>7070</v>
      </c>
      <c r="BC1431" s="2">
        <f t="shared" si="198"/>
        <v>0</v>
      </c>
      <c r="BD1431">
        <f t="shared" si="203"/>
        <v>0</v>
      </c>
      <c r="BE1431">
        <f t="shared" si="204"/>
        <v>0</v>
      </c>
      <c r="BF1431">
        <f t="shared" si="205"/>
        <v>1349982.5920000004</v>
      </c>
      <c r="BG1431">
        <f t="shared" si="206"/>
        <v>15974957.520666666</v>
      </c>
    </row>
    <row r="1432" spans="1:59" x14ac:dyDescent="0.25">
      <c r="A1432">
        <v>645150000</v>
      </c>
      <c r="B1432">
        <v>659330000</v>
      </c>
      <c r="C1432">
        <v>715320000</v>
      </c>
      <c r="D1432">
        <v>300620000</v>
      </c>
      <c r="E1432">
        <v>345760000</v>
      </c>
      <c r="F1432">
        <v>360720000</v>
      </c>
      <c r="J1432" t="s">
        <v>904</v>
      </c>
      <c r="L1432">
        <v>13</v>
      </c>
      <c r="M1432">
        <v>10</v>
      </c>
      <c r="N1432">
        <v>8</v>
      </c>
      <c r="O1432">
        <v>59.6</v>
      </c>
      <c r="P1432">
        <v>44</v>
      </c>
      <c r="Q1432">
        <v>36.200000000000003</v>
      </c>
      <c r="R1432">
        <v>25.97</v>
      </c>
      <c r="S1432">
        <v>0</v>
      </c>
      <c r="T1432">
        <v>68.876999999999995</v>
      </c>
      <c r="U1432">
        <v>3017000000</v>
      </c>
      <c r="V1432">
        <v>73</v>
      </c>
      <c r="W1432">
        <v>218</v>
      </c>
      <c r="X1432">
        <v>25970</v>
      </c>
      <c r="Y1432">
        <v>16</v>
      </c>
      <c r="Z1432">
        <v>1136510</v>
      </c>
      <c r="AA1432">
        <v>1189.52</v>
      </c>
      <c r="AB1432">
        <v>1240050</v>
      </c>
      <c r="AC1432">
        <v>1188.0999999999999</v>
      </c>
      <c r="AD1432">
        <v>1239170</v>
      </c>
      <c r="AE1432">
        <v>1247.19</v>
      </c>
      <c r="AF1432">
        <v>520455</v>
      </c>
      <c r="AG1432">
        <v>693.56</v>
      </c>
      <c r="AH1432">
        <v>670354</v>
      </c>
      <c r="AI1432">
        <v>820.98400000000004</v>
      </c>
      <c r="AJ1432">
        <v>634020</v>
      </c>
      <c r="AK1432">
        <v>786.99099999999999</v>
      </c>
      <c r="AL1432">
        <v>877131</v>
      </c>
      <c r="AM1432">
        <v>981.56500000000005</v>
      </c>
      <c r="AN1432">
        <f t="shared" si="199"/>
        <v>1205243.3333333333</v>
      </c>
      <c r="AO1432">
        <f t="shared" si="200"/>
        <v>608276.33333333337</v>
      </c>
      <c r="AP1432">
        <f t="shared" si="201"/>
        <v>31300169.366666663</v>
      </c>
      <c r="AQ1432">
        <f t="shared" si="202"/>
        <v>15796936.376666667</v>
      </c>
      <c r="AR1432" t="s">
        <v>905</v>
      </c>
      <c r="AS1432" t="s">
        <v>905</v>
      </c>
      <c r="AT1432" t="s">
        <v>906</v>
      </c>
      <c r="AU1432" t="s">
        <v>907</v>
      </c>
      <c r="AV1432" t="s">
        <v>907</v>
      </c>
      <c r="AW1432" t="s">
        <v>906</v>
      </c>
      <c r="AX1432" t="s">
        <v>7060</v>
      </c>
      <c r="AY1432" t="s">
        <v>7059</v>
      </c>
      <c r="AZ1432" s="2">
        <v>1</v>
      </c>
      <c r="BB1432" t="s">
        <v>7070</v>
      </c>
      <c r="BC1432" s="2">
        <f t="shared" si="198"/>
        <v>0</v>
      </c>
      <c r="BD1432">
        <f t="shared" si="203"/>
        <v>0</v>
      </c>
      <c r="BE1432">
        <f t="shared" si="204"/>
        <v>0</v>
      </c>
      <c r="BF1432">
        <f t="shared" si="205"/>
        <v>31300169.366666663</v>
      </c>
      <c r="BG1432">
        <f t="shared" si="206"/>
        <v>15796936.376666667</v>
      </c>
    </row>
    <row r="1433" spans="1:59" x14ac:dyDescent="0.25">
      <c r="A1433">
        <v>393000000</v>
      </c>
      <c r="B1433">
        <v>379710000</v>
      </c>
      <c r="C1433">
        <v>407580000</v>
      </c>
      <c r="D1433">
        <v>281720000</v>
      </c>
      <c r="E1433">
        <v>312800000</v>
      </c>
      <c r="F1433">
        <v>306960000</v>
      </c>
      <c r="J1433" t="s">
        <v>3084</v>
      </c>
      <c r="L1433">
        <v>31</v>
      </c>
      <c r="M1433">
        <v>31</v>
      </c>
      <c r="N1433">
        <v>31</v>
      </c>
      <c r="O1433">
        <v>40.6</v>
      </c>
      <c r="P1433">
        <v>40.6</v>
      </c>
      <c r="Q1433">
        <v>40.6</v>
      </c>
      <c r="R1433">
        <v>103.64</v>
      </c>
      <c r="S1433">
        <v>0</v>
      </c>
      <c r="T1433">
        <v>138.04</v>
      </c>
      <c r="U1433">
        <v>2058200000</v>
      </c>
      <c r="V1433">
        <v>110</v>
      </c>
      <c r="W1433">
        <v>931</v>
      </c>
      <c r="X1433">
        <v>103638</v>
      </c>
      <c r="Y1433">
        <v>60</v>
      </c>
      <c r="Z1433">
        <v>184618</v>
      </c>
      <c r="AA1433">
        <v>193.22900000000001</v>
      </c>
      <c r="AB1433">
        <v>190439</v>
      </c>
      <c r="AC1433">
        <v>182.46100000000001</v>
      </c>
      <c r="AD1433">
        <v>188284</v>
      </c>
      <c r="AE1433">
        <v>189.50299999999999</v>
      </c>
      <c r="AF1433">
        <v>130062</v>
      </c>
      <c r="AG1433">
        <v>173.322</v>
      </c>
      <c r="AH1433">
        <v>161720</v>
      </c>
      <c r="AI1433">
        <v>198.059</v>
      </c>
      <c r="AJ1433">
        <v>143874</v>
      </c>
      <c r="AK1433">
        <v>178.58699999999999</v>
      </c>
      <c r="AL1433">
        <v>159568</v>
      </c>
      <c r="AM1433">
        <v>178.56700000000001</v>
      </c>
      <c r="AN1433">
        <f t="shared" si="199"/>
        <v>187780.33333333334</v>
      </c>
      <c r="AO1433">
        <f t="shared" si="200"/>
        <v>145218.66666666666</v>
      </c>
      <c r="AP1433">
        <f t="shared" si="201"/>
        <v>19461553.746666666</v>
      </c>
      <c r="AQ1433">
        <f t="shared" si="202"/>
        <v>15050462.613333333</v>
      </c>
      <c r="AR1433" t="s">
        <v>4325</v>
      </c>
      <c r="AS1433" t="s">
        <v>4325</v>
      </c>
      <c r="AT1433" t="s">
        <v>4326</v>
      </c>
      <c r="AU1433" t="s">
        <v>4327</v>
      </c>
      <c r="AV1433" t="s">
        <v>4327</v>
      </c>
      <c r="AW1433" t="s">
        <v>4326</v>
      </c>
      <c r="AX1433" t="s">
        <v>7060</v>
      </c>
      <c r="AY1433" t="s">
        <v>7059</v>
      </c>
      <c r="AZ1433" s="2">
        <v>1</v>
      </c>
      <c r="BB1433" t="s">
        <v>7070</v>
      </c>
      <c r="BC1433" s="2">
        <f t="shared" si="198"/>
        <v>0</v>
      </c>
      <c r="BD1433">
        <f t="shared" si="203"/>
        <v>0</v>
      </c>
      <c r="BE1433">
        <f t="shared" si="204"/>
        <v>0</v>
      </c>
      <c r="BF1433">
        <f t="shared" si="205"/>
        <v>19461553.746666666</v>
      </c>
      <c r="BG1433">
        <f t="shared" si="206"/>
        <v>15050462.613333333</v>
      </c>
    </row>
    <row r="1434" spans="1:59" x14ac:dyDescent="0.25">
      <c r="A1434">
        <v>197270000</v>
      </c>
      <c r="B1434">
        <v>194840000</v>
      </c>
      <c r="C1434">
        <v>236800000</v>
      </c>
      <c r="D1434">
        <v>140140000</v>
      </c>
      <c r="E1434">
        <v>110290000</v>
      </c>
      <c r="F1434">
        <v>114220000</v>
      </c>
      <c r="J1434" t="s">
        <v>2768</v>
      </c>
      <c r="L1434">
        <v>9</v>
      </c>
      <c r="M1434">
        <v>9</v>
      </c>
      <c r="N1434">
        <v>9</v>
      </c>
      <c r="O1434">
        <v>38.5</v>
      </c>
      <c r="P1434">
        <v>38.5</v>
      </c>
      <c r="Q1434">
        <v>38.5</v>
      </c>
      <c r="R1434">
        <v>38.015000000000001</v>
      </c>
      <c r="S1434">
        <v>0</v>
      </c>
      <c r="T1434">
        <v>49.106000000000002</v>
      </c>
      <c r="U1434">
        <v>995720000</v>
      </c>
      <c r="V1434">
        <v>30</v>
      </c>
      <c r="W1434">
        <v>351</v>
      </c>
      <c r="X1434">
        <v>38015.300000000003</v>
      </c>
      <c r="Y1434">
        <v>12</v>
      </c>
      <c r="Z1434">
        <v>463353</v>
      </c>
      <c r="AA1434">
        <v>484.96600000000001</v>
      </c>
      <c r="AB1434">
        <v>488598</v>
      </c>
      <c r="AC1434">
        <v>468.13099999999997</v>
      </c>
      <c r="AD1434">
        <v>546956</v>
      </c>
      <c r="AE1434">
        <v>550.49599999999998</v>
      </c>
      <c r="AF1434">
        <v>323494</v>
      </c>
      <c r="AG1434">
        <v>431.089</v>
      </c>
      <c r="AH1434">
        <v>285105</v>
      </c>
      <c r="AI1434">
        <v>349.16800000000001</v>
      </c>
      <c r="AJ1434">
        <v>267679</v>
      </c>
      <c r="AK1434">
        <v>332.262</v>
      </c>
      <c r="AL1434">
        <v>385980</v>
      </c>
      <c r="AM1434">
        <v>431.93599999999998</v>
      </c>
      <c r="AN1434">
        <f t="shared" si="199"/>
        <v>499635.66666666669</v>
      </c>
      <c r="AO1434">
        <f t="shared" si="200"/>
        <v>292092.66666666669</v>
      </c>
      <c r="AP1434">
        <f t="shared" si="201"/>
        <v>18993649.868333336</v>
      </c>
      <c r="AQ1434">
        <f t="shared" si="202"/>
        <v>11103902.723333335</v>
      </c>
      <c r="AR1434" t="s">
        <v>4716</v>
      </c>
      <c r="AS1434" t="s">
        <v>4716</v>
      </c>
      <c r="AT1434" t="s">
        <v>4717</v>
      </c>
      <c r="AU1434" t="s">
        <v>4718</v>
      </c>
      <c r="AV1434" t="s">
        <v>4718</v>
      </c>
      <c r="AW1434" t="s">
        <v>4717</v>
      </c>
      <c r="AX1434" t="s">
        <v>7060</v>
      </c>
      <c r="AY1434" t="s">
        <v>7059</v>
      </c>
      <c r="AZ1434" s="2">
        <v>1</v>
      </c>
      <c r="BB1434" t="s">
        <v>7070</v>
      </c>
      <c r="BC1434" s="2">
        <f t="shared" si="198"/>
        <v>0</v>
      </c>
      <c r="BD1434">
        <f t="shared" si="203"/>
        <v>0</v>
      </c>
      <c r="BE1434">
        <f t="shared" si="204"/>
        <v>0</v>
      </c>
      <c r="BF1434">
        <f t="shared" si="205"/>
        <v>18993649.868333336</v>
      </c>
      <c r="BG1434">
        <f t="shared" si="206"/>
        <v>11103902.723333335</v>
      </c>
    </row>
    <row r="1435" spans="1:59" x14ac:dyDescent="0.25">
      <c r="A1435">
        <v>1247000000</v>
      </c>
      <c r="B1435">
        <v>256510000</v>
      </c>
      <c r="C1435">
        <v>351300000</v>
      </c>
      <c r="D1435">
        <v>194720000</v>
      </c>
      <c r="E1435">
        <v>284320000</v>
      </c>
      <c r="F1435">
        <v>191550000</v>
      </c>
      <c r="J1435" t="s">
        <v>990</v>
      </c>
      <c r="L1435">
        <v>18</v>
      </c>
      <c r="M1435">
        <v>18</v>
      </c>
      <c r="N1435">
        <v>16</v>
      </c>
      <c r="O1435">
        <v>49</v>
      </c>
      <c r="P1435">
        <v>49</v>
      </c>
      <c r="Q1435">
        <v>43.8</v>
      </c>
      <c r="R1435">
        <v>37.572000000000003</v>
      </c>
      <c r="S1435">
        <v>0</v>
      </c>
      <c r="T1435">
        <v>121.55</v>
      </c>
      <c r="U1435">
        <v>2494300000</v>
      </c>
      <c r="V1435">
        <v>72</v>
      </c>
      <c r="W1435">
        <v>349</v>
      </c>
      <c r="X1435">
        <v>37572.699999999997</v>
      </c>
      <c r="Y1435">
        <v>24</v>
      </c>
      <c r="Z1435">
        <v>1464490</v>
      </c>
      <c r="AA1435">
        <v>1532.8</v>
      </c>
      <c r="AB1435">
        <v>321624</v>
      </c>
      <c r="AC1435">
        <v>308.15100000000001</v>
      </c>
      <c r="AD1435">
        <v>405713</v>
      </c>
      <c r="AE1435">
        <v>408.339</v>
      </c>
      <c r="AF1435">
        <v>224742</v>
      </c>
      <c r="AG1435">
        <v>299.49200000000002</v>
      </c>
      <c r="AH1435">
        <v>367490</v>
      </c>
      <c r="AI1435">
        <v>450.06599999999997</v>
      </c>
      <c r="AJ1435">
        <v>224452</v>
      </c>
      <c r="AK1435">
        <v>278.60599999999999</v>
      </c>
      <c r="AL1435">
        <v>483444</v>
      </c>
      <c r="AM1435">
        <v>541.005</v>
      </c>
      <c r="AN1435">
        <f t="shared" si="199"/>
        <v>730609</v>
      </c>
      <c r="AO1435">
        <f t="shared" si="200"/>
        <v>272228</v>
      </c>
      <c r="AP1435">
        <f t="shared" si="201"/>
        <v>27450441.348000001</v>
      </c>
      <c r="AQ1435">
        <f t="shared" si="202"/>
        <v>10228150.416000001</v>
      </c>
      <c r="AR1435" t="s">
        <v>991</v>
      </c>
      <c r="AS1435" t="s">
        <v>991</v>
      </c>
      <c r="AT1435" t="s">
        <v>992</v>
      </c>
      <c r="AU1435" t="s">
        <v>993</v>
      </c>
      <c r="AV1435" t="s">
        <v>993</v>
      </c>
      <c r="AW1435" t="s">
        <v>992</v>
      </c>
      <c r="AX1435" t="s">
        <v>7060</v>
      </c>
      <c r="AY1435" t="s">
        <v>7059</v>
      </c>
      <c r="AZ1435" s="2">
        <v>1</v>
      </c>
      <c r="BB1435" t="s">
        <v>7070</v>
      </c>
      <c r="BC1435" s="2">
        <f t="shared" ref="BC1435:BC1498" si="207">1-AZ1435</f>
        <v>0</v>
      </c>
      <c r="BD1435">
        <f t="shared" si="203"/>
        <v>0</v>
      </c>
      <c r="BE1435">
        <f t="shared" si="204"/>
        <v>0</v>
      </c>
      <c r="BF1435">
        <f t="shared" si="205"/>
        <v>27450441.348000001</v>
      </c>
      <c r="BG1435">
        <f t="shared" si="206"/>
        <v>10228150.416000001</v>
      </c>
    </row>
    <row r="1436" spans="1:59" x14ac:dyDescent="0.25">
      <c r="A1436">
        <v>215330000</v>
      </c>
      <c r="B1436">
        <v>224260000</v>
      </c>
      <c r="C1436">
        <v>225340000</v>
      </c>
      <c r="D1436">
        <v>183650000</v>
      </c>
      <c r="E1436">
        <v>166320000</v>
      </c>
      <c r="F1436">
        <v>163070000</v>
      </c>
      <c r="J1436" t="s">
        <v>325</v>
      </c>
      <c r="L1436">
        <v>14</v>
      </c>
      <c r="M1436">
        <v>14</v>
      </c>
      <c r="N1436">
        <v>14</v>
      </c>
      <c r="O1436">
        <v>61.4</v>
      </c>
      <c r="P1436">
        <v>61.4</v>
      </c>
      <c r="Q1436">
        <v>61.4</v>
      </c>
      <c r="R1436">
        <v>33.387</v>
      </c>
      <c r="S1436">
        <v>0</v>
      </c>
      <c r="T1436">
        <v>81.676000000000002</v>
      </c>
      <c r="U1436">
        <v>1188300000</v>
      </c>
      <c r="V1436">
        <v>59</v>
      </c>
      <c r="W1436">
        <v>303</v>
      </c>
      <c r="X1436">
        <v>33387.5</v>
      </c>
      <c r="Y1436">
        <v>18</v>
      </c>
      <c r="Z1436">
        <v>337182</v>
      </c>
      <c r="AA1436">
        <v>352.90899999999999</v>
      </c>
      <c r="AB1436">
        <v>374916</v>
      </c>
      <c r="AC1436">
        <v>359.21100000000001</v>
      </c>
      <c r="AD1436">
        <v>346991</v>
      </c>
      <c r="AE1436">
        <v>349.23700000000002</v>
      </c>
      <c r="AF1436">
        <v>282620</v>
      </c>
      <c r="AG1436">
        <v>376.62099999999998</v>
      </c>
      <c r="AH1436">
        <v>286630</v>
      </c>
      <c r="AI1436">
        <v>351.036</v>
      </c>
      <c r="AJ1436">
        <v>254773</v>
      </c>
      <c r="AK1436">
        <v>316.24299999999999</v>
      </c>
      <c r="AL1436">
        <v>307088</v>
      </c>
      <c r="AM1436">
        <v>343.65100000000001</v>
      </c>
      <c r="AN1436">
        <f t="shared" si="199"/>
        <v>353029.66666666669</v>
      </c>
      <c r="AO1436">
        <f t="shared" si="200"/>
        <v>274674.33333333331</v>
      </c>
      <c r="AP1436">
        <f t="shared" si="201"/>
        <v>11786601.481000001</v>
      </c>
      <c r="AQ1436">
        <f t="shared" si="202"/>
        <v>9170551.9670000002</v>
      </c>
      <c r="AR1436" t="s">
        <v>326</v>
      </c>
      <c r="AS1436" t="s">
        <v>326</v>
      </c>
      <c r="AT1436" t="s">
        <v>327</v>
      </c>
      <c r="AU1436" t="s">
        <v>328</v>
      </c>
      <c r="AV1436" t="s">
        <v>328</v>
      </c>
      <c r="AW1436" t="s">
        <v>327</v>
      </c>
      <c r="AX1436" t="s">
        <v>7060</v>
      </c>
      <c r="AY1436" t="s">
        <v>7059</v>
      </c>
      <c r="AZ1436" s="2">
        <v>1</v>
      </c>
      <c r="BB1436" t="s">
        <v>7070</v>
      </c>
      <c r="BC1436" s="2">
        <f t="shared" si="207"/>
        <v>0</v>
      </c>
      <c r="BD1436">
        <f t="shared" si="203"/>
        <v>0</v>
      </c>
      <c r="BE1436">
        <f t="shared" si="204"/>
        <v>0</v>
      </c>
      <c r="BF1436">
        <f t="shared" si="205"/>
        <v>11786601.481000001</v>
      </c>
      <c r="BG1436">
        <f t="shared" si="206"/>
        <v>9170551.9670000002</v>
      </c>
    </row>
    <row r="1437" spans="1:59" x14ac:dyDescent="0.25">
      <c r="A1437">
        <v>110660000</v>
      </c>
      <c r="B1437">
        <v>107890000</v>
      </c>
      <c r="C1437">
        <v>100080000</v>
      </c>
      <c r="D1437">
        <v>181490000</v>
      </c>
      <c r="E1437">
        <v>144390000</v>
      </c>
      <c r="F1437">
        <v>194990000</v>
      </c>
      <c r="J1437" t="s">
        <v>6106</v>
      </c>
      <c r="L1437">
        <v>8</v>
      </c>
      <c r="M1437">
        <v>8</v>
      </c>
      <c r="N1437">
        <v>8</v>
      </c>
      <c r="O1437">
        <v>48.8</v>
      </c>
      <c r="P1437">
        <v>48.8</v>
      </c>
      <c r="Q1437">
        <v>48.8</v>
      </c>
      <c r="R1437">
        <v>21.67</v>
      </c>
      <c r="S1437">
        <v>0</v>
      </c>
      <c r="T1437">
        <v>30.562999999999999</v>
      </c>
      <c r="U1437">
        <v>858890000</v>
      </c>
      <c r="V1437">
        <v>47</v>
      </c>
      <c r="W1437">
        <v>201</v>
      </c>
      <c r="X1437">
        <v>21670</v>
      </c>
      <c r="Y1437">
        <v>13</v>
      </c>
      <c r="Z1437">
        <v>239927</v>
      </c>
      <c r="AA1437">
        <v>251.11799999999999</v>
      </c>
      <c r="AB1437">
        <v>249743</v>
      </c>
      <c r="AC1437">
        <v>239.28100000000001</v>
      </c>
      <c r="AD1437">
        <v>213381</v>
      </c>
      <c r="AE1437">
        <v>214.762</v>
      </c>
      <c r="AF1437">
        <v>386718</v>
      </c>
      <c r="AG1437">
        <v>515.34199999999998</v>
      </c>
      <c r="AH1437">
        <v>344543</v>
      </c>
      <c r="AI1437">
        <v>421.96199999999999</v>
      </c>
      <c r="AJ1437">
        <v>421815</v>
      </c>
      <c r="AK1437">
        <v>523.58600000000001</v>
      </c>
      <c r="AL1437">
        <v>307329</v>
      </c>
      <c r="AM1437">
        <v>343.92</v>
      </c>
      <c r="AN1437">
        <f t="shared" si="199"/>
        <v>234350.33333333334</v>
      </c>
      <c r="AO1437">
        <f t="shared" si="200"/>
        <v>384358.66666666669</v>
      </c>
      <c r="AP1437">
        <f t="shared" si="201"/>
        <v>5078371.7233333336</v>
      </c>
      <c r="AQ1437">
        <f t="shared" si="202"/>
        <v>8329052.3066666676</v>
      </c>
      <c r="AR1437" t="s">
        <v>6107</v>
      </c>
      <c r="AS1437" t="s">
        <v>6107</v>
      </c>
      <c r="AT1437" t="s">
        <v>6108</v>
      </c>
      <c r="AU1437" t="s">
        <v>6109</v>
      </c>
      <c r="AV1437" t="s">
        <v>6109</v>
      </c>
      <c r="AW1437" t="s">
        <v>6108</v>
      </c>
      <c r="AX1437" t="s">
        <v>7060</v>
      </c>
      <c r="AY1437" t="s">
        <v>7059</v>
      </c>
      <c r="AZ1437" s="2">
        <v>1</v>
      </c>
      <c r="BB1437" t="s">
        <v>7070</v>
      </c>
      <c r="BC1437" s="2">
        <f t="shared" si="207"/>
        <v>0</v>
      </c>
      <c r="BD1437">
        <f t="shared" si="203"/>
        <v>0</v>
      </c>
      <c r="BE1437">
        <f t="shared" si="204"/>
        <v>0</v>
      </c>
      <c r="BF1437">
        <f t="shared" si="205"/>
        <v>5078371.7233333336</v>
      </c>
      <c r="BG1437">
        <f t="shared" si="206"/>
        <v>8329052.3066666676</v>
      </c>
    </row>
    <row r="1438" spans="1:59" x14ac:dyDescent="0.25">
      <c r="A1438">
        <v>143470000</v>
      </c>
      <c r="B1438">
        <v>98898000</v>
      </c>
      <c r="C1438">
        <v>165950000</v>
      </c>
      <c r="D1438">
        <v>113650000</v>
      </c>
      <c r="E1438">
        <v>167560000</v>
      </c>
      <c r="F1438">
        <v>116920000</v>
      </c>
      <c r="J1438" t="s">
        <v>146</v>
      </c>
      <c r="L1438">
        <v>6</v>
      </c>
      <c r="M1438">
        <v>6</v>
      </c>
      <c r="N1438">
        <v>4</v>
      </c>
      <c r="O1438">
        <v>12</v>
      </c>
      <c r="P1438">
        <v>12</v>
      </c>
      <c r="Q1438">
        <v>9.5</v>
      </c>
      <c r="R1438">
        <v>35.988</v>
      </c>
      <c r="S1438">
        <v>0</v>
      </c>
      <c r="T1438">
        <v>12.747</v>
      </c>
      <c r="U1438">
        <v>972240000</v>
      </c>
      <c r="V1438">
        <v>33</v>
      </c>
      <c r="W1438">
        <v>316</v>
      </c>
      <c r="X1438">
        <v>35988.400000000001</v>
      </c>
      <c r="Y1438">
        <v>20</v>
      </c>
      <c r="Z1438">
        <v>202192</v>
      </c>
      <c r="AA1438">
        <v>211.62299999999999</v>
      </c>
      <c r="AB1438">
        <v>148803</v>
      </c>
      <c r="AC1438">
        <v>142.57</v>
      </c>
      <c r="AD1438">
        <v>229985</v>
      </c>
      <c r="AE1438">
        <v>231.47300000000001</v>
      </c>
      <c r="AF1438">
        <v>157407</v>
      </c>
      <c r="AG1438">
        <v>209.762</v>
      </c>
      <c r="AH1438">
        <v>259890</v>
      </c>
      <c r="AI1438">
        <v>318.28800000000001</v>
      </c>
      <c r="AJ1438">
        <v>164404</v>
      </c>
      <c r="AK1438">
        <v>204.07</v>
      </c>
      <c r="AL1438">
        <v>226127</v>
      </c>
      <c r="AM1438">
        <v>253.05</v>
      </c>
      <c r="AN1438">
        <f t="shared" si="199"/>
        <v>193660</v>
      </c>
      <c r="AO1438">
        <f t="shared" si="200"/>
        <v>193900.33333333334</v>
      </c>
      <c r="AP1438">
        <f t="shared" si="201"/>
        <v>6969436.0800000001</v>
      </c>
      <c r="AQ1438">
        <f t="shared" si="202"/>
        <v>6978085.1960000005</v>
      </c>
      <c r="AR1438" t="s">
        <v>1240</v>
      </c>
      <c r="AS1438" t="s">
        <v>1240</v>
      </c>
      <c r="AT1438" t="s">
        <v>1241</v>
      </c>
      <c r="AU1438" t="s">
        <v>1242</v>
      </c>
      <c r="AV1438" t="s">
        <v>1242</v>
      </c>
      <c r="AW1438" t="s">
        <v>1241</v>
      </c>
      <c r="AX1438" t="s">
        <v>7060</v>
      </c>
      <c r="AY1438" t="s">
        <v>7059</v>
      </c>
      <c r="AZ1438" s="2">
        <v>1</v>
      </c>
      <c r="BB1438" t="s">
        <v>7070</v>
      </c>
      <c r="BC1438" s="2">
        <f t="shared" si="207"/>
        <v>0</v>
      </c>
      <c r="BD1438">
        <f t="shared" si="203"/>
        <v>0</v>
      </c>
      <c r="BE1438">
        <f t="shared" si="204"/>
        <v>0</v>
      </c>
      <c r="BF1438">
        <f t="shared" si="205"/>
        <v>6969436.0800000001</v>
      </c>
      <c r="BG1438">
        <f t="shared" si="206"/>
        <v>6978085.1960000005</v>
      </c>
    </row>
    <row r="1439" spans="1:59" x14ac:dyDescent="0.25">
      <c r="A1439">
        <v>74030000</v>
      </c>
      <c r="B1439">
        <v>60143000</v>
      </c>
      <c r="C1439">
        <v>64966000</v>
      </c>
      <c r="D1439">
        <v>86662000</v>
      </c>
      <c r="E1439">
        <v>109980000</v>
      </c>
      <c r="F1439">
        <v>75751000</v>
      </c>
      <c r="J1439" t="s">
        <v>272</v>
      </c>
      <c r="L1439">
        <v>11</v>
      </c>
      <c r="M1439">
        <v>9</v>
      </c>
      <c r="N1439">
        <v>9</v>
      </c>
      <c r="O1439">
        <v>29.5</v>
      </c>
      <c r="P1439">
        <v>27.7</v>
      </c>
      <c r="Q1439">
        <v>27.7</v>
      </c>
      <c r="R1439">
        <v>54.466999999999999</v>
      </c>
      <c r="S1439">
        <v>0</v>
      </c>
      <c r="T1439">
        <v>93.031000000000006</v>
      </c>
      <c r="U1439">
        <v>491840000</v>
      </c>
      <c r="V1439">
        <v>28</v>
      </c>
      <c r="W1439">
        <v>501</v>
      </c>
      <c r="X1439">
        <v>54527.7</v>
      </c>
      <c r="Y1439">
        <v>24.5</v>
      </c>
      <c r="Z1439">
        <v>85167.5</v>
      </c>
      <c r="AA1439">
        <v>89.140100000000004</v>
      </c>
      <c r="AB1439">
        <v>73871</v>
      </c>
      <c r="AC1439">
        <v>70.776499999999999</v>
      </c>
      <c r="AD1439">
        <v>73497.399999999994</v>
      </c>
      <c r="AE1439">
        <v>73.973100000000002</v>
      </c>
      <c r="AF1439">
        <v>97982.3</v>
      </c>
      <c r="AG1439">
        <v>130.572</v>
      </c>
      <c r="AH1439">
        <v>139251</v>
      </c>
      <c r="AI1439">
        <v>170.541</v>
      </c>
      <c r="AJ1439">
        <v>86951.1</v>
      </c>
      <c r="AK1439">
        <v>107.93</v>
      </c>
      <c r="AL1439">
        <v>93382.8</v>
      </c>
      <c r="AM1439">
        <v>104.501</v>
      </c>
      <c r="AN1439">
        <f t="shared" si="199"/>
        <v>77511.96666666666</v>
      </c>
      <c r="AO1439">
        <f t="shared" si="200"/>
        <v>108061.46666666667</v>
      </c>
      <c r="AP1439">
        <f t="shared" si="201"/>
        <v>4221844.2884333329</v>
      </c>
      <c r="AQ1439">
        <f t="shared" si="202"/>
        <v>5885783.9049333334</v>
      </c>
      <c r="AR1439" t="s">
        <v>1321</v>
      </c>
      <c r="AS1439" t="s">
        <v>1321</v>
      </c>
      <c r="AT1439" t="s">
        <v>1322</v>
      </c>
      <c r="AU1439" t="s">
        <v>1323</v>
      </c>
      <c r="AV1439" t="s">
        <v>1323</v>
      </c>
      <c r="AW1439" t="s">
        <v>1322</v>
      </c>
      <c r="AX1439" t="s">
        <v>7060</v>
      </c>
      <c r="AY1439" t="s">
        <v>7059</v>
      </c>
      <c r="AZ1439" s="2">
        <v>1</v>
      </c>
      <c r="BB1439" t="s">
        <v>7070</v>
      </c>
      <c r="BC1439" s="2">
        <f t="shared" si="207"/>
        <v>0</v>
      </c>
      <c r="BD1439">
        <f t="shared" si="203"/>
        <v>0</v>
      </c>
      <c r="BE1439">
        <f t="shared" si="204"/>
        <v>0</v>
      </c>
      <c r="BF1439">
        <f t="shared" si="205"/>
        <v>4221844.2884333329</v>
      </c>
      <c r="BG1439">
        <f t="shared" si="206"/>
        <v>5885783.9049333334</v>
      </c>
    </row>
    <row r="1440" spans="1:59" x14ac:dyDescent="0.25">
      <c r="A1440">
        <v>202720000</v>
      </c>
      <c r="B1440">
        <v>131800000</v>
      </c>
      <c r="C1440">
        <v>172050000</v>
      </c>
      <c r="D1440">
        <v>126840000</v>
      </c>
      <c r="E1440">
        <v>106420000</v>
      </c>
      <c r="F1440">
        <v>89306000</v>
      </c>
      <c r="J1440" t="s">
        <v>252</v>
      </c>
      <c r="L1440">
        <v>8</v>
      </c>
      <c r="M1440">
        <v>8</v>
      </c>
      <c r="N1440">
        <v>8</v>
      </c>
      <c r="O1440">
        <v>65.3</v>
      </c>
      <c r="P1440">
        <v>65.3</v>
      </c>
      <c r="Q1440">
        <v>65.3</v>
      </c>
      <c r="R1440">
        <v>13.077</v>
      </c>
      <c r="S1440">
        <v>0</v>
      </c>
      <c r="T1440">
        <v>34.645000000000003</v>
      </c>
      <c r="U1440">
        <v>821190000</v>
      </c>
      <c r="V1440">
        <v>42</v>
      </c>
      <c r="W1440">
        <v>118</v>
      </c>
      <c r="X1440">
        <v>13077.2</v>
      </c>
      <c r="Y1440">
        <v>9</v>
      </c>
      <c r="Z1440">
        <v>634872</v>
      </c>
      <c r="AA1440">
        <v>664.48500000000001</v>
      </c>
      <c r="AB1440">
        <v>440685</v>
      </c>
      <c r="AC1440">
        <v>422.22399999999999</v>
      </c>
      <c r="AD1440">
        <v>529864</v>
      </c>
      <c r="AE1440">
        <v>533.29300000000001</v>
      </c>
      <c r="AF1440">
        <v>390390</v>
      </c>
      <c r="AG1440">
        <v>520.23599999999999</v>
      </c>
      <c r="AH1440">
        <v>366801</v>
      </c>
      <c r="AI1440">
        <v>449.22199999999998</v>
      </c>
      <c r="AJ1440">
        <v>279056</v>
      </c>
      <c r="AK1440">
        <v>346.38400000000001</v>
      </c>
      <c r="AL1440">
        <v>424434</v>
      </c>
      <c r="AM1440">
        <v>474.96899999999999</v>
      </c>
      <c r="AN1440">
        <f t="shared" si="199"/>
        <v>535140.33333333337</v>
      </c>
      <c r="AO1440">
        <f t="shared" si="200"/>
        <v>345415.66666666669</v>
      </c>
      <c r="AP1440">
        <f t="shared" si="201"/>
        <v>6998030.1390000004</v>
      </c>
      <c r="AQ1440">
        <f t="shared" si="202"/>
        <v>4517000.6730000004</v>
      </c>
      <c r="AR1440" t="s">
        <v>253</v>
      </c>
      <c r="AS1440" t="s">
        <v>253</v>
      </c>
      <c r="AT1440" t="s">
        <v>254</v>
      </c>
      <c r="AU1440" t="s">
        <v>255</v>
      </c>
      <c r="AV1440" t="s">
        <v>255</v>
      </c>
      <c r="AW1440" t="s">
        <v>254</v>
      </c>
      <c r="AX1440" t="s">
        <v>7060</v>
      </c>
      <c r="AY1440" t="s">
        <v>7059</v>
      </c>
      <c r="AZ1440" s="2">
        <v>1</v>
      </c>
      <c r="BB1440" t="s">
        <v>7070</v>
      </c>
      <c r="BC1440" s="2">
        <f t="shared" si="207"/>
        <v>0</v>
      </c>
      <c r="BD1440">
        <f t="shared" si="203"/>
        <v>0</v>
      </c>
      <c r="BE1440">
        <f t="shared" si="204"/>
        <v>0</v>
      </c>
      <c r="BF1440">
        <f t="shared" si="205"/>
        <v>6998030.1390000004</v>
      </c>
      <c r="BG1440">
        <f t="shared" si="206"/>
        <v>4517000.6730000004</v>
      </c>
    </row>
    <row r="1441" spans="1:59" x14ac:dyDescent="0.25">
      <c r="A1441">
        <v>37800000</v>
      </c>
      <c r="B1441">
        <v>48755000</v>
      </c>
      <c r="C1441">
        <v>43095000</v>
      </c>
      <c r="D1441">
        <v>59311000</v>
      </c>
      <c r="E1441">
        <v>70332000</v>
      </c>
      <c r="F1441">
        <v>76084000</v>
      </c>
      <c r="J1441" t="s">
        <v>3054</v>
      </c>
      <c r="L1441">
        <v>8</v>
      </c>
      <c r="M1441">
        <v>8</v>
      </c>
      <c r="N1441">
        <v>8</v>
      </c>
      <c r="O1441">
        <v>36.799999999999997</v>
      </c>
      <c r="P1441">
        <v>36.799999999999997</v>
      </c>
      <c r="Q1441">
        <v>36.799999999999997</v>
      </c>
      <c r="R1441">
        <v>29.343</v>
      </c>
      <c r="S1441">
        <v>0</v>
      </c>
      <c r="T1441">
        <v>29.754999999999999</v>
      </c>
      <c r="U1441">
        <v>353770000</v>
      </c>
      <c r="V1441">
        <v>19</v>
      </c>
      <c r="W1441">
        <v>262</v>
      </c>
      <c r="X1441">
        <v>29414.7</v>
      </c>
      <c r="Y1441">
        <v>13.5</v>
      </c>
      <c r="Z1441">
        <v>78920.5</v>
      </c>
      <c r="AA1441">
        <v>82.601799999999997</v>
      </c>
      <c r="AB1441">
        <v>108678</v>
      </c>
      <c r="AC1441">
        <v>104.125</v>
      </c>
      <c r="AD1441">
        <v>88480</v>
      </c>
      <c r="AE1441">
        <v>89.052700000000002</v>
      </c>
      <c r="AF1441">
        <v>121699</v>
      </c>
      <c r="AG1441">
        <v>162.17599999999999</v>
      </c>
      <c r="AH1441">
        <v>161610</v>
      </c>
      <c r="AI1441">
        <v>197.92400000000001</v>
      </c>
      <c r="AJ1441">
        <v>158494</v>
      </c>
      <c r="AK1441">
        <v>196.73400000000001</v>
      </c>
      <c r="AL1441">
        <v>121898</v>
      </c>
      <c r="AM1441">
        <v>136.411</v>
      </c>
      <c r="AN1441">
        <f t="shared" si="199"/>
        <v>92026.166666666672</v>
      </c>
      <c r="AO1441">
        <f t="shared" si="200"/>
        <v>147267.66666666666</v>
      </c>
      <c r="AP1441">
        <f t="shared" si="201"/>
        <v>2700323.8085000003</v>
      </c>
      <c r="AQ1441">
        <f t="shared" si="202"/>
        <v>4321275.1430000002</v>
      </c>
      <c r="AR1441" t="s">
        <v>3055</v>
      </c>
      <c r="AS1441" t="s">
        <v>3055</v>
      </c>
      <c r="AT1441" t="s">
        <v>3056</v>
      </c>
      <c r="AU1441" t="s">
        <v>3057</v>
      </c>
      <c r="AV1441" t="s">
        <v>3057</v>
      </c>
      <c r="AW1441" t="s">
        <v>3056</v>
      </c>
      <c r="AX1441" t="s">
        <v>7060</v>
      </c>
      <c r="AY1441" t="s">
        <v>7059</v>
      </c>
      <c r="AZ1441" s="2">
        <v>1</v>
      </c>
      <c r="BB1441" t="s">
        <v>7070</v>
      </c>
      <c r="BC1441" s="2">
        <f t="shared" si="207"/>
        <v>0</v>
      </c>
      <c r="BD1441">
        <f t="shared" si="203"/>
        <v>0</v>
      </c>
      <c r="BE1441">
        <f t="shared" si="204"/>
        <v>0</v>
      </c>
      <c r="BF1441">
        <f t="shared" si="205"/>
        <v>2700323.8085000003</v>
      </c>
      <c r="BG1441">
        <f t="shared" si="206"/>
        <v>4321275.1430000002</v>
      </c>
    </row>
    <row r="1442" spans="1:59" x14ac:dyDescent="0.25">
      <c r="A1442">
        <v>72798000</v>
      </c>
      <c r="B1442">
        <v>76442000</v>
      </c>
      <c r="C1442">
        <v>80733000</v>
      </c>
      <c r="D1442">
        <v>51559000</v>
      </c>
      <c r="E1442">
        <v>52712000</v>
      </c>
      <c r="F1442">
        <v>52249000</v>
      </c>
      <c r="J1442" t="s">
        <v>4149</v>
      </c>
      <c r="L1442">
        <v>9</v>
      </c>
      <c r="M1442">
        <v>9</v>
      </c>
      <c r="N1442">
        <v>9</v>
      </c>
      <c r="O1442">
        <v>29.7</v>
      </c>
      <c r="P1442">
        <v>29.7</v>
      </c>
      <c r="Q1442">
        <v>29.7</v>
      </c>
      <c r="R1442">
        <v>47.563000000000002</v>
      </c>
      <c r="S1442">
        <v>0</v>
      </c>
      <c r="T1442">
        <v>30.353000000000002</v>
      </c>
      <c r="U1442">
        <v>377880000</v>
      </c>
      <c r="V1442">
        <v>42</v>
      </c>
      <c r="W1442">
        <v>424</v>
      </c>
      <c r="X1442">
        <v>47563.5</v>
      </c>
      <c r="Y1442">
        <v>17</v>
      </c>
      <c r="Z1442">
        <v>120699</v>
      </c>
      <c r="AA1442">
        <v>126.32899999999999</v>
      </c>
      <c r="AB1442">
        <v>135313</v>
      </c>
      <c r="AC1442">
        <v>129.64400000000001</v>
      </c>
      <c r="AD1442">
        <v>131630</v>
      </c>
      <c r="AE1442">
        <v>132.482</v>
      </c>
      <c r="AF1442">
        <v>84011.9</v>
      </c>
      <c r="AG1442">
        <v>111.955</v>
      </c>
      <c r="AH1442">
        <v>96185.600000000006</v>
      </c>
      <c r="AI1442">
        <v>117.79900000000001</v>
      </c>
      <c r="AJ1442">
        <v>86433.4</v>
      </c>
      <c r="AK1442">
        <v>107.28700000000001</v>
      </c>
      <c r="AL1442">
        <v>103398</v>
      </c>
      <c r="AM1442">
        <v>115.709</v>
      </c>
      <c r="AN1442">
        <f t="shared" si="199"/>
        <v>129214</v>
      </c>
      <c r="AO1442">
        <f t="shared" si="200"/>
        <v>88876.966666666674</v>
      </c>
      <c r="AP1442">
        <f t="shared" si="201"/>
        <v>6145805.4819999998</v>
      </c>
      <c r="AQ1442">
        <f t="shared" si="202"/>
        <v>4227255.165566667</v>
      </c>
      <c r="AR1442" t="s">
        <v>4150</v>
      </c>
      <c r="AS1442" t="s">
        <v>4150</v>
      </c>
      <c r="AT1442" t="s">
        <v>4151</v>
      </c>
      <c r="AU1442" t="s">
        <v>4152</v>
      </c>
      <c r="AV1442" t="s">
        <v>4153</v>
      </c>
      <c r="AW1442" t="s">
        <v>4151</v>
      </c>
      <c r="AX1442" t="s">
        <v>7060</v>
      </c>
      <c r="AY1442" t="s">
        <v>7059</v>
      </c>
      <c r="AZ1442" s="2">
        <v>1</v>
      </c>
      <c r="BB1442" t="s">
        <v>7070</v>
      </c>
      <c r="BC1442" s="2">
        <f t="shared" si="207"/>
        <v>0</v>
      </c>
      <c r="BD1442">
        <f t="shared" si="203"/>
        <v>0</v>
      </c>
      <c r="BE1442">
        <f t="shared" si="204"/>
        <v>0</v>
      </c>
      <c r="BF1442">
        <f t="shared" si="205"/>
        <v>6145805.4819999998</v>
      </c>
      <c r="BG1442">
        <f t="shared" si="206"/>
        <v>4227255.165566667</v>
      </c>
    </row>
    <row r="1443" spans="1:59" x14ac:dyDescent="0.25">
      <c r="A1443">
        <v>101370000</v>
      </c>
      <c r="B1443">
        <v>111540000</v>
      </c>
      <c r="C1443">
        <v>121060000</v>
      </c>
      <c r="D1443">
        <v>48855000</v>
      </c>
      <c r="E1443">
        <v>56256000</v>
      </c>
      <c r="F1443">
        <v>64777000</v>
      </c>
      <c r="J1443" t="s">
        <v>768</v>
      </c>
      <c r="L1443">
        <v>6</v>
      </c>
      <c r="M1443">
        <v>6</v>
      </c>
      <c r="N1443">
        <v>5</v>
      </c>
      <c r="O1443">
        <v>24.8</v>
      </c>
      <c r="P1443">
        <v>24.8</v>
      </c>
      <c r="Q1443">
        <v>21.2</v>
      </c>
      <c r="R1443">
        <v>25.564</v>
      </c>
      <c r="S1443">
        <v>0</v>
      </c>
      <c r="T1443">
        <v>18.556999999999999</v>
      </c>
      <c r="U1443">
        <v>489750000</v>
      </c>
      <c r="V1443">
        <v>25</v>
      </c>
      <c r="W1443">
        <v>222</v>
      </c>
      <c r="X1443">
        <v>25563.9</v>
      </c>
      <c r="Y1443">
        <v>10</v>
      </c>
      <c r="Z1443">
        <v>285721</v>
      </c>
      <c r="AA1443">
        <v>299.048</v>
      </c>
      <c r="AB1443">
        <v>335649</v>
      </c>
      <c r="AC1443">
        <v>321.589</v>
      </c>
      <c r="AD1443">
        <v>335546</v>
      </c>
      <c r="AE1443">
        <v>337.71800000000002</v>
      </c>
      <c r="AF1443">
        <v>135330</v>
      </c>
      <c r="AG1443">
        <v>180.34100000000001</v>
      </c>
      <c r="AH1443">
        <v>174509</v>
      </c>
      <c r="AI1443">
        <v>213.72200000000001</v>
      </c>
      <c r="AJ1443">
        <v>182169</v>
      </c>
      <c r="AK1443">
        <v>226.12100000000001</v>
      </c>
      <c r="AL1443">
        <v>227816</v>
      </c>
      <c r="AM1443">
        <v>254.94</v>
      </c>
      <c r="AN1443">
        <f t="shared" si="199"/>
        <v>318972</v>
      </c>
      <c r="AO1443">
        <f t="shared" si="200"/>
        <v>164002.66666666666</v>
      </c>
      <c r="AP1443">
        <f t="shared" si="201"/>
        <v>8154200.2079999996</v>
      </c>
      <c r="AQ1443">
        <f t="shared" si="202"/>
        <v>4192564.1706666662</v>
      </c>
      <c r="AR1443" t="s">
        <v>1309</v>
      </c>
      <c r="AS1443" t="s">
        <v>1310</v>
      </c>
      <c r="AT1443" t="s">
        <v>1311</v>
      </c>
      <c r="AU1443" t="s">
        <v>1312</v>
      </c>
      <c r="AV1443" t="s">
        <v>1312</v>
      </c>
      <c r="AW1443" t="s">
        <v>1311</v>
      </c>
      <c r="AX1443" t="s">
        <v>7060</v>
      </c>
      <c r="AY1443" t="s">
        <v>7059</v>
      </c>
      <c r="AZ1443" s="2">
        <v>1</v>
      </c>
      <c r="BB1443" t="s">
        <v>7070</v>
      </c>
      <c r="BC1443" s="2">
        <f t="shared" si="207"/>
        <v>0</v>
      </c>
      <c r="BD1443">
        <f t="shared" si="203"/>
        <v>0</v>
      </c>
      <c r="BE1443">
        <f t="shared" si="204"/>
        <v>0</v>
      </c>
      <c r="BF1443">
        <f t="shared" si="205"/>
        <v>8154200.2079999996</v>
      </c>
      <c r="BG1443">
        <f t="shared" si="206"/>
        <v>4192564.1706666662</v>
      </c>
    </row>
    <row r="1444" spans="1:59" x14ac:dyDescent="0.25">
      <c r="A1444">
        <v>82081000</v>
      </c>
      <c r="B1444">
        <v>66773000</v>
      </c>
      <c r="C1444">
        <v>56508000</v>
      </c>
      <c r="D1444">
        <v>65047000</v>
      </c>
      <c r="E1444">
        <v>53086000</v>
      </c>
      <c r="F1444">
        <v>56253000</v>
      </c>
      <c r="J1444" t="s">
        <v>718</v>
      </c>
      <c r="L1444">
        <v>7</v>
      </c>
      <c r="M1444">
        <v>7</v>
      </c>
      <c r="N1444">
        <v>7</v>
      </c>
      <c r="O1444">
        <v>34.4</v>
      </c>
      <c r="P1444">
        <v>34.4</v>
      </c>
      <c r="Q1444">
        <v>34.4</v>
      </c>
      <c r="R1444">
        <v>29.978000000000002</v>
      </c>
      <c r="S1444">
        <v>0</v>
      </c>
      <c r="T1444">
        <v>36.124000000000002</v>
      </c>
      <c r="U1444">
        <v>381090000</v>
      </c>
      <c r="V1444">
        <v>29</v>
      </c>
      <c r="W1444">
        <v>259</v>
      </c>
      <c r="X1444">
        <v>29978.2</v>
      </c>
      <c r="Y1444">
        <v>13</v>
      </c>
      <c r="Z1444">
        <v>177964</v>
      </c>
      <c r="AA1444">
        <v>186.26499999999999</v>
      </c>
      <c r="AB1444">
        <v>154566</v>
      </c>
      <c r="AC1444">
        <v>148.09100000000001</v>
      </c>
      <c r="AD1444">
        <v>120481</v>
      </c>
      <c r="AE1444">
        <v>121.261</v>
      </c>
      <c r="AF1444">
        <v>138602</v>
      </c>
      <c r="AG1444">
        <v>184.70099999999999</v>
      </c>
      <c r="AH1444">
        <v>126674</v>
      </c>
      <c r="AI1444">
        <v>155.137</v>
      </c>
      <c r="AJ1444">
        <v>121690</v>
      </c>
      <c r="AK1444">
        <v>151.05000000000001</v>
      </c>
      <c r="AL1444">
        <v>136362</v>
      </c>
      <c r="AM1444">
        <v>152.59800000000001</v>
      </c>
      <c r="AN1444">
        <f t="shared" si="199"/>
        <v>151003.66666666666</v>
      </c>
      <c r="AO1444">
        <f t="shared" si="200"/>
        <v>128988.66666666667</v>
      </c>
      <c r="AP1444">
        <f t="shared" si="201"/>
        <v>4526787.9193333331</v>
      </c>
      <c r="AQ1444">
        <f t="shared" si="202"/>
        <v>3866822.2493333337</v>
      </c>
      <c r="AR1444" t="s">
        <v>1063</v>
      </c>
      <c r="AS1444" t="s">
        <v>1063</v>
      </c>
      <c r="AT1444" t="s">
        <v>1064</v>
      </c>
      <c r="AU1444" t="s">
        <v>1065</v>
      </c>
      <c r="AV1444" t="s">
        <v>1065</v>
      </c>
      <c r="AW1444" t="s">
        <v>1064</v>
      </c>
      <c r="AX1444" t="s">
        <v>7060</v>
      </c>
      <c r="AY1444" t="s">
        <v>7059</v>
      </c>
      <c r="AZ1444" s="2">
        <v>1</v>
      </c>
      <c r="BB1444" t="s">
        <v>7070</v>
      </c>
      <c r="BC1444" s="2">
        <f t="shared" si="207"/>
        <v>0</v>
      </c>
      <c r="BD1444">
        <f t="shared" si="203"/>
        <v>0</v>
      </c>
      <c r="BE1444">
        <f t="shared" si="204"/>
        <v>0</v>
      </c>
      <c r="BF1444">
        <f t="shared" si="205"/>
        <v>4526787.9193333331</v>
      </c>
      <c r="BG1444">
        <f t="shared" si="206"/>
        <v>3866822.2493333337</v>
      </c>
    </row>
    <row r="1445" spans="1:59" x14ac:dyDescent="0.25">
      <c r="A1445">
        <v>89511000</v>
      </c>
      <c r="B1445">
        <v>82644000</v>
      </c>
      <c r="C1445">
        <v>113080000</v>
      </c>
      <c r="D1445">
        <v>53378000</v>
      </c>
      <c r="E1445">
        <v>48184000</v>
      </c>
      <c r="F1445">
        <v>45732000</v>
      </c>
      <c r="J1445" t="s">
        <v>451</v>
      </c>
      <c r="L1445">
        <v>6</v>
      </c>
      <c r="M1445">
        <v>6</v>
      </c>
      <c r="N1445">
        <v>6</v>
      </c>
      <c r="O1445">
        <v>26.1</v>
      </c>
      <c r="P1445">
        <v>26.1</v>
      </c>
      <c r="Q1445">
        <v>26.1</v>
      </c>
      <c r="R1445">
        <v>36.023000000000003</v>
      </c>
      <c r="S1445">
        <v>0</v>
      </c>
      <c r="T1445">
        <v>18.190999999999999</v>
      </c>
      <c r="U1445">
        <v>419870000</v>
      </c>
      <c r="V1445">
        <v>21</v>
      </c>
      <c r="W1445">
        <v>330</v>
      </c>
      <c r="X1445">
        <v>36023.5</v>
      </c>
      <c r="Y1445">
        <v>16</v>
      </c>
      <c r="Z1445">
        <v>157684</v>
      </c>
      <c r="AA1445">
        <v>165.03899999999999</v>
      </c>
      <c r="AB1445">
        <v>155434</v>
      </c>
      <c r="AC1445">
        <v>148.923</v>
      </c>
      <c r="AD1445">
        <v>195892</v>
      </c>
      <c r="AE1445">
        <v>197.16</v>
      </c>
      <c r="AF1445">
        <v>92411.8</v>
      </c>
      <c r="AG1445">
        <v>123.148</v>
      </c>
      <c r="AH1445">
        <v>93418.3</v>
      </c>
      <c r="AI1445">
        <v>114.41</v>
      </c>
      <c r="AJ1445">
        <v>80380.899999999994</v>
      </c>
      <c r="AK1445">
        <v>99.774500000000003</v>
      </c>
      <c r="AL1445">
        <v>122069</v>
      </c>
      <c r="AM1445">
        <v>136.602</v>
      </c>
      <c r="AN1445">
        <f t="shared" si="199"/>
        <v>169670</v>
      </c>
      <c r="AO1445">
        <f t="shared" si="200"/>
        <v>88737</v>
      </c>
      <c r="AP1445">
        <f t="shared" si="201"/>
        <v>6112022.4100000001</v>
      </c>
      <c r="AQ1445">
        <f t="shared" si="202"/>
        <v>3196572.9510000004</v>
      </c>
      <c r="AR1445" t="s">
        <v>883</v>
      </c>
      <c r="AS1445" t="s">
        <v>883</v>
      </c>
      <c r="AT1445" t="s">
        <v>884</v>
      </c>
      <c r="AU1445" t="s">
        <v>885</v>
      </c>
      <c r="AV1445" t="s">
        <v>885</v>
      </c>
      <c r="AW1445" t="s">
        <v>884</v>
      </c>
      <c r="AX1445" t="s">
        <v>7060</v>
      </c>
      <c r="AY1445" t="s">
        <v>7059</v>
      </c>
      <c r="AZ1445" s="2">
        <v>1</v>
      </c>
      <c r="BB1445" t="s">
        <v>7070</v>
      </c>
      <c r="BC1445" s="2">
        <f t="shared" si="207"/>
        <v>0</v>
      </c>
      <c r="BD1445">
        <f t="shared" si="203"/>
        <v>0</v>
      </c>
      <c r="BE1445">
        <f t="shared" si="204"/>
        <v>0</v>
      </c>
      <c r="BF1445">
        <f t="shared" si="205"/>
        <v>6112022.4100000001</v>
      </c>
      <c r="BG1445">
        <f t="shared" si="206"/>
        <v>3196572.9510000004</v>
      </c>
    </row>
    <row r="1446" spans="1:59" x14ac:dyDescent="0.25">
      <c r="A1446">
        <v>104870000</v>
      </c>
      <c r="B1446">
        <v>77484000</v>
      </c>
      <c r="C1446">
        <v>102260000</v>
      </c>
      <c r="D1446">
        <v>64832000</v>
      </c>
      <c r="E1446">
        <v>74730000</v>
      </c>
      <c r="F1446">
        <v>53978000</v>
      </c>
      <c r="J1446" t="s">
        <v>1805</v>
      </c>
      <c r="L1446">
        <v>8</v>
      </c>
      <c r="M1446">
        <v>7</v>
      </c>
      <c r="N1446">
        <v>7</v>
      </c>
      <c r="O1446">
        <v>41.5</v>
      </c>
      <c r="P1446">
        <v>37.5</v>
      </c>
      <c r="Q1446">
        <v>37.5</v>
      </c>
      <c r="R1446">
        <v>26.635000000000002</v>
      </c>
      <c r="S1446">
        <v>0</v>
      </c>
      <c r="T1446">
        <v>18.254000000000001</v>
      </c>
      <c r="U1446">
        <v>480100000</v>
      </c>
      <c r="V1446">
        <v>37</v>
      </c>
      <c r="W1446">
        <v>224</v>
      </c>
      <c r="X1446">
        <v>26634.9</v>
      </c>
      <c r="Y1446">
        <v>16</v>
      </c>
      <c r="Z1446">
        <v>184741</v>
      </c>
      <c r="AA1446">
        <v>193.358</v>
      </c>
      <c r="AB1446">
        <v>145729</v>
      </c>
      <c r="AC1446">
        <v>139.625</v>
      </c>
      <c r="AD1446">
        <v>177149</v>
      </c>
      <c r="AE1446">
        <v>178.29499999999999</v>
      </c>
      <c r="AF1446">
        <v>112242</v>
      </c>
      <c r="AG1446">
        <v>149.57400000000001</v>
      </c>
      <c r="AH1446">
        <v>144885</v>
      </c>
      <c r="AI1446">
        <v>177.441</v>
      </c>
      <c r="AJ1446">
        <v>94874.5</v>
      </c>
      <c r="AK1446">
        <v>117.765</v>
      </c>
      <c r="AL1446">
        <v>139579</v>
      </c>
      <c r="AM1446">
        <v>156.19800000000001</v>
      </c>
      <c r="AN1446">
        <f t="shared" si="199"/>
        <v>169206.33333333334</v>
      </c>
      <c r="AO1446">
        <f t="shared" si="200"/>
        <v>117333.83333333333</v>
      </c>
      <c r="AP1446">
        <f t="shared" si="201"/>
        <v>4506810.6883333335</v>
      </c>
      <c r="AQ1446">
        <f t="shared" si="202"/>
        <v>3125186.6508333334</v>
      </c>
      <c r="AR1446" t="s">
        <v>1806</v>
      </c>
      <c r="AS1446" t="s">
        <v>1806</v>
      </c>
      <c r="AT1446" t="s">
        <v>1807</v>
      </c>
      <c r="AU1446" t="s">
        <v>1808</v>
      </c>
      <c r="AV1446" t="s">
        <v>1808</v>
      </c>
      <c r="AW1446" t="s">
        <v>1807</v>
      </c>
      <c r="AX1446" t="s">
        <v>7060</v>
      </c>
      <c r="AY1446" t="s">
        <v>7059</v>
      </c>
      <c r="AZ1446" s="2">
        <v>1</v>
      </c>
      <c r="BB1446" t="s">
        <v>7070</v>
      </c>
      <c r="BC1446" s="2">
        <f t="shared" si="207"/>
        <v>0</v>
      </c>
      <c r="BD1446">
        <f t="shared" si="203"/>
        <v>0</v>
      </c>
      <c r="BE1446">
        <f t="shared" si="204"/>
        <v>0</v>
      </c>
      <c r="BF1446">
        <f t="shared" si="205"/>
        <v>4506810.6883333335</v>
      </c>
      <c r="BG1446">
        <f t="shared" si="206"/>
        <v>3125186.6508333334</v>
      </c>
    </row>
    <row r="1447" spans="1:59" x14ac:dyDescent="0.25">
      <c r="A1447">
        <v>46233000</v>
      </c>
      <c r="B1447">
        <v>51050000</v>
      </c>
      <c r="C1447">
        <v>67133000</v>
      </c>
      <c r="D1447">
        <v>40792000</v>
      </c>
      <c r="E1447">
        <v>50102000</v>
      </c>
      <c r="F1447">
        <v>50204000</v>
      </c>
      <c r="J1447" t="s">
        <v>198</v>
      </c>
      <c r="L1447">
        <v>5</v>
      </c>
      <c r="M1447">
        <v>5</v>
      </c>
      <c r="N1447">
        <v>5</v>
      </c>
      <c r="O1447">
        <v>32</v>
      </c>
      <c r="P1447">
        <v>32</v>
      </c>
      <c r="Q1447">
        <v>32</v>
      </c>
      <c r="R1447">
        <v>24.553999999999998</v>
      </c>
      <c r="S1447">
        <v>0</v>
      </c>
      <c r="T1447">
        <v>26.638000000000002</v>
      </c>
      <c r="U1447">
        <v>298280000</v>
      </c>
      <c r="V1447">
        <v>15</v>
      </c>
      <c r="W1447">
        <v>219</v>
      </c>
      <c r="X1447">
        <v>24554.2</v>
      </c>
      <c r="Y1447">
        <v>14</v>
      </c>
      <c r="Z1447">
        <v>93079.9</v>
      </c>
      <c r="AA1447">
        <v>97.421599999999998</v>
      </c>
      <c r="AB1447">
        <v>109729</v>
      </c>
      <c r="AC1447">
        <v>105.133</v>
      </c>
      <c r="AD1447">
        <v>132911</v>
      </c>
      <c r="AE1447">
        <v>133.77099999999999</v>
      </c>
      <c r="AF1447">
        <v>80710.899999999994</v>
      </c>
      <c r="AG1447">
        <v>107.556</v>
      </c>
      <c r="AH1447">
        <v>111014</v>
      </c>
      <c r="AI1447">
        <v>135.959</v>
      </c>
      <c r="AJ1447">
        <v>100847</v>
      </c>
      <c r="AK1447">
        <v>125.178</v>
      </c>
      <c r="AL1447">
        <v>99107.199999999997</v>
      </c>
      <c r="AM1447">
        <v>110.907</v>
      </c>
      <c r="AN1447">
        <f t="shared" si="199"/>
        <v>111906.63333333335</v>
      </c>
      <c r="AO1447">
        <f t="shared" si="200"/>
        <v>97523.966666666674</v>
      </c>
      <c r="AP1447">
        <f t="shared" si="201"/>
        <v>2747755.4748666668</v>
      </c>
      <c r="AQ1447">
        <f t="shared" si="202"/>
        <v>2394603.4775333335</v>
      </c>
      <c r="AR1447" t="s">
        <v>5079</v>
      </c>
      <c r="AS1447" t="s">
        <v>5079</v>
      </c>
      <c r="AT1447" t="s">
        <v>5080</v>
      </c>
      <c r="AU1447" t="s">
        <v>5081</v>
      </c>
      <c r="AV1447" t="s">
        <v>5081</v>
      </c>
      <c r="AW1447" t="s">
        <v>5080</v>
      </c>
      <c r="AX1447" t="s">
        <v>7060</v>
      </c>
      <c r="AY1447" t="s">
        <v>7059</v>
      </c>
      <c r="AZ1447" s="2">
        <v>1</v>
      </c>
      <c r="BB1447" t="s">
        <v>7070</v>
      </c>
      <c r="BC1447" s="2">
        <f t="shared" si="207"/>
        <v>0</v>
      </c>
      <c r="BD1447">
        <f t="shared" si="203"/>
        <v>0</v>
      </c>
      <c r="BE1447">
        <f t="shared" si="204"/>
        <v>0</v>
      </c>
      <c r="BF1447">
        <f t="shared" si="205"/>
        <v>2747755.4748666668</v>
      </c>
      <c r="BG1447">
        <f t="shared" si="206"/>
        <v>2394603.4775333335</v>
      </c>
    </row>
    <row r="1448" spans="1:59" x14ac:dyDescent="0.25">
      <c r="A1448">
        <v>67399000</v>
      </c>
      <c r="B1448">
        <v>62734000</v>
      </c>
      <c r="C1448">
        <v>58024000</v>
      </c>
      <c r="D1448">
        <v>34384000</v>
      </c>
      <c r="E1448">
        <v>45479000</v>
      </c>
      <c r="F1448">
        <v>37875000</v>
      </c>
      <c r="J1448" t="s">
        <v>252</v>
      </c>
      <c r="L1448">
        <v>4</v>
      </c>
      <c r="M1448">
        <v>2</v>
      </c>
      <c r="N1448">
        <v>2</v>
      </c>
      <c r="O1448">
        <v>19</v>
      </c>
      <c r="P1448">
        <v>13.9</v>
      </c>
      <c r="Q1448">
        <v>13.9</v>
      </c>
      <c r="R1448">
        <v>36.119999999999997</v>
      </c>
      <c r="S1448">
        <v>0</v>
      </c>
      <c r="T1448">
        <v>9.6923999999999992</v>
      </c>
      <c r="U1448">
        <v>305080000</v>
      </c>
      <c r="V1448">
        <v>20</v>
      </c>
      <c r="W1448">
        <v>316</v>
      </c>
      <c r="X1448">
        <v>36120.5</v>
      </c>
      <c r="Y1448">
        <v>18</v>
      </c>
      <c r="Z1448">
        <v>105539</v>
      </c>
      <c r="AA1448">
        <v>110.462</v>
      </c>
      <c r="AB1448">
        <v>104878</v>
      </c>
      <c r="AC1448">
        <v>100.485</v>
      </c>
      <c r="AD1448">
        <v>89348.5</v>
      </c>
      <c r="AE1448">
        <v>89.9268</v>
      </c>
      <c r="AF1448">
        <v>52913.8</v>
      </c>
      <c r="AG1448">
        <v>70.513199999999998</v>
      </c>
      <c r="AH1448">
        <v>78376.800000000003</v>
      </c>
      <c r="AI1448">
        <v>95.988299999999995</v>
      </c>
      <c r="AJ1448">
        <v>59174.3</v>
      </c>
      <c r="AK1448">
        <v>73.451300000000003</v>
      </c>
      <c r="AL1448">
        <v>78840.7</v>
      </c>
      <c r="AM1448">
        <v>88.227699999999999</v>
      </c>
      <c r="AN1448">
        <f t="shared" si="199"/>
        <v>99921.833333333328</v>
      </c>
      <c r="AO1448">
        <f t="shared" si="200"/>
        <v>63488.30000000001</v>
      </c>
      <c r="AP1448">
        <f t="shared" si="201"/>
        <v>3609176.6199999996</v>
      </c>
      <c r="AQ1448">
        <f t="shared" si="202"/>
        <v>2293197.3960000002</v>
      </c>
      <c r="AR1448" t="s">
        <v>1671</v>
      </c>
      <c r="AS1448" t="s">
        <v>1671</v>
      </c>
      <c r="AT1448" t="s">
        <v>1672</v>
      </c>
      <c r="AU1448" t="s">
        <v>1673</v>
      </c>
      <c r="AV1448" t="s">
        <v>1673</v>
      </c>
      <c r="AW1448" t="s">
        <v>1672</v>
      </c>
      <c r="AX1448" t="s">
        <v>7060</v>
      </c>
      <c r="AY1448" t="s">
        <v>7059</v>
      </c>
      <c r="AZ1448" s="2">
        <v>1</v>
      </c>
      <c r="BB1448" t="s">
        <v>7070</v>
      </c>
      <c r="BC1448" s="2">
        <f t="shared" si="207"/>
        <v>0</v>
      </c>
      <c r="BD1448">
        <f t="shared" si="203"/>
        <v>0</v>
      </c>
      <c r="BE1448">
        <f t="shared" si="204"/>
        <v>0</v>
      </c>
      <c r="BF1448">
        <f t="shared" si="205"/>
        <v>3609176.6199999996</v>
      </c>
      <c r="BG1448">
        <f t="shared" si="206"/>
        <v>2293197.3960000002</v>
      </c>
    </row>
    <row r="1449" spans="1:59" x14ac:dyDescent="0.25">
      <c r="A1449">
        <v>68191000</v>
      </c>
      <c r="B1449">
        <v>45628000</v>
      </c>
      <c r="C1449">
        <v>55701000</v>
      </c>
      <c r="D1449">
        <v>46325000</v>
      </c>
      <c r="E1449">
        <v>36369000</v>
      </c>
      <c r="F1449">
        <v>57017000</v>
      </c>
      <c r="J1449" t="s">
        <v>88</v>
      </c>
      <c r="L1449">
        <v>6</v>
      </c>
      <c r="M1449">
        <v>6</v>
      </c>
      <c r="N1449">
        <v>6</v>
      </c>
      <c r="O1449">
        <v>19.399999999999999</v>
      </c>
      <c r="P1449">
        <v>19.399999999999999</v>
      </c>
      <c r="Q1449">
        <v>19.399999999999999</v>
      </c>
      <c r="R1449">
        <v>41.792999999999999</v>
      </c>
      <c r="S1449">
        <v>0</v>
      </c>
      <c r="T1449">
        <v>15.776999999999999</v>
      </c>
      <c r="U1449">
        <v>310560000</v>
      </c>
      <c r="V1449">
        <v>25</v>
      </c>
      <c r="W1449">
        <v>376</v>
      </c>
      <c r="X1449">
        <v>41793.599999999999</v>
      </c>
      <c r="Y1449">
        <v>26</v>
      </c>
      <c r="Z1449">
        <v>73924.100000000006</v>
      </c>
      <c r="AA1449">
        <v>77.372200000000007</v>
      </c>
      <c r="AB1449">
        <v>52809.599999999999</v>
      </c>
      <c r="AC1449">
        <v>50.5974</v>
      </c>
      <c r="AD1449">
        <v>59380.2</v>
      </c>
      <c r="AE1449">
        <v>59.764499999999998</v>
      </c>
      <c r="AF1449">
        <v>49354.5</v>
      </c>
      <c r="AG1449">
        <v>65.770099999999999</v>
      </c>
      <c r="AH1449">
        <v>43391.8</v>
      </c>
      <c r="AI1449">
        <v>53.142000000000003</v>
      </c>
      <c r="AJ1449">
        <v>61671.4</v>
      </c>
      <c r="AK1449">
        <v>76.550899999999999</v>
      </c>
      <c r="AL1449">
        <v>55562.400000000001</v>
      </c>
      <c r="AM1449">
        <v>62.177900000000001</v>
      </c>
      <c r="AN1449">
        <f t="shared" si="199"/>
        <v>62037.966666666674</v>
      </c>
      <c r="AO1449">
        <f t="shared" si="200"/>
        <v>51472.566666666673</v>
      </c>
      <c r="AP1449">
        <f t="shared" si="201"/>
        <v>2592752.7409000001</v>
      </c>
      <c r="AQ1449">
        <f t="shared" si="202"/>
        <v>2151192.9787000003</v>
      </c>
      <c r="AR1449" t="s">
        <v>4876</v>
      </c>
      <c r="AS1449" t="s">
        <v>4876</v>
      </c>
      <c r="AT1449" t="s">
        <v>4877</v>
      </c>
      <c r="AU1449" t="s">
        <v>4878</v>
      </c>
      <c r="AV1449" t="s">
        <v>4878</v>
      </c>
      <c r="AW1449" t="s">
        <v>4877</v>
      </c>
      <c r="AX1449" t="s">
        <v>7060</v>
      </c>
      <c r="AY1449" t="s">
        <v>7059</v>
      </c>
      <c r="AZ1449" s="2">
        <v>1</v>
      </c>
      <c r="BB1449" t="s">
        <v>7070</v>
      </c>
      <c r="BC1449" s="2">
        <f t="shared" si="207"/>
        <v>0</v>
      </c>
      <c r="BD1449">
        <f t="shared" si="203"/>
        <v>0</v>
      </c>
      <c r="BE1449">
        <f t="shared" si="204"/>
        <v>0</v>
      </c>
      <c r="BF1449">
        <f t="shared" si="205"/>
        <v>2592752.7409000001</v>
      </c>
      <c r="BG1449">
        <f t="shared" si="206"/>
        <v>2151192.9787000003</v>
      </c>
    </row>
    <row r="1450" spans="1:59" x14ac:dyDescent="0.25">
      <c r="A1450">
        <v>38573000</v>
      </c>
      <c r="B1450">
        <v>31979000</v>
      </c>
      <c r="C1450">
        <v>37174000</v>
      </c>
      <c r="D1450">
        <v>0</v>
      </c>
      <c r="E1450">
        <v>21121000</v>
      </c>
      <c r="F1450">
        <v>30691000</v>
      </c>
      <c r="J1450" t="s">
        <v>3189</v>
      </c>
      <c r="L1450">
        <v>2</v>
      </c>
      <c r="M1450">
        <v>2</v>
      </c>
      <c r="N1450">
        <v>2</v>
      </c>
      <c r="O1450">
        <v>6.3</v>
      </c>
      <c r="P1450">
        <v>6.3</v>
      </c>
      <c r="Q1450">
        <v>6.3</v>
      </c>
      <c r="R1450">
        <v>55.661999999999999</v>
      </c>
      <c r="S1450">
        <v>0</v>
      </c>
      <c r="T1450">
        <v>24.241</v>
      </c>
      <c r="U1450">
        <v>188970000</v>
      </c>
      <c r="V1450">
        <v>8</v>
      </c>
      <c r="W1450">
        <v>507</v>
      </c>
      <c r="X1450">
        <v>55662.5</v>
      </c>
      <c r="Y1450">
        <v>21</v>
      </c>
      <c r="Z1450">
        <v>51772.1</v>
      </c>
      <c r="AA1450">
        <v>54.186999999999998</v>
      </c>
      <c r="AB1450">
        <v>45824.800000000003</v>
      </c>
      <c r="AC1450">
        <v>43.905200000000001</v>
      </c>
      <c r="AD1450">
        <v>49065</v>
      </c>
      <c r="AE1450">
        <v>49.382599999999996</v>
      </c>
      <c r="AF1450">
        <v>0</v>
      </c>
      <c r="AG1450">
        <v>0</v>
      </c>
      <c r="AH1450">
        <v>31199.3</v>
      </c>
      <c r="AI1450">
        <v>38.209800000000001</v>
      </c>
      <c r="AJ1450">
        <v>41100.199999999997</v>
      </c>
      <c r="AK1450">
        <v>51.016599999999997</v>
      </c>
      <c r="AL1450">
        <v>41858.400000000001</v>
      </c>
      <c r="AM1450">
        <v>46.842199999999998</v>
      </c>
      <c r="AN1450">
        <f t="shared" si="199"/>
        <v>48887.299999999996</v>
      </c>
      <c r="AO1450">
        <f t="shared" si="200"/>
        <v>36149.75</v>
      </c>
      <c r="AP1450">
        <f t="shared" si="201"/>
        <v>2721164.8925999999</v>
      </c>
      <c r="AQ1450">
        <f t="shared" si="202"/>
        <v>2012167.3844999999</v>
      </c>
      <c r="AR1450" t="s">
        <v>3190</v>
      </c>
      <c r="AS1450" t="s">
        <v>3190</v>
      </c>
      <c r="AT1450" t="s">
        <v>3191</v>
      </c>
      <c r="AU1450" t="s">
        <v>3192</v>
      </c>
      <c r="AV1450" t="s">
        <v>3192</v>
      </c>
      <c r="AW1450" t="s">
        <v>3191</v>
      </c>
      <c r="AX1450" t="s">
        <v>7060</v>
      </c>
      <c r="AY1450" t="s">
        <v>7059</v>
      </c>
      <c r="AZ1450" s="2">
        <v>1</v>
      </c>
      <c r="BB1450" t="s">
        <v>7070</v>
      </c>
      <c r="BC1450" s="2">
        <f t="shared" si="207"/>
        <v>0</v>
      </c>
      <c r="BD1450">
        <f t="shared" si="203"/>
        <v>0</v>
      </c>
      <c r="BE1450">
        <f t="shared" si="204"/>
        <v>0</v>
      </c>
      <c r="BF1450">
        <f t="shared" si="205"/>
        <v>2721164.8925999999</v>
      </c>
      <c r="BG1450">
        <f t="shared" si="206"/>
        <v>2012167.3844999999</v>
      </c>
    </row>
    <row r="1451" spans="1:59" x14ac:dyDescent="0.25">
      <c r="A1451">
        <v>23522000</v>
      </c>
      <c r="B1451">
        <v>21488000</v>
      </c>
      <c r="C1451">
        <v>25719000</v>
      </c>
      <c r="D1451">
        <v>0</v>
      </c>
      <c r="E1451">
        <v>23713000</v>
      </c>
      <c r="F1451">
        <v>16108000</v>
      </c>
      <c r="J1451" t="s">
        <v>5824</v>
      </c>
      <c r="L1451">
        <v>4</v>
      </c>
      <c r="M1451">
        <v>4</v>
      </c>
      <c r="N1451">
        <v>4</v>
      </c>
      <c r="O1451">
        <v>13.7</v>
      </c>
      <c r="P1451">
        <v>13.7</v>
      </c>
      <c r="Q1451">
        <v>13.7</v>
      </c>
      <c r="R1451">
        <v>42.573999999999998</v>
      </c>
      <c r="S1451">
        <v>0</v>
      </c>
      <c r="T1451">
        <v>8.9473000000000003</v>
      </c>
      <c r="U1451">
        <v>118860000</v>
      </c>
      <c r="V1451">
        <v>8</v>
      </c>
      <c r="W1451">
        <v>379</v>
      </c>
      <c r="X1451">
        <v>42574.9</v>
      </c>
      <c r="Y1451">
        <v>18</v>
      </c>
      <c r="Z1451">
        <v>36832.699999999997</v>
      </c>
      <c r="AA1451">
        <v>38.550800000000002</v>
      </c>
      <c r="AB1451">
        <v>35923.5</v>
      </c>
      <c r="AC1451">
        <v>34.418599999999998</v>
      </c>
      <c r="AD1451">
        <v>39603.5</v>
      </c>
      <c r="AE1451">
        <v>39.8598</v>
      </c>
      <c r="AF1451">
        <v>0</v>
      </c>
      <c r="AG1451">
        <v>0</v>
      </c>
      <c r="AH1451">
        <v>40866.1</v>
      </c>
      <c r="AI1451">
        <v>50.0488</v>
      </c>
      <c r="AJ1451">
        <v>25166.400000000001</v>
      </c>
      <c r="AK1451">
        <v>31.238399999999999</v>
      </c>
      <c r="AL1451">
        <v>30716.5</v>
      </c>
      <c r="AM1451">
        <v>34.373699999999999</v>
      </c>
      <c r="AN1451">
        <f t="shared" si="199"/>
        <v>37453.23333333333</v>
      </c>
      <c r="AO1451">
        <f t="shared" si="200"/>
        <v>33016.25</v>
      </c>
      <c r="AP1451">
        <f t="shared" si="201"/>
        <v>1594533.9559333331</v>
      </c>
      <c r="AQ1451">
        <f t="shared" si="202"/>
        <v>1405633.8274999999</v>
      </c>
      <c r="AR1451" t="s">
        <v>5825</v>
      </c>
      <c r="AS1451" t="s">
        <v>5825</v>
      </c>
      <c r="AT1451" t="s">
        <v>5826</v>
      </c>
      <c r="AU1451" t="s">
        <v>5827</v>
      </c>
      <c r="AV1451" t="s">
        <v>5827</v>
      </c>
      <c r="AW1451" t="s">
        <v>5826</v>
      </c>
      <c r="AX1451" t="s">
        <v>7060</v>
      </c>
      <c r="AY1451" t="s">
        <v>7059</v>
      </c>
      <c r="AZ1451" s="2">
        <v>1</v>
      </c>
      <c r="BB1451" t="s">
        <v>7070</v>
      </c>
      <c r="BC1451" s="2">
        <f t="shared" si="207"/>
        <v>0</v>
      </c>
      <c r="BD1451">
        <f t="shared" si="203"/>
        <v>0</v>
      </c>
      <c r="BE1451">
        <f t="shared" si="204"/>
        <v>0</v>
      </c>
      <c r="BF1451">
        <f t="shared" si="205"/>
        <v>1594533.9559333331</v>
      </c>
      <c r="BG1451">
        <f t="shared" si="206"/>
        <v>1405633.8274999999</v>
      </c>
    </row>
    <row r="1452" spans="1:59" x14ac:dyDescent="0.25">
      <c r="A1452">
        <v>15980000</v>
      </c>
      <c r="B1452">
        <v>18879000</v>
      </c>
      <c r="C1452">
        <v>17183000</v>
      </c>
      <c r="D1452">
        <v>0</v>
      </c>
      <c r="E1452">
        <v>20699000</v>
      </c>
      <c r="F1452">
        <v>8670500</v>
      </c>
      <c r="J1452" t="s">
        <v>214</v>
      </c>
      <c r="L1452">
        <v>5</v>
      </c>
      <c r="M1452">
        <v>5</v>
      </c>
      <c r="N1452">
        <v>5</v>
      </c>
      <c r="O1452">
        <v>9.1</v>
      </c>
      <c r="P1452">
        <v>9.1</v>
      </c>
      <c r="Q1452">
        <v>9.1</v>
      </c>
      <c r="R1452">
        <v>85.872</v>
      </c>
      <c r="S1452">
        <v>0</v>
      </c>
      <c r="T1452">
        <v>9.1178000000000008</v>
      </c>
      <c r="U1452">
        <v>103970000</v>
      </c>
      <c r="V1452">
        <v>8</v>
      </c>
      <c r="W1452">
        <v>756</v>
      </c>
      <c r="X1452">
        <v>85873.1</v>
      </c>
      <c r="Y1452">
        <v>35</v>
      </c>
      <c r="Z1452">
        <v>12868.9</v>
      </c>
      <c r="AA1452">
        <v>13.469099999999999</v>
      </c>
      <c r="AB1452">
        <v>16231.8</v>
      </c>
      <c r="AC1452">
        <v>15.5518</v>
      </c>
      <c r="AD1452">
        <v>13607.6</v>
      </c>
      <c r="AE1452">
        <v>13.6957</v>
      </c>
      <c r="AF1452">
        <v>0</v>
      </c>
      <c r="AG1452">
        <v>0</v>
      </c>
      <c r="AH1452">
        <v>18345.5</v>
      </c>
      <c r="AI1452">
        <v>22.4678</v>
      </c>
      <c r="AJ1452">
        <v>6966.73</v>
      </c>
      <c r="AK1452">
        <v>8.6476000000000006</v>
      </c>
      <c r="AL1452">
        <v>13818.1</v>
      </c>
      <c r="AM1452">
        <v>15.4634</v>
      </c>
      <c r="AN1452">
        <f t="shared" si="199"/>
        <v>14236.099999999999</v>
      </c>
      <c r="AO1452">
        <f t="shared" si="200"/>
        <v>12656.115</v>
      </c>
      <c r="AP1452">
        <f t="shared" si="201"/>
        <v>1222482.3791999999</v>
      </c>
      <c r="AQ1452">
        <f t="shared" si="202"/>
        <v>1086805.9072799999</v>
      </c>
      <c r="AR1452" t="s">
        <v>4612</v>
      </c>
      <c r="AS1452" t="s">
        <v>4612</v>
      </c>
      <c r="AT1452" t="s">
        <v>4613</v>
      </c>
      <c r="AU1452" t="s">
        <v>4614</v>
      </c>
      <c r="AV1452" t="s">
        <v>4614</v>
      </c>
      <c r="AW1452" t="s">
        <v>4613</v>
      </c>
      <c r="AX1452" t="s">
        <v>7060</v>
      </c>
      <c r="AY1452" t="s">
        <v>7059</v>
      </c>
      <c r="AZ1452" s="2">
        <v>1</v>
      </c>
      <c r="BB1452" t="s">
        <v>7070</v>
      </c>
      <c r="BC1452" s="2">
        <f t="shared" si="207"/>
        <v>0</v>
      </c>
      <c r="BD1452">
        <f t="shared" si="203"/>
        <v>0</v>
      </c>
      <c r="BE1452">
        <f t="shared" si="204"/>
        <v>0</v>
      </c>
      <c r="BF1452">
        <f t="shared" si="205"/>
        <v>1222482.3791999999</v>
      </c>
      <c r="BG1452">
        <f t="shared" si="206"/>
        <v>1086805.9072799999</v>
      </c>
    </row>
    <row r="1453" spans="1:59" x14ac:dyDescent="0.25">
      <c r="A1453">
        <v>24598000</v>
      </c>
      <c r="B1453">
        <v>26305000</v>
      </c>
      <c r="C1453">
        <v>24234000</v>
      </c>
      <c r="D1453">
        <v>0</v>
      </c>
      <c r="E1453">
        <v>16116000</v>
      </c>
      <c r="F1453">
        <v>11789000</v>
      </c>
      <c r="J1453" t="s">
        <v>644</v>
      </c>
      <c r="L1453">
        <v>4</v>
      </c>
      <c r="M1453">
        <v>4</v>
      </c>
      <c r="N1453">
        <v>4</v>
      </c>
      <c r="O1453">
        <v>11.2</v>
      </c>
      <c r="P1453">
        <v>11.2</v>
      </c>
      <c r="Q1453">
        <v>11.2</v>
      </c>
      <c r="R1453">
        <v>39.771000000000001</v>
      </c>
      <c r="S1453">
        <v>0</v>
      </c>
      <c r="T1453">
        <v>8.0785</v>
      </c>
      <c r="U1453">
        <v>106700000</v>
      </c>
      <c r="V1453">
        <v>18</v>
      </c>
      <c r="W1453">
        <v>375</v>
      </c>
      <c r="X1453">
        <v>39771.4</v>
      </c>
      <c r="Y1453">
        <v>17</v>
      </c>
      <c r="Z1453">
        <v>40783.4</v>
      </c>
      <c r="AA1453">
        <v>42.685699999999997</v>
      </c>
      <c r="AB1453">
        <v>46563.4</v>
      </c>
      <c r="AC1453">
        <v>44.6128</v>
      </c>
      <c r="AD1453">
        <v>39511.9</v>
      </c>
      <c r="AE1453">
        <v>39.767699999999998</v>
      </c>
      <c r="AF1453">
        <v>0</v>
      </c>
      <c r="AG1453">
        <v>0</v>
      </c>
      <c r="AH1453">
        <v>29407.5</v>
      </c>
      <c r="AI1453">
        <v>36.0154</v>
      </c>
      <c r="AJ1453">
        <v>19502.099999999999</v>
      </c>
      <c r="AK1453">
        <v>24.2074</v>
      </c>
      <c r="AL1453">
        <v>29196.1</v>
      </c>
      <c r="AM1453">
        <v>32.6723</v>
      </c>
      <c r="AN1453">
        <f t="shared" si="199"/>
        <v>42286.233333333337</v>
      </c>
      <c r="AO1453">
        <f t="shared" si="200"/>
        <v>24454.799999999999</v>
      </c>
      <c r="AP1453">
        <f t="shared" si="201"/>
        <v>1681765.7859000002</v>
      </c>
      <c r="AQ1453">
        <f t="shared" si="202"/>
        <v>972591.85080000001</v>
      </c>
      <c r="AR1453" t="s">
        <v>645</v>
      </c>
      <c r="AS1453" t="s">
        <v>645</v>
      </c>
      <c r="AT1453" t="s">
        <v>646</v>
      </c>
      <c r="AU1453" t="s">
        <v>647</v>
      </c>
      <c r="AV1453" t="s">
        <v>647</v>
      </c>
      <c r="AW1453" t="s">
        <v>646</v>
      </c>
      <c r="AX1453" t="s">
        <v>7060</v>
      </c>
      <c r="AY1453" t="s">
        <v>7059</v>
      </c>
      <c r="AZ1453" s="2">
        <v>1</v>
      </c>
      <c r="BB1453" t="s">
        <v>7070</v>
      </c>
      <c r="BC1453" s="2">
        <f t="shared" si="207"/>
        <v>0</v>
      </c>
      <c r="BD1453">
        <f t="shared" si="203"/>
        <v>0</v>
      </c>
      <c r="BE1453">
        <f t="shared" si="204"/>
        <v>0</v>
      </c>
      <c r="BF1453">
        <f t="shared" si="205"/>
        <v>1681765.7859000002</v>
      </c>
      <c r="BG1453">
        <f t="shared" si="206"/>
        <v>972591.85080000001</v>
      </c>
    </row>
    <row r="1454" spans="1:59" x14ac:dyDescent="0.25">
      <c r="A1454">
        <v>37290000</v>
      </c>
      <c r="B1454">
        <v>32809000</v>
      </c>
      <c r="C1454">
        <v>39630000</v>
      </c>
      <c r="D1454">
        <v>16349000</v>
      </c>
      <c r="E1454">
        <v>14004000</v>
      </c>
      <c r="F1454">
        <v>13787000</v>
      </c>
      <c r="J1454" t="s">
        <v>252</v>
      </c>
      <c r="L1454">
        <v>4</v>
      </c>
      <c r="M1454">
        <v>4</v>
      </c>
      <c r="N1454">
        <v>4</v>
      </c>
      <c r="O1454">
        <v>29.1</v>
      </c>
      <c r="P1454">
        <v>29.1</v>
      </c>
      <c r="Q1454">
        <v>29.1</v>
      </c>
      <c r="R1454">
        <v>28.33</v>
      </c>
      <c r="S1454">
        <v>0</v>
      </c>
      <c r="T1454">
        <v>26.614000000000001</v>
      </c>
      <c r="U1454">
        <v>149850000</v>
      </c>
      <c r="V1454">
        <v>20</v>
      </c>
      <c r="W1454">
        <v>261</v>
      </c>
      <c r="X1454">
        <v>28330.6</v>
      </c>
      <c r="Y1454">
        <v>14</v>
      </c>
      <c r="Z1454">
        <v>75075.199999999997</v>
      </c>
      <c r="AA1454">
        <v>78.576999999999998</v>
      </c>
      <c r="AB1454">
        <v>70521.3</v>
      </c>
      <c r="AC1454">
        <v>67.567099999999996</v>
      </c>
      <c r="AD1454">
        <v>78459.899999999994</v>
      </c>
      <c r="AE1454">
        <v>78.967799999999997</v>
      </c>
      <c r="AF1454">
        <v>32348.1</v>
      </c>
      <c r="AG1454">
        <v>43.107199999999999</v>
      </c>
      <c r="AH1454">
        <v>31029.4</v>
      </c>
      <c r="AI1454">
        <v>38.001800000000003</v>
      </c>
      <c r="AJ1454">
        <v>27694.6</v>
      </c>
      <c r="AK1454">
        <v>34.3765</v>
      </c>
      <c r="AL1454">
        <v>49789.5</v>
      </c>
      <c r="AM1454">
        <v>55.717599999999997</v>
      </c>
      <c r="AN1454">
        <f t="shared" si="199"/>
        <v>74685.46666666666</v>
      </c>
      <c r="AO1454">
        <f t="shared" si="200"/>
        <v>30357.366666666669</v>
      </c>
      <c r="AP1454">
        <f t="shared" si="201"/>
        <v>2115839.2706666663</v>
      </c>
      <c r="AQ1454">
        <f t="shared" si="202"/>
        <v>860024.1976666667</v>
      </c>
      <c r="AR1454" t="s">
        <v>987</v>
      </c>
      <c r="AS1454" t="s">
        <v>987</v>
      </c>
      <c r="AT1454" t="s">
        <v>988</v>
      </c>
      <c r="AU1454" t="s">
        <v>989</v>
      </c>
      <c r="AV1454" t="s">
        <v>989</v>
      </c>
      <c r="AW1454" t="s">
        <v>988</v>
      </c>
      <c r="AX1454" t="s">
        <v>7060</v>
      </c>
      <c r="AY1454" t="s">
        <v>7059</v>
      </c>
      <c r="AZ1454" s="2">
        <v>1</v>
      </c>
      <c r="BB1454" t="s">
        <v>7070</v>
      </c>
      <c r="BC1454" s="2">
        <f t="shared" si="207"/>
        <v>0</v>
      </c>
      <c r="BD1454">
        <f t="shared" si="203"/>
        <v>0</v>
      </c>
      <c r="BE1454">
        <f t="shared" si="204"/>
        <v>0</v>
      </c>
      <c r="BF1454">
        <f t="shared" si="205"/>
        <v>2115839.2706666663</v>
      </c>
      <c r="BG1454">
        <f t="shared" si="206"/>
        <v>860024.1976666667</v>
      </c>
    </row>
    <row r="1455" spans="1:59" x14ac:dyDescent="0.25">
      <c r="A1455">
        <v>2312900000</v>
      </c>
      <c r="B1455">
        <v>1650000000</v>
      </c>
      <c r="C1455">
        <v>2326800000</v>
      </c>
      <c r="D1455">
        <v>7371800000</v>
      </c>
      <c r="E1455">
        <v>6960100000</v>
      </c>
      <c r="F1455">
        <v>6268000000</v>
      </c>
      <c r="J1455" t="s">
        <v>875</v>
      </c>
      <c r="L1455">
        <v>27</v>
      </c>
      <c r="M1455">
        <v>16</v>
      </c>
      <c r="N1455">
        <v>16</v>
      </c>
      <c r="O1455">
        <v>74</v>
      </c>
      <c r="P1455">
        <v>43.9</v>
      </c>
      <c r="Q1455">
        <v>43.9</v>
      </c>
      <c r="R1455">
        <v>50.113</v>
      </c>
      <c r="S1455">
        <v>0</v>
      </c>
      <c r="T1455">
        <v>323.31</v>
      </c>
      <c r="U1455">
        <v>29124000000</v>
      </c>
      <c r="V1455">
        <v>173</v>
      </c>
      <c r="W1455">
        <v>462</v>
      </c>
      <c r="X1455">
        <v>50113.8</v>
      </c>
      <c r="Y1455">
        <v>21</v>
      </c>
      <c r="Z1455">
        <v>3104340</v>
      </c>
      <c r="AA1455">
        <v>3249.14</v>
      </c>
      <c r="AB1455">
        <v>2364390</v>
      </c>
      <c r="AC1455">
        <v>2265.35</v>
      </c>
      <c r="AD1455">
        <v>3071080</v>
      </c>
      <c r="AE1455">
        <v>3090.96</v>
      </c>
      <c r="AF1455">
        <v>9723870</v>
      </c>
      <c r="AG1455">
        <v>12958.1</v>
      </c>
      <c r="AH1455">
        <v>10281200</v>
      </c>
      <c r="AI1455">
        <v>12591.5</v>
      </c>
      <c r="AJ1455">
        <v>8393870</v>
      </c>
      <c r="AK1455">
        <v>10419.1</v>
      </c>
      <c r="AL1455">
        <v>6451200</v>
      </c>
      <c r="AM1455">
        <v>7219.31</v>
      </c>
      <c r="AN1455">
        <f t="shared" si="199"/>
        <v>2846603.3333333335</v>
      </c>
      <c r="AO1455">
        <f t="shared" si="200"/>
        <v>9466313.333333334</v>
      </c>
      <c r="AP1455">
        <f t="shared" si="201"/>
        <v>142651832.84333333</v>
      </c>
      <c r="AQ1455">
        <f t="shared" si="202"/>
        <v>474385360.07333338</v>
      </c>
      <c r="AR1455" t="s">
        <v>876</v>
      </c>
      <c r="AS1455" t="s">
        <v>876</v>
      </c>
      <c r="AT1455" t="s">
        <v>877</v>
      </c>
      <c r="AU1455" t="s">
        <v>878</v>
      </c>
      <c r="AV1455" t="s">
        <v>878</v>
      </c>
      <c r="AW1455" t="s">
        <v>877</v>
      </c>
      <c r="AX1455" t="s">
        <v>7058</v>
      </c>
      <c r="AY1455" t="s">
        <v>7070</v>
      </c>
      <c r="AZ1455" s="2">
        <v>0</v>
      </c>
      <c r="BB1455" t="s">
        <v>7070</v>
      </c>
      <c r="BC1455" s="2">
        <f t="shared" si="207"/>
        <v>1</v>
      </c>
      <c r="BD1455">
        <f t="shared" si="203"/>
        <v>142651832.84333333</v>
      </c>
      <c r="BE1455">
        <f t="shared" si="204"/>
        <v>474385360.07333338</v>
      </c>
      <c r="BF1455">
        <f t="shared" si="205"/>
        <v>0</v>
      </c>
      <c r="BG1455">
        <f t="shared" si="206"/>
        <v>0</v>
      </c>
    </row>
    <row r="1456" spans="1:59" x14ac:dyDescent="0.25">
      <c r="A1456">
        <v>4281300000</v>
      </c>
      <c r="B1456">
        <v>4716300000</v>
      </c>
      <c r="C1456">
        <v>3969700000</v>
      </c>
      <c r="D1456">
        <v>4126300000</v>
      </c>
      <c r="E1456">
        <v>4347800000</v>
      </c>
      <c r="F1456">
        <v>4592500000</v>
      </c>
      <c r="J1456" t="s">
        <v>451</v>
      </c>
      <c r="L1456">
        <v>18</v>
      </c>
      <c r="M1456">
        <v>18</v>
      </c>
      <c r="N1456">
        <v>14</v>
      </c>
      <c r="O1456">
        <v>73.5</v>
      </c>
      <c r="P1456">
        <v>73.5</v>
      </c>
      <c r="Q1456">
        <v>61.3</v>
      </c>
      <c r="R1456">
        <v>28.827000000000002</v>
      </c>
      <c r="S1456">
        <v>0</v>
      </c>
      <c r="T1456">
        <v>288.01</v>
      </c>
      <c r="U1456">
        <v>26901000000</v>
      </c>
      <c r="V1456">
        <v>302</v>
      </c>
      <c r="W1456">
        <v>253</v>
      </c>
      <c r="X1456">
        <v>28827.1</v>
      </c>
      <c r="Y1456">
        <v>14</v>
      </c>
      <c r="Z1456">
        <v>8619450</v>
      </c>
      <c r="AA1456">
        <v>9021.5</v>
      </c>
      <c r="AB1456">
        <v>10137400</v>
      </c>
      <c r="AC1456">
        <v>9712.7800000000007</v>
      </c>
      <c r="AD1456">
        <v>7859260</v>
      </c>
      <c r="AE1456">
        <v>7910.13</v>
      </c>
      <c r="AF1456">
        <v>8164280</v>
      </c>
      <c r="AG1456">
        <v>10879.8</v>
      </c>
      <c r="AH1456">
        <v>9633650</v>
      </c>
      <c r="AI1456">
        <v>11798.4</v>
      </c>
      <c r="AJ1456">
        <v>9225160</v>
      </c>
      <c r="AK1456">
        <v>11450.9</v>
      </c>
      <c r="AL1456">
        <v>8938190</v>
      </c>
      <c r="AM1456">
        <v>10002.4</v>
      </c>
      <c r="AN1456">
        <f t="shared" si="199"/>
        <v>8872036.666666666</v>
      </c>
      <c r="AO1456">
        <f t="shared" si="200"/>
        <v>9007696.666666666</v>
      </c>
      <c r="AP1456">
        <f t="shared" si="201"/>
        <v>255754200.99000001</v>
      </c>
      <c r="AQ1456">
        <f t="shared" si="202"/>
        <v>259664871.81</v>
      </c>
      <c r="AR1456" t="s">
        <v>452</v>
      </c>
      <c r="AS1456" t="s">
        <v>452</v>
      </c>
      <c r="AT1456" t="s">
        <v>453</v>
      </c>
      <c r="AU1456" t="s">
        <v>454</v>
      </c>
      <c r="AV1456" t="s">
        <v>454</v>
      </c>
      <c r="AW1456" t="s">
        <v>453</v>
      </c>
      <c r="AX1456" t="s">
        <v>7058</v>
      </c>
      <c r="AY1456" t="s">
        <v>7070</v>
      </c>
      <c r="AZ1456" s="2">
        <v>0</v>
      </c>
      <c r="BB1456" t="s">
        <v>7070</v>
      </c>
      <c r="BC1456" s="2">
        <f t="shared" si="207"/>
        <v>1</v>
      </c>
      <c r="BD1456">
        <f t="shared" si="203"/>
        <v>255754200.99000001</v>
      </c>
      <c r="BE1456">
        <f t="shared" si="204"/>
        <v>259664871.81</v>
      </c>
      <c r="BF1456">
        <f t="shared" si="205"/>
        <v>0</v>
      </c>
      <c r="BG1456">
        <f t="shared" si="206"/>
        <v>0</v>
      </c>
    </row>
    <row r="1457" spans="1:59" x14ac:dyDescent="0.25">
      <c r="A1457">
        <v>2079200000</v>
      </c>
      <c r="B1457">
        <v>2514000000</v>
      </c>
      <c r="C1457">
        <v>2466700000</v>
      </c>
      <c r="D1457">
        <v>2229100000</v>
      </c>
      <c r="E1457">
        <v>2304000000</v>
      </c>
      <c r="F1457">
        <v>2335500000</v>
      </c>
      <c r="J1457" t="s">
        <v>45</v>
      </c>
      <c r="L1457">
        <v>156</v>
      </c>
      <c r="M1457">
        <v>156</v>
      </c>
      <c r="N1457">
        <v>156</v>
      </c>
      <c r="O1457">
        <v>32.299999999999997</v>
      </c>
      <c r="P1457">
        <v>32.299999999999997</v>
      </c>
      <c r="Q1457">
        <v>32.299999999999997</v>
      </c>
      <c r="R1457">
        <v>966.36</v>
      </c>
      <c r="S1457">
        <v>0</v>
      </c>
      <c r="T1457">
        <v>323.31</v>
      </c>
      <c r="U1457">
        <v>14088000000</v>
      </c>
      <c r="V1457">
        <v>684</v>
      </c>
      <c r="W1457">
        <v>8891</v>
      </c>
      <c r="X1457">
        <v>966372</v>
      </c>
      <c r="Y1457">
        <v>426</v>
      </c>
      <c r="Z1457">
        <v>137568</v>
      </c>
      <c r="AA1457">
        <v>143.98500000000001</v>
      </c>
      <c r="AB1457">
        <v>177587</v>
      </c>
      <c r="AC1457">
        <v>170.148</v>
      </c>
      <c r="AD1457">
        <v>160494</v>
      </c>
      <c r="AE1457">
        <v>161.53299999999999</v>
      </c>
      <c r="AF1457">
        <v>144946</v>
      </c>
      <c r="AG1457">
        <v>193.155</v>
      </c>
      <c r="AH1457">
        <v>167773</v>
      </c>
      <c r="AI1457">
        <v>205.47200000000001</v>
      </c>
      <c r="AJ1457">
        <v>154178</v>
      </c>
      <c r="AK1457">
        <v>191.37700000000001</v>
      </c>
      <c r="AL1457">
        <v>153833</v>
      </c>
      <c r="AM1457">
        <v>172.149</v>
      </c>
      <c r="AN1457">
        <f t="shared" si="199"/>
        <v>158549.66666666666</v>
      </c>
      <c r="AO1457">
        <f t="shared" si="200"/>
        <v>155632.33333333334</v>
      </c>
      <c r="AP1457">
        <f t="shared" si="201"/>
        <v>153216055.88</v>
      </c>
      <c r="AQ1457">
        <f t="shared" si="202"/>
        <v>150396861.64000002</v>
      </c>
      <c r="AR1457" t="s">
        <v>46</v>
      </c>
      <c r="AS1457" t="s">
        <v>46</v>
      </c>
      <c r="AT1457" t="s">
        <v>47</v>
      </c>
      <c r="AU1457" t="s">
        <v>48</v>
      </c>
      <c r="AV1457" t="s">
        <v>48</v>
      </c>
      <c r="AW1457" t="s">
        <v>47</v>
      </c>
      <c r="AX1457" t="s">
        <v>7058</v>
      </c>
      <c r="AY1457" t="s">
        <v>7070</v>
      </c>
      <c r="AZ1457" s="2">
        <v>0.22139856685859446</v>
      </c>
      <c r="BB1457" t="s">
        <v>7070</v>
      </c>
      <c r="BC1457" s="2">
        <f t="shared" si="207"/>
        <v>0.77860143314140551</v>
      </c>
      <c r="BD1457">
        <f t="shared" si="203"/>
        <v>119294240.68844166</v>
      </c>
      <c r="BE1457">
        <f t="shared" si="204"/>
        <v>117099212.01287368</v>
      </c>
      <c r="BF1457">
        <f t="shared" si="205"/>
        <v>33921815.191558324</v>
      </c>
      <c r="BG1457">
        <f t="shared" si="206"/>
        <v>33297649.627126325</v>
      </c>
    </row>
    <row r="1458" spans="1:59" x14ac:dyDescent="0.25">
      <c r="A1458">
        <v>3524300000</v>
      </c>
      <c r="B1458">
        <v>3870300000</v>
      </c>
      <c r="C1458">
        <v>3988000000</v>
      </c>
      <c r="D1458">
        <v>1456600000</v>
      </c>
      <c r="E1458">
        <v>1350900000</v>
      </c>
      <c r="F1458">
        <v>1587300000</v>
      </c>
      <c r="J1458" t="s">
        <v>6635</v>
      </c>
      <c r="L1458">
        <v>15</v>
      </c>
      <c r="M1458">
        <v>15</v>
      </c>
      <c r="N1458">
        <v>15</v>
      </c>
      <c r="O1458">
        <v>67.7</v>
      </c>
      <c r="P1458">
        <v>67.7</v>
      </c>
      <c r="Q1458">
        <v>67.7</v>
      </c>
      <c r="R1458">
        <v>40.789000000000001</v>
      </c>
      <c r="S1458">
        <v>0</v>
      </c>
      <c r="T1458">
        <v>323.31</v>
      </c>
      <c r="U1458">
        <v>15814000000</v>
      </c>
      <c r="V1458">
        <v>211</v>
      </c>
      <c r="W1458">
        <v>371</v>
      </c>
      <c r="X1458">
        <v>40789.199999999997</v>
      </c>
      <c r="Y1458">
        <v>17</v>
      </c>
      <c r="Z1458">
        <v>5843270</v>
      </c>
      <c r="AA1458">
        <v>6115.83</v>
      </c>
      <c r="AB1458">
        <v>6850950</v>
      </c>
      <c r="AC1458">
        <v>6563.96</v>
      </c>
      <c r="AD1458">
        <v>6502170</v>
      </c>
      <c r="AE1458">
        <v>6544.25</v>
      </c>
      <c r="AF1458">
        <v>2373430</v>
      </c>
      <c r="AG1458">
        <v>3162.84</v>
      </c>
      <c r="AH1458">
        <v>2465040</v>
      </c>
      <c r="AI1458">
        <v>3018.94</v>
      </c>
      <c r="AJ1458">
        <v>2625810</v>
      </c>
      <c r="AK1458">
        <v>3259.34</v>
      </c>
      <c r="AL1458">
        <v>4327150</v>
      </c>
      <c r="AM1458">
        <v>4842.3500000000004</v>
      </c>
      <c r="AN1458">
        <f t="shared" si="199"/>
        <v>6398796.666666667</v>
      </c>
      <c r="AO1458">
        <f t="shared" si="200"/>
        <v>2488093.3333333335</v>
      </c>
      <c r="AP1458">
        <f t="shared" si="201"/>
        <v>261000517.23666668</v>
      </c>
      <c r="AQ1458">
        <f t="shared" si="202"/>
        <v>101486838.97333334</v>
      </c>
      <c r="AR1458" t="s">
        <v>6636</v>
      </c>
      <c r="AS1458" t="s">
        <v>6636</v>
      </c>
      <c r="AT1458" t="s">
        <v>6637</v>
      </c>
      <c r="AU1458" t="s">
        <v>6638</v>
      </c>
      <c r="AV1458" t="s">
        <v>6638</v>
      </c>
      <c r="AW1458" t="s">
        <v>6637</v>
      </c>
      <c r="AX1458" t="s">
        <v>7058</v>
      </c>
      <c r="AY1458" t="s">
        <v>7070</v>
      </c>
      <c r="AZ1458" s="2">
        <v>0</v>
      </c>
      <c r="BB1458" t="s">
        <v>7070</v>
      </c>
      <c r="BC1458" s="2">
        <f t="shared" si="207"/>
        <v>1</v>
      </c>
      <c r="BD1458">
        <f t="shared" si="203"/>
        <v>261000517.23666668</v>
      </c>
      <c r="BE1458">
        <f t="shared" si="204"/>
        <v>101486838.97333334</v>
      </c>
      <c r="BF1458">
        <f t="shared" si="205"/>
        <v>0</v>
      </c>
      <c r="BG1458">
        <f t="shared" si="206"/>
        <v>0</v>
      </c>
    </row>
    <row r="1459" spans="1:59" x14ac:dyDescent="0.25">
      <c r="A1459">
        <v>1267900000</v>
      </c>
      <c r="B1459">
        <v>1372200000</v>
      </c>
      <c r="C1459">
        <v>1528000000</v>
      </c>
      <c r="D1459">
        <v>1169100000</v>
      </c>
      <c r="E1459">
        <v>1306600000</v>
      </c>
      <c r="F1459">
        <v>1262800000</v>
      </c>
      <c r="J1459" t="s">
        <v>768</v>
      </c>
      <c r="L1459">
        <v>32</v>
      </c>
      <c r="M1459">
        <v>32</v>
      </c>
      <c r="N1459">
        <v>32</v>
      </c>
      <c r="O1459">
        <v>72.099999999999994</v>
      </c>
      <c r="P1459">
        <v>72.099999999999994</v>
      </c>
      <c r="Q1459">
        <v>72.099999999999994</v>
      </c>
      <c r="R1459">
        <v>52.2</v>
      </c>
      <c r="S1459">
        <v>0</v>
      </c>
      <c r="T1459">
        <v>313.87</v>
      </c>
      <c r="U1459">
        <v>7953000000</v>
      </c>
      <c r="V1459">
        <v>247</v>
      </c>
      <c r="W1459">
        <v>452</v>
      </c>
      <c r="X1459">
        <v>52200.800000000003</v>
      </c>
      <c r="Y1459">
        <v>30</v>
      </c>
      <c r="Z1459">
        <v>1191230</v>
      </c>
      <c r="AA1459">
        <v>1246.79</v>
      </c>
      <c r="AB1459">
        <v>1376420</v>
      </c>
      <c r="AC1459">
        <v>1318.76</v>
      </c>
      <c r="AD1459">
        <v>1411740</v>
      </c>
      <c r="AE1459">
        <v>1420.88</v>
      </c>
      <c r="AF1459">
        <v>1079480</v>
      </c>
      <c r="AG1459">
        <v>1438.52</v>
      </c>
      <c r="AH1459">
        <v>1351050</v>
      </c>
      <c r="AI1459">
        <v>1654.63</v>
      </c>
      <c r="AJ1459">
        <v>1183770</v>
      </c>
      <c r="AK1459">
        <v>1469.38</v>
      </c>
      <c r="AL1459">
        <v>1233160</v>
      </c>
      <c r="AM1459">
        <v>1379.98</v>
      </c>
      <c r="AN1459">
        <f t="shared" si="199"/>
        <v>1326463.3333333333</v>
      </c>
      <c r="AO1459">
        <f t="shared" si="200"/>
        <v>1204766.6666666667</v>
      </c>
      <c r="AP1459">
        <f t="shared" si="201"/>
        <v>69241386</v>
      </c>
      <c r="AQ1459">
        <f t="shared" si="202"/>
        <v>62888820.000000007</v>
      </c>
      <c r="AR1459" t="s">
        <v>2938</v>
      </c>
      <c r="AS1459" t="s">
        <v>2938</v>
      </c>
      <c r="AT1459" t="s">
        <v>2939</v>
      </c>
      <c r="AU1459" t="s">
        <v>2940</v>
      </c>
      <c r="AV1459" t="s">
        <v>2940</v>
      </c>
      <c r="AW1459" t="s">
        <v>2939</v>
      </c>
      <c r="AX1459" t="s">
        <v>7058</v>
      </c>
      <c r="AY1459" t="s">
        <v>7070</v>
      </c>
      <c r="AZ1459" s="2">
        <v>4.3822949842886143E-2</v>
      </c>
      <c r="BB1459" t="s">
        <v>7070</v>
      </c>
      <c r="BC1459" s="2">
        <f t="shared" si="207"/>
        <v>0.95617705015711385</v>
      </c>
      <c r="BD1459">
        <f t="shared" si="203"/>
        <v>66207024.214270078</v>
      </c>
      <c r="BE1459">
        <f t="shared" si="204"/>
        <v>60132846.395461708</v>
      </c>
      <c r="BF1459">
        <f t="shared" si="205"/>
        <v>3034361.7857299186</v>
      </c>
      <c r="BG1459">
        <f t="shared" si="206"/>
        <v>2755973.6045382954</v>
      </c>
    </row>
    <row r="1460" spans="1:59" x14ac:dyDescent="0.25">
      <c r="A1460">
        <v>465700000</v>
      </c>
      <c r="B1460">
        <v>473820000</v>
      </c>
      <c r="C1460">
        <v>520400000</v>
      </c>
      <c r="D1460">
        <v>575460000</v>
      </c>
      <c r="E1460">
        <v>694010000</v>
      </c>
      <c r="F1460">
        <v>620990000</v>
      </c>
      <c r="J1460" t="s">
        <v>247</v>
      </c>
      <c r="L1460">
        <v>16</v>
      </c>
      <c r="M1460">
        <v>16</v>
      </c>
      <c r="N1460">
        <v>16</v>
      </c>
      <c r="O1460">
        <v>14</v>
      </c>
      <c r="P1460">
        <v>14</v>
      </c>
      <c r="Q1460">
        <v>14</v>
      </c>
      <c r="R1460">
        <v>140.47</v>
      </c>
      <c r="S1460">
        <v>0</v>
      </c>
      <c r="T1460">
        <v>100.92</v>
      </c>
      <c r="U1460">
        <v>3623500000</v>
      </c>
      <c r="V1460">
        <v>163</v>
      </c>
      <c r="W1460">
        <v>1367</v>
      </c>
      <c r="X1460">
        <v>140472</v>
      </c>
      <c r="Y1460">
        <v>45</v>
      </c>
      <c r="Z1460">
        <v>291693</v>
      </c>
      <c r="AA1460">
        <v>305.29899999999998</v>
      </c>
      <c r="AB1460">
        <v>316852</v>
      </c>
      <c r="AC1460">
        <v>303.57900000000001</v>
      </c>
      <c r="AD1460">
        <v>320536</v>
      </c>
      <c r="AE1460">
        <v>322.61099999999999</v>
      </c>
      <c r="AF1460">
        <v>354232</v>
      </c>
      <c r="AG1460">
        <v>472.05099999999999</v>
      </c>
      <c r="AH1460">
        <v>478413</v>
      </c>
      <c r="AI1460">
        <v>585.91300000000001</v>
      </c>
      <c r="AJ1460">
        <v>388083</v>
      </c>
      <c r="AK1460">
        <v>481.71699999999998</v>
      </c>
      <c r="AL1460">
        <v>374563</v>
      </c>
      <c r="AM1460">
        <v>419.16</v>
      </c>
      <c r="AN1460">
        <f t="shared" si="199"/>
        <v>309693.66666666669</v>
      </c>
      <c r="AO1460">
        <f t="shared" si="200"/>
        <v>406909.33333333331</v>
      </c>
      <c r="AP1460">
        <f t="shared" si="201"/>
        <v>43502669.356666669</v>
      </c>
      <c r="AQ1460">
        <f t="shared" si="202"/>
        <v>57158554.053333327</v>
      </c>
      <c r="AR1460" t="s">
        <v>248</v>
      </c>
      <c r="AS1460" t="s">
        <v>248</v>
      </c>
      <c r="AT1460" t="s">
        <v>249</v>
      </c>
      <c r="AU1460" t="s">
        <v>250</v>
      </c>
      <c r="AV1460" t="s">
        <v>250</v>
      </c>
      <c r="AW1460" t="s">
        <v>251</v>
      </c>
      <c r="AX1460" t="s">
        <v>7058</v>
      </c>
      <c r="AY1460" t="s">
        <v>7070</v>
      </c>
      <c r="AZ1460" s="2">
        <v>0</v>
      </c>
      <c r="BB1460" t="s">
        <v>7070</v>
      </c>
      <c r="BC1460" s="2">
        <f t="shared" si="207"/>
        <v>1</v>
      </c>
      <c r="BD1460">
        <f t="shared" si="203"/>
        <v>43502669.356666669</v>
      </c>
      <c r="BE1460">
        <f t="shared" si="204"/>
        <v>57158554.053333327</v>
      </c>
      <c r="BF1460">
        <f t="shared" si="205"/>
        <v>0</v>
      </c>
      <c r="BG1460">
        <f t="shared" si="206"/>
        <v>0</v>
      </c>
    </row>
    <row r="1461" spans="1:59" x14ac:dyDescent="0.25">
      <c r="A1461">
        <v>604010000</v>
      </c>
      <c r="B1461">
        <v>671690000</v>
      </c>
      <c r="C1461">
        <v>693140000</v>
      </c>
      <c r="D1461">
        <v>685570000</v>
      </c>
      <c r="E1461">
        <v>867680000</v>
      </c>
      <c r="F1461">
        <v>830600000</v>
      </c>
      <c r="L1461">
        <v>14</v>
      </c>
      <c r="M1461">
        <v>14</v>
      </c>
      <c r="N1461">
        <v>14</v>
      </c>
      <c r="O1461">
        <v>40.799999999999997</v>
      </c>
      <c r="P1461">
        <v>40.799999999999997</v>
      </c>
      <c r="Q1461">
        <v>40.799999999999997</v>
      </c>
      <c r="R1461">
        <v>39.884999999999998</v>
      </c>
      <c r="S1461">
        <v>0</v>
      </c>
      <c r="T1461">
        <v>111.05</v>
      </c>
      <c r="U1461">
        <v>4439400000</v>
      </c>
      <c r="V1461">
        <v>99</v>
      </c>
      <c r="W1461">
        <v>353</v>
      </c>
      <c r="X1461">
        <v>39885.300000000003</v>
      </c>
      <c r="Y1461">
        <v>20</v>
      </c>
      <c r="Z1461">
        <v>851229</v>
      </c>
      <c r="AA1461">
        <v>890.93399999999997</v>
      </c>
      <c r="AB1461">
        <v>1010630</v>
      </c>
      <c r="AC1461">
        <v>968.298</v>
      </c>
      <c r="AD1461">
        <v>960601</v>
      </c>
      <c r="AE1461">
        <v>966.81799999999998</v>
      </c>
      <c r="AF1461">
        <v>949526</v>
      </c>
      <c r="AG1461">
        <v>1265.3399999999999</v>
      </c>
      <c r="AH1461">
        <v>1345800</v>
      </c>
      <c r="AI1461">
        <v>1648.2</v>
      </c>
      <c r="AJ1461">
        <v>1167920</v>
      </c>
      <c r="AK1461">
        <v>1449.71</v>
      </c>
      <c r="AL1461">
        <v>1032530</v>
      </c>
      <c r="AM1461">
        <v>1155.47</v>
      </c>
      <c r="AN1461">
        <f t="shared" si="199"/>
        <v>940820</v>
      </c>
      <c r="AO1461">
        <f t="shared" si="200"/>
        <v>1154415.3333333333</v>
      </c>
      <c r="AP1461">
        <f t="shared" si="201"/>
        <v>37524605.699999996</v>
      </c>
      <c r="AQ1461">
        <f t="shared" si="202"/>
        <v>46043855.569999993</v>
      </c>
      <c r="AR1461" t="s">
        <v>3988</v>
      </c>
      <c r="AS1461" t="s">
        <v>3988</v>
      </c>
      <c r="AT1461" t="s">
        <v>3989</v>
      </c>
      <c r="AU1461" t="s">
        <v>3990</v>
      </c>
      <c r="AV1461" t="s">
        <v>3990</v>
      </c>
      <c r="AW1461" t="s">
        <v>3989</v>
      </c>
      <c r="AX1461" t="s">
        <v>7058</v>
      </c>
      <c r="AY1461" t="s">
        <v>7070</v>
      </c>
      <c r="AZ1461" s="2">
        <v>0</v>
      </c>
      <c r="BB1461" t="s">
        <v>7070</v>
      </c>
      <c r="BC1461" s="2">
        <f t="shared" si="207"/>
        <v>1</v>
      </c>
      <c r="BD1461">
        <f t="shared" si="203"/>
        <v>37524605.699999996</v>
      </c>
      <c r="BE1461">
        <f t="shared" si="204"/>
        <v>46043855.569999993</v>
      </c>
      <c r="BF1461">
        <f t="shared" si="205"/>
        <v>0</v>
      </c>
      <c r="BG1461">
        <f t="shared" si="206"/>
        <v>0</v>
      </c>
    </row>
    <row r="1462" spans="1:59" x14ac:dyDescent="0.25">
      <c r="A1462">
        <v>615270000</v>
      </c>
      <c r="B1462">
        <v>846970000</v>
      </c>
      <c r="C1462">
        <v>789010000</v>
      </c>
      <c r="D1462">
        <v>534310000</v>
      </c>
      <c r="E1462">
        <v>527880000</v>
      </c>
      <c r="F1462">
        <v>493450000</v>
      </c>
      <c r="L1462">
        <v>10</v>
      </c>
      <c r="M1462">
        <v>10</v>
      </c>
      <c r="N1462">
        <v>10</v>
      </c>
      <c r="O1462">
        <v>70.099999999999994</v>
      </c>
      <c r="P1462">
        <v>70.099999999999994</v>
      </c>
      <c r="Q1462">
        <v>70.099999999999994</v>
      </c>
      <c r="R1462">
        <v>25.66</v>
      </c>
      <c r="S1462">
        <v>0</v>
      </c>
      <c r="T1462">
        <v>141.58000000000001</v>
      </c>
      <c r="U1462">
        <v>3777800000</v>
      </c>
      <c r="V1462">
        <v>68</v>
      </c>
      <c r="W1462">
        <v>224</v>
      </c>
      <c r="X1462">
        <v>25660.1</v>
      </c>
      <c r="Y1462">
        <v>10</v>
      </c>
      <c r="Z1462">
        <v>1734190</v>
      </c>
      <c r="AA1462">
        <v>1815.09</v>
      </c>
      <c r="AB1462">
        <v>2548730</v>
      </c>
      <c r="AC1462">
        <v>2441.96</v>
      </c>
      <c r="AD1462">
        <v>2186930</v>
      </c>
      <c r="AE1462">
        <v>2201.08</v>
      </c>
      <c r="AF1462">
        <v>1480060</v>
      </c>
      <c r="AG1462">
        <v>1972.33</v>
      </c>
      <c r="AH1462">
        <v>1637510</v>
      </c>
      <c r="AI1462">
        <v>2005.47</v>
      </c>
      <c r="AJ1462">
        <v>1387700</v>
      </c>
      <c r="AK1462">
        <v>1722.51</v>
      </c>
      <c r="AL1462">
        <v>1757310</v>
      </c>
      <c r="AM1462">
        <v>1966.54</v>
      </c>
      <c r="AN1462">
        <f t="shared" si="199"/>
        <v>2156616.6666666665</v>
      </c>
      <c r="AO1462">
        <f t="shared" si="200"/>
        <v>1501756.6666666667</v>
      </c>
      <c r="AP1462">
        <f t="shared" si="201"/>
        <v>55338783.666666664</v>
      </c>
      <c r="AQ1462">
        <f t="shared" si="202"/>
        <v>38535076.06666667</v>
      </c>
      <c r="AR1462" t="s">
        <v>6847</v>
      </c>
      <c r="AS1462" t="s">
        <v>6847</v>
      </c>
      <c r="AT1462" t="s">
        <v>6848</v>
      </c>
      <c r="AU1462" t="s">
        <v>6849</v>
      </c>
      <c r="AV1462" t="s">
        <v>6849</v>
      </c>
      <c r="AW1462" t="s">
        <v>6850</v>
      </c>
      <c r="AX1462" t="s">
        <v>7058</v>
      </c>
      <c r="AY1462" t="s">
        <v>7070</v>
      </c>
      <c r="AZ1462" s="2">
        <v>0</v>
      </c>
      <c r="BB1462" t="s">
        <v>7070</v>
      </c>
      <c r="BC1462" s="2">
        <f t="shared" si="207"/>
        <v>1</v>
      </c>
      <c r="BD1462">
        <f t="shared" si="203"/>
        <v>55338783.666666664</v>
      </c>
      <c r="BE1462">
        <f t="shared" si="204"/>
        <v>38535076.06666667</v>
      </c>
      <c r="BF1462">
        <f t="shared" si="205"/>
        <v>0</v>
      </c>
      <c r="BG1462">
        <f t="shared" si="206"/>
        <v>0</v>
      </c>
    </row>
    <row r="1463" spans="1:59" x14ac:dyDescent="0.25">
      <c r="A1463">
        <v>470890000</v>
      </c>
      <c r="B1463">
        <v>473770000</v>
      </c>
      <c r="C1463">
        <v>578010000</v>
      </c>
      <c r="D1463">
        <v>651840000</v>
      </c>
      <c r="E1463">
        <v>610930000</v>
      </c>
      <c r="F1463">
        <v>599270000</v>
      </c>
      <c r="J1463" t="s">
        <v>3521</v>
      </c>
      <c r="L1463">
        <v>27</v>
      </c>
      <c r="M1463">
        <v>26</v>
      </c>
      <c r="N1463">
        <v>26</v>
      </c>
      <c r="O1463">
        <v>26.2</v>
      </c>
      <c r="P1463">
        <v>25.3</v>
      </c>
      <c r="Q1463">
        <v>25.3</v>
      </c>
      <c r="R1463">
        <v>143.07</v>
      </c>
      <c r="S1463">
        <v>0</v>
      </c>
      <c r="T1463">
        <v>182.64</v>
      </c>
      <c r="U1463">
        <v>3405500000</v>
      </c>
      <c r="V1463">
        <v>121</v>
      </c>
      <c r="W1463">
        <v>1290</v>
      </c>
      <c r="X1463">
        <v>143070</v>
      </c>
      <c r="Y1463">
        <v>73</v>
      </c>
      <c r="Z1463">
        <v>181815</v>
      </c>
      <c r="AA1463">
        <v>190.29499999999999</v>
      </c>
      <c r="AB1463">
        <v>195299</v>
      </c>
      <c r="AC1463">
        <v>187.11799999999999</v>
      </c>
      <c r="AD1463">
        <v>219465</v>
      </c>
      <c r="AE1463">
        <v>220.88499999999999</v>
      </c>
      <c r="AF1463">
        <v>247345</v>
      </c>
      <c r="AG1463">
        <v>329.613</v>
      </c>
      <c r="AH1463">
        <v>259608</v>
      </c>
      <c r="AI1463">
        <v>317.94200000000001</v>
      </c>
      <c r="AJ1463">
        <v>230862</v>
      </c>
      <c r="AK1463">
        <v>286.56200000000001</v>
      </c>
      <c r="AL1463">
        <v>217004</v>
      </c>
      <c r="AM1463">
        <v>242.84100000000001</v>
      </c>
      <c r="AN1463">
        <f t="shared" si="199"/>
        <v>198859.66666666666</v>
      </c>
      <c r="AO1463">
        <f t="shared" si="200"/>
        <v>245938.33333333334</v>
      </c>
      <c r="AP1463">
        <f t="shared" si="201"/>
        <v>28450852.509999998</v>
      </c>
      <c r="AQ1463">
        <f t="shared" si="202"/>
        <v>35186397.350000001</v>
      </c>
      <c r="AR1463" t="s">
        <v>3522</v>
      </c>
      <c r="AS1463" t="s">
        <v>3522</v>
      </c>
      <c r="AT1463" t="s">
        <v>3523</v>
      </c>
      <c r="AU1463" t="s">
        <v>3524</v>
      </c>
      <c r="AV1463" t="s">
        <v>3524</v>
      </c>
      <c r="AW1463" t="s">
        <v>3523</v>
      </c>
      <c r="AX1463" t="s">
        <v>7058</v>
      </c>
      <c r="AY1463" t="s">
        <v>7070</v>
      </c>
      <c r="AZ1463" s="2">
        <v>0.27702834365560708</v>
      </c>
      <c r="BB1463" t="s">
        <v>7070</v>
      </c>
      <c r="BC1463" s="2">
        <f t="shared" si="207"/>
        <v>0.72297165634439287</v>
      </c>
      <c r="BD1463">
        <f t="shared" si="203"/>
        <v>20569159.963564727</v>
      </c>
      <c r="BE1463">
        <f t="shared" si="204"/>
        <v>25438767.972921457</v>
      </c>
      <c r="BF1463">
        <f t="shared" si="205"/>
        <v>7881692.5464352705</v>
      </c>
      <c r="BG1463">
        <f t="shared" si="206"/>
        <v>9747629.3770785425</v>
      </c>
    </row>
    <row r="1464" spans="1:59" x14ac:dyDescent="0.25">
      <c r="A1464">
        <v>183520000</v>
      </c>
      <c r="B1464">
        <v>169830000</v>
      </c>
      <c r="C1464">
        <v>197190000</v>
      </c>
      <c r="D1464">
        <v>388060000</v>
      </c>
      <c r="E1464">
        <v>390870000</v>
      </c>
      <c r="F1464">
        <v>350250000</v>
      </c>
      <c r="J1464" t="s">
        <v>252</v>
      </c>
      <c r="L1464">
        <v>18</v>
      </c>
      <c r="M1464">
        <v>18</v>
      </c>
      <c r="N1464">
        <v>5</v>
      </c>
      <c r="O1464">
        <v>49.4</v>
      </c>
      <c r="P1464">
        <v>49.4</v>
      </c>
      <c r="Q1464">
        <v>14.6</v>
      </c>
      <c r="R1464">
        <v>51.064999999999998</v>
      </c>
      <c r="S1464">
        <v>0</v>
      </c>
      <c r="T1464">
        <v>68.677999999999997</v>
      </c>
      <c r="U1464">
        <v>1757700000</v>
      </c>
      <c r="V1464">
        <v>95</v>
      </c>
      <c r="W1464">
        <v>472</v>
      </c>
      <c r="X1464">
        <v>51065.4</v>
      </c>
      <c r="Y1464">
        <v>21</v>
      </c>
      <c r="Z1464">
        <v>246318</v>
      </c>
      <c r="AA1464">
        <v>257.80700000000002</v>
      </c>
      <c r="AB1464">
        <v>243361</v>
      </c>
      <c r="AC1464">
        <v>233.166</v>
      </c>
      <c r="AD1464">
        <v>260266</v>
      </c>
      <c r="AE1464">
        <v>261.95100000000002</v>
      </c>
      <c r="AF1464">
        <v>511876</v>
      </c>
      <c r="AG1464">
        <v>682.12800000000004</v>
      </c>
      <c r="AH1464">
        <v>577381</v>
      </c>
      <c r="AI1464">
        <v>707.12</v>
      </c>
      <c r="AJ1464">
        <v>469042</v>
      </c>
      <c r="AK1464">
        <v>582.20799999999997</v>
      </c>
      <c r="AL1464">
        <v>389345</v>
      </c>
      <c r="AM1464">
        <v>435.702</v>
      </c>
      <c r="AN1464">
        <f t="shared" si="199"/>
        <v>249981.66666666666</v>
      </c>
      <c r="AO1464">
        <f t="shared" si="200"/>
        <v>519433</v>
      </c>
      <c r="AP1464">
        <f t="shared" si="201"/>
        <v>12765313.808333332</v>
      </c>
      <c r="AQ1464">
        <f t="shared" si="202"/>
        <v>26524846.145</v>
      </c>
      <c r="AR1464" t="s">
        <v>6918</v>
      </c>
      <c r="AS1464" t="s">
        <v>6918</v>
      </c>
      <c r="AT1464" t="s">
        <v>6919</v>
      </c>
      <c r="AU1464" t="s">
        <v>6920</v>
      </c>
      <c r="AV1464" t="s">
        <v>6920</v>
      </c>
      <c r="AW1464" t="s">
        <v>6919</v>
      </c>
      <c r="AX1464" t="s">
        <v>7058</v>
      </c>
      <c r="AY1464" t="s">
        <v>7070</v>
      </c>
      <c r="AZ1464" s="2">
        <v>0</v>
      </c>
      <c r="BB1464" t="s">
        <v>7070</v>
      </c>
      <c r="BC1464" s="2">
        <f t="shared" si="207"/>
        <v>1</v>
      </c>
      <c r="BD1464">
        <f t="shared" si="203"/>
        <v>12765313.808333332</v>
      </c>
      <c r="BE1464">
        <f t="shared" si="204"/>
        <v>26524846.145</v>
      </c>
      <c r="BF1464">
        <f t="shared" si="205"/>
        <v>0</v>
      </c>
      <c r="BG1464">
        <f t="shared" si="206"/>
        <v>0</v>
      </c>
    </row>
    <row r="1465" spans="1:59" x14ac:dyDescent="0.25">
      <c r="A1465">
        <v>408560000</v>
      </c>
      <c r="B1465">
        <v>426860000</v>
      </c>
      <c r="C1465">
        <v>431540000</v>
      </c>
      <c r="D1465">
        <v>318760000</v>
      </c>
      <c r="E1465">
        <v>348480000</v>
      </c>
      <c r="F1465">
        <v>331800000</v>
      </c>
      <c r="J1465" t="s">
        <v>4645</v>
      </c>
      <c r="L1465">
        <v>14</v>
      </c>
      <c r="M1465">
        <v>14</v>
      </c>
      <c r="N1465">
        <v>14</v>
      </c>
      <c r="O1465">
        <v>24.5</v>
      </c>
      <c r="P1465">
        <v>24.5</v>
      </c>
      <c r="Q1465">
        <v>24.5</v>
      </c>
      <c r="R1465">
        <v>77.206000000000003</v>
      </c>
      <c r="S1465">
        <v>0</v>
      </c>
      <c r="T1465">
        <v>49.883000000000003</v>
      </c>
      <c r="U1465">
        <v>2192000000</v>
      </c>
      <c r="V1465">
        <v>53</v>
      </c>
      <c r="W1465">
        <v>685</v>
      </c>
      <c r="X1465">
        <v>77206.7</v>
      </c>
      <c r="Y1465">
        <v>30</v>
      </c>
      <c r="Z1465">
        <v>383854</v>
      </c>
      <c r="AA1465">
        <v>401.75900000000001</v>
      </c>
      <c r="AB1465">
        <v>428173</v>
      </c>
      <c r="AC1465">
        <v>410.23700000000002</v>
      </c>
      <c r="AD1465">
        <v>398705</v>
      </c>
      <c r="AE1465">
        <v>401.286</v>
      </c>
      <c r="AF1465">
        <v>294325</v>
      </c>
      <c r="AG1465">
        <v>392.21899999999999</v>
      </c>
      <c r="AH1465">
        <v>360335</v>
      </c>
      <c r="AI1465">
        <v>441.303</v>
      </c>
      <c r="AJ1465">
        <v>311034</v>
      </c>
      <c r="AK1465">
        <v>386.07799999999997</v>
      </c>
      <c r="AL1465">
        <v>339882</v>
      </c>
      <c r="AM1465">
        <v>380.35</v>
      </c>
      <c r="AN1465">
        <f t="shared" si="199"/>
        <v>403577.33333333331</v>
      </c>
      <c r="AO1465">
        <f t="shared" si="200"/>
        <v>321898</v>
      </c>
      <c r="AP1465">
        <f t="shared" si="201"/>
        <v>31158591.597333334</v>
      </c>
      <c r="AQ1465">
        <f t="shared" si="202"/>
        <v>24852456.988000002</v>
      </c>
      <c r="AR1465" t="s">
        <v>4646</v>
      </c>
      <c r="AS1465" t="s">
        <v>4647</v>
      </c>
      <c r="AT1465" t="s">
        <v>4648</v>
      </c>
      <c r="AU1465" t="s">
        <v>4649</v>
      </c>
      <c r="AV1465" t="s">
        <v>4649</v>
      </c>
      <c r="AW1465" t="s">
        <v>4648</v>
      </c>
      <c r="AX1465" t="s">
        <v>7058</v>
      </c>
      <c r="AY1465" t="s">
        <v>7070</v>
      </c>
      <c r="AZ1465" s="2">
        <v>0</v>
      </c>
      <c r="BB1465" t="s">
        <v>7070</v>
      </c>
      <c r="BC1465" s="2">
        <f t="shared" si="207"/>
        <v>1</v>
      </c>
      <c r="BD1465">
        <f t="shared" si="203"/>
        <v>31158591.597333334</v>
      </c>
      <c r="BE1465">
        <f t="shared" si="204"/>
        <v>24852456.988000002</v>
      </c>
      <c r="BF1465">
        <f t="shared" si="205"/>
        <v>0</v>
      </c>
      <c r="BG1465">
        <f t="shared" si="206"/>
        <v>0</v>
      </c>
    </row>
    <row r="1466" spans="1:59" x14ac:dyDescent="0.25">
      <c r="A1466">
        <v>457450000</v>
      </c>
      <c r="B1466">
        <v>604300000</v>
      </c>
      <c r="C1466">
        <v>534760000</v>
      </c>
      <c r="D1466">
        <v>377410000</v>
      </c>
      <c r="E1466">
        <v>365040000</v>
      </c>
      <c r="F1466">
        <v>441970000</v>
      </c>
      <c r="J1466" t="s">
        <v>768</v>
      </c>
      <c r="L1466">
        <v>8</v>
      </c>
      <c r="M1466">
        <v>8</v>
      </c>
      <c r="N1466">
        <v>8</v>
      </c>
      <c r="O1466">
        <v>35.6</v>
      </c>
      <c r="P1466">
        <v>35.6</v>
      </c>
      <c r="Q1466">
        <v>35.6</v>
      </c>
      <c r="R1466">
        <v>31.113</v>
      </c>
      <c r="S1466">
        <v>0</v>
      </c>
      <c r="T1466">
        <v>86.787000000000006</v>
      </c>
      <c r="U1466">
        <v>2789300000</v>
      </c>
      <c r="V1466">
        <v>66</v>
      </c>
      <c r="W1466">
        <v>270</v>
      </c>
      <c r="X1466">
        <v>31113.1</v>
      </c>
      <c r="Y1466">
        <v>17</v>
      </c>
      <c r="Z1466">
        <v>758450</v>
      </c>
      <c r="AA1466">
        <v>793.827</v>
      </c>
      <c r="AB1466">
        <v>1069690</v>
      </c>
      <c r="AC1466">
        <v>1024.8800000000001</v>
      </c>
      <c r="AD1466">
        <v>871890</v>
      </c>
      <c r="AE1466">
        <v>877.53399999999999</v>
      </c>
      <c r="AF1466">
        <v>614964</v>
      </c>
      <c r="AG1466">
        <v>819.50400000000002</v>
      </c>
      <c r="AH1466">
        <v>666102</v>
      </c>
      <c r="AI1466">
        <v>815.77700000000004</v>
      </c>
      <c r="AJ1466">
        <v>731133</v>
      </c>
      <c r="AK1466">
        <v>907.53499999999997</v>
      </c>
      <c r="AL1466">
        <v>763230</v>
      </c>
      <c r="AM1466">
        <v>854.10199999999998</v>
      </c>
      <c r="AN1466">
        <f t="shared" si="199"/>
        <v>900010</v>
      </c>
      <c r="AO1466">
        <f t="shared" si="200"/>
        <v>670733</v>
      </c>
      <c r="AP1466">
        <f t="shared" si="201"/>
        <v>28002011.129999999</v>
      </c>
      <c r="AQ1466">
        <f t="shared" si="202"/>
        <v>20868515.829</v>
      </c>
      <c r="AR1466" t="s">
        <v>6165</v>
      </c>
      <c r="AS1466" t="s">
        <v>6165</v>
      </c>
      <c r="AT1466" t="s">
        <v>6166</v>
      </c>
      <c r="AU1466" t="s">
        <v>2940</v>
      </c>
      <c r="AV1466" t="s">
        <v>2940</v>
      </c>
      <c r="AW1466" t="s">
        <v>6166</v>
      </c>
      <c r="AX1466" t="s">
        <v>7058</v>
      </c>
      <c r="AY1466" t="s">
        <v>7070</v>
      </c>
      <c r="AZ1466" s="2">
        <v>4.3822949842886143E-2</v>
      </c>
      <c r="BB1466" t="s">
        <v>7070</v>
      </c>
      <c r="BC1466" s="2">
        <f t="shared" si="207"/>
        <v>0.95617705015711385</v>
      </c>
      <c r="BD1466">
        <f t="shared" si="203"/>
        <v>26774880.400750071</v>
      </c>
      <c r="BE1466">
        <f t="shared" si="204"/>
        <v>19953995.906530257</v>
      </c>
      <c r="BF1466">
        <f t="shared" si="205"/>
        <v>1227130.7292499295</v>
      </c>
      <c r="BG1466">
        <f t="shared" si="206"/>
        <v>914519.92246974248</v>
      </c>
    </row>
    <row r="1467" spans="1:59" x14ac:dyDescent="0.25">
      <c r="A1467">
        <v>166620000</v>
      </c>
      <c r="B1467">
        <v>164050000</v>
      </c>
      <c r="C1467">
        <v>166900000</v>
      </c>
      <c r="D1467">
        <v>241450000</v>
      </c>
      <c r="E1467">
        <v>259740000</v>
      </c>
      <c r="F1467">
        <v>263740000</v>
      </c>
      <c r="J1467" t="s">
        <v>4565</v>
      </c>
      <c r="L1467">
        <v>17</v>
      </c>
      <c r="M1467">
        <v>17</v>
      </c>
      <c r="N1467">
        <v>17</v>
      </c>
      <c r="O1467">
        <v>18.2</v>
      </c>
      <c r="P1467">
        <v>18.2</v>
      </c>
      <c r="Q1467">
        <v>18.2</v>
      </c>
      <c r="R1467">
        <v>105.53</v>
      </c>
      <c r="S1467">
        <v>0</v>
      </c>
      <c r="T1467">
        <v>62.694000000000003</v>
      </c>
      <c r="U1467">
        <v>1313600000</v>
      </c>
      <c r="V1467">
        <v>74</v>
      </c>
      <c r="W1467">
        <v>911</v>
      </c>
      <c r="X1467">
        <v>105531</v>
      </c>
      <c r="Y1467">
        <v>42</v>
      </c>
      <c r="Z1467">
        <v>111818</v>
      </c>
      <c r="AA1467">
        <v>117.033</v>
      </c>
      <c r="AB1467">
        <v>117539</v>
      </c>
      <c r="AC1467">
        <v>112.61499999999999</v>
      </c>
      <c r="AD1467">
        <v>110144</v>
      </c>
      <c r="AE1467">
        <v>110.85599999999999</v>
      </c>
      <c r="AF1467">
        <v>159244</v>
      </c>
      <c r="AG1467">
        <v>212.209</v>
      </c>
      <c r="AH1467">
        <v>191840</v>
      </c>
      <c r="AI1467">
        <v>234.947</v>
      </c>
      <c r="AJ1467">
        <v>176595</v>
      </c>
      <c r="AK1467">
        <v>219.203</v>
      </c>
      <c r="AL1467">
        <v>145487</v>
      </c>
      <c r="AM1467">
        <v>162.809</v>
      </c>
      <c r="AN1467">
        <f t="shared" si="199"/>
        <v>113167</v>
      </c>
      <c r="AO1467">
        <f t="shared" si="200"/>
        <v>175893</v>
      </c>
      <c r="AP1467">
        <f t="shared" si="201"/>
        <v>11942513.51</v>
      </c>
      <c r="AQ1467">
        <f t="shared" si="202"/>
        <v>18561988.289999999</v>
      </c>
      <c r="AR1467" t="s">
        <v>4566</v>
      </c>
      <c r="AS1467" t="s">
        <v>4566</v>
      </c>
      <c r="AT1467" t="s">
        <v>4567</v>
      </c>
      <c r="AU1467" t="s">
        <v>4568</v>
      </c>
      <c r="AV1467" t="s">
        <v>4568</v>
      </c>
      <c r="AW1467" t="s">
        <v>4567</v>
      </c>
      <c r="AX1467" t="s">
        <v>7058</v>
      </c>
      <c r="AY1467" t="s">
        <v>7070</v>
      </c>
      <c r="AZ1467" s="2">
        <v>0</v>
      </c>
      <c r="BB1467" t="s">
        <v>7070</v>
      </c>
      <c r="BC1467" s="2">
        <f t="shared" si="207"/>
        <v>1</v>
      </c>
      <c r="BD1467">
        <f t="shared" si="203"/>
        <v>11942513.51</v>
      </c>
      <c r="BE1467">
        <f t="shared" si="204"/>
        <v>18561988.289999999</v>
      </c>
      <c r="BF1467">
        <f t="shared" si="205"/>
        <v>0</v>
      </c>
      <c r="BG1467">
        <f t="shared" si="206"/>
        <v>0</v>
      </c>
    </row>
    <row r="1468" spans="1:59" x14ac:dyDescent="0.25">
      <c r="A1468">
        <v>93330000</v>
      </c>
      <c r="B1468">
        <v>122860000</v>
      </c>
      <c r="C1468">
        <v>153260000</v>
      </c>
      <c r="D1468">
        <v>198230000</v>
      </c>
      <c r="E1468">
        <v>210650000</v>
      </c>
      <c r="F1468">
        <v>161610000</v>
      </c>
      <c r="J1468" t="s">
        <v>4887</v>
      </c>
      <c r="L1468">
        <v>14</v>
      </c>
      <c r="M1468">
        <v>14</v>
      </c>
      <c r="N1468">
        <v>14</v>
      </c>
      <c r="O1468">
        <v>19.399999999999999</v>
      </c>
      <c r="P1468">
        <v>19.399999999999999</v>
      </c>
      <c r="Q1468">
        <v>19.399999999999999</v>
      </c>
      <c r="R1468">
        <v>116.53</v>
      </c>
      <c r="S1468">
        <v>0</v>
      </c>
      <c r="T1468">
        <v>74.856999999999999</v>
      </c>
      <c r="U1468">
        <v>957910000</v>
      </c>
      <c r="V1468">
        <v>71</v>
      </c>
      <c r="W1468">
        <v>1087</v>
      </c>
      <c r="X1468">
        <v>116527</v>
      </c>
      <c r="Y1468">
        <v>48</v>
      </c>
      <c r="Z1468">
        <v>54804</v>
      </c>
      <c r="AA1468">
        <v>57.360300000000002</v>
      </c>
      <c r="AB1468">
        <v>77023.7</v>
      </c>
      <c r="AC1468">
        <v>73.7971</v>
      </c>
      <c r="AD1468">
        <v>88499.199999999997</v>
      </c>
      <c r="AE1468">
        <v>89.072000000000003</v>
      </c>
      <c r="AF1468">
        <v>114397</v>
      </c>
      <c r="AG1468">
        <v>152.44499999999999</v>
      </c>
      <c r="AH1468">
        <v>136135</v>
      </c>
      <c r="AI1468">
        <v>166.72499999999999</v>
      </c>
      <c r="AJ1468">
        <v>94684.7</v>
      </c>
      <c r="AK1468">
        <v>117.529</v>
      </c>
      <c r="AL1468">
        <v>92830.9</v>
      </c>
      <c r="AM1468">
        <v>103.884</v>
      </c>
      <c r="AN1468">
        <f t="shared" si="199"/>
        <v>73442.3</v>
      </c>
      <c r="AO1468">
        <f t="shared" si="200"/>
        <v>115072.23333333334</v>
      </c>
      <c r="AP1468">
        <f t="shared" si="201"/>
        <v>8558231.2190000005</v>
      </c>
      <c r="AQ1468">
        <f t="shared" si="202"/>
        <v>13409367.350333333</v>
      </c>
      <c r="AR1468" t="s">
        <v>4888</v>
      </c>
      <c r="AS1468" t="s">
        <v>4888</v>
      </c>
      <c r="AT1468" t="s">
        <v>4889</v>
      </c>
      <c r="AU1468" t="s">
        <v>4890</v>
      </c>
      <c r="AV1468" t="s">
        <v>4890</v>
      </c>
      <c r="AW1468" t="s">
        <v>4889</v>
      </c>
      <c r="AX1468" t="s">
        <v>7058</v>
      </c>
      <c r="AY1468" t="s">
        <v>7070</v>
      </c>
      <c r="AZ1468" s="2">
        <v>0</v>
      </c>
      <c r="BB1468" t="s">
        <v>7070</v>
      </c>
      <c r="BC1468" s="2">
        <f t="shared" si="207"/>
        <v>1</v>
      </c>
      <c r="BD1468">
        <f t="shared" si="203"/>
        <v>8558231.2190000005</v>
      </c>
      <c r="BE1468">
        <f t="shared" si="204"/>
        <v>13409367.350333333</v>
      </c>
      <c r="BF1468">
        <f t="shared" si="205"/>
        <v>0</v>
      </c>
      <c r="BG1468">
        <f t="shared" si="206"/>
        <v>0</v>
      </c>
    </row>
    <row r="1469" spans="1:59" x14ac:dyDescent="0.25">
      <c r="A1469">
        <v>170370000</v>
      </c>
      <c r="B1469">
        <v>217920000</v>
      </c>
      <c r="C1469">
        <v>228590000</v>
      </c>
      <c r="D1469">
        <v>146150000</v>
      </c>
      <c r="E1469">
        <v>186760000</v>
      </c>
      <c r="F1469">
        <v>203990000</v>
      </c>
      <c r="J1469" t="s">
        <v>4493</v>
      </c>
      <c r="L1469">
        <v>6</v>
      </c>
      <c r="M1469">
        <v>6</v>
      </c>
      <c r="N1469">
        <v>6</v>
      </c>
      <c r="O1469">
        <v>24.8</v>
      </c>
      <c r="P1469">
        <v>24.8</v>
      </c>
      <c r="Q1469">
        <v>24.8</v>
      </c>
      <c r="R1469">
        <v>30.972000000000001</v>
      </c>
      <c r="S1469">
        <v>0</v>
      </c>
      <c r="T1469">
        <v>40.134999999999998</v>
      </c>
      <c r="U1469">
        <v>1149400000</v>
      </c>
      <c r="V1469">
        <v>40</v>
      </c>
      <c r="W1469">
        <v>282</v>
      </c>
      <c r="X1469">
        <v>30972.799999999999</v>
      </c>
      <c r="Y1469">
        <v>14</v>
      </c>
      <c r="Z1469">
        <v>343002</v>
      </c>
      <c r="AA1469">
        <v>359.00200000000001</v>
      </c>
      <c r="AB1469">
        <v>468408</v>
      </c>
      <c r="AC1469">
        <v>448.786</v>
      </c>
      <c r="AD1469">
        <v>452565</v>
      </c>
      <c r="AE1469">
        <v>455.49400000000003</v>
      </c>
      <c r="AF1469">
        <v>289172</v>
      </c>
      <c r="AG1469">
        <v>385.35199999999998</v>
      </c>
      <c r="AH1469">
        <v>413814</v>
      </c>
      <c r="AI1469">
        <v>506.79899999999998</v>
      </c>
      <c r="AJ1469">
        <v>409764</v>
      </c>
      <c r="AK1469">
        <v>508.62799999999999</v>
      </c>
      <c r="AL1469">
        <v>381902</v>
      </c>
      <c r="AM1469">
        <v>427.37299999999999</v>
      </c>
      <c r="AN1469">
        <f t="shared" si="199"/>
        <v>421325</v>
      </c>
      <c r="AO1469">
        <f t="shared" si="200"/>
        <v>370916.66666666669</v>
      </c>
      <c r="AP1469">
        <f t="shared" si="201"/>
        <v>13049277.9</v>
      </c>
      <c r="AQ1469">
        <f t="shared" si="202"/>
        <v>11488031.000000002</v>
      </c>
      <c r="AR1469" t="s">
        <v>4494</v>
      </c>
      <c r="AS1469" t="s">
        <v>4494</v>
      </c>
      <c r="AT1469" t="s">
        <v>4495</v>
      </c>
      <c r="AU1469" t="s">
        <v>4496</v>
      </c>
      <c r="AV1469" t="s">
        <v>4497</v>
      </c>
      <c r="AW1469" t="s">
        <v>4495</v>
      </c>
      <c r="AX1469" t="s">
        <v>7058</v>
      </c>
      <c r="AY1469" t="s">
        <v>7070</v>
      </c>
      <c r="AZ1469" s="2">
        <v>0</v>
      </c>
      <c r="BB1469" t="s">
        <v>7070</v>
      </c>
      <c r="BC1469" s="2">
        <f t="shared" si="207"/>
        <v>1</v>
      </c>
      <c r="BD1469">
        <f t="shared" si="203"/>
        <v>13049277.9</v>
      </c>
      <c r="BE1469">
        <f t="shared" si="204"/>
        <v>11488031.000000002</v>
      </c>
      <c r="BF1469">
        <f t="shared" si="205"/>
        <v>0</v>
      </c>
      <c r="BG1469">
        <f t="shared" si="206"/>
        <v>0</v>
      </c>
    </row>
    <row r="1470" spans="1:59" x14ac:dyDescent="0.25">
      <c r="A1470">
        <v>140290000</v>
      </c>
      <c r="B1470">
        <v>174220000</v>
      </c>
      <c r="C1470">
        <v>149660000</v>
      </c>
      <c r="D1470">
        <v>119350000</v>
      </c>
      <c r="E1470">
        <v>146650000</v>
      </c>
      <c r="F1470">
        <v>143290000</v>
      </c>
      <c r="L1470">
        <v>7</v>
      </c>
      <c r="M1470">
        <v>7</v>
      </c>
      <c r="N1470">
        <v>7</v>
      </c>
      <c r="O1470">
        <v>29.9</v>
      </c>
      <c r="P1470">
        <v>29.9</v>
      </c>
      <c r="Q1470">
        <v>29.9</v>
      </c>
      <c r="R1470">
        <v>37.481999999999999</v>
      </c>
      <c r="S1470">
        <v>0</v>
      </c>
      <c r="T1470">
        <v>63.985999999999997</v>
      </c>
      <c r="U1470">
        <v>911740000</v>
      </c>
      <c r="V1470">
        <v>39</v>
      </c>
      <c r="W1470">
        <v>345</v>
      </c>
      <c r="X1470">
        <v>37482</v>
      </c>
      <c r="Y1470">
        <v>16</v>
      </c>
      <c r="Z1470">
        <v>247138</v>
      </c>
      <c r="AA1470">
        <v>258.66500000000002</v>
      </c>
      <c r="AB1470">
        <v>327667</v>
      </c>
      <c r="AC1470">
        <v>313.94099999999997</v>
      </c>
      <c r="AD1470">
        <v>259261</v>
      </c>
      <c r="AE1470">
        <v>260.93900000000002</v>
      </c>
      <c r="AF1470">
        <v>206627</v>
      </c>
      <c r="AG1470">
        <v>275.35199999999998</v>
      </c>
      <c r="AH1470">
        <v>284323</v>
      </c>
      <c r="AI1470">
        <v>348.21100000000001</v>
      </c>
      <c r="AJ1470">
        <v>251854</v>
      </c>
      <c r="AK1470">
        <v>312.61900000000003</v>
      </c>
      <c r="AL1470">
        <v>265070</v>
      </c>
      <c r="AM1470">
        <v>296.63</v>
      </c>
      <c r="AN1470">
        <f t="shared" si="199"/>
        <v>278022</v>
      </c>
      <c r="AO1470">
        <f t="shared" si="200"/>
        <v>247601.33333333334</v>
      </c>
      <c r="AP1470">
        <f t="shared" si="201"/>
        <v>10420820.604</v>
      </c>
      <c r="AQ1470">
        <f t="shared" si="202"/>
        <v>9280593.1760000009</v>
      </c>
      <c r="AR1470" t="s">
        <v>6253</v>
      </c>
      <c r="AS1470" t="s">
        <v>6254</v>
      </c>
      <c r="AT1470" t="s">
        <v>6255</v>
      </c>
      <c r="AU1470" t="s">
        <v>6256</v>
      </c>
      <c r="AV1470" t="s">
        <v>6256</v>
      </c>
      <c r="AW1470" t="s">
        <v>6255</v>
      </c>
      <c r="AX1470" t="s">
        <v>7058</v>
      </c>
      <c r="AY1470" t="s">
        <v>7070</v>
      </c>
      <c r="AZ1470" s="2">
        <v>0</v>
      </c>
      <c r="BB1470" t="s">
        <v>7070</v>
      </c>
      <c r="BC1470" s="2">
        <f t="shared" si="207"/>
        <v>1</v>
      </c>
      <c r="BD1470">
        <f t="shared" si="203"/>
        <v>10420820.604</v>
      </c>
      <c r="BE1470">
        <f t="shared" si="204"/>
        <v>9280593.1760000009</v>
      </c>
      <c r="BF1470">
        <f t="shared" si="205"/>
        <v>0</v>
      </c>
      <c r="BG1470">
        <f t="shared" si="206"/>
        <v>0</v>
      </c>
    </row>
    <row r="1471" spans="1:59" x14ac:dyDescent="0.25">
      <c r="A1471">
        <v>249850000</v>
      </c>
      <c r="B1471">
        <v>307000000</v>
      </c>
      <c r="C1471">
        <v>296630000</v>
      </c>
      <c r="D1471">
        <v>99698000</v>
      </c>
      <c r="E1471">
        <v>145380000</v>
      </c>
      <c r="F1471">
        <v>165340000</v>
      </c>
      <c r="J1471" t="s">
        <v>3765</v>
      </c>
      <c r="L1471">
        <v>13</v>
      </c>
      <c r="M1471">
        <v>13</v>
      </c>
      <c r="N1471">
        <v>13</v>
      </c>
      <c r="O1471">
        <v>5.9</v>
      </c>
      <c r="P1471">
        <v>5.9</v>
      </c>
      <c r="Q1471">
        <v>5.9</v>
      </c>
      <c r="R1471">
        <v>413.04</v>
      </c>
      <c r="S1471">
        <v>0</v>
      </c>
      <c r="T1471">
        <v>24.457999999999998</v>
      </c>
      <c r="U1471">
        <v>1213700000</v>
      </c>
      <c r="V1471">
        <v>26</v>
      </c>
      <c r="W1471">
        <v>3739</v>
      </c>
      <c r="X1471">
        <v>413040</v>
      </c>
      <c r="Y1471">
        <v>193</v>
      </c>
      <c r="Z1471">
        <v>36488.300000000003</v>
      </c>
      <c r="AA1471">
        <v>38.190300000000001</v>
      </c>
      <c r="AB1471">
        <v>47867</v>
      </c>
      <c r="AC1471">
        <v>45.861800000000002</v>
      </c>
      <c r="AD1471">
        <v>42600</v>
      </c>
      <c r="AE1471">
        <v>42.875700000000002</v>
      </c>
      <c r="AF1471">
        <v>14309.2</v>
      </c>
      <c r="AG1471">
        <v>19.0685</v>
      </c>
      <c r="AH1471">
        <v>23366.7</v>
      </c>
      <c r="AI1471">
        <v>28.6172</v>
      </c>
      <c r="AJ1471">
        <v>24092</v>
      </c>
      <c r="AK1471">
        <v>29.904699999999998</v>
      </c>
      <c r="AL1471">
        <v>29252.5</v>
      </c>
      <c r="AM1471">
        <v>32.735399999999998</v>
      </c>
      <c r="AN1471">
        <f t="shared" si="199"/>
        <v>42318.433333333334</v>
      </c>
      <c r="AO1471">
        <f t="shared" si="200"/>
        <v>20589.3</v>
      </c>
      <c r="AP1471">
        <f t="shared" si="201"/>
        <v>17479205.704</v>
      </c>
      <c r="AQ1471">
        <f t="shared" si="202"/>
        <v>8504204.472000001</v>
      </c>
      <c r="AR1471" t="s">
        <v>3766</v>
      </c>
      <c r="AS1471" t="s">
        <v>3766</v>
      </c>
      <c r="AT1471" t="s">
        <v>3767</v>
      </c>
      <c r="AU1471" t="s">
        <v>3768</v>
      </c>
      <c r="AV1471" t="s">
        <v>3768</v>
      </c>
      <c r="AW1471" t="s">
        <v>3767</v>
      </c>
      <c r="AX1471" t="s">
        <v>7058</v>
      </c>
      <c r="AY1471" t="s">
        <v>7070</v>
      </c>
      <c r="AZ1471" s="2">
        <v>0</v>
      </c>
      <c r="BB1471" t="s">
        <v>7070</v>
      </c>
      <c r="BC1471" s="2">
        <f t="shared" si="207"/>
        <v>1</v>
      </c>
      <c r="BD1471">
        <f t="shared" si="203"/>
        <v>17479205.704</v>
      </c>
      <c r="BE1471">
        <f t="shared" si="204"/>
        <v>8504204.472000001</v>
      </c>
      <c r="BF1471">
        <f t="shared" si="205"/>
        <v>0</v>
      </c>
      <c r="BG1471">
        <f t="shared" si="206"/>
        <v>0</v>
      </c>
    </row>
    <row r="1472" spans="1:59" x14ac:dyDescent="0.25">
      <c r="A1472">
        <v>46511000</v>
      </c>
      <c r="B1472">
        <v>76254000</v>
      </c>
      <c r="C1472">
        <v>37848000</v>
      </c>
      <c r="D1472">
        <v>0</v>
      </c>
      <c r="E1472">
        <v>68066000</v>
      </c>
      <c r="F1472">
        <v>104780000</v>
      </c>
      <c r="L1472">
        <v>2</v>
      </c>
      <c r="M1472">
        <v>2</v>
      </c>
      <c r="N1472">
        <v>2</v>
      </c>
      <c r="O1472">
        <v>30.9</v>
      </c>
      <c r="P1472">
        <v>30.9</v>
      </c>
      <c r="Q1472">
        <v>30.9</v>
      </c>
      <c r="R1472">
        <v>9.0303000000000004</v>
      </c>
      <c r="S1472">
        <v>0</v>
      </c>
      <c r="T1472">
        <v>17.381</v>
      </c>
      <c r="U1472">
        <v>473890000</v>
      </c>
      <c r="V1472">
        <v>8</v>
      </c>
      <c r="W1472">
        <v>81</v>
      </c>
      <c r="X1472">
        <v>9030.42</v>
      </c>
      <c r="Y1472">
        <v>4</v>
      </c>
      <c r="Z1472">
        <v>327739</v>
      </c>
      <c r="AA1472">
        <v>343.02600000000001</v>
      </c>
      <c r="AB1472">
        <v>573664</v>
      </c>
      <c r="AC1472">
        <v>549.63300000000004</v>
      </c>
      <c r="AD1472">
        <v>262262</v>
      </c>
      <c r="AE1472">
        <v>263.959</v>
      </c>
      <c r="AF1472">
        <v>0</v>
      </c>
      <c r="AG1472">
        <v>0</v>
      </c>
      <c r="AH1472">
        <v>527861</v>
      </c>
      <c r="AI1472">
        <v>646.47299999999996</v>
      </c>
      <c r="AJ1472">
        <v>736667</v>
      </c>
      <c r="AK1472">
        <v>914.40300000000002</v>
      </c>
      <c r="AL1472">
        <v>551095</v>
      </c>
      <c r="AM1472">
        <v>616.71</v>
      </c>
      <c r="AN1472">
        <f t="shared" si="199"/>
        <v>387888.33333333331</v>
      </c>
      <c r="AO1472">
        <f t="shared" si="200"/>
        <v>632264</v>
      </c>
      <c r="AP1472">
        <f t="shared" si="201"/>
        <v>3502748.0164999999</v>
      </c>
      <c r="AQ1472">
        <f t="shared" si="202"/>
        <v>5709533.5992000001</v>
      </c>
      <c r="AR1472" t="s">
        <v>3139</v>
      </c>
      <c r="AS1472" t="s">
        <v>3139</v>
      </c>
      <c r="AT1472" t="s">
        <v>3140</v>
      </c>
      <c r="AU1472" t="s">
        <v>3141</v>
      </c>
      <c r="AV1472" t="s">
        <v>3141</v>
      </c>
      <c r="AW1472" t="s">
        <v>3140</v>
      </c>
      <c r="AX1472" t="s">
        <v>7058</v>
      </c>
      <c r="AY1472" t="s">
        <v>7070</v>
      </c>
      <c r="AZ1472" s="2">
        <v>0</v>
      </c>
      <c r="BB1472" t="s">
        <v>7070</v>
      </c>
      <c r="BC1472" s="2">
        <f t="shared" si="207"/>
        <v>1</v>
      </c>
      <c r="BD1472">
        <f t="shared" si="203"/>
        <v>3502748.0164999999</v>
      </c>
      <c r="BE1472">
        <f t="shared" si="204"/>
        <v>5709533.5992000001</v>
      </c>
      <c r="BF1472">
        <f t="shared" si="205"/>
        <v>0</v>
      </c>
      <c r="BG1472">
        <f t="shared" si="206"/>
        <v>0</v>
      </c>
    </row>
    <row r="1473" spans="1:59" x14ac:dyDescent="0.25">
      <c r="A1473">
        <v>79733000</v>
      </c>
      <c r="B1473">
        <v>66913000</v>
      </c>
      <c r="C1473">
        <v>102940000</v>
      </c>
      <c r="D1473">
        <v>67877000</v>
      </c>
      <c r="E1473">
        <v>46518000</v>
      </c>
      <c r="F1473">
        <v>63308000</v>
      </c>
      <c r="J1473" t="s">
        <v>3010</v>
      </c>
      <c r="L1473">
        <v>6</v>
      </c>
      <c r="M1473">
        <v>6</v>
      </c>
      <c r="N1473">
        <v>6</v>
      </c>
      <c r="O1473">
        <v>25.5</v>
      </c>
      <c r="P1473">
        <v>25.5</v>
      </c>
      <c r="Q1473">
        <v>25.5</v>
      </c>
      <c r="R1473">
        <v>33.308999999999997</v>
      </c>
      <c r="S1473">
        <v>0</v>
      </c>
      <c r="T1473">
        <v>30.231999999999999</v>
      </c>
      <c r="U1473">
        <v>414960000</v>
      </c>
      <c r="V1473">
        <v>26</v>
      </c>
      <c r="W1473">
        <v>298</v>
      </c>
      <c r="X1473">
        <v>33309.1</v>
      </c>
      <c r="Y1473">
        <v>11</v>
      </c>
      <c r="Z1473">
        <v>204304</v>
      </c>
      <c r="AA1473">
        <v>213.834</v>
      </c>
      <c r="AB1473">
        <v>183051</v>
      </c>
      <c r="AC1473">
        <v>175.38300000000001</v>
      </c>
      <c r="AD1473">
        <v>259384</v>
      </c>
      <c r="AE1473">
        <v>261.06299999999999</v>
      </c>
      <c r="AF1473">
        <v>170929</v>
      </c>
      <c r="AG1473">
        <v>227.78</v>
      </c>
      <c r="AH1473">
        <v>131183</v>
      </c>
      <c r="AI1473">
        <v>160.66</v>
      </c>
      <c r="AJ1473">
        <v>161852</v>
      </c>
      <c r="AK1473">
        <v>200.90299999999999</v>
      </c>
      <c r="AL1473">
        <v>175478</v>
      </c>
      <c r="AM1473">
        <v>196.37100000000001</v>
      </c>
      <c r="AN1473">
        <f t="shared" si="199"/>
        <v>215579.66666666666</v>
      </c>
      <c r="AO1473">
        <f t="shared" si="200"/>
        <v>154654.66666666666</v>
      </c>
      <c r="AP1473">
        <f t="shared" si="201"/>
        <v>7180743.1169999987</v>
      </c>
      <c r="AQ1473">
        <f t="shared" si="202"/>
        <v>5151392.2919999994</v>
      </c>
      <c r="AR1473" t="s">
        <v>3011</v>
      </c>
      <c r="AS1473" t="s">
        <v>3011</v>
      </c>
      <c r="AT1473" t="s">
        <v>3012</v>
      </c>
      <c r="AU1473" t="s">
        <v>3013</v>
      </c>
      <c r="AV1473" t="s">
        <v>3013</v>
      </c>
      <c r="AW1473" t="s">
        <v>3012</v>
      </c>
      <c r="AX1473" t="s">
        <v>7058</v>
      </c>
      <c r="AY1473" t="s">
        <v>7070</v>
      </c>
      <c r="AZ1473" s="2">
        <v>0</v>
      </c>
      <c r="BB1473" t="s">
        <v>7070</v>
      </c>
      <c r="BC1473" s="2">
        <f t="shared" si="207"/>
        <v>1</v>
      </c>
      <c r="BD1473">
        <f t="shared" si="203"/>
        <v>7180743.1169999987</v>
      </c>
      <c r="BE1473">
        <f t="shared" si="204"/>
        <v>5151392.2919999994</v>
      </c>
      <c r="BF1473">
        <f t="shared" si="205"/>
        <v>0</v>
      </c>
      <c r="BG1473">
        <f t="shared" si="206"/>
        <v>0</v>
      </c>
    </row>
    <row r="1474" spans="1:59" x14ac:dyDescent="0.25">
      <c r="A1474">
        <v>68526000</v>
      </c>
      <c r="B1474">
        <v>68660000</v>
      </c>
      <c r="C1474">
        <v>81405000</v>
      </c>
      <c r="D1474">
        <v>88564000</v>
      </c>
      <c r="E1474">
        <v>74755000</v>
      </c>
      <c r="F1474">
        <v>89293000</v>
      </c>
      <c r="J1474" t="s">
        <v>5383</v>
      </c>
      <c r="L1474">
        <v>8</v>
      </c>
      <c r="M1474">
        <v>8</v>
      </c>
      <c r="N1474">
        <v>8</v>
      </c>
      <c r="O1474">
        <v>43</v>
      </c>
      <c r="P1474">
        <v>43</v>
      </c>
      <c r="Q1474">
        <v>43</v>
      </c>
      <c r="R1474">
        <v>28.152000000000001</v>
      </c>
      <c r="S1474">
        <v>0</v>
      </c>
      <c r="T1474">
        <v>57.271000000000001</v>
      </c>
      <c r="U1474">
        <v>489350000</v>
      </c>
      <c r="V1474">
        <v>28</v>
      </c>
      <c r="W1474">
        <v>244</v>
      </c>
      <c r="X1474">
        <v>28152.2</v>
      </c>
      <c r="Y1474">
        <v>16</v>
      </c>
      <c r="Z1474">
        <v>120717</v>
      </c>
      <c r="AA1474">
        <v>126.34699999999999</v>
      </c>
      <c r="AB1474">
        <v>129134</v>
      </c>
      <c r="AC1474">
        <v>123.724</v>
      </c>
      <c r="AD1474">
        <v>141021</v>
      </c>
      <c r="AE1474">
        <v>141.934</v>
      </c>
      <c r="AF1474">
        <v>153328</v>
      </c>
      <c r="AG1474">
        <v>204.32599999999999</v>
      </c>
      <c r="AH1474">
        <v>144934</v>
      </c>
      <c r="AI1474">
        <v>177.501</v>
      </c>
      <c r="AJ1474">
        <v>156946</v>
      </c>
      <c r="AK1474">
        <v>194.81299999999999</v>
      </c>
      <c r="AL1474">
        <v>142268</v>
      </c>
      <c r="AM1474">
        <v>159.20699999999999</v>
      </c>
      <c r="AN1474">
        <f t="shared" ref="AN1474:AN1537" si="208">IF(Z1474=0, AVERAGE(AB1474, AD1474), IF(AB1474=0, AVERAGE(Z1474, AD1474), IF(AD1474=0, AVERAGE(Z1474, AB1474), AVERAGE(Z1474, AB1474, AD1474))))</f>
        <v>130290.66666666667</v>
      </c>
      <c r="AO1474">
        <f t="shared" ref="AO1474:AO1537" si="209">IF(AF1474=0, AVERAGE(AH1474, AJ1474), IF(AH1474=0, AVERAGE(AF1474, AJ1474), IF(AJ1474=0, AVERAGE(AF1474, AH1474), AVERAGE(AF1474, AH1474, AJ1474))))</f>
        <v>151736</v>
      </c>
      <c r="AP1474">
        <f t="shared" ref="AP1474:AP1537" si="210">AN1474*R1474</f>
        <v>3667942.8480000002</v>
      </c>
      <c r="AQ1474">
        <f t="shared" ref="AQ1474:AQ1537" si="211">AO1474*R1474</f>
        <v>4271671.8720000004</v>
      </c>
      <c r="AR1474" t="s">
        <v>5384</v>
      </c>
      <c r="AS1474" t="s">
        <v>5384</v>
      </c>
      <c r="AT1474" t="s">
        <v>5385</v>
      </c>
      <c r="AV1474" t="s">
        <v>7079</v>
      </c>
      <c r="AW1474" t="s">
        <v>5385</v>
      </c>
      <c r="AX1474" t="s">
        <v>7058</v>
      </c>
      <c r="AY1474" t="s">
        <v>7070</v>
      </c>
      <c r="AZ1474" s="2">
        <v>0</v>
      </c>
      <c r="BB1474" t="s">
        <v>7070</v>
      </c>
      <c r="BC1474" s="2">
        <f t="shared" si="207"/>
        <v>1</v>
      </c>
      <c r="BD1474">
        <f t="shared" si="203"/>
        <v>3667942.8480000002</v>
      </c>
      <c r="BE1474">
        <f t="shared" si="204"/>
        <v>4271671.8720000004</v>
      </c>
      <c r="BF1474">
        <f t="shared" si="205"/>
        <v>0</v>
      </c>
      <c r="BG1474">
        <f t="shared" si="206"/>
        <v>0</v>
      </c>
    </row>
    <row r="1475" spans="1:59" x14ac:dyDescent="0.25">
      <c r="A1475">
        <v>63194000</v>
      </c>
      <c r="B1475">
        <v>78201000</v>
      </c>
      <c r="C1475">
        <v>55082000</v>
      </c>
      <c r="D1475">
        <v>55298000</v>
      </c>
      <c r="E1475">
        <v>62860000</v>
      </c>
      <c r="F1475">
        <v>55531000</v>
      </c>
      <c r="J1475" t="s">
        <v>198</v>
      </c>
      <c r="L1475">
        <v>4</v>
      </c>
      <c r="M1475">
        <v>4</v>
      </c>
      <c r="N1475">
        <v>4</v>
      </c>
      <c r="O1475">
        <v>19.2</v>
      </c>
      <c r="P1475">
        <v>19.2</v>
      </c>
      <c r="Q1475">
        <v>19.2</v>
      </c>
      <c r="R1475">
        <v>23.102</v>
      </c>
      <c r="S1475">
        <v>0</v>
      </c>
      <c r="T1475">
        <v>23.823</v>
      </c>
      <c r="U1475">
        <v>377900000</v>
      </c>
      <c r="V1475">
        <v>19</v>
      </c>
      <c r="W1475">
        <v>214</v>
      </c>
      <c r="X1475">
        <v>23102.400000000001</v>
      </c>
      <c r="Y1475">
        <v>10</v>
      </c>
      <c r="Z1475">
        <v>178118</v>
      </c>
      <c r="AA1475">
        <v>186.42599999999999</v>
      </c>
      <c r="AB1475">
        <v>235325</v>
      </c>
      <c r="AC1475">
        <v>225.46700000000001</v>
      </c>
      <c r="AD1475">
        <v>152673</v>
      </c>
      <c r="AE1475">
        <v>153.661</v>
      </c>
      <c r="AF1475">
        <v>153177</v>
      </c>
      <c r="AG1475">
        <v>204.125</v>
      </c>
      <c r="AH1475">
        <v>194995</v>
      </c>
      <c r="AI1475">
        <v>238.81100000000001</v>
      </c>
      <c r="AJ1475">
        <v>156167</v>
      </c>
      <c r="AK1475">
        <v>193.845</v>
      </c>
      <c r="AL1475">
        <v>175787</v>
      </c>
      <c r="AM1475">
        <v>196.71600000000001</v>
      </c>
      <c r="AN1475">
        <f t="shared" si="208"/>
        <v>188705.33333333334</v>
      </c>
      <c r="AO1475">
        <f t="shared" si="209"/>
        <v>168113</v>
      </c>
      <c r="AP1475">
        <f t="shared" si="210"/>
        <v>4359470.6106666671</v>
      </c>
      <c r="AQ1475">
        <f t="shared" si="211"/>
        <v>3883746.5260000001</v>
      </c>
      <c r="AR1475" t="s">
        <v>6841</v>
      </c>
      <c r="AS1475" t="s">
        <v>6841</v>
      </c>
      <c r="AT1475" t="s">
        <v>6842</v>
      </c>
      <c r="AU1475" t="s">
        <v>6843</v>
      </c>
      <c r="AV1475" t="s">
        <v>6843</v>
      </c>
      <c r="AW1475" t="s">
        <v>6842</v>
      </c>
      <c r="AX1475" t="s">
        <v>7058</v>
      </c>
      <c r="AY1475" t="s">
        <v>7070</v>
      </c>
      <c r="AZ1475" s="2">
        <v>0</v>
      </c>
      <c r="BB1475" t="s">
        <v>7070</v>
      </c>
      <c r="BC1475" s="2">
        <f t="shared" si="207"/>
        <v>1</v>
      </c>
      <c r="BD1475">
        <f t="shared" ref="BD1475:BD1538" si="212">BC1475*AP1475</f>
        <v>4359470.6106666671</v>
      </c>
      <c r="BE1475">
        <f t="shared" ref="BE1475:BE1538" si="213">BC1475*AQ1475</f>
        <v>3883746.5260000001</v>
      </c>
      <c r="BF1475">
        <f t="shared" ref="BF1475:BF1538" si="214">AZ1475*AP1475</f>
        <v>0</v>
      </c>
      <c r="BG1475">
        <f t="shared" ref="BG1475:BG1538" si="215">AZ1475*AQ1475</f>
        <v>0</v>
      </c>
    </row>
    <row r="1476" spans="1:59" x14ac:dyDescent="0.25">
      <c r="A1476">
        <v>88727000</v>
      </c>
      <c r="B1476">
        <v>82768000</v>
      </c>
      <c r="C1476">
        <v>94384000</v>
      </c>
      <c r="D1476">
        <v>70563000</v>
      </c>
      <c r="E1476">
        <v>73622000</v>
      </c>
      <c r="F1476">
        <v>71360000</v>
      </c>
      <c r="J1476" t="s">
        <v>718</v>
      </c>
      <c r="L1476">
        <v>5</v>
      </c>
      <c r="M1476">
        <v>5</v>
      </c>
      <c r="N1476">
        <v>5</v>
      </c>
      <c r="O1476">
        <v>43.9</v>
      </c>
      <c r="P1476">
        <v>43.9</v>
      </c>
      <c r="Q1476">
        <v>43.9</v>
      </c>
      <c r="R1476">
        <v>18.582000000000001</v>
      </c>
      <c r="S1476">
        <v>0</v>
      </c>
      <c r="T1476">
        <v>12.201000000000001</v>
      </c>
      <c r="U1476">
        <v>477000000</v>
      </c>
      <c r="V1476">
        <v>16</v>
      </c>
      <c r="W1476">
        <v>164</v>
      </c>
      <c r="X1476">
        <v>18582.2</v>
      </c>
      <c r="Y1476">
        <v>10</v>
      </c>
      <c r="Z1476">
        <v>250085</v>
      </c>
      <c r="AA1476">
        <v>261.75</v>
      </c>
      <c r="AB1476">
        <v>249068</v>
      </c>
      <c r="AC1476">
        <v>238.63399999999999</v>
      </c>
      <c r="AD1476">
        <v>261608</v>
      </c>
      <c r="AE1476">
        <v>263.30099999999999</v>
      </c>
      <c r="AF1476">
        <v>195462</v>
      </c>
      <c r="AG1476">
        <v>260.47300000000001</v>
      </c>
      <c r="AH1476">
        <v>228379</v>
      </c>
      <c r="AI1476">
        <v>279.697</v>
      </c>
      <c r="AJ1476">
        <v>200682</v>
      </c>
      <c r="AK1476">
        <v>249.1</v>
      </c>
      <c r="AL1476">
        <v>221885</v>
      </c>
      <c r="AM1476">
        <v>248.303</v>
      </c>
      <c r="AN1476">
        <f t="shared" si="208"/>
        <v>253587</v>
      </c>
      <c r="AO1476">
        <f t="shared" si="209"/>
        <v>208174.33333333334</v>
      </c>
      <c r="AP1476">
        <f t="shared" si="210"/>
        <v>4712153.6340000005</v>
      </c>
      <c r="AQ1476">
        <f t="shared" si="211"/>
        <v>3868295.4620000003</v>
      </c>
      <c r="AR1476" t="s">
        <v>6080</v>
      </c>
      <c r="AS1476" t="s">
        <v>6080</v>
      </c>
      <c r="AT1476" t="s">
        <v>6081</v>
      </c>
      <c r="AU1476" t="s">
        <v>6082</v>
      </c>
      <c r="AV1476" t="s">
        <v>6082</v>
      </c>
      <c r="AW1476" t="s">
        <v>6081</v>
      </c>
      <c r="AX1476" t="s">
        <v>7058</v>
      </c>
      <c r="AY1476" t="s">
        <v>7070</v>
      </c>
      <c r="AZ1476" s="2">
        <v>0</v>
      </c>
      <c r="BB1476" t="s">
        <v>7070</v>
      </c>
      <c r="BC1476" s="2">
        <f t="shared" si="207"/>
        <v>1</v>
      </c>
      <c r="BD1476">
        <f t="shared" si="212"/>
        <v>4712153.6340000005</v>
      </c>
      <c r="BE1476">
        <f t="shared" si="213"/>
        <v>3868295.4620000003</v>
      </c>
      <c r="BF1476">
        <f t="shared" si="214"/>
        <v>0</v>
      </c>
      <c r="BG1476">
        <f t="shared" si="215"/>
        <v>0</v>
      </c>
    </row>
    <row r="1477" spans="1:59" x14ac:dyDescent="0.25">
      <c r="A1477">
        <v>61878000</v>
      </c>
      <c r="B1477">
        <v>38564000</v>
      </c>
      <c r="C1477">
        <v>70983000</v>
      </c>
      <c r="D1477">
        <v>79712000</v>
      </c>
      <c r="E1477">
        <v>68222000</v>
      </c>
      <c r="F1477">
        <v>56837000</v>
      </c>
      <c r="J1477" t="s">
        <v>6556</v>
      </c>
      <c r="L1477">
        <v>7</v>
      </c>
      <c r="M1477">
        <v>7</v>
      </c>
      <c r="N1477">
        <v>7</v>
      </c>
      <c r="O1477">
        <v>25.9</v>
      </c>
      <c r="P1477">
        <v>25.9</v>
      </c>
      <c r="Q1477">
        <v>25.9</v>
      </c>
      <c r="R1477">
        <v>44.901000000000003</v>
      </c>
      <c r="S1477">
        <v>0</v>
      </c>
      <c r="T1477">
        <v>17.606000000000002</v>
      </c>
      <c r="U1477">
        <v>381040000</v>
      </c>
      <c r="V1477">
        <v>22</v>
      </c>
      <c r="W1477">
        <v>397</v>
      </c>
      <c r="X1477">
        <v>44901.7</v>
      </c>
      <c r="Y1477">
        <v>24</v>
      </c>
      <c r="Z1477">
        <v>72670.3</v>
      </c>
      <c r="AA1477">
        <v>76.06</v>
      </c>
      <c r="AB1477">
        <v>48353.3</v>
      </c>
      <c r="AC1477">
        <v>46.3277</v>
      </c>
      <c r="AD1477">
        <v>81977.600000000006</v>
      </c>
      <c r="AE1477">
        <v>82.508200000000002</v>
      </c>
      <c r="AF1477">
        <v>92002.1</v>
      </c>
      <c r="AG1477">
        <v>122.602</v>
      </c>
      <c r="AH1477">
        <v>88178.5</v>
      </c>
      <c r="AI1477">
        <v>107.992</v>
      </c>
      <c r="AJ1477">
        <v>66599.7</v>
      </c>
      <c r="AK1477">
        <v>82.668400000000005</v>
      </c>
      <c r="AL1477">
        <v>73853</v>
      </c>
      <c r="AM1477">
        <v>82.646199999999993</v>
      </c>
      <c r="AN1477">
        <f t="shared" si="208"/>
        <v>67667.066666666666</v>
      </c>
      <c r="AO1477">
        <f t="shared" si="209"/>
        <v>82260.099999999991</v>
      </c>
      <c r="AP1477">
        <f t="shared" si="210"/>
        <v>3038318.9604000002</v>
      </c>
      <c r="AQ1477">
        <f t="shared" si="211"/>
        <v>3693560.7500999998</v>
      </c>
      <c r="AR1477" t="s">
        <v>6557</v>
      </c>
      <c r="AS1477" t="s">
        <v>6557</v>
      </c>
      <c r="AT1477" t="s">
        <v>6558</v>
      </c>
      <c r="AU1477" t="s">
        <v>6559</v>
      </c>
      <c r="AV1477" t="s">
        <v>6559</v>
      </c>
      <c r="AW1477" t="s">
        <v>6558</v>
      </c>
      <c r="AX1477" t="s">
        <v>7058</v>
      </c>
      <c r="AY1477" t="s">
        <v>7070</v>
      </c>
      <c r="AZ1477" s="2">
        <v>0</v>
      </c>
      <c r="BB1477" t="s">
        <v>7070</v>
      </c>
      <c r="BC1477" s="2">
        <f t="shared" si="207"/>
        <v>1</v>
      </c>
      <c r="BD1477">
        <f t="shared" si="212"/>
        <v>3038318.9604000002</v>
      </c>
      <c r="BE1477">
        <f t="shared" si="213"/>
        <v>3693560.7500999998</v>
      </c>
      <c r="BF1477">
        <f t="shared" si="214"/>
        <v>0</v>
      </c>
      <c r="BG1477">
        <f t="shared" si="215"/>
        <v>0</v>
      </c>
    </row>
    <row r="1478" spans="1:59" x14ac:dyDescent="0.25">
      <c r="A1478">
        <v>83736000</v>
      </c>
      <c r="B1478">
        <v>76724000</v>
      </c>
      <c r="C1478">
        <v>73501000</v>
      </c>
      <c r="D1478">
        <v>51916000</v>
      </c>
      <c r="E1478">
        <v>50431000</v>
      </c>
      <c r="F1478">
        <v>51517000</v>
      </c>
      <c r="L1478">
        <v>9</v>
      </c>
      <c r="M1478">
        <v>9</v>
      </c>
      <c r="N1478">
        <v>9</v>
      </c>
      <c r="O1478">
        <v>16.2</v>
      </c>
      <c r="P1478">
        <v>16.2</v>
      </c>
      <c r="Q1478">
        <v>16.2</v>
      </c>
      <c r="R1478">
        <v>76.117999999999995</v>
      </c>
      <c r="S1478">
        <v>0</v>
      </c>
      <c r="T1478">
        <v>16.658000000000001</v>
      </c>
      <c r="U1478">
        <v>382710000</v>
      </c>
      <c r="V1478">
        <v>28</v>
      </c>
      <c r="W1478">
        <v>685</v>
      </c>
      <c r="X1478">
        <v>76119.3</v>
      </c>
      <c r="Y1478">
        <v>41</v>
      </c>
      <c r="Z1478">
        <v>57565.3</v>
      </c>
      <c r="AA1478">
        <v>60.250399999999999</v>
      </c>
      <c r="AB1478">
        <v>56312.2</v>
      </c>
      <c r="AC1478">
        <v>53.953299999999999</v>
      </c>
      <c r="AD1478">
        <v>49689.1</v>
      </c>
      <c r="AE1478">
        <v>50.0107</v>
      </c>
      <c r="AF1478">
        <v>35075.4</v>
      </c>
      <c r="AG1478">
        <v>46.741599999999998</v>
      </c>
      <c r="AH1478">
        <v>38156</v>
      </c>
      <c r="AI1478">
        <v>46.729799999999997</v>
      </c>
      <c r="AJ1478">
        <v>35336.199999999997</v>
      </c>
      <c r="AK1478">
        <v>43.861800000000002</v>
      </c>
      <c r="AL1478">
        <v>43420.5</v>
      </c>
      <c r="AM1478">
        <v>48.590299999999999</v>
      </c>
      <c r="AN1478">
        <f t="shared" si="208"/>
        <v>54522.200000000004</v>
      </c>
      <c r="AO1478">
        <f t="shared" si="209"/>
        <v>36189.199999999997</v>
      </c>
      <c r="AP1478">
        <f t="shared" si="210"/>
        <v>4150120.8196</v>
      </c>
      <c r="AQ1478">
        <f t="shared" si="211"/>
        <v>2754649.5255999998</v>
      </c>
      <c r="AR1478" t="s">
        <v>5716</v>
      </c>
      <c r="AS1478" t="s">
        <v>5716</v>
      </c>
      <c r="AT1478" t="s">
        <v>5717</v>
      </c>
      <c r="AU1478" t="s">
        <v>5718</v>
      </c>
      <c r="AV1478" t="s">
        <v>5718</v>
      </c>
      <c r="AW1478" t="s">
        <v>5717</v>
      </c>
      <c r="AX1478" t="s">
        <v>7058</v>
      </c>
      <c r="AY1478" t="s">
        <v>7070</v>
      </c>
      <c r="AZ1478" s="2">
        <v>0</v>
      </c>
      <c r="BB1478" t="s">
        <v>7070</v>
      </c>
      <c r="BC1478" s="2">
        <f t="shared" si="207"/>
        <v>1</v>
      </c>
      <c r="BD1478">
        <f t="shared" si="212"/>
        <v>4150120.8196</v>
      </c>
      <c r="BE1478">
        <f t="shared" si="213"/>
        <v>2754649.5255999998</v>
      </c>
      <c r="BF1478">
        <f t="shared" si="214"/>
        <v>0</v>
      </c>
      <c r="BG1478">
        <f t="shared" si="215"/>
        <v>0</v>
      </c>
    </row>
    <row r="1479" spans="1:59" x14ac:dyDescent="0.25">
      <c r="A1479">
        <v>45248000</v>
      </c>
      <c r="B1479">
        <v>31922000</v>
      </c>
      <c r="C1479">
        <v>34865000</v>
      </c>
      <c r="D1479">
        <v>60422000</v>
      </c>
      <c r="E1479">
        <v>65755000</v>
      </c>
      <c r="F1479">
        <v>49803000</v>
      </c>
      <c r="J1479" t="s">
        <v>1690</v>
      </c>
      <c r="L1479">
        <v>4</v>
      </c>
      <c r="M1479">
        <v>4</v>
      </c>
      <c r="N1479">
        <v>4</v>
      </c>
      <c r="O1479">
        <v>46.5</v>
      </c>
      <c r="P1479">
        <v>46.5</v>
      </c>
      <c r="Q1479">
        <v>46.5</v>
      </c>
      <c r="R1479">
        <v>12.811</v>
      </c>
      <c r="S1479">
        <v>0</v>
      </c>
      <c r="T1479">
        <v>20.841999999999999</v>
      </c>
      <c r="U1479">
        <v>303420000</v>
      </c>
      <c r="V1479">
        <v>17</v>
      </c>
      <c r="W1479">
        <v>114</v>
      </c>
      <c r="X1479">
        <v>12811.3</v>
      </c>
      <c r="Y1479">
        <v>8</v>
      </c>
      <c r="Z1479">
        <v>159420</v>
      </c>
      <c r="AA1479">
        <v>166.85599999999999</v>
      </c>
      <c r="AB1479">
        <v>120076</v>
      </c>
      <c r="AC1479">
        <v>115.04600000000001</v>
      </c>
      <c r="AD1479">
        <v>120796</v>
      </c>
      <c r="AE1479">
        <v>121.578</v>
      </c>
      <c r="AF1479">
        <v>209214</v>
      </c>
      <c r="AG1479">
        <v>278.79899999999998</v>
      </c>
      <c r="AH1479">
        <v>254969</v>
      </c>
      <c r="AI1479">
        <v>312.262</v>
      </c>
      <c r="AJ1479">
        <v>175073</v>
      </c>
      <c r="AK1479">
        <v>217.31299999999999</v>
      </c>
      <c r="AL1479">
        <v>176426</v>
      </c>
      <c r="AM1479">
        <v>197.43199999999999</v>
      </c>
      <c r="AN1479">
        <f t="shared" si="208"/>
        <v>133430.66666666666</v>
      </c>
      <c r="AO1479">
        <f t="shared" si="209"/>
        <v>213085.33333333334</v>
      </c>
      <c r="AP1479">
        <f t="shared" si="210"/>
        <v>1709380.2706666666</v>
      </c>
      <c r="AQ1479">
        <f t="shared" si="211"/>
        <v>2729836.2053333335</v>
      </c>
      <c r="AR1479" t="s">
        <v>6471</v>
      </c>
      <c r="AS1479" t="s">
        <v>6471</v>
      </c>
      <c r="AT1479" t="s">
        <v>6472</v>
      </c>
      <c r="AU1479" t="s">
        <v>6473</v>
      </c>
      <c r="AV1479" t="s">
        <v>6473</v>
      </c>
      <c r="AW1479" t="s">
        <v>6472</v>
      </c>
      <c r="AX1479" t="s">
        <v>7058</v>
      </c>
      <c r="AY1479" t="s">
        <v>7070</v>
      </c>
      <c r="AZ1479" s="2">
        <v>0</v>
      </c>
      <c r="BB1479" t="s">
        <v>7070</v>
      </c>
      <c r="BC1479" s="2">
        <f t="shared" si="207"/>
        <v>1</v>
      </c>
      <c r="BD1479">
        <f t="shared" si="212"/>
        <v>1709380.2706666666</v>
      </c>
      <c r="BE1479">
        <f t="shared" si="213"/>
        <v>2729836.2053333335</v>
      </c>
      <c r="BF1479">
        <f t="shared" si="214"/>
        <v>0</v>
      </c>
      <c r="BG1479">
        <f t="shared" si="215"/>
        <v>0</v>
      </c>
    </row>
    <row r="1480" spans="1:59" x14ac:dyDescent="0.25">
      <c r="A1480">
        <v>49850000</v>
      </c>
      <c r="B1480">
        <v>56120000</v>
      </c>
      <c r="C1480">
        <v>63215000</v>
      </c>
      <c r="D1480">
        <v>20993000</v>
      </c>
      <c r="E1480">
        <v>41309000</v>
      </c>
      <c r="F1480">
        <v>34236000</v>
      </c>
      <c r="J1480" t="s">
        <v>5224</v>
      </c>
      <c r="L1480">
        <v>13</v>
      </c>
      <c r="M1480">
        <v>13</v>
      </c>
      <c r="N1480">
        <v>13</v>
      </c>
      <c r="O1480">
        <v>19.100000000000001</v>
      </c>
      <c r="P1480">
        <v>19.100000000000001</v>
      </c>
      <c r="Q1480">
        <v>19.100000000000001</v>
      </c>
      <c r="R1480">
        <v>121.43</v>
      </c>
      <c r="S1480">
        <v>0</v>
      </c>
      <c r="T1480">
        <v>31.923999999999999</v>
      </c>
      <c r="U1480">
        <v>257820000</v>
      </c>
      <c r="V1480">
        <v>28</v>
      </c>
      <c r="W1480">
        <v>1089</v>
      </c>
      <c r="X1480">
        <v>121435</v>
      </c>
      <c r="Y1480">
        <v>57</v>
      </c>
      <c r="Z1480">
        <v>24650.3</v>
      </c>
      <c r="AA1480">
        <v>25.8001</v>
      </c>
      <c r="AB1480">
        <v>29627.7</v>
      </c>
      <c r="AC1480">
        <v>28.386600000000001</v>
      </c>
      <c r="AD1480">
        <v>30739.5</v>
      </c>
      <c r="AE1480">
        <v>30.938500000000001</v>
      </c>
      <c r="AF1480">
        <v>10202</v>
      </c>
      <c r="AG1480">
        <v>13.5952</v>
      </c>
      <c r="AH1480">
        <v>22481.200000000001</v>
      </c>
      <c r="AI1480">
        <v>27.532800000000002</v>
      </c>
      <c r="AJ1480">
        <v>16891.2</v>
      </c>
      <c r="AK1480">
        <v>20.9666</v>
      </c>
      <c r="AL1480">
        <v>21040.2</v>
      </c>
      <c r="AM1480">
        <v>23.545400000000001</v>
      </c>
      <c r="AN1480">
        <f t="shared" si="208"/>
        <v>28339.166666666668</v>
      </c>
      <c r="AO1480">
        <f t="shared" si="209"/>
        <v>16524.8</v>
      </c>
      <c r="AP1480">
        <f t="shared" si="210"/>
        <v>3441225.0083333338</v>
      </c>
      <c r="AQ1480">
        <f t="shared" si="211"/>
        <v>2006606.4639999999</v>
      </c>
      <c r="AR1480" t="s">
        <v>5225</v>
      </c>
      <c r="AS1480" t="s">
        <v>5225</v>
      </c>
      <c r="AT1480" t="s">
        <v>5226</v>
      </c>
      <c r="AU1480" t="s">
        <v>5227</v>
      </c>
      <c r="AV1480" t="s">
        <v>5227</v>
      </c>
      <c r="AW1480" t="s">
        <v>5226</v>
      </c>
      <c r="AX1480" t="s">
        <v>7058</v>
      </c>
      <c r="AY1480" t="s">
        <v>7070</v>
      </c>
      <c r="AZ1480" s="2">
        <v>0</v>
      </c>
      <c r="BB1480" t="s">
        <v>7070</v>
      </c>
      <c r="BC1480" s="2">
        <f t="shared" si="207"/>
        <v>1</v>
      </c>
      <c r="BD1480">
        <f t="shared" si="212"/>
        <v>3441225.0083333338</v>
      </c>
      <c r="BE1480">
        <f t="shared" si="213"/>
        <v>2006606.4639999999</v>
      </c>
      <c r="BF1480">
        <f t="shared" si="214"/>
        <v>0</v>
      </c>
      <c r="BG1480">
        <f t="shared" si="215"/>
        <v>0</v>
      </c>
    </row>
    <row r="1481" spans="1:59" x14ac:dyDescent="0.25">
      <c r="A1481">
        <v>29305000</v>
      </c>
      <c r="B1481">
        <v>42746000</v>
      </c>
      <c r="C1481">
        <v>32143000</v>
      </c>
      <c r="D1481">
        <v>29402000</v>
      </c>
      <c r="E1481">
        <v>20739000</v>
      </c>
      <c r="F1481">
        <v>14324000</v>
      </c>
      <c r="J1481" t="s">
        <v>4416</v>
      </c>
      <c r="L1481">
        <v>7</v>
      </c>
      <c r="M1481">
        <v>7</v>
      </c>
      <c r="N1481">
        <v>7</v>
      </c>
      <c r="O1481">
        <v>12.3</v>
      </c>
      <c r="P1481">
        <v>12.3</v>
      </c>
      <c r="Q1481">
        <v>12.3</v>
      </c>
      <c r="R1481">
        <v>75.634</v>
      </c>
      <c r="S1481">
        <v>0</v>
      </c>
      <c r="T1481">
        <v>12.914</v>
      </c>
      <c r="U1481">
        <v>168110000</v>
      </c>
      <c r="V1481">
        <v>20</v>
      </c>
      <c r="W1481">
        <v>665</v>
      </c>
      <c r="X1481">
        <v>75634.5</v>
      </c>
      <c r="Y1481">
        <v>39</v>
      </c>
      <c r="Z1481">
        <v>21179.200000000001</v>
      </c>
      <c r="AA1481">
        <v>22.167100000000001</v>
      </c>
      <c r="AB1481">
        <v>32982.699999999997</v>
      </c>
      <c r="AC1481">
        <v>31.600999999999999</v>
      </c>
      <c r="AD1481">
        <v>22844.1</v>
      </c>
      <c r="AE1481">
        <v>22.991900000000001</v>
      </c>
      <c r="AF1481">
        <v>20883.2</v>
      </c>
      <c r="AG1481">
        <v>27.8291</v>
      </c>
      <c r="AH1481">
        <v>16495.8</v>
      </c>
      <c r="AI1481">
        <v>20.202400000000001</v>
      </c>
      <c r="AJ1481">
        <v>10328.9</v>
      </c>
      <c r="AK1481">
        <v>12.8209</v>
      </c>
      <c r="AL1481">
        <v>20051.099999999999</v>
      </c>
      <c r="AM1481">
        <v>22.438400000000001</v>
      </c>
      <c r="AN1481">
        <f t="shared" si="208"/>
        <v>25668.666666666668</v>
      </c>
      <c r="AO1481">
        <f t="shared" si="209"/>
        <v>15902.633333333333</v>
      </c>
      <c r="AP1481">
        <f t="shared" si="210"/>
        <v>1941423.9346666667</v>
      </c>
      <c r="AQ1481">
        <f t="shared" si="211"/>
        <v>1202779.7695333334</v>
      </c>
      <c r="AR1481" t="s">
        <v>4417</v>
      </c>
      <c r="AS1481" t="s">
        <v>4417</v>
      </c>
      <c r="AT1481" t="s">
        <v>4418</v>
      </c>
      <c r="AU1481" t="s">
        <v>4419</v>
      </c>
      <c r="AV1481" t="s">
        <v>4419</v>
      </c>
      <c r="AW1481" t="s">
        <v>4418</v>
      </c>
      <c r="AX1481" t="s">
        <v>7058</v>
      </c>
      <c r="AY1481" t="s">
        <v>7070</v>
      </c>
      <c r="AZ1481" s="2">
        <v>0</v>
      </c>
      <c r="BB1481" t="s">
        <v>7070</v>
      </c>
      <c r="BC1481" s="2">
        <f t="shared" si="207"/>
        <v>1</v>
      </c>
      <c r="BD1481">
        <f t="shared" si="212"/>
        <v>1941423.9346666667</v>
      </c>
      <c r="BE1481">
        <f t="shared" si="213"/>
        <v>1202779.7695333334</v>
      </c>
      <c r="BF1481">
        <f t="shared" si="214"/>
        <v>0</v>
      </c>
      <c r="BG1481">
        <f t="shared" si="215"/>
        <v>0</v>
      </c>
    </row>
    <row r="1482" spans="1:59" x14ac:dyDescent="0.25">
      <c r="A1482">
        <v>17366000</v>
      </c>
      <c r="B1482">
        <v>22613000</v>
      </c>
      <c r="C1482">
        <v>23662000</v>
      </c>
      <c r="D1482">
        <v>16987000</v>
      </c>
      <c r="E1482">
        <v>21341000</v>
      </c>
      <c r="F1482">
        <v>14463000</v>
      </c>
      <c r="J1482" t="s">
        <v>6684</v>
      </c>
      <c r="L1482">
        <v>6</v>
      </c>
      <c r="M1482">
        <v>6</v>
      </c>
      <c r="N1482">
        <v>6</v>
      </c>
      <c r="O1482">
        <v>4.7</v>
      </c>
      <c r="P1482">
        <v>4.7</v>
      </c>
      <c r="Q1482">
        <v>4.7</v>
      </c>
      <c r="R1482">
        <v>206.5</v>
      </c>
      <c r="S1482">
        <v>0</v>
      </c>
      <c r="T1482">
        <v>12.542999999999999</v>
      </c>
      <c r="U1482">
        <v>115660000</v>
      </c>
      <c r="V1482">
        <v>8</v>
      </c>
      <c r="W1482">
        <v>1820</v>
      </c>
      <c r="X1482">
        <v>206499</v>
      </c>
      <c r="Y1482">
        <v>92</v>
      </c>
      <c r="Z1482">
        <v>5320.4</v>
      </c>
      <c r="AA1482">
        <v>5.5685599999999997</v>
      </c>
      <c r="AB1482">
        <v>7396.49</v>
      </c>
      <c r="AC1482">
        <v>7.0866400000000001</v>
      </c>
      <c r="AD1482">
        <v>7128.78</v>
      </c>
      <c r="AE1482">
        <v>7.1749299999999998</v>
      </c>
      <c r="AF1482">
        <v>5114.63</v>
      </c>
      <c r="AG1482">
        <v>6.8157800000000002</v>
      </c>
      <c r="AH1482">
        <v>7195.75</v>
      </c>
      <c r="AI1482">
        <v>8.8126599999999993</v>
      </c>
      <c r="AJ1482">
        <v>4421.03</v>
      </c>
      <c r="AK1482">
        <v>5.4877000000000002</v>
      </c>
      <c r="AL1482">
        <v>5847.96</v>
      </c>
      <c r="AM1482">
        <v>6.5442400000000003</v>
      </c>
      <c r="AN1482">
        <f t="shared" si="208"/>
        <v>6615.2233333333324</v>
      </c>
      <c r="AO1482">
        <f t="shared" si="209"/>
        <v>5577.1366666666663</v>
      </c>
      <c r="AP1482">
        <f t="shared" si="210"/>
        <v>1366043.6183333332</v>
      </c>
      <c r="AQ1482">
        <f t="shared" si="211"/>
        <v>1151678.7216666667</v>
      </c>
      <c r="AR1482" t="s">
        <v>6685</v>
      </c>
      <c r="AS1482" t="s">
        <v>6685</v>
      </c>
      <c r="AT1482" t="s">
        <v>6686</v>
      </c>
      <c r="AU1482" t="s">
        <v>6687</v>
      </c>
      <c r="AV1482" t="s">
        <v>6688</v>
      </c>
      <c r="AW1482" t="s">
        <v>6686</v>
      </c>
      <c r="AX1482" t="s">
        <v>7058</v>
      </c>
      <c r="AY1482" t="s">
        <v>7070</v>
      </c>
      <c r="AZ1482" s="2">
        <v>0</v>
      </c>
      <c r="BB1482" t="s">
        <v>7070</v>
      </c>
      <c r="BC1482" s="2">
        <f t="shared" si="207"/>
        <v>1</v>
      </c>
      <c r="BD1482">
        <f t="shared" si="212"/>
        <v>1366043.6183333332</v>
      </c>
      <c r="BE1482">
        <f t="shared" si="213"/>
        <v>1151678.7216666667</v>
      </c>
      <c r="BF1482">
        <f t="shared" si="214"/>
        <v>0</v>
      </c>
      <c r="BG1482">
        <f t="shared" si="215"/>
        <v>0</v>
      </c>
    </row>
    <row r="1483" spans="1:59" x14ac:dyDescent="0.25">
      <c r="A1483">
        <v>17645000</v>
      </c>
      <c r="B1483">
        <v>21089000</v>
      </c>
      <c r="C1483">
        <v>16875000</v>
      </c>
      <c r="D1483">
        <v>0</v>
      </c>
      <c r="E1483">
        <v>16216000</v>
      </c>
      <c r="F1483">
        <v>21438000</v>
      </c>
      <c r="J1483" t="s">
        <v>718</v>
      </c>
      <c r="L1483">
        <v>2</v>
      </c>
      <c r="M1483">
        <v>2</v>
      </c>
      <c r="N1483">
        <v>2</v>
      </c>
      <c r="O1483">
        <v>20.6</v>
      </c>
      <c r="P1483">
        <v>20.6</v>
      </c>
      <c r="Q1483">
        <v>20.6</v>
      </c>
      <c r="R1483">
        <v>18.02</v>
      </c>
      <c r="S1483">
        <v>0</v>
      </c>
      <c r="T1483">
        <v>6.1490999999999998</v>
      </c>
      <c r="U1483">
        <v>98211000</v>
      </c>
      <c r="V1483">
        <v>9</v>
      </c>
      <c r="W1483">
        <v>160</v>
      </c>
      <c r="X1483">
        <v>18020.5</v>
      </c>
      <c r="Y1483">
        <v>10</v>
      </c>
      <c r="Z1483">
        <v>49734</v>
      </c>
      <c r="AA1483">
        <v>52.053899999999999</v>
      </c>
      <c r="AB1483">
        <v>63461.599999999999</v>
      </c>
      <c r="AC1483">
        <v>60.803199999999997</v>
      </c>
      <c r="AD1483">
        <v>46773</v>
      </c>
      <c r="AE1483">
        <v>47.075800000000001</v>
      </c>
      <c r="AF1483">
        <v>0</v>
      </c>
      <c r="AG1483">
        <v>0</v>
      </c>
      <c r="AH1483">
        <v>50302.9</v>
      </c>
      <c r="AI1483">
        <v>61.606099999999998</v>
      </c>
      <c r="AJ1483">
        <v>60288.800000000003</v>
      </c>
      <c r="AK1483">
        <v>74.834800000000001</v>
      </c>
      <c r="AL1483">
        <v>45684.5</v>
      </c>
      <c r="AM1483">
        <v>51.123899999999999</v>
      </c>
      <c r="AN1483">
        <f t="shared" si="208"/>
        <v>53322.866666666669</v>
      </c>
      <c r="AO1483">
        <f t="shared" si="209"/>
        <v>55295.850000000006</v>
      </c>
      <c r="AP1483">
        <f t="shared" si="210"/>
        <v>960878.0573333333</v>
      </c>
      <c r="AQ1483">
        <f t="shared" si="211"/>
        <v>996431.21700000006</v>
      </c>
      <c r="AR1483" t="s">
        <v>4023</v>
      </c>
      <c r="AS1483" t="s">
        <v>4023</v>
      </c>
      <c r="AT1483" t="s">
        <v>4024</v>
      </c>
      <c r="AW1483" t="s">
        <v>4024</v>
      </c>
      <c r="AX1483" t="s">
        <v>7058</v>
      </c>
      <c r="AY1483" t="s">
        <v>7070</v>
      </c>
      <c r="AZ1483" s="2">
        <v>0</v>
      </c>
      <c r="BB1483" t="s">
        <v>7070</v>
      </c>
      <c r="BC1483" s="2">
        <f t="shared" si="207"/>
        <v>1</v>
      </c>
      <c r="BD1483">
        <f t="shared" si="212"/>
        <v>960878.0573333333</v>
      </c>
      <c r="BE1483">
        <f t="shared" si="213"/>
        <v>996431.21700000006</v>
      </c>
      <c r="BF1483">
        <f t="shared" si="214"/>
        <v>0</v>
      </c>
      <c r="BG1483">
        <f t="shared" si="215"/>
        <v>0</v>
      </c>
    </row>
    <row r="1484" spans="1:59" x14ac:dyDescent="0.25">
      <c r="A1484">
        <v>18234000</v>
      </c>
      <c r="B1484">
        <v>18088000</v>
      </c>
      <c r="C1484">
        <v>0</v>
      </c>
      <c r="D1484">
        <v>20734000</v>
      </c>
      <c r="E1484">
        <v>16951000</v>
      </c>
      <c r="F1484">
        <v>16264000</v>
      </c>
      <c r="J1484" t="s">
        <v>5865</v>
      </c>
      <c r="L1484">
        <v>4</v>
      </c>
      <c r="M1484">
        <v>4</v>
      </c>
      <c r="N1484">
        <v>4</v>
      </c>
      <c r="O1484">
        <v>23</v>
      </c>
      <c r="P1484">
        <v>23</v>
      </c>
      <c r="Q1484">
        <v>23</v>
      </c>
      <c r="R1484">
        <v>20.936</v>
      </c>
      <c r="S1484">
        <v>0</v>
      </c>
      <c r="T1484">
        <v>7.4089</v>
      </c>
      <c r="U1484">
        <v>103230000</v>
      </c>
      <c r="V1484">
        <v>13</v>
      </c>
      <c r="W1484">
        <v>183</v>
      </c>
      <c r="X1484">
        <v>20936</v>
      </c>
      <c r="Y1484">
        <v>13</v>
      </c>
      <c r="Z1484">
        <v>39534</v>
      </c>
      <c r="AA1484">
        <v>41.378</v>
      </c>
      <c r="AB1484">
        <v>41869.9</v>
      </c>
      <c r="AC1484">
        <v>40.116</v>
      </c>
      <c r="AD1484">
        <v>0</v>
      </c>
      <c r="AE1484">
        <v>0</v>
      </c>
      <c r="AF1484">
        <v>44179.9</v>
      </c>
      <c r="AG1484">
        <v>58.874400000000001</v>
      </c>
      <c r="AH1484">
        <v>40448.400000000001</v>
      </c>
      <c r="AI1484">
        <v>49.537199999999999</v>
      </c>
      <c r="AJ1484">
        <v>35183.300000000003</v>
      </c>
      <c r="AK1484">
        <v>43.671999999999997</v>
      </c>
      <c r="AL1484">
        <v>36937.800000000003</v>
      </c>
      <c r="AM1484">
        <v>41.335799999999999</v>
      </c>
      <c r="AN1484">
        <f t="shared" si="208"/>
        <v>40701.949999999997</v>
      </c>
      <c r="AO1484">
        <f t="shared" si="209"/>
        <v>39937.200000000004</v>
      </c>
      <c r="AP1484">
        <f t="shared" si="210"/>
        <v>852136.02519999992</v>
      </c>
      <c r="AQ1484">
        <f t="shared" si="211"/>
        <v>836125.21920000005</v>
      </c>
      <c r="AR1484" t="s">
        <v>5866</v>
      </c>
      <c r="AS1484" t="s">
        <v>5866</v>
      </c>
      <c r="AT1484" t="s">
        <v>5867</v>
      </c>
      <c r="AV1484" t="s">
        <v>5868</v>
      </c>
      <c r="AW1484" t="s">
        <v>5869</v>
      </c>
      <c r="AX1484" t="s">
        <v>7058</v>
      </c>
      <c r="AY1484" t="s">
        <v>7070</v>
      </c>
      <c r="AZ1484" s="2">
        <v>0</v>
      </c>
      <c r="BB1484" t="s">
        <v>7070</v>
      </c>
      <c r="BC1484" s="2">
        <f t="shared" si="207"/>
        <v>1</v>
      </c>
      <c r="BD1484">
        <f t="shared" si="212"/>
        <v>852136.02519999992</v>
      </c>
      <c r="BE1484">
        <f t="shared" si="213"/>
        <v>836125.21920000005</v>
      </c>
      <c r="BF1484">
        <f t="shared" si="214"/>
        <v>0</v>
      </c>
      <c r="BG1484">
        <f t="shared" si="215"/>
        <v>0</v>
      </c>
    </row>
    <row r="1485" spans="1:59" x14ac:dyDescent="0.25">
      <c r="A1485">
        <v>16992000000</v>
      </c>
      <c r="B1485">
        <v>17687000000</v>
      </c>
      <c r="C1485">
        <v>17499000000</v>
      </c>
      <c r="D1485">
        <v>10660000000</v>
      </c>
      <c r="E1485">
        <v>11903000000</v>
      </c>
      <c r="F1485">
        <v>13935000000</v>
      </c>
      <c r="J1485" t="s">
        <v>1018</v>
      </c>
      <c r="L1485">
        <v>16</v>
      </c>
      <c r="M1485">
        <v>16</v>
      </c>
      <c r="N1485">
        <v>16</v>
      </c>
      <c r="O1485">
        <v>45.5</v>
      </c>
      <c r="P1485">
        <v>45.5</v>
      </c>
      <c r="Q1485">
        <v>45.5</v>
      </c>
      <c r="R1485">
        <v>36.511000000000003</v>
      </c>
      <c r="S1485">
        <v>0</v>
      </c>
      <c r="T1485">
        <v>276.99</v>
      </c>
      <c r="U1485">
        <v>89099000000</v>
      </c>
      <c r="V1485">
        <v>271</v>
      </c>
      <c r="W1485">
        <v>334</v>
      </c>
      <c r="X1485">
        <v>36511.199999999997</v>
      </c>
      <c r="Y1485">
        <v>14</v>
      </c>
      <c r="Z1485">
        <v>34209600</v>
      </c>
      <c r="AA1485">
        <v>35805.300000000003</v>
      </c>
      <c r="AB1485">
        <v>38017300</v>
      </c>
      <c r="AC1485">
        <v>36424.699999999997</v>
      </c>
      <c r="AD1485">
        <v>34644700</v>
      </c>
      <c r="AE1485">
        <v>34869</v>
      </c>
      <c r="AF1485">
        <v>21091800</v>
      </c>
      <c r="AG1485">
        <v>28107.1</v>
      </c>
      <c r="AH1485">
        <v>26374100</v>
      </c>
      <c r="AI1485">
        <v>32300.400000000001</v>
      </c>
      <c r="AJ1485">
        <v>27991800</v>
      </c>
      <c r="AK1485">
        <v>34745.5</v>
      </c>
      <c r="AL1485">
        <v>29604200</v>
      </c>
      <c r="AM1485">
        <v>33129</v>
      </c>
      <c r="AN1485">
        <f t="shared" si="208"/>
        <v>35623866.666666664</v>
      </c>
      <c r="AO1485">
        <f t="shared" si="209"/>
        <v>25152566.666666668</v>
      </c>
      <c r="AP1485">
        <f t="shared" si="210"/>
        <v>1300662995.8666668</v>
      </c>
      <c r="AQ1485">
        <f t="shared" si="211"/>
        <v>918345361.56666684</v>
      </c>
      <c r="AR1485" t="s">
        <v>1019</v>
      </c>
      <c r="AS1485" t="s">
        <v>1019</v>
      </c>
      <c r="AT1485" t="s">
        <v>1020</v>
      </c>
      <c r="AU1485" t="s">
        <v>1021</v>
      </c>
      <c r="AV1485" t="s">
        <v>1021</v>
      </c>
      <c r="AW1485" t="s">
        <v>1020</v>
      </c>
      <c r="AX1485" t="s">
        <v>7060</v>
      </c>
      <c r="AY1485" t="s">
        <v>7070</v>
      </c>
      <c r="AZ1485" s="2">
        <v>1</v>
      </c>
      <c r="BB1485" t="s">
        <v>7070</v>
      </c>
      <c r="BC1485" s="2">
        <f t="shared" si="207"/>
        <v>0</v>
      </c>
      <c r="BD1485">
        <f t="shared" si="212"/>
        <v>0</v>
      </c>
      <c r="BE1485">
        <f t="shared" si="213"/>
        <v>0</v>
      </c>
      <c r="BF1485">
        <f t="shared" si="214"/>
        <v>1300662995.8666668</v>
      </c>
      <c r="BG1485">
        <f t="shared" si="215"/>
        <v>918345361.56666684</v>
      </c>
    </row>
    <row r="1486" spans="1:59" x14ac:dyDescent="0.25">
      <c r="A1486">
        <v>608190000</v>
      </c>
      <c r="B1486">
        <v>632870000</v>
      </c>
      <c r="C1486">
        <v>628050000</v>
      </c>
      <c r="D1486">
        <v>354180000</v>
      </c>
      <c r="E1486">
        <v>396160000</v>
      </c>
      <c r="F1486">
        <v>353550000</v>
      </c>
      <c r="J1486" t="s">
        <v>252</v>
      </c>
      <c r="L1486">
        <v>15</v>
      </c>
      <c r="M1486">
        <v>15</v>
      </c>
      <c r="N1486">
        <v>15</v>
      </c>
      <c r="O1486">
        <v>56.3</v>
      </c>
      <c r="P1486">
        <v>56.3</v>
      </c>
      <c r="Q1486">
        <v>56.3</v>
      </c>
      <c r="R1486">
        <v>46.575000000000003</v>
      </c>
      <c r="S1486">
        <v>0</v>
      </c>
      <c r="T1486">
        <v>126.52</v>
      </c>
      <c r="U1486">
        <v>2935400000</v>
      </c>
      <c r="V1486">
        <v>101</v>
      </c>
      <c r="W1486">
        <v>423</v>
      </c>
      <c r="X1486">
        <v>46575</v>
      </c>
      <c r="Y1486">
        <v>20</v>
      </c>
      <c r="Z1486">
        <v>857119</v>
      </c>
      <c r="AA1486">
        <v>897.09900000000005</v>
      </c>
      <c r="AB1486">
        <v>952225</v>
      </c>
      <c r="AC1486">
        <v>912.33600000000001</v>
      </c>
      <c r="AD1486">
        <v>870394</v>
      </c>
      <c r="AE1486">
        <v>876.02800000000002</v>
      </c>
      <c r="AF1486">
        <v>490545</v>
      </c>
      <c r="AG1486">
        <v>653.70299999999997</v>
      </c>
      <c r="AH1486">
        <v>614455</v>
      </c>
      <c r="AI1486">
        <v>752.524</v>
      </c>
      <c r="AJ1486">
        <v>497134</v>
      </c>
      <c r="AK1486">
        <v>617.07799999999997</v>
      </c>
      <c r="AL1486">
        <v>682726</v>
      </c>
      <c r="AM1486">
        <v>764.01300000000003</v>
      </c>
      <c r="AN1486">
        <f t="shared" si="208"/>
        <v>893246</v>
      </c>
      <c r="AO1486">
        <f t="shared" si="209"/>
        <v>534044.66666666663</v>
      </c>
      <c r="AP1486">
        <f t="shared" si="210"/>
        <v>41602932.450000003</v>
      </c>
      <c r="AQ1486">
        <f t="shared" si="211"/>
        <v>24873130.350000001</v>
      </c>
      <c r="AR1486" t="s">
        <v>5012</v>
      </c>
      <c r="AS1486" t="s">
        <v>5012</v>
      </c>
      <c r="AT1486" t="s">
        <v>5013</v>
      </c>
      <c r="AU1486" t="s">
        <v>5014</v>
      </c>
      <c r="AV1486" t="s">
        <v>5014</v>
      </c>
      <c r="AW1486" t="s">
        <v>5013</v>
      </c>
      <c r="AX1486" t="s">
        <v>7060</v>
      </c>
      <c r="AY1486" t="s">
        <v>7070</v>
      </c>
      <c r="AZ1486" s="2">
        <v>0.98555849642678506</v>
      </c>
      <c r="BB1486" t="s">
        <v>7070</v>
      </c>
      <c r="BC1486" s="2">
        <f t="shared" si="207"/>
        <v>1.4441503573214942E-2</v>
      </c>
      <c r="BD1486">
        <f t="shared" si="212"/>
        <v>600808.89763289492</v>
      </c>
      <c r="BE1486">
        <f t="shared" si="213"/>
        <v>359205.40082656604</v>
      </c>
      <c r="BF1486">
        <f t="shared" si="214"/>
        <v>41002123.552367106</v>
      </c>
      <c r="BG1486">
        <f t="shared" si="215"/>
        <v>24513924.949173436</v>
      </c>
    </row>
    <row r="1487" spans="1:59" x14ac:dyDescent="0.25">
      <c r="A1487">
        <v>206110000</v>
      </c>
      <c r="B1487">
        <v>155600000</v>
      </c>
      <c r="C1487">
        <v>103930000</v>
      </c>
      <c r="D1487">
        <v>155100000</v>
      </c>
      <c r="E1487">
        <v>199490000</v>
      </c>
      <c r="F1487">
        <v>180530000</v>
      </c>
      <c r="J1487" t="s">
        <v>272</v>
      </c>
      <c r="L1487">
        <v>9</v>
      </c>
      <c r="M1487">
        <v>9</v>
      </c>
      <c r="N1487">
        <v>9</v>
      </c>
      <c r="O1487">
        <v>23.7</v>
      </c>
      <c r="P1487">
        <v>23.7</v>
      </c>
      <c r="Q1487">
        <v>23.7</v>
      </c>
      <c r="R1487">
        <v>37.387</v>
      </c>
      <c r="S1487">
        <v>0</v>
      </c>
      <c r="T1487">
        <v>29.186</v>
      </c>
      <c r="U1487">
        <v>1010200000</v>
      </c>
      <c r="V1487">
        <v>55</v>
      </c>
      <c r="W1487">
        <v>337</v>
      </c>
      <c r="X1487">
        <v>37386.9</v>
      </c>
      <c r="Y1487">
        <v>17</v>
      </c>
      <c r="Z1487">
        <v>341729</v>
      </c>
      <c r="AA1487">
        <v>357.66899999999998</v>
      </c>
      <c r="AB1487">
        <v>275433</v>
      </c>
      <c r="AC1487">
        <v>263.89499999999998</v>
      </c>
      <c r="AD1487">
        <v>169451</v>
      </c>
      <c r="AE1487">
        <v>170.548</v>
      </c>
      <c r="AF1487">
        <v>252725</v>
      </c>
      <c r="AG1487">
        <v>336.78199999999998</v>
      </c>
      <c r="AH1487">
        <v>364017</v>
      </c>
      <c r="AI1487">
        <v>445.81200000000001</v>
      </c>
      <c r="AJ1487">
        <v>298644</v>
      </c>
      <c r="AK1487">
        <v>370.69799999999998</v>
      </c>
      <c r="AL1487">
        <v>276419</v>
      </c>
      <c r="AM1487">
        <v>309.33</v>
      </c>
      <c r="AN1487">
        <f t="shared" si="208"/>
        <v>262204.33333333331</v>
      </c>
      <c r="AO1487">
        <f t="shared" si="209"/>
        <v>305128.66666666669</v>
      </c>
      <c r="AP1487">
        <f t="shared" si="210"/>
        <v>9803033.4103333335</v>
      </c>
      <c r="AQ1487">
        <f t="shared" si="211"/>
        <v>11407845.460666668</v>
      </c>
      <c r="AR1487" t="s">
        <v>5025</v>
      </c>
      <c r="AS1487" t="s">
        <v>5025</v>
      </c>
      <c r="AT1487" t="s">
        <v>5026</v>
      </c>
      <c r="AU1487" t="s">
        <v>5027</v>
      </c>
      <c r="AV1487" t="s">
        <v>5027</v>
      </c>
      <c r="AW1487" t="s">
        <v>5026</v>
      </c>
      <c r="AX1487" t="s">
        <v>7060</v>
      </c>
      <c r="AY1487" t="s">
        <v>7070</v>
      </c>
      <c r="AZ1487" s="2">
        <v>0.96100055365951309</v>
      </c>
      <c r="BB1487" t="s">
        <v>7070</v>
      </c>
      <c r="BC1487" s="2">
        <f t="shared" si="207"/>
        <v>3.899944634048691E-2</v>
      </c>
      <c r="BD1487">
        <f t="shared" si="212"/>
        <v>382312.87546029524</v>
      </c>
      <c r="BE1487">
        <f t="shared" si="213"/>
        <v>444899.65690383688</v>
      </c>
      <c r="BF1487">
        <f t="shared" si="214"/>
        <v>9420720.5348730385</v>
      </c>
      <c r="BG1487">
        <f t="shared" si="215"/>
        <v>10962945.803762831</v>
      </c>
    </row>
    <row r="1488" spans="1:59" x14ac:dyDescent="0.25">
      <c r="A1488">
        <v>128080000</v>
      </c>
      <c r="B1488">
        <v>131750000</v>
      </c>
      <c r="C1488">
        <v>138260000</v>
      </c>
      <c r="D1488">
        <v>135480000</v>
      </c>
      <c r="E1488">
        <v>170100000</v>
      </c>
      <c r="F1488">
        <v>155880000</v>
      </c>
      <c r="J1488" t="s">
        <v>6496</v>
      </c>
      <c r="L1488">
        <v>4</v>
      </c>
      <c r="M1488">
        <v>4</v>
      </c>
      <c r="N1488">
        <v>4</v>
      </c>
      <c r="O1488">
        <v>22.4</v>
      </c>
      <c r="P1488">
        <v>22.4</v>
      </c>
      <c r="Q1488">
        <v>22.4</v>
      </c>
      <c r="R1488">
        <v>21.533000000000001</v>
      </c>
      <c r="S1488">
        <v>0</v>
      </c>
      <c r="T1488">
        <v>20.346</v>
      </c>
      <c r="U1488">
        <v>878690000</v>
      </c>
      <c r="V1488">
        <v>67</v>
      </c>
      <c r="W1488">
        <v>196</v>
      </c>
      <c r="X1488">
        <v>21533.3</v>
      </c>
      <c r="Y1488">
        <v>11</v>
      </c>
      <c r="Z1488">
        <v>328186</v>
      </c>
      <c r="AA1488">
        <v>343.495</v>
      </c>
      <c r="AB1488">
        <v>360423</v>
      </c>
      <c r="AC1488">
        <v>345.32499999999999</v>
      </c>
      <c r="AD1488">
        <v>348382</v>
      </c>
      <c r="AE1488">
        <v>350.637</v>
      </c>
      <c r="AF1488">
        <v>341167</v>
      </c>
      <c r="AG1488">
        <v>454.64100000000002</v>
      </c>
      <c r="AH1488">
        <v>479690</v>
      </c>
      <c r="AI1488">
        <v>587.47799999999995</v>
      </c>
      <c r="AJ1488">
        <v>398520</v>
      </c>
      <c r="AK1488">
        <v>494.67200000000003</v>
      </c>
      <c r="AL1488">
        <v>371580</v>
      </c>
      <c r="AM1488">
        <v>415.82100000000003</v>
      </c>
      <c r="AN1488">
        <f t="shared" si="208"/>
        <v>345663.66666666669</v>
      </c>
      <c r="AO1488">
        <f t="shared" si="209"/>
        <v>406459</v>
      </c>
      <c r="AP1488">
        <f t="shared" si="210"/>
        <v>7443175.7343333345</v>
      </c>
      <c r="AQ1488">
        <f t="shared" si="211"/>
        <v>8752281.6469999999</v>
      </c>
      <c r="AR1488" t="s">
        <v>6497</v>
      </c>
      <c r="AS1488" t="s">
        <v>6497</v>
      </c>
      <c r="AT1488" t="s">
        <v>6498</v>
      </c>
      <c r="AU1488" t="s">
        <v>6499</v>
      </c>
      <c r="AV1488" t="s">
        <v>6499</v>
      </c>
      <c r="AW1488" t="s">
        <v>6498</v>
      </c>
      <c r="AX1488" t="s">
        <v>7060</v>
      </c>
      <c r="AY1488" t="s">
        <v>7070</v>
      </c>
      <c r="AZ1488" s="2">
        <v>0.98975587102122387</v>
      </c>
      <c r="BB1488" t="s">
        <v>7070</v>
      </c>
      <c r="BC1488" s="2">
        <f t="shared" si="207"/>
        <v>1.0244128978776135E-2</v>
      </c>
      <c r="BD1488">
        <f t="shared" si="212"/>
        <v>76248.852234207443</v>
      </c>
      <c r="BE1488">
        <f t="shared" si="213"/>
        <v>89659.502050443218</v>
      </c>
      <c r="BF1488">
        <f t="shared" si="214"/>
        <v>7366926.8820991274</v>
      </c>
      <c r="BG1488">
        <f t="shared" si="215"/>
        <v>8662622.1449495573</v>
      </c>
    </row>
    <row r="1489" spans="1:59" x14ac:dyDescent="0.25">
      <c r="A1489">
        <v>85026000</v>
      </c>
      <c r="B1489">
        <v>76307000</v>
      </c>
      <c r="C1489">
        <v>133070000</v>
      </c>
      <c r="D1489">
        <v>96877000</v>
      </c>
      <c r="E1489">
        <v>128320000</v>
      </c>
      <c r="F1489">
        <v>120440000</v>
      </c>
      <c r="J1489" t="s">
        <v>252</v>
      </c>
      <c r="L1489">
        <v>4</v>
      </c>
      <c r="M1489">
        <v>4</v>
      </c>
      <c r="N1489">
        <v>4</v>
      </c>
      <c r="O1489">
        <v>44</v>
      </c>
      <c r="P1489">
        <v>44</v>
      </c>
      <c r="Q1489">
        <v>44</v>
      </c>
      <c r="R1489">
        <v>22.850999999999999</v>
      </c>
      <c r="S1489">
        <v>0</v>
      </c>
      <c r="T1489">
        <v>40.052</v>
      </c>
      <c r="U1489">
        <v>644810000</v>
      </c>
      <c r="V1489">
        <v>20</v>
      </c>
      <c r="W1489">
        <v>200</v>
      </c>
      <c r="X1489">
        <v>22850.9</v>
      </c>
      <c r="Y1489">
        <v>11</v>
      </c>
      <c r="Z1489">
        <v>217867</v>
      </c>
      <c r="AA1489">
        <v>228.029</v>
      </c>
      <c r="AB1489">
        <v>208750</v>
      </c>
      <c r="AC1489">
        <v>200.006</v>
      </c>
      <c r="AD1489">
        <v>335304</v>
      </c>
      <c r="AE1489">
        <v>337.47500000000002</v>
      </c>
      <c r="AF1489">
        <v>243957</v>
      </c>
      <c r="AG1489">
        <v>325.09800000000001</v>
      </c>
      <c r="AH1489">
        <v>361869</v>
      </c>
      <c r="AI1489">
        <v>443.18099999999998</v>
      </c>
      <c r="AJ1489">
        <v>307915</v>
      </c>
      <c r="AK1489">
        <v>382.20600000000002</v>
      </c>
      <c r="AL1489">
        <v>272677</v>
      </c>
      <c r="AM1489">
        <v>305.14299999999997</v>
      </c>
      <c r="AN1489">
        <f t="shared" si="208"/>
        <v>253973.66666666666</v>
      </c>
      <c r="AO1489">
        <f t="shared" si="209"/>
        <v>304580.33333333331</v>
      </c>
      <c r="AP1489">
        <f t="shared" si="210"/>
        <v>5803552.2569999993</v>
      </c>
      <c r="AQ1489">
        <f t="shared" si="211"/>
        <v>6959965.1969999997</v>
      </c>
      <c r="AR1489" t="s">
        <v>3415</v>
      </c>
      <c r="AS1489" t="s">
        <v>3415</v>
      </c>
      <c r="AT1489" t="s">
        <v>3416</v>
      </c>
      <c r="AU1489" t="s">
        <v>3417</v>
      </c>
      <c r="AV1489" t="s">
        <v>3417</v>
      </c>
      <c r="AW1489" t="s">
        <v>3416</v>
      </c>
      <c r="AX1489" t="s">
        <v>7060</v>
      </c>
      <c r="AY1489" t="s">
        <v>7070</v>
      </c>
      <c r="AZ1489" s="2">
        <v>0.98815867058518014</v>
      </c>
      <c r="BB1489" t="s">
        <v>7070</v>
      </c>
      <c r="BC1489" s="2">
        <f t="shared" si="207"/>
        <v>1.1841329414819857E-2</v>
      </c>
      <c r="BD1489">
        <f t="shared" si="212"/>
        <v>68721.774051258253</v>
      </c>
      <c r="BE1489">
        <f t="shared" si="213"/>
        <v>82415.240613358576</v>
      </c>
      <c r="BF1489">
        <f t="shared" si="214"/>
        <v>5734830.4829487409</v>
      </c>
      <c r="BG1489">
        <f t="shared" si="215"/>
        <v>6877549.9563866407</v>
      </c>
    </row>
    <row r="1490" spans="1:59" x14ac:dyDescent="0.25">
      <c r="A1490">
        <v>107350000</v>
      </c>
      <c r="B1490">
        <v>73533000</v>
      </c>
      <c r="C1490">
        <v>112600000</v>
      </c>
      <c r="D1490">
        <v>102840000</v>
      </c>
      <c r="E1490">
        <v>54925000</v>
      </c>
      <c r="F1490">
        <v>95043000</v>
      </c>
      <c r="J1490" t="s">
        <v>718</v>
      </c>
      <c r="L1490">
        <v>4</v>
      </c>
      <c r="M1490">
        <v>4</v>
      </c>
      <c r="N1490">
        <v>4</v>
      </c>
      <c r="O1490">
        <v>32.799999999999997</v>
      </c>
      <c r="P1490">
        <v>32.799999999999997</v>
      </c>
      <c r="Q1490">
        <v>32.799999999999997</v>
      </c>
      <c r="R1490">
        <v>28.73</v>
      </c>
      <c r="S1490">
        <v>0</v>
      </c>
      <c r="T1490">
        <v>23.279</v>
      </c>
      <c r="U1490">
        <v>541410000</v>
      </c>
      <c r="V1490">
        <v>22</v>
      </c>
      <c r="W1490">
        <v>259</v>
      </c>
      <c r="X1490">
        <v>28730.2</v>
      </c>
      <c r="Y1490">
        <v>11</v>
      </c>
      <c r="Z1490">
        <v>275069</v>
      </c>
      <c r="AA1490">
        <v>287.899</v>
      </c>
      <c r="AB1490">
        <v>201161</v>
      </c>
      <c r="AC1490">
        <v>192.73500000000001</v>
      </c>
      <c r="AD1490">
        <v>283725</v>
      </c>
      <c r="AE1490">
        <v>285.56099999999998</v>
      </c>
      <c r="AF1490">
        <v>258973</v>
      </c>
      <c r="AG1490">
        <v>345.10899999999998</v>
      </c>
      <c r="AH1490">
        <v>154891</v>
      </c>
      <c r="AI1490">
        <v>189.696</v>
      </c>
      <c r="AJ1490">
        <v>242985</v>
      </c>
      <c r="AK1490">
        <v>301.61099999999999</v>
      </c>
      <c r="AL1490">
        <v>228951</v>
      </c>
      <c r="AM1490">
        <v>256.21100000000001</v>
      </c>
      <c r="AN1490">
        <f t="shared" si="208"/>
        <v>253318.33333333334</v>
      </c>
      <c r="AO1490">
        <f t="shared" si="209"/>
        <v>218949.66666666666</v>
      </c>
      <c r="AP1490">
        <f t="shared" si="210"/>
        <v>7277835.7166666668</v>
      </c>
      <c r="AQ1490">
        <f t="shared" si="211"/>
        <v>6290423.9233333329</v>
      </c>
      <c r="AR1490" t="s">
        <v>3058</v>
      </c>
      <c r="AS1490" t="s">
        <v>3058</v>
      </c>
      <c r="AT1490" t="s">
        <v>3059</v>
      </c>
      <c r="AU1490" t="s">
        <v>3060</v>
      </c>
      <c r="AV1490" t="s">
        <v>3060</v>
      </c>
      <c r="AW1490" t="s">
        <v>3059</v>
      </c>
      <c r="AX1490" t="s">
        <v>7060</v>
      </c>
      <c r="AY1490" t="s">
        <v>7070</v>
      </c>
      <c r="AZ1490" s="2">
        <v>0.96936956919140549</v>
      </c>
      <c r="BB1490" t="s">
        <v>7070</v>
      </c>
      <c r="BC1490" s="2">
        <f t="shared" si="207"/>
        <v>3.0630430808594511E-2</v>
      </c>
      <c r="BD1490">
        <f t="shared" si="212"/>
        <v>222923.24335567618</v>
      </c>
      <c r="BE1490">
        <f t="shared" si="213"/>
        <v>192678.39474038928</v>
      </c>
      <c r="BF1490">
        <f t="shared" si="214"/>
        <v>7054912.4733109903</v>
      </c>
      <c r="BG1490">
        <f t="shared" si="215"/>
        <v>6097745.5285929432</v>
      </c>
    </row>
    <row r="1491" spans="1:59" x14ac:dyDescent="0.25">
      <c r="A1491">
        <v>64059000</v>
      </c>
      <c r="B1491">
        <v>51027000</v>
      </c>
      <c r="C1491">
        <v>67282000</v>
      </c>
      <c r="D1491">
        <v>52830000</v>
      </c>
      <c r="E1491">
        <v>49688000</v>
      </c>
      <c r="F1491">
        <v>55451000</v>
      </c>
      <c r="J1491" t="s">
        <v>3349</v>
      </c>
      <c r="L1491">
        <v>2</v>
      </c>
      <c r="M1491">
        <v>2</v>
      </c>
      <c r="N1491">
        <v>2</v>
      </c>
      <c r="O1491">
        <v>12.2</v>
      </c>
      <c r="P1491">
        <v>12.2</v>
      </c>
      <c r="Q1491">
        <v>12.2</v>
      </c>
      <c r="R1491">
        <v>25.581</v>
      </c>
      <c r="S1491">
        <v>0</v>
      </c>
      <c r="T1491">
        <v>33.677</v>
      </c>
      <c r="U1491">
        <v>341280000</v>
      </c>
      <c r="V1491">
        <v>19</v>
      </c>
      <c r="W1491">
        <v>229</v>
      </c>
      <c r="X1491">
        <v>25581.3</v>
      </c>
      <c r="Y1491">
        <v>7</v>
      </c>
      <c r="Z1491">
        <v>257937</v>
      </c>
      <c r="AA1491">
        <v>269.96899999999999</v>
      </c>
      <c r="AB1491">
        <v>219360</v>
      </c>
      <c r="AC1491">
        <v>210.17099999999999</v>
      </c>
      <c r="AD1491">
        <v>266411</v>
      </c>
      <c r="AE1491">
        <v>268.13600000000002</v>
      </c>
      <c r="AF1491">
        <v>209058</v>
      </c>
      <c r="AG1491">
        <v>278.59199999999998</v>
      </c>
      <c r="AH1491">
        <v>220193</v>
      </c>
      <c r="AI1491">
        <v>269.67</v>
      </c>
      <c r="AJ1491">
        <v>222774</v>
      </c>
      <c r="AK1491">
        <v>276.52300000000002</v>
      </c>
      <c r="AL1491">
        <v>226789</v>
      </c>
      <c r="AM1491">
        <v>253.791</v>
      </c>
      <c r="AN1491">
        <f t="shared" si="208"/>
        <v>247902.66666666666</v>
      </c>
      <c r="AO1491">
        <f t="shared" si="209"/>
        <v>217341.66666666666</v>
      </c>
      <c r="AP1491">
        <f t="shared" si="210"/>
        <v>6341598.1159999995</v>
      </c>
      <c r="AQ1491">
        <f t="shared" si="211"/>
        <v>5559817.1749999998</v>
      </c>
      <c r="AR1491" t="s">
        <v>3350</v>
      </c>
      <c r="AS1491" t="s">
        <v>3350</v>
      </c>
      <c r="AT1491" t="s">
        <v>3351</v>
      </c>
      <c r="AU1491" t="s">
        <v>3352</v>
      </c>
      <c r="AV1491" t="s">
        <v>3352</v>
      </c>
      <c r="AW1491" t="s">
        <v>3351</v>
      </c>
      <c r="AX1491" t="s">
        <v>7060</v>
      </c>
      <c r="AY1491" t="s">
        <v>7070</v>
      </c>
      <c r="AZ1491" s="2">
        <v>0.98676824858365209</v>
      </c>
      <c r="BB1491" t="s">
        <v>7070</v>
      </c>
      <c r="BC1491" s="2">
        <f t="shared" si="207"/>
        <v>1.3231751416347914E-2</v>
      </c>
      <c r="BD1491">
        <f t="shared" si="212"/>
        <v>83910.449853292259</v>
      </c>
      <c r="BE1491">
        <f t="shared" si="213"/>
        <v>73566.118779941709</v>
      </c>
      <c r="BF1491">
        <f t="shared" si="214"/>
        <v>6257687.6661467068</v>
      </c>
      <c r="BG1491">
        <f t="shared" si="215"/>
        <v>5486251.0562200584</v>
      </c>
    </row>
    <row r="1492" spans="1:59" x14ac:dyDescent="0.25">
      <c r="A1492">
        <v>116680000</v>
      </c>
      <c r="B1492">
        <v>130790000</v>
      </c>
      <c r="C1492">
        <v>139640000</v>
      </c>
      <c r="D1492">
        <v>80246000</v>
      </c>
      <c r="E1492">
        <v>98723000</v>
      </c>
      <c r="F1492">
        <v>116220000</v>
      </c>
      <c r="J1492" t="s">
        <v>768</v>
      </c>
      <c r="L1492">
        <v>8</v>
      </c>
      <c r="M1492">
        <v>8</v>
      </c>
      <c r="N1492">
        <v>8</v>
      </c>
      <c r="O1492">
        <v>46.5</v>
      </c>
      <c r="P1492">
        <v>46.5</v>
      </c>
      <c r="Q1492">
        <v>46.5</v>
      </c>
      <c r="R1492">
        <v>26.949000000000002</v>
      </c>
      <c r="S1492">
        <v>0</v>
      </c>
      <c r="T1492">
        <v>38.454000000000001</v>
      </c>
      <c r="U1492">
        <v>677290000</v>
      </c>
      <c r="V1492">
        <v>34</v>
      </c>
      <c r="W1492">
        <v>241</v>
      </c>
      <c r="X1492">
        <v>26949.1</v>
      </c>
      <c r="Y1492">
        <v>16</v>
      </c>
      <c r="Z1492">
        <v>205546</v>
      </c>
      <c r="AA1492">
        <v>215.13300000000001</v>
      </c>
      <c r="AB1492">
        <v>245986</v>
      </c>
      <c r="AC1492">
        <v>235.68100000000001</v>
      </c>
      <c r="AD1492">
        <v>241903</v>
      </c>
      <c r="AE1492">
        <v>243.46899999999999</v>
      </c>
      <c r="AF1492">
        <v>138928</v>
      </c>
      <c r="AG1492">
        <v>185.136</v>
      </c>
      <c r="AH1492">
        <v>191403</v>
      </c>
      <c r="AI1492">
        <v>234.411</v>
      </c>
      <c r="AJ1492">
        <v>204274</v>
      </c>
      <c r="AK1492">
        <v>253.56</v>
      </c>
      <c r="AL1492">
        <v>196908</v>
      </c>
      <c r="AM1492">
        <v>220.35300000000001</v>
      </c>
      <c r="AN1492">
        <f t="shared" si="208"/>
        <v>231145</v>
      </c>
      <c r="AO1492">
        <f t="shared" si="209"/>
        <v>178201.66666666666</v>
      </c>
      <c r="AP1492">
        <f t="shared" si="210"/>
        <v>6229126.6050000004</v>
      </c>
      <c r="AQ1492">
        <f t="shared" si="211"/>
        <v>4802356.7149999999</v>
      </c>
      <c r="AR1492" t="s">
        <v>6906</v>
      </c>
      <c r="AS1492" t="s">
        <v>6906</v>
      </c>
      <c r="AT1492" t="s">
        <v>6907</v>
      </c>
      <c r="AU1492" t="s">
        <v>6908</v>
      </c>
      <c r="AV1492" t="s">
        <v>6908</v>
      </c>
      <c r="AW1492" t="s">
        <v>6907</v>
      </c>
      <c r="AX1492" t="s">
        <v>7060</v>
      </c>
      <c r="AY1492" t="s">
        <v>7070</v>
      </c>
      <c r="AZ1492" s="2">
        <v>0.99332167170130747</v>
      </c>
      <c r="BB1492" t="s">
        <v>7070</v>
      </c>
      <c r="BC1492" s="2">
        <f t="shared" si="207"/>
        <v>6.6783282986925263E-3</v>
      </c>
      <c r="BD1492">
        <f t="shared" si="212"/>
        <v>41600.152482310004</v>
      </c>
      <c r="BE1492">
        <f t="shared" si="213"/>
        <v>32071.714750200579</v>
      </c>
      <c r="BF1492">
        <f t="shared" si="214"/>
        <v>6187526.4525176901</v>
      </c>
      <c r="BG1492">
        <f t="shared" si="215"/>
        <v>4770285.0002497993</v>
      </c>
    </row>
    <row r="1493" spans="1:59" x14ac:dyDescent="0.25">
      <c r="A1493">
        <v>62163000</v>
      </c>
      <c r="B1493">
        <v>71774000</v>
      </c>
      <c r="C1493">
        <v>93807000</v>
      </c>
      <c r="D1493">
        <v>52108000</v>
      </c>
      <c r="E1493">
        <v>62078000</v>
      </c>
      <c r="F1493">
        <v>70469000</v>
      </c>
      <c r="J1493" t="s">
        <v>4275</v>
      </c>
      <c r="L1493">
        <v>6</v>
      </c>
      <c r="M1493">
        <v>6</v>
      </c>
      <c r="N1493">
        <v>6</v>
      </c>
      <c r="O1493">
        <v>32.700000000000003</v>
      </c>
      <c r="P1493">
        <v>32.700000000000003</v>
      </c>
      <c r="Q1493">
        <v>32.700000000000003</v>
      </c>
      <c r="R1493">
        <v>33.692</v>
      </c>
      <c r="S1493">
        <v>0</v>
      </c>
      <c r="T1493">
        <v>22.795000000000002</v>
      </c>
      <c r="U1493">
        <v>410250000</v>
      </c>
      <c r="V1493">
        <v>20</v>
      </c>
      <c r="W1493">
        <v>297</v>
      </c>
      <c r="X1493">
        <v>33692.1</v>
      </c>
      <c r="Y1493">
        <v>16</v>
      </c>
      <c r="Z1493">
        <v>109508</v>
      </c>
      <c r="AA1493">
        <v>114.61499999999999</v>
      </c>
      <c r="AB1493">
        <v>134990</v>
      </c>
      <c r="AC1493">
        <v>129.33500000000001</v>
      </c>
      <c r="AD1493">
        <v>162505</v>
      </c>
      <c r="AE1493">
        <v>163.55699999999999</v>
      </c>
      <c r="AF1493">
        <v>90213.1</v>
      </c>
      <c r="AG1493">
        <v>120.218</v>
      </c>
      <c r="AH1493">
        <v>120356</v>
      </c>
      <c r="AI1493">
        <v>147.4</v>
      </c>
      <c r="AJ1493">
        <v>123860</v>
      </c>
      <c r="AK1493">
        <v>153.744</v>
      </c>
      <c r="AL1493">
        <v>119272</v>
      </c>
      <c r="AM1493">
        <v>133.47300000000001</v>
      </c>
      <c r="AN1493">
        <f t="shared" si="208"/>
        <v>135667.66666666666</v>
      </c>
      <c r="AO1493">
        <f t="shared" si="209"/>
        <v>111476.36666666665</v>
      </c>
      <c r="AP1493">
        <f t="shared" si="210"/>
        <v>4570915.0253333328</v>
      </c>
      <c r="AQ1493">
        <f t="shared" si="211"/>
        <v>3755861.7457333328</v>
      </c>
      <c r="AR1493" t="s">
        <v>4806</v>
      </c>
      <c r="AS1493" t="s">
        <v>4806</v>
      </c>
      <c r="AT1493" t="s">
        <v>4807</v>
      </c>
      <c r="AU1493" t="s">
        <v>4808</v>
      </c>
      <c r="AV1493" t="s">
        <v>4808</v>
      </c>
      <c r="AW1493" t="s">
        <v>4807</v>
      </c>
      <c r="AX1493" t="s">
        <v>7060</v>
      </c>
      <c r="AY1493" t="s">
        <v>7070</v>
      </c>
      <c r="AZ1493" s="2">
        <v>0.93150781889028755</v>
      </c>
      <c r="BB1493" t="s">
        <v>7070</v>
      </c>
      <c r="BC1493" s="2">
        <f t="shared" si="207"/>
        <v>6.8492181109712447E-2</v>
      </c>
      <c r="BD1493">
        <f t="shared" si="212"/>
        <v>313071.93975223647</v>
      </c>
      <c r="BE1493">
        <f t="shared" si="213"/>
        <v>257247.16291180818</v>
      </c>
      <c r="BF1493">
        <f t="shared" si="214"/>
        <v>4257843.0855810959</v>
      </c>
      <c r="BG1493">
        <f t="shared" si="215"/>
        <v>3498614.5828215247</v>
      </c>
    </row>
    <row r="1494" spans="1:59" x14ac:dyDescent="0.25">
      <c r="A1494">
        <v>58403000</v>
      </c>
      <c r="B1494">
        <v>72303000</v>
      </c>
      <c r="C1494">
        <v>63159000</v>
      </c>
      <c r="D1494">
        <v>49663000</v>
      </c>
      <c r="E1494">
        <v>48479000</v>
      </c>
      <c r="F1494">
        <v>55665000</v>
      </c>
      <c r="J1494" t="s">
        <v>5900</v>
      </c>
      <c r="L1494">
        <v>5</v>
      </c>
      <c r="M1494">
        <v>5</v>
      </c>
      <c r="N1494">
        <v>5</v>
      </c>
      <c r="O1494">
        <v>40.5</v>
      </c>
      <c r="P1494">
        <v>40.5</v>
      </c>
      <c r="Q1494">
        <v>40.5</v>
      </c>
      <c r="R1494">
        <v>24.567</v>
      </c>
      <c r="S1494">
        <v>0</v>
      </c>
      <c r="T1494">
        <v>19.73</v>
      </c>
      <c r="U1494">
        <v>349850000</v>
      </c>
      <c r="V1494">
        <v>36</v>
      </c>
      <c r="W1494">
        <v>220</v>
      </c>
      <c r="X1494">
        <v>24567.5</v>
      </c>
      <c r="Y1494">
        <v>10</v>
      </c>
      <c r="Z1494">
        <v>164614</v>
      </c>
      <c r="AA1494">
        <v>172.29300000000001</v>
      </c>
      <c r="AB1494">
        <v>217576</v>
      </c>
      <c r="AC1494">
        <v>208.46199999999999</v>
      </c>
      <c r="AD1494">
        <v>175060</v>
      </c>
      <c r="AE1494">
        <v>176.19300000000001</v>
      </c>
      <c r="AF1494">
        <v>137568</v>
      </c>
      <c r="AG1494">
        <v>183.32400000000001</v>
      </c>
      <c r="AH1494">
        <v>150384</v>
      </c>
      <c r="AI1494">
        <v>184.17599999999999</v>
      </c>
      <c r="AJ1494">
        <v>156543</v>
      </c>
      <c r="AK1494">
        <v>194.31299999999999</v>
      </c>
      <c r="AL1494">
        <v>162739</v>
      </c>
      <c r="AM1494">
        <v>182.11500000000001</v>
      </c>
      <c r="AN1494">
        <f t="shared" si="208"/>
        <v>185750</v>
      </c>
      <c r="AO1494">
        <f t="shared" si="209"/>
        <v>148165</v>
      </c>
      <c r="AP1494">
        <f t="shared" si="210"/>
        <v>4563320.25</v>
      </c>
      <c r="AQ1494">
        <f t="shared" si="211"/>
        <v>3639969.5550000002</v>
      </c>
      <c r="AR1494" t="s">
        <v>5901</v>
      </c>
      <c r="AS1494" t="s">
        <v>5901</v>
      </c>
      <c r="AT1494" t="s">
        <v>5902</v>
      </c>
      <c r="AU1494" t="s">
        <v>5903</v>
      </c>
      <c r="AV1494" t="s">
        <v>5903</v>
      </c>
      <c r="AW1494" t="s">
        <v>5902</v>
      </c>
      <c r="AX1494" t="s">
        <v>7060</v>
      </c>
      <c r="AY1494" t="s">
        <v>7070</v>
      </c>
      <c r="AZ1494" s="2">
        <v>0.99312073894163266</v>
      </c>
      <c r="BB1494" t="s">
        <v>7070</v>
      </c>
      <c r="BC1494" s="2">
        <f t="shared" si="207"/>
        <v>6.8792610583673364E-3</v>
      </c>
      <c r="BD1494">
        <f t="shared" si="212"/>
        <v>31392.271292684098</v>
      </c>
      <c r="BE1494">
        <f t="shared" si="213"/>
        <v>25040.300813354184</v>
      </c>
      <c r="BF1494">
        <f t="shared" si="214"/>
        <v>4531927.9787073163</v>
      </c>
      <c r="BG1494">
        <f t="shared" si="215"/>
        <v>3614929.2541866461</v>
      </c>
    </row>
    <row r="1495" spans="1:59" x14ac:dyDescent="0.25">
      <c r="A1495">
        <v>68807000</v>
      </c>
      <c r="B1495">
        <v>67346000</v>
      </c>
      <c r="C1495">
        <v>62642000</v>
      </c>
      <c r="D1495">
        <v>58882000</v>
      </c>
      <c r="E1495">
        <v>51286000</v>
      </c>
      <c r="F1495">
        <v>50424000</v>
      </c>
      <c r="J1495" t="s">
        <v>2965</v>
      </c>
      <c r="L1495">
        <v>8</v>
      </c>
      <c r="M1495">
        <v>8</v>
      </c>
      <c r="N1495">
        <v>8</v>
      </c>
      <c r="O1495">
        <v>12.9</v>
      </c>
      <c r="P1495">
        <v>12.9</v>
      </c>
      <c r="Q1495">
        <v>12.9</v>
      </c>
      <c r="R1495">
        <v>88.796000000000006</v>
      </c>
      <c r="S1495">
        <v>0</v>
      </c>
      <c r="T1495">
        <v>21.013000000000002</v>
      </c>
      <c r="U1495">
        <v>356530000</v>
      </c>
      <c r="V1495">
        <v>24</v>
      </c>
      <c r="W1495">
        <v>805</v>
      </c>
      <c r="X1495">
        <v>88796.6</v>
      </c>
      <c r="Y1495">
        <v>40</v>
      </c>
      <c r="Z1495">
        <v>48484.7</v>
      </c>
      <c r="AA1495">
        <v>50.746200000000002</v>
      </c>
      <c r="AB1495">
        <v>50664.9</v>
      </c>
      <c r="AC1495">
        <v>48.542499999999997</v>
      </c>
      <c r="AD1495">
        <v>43406.8</v>
      </c>
      <c r="AE1495">
        <v>43.6877</v>
      </c>
      <c r="AF1495">
        <v>40776.300000000003</v>
      </c>
      <c r="AG1495">
        <v>54.338700000000003</v>
      </c>
      <c r="AH1495">
        <v>39773</v>
      </c>
      <c r="AI1495">
        <v>48.710099999999997</v>
      </c>
      <c r="AJ1495">
        <v>35451.1</v>
      </c>
      <c r="AK1495">
        <v>44.0045</v>
      </c>
      <c r="AL1495">
        <v>41461.5</v>
      </c>
      <c r="AM1495">
        <v>46.398099999999999</v>
      </c>
      <c r="AN1495">
        <f t="shared" si="208"/>
        <v>47518.80000000001</v>
      </c>
      <c r="AO1495">
        <f t="shared" si="209"/>
        <v>38666.799999999996</v>
      </c>
      <c r="AP1495">
        <f t="shared" si="210"/>
        <v>4219479.3648000015</v>
      </c>
      <c r="AQ1495">
        <f t="shared" si="211"/>
        <v>3433457.1727999998</v>
      </c>
      <c r="AR1495" t="s">
        <v>2966</v>
      </c>
      <c r="AS1495" t="s">
        <v>2967</v>
      </c>
      <c r="AT1495" t="s">
        <v>2968</v>
      </c>
      <c r="AU1495" t="s">
        <v>2969</v>
      </c>
      <c r="AV1495" t="s">
        <v>2969</v>
      </c>
      <c r="AW1495" t="s">
        <v>2968</v>
      </c>
      <c r="AX1495" t="s">
        <v>7060</v>
      </c>
      <c r="AY1495" t="s">
        <v>7070</v>
      </c>
      <c r="AZ1495" s="2">
        <v>0.87995891868599285</v>
      </c>
      <c r="BB1495" t="s">
        <v>7070</v>
      </c>
      <c r="BC1495" s="2">
        <f t="shared" si="207"/>
        <v>0.12004108131400715</v>
      </c>
      <c r="BD1495">
        <f t="shared" si="212"/>
        <v>506510.86553273222</v>
      </c>
      <c r="BE1495">
        <f t="shared" si="213"/>
        <v>412155.91166824586</v>
      </c>
      <c r="BF1495">
        <f t="shared" si="214"/>
        <v>3712968.4992672694</v>
      </c>
      <c r="BG1495">
        <f t="shared" si="215"/>
        <v>3021301.2611317541</v>
      </c>
    </row>
    <row r="1496" spans="1:59" x14ac:dyDescent="0.25">
      <c r="A1496">
        <v>28168000</v>
      </c>
      <c r="B1496">
        <v>37525000</v>
      </c>
      <c r="C1496">
        <v>36117000</v>
      </c>
      <c r="D1496">
        <v>34288000</v>
      </c>
      <c r="E1496">
        <v>44362000</v>
      </c>
      <c r="F1496">
        <v>32799000</v>
      </c>
      <c r="J1496" t="s">
        <v>174</v>
      </c>
      <c r="L1496">
        <v>10</v>
      </c>
      <c r="M1496">
        <v>10</v>
      </c>
      <c r="N1496">
        <v>10</v>
      </c>
      <c r="O1496">
        <v>15.9</v>
      </c>
      <c r="P1496">
        <v>15.9</v>
      </c>
      <c r="Q1496">
        <v>15.9</v>
      </c>
      <c r="R1496">
        <v>99.817999999999998</v>
      </c>
      <c r="S1496">
        <v>0</v>
      </c>
      <c r="T1496">
        <v>29.91</v>
      </c>
      <c r="U1496">
        <v>218040000</v>
      </c>
      <c r="V1496">
        <v>17</v>
      </c>
      <c r="W1496">
        <v>870</v>
      </c>
      <c r="X1496">
        <v>99819.5</v>
      </c>
      <c r="Y1496">
        <v>40</v>
      </c>
      <c r="Z1496">
        <v>19848.5</v>
      </c>
      <c r="AA1496">
        <v>20.7743</v>
      </c>
      <c r="AB1496">
        <v>28230.3</v>
      </c>
      <c r="AC1496">
        <v>27.047699999999999</v>
      </c>
      <c r="AD1496">
        <v>25026.7</v>
      </c>
      <c r="AE1496">
        <v>25.188700000000001</v>
      </c>
      <c r="AF1496">
        <v>23744.7</v>
      </c>
      <c r="AG1496">
        <v>31.642299999999999</v>
      </c>
      <c r="AH1496">
        <v>34403.300000000003</v>
      </c>
      <c r="AI1496">
        <v>42.133800000000001</v>
      </c>
      <c r="AJ1496">
        <v>23059.7</v>
      </c>
      <c r="AK1496">
        <v>28.6233</v>
      </c>
      <c r="AL1496">
        <v>25356.3</v>
      </c>
      <c r="AM1496">
        <v>28.375299999999999</v>
      </c>
      <c r="AN1496">
        <f t="shared" si="208"/>
        <v>24368.5</v>
      </c>
      <c r="AO1496">
        <f t="shared" si="209"/>
        <v>27069.233333333334</v>
      </c>
      <c r="AP1496">
        <f t="shared" si="210"/>
        <v>2432414.9329999997</v>
      </c>
      <c r="AQ1496">
        <f t="shared" si="211"/>
        <v>2701996.7328666667</v>
      </c>
      <c r="AR1496" t="s">
        <v>175</v>
      </c>
      <c r="AS1496" t="s">
        <v>175</v>
      </c>
      <c r="AT1496" t="s">
        <v>176</v>
      </c>
      <c r="AU1496" t="s">
        <v>177</v>
      </c>
      <c r="AV1496" t="s">
        <v>177</v>
      </c>
      <c r="AW1496" t="s">
        <v>176</v>
      </c>
      <c r="AX1496" t="s">
        <v>7060</v>
      </c>
      <c r="AY1496" t="s">
        <v>7070</v>
      </c>
      <c r="AZ1496" s="2">
        <v>0.95205556027316807</v>
      </c>
      <c r="BB1496" t="s">
        <v>7070</v>
      </c>
      <c r="BC1496" s="2">
        <f t="shared" si="207"/>
        <v>4.7944439726831933E-2</v>
      </c>
      <c r="BD1496">
        <f t="shared" si="212"/>
        <v>116620.77114586442</v>
      </c>
      <c r="BE1496">
        <f t="shared" si="213"/>
        <v>129545.71950102272</v>
      </c>
      <c r="BF1496">
        <f t="shared" si="214"/>
        <v>2315794.1618541353</v>
      </c>
      <c r="BG1496">
        <f t="shared" si="215"/>
        <v>2572451.013365644</v>
      </c>
    </row>
    <row r="1497" spans="1:59" x14ac:dyDescent="0.25">
      <c r="A1497">
        <v>29552000</v>
      </c>
      <c r="B1497">
        <v>44373000</v>
      </c>
      <c r="C1497">
        <v>34123000</v>
      </c>
      <c r="D1497">
        <v>37174000</v>
      </c>
      <c r="E1497">
        <v>46134000</v>
      </c>
      <c r="F1497">
        <v>31041000</v>
      </c>
      <c r="L1497">
        <v>6</v>
      </c>
      <c r="M1497">
        <v>6</v>
      </c>
      <c r="N1497">
        <v>6</v>
      </c>
      <c r="O1497">
        <v>37.9</v>
      </c>
      <c r="P1497">
        <v>37.9</v>
      </c>
      <c r="Q1497">
        <v>37.9</v>
      </c>
      <c r="R1497">
        <v>21.536000000000001</v>
      </c>
      <c r="S1497">
        <v>0</v>
      </c>
      <c r="T1497">
        <v>18.489000000000001</v>
      </c>
      <c r="U1497">
        <v>226030000</v>
      </c>
      <c r="V1497">
        <v>20</v>
      </c>
      <c r="W1497">
        <v>190</v>
      </c>
      <c r="X1497">
        <v>21536.6</v>
      </c>
      <c r="Y1497">
        <v>9</v>
      </c>
      <c r="Z1497">
        <v>92550</v>
      </c>
      <c r="AA1497">
        <v>96.866900000000001</v>
      </c>
      <c r="AB1497">
        <v>148365</v>
      </c>
      <c r="AC1497">
        <v>142.15</v>
      </c>
      <c r="AD1497">
        <v>105089</v>
      </c>
      <c r="AE1497">
        <v>105.76900000000001</v>
      </c>
      <c r="AF1497">
        <v>114415</v>
      </c>
      <c r="AG1497">
        <v>152.47</v>
      </c>
      <c r="AH1497">
        <v>159011</v>
      </c>
      <c r="AI1497">
        <v>194.74100000000001</v>
      </c>
      <c r="AJ1497">
        <v>96994.2</v>
      </c>
      <c r="AK1497">
        <v>120.396</v>
      </c>
      <c r="AL1497">
        <v>116824</v>
      </c>
      <c r="AM1497">
        <v>130.73400000000001</v>
      </c>
      <c r="AN1497">
        <f t="shared" si="208"/>
        <v>115334.66666666667</v>
      </c>
      <c r="AO1497">
        <f t="shared" si="209"/>
        <v>123473.40000000001</v>
      </c>
      <c r="AP1497">
        <f t="shared" si="210"/>
        <v>2483847.3813333334</v>
      </c>
      <c r="AQ1497">
        <f t="shared" si="211"/>
        <v>2659123.1424000002</v>
      </c>
      <c r="AR1497" t="s">
        <v>4461</v>
      </c>
      <c r="AS1497" t="s">
        <v>4461</v>
      </c>
      <c r="AT1497" t="s">
        <v>4462</v>
      </c>
      <c r="AU1497" t="s">
        <v>4463</v>
      </c>
      <c r="AV1497" t="s">
        <v>4463</v>
      </c>
      <c r="AW1497" t="s">
        <v>4462</v>
      </c>
      <c r="AX1497" t="s">
        <v>7060</v>
      </c>
      <c r="AY1497" t="s">
        <v>7070</v>
      </c>
      <c r="AZ1497" s="2">
        <v>0.99040389400836304</v>
      </c>
      <c r="BB1497" t="s">
        <v>7070</v>
      </c>
      <c r="BC1497" s="2">
        <f t="shared" si="207"/>
        <v>9.5961059916369607E-3</v>
      </c>
      <c r="BD1497">
        <f t="shared" si="212"/>
        <v>23835.262738324574</v>
      </c>
      <c r="BE1497">
        <f t="shared" si="213"/>
        <v>25517.227519285145</v>
      </c>
      <c r="BF1497">
        <f t="shared" si="214"/>
        <v>2460012.1185950087</v>
      </c>
      <c r="BG1497">
        <f t="shared" si="215"/>
        <v>2633605.9148807153</v>
      </c>
    </row>
    <row r="1498" spans="1:59" x14ac:dyDescent="0.25">
      <c r="A1498">
        <v>31744000</v>
      </c>
      <c r="B1498">
        <v>41324000</v>
      </c>
      <c r="C1498">
        <v>36612000</v>
      </c>
      <c r="D1498">
        <v>33562000</v>
      </c>
      <c r="E1498">
        <v>30241000</v>
      </c>
      <c r="F1498">
        <v>27457000</v>
      </c>
      <c r="J1498" t="s">
        <v>252</v>
      </c>
      <c r="L1498">
        <v>4</v>
      </c>
      <c r="M1498">
        <v>4</v>
      </c>
      <c r="N1498">
        <v>4</v>
      </c>
      <c r="O1498">
        <v>18.600000000000001</v>
      </c>
      <c r="P1498">
        <v>18.600000000000001</v>
      </c>
      <c r="Q1498">
        <v>18.600000000000001</v>
      </c>
      <c r="R1498">
        <v>35.247</v>
      </c>
      <c r="S1498">
        <v>0</v>
      </c>
      <c r="T1498">
        <v>14.647</v>
      </c>
      <c r="U1498">
        <v>195060000</v>
      </c>
      <c r="V1498">
        <v>9</v>
      </c>
      <c r="W1498">
        <v>312</v>
      </c>
      <c r="X1498">
        <v>35247.699999999997</v>
      </c>
      <c r="Y1498">
        <v>12</v>
      </c>
      <c r="Z1498">
        <v>74561.100000000006</v>
      </c>
      <c r="AA1498">
        <v>78.039000000000001</v>
      </c>
      <c r="AB1498">
        <v>103628</v>
      </c>
      <c r="AC1498">
        <v>99.286799999999999</v>
      </c>
      <c r="AD1498">
        <v>84565.7</v>
      </c>
      <c r="AE1498">
        <v>85.113</v>
      </c>
      <c r="AF1498">
        <v>77473.2</v>
      </c>
      <c r="AG1498">
        <v>103.241</v>
      </c>
      <c r="AH1498">
        <v>78174.3</v>
      </c>
      <c r="AI1498">
        <v>95.740300000000005</v>
      </c>
      <c r="AJ1498">
        <v>64346.400000000001</v>
      </c>
      <c r="AK1498">
        <v>79.871399999999994</v>
      </c>
      <c r="AL1498">
        <v>75612.899999999994</v>
      </c>
      <c r="AM1498">
        <v>84.615600000000001</v>
      </c>
      <c r="AN1498">
        <f t="shared" si="208"/>
        <v>87584.933333333334</v>
      </c>
      <c r="AO1498">
        <f t="shared" si="209"/>
        <v>73331.3</v>
      </c>
      <c r="AP1498">
        <f t="shared" si="210"/>
        <v>3087106.1452000001</v>
      </c>
      <c r="AQ1498">
        <f t="shared" si="211"/>
        <v>2584708.3311000001</v>
      </c>
      <c r="AR1498" t="s">
        <v>3949</v>
      </c>
      <c r="AS1498" t="s">
        <v>3949</v>
      </c>
      <c r="AT1498" t="s">
        <v>3950</v>
      </c>
      <c r="AU1498" t="s">
        <v>3951</v>
      </c>
      <c r="AV1498" t="s">
        <v>3951</v>
      </c>
      <c r="AW1498" t="s">
        <v>3950</v>
      </c>
      <c r="AX1498" t="s">
        <v>7060</v>
      </c>
      <c r="AY1498" t="s">
        <v>7070</v>
      </c>
      <c r="AZ1498" s="2">
        <v>0.95916118981405096</v>
      </c>
      <c r="BB1498" t="s">
        <v>7070</v>
      </c>
      <c r="BC1498" s="2">
        <f t="shared" si="207"/>
        <v>4.0838810185949037E-2</v>
      </c>
      <c r="BD1498">
        <f t="shared" si="212"/>
        <v>126073.74188769964</v>
      </c>
      <c r="BE1498">
        <f t="shared" si="213"/>
        <v>105556.41291983402</v>
      </c>
      <c r="BF1498">
        <f t="shared" si="214"/>
        <v>2961032.4033123003</v>
      </c>
      <c r="BG1498">
        <f t="shared" si="215"/>
        <v>2479151.9181801663</v>
      </c>
    </row>
    <row r="1499" spans="1:59" x14ac:dyDescent="0.25">
      <c r="A1499">
        <v>54243000</v>
      </c>
      <c r="B1499">
        <v>46597000</v>
      </c>
      <c r="C1499">
        <v>43162000</v>
      </c>
      <c r="D1499">
        <v>38552000</v>
      </c>
      <c r="E1499">
        <v>39682000</v>
      </c>
      <c r="F1499">
        <v>30874000</v>
      </c>
      <c r="J1499" t="s">
        <v>62</v>
      </c>
      <c r="L1499">
        <v>5</v>
      </c>
      <c r="M1499">
        <v>5</v>
      </c>
      <c r="N1499">
        <v>5</v>
      </c>
      <c r="O1499">
        <v>22.7</v>
      </c>
      <c r="P1499">
        <v>22.7</v>
      </c>
      <c r="Q1499">
        <v>22.7</v>
      </c>
      <c r="R1499">
        <v>33.950000000000003</v>
      </c>
      <c r="S1499">
        <v>0</v>
      </c>
      <c r="T1499">
        <v>36.584000000000003</v>
      </c>
      <c r="U1499">
        <v>252310000</v>
      </c>
      <c r="V1499">
        <v>20</v>
      </c>
      <c r="W1499">
        <v>326</v>
      </c>
      <c r="X1499">
        <v>33949.9</v>
      </c>
      <c r="Y1499">
        <v>16</v>
      </c>
      <c r="Z1499">
        <v>95555.5</v>
      </c>
      <c r="AA1499">
        <v>100.01300000000001</v>
      </c>
      <c r="AB1499">
        <v>87638.1</v>
      </c>
      <c r="AC1499">
        <v>83.966899999999995</v>
      </c>
      <c r="AD1499">
        <v>74771</v>
      </c>
      <c r="AE1499">
        <v>75.254999999999995</v>
      </c>
      <c r="AF1499">
        <v>66744</v>
      </c>
      <c r="AG1499">
        <v>88.943299999999994</v>
      </c>
      <c r="AH1499">
        <v>76934.8</v>
      </c>
      <c r="AI1499">
        <v>94.222300000000004</v>
      </c>
      <c r="AJ1499">
        <v>54265.7</v>
      </c>
      <c r="AK1499">
        <v>67.358500000000006</v>
      </c>
      <c r="AL1499">
        <v>73353.899999999994</v>
      </c>
      <c r="AM1499">
        <v>82.087699999999998</v>
      </c>
      <c r="AN1499">
        <f t="shared" si="208"/>
        <v>85988.2</v>
      </c>
      <c r="AO1499">
        <f t="shared" si="209"/>
        <v>65981.5</v>
      </c>
      <c r="AP1499">
        <f t="shared" si="210"/>
        <v>2919299.39</v>
      </c>
      <c r="AQ1499">
        <f t="shared" si="211"/>
        <v>2240071.9250000003</v>
      </c>
      <c r="AR1499" t="s">
        <v>4235</v>
      </c>
      <c r="AS1499" t="s">
        <v>4235</v>
      </c>
      <c r="AT1499" t="s">
        <v>4236</v>
      </c>
      <c r="AU1499" t="s">
        <v>4237</v>
      </c>
      <c r="AV1499" t="s">
        <v>4237</v>
      </c>
      <c r="AW1499" t="s">
        <v>4238</v>
      </c>
      <c r="AX1499" t="s">
        <v>7060</v>
      </c>
      <c r="AY1499" t="s">
        <v>7070</v>
      </c>
      <c r="AZ1499" s="2">
        <v>0.9971590729541836</v>
      </c>
      <c r="BB1499" t="s">
        <v>7070</v>
      </c>
      <c r="BC1499" s="2">
        <f t="shared" ref="BC1499:BC1562" si="216">1-AZ1499</f>
        <v>2.8409270458163993E-3</v>
      </c>
      <c r="BD1499">
        <f t="shared" si="212"/>
        <v>8293.5165918863167</v>
      </c>
      <c r="BE1499">
        <f t="shared" si="213"/>
        <v>6363.8809163065052</v>
      </c>
      <c r="BF1499">
        <f t="shared" si="214"/>
        <v>2911005.8734081136</v>
      </c>
      <c r="BG1499">
        <f t="shared" si="215"/>
        <v>2233708.044083694</v>
      </c>
    </row>
    <row r="1500" spans="1:59" x14ac:dyDescent="0.25">
      <c r="A1500">
        <v>43176000</v>
      </c>
      <c r="B1500">
        <v>41367000</v>
      </c>
      <c r="C1500">
        <v>42194000</v>
      </c>
      <c r="D1500">
        <v>35257000</v>
      </c>
      <c r="E1500">
        <v>38946000</v>
      </c>
      <c r="F1500">
        <v>39828000</v>
      </c>
      <c r="J1500" t="s">
        <v>1822</v>
      </c>
      <c r="L1500">
        <v>7</v>
      </c>
      <c r="M1500">
        <v>7</v>
      </c>
      <c r="N1500">
        <v>7</v>
      </c>
      <c r="O1500">
        <v>26.2</v>
      </c>
      <c r="P1500">
        <v>26.2</v>
      </c>
      <c r="Q1500">
        <v>26.2</v>
      </c>
      <c r="R1500">
        <v>42.432000000000002</v>
      </c>
      <c r="S1500">
        <v>0</v>
      </c>
      <c r="T1500">
        <v>16.187000000000001</v>
      </c>
      <c r="U1500">
        <v>236040000</v>
      </c>
      <c r="V1500">
        <v>18</v>
      </c>
      <c r="W1500">
        <v>382</v>
      </c>
      <c r="X1500">
        <v>42432.7</v>
      </c>
      <c r="Y1500">
        <v>22</v>
      </c>
      <c r="Z1500">
        <v>55316.1</v>
      </c>
      <c r="AA1500">
        <v>57.896299999999997</v>
      </c>
      <c r="AB1500">
        <v>56583.1</v>
      </c>
      <c r="AC1500">
        <v>54.212800000000001</v>
      </c>
      <c r="AD1500">
        <v>53159.4</v>
      </c>
      <c r="AE1500">
        <v>53.503500000000003</v>
      </c>
      <c r="AF1500">
        <v>44392.3</v>
      </c>
      <c r="AG1500">
        <v>59.157400000000003</v>
      </c>
      <c r="AH1500">
        <v>54914.8</v>
      </c>
      <c r="AI1500">
        <v>67.254300000000001</v>
      </c>
      <c r="AJ1500">
        <v>50911.8</v>
      </c>
      <c r="AK1500">
        <v>63.195399999999999</v>
      </c>
      <c r="AL1500">
        <v>49908.2</v>
      </c>
      <c r="AM1500">
        <v>55.8504</v>
      </c>
      <c r="AN1500">
        <f t="shared" si="208"/>
        <v>55019.533333333333</v>
      </c>
      <c r="AO1500">
        <f t="shared" si="209"/>
        <v>50072.966666666674</v>
      </c>
      <c r="AP1500">
        <f t="shared" si="210"/>
        <v>2334588.8384000002</v>
      </c>
      <c r="AQ1500">
        <f t="shared" si="211"/>
        <v>2124696.1216000007</v>
      </c>
      <c r="AR1500" t="s">
        <v>1823</v>
      </c>
      <c r="AS1500" t="s">
        <v>1823</v>
      </c>
      <c r="AT1500" t="s">
        <v>1824</v>
      </c>
      <c r="AU1500" t="s">
        <v>1825</v>
      </c>
      <c r="AV1500" t="s">
        <v>1825</v>
      </c>
      <c r="AW1500" t="s">
        <v>1824</v>
      </c>
      <c r="AX1500" t="s">
        <v>7060</v>
      </c>
      <c r="AY1500" t="s">
        <v>7070</v>
      </c>
      <c r="AZ1500" s="2">
        <v>0.97065221447341399</v>
      </c>
      <c r="BB1500" t="s">
        <v>7070</v>
      </c>
      <c r="BC1500" s="2">
        <f t="shared" si="216"/>
        <v>2.9347785526586012E-2</v>
      </c>
      <c r="BD1500">
        <f t="shared" si="212"/>
        <v>68515.012522124773</v>
      </c>
      <c r="BE1500">
        <f t="shared" si="213"/>
        <v>62355.126085885931</v>
      </c>
      <c r="BF1500">
        <f t="shared" si="214"/>
        <v>2266073.8258778756</v>
      </c>
      <c r="BG1500">
        <f t="shared" si="215"/>
        <v>2062340.9955141146</v>
      </c>
    </row>
    <row r="1501" spans="1:59" x14ac:dyDescent="0.25">
      <c r="A1501">
        <v>31105000</v>
      </c>
      <c r="B1501">
        <v>22102000</v>
      </c>
      <c r="C1501">
        <v>36185000</v>
      </c>
      <c r="D1501">
        <v>0</v>
      </c>
      <c r="E1501">
        <v>40353000</v>
      </c>
      <c r="F1501">
        <v>28969000</v>
      </c>
      <c r="J1501" t="s">
        <v>6756</v>
      </c>
      <c r="L1501">
        <v>5</v>
      </c>
      <c r="M1501">
        <v>5</v>
      </c>
      <c r="N1501">
        <v>5</v>
      </c>
      <c r="O1501">
        <v>18</v>
      </c>
      <c r="P1501">
        <v>18</v>
      </c>
      <c r="Q1501">
        <v>18</v>
      </c>
      <c r="R1501">
        <v>38.619999999999997</v>
      </c>
      <c r="S1501">
        <v>0</v>
      </c>
      <c r="T1501">
        <v>5.5776000000000003</v>
      </c>
      <c r="U1501">
        <v>195140000</v>
      </c>
      <c r="V1501">
        <v>8</v>
      </c>
      <c r="W1501">
        <v>350</v>
      </c>
      <c r="X1501">
        <v>38620.1</v>
      </c>
      <c r="Y1501">
        <v>24</v>
      </c>
      <c r="Z1501">
        <v>36530.1</v>
      </c>
      <c r="AA1501">
        <v>38.234000000000002</v>
      </c>
      <c r="AB1501">
        <v>27712.5</v>
      </c>
      <c r="AC1501">
        <v>26.551600000000001</v>
      </c>
      <c r="AD1501">
        <v>41789.699999999997</v>
      </c>
      <c r="AE1501">
        <v>42.060200000000002</v>
      </c>
      <c r="AF1501">
        <v>0</v>
      </c>
      <c r="AG1501">
        <v>0</v>
      </c>
      <c r="AH1501">
        <v>52157.2</v>
      </c>
      <c r="AI1501">
        <v>63.877000000000002</v>
      </c>
      <c r="AJ1501">
        <v>33944.9</v>
      </c>
      <c r="AK1501">
        <v>42.134900000000002</v>
      </c>
      <c r="AL1501">
        <v>37822</v>
      </c>
      <c r="AM1501">
        <v>42.325200000000002</v>
      </c>
      <c r="AN1501">
        <f t="shared" si="208"/>
        <v>35344.1</v>
      </c>
      <c r="AO1501">
        <f t="shared" si="209"/>
        <v>43051.05</v>
      </c>
      <c r="AP1501">
        <f t="shared" si="210"/>
        <v>1364989.1419999998</v>
      </c>
      <c r="AQ1501">
        <f t="shared" si="211"/>
        <v>1662631.551</v>
      </c>
      <c r="AR1501" t="s">
        <v>6757</v>
      </c>
      <c r="AS1501" t="s">
        <v>6757</v>
      </c>
      <c r="AT1501" t="s">
        <v>6758</v>
      </c>
      <c r="AU1501" t="s">
        <v>6759</v>
      </c>
      <c r="AV1501" t="s">
        <v>6759</v>
      </c>
      <c r="AW1501" t="s">
        <v>6760</v>
      </c>
      <c r="AX1501" t="s">
        <v>7060</v>
      </c>
      <c r="AY1501" t="s">
        <v>7070</v>
      </c>
      <c r="AZ1501" s="2">
        <v>0.97767568591493781</v>
      </c>
      <c r="BB1501" t="s">
        <v>7070</v>
      </c>
      <c r="BC1501" s="2">
        <f t="shared" si="216"/>
        <v>2.2324314085062191E-2</v>
      </c>
      <c r="BD1501">
        <f t="shared" si="212"/>
        <v>30472.446328707549</v>
      </c>
      <c r="BE1501">
        <f t="shared" si="213"/>
        <v>37117.108952258095</v>
      </c>
      <c r="BF1501">
        <f t="shared" si="214"/>
        <v>1334516.6956712923</v>
      </c>
      <c r="BG1501">
        <f t="shared" si="215"/>
        <v>1625514.442047742</v>
      </c>
    </row>
    <row r="1502" spans="1:59" x14ac:dyDescent="0.25">
      <c r="A1502">
        <v>35024000</v>
      </c>
      <c r="B1502">
        <v>27215000</v>
      </c>
      <c r="C1502">
        <v>30315000</v>
      </c>
      <c r="D1502">
        <v>0</v>
      </c>
      <c r="E1502">
        <v>24306000</v>
      </c>
      <c r="F1502">
        <v>17855000</v>
      </c>
      <c r="L1502">
        <v>10</v>
      </c>
      <c r="M1502">
        <v>10</v>
      </c>
      <c r="N1502">
        <v>10</v>
      </c>
      <c r="O1502">
        <v>10.3</v>
      </c>
      <c r="P1502">
        <v>10.3</v>
      </c>
      <c r="Q1502">
        <v>10.3</v>
      </c>
      <c r="R1502">
        <v>137.61000000000001</v>
      </c>
      <c r="S1502">
        <v>0</v>
      </c>
      <c r="T1502">
        <v>14.138999999999999</v>
      </c>
      <c r="U1502">
        <v>138740000</v>
      </c>
      <c r="V1502">
        <v>17</v>
      </c>
      <c r="W1502">
        <v>1288</v>
      </c>
      <c r="X1502">
        <v>137611</v>
      </c>
      <c r="Y1502">
        <v>55</v>
      </c>
      <c r="Z1502">
        <v>17948.8</v>
      </c>
      <c r="AA1502">
        <v>18.786000000000001</v>
      </c>
      <c r="AB1502">
        <v>14890.2</v>
      </c>
      <c r="AC1502">
        <v>14.266500000000001</v>
      </c>
      <c r="AD1502">
        <v>15277.3</v>
      </c>
      <c r="AE1502">
        <v>15.376200000000001</v>
      </c>
      <c r="AF1502">
        <v>0</v>
      </c>
      <c r="AG1502">
        <v>0</v>
      </c>
      <c r="AH1502">
        <v>13708.8</v>
      </c>
      <c r="AI1502">
        <v>16.789200000000001</v>
      </c>
      <c r="AJ1502">
        <v>9129.56</v>
      </c>
      <c r="AK1502">
        <v>11.3323</v>
      </c>
      <c r="AL1502">
        <v>11734.1</v>
      </c>
      <c r="AM1502">
        <v>13.1311</v>
      </c>
      <c r="AN1502">
        <f t="shared" si="208"/>
        <v>16038.766666666668</v>
      </c>
      <c r="AO1502">
        <f t="shared" si="209"/>
        <v>11419.18</v>
      </c>
      <c r="AP1502">
        <f t="shared" si="210"/>
        <v>2207094.6810000003</v>
      </c>
      <c r="AQ1502">
        <f t="shared" si="211"/>
        <v>1571393.3598000002</v>
      </c>
      <c r="AR1502" t="s">
        <v>4402</v>
      </c>
      <c r="AS1502" t="s">
        <v>4402</v>
      </c>
      <c r="AT1502" t="s">
        <v>4403</v>
      </c>
      <c r="AU1502" t="s">
        <v>4404</v>
      </c>
      <c r="AV1502" t="s">
        <v>4404</v>
      </c>
      <c r="AW1502" t="s">
        <v>4403</v>
      </c>
      <c r="AX1502" t="s">
        <v>7060</v>
      </c>
      <c r="AY1502" t="s">
        <v>7070</v>
      </c>
      <c r="AZ1502" s="2">
        <v>0.99838476579427704</v>
      </c>
      <c r="BB1502" t="s">
        <v>7070</v>
      </c>
      <c r="BC1502" s="2">
        <f t="shared" si="216"/>
        <v>1.6152342057229596E-3</v>
      </c>
      <c r="BD1502">
        <f t="shared" si="212"/>
        <v>3564.9748240204044</v>
      </c>
      <c r="BE1502">
        <f t="shared" si="213"/>
        <v>2538.1683053948864</v>
      </c>
      <c r="BF1502">
        <f t="shared" si="214"/>
        <v>2203529.7061759802</v>
      </c>
      <c r="BG1502">
        <f t="shared" si="215"/>
        <v>1568855.1914946053</v>
      </c>
    </row>
    <row r="1503" spans="1:59" x14ac:dyDescent="0.25">
      <c r="A1503">
        <v>13428000</v>
      </c>
      <c r="B1503">
        <v>15562000</v>
      </c>
      <c r="C1503">
        <v>24731000</v>
      </c>
      <c r="D1503">
        <v>18051000</v>
      </c>
      <c r="E1503">
        <v>21207000</v>
      </c>
      <c r="F1503">
        <v>20411000</v>
      </c>
      <c r="L1503">
        <v>3</v>
      </c>
      <c r="M1503">
        <v>3</v>
      </c>
      <c r="N1503">
        <v>3</v>
      </c>
      <c r="O1503">
        <v>5.2</v>
      </c>
      <c r="P1503">
        <v>5.2</v>
      </c>
      <c r="Q1503">
        <v>5.2</v>
      </c>
      <c r="R1503">
        <v>78.429000000000002</v>
      </c>
      <c r="S1503">
        <v>0</v>
      </c>
      <c r="T1503">
        <v>7.2480000000000002</v>
      </c>
      <c r="U1503">
        <v>113340000</v>
      </c>
      <c r="V1503">
        <v>12</v>
      </c>
      <c r="W1503">
        <v>725</v>
      </c>
      <c r="X1503">
        <v>78430.100000000006</v>
      </c>
      <c r="Y1503">
        <v>29</v>
      </c>
      <c r="Z1503">
        <v>13051</v>
      </c>
      <c r="AA1503">
        <v>13.659800000000001</v>
      </c>
      <c r="AB1503">
        <v>16148.1</v>
      </c>
      <c r="AC1503">
        <v>15.4717</v>
      </c>
      <c r="AD1503">
        <v>23637.200000000001</v>
      </c>
      <c r="AE1503">
        <v>23.790199999999999</v>
      </c>
      <c r="AF1503">
        <v>17242</v>
      </c>
      <c r="AG1503">
        <v>22.976800000000001</v>
      </c>
      <c r="AH1503">
        <v>22684.6</v>
      </c>
      <c r="AI1503">
        <v>27.7818</v>
      </c>
      <c r="AJ1503">
        <v>19793.3</v>
      </c>
      <c r="AK1503">
        <v>24.568899999999999</v>
      </c>
      <c r="AL1503">
        <v>18180</v>
      </c>
      <c r="AM1503">
        <v>20.3446</v>
      </c>
      <c r="AN1503">
        <f t="shared" si="208"/>
        <v>17612.100000000002</v>
      </c>
      <c r="AO1503">
        <f t="shared" si="209"/>
        <v>19906.633333333331</v>
      </c>
      <c r="AP1503">
        <f t="shared" si="210"/>
        <v>1381299.3909000002</v>
      </c>
      <c r="AQ1503">
        <f t="shared" si="211"/>
        <v>1561257.3456999999</v>
      </c>
      <c r="AR1503" t="s">
        <v>4224</v>
      </c>
      <c r="AS1503" t="s">
        <v>4224</v>
      </c>
      <c r="AT1503" t="s">
        <v>4225</v>
      </c>
      <c r="AU1503" t="s">
        <v>4226</v>
      </c>
      <c r="AV1503" t="s">
        <v>4226</v>
      </c>
      <c r="AW1503" t="s">
        <v>4225</v>
      </c>
      <c r="AX1503" t="s">
        <v>7060</v>
      </c>
      <c r="AY1503" t="s">
        <v>7070</v>
      </c>
      <c r="AZ1503" s="2">
        <v>0.94923734766273338</v>
      </c>
      <c r="BB1503" t="s">
        <v>7070</v>
      </c>
      <c r="BC1503" s="2">
        <f t="shared" si="216"/>
        <v>5.0762652337266623E-2</v>
      </c>
      <c r="BD1503">
        <f t="shared" si="212"/>
        <v>70118.420753934857</v>
      </c>
      <c r="BE1503">
        <f t="shared" si="213"/>
        <v>79253.563848772785</v>
      </c>
      <c r="BF1503">
        <f t="shared" si="214"/>
        <v>1311180.9701460653</v>
      </c>
      <c r="BG1503">
        <f t="shared" si="215"/>
        <v>1482003.7818512272</v>
      </c>
    </row>
    <row r="1504" spans="1:59" x14ac:dyDescent="0.25">
      <c r="A1504">
        <v>27524000</v>
      </c>
      <c r="B1504">
        <v>24514000</v>
      </c>
      <c r="C1504">
        <v>25525000</v>
      </c>
      <c r="D1504">
        <v>21536000</v>
      </c>
      <c r="E1504">
        <v>23232000</v>
      </c>
      <c r="F1504">
        <v>20998000</v>
      </c>
      <c r="J1504" t="s">
        <v>4687</v>
      </c>
      <c r="L1504">
        <v>9</v>
      </c>
      <c r="M1504">
        <v>9</v>
      </c>
      <c r="N1504">
        <v>9</v>
      </c>
      <c r="O1504">
        <v>8.4</v>
      </c>
      <c r="P1504">
        <v>8.4</v>
      </c>
      <c r="Q1504">
        <v>8.4</v>
      </c>
      <c r="R1504">
        <v>162.33000000000001</v>
      </c>
      <c r="S1504">
        <v>0</v>
      </c>
      <c r="T1504">
        <v>23.654</v>
      </c>
      <c r="U1504">
        <v>145600000</v>
      </c>
      <c r="V1504">
        <v>20</v>
      </c>
      <c r="W1504">
        <v>1437</v>
      </c>
      <c r="X1504">
        <v>162336</v>
      </c>
      <c r="Y1504">
        <v>71</v>
      </c>
      <c r="Z1504">
        <v>10926.6</v>
      </c>
      <c r="AA1504">
        <v>11.436299999999999</v>
      </c>
      <c r="AB1504">
        <v>10389.9</v>
      </c>
      <c r="AC1504">
        <v>9.9546500000000009</v>
      </c>
      <c r="AD1504">
        <v>9964.59</v>
      </c>
      <c r="AE1504">
        <v>10.0291</v>
      </c>
      <c r="AF1504">
        <v>8402.18</v>
      </c>
      <c r="AG1504">
        <v>11.1968</v>
      </c>
      <c r="AH1504">
        <v>10150.299999999999</v>
      </c>
      <c r="AI1504">
        <v>12.431100000000001</v>
      </c>
      <c r="AJ1504">
        <v>8317.11</v>
      </c>
      <c r="AK1504">
        <v>10.3238</v>
      </c>
      <c r="AL1504">
        <v>9539.2000000000007</v>
      </c>
      <c r="AM1504">
        <v>10.675000000000001</v>
      </c>
      <c r="AN1504">
        <f t="shared" si="208"/>
        <v>10427.030000000001</v>
      </c>
      <c r="AO1504">
        <f t="shared" si="209"/>
        <v>8956.5300000000007</v>
      </c>
      <c r="AP1504">
        <f t="shared" si="210"/>
        <v>1692619.7799000002</v>
      </c>
      <c r="AQ1504">
        <f t="shared" si="211"/>
        <v>1453913.5149000003</v>
      </c>
      <c r="AR1504" t="s">
        <v>4688</v>
      </c>
      <c r="AS1504" t="s">
        <v>4688</v>
      </c>
      <c r="AT1504" t="s">
        <v>4689</v>
      </c>
      <c r="AU1504" t="s">
        <v>4690</v>
      </c>
      <c r="AV1504" t="s">
        <v>4690</v>
      </c>
      <c r="AW1504" t="s">
        <v>4689</v>
      </c>
      <c r="AX1504" t="s">
        <v>7060</v>
      </c>
      <c r="AY1504" t="s">
        <v>7070</v>
      </c>
      <c r="AZ1504" s="2">
        <v>0.97908670156523092</v>
      </c>
      <c r="BB1504" t="s">
        <v>7070</v>
      </c>
      <c r="BC1504" s="2">
        <f t="shared" si="216"/>
        <v>2.0913298434769079E-2</v>
      </c>
      <c r="BD1504">
        <f t="shared" si="212"/>
        <v>35398.262593641855</v>
      </c>
      <c r="BE1504">
        <f t="shared" si="213"/>
        <v>30406.127235447784</v>
      </c>
      <c r="BF1504">
        <f t="shared" si="214"/>
        <v>1657221.5173063583</v>
      </c>
      <c r="BG1504">
        <f t="shared" si="215"/>
        <v>1423507.3876645525</v>
      </c>
    </row>
    <row r="1505" spans="1:59" x14ac:dyDescent="0.25">
      <c r="A1505">
        <v>17552000</v>
      </c>
      <c r="B1505">
        <v>17383000</v>
      </c>
      <c r="C1505">
        <v>17518000</v>
      </c>
      <c r="D1505">
        <v>23994000</v>
      </c>
      <c r="E1505">
        <v>21844000</v>
      </c>
      <c r="F1505">
        <v>25346000</v>
      </c>
      <c r="J1505" t="s">
        <v>718</v>
      </c>
      <c r="L1505">
        <v>4</v>
      </c>
      <c r="M1505">
        <v>4</v>
      </c>
      <c r="N1505">
        <v>4</v>
      </c>
      <c r="O1505">
        <v>18.100000000000001</v>
      </c>
      <c r="P1505">
        <v>18.100000000000001</v>
      </c>
      <c r="Q1505">
        <v>18.100000000000001</v>
      </c>
      <c r="R1505">
        <v>35.877000000000002</v>
      </c>
      <c r="S1505">
        <v>0</v>
      </c>
      <c r="T1505">
        <v>8.2487999999999992</v>
      </c>
      <c r="U1505">
        <v>127760000</v>
      </c>
      <c r="V1505">
        <v>11</v>
      </c>
      <c r="W1505">
        <v>321</v>
      </c>
      <c r="X1505">
        <v>35877.599999999999</v>
      </c>
      <c r="Y1505">
        <v>17</v>
      </c>
      <c r="Z1505">
        <v>29101.1</v>
      </c>
      <c r="AA1505">
        <v>30.458500000000001</v>
      </c>
      <c r="AB1505">
        <v>30770.2</v>
      </c>
      <c r="AC1505">
        <v>29.481300000000001</v>
      </c>
      <c r="AD1505">
        <v>28561.9</v>
      </c>
      <c r="AE1505">
        <v>28.7468</v>
      </c>
      <c r="AF1505">
        <v>39096.6</v>
      </c>
      <c r="AG1505">
        <v>52.100299999999997</v>
      </c>
      <c r="AH1505">
        <v>39859.599999999999</v>
      </c>
      <c r="AI1505">
        <v>48.816099999999999</v>
      </c>
      <c r="AJ1505">
        <v>41928.9</v>
      </c>
      <c r="AK1505">
        <v>52.045099999999998</v>
      </c>
      <c r="AL1505">
        <v>34958.699999999997</v>
      </c>
      <c r="AM1505">
        <v>39.121000000000002</v>
      </c>
      <c r="AN1505">
        <f t="shared" si="208"/>
        <v>29477.733333333337</v>
      </c>
      <c r="AO1505">
        <f t="shared" si="209"/>
        <v>40295.033333333333</v>
      </c>
      <c r="AP1505">
        <f t="shared" si="210"/>
        <v>1057572.6388000003</v>
      </c>
      <c r="AQ1505">
        <f t="shared" si="211"/>
        <v>1445664.9109</v>
      </c>
      <c r="AR1505" t="s">
        <v>1290</v>
      </c>
      <c r="AS1505" t="s">
        <v>1290</v>
      </c>
      <c r="AT1505" t="s">
        <v>1291</v>
      </c>
      <c r="AU1505" t="s">
        <v>1292</v>
      </c>
      <c r="AV1505" t="s">
        <v>1292</v>
      </c>
      <c r="AW1505" t="s">
        <v>1291</v>
      </c>
      <c r="AX1505" t="s">
        <v>7060</v>
      </c>
      <c r="AY1505" t="s">
        <v>7070</v>
      </c>
      <c r="AZ1505" s="2">
        <v>0.98802347093132215</v>
      </c>
      <c r="BB1505" t="s">
        <v>7070</v>
      </c>
      <c r="BC1505" s="2">
        <f t="shared" si="216"/>
        <v>1.1976529068677855E-2</v>
      </c>
      <c r="BD1505">
        <f t="shared" si="212"/>
        <v>12666.049450826549</v>
      </c>
      <c r="BE1505">
        <f t="shared" si="213"/>
        <v>17314.047828961429</v>
      </c>
      <c r="BF1505">
        <f t="shared" si="214"/>
        <v>1044906.5893491737</v>
      </c>
      <c r="BG1505">
        <f t="shared" si="215"/>
        <v>1428350.8630710386</v>
      </c>
    </row>
    <row r="1506" spans="1:59" x14ac:dyDescent="0.25">
      <c r="A1506">
        <v>13440000</v>
      </c>
      <c r="B1506">
        <v>12441000</v>
      </c>
      <c r="C1506">
        <v>15052000</v>
      </c>
      <c r="D1506">
        <v>16101000</v>
      </c>
      <c r="E1506">
        <v>0</v>
      </c>
      <c r="F1506">
        <v>17135000</v>
      </c>
      <c r="J1506" t="s">
        <v>3991</v>
      </c>
      <c r="L1506">
        <v>2</v>
      </c>
      <c r="M1506">
        <v>2</v>
      </c>
      <c r="N1506">
        <v>2</v>
      </c>
      <c r="O1506">
        <v>5.4</v>
      </c>
      <c r="P1506">
        <v>5.4</v>
      </c>
      <c r="Q1506">
        <v>5.4</v>
      </c>
      <c r="R1506">
        <v>42.295000000000002</v>
      </c>
      <c r="S1506">
        <v>0</v>
      </c>
      <c r="T1506">
        <v>3.8178999999999998</v>
      </c>
      <c r="U1506">
        <v>83614000</v>
      </c>
      <c r="V1506">
        <v>9</v>
      </c>
      <c r="W1506">
        <v>392</v>
      </c>
      <c r="X1506">
        <v>42295.199999999997</v>
      </c>
      <c r="Y1506">
        <v>16</v>
      </c>
      <c r="Z1506">
        <v>23676.2</v>
      </c>
      <c r="AA1506">
        <v>24.7805</v>
      </c>
      <c r="AB1506">
        <v>23398.6</v>
      </c>
      <c r="AC1506">
        <v>22.418500000000002</v>
      </c>
      <c r="AD1506">
        <v>26075.1</v>
      </c>
      <c r="AE1506">
        <v>26.2439</v>
      </c>
      <c r="AF1506">
        <v>27875.200000000001</v>
      </c>
      <c r="AG1506">
        <v>37.146599999999999</v>
      </c>
      <c r="AH1506">
        <v>0</v>
      </c>
      <c r="AI1506">
        <v>0</v>
      </c>
      <c r="AJ1506">
        <v>30117.4</v>
      </c>
      <c r="AK1506">
        <v>37.383800000000001</v>
      </c>
      <c r="AL1506">
        <v>24309.1</v>
      </c>
      <c r="AM1506">
        <v>27.203399999999998</v>
      </c>
      <c r="AN1506">
        <f t="shared" si="208"/>
        <v>24383.3</v>
      </c>
      <c r="AO1506">
        <f t="shared" si="209"/>
        <v>28996.300000000003</v>
      </c>
      <c r="AP1506">
        <f t="shared" si="210"/>
        <v>1031291.6735</v>
      </c>
      <c r="AQ1506">
        <f t="shared" si="211"/>
        <v>1226398.5085000002</v>
      </c>
      <c r="AR1506" t="s">
        <v>6707</v>
      </c>
      <c r="AS1506" t="s">
        <v>6707</v>
      </c>
      <c r="AT1506" t="s">
        <v>6708</v>
      </c>
      <c r="AU1506" t="s">
        <v>6709</v>
      </c>
      <c r="AV1506" t="s">
        <v>6709</v>
      </c>
      <c r="AW1506" t="s">
        <v>6708</v>
      </c>
      <c r="AX1506" t="s">
        <v>7060</v>
      </c>
      <c r="AY1506" t="s">
        <v>7070</v>
      </c>
      <c r="AZ1506" s="2">
        <v>0.99243007336994415</v>
      </c>
      <c r="BB1506" t="s">
        <v>7070</v>
      </c>
      <c r="BC1506" s="2">
        <f t="shared" si="216"/>
        <v>7.5699266300558454E-3</v>
      </c>
      <c r="BD1506">
        <f t="shared" si="212"/>
        <v>7806.8023025825087</v>
      </c>
      <c r="BE1506">
        <f t="shared" si="213"/>
        <v>9283.746728554921</v>
      </c>
      <c r="BF1506">
        <f t="shared" si="214"/>
        <v>1023484.8711974175</v>
      </c>
      <c r="BG1506">
        <f t="shared" si="215"/>
        <v>1217114.7617714454</v>
      </c>
    </row>
    <row r="1507" spans="1:59" x14ac:dyDescent="0.25">
      <c r="A1507">
        <v>17258000</v>
      </c>
      <c r="B1507">
        <v>19887000</v>
      </c>
      <c r="C1507">
        <v>15855000</v>
      </c>
      <c r="D1507">
        <v>19946000</v>
      </c>
      <c r="E1507">
        <v>0</v>
      </c>
      <c r="F1507">
        <v>16585000</v>
      </c>
      <c r="J1507" t="s">
        <v>718</v>
      </c>
      <c r="L1507">
        <v>4</v>
      </c>
      <c r="M1507">
        <v>4</v>
      </c>
      <c r="N1507">
        <v>4</v>
      </c>
      <c r="O1507">
        <v>16</v>
      </c>
      <c r="P1507">
        <v>16</v>
      </c>
      <c r="Q1507">
        <v>16</v>
      </c>
      <c r="R1507">
        <v>37.268000000000001</v>
      </c>
      <c r="S1507">
        <v>0</v>
      </c>
      <c r="T1507">
        <v>7.3604000000000003</v>
      </c>
      <c r="U1507">
        <v>104530000</v>
      </c>
      <c r="V1507">
        <v>8</v>
      </c>
      <c r="W1507">
        <v>343</v>
      </c>
      <c r="X1507">
        <v>37268.400000000001</v>
      </c>
      <c r="Y1507">
        <v>16</v>
      </c>
      <c r="Z1507">
        <v>30402</v>
      </c>
      <c r="AA1507">
        <v>31.8201</v>
      </c>
      <c r="AB1507">
        <v>37402.800000000003</v>
      </c>
      <c r="AC1507">
        <v>35.835999999999999</v>
      </c>
      <c r="AD1507">
        <v>27466.2</v>
      </c>
      <c r="AE1507">
        <v>27.643999999999998</v>
      </c>
      <c r="AF1507">
        <v>34531.9</v>
      </c>
      <c r="AG1507">
        <v>46.017400000000002</v>
      </c>
      <c r="AH1507">
        <v>0</v>
      </c>
      <c r="AI1507">
        <v>0</v>
      </c>
      <c r="AJ1507">
        <v>29150.6</v>
      </c>
      <c r="AK1507">
        <v>36.183900000000001</v>
      </c>
      <c r="AL1507">
        <v>30389.9</v>
      </c>
      <c r="AM1507">
        <v>34.008299999999998</v>
      </c>
      <c r="AN1507">
        <f t="shared" si="208"/>
        <v>31757</v>
      </c>
      <c r="AO1507">
        <f t="shared" si="209"/>
        <v>31841.25</v>
      </c>
      <c r="AP1507">
        <f t="shared" si="210"/>
        <v>1183519.8759999999</v>
      </c>
      <c r="AQ1507">
        <f t="shared" si="211"/>
        <v>1186659.7050000001</v>
      </c>
      <c r="AR1507" t="s">
        <v>6652</v>
      </c>
      <c r="AS1507" t="s">
        <v>6652</v>
      </c>
      <c r="AT1507" t="s">
        <v>6653</v>
      </c>
      <c r="AU1507" t="s">
        <v>6654</v>
      </c>
      <c r="AV1507" t="s">
        <v>6654</v>
      </c>
      <c r="AW1507" t="s">
        <v>6653</v>
      </c>
      <c r="AX1507" t="s">
        <v>7060</v>
      </c>
      <c r="AY1507" t="s">
        <v>7070</v>
      </c>
      <c r="AZ1507" s="2">
        <v>0.9852702642505301</v>
      </c>
      <c r="BB1507" t="s">
        <v>7070</v>
      </c>
      <c r="BC1507" s="2">
        <f t="shared" si="216"/>
        <v>1.4729735749469897E-2</v>
      </c>
      <c r="BD1507">
        <f t="shared" si="212"/>
        <v>17432.93502772538</v>
      </c>
      <c r="BE1507">
        <f t="shared" si="213"/>
        <v>17479.183879193901</v>
      </c>
      <c r="BF1507">
        <f t="shared" si="214"/>
        <v>1166086.9409722746</v>
      </c>
      <c r="BG1507">
        <f t="shared" si="215"/>
        <v>1169180.5211208062</v>
      </c>
    </row>
    <row r="1508" spans="1:59" x14ac:dyDescent="0.25">
      <c r="A1508">
        <v>0</v>
      </c>
      <c r="B1508">
        <v>8570300</v>
      </c>
      <c r="C1508">
        <v>8496500</v>
      </c>
      <c r="D1508">
        <v>9313500</v>
      </c>
      <c r="E1508">
        <v>13923000</v>
      </c>
      <c r="F1508">
        <v>16028000</v>
      </c>
      <c r="J1508" t="s">
        <v>3365</v>
      </c>
      <c r="L1508">
        <v>3</v>
      </c>
      <c r="M1508">
        <v>3</v>
      </c>
      <c r="N1508">
        <v>3</v>
      </c>
      <c r="O1508">
        <v>9.5</v>
      </c>
      <c r="P1508">
        <v>9.5</v>
      </c>
      <c r="Q1508">
        <v>9.5</v>
      </c>
      <c r="R1508">
        <v>44.012999999999998</v>
      </c>
      <c r="S1508">
        <v>0</v>
      </c>
      <c r="T1508">
        <v>5.5822000000000003</v>
      </c>
      <c r="U1508">
        <v>61036000</v>
      </c>
      <c r="V1508">
        <v>9</v>
      </c>
      <c r="W1508">
        <v>377</v>
      </c>
      <c r="X1508">
        <v>44013.3</v>
      </c>
      <c r="Y1508">
        <v>16</v>
      </c>
      <c r="Z1508">
        <v>0</v>
      </c>
      <c r="AA1508">
        <v>0</v>
      </c>
      <c r="AB1508">
        <v>16118.7</v>
      </c>
      <c r="AC1508">
        <v>15.4435</v>
      </c>
      <c r="AD1508">
        <v>14718.8</v>
      </c>
      <c r="AE1508">
        <v>14.8141</v>
      </c>
      <c r="AF1508">
        <v>16124.2</v>
      </c>
      <c r="AG1508">
        <v>21.487200000000001</v>
      </c>
      <c r="AH1508">
        <v>26993.7</v>
      </c>
      <c r="AI1508">
        <v>33.059199999999997</v>
      </c>
      <c r="AJ1508">
        <v>28171.599999999999</v>
      </c>
      <c r="AK1508">
        <v>34.968600000000002</v>
      </c>
      <c r="AL1508">
        <v>17745</v>
      </c>
      <c r="AM1508">
        <v>19.857700000000001</v>
      </c>
      <c r="AN1508">
        <f t="shared" si="208"/>
        <v>15418.75</v>
      </c>
      <c r="AO1508">
        <f t="shared" si="209"/>
        <v>23763.166666666668</v>
      </c>
      <c r="AP1508">
        <f t="shared" si="210"/>
        <v>678625.44374999998</v>
      </c>
      <c r="AQ1508">
        <f t="shared" si="211"/>
        <v>1045888.2545</v>
      </c>
      <c r="AR1508" t="s">
        <v>3366</v>
      </c>
      <c r="AS1508" t="s">
        <v>3366</v>
      </c>
      <c r="AT1508" t="s">
        <v>3367</v>
      </c>
      <c r="AU1508" t="s">
        <v>3368</v>
      </c>
      <c r="AV1508" t="s">
        <v>3368</v>
      </c>
      <c r="AW1508" t="s">
        <v>3367</v>
      </c>
      <c r="AX1508" t="s">
        <v>7060</v>
      </c>
      <c r="AY1508" t="s">
        <v>7070</v>
      </c>
      <c r="AZ1508" s="2">
        <v>0.97995282507666082</v>
      </c>
      <c r="BB1508" t="s">
        <v>7070</v>
      </c>
      <c r="BC1508" s="2">
        <f t="shared" si="216"/>
        <v>2.0047174923339184E-2</v>
      </c>
      <c r="BD1508">
        <f t="shared" si="212"/>
        <v>13604.522978284926</v>
      </c>
      <c r="BE1508">
        <f t="shared" si="213"/>
        <v>20967.104788227392</v>
      </c>
      <c r="BF1508">
        <f t="shared" si="214"/>
        <v>665020.920771715</v>
      </c>
      <c r="BG1508">
        <f t="shared" si="215"/>
        <v>1024921.1497117727</v>
      </c>
    </row>
    <row r="1509" spans="1:59" x14ac:dyDescent="0.25">
      <c r="A1509">
        <v>16756000</v>
      </c>
      <c r="B1509">
        <v>15930000</v>
      </c>
      <c r="C1509">
        <v>17385000</v>
      </c>
      <c r="D1509">
        <v>13255000</v>
      </c>
      <c r="E1509">
        <v>14649000</v>
      </c>
      <c r="F1509">
        <v>0</v>
      </c>
      <c r="J1509" t="s">
        <v>713</v>
      </c>
      <c r="L1509">
        <v>4</v>
      </c>
      <c r="M1509">
        <v>4</v>
      </c>
      <c r="N1509">
        <v>4</v>
      </c>
      <c r="O1509">
        <v>21.8</v>
      </c>
      <c r="P1509">
        <v>21.8</v>
      </c>
      <c r="Q1509">
        <v>21.8</v>
      </c>
      <c r="R1509">
        <v>30.114000000000001</v>
      </c>
      <c r="S1509">
        <v>0</v>
      </c>
      <c r="T1509">
        <v>11.145</v>
      </c>
      <c r="U1509">
        <v>85983000</v>
      </c>
      <c r="V1509">
        <v>15</v>
      </c>
      <c r="W1509">
        <v>261</v>
      </c>
      <c r="X1509">
        <v>30114.3</v>
      </c>
      <c r="Y1509">
        <v>12</v>
      </c>
      <c r="Z1509">
        <v>39356.9</v>
      </c>
      <c r="AA1509">
        <v>41.192700000000002</v>
      </c>
      <c r="AB1509">
        <v>39947.5</v>
      </c>
      <c r="AC1509">
        <v>38.274099999999997</v>
      </c>
      <c r="AD1509">
        <v>40155.5</v>
      </c>
      <c r="AE1509">
        <v>40.415399999999998</v>
      </c>
      <c r="AF1509">
        <v>30597.3</v>
      </c>
      <c r="AG1509">
        <v>40.774099999999997</v>
      </c>
      <c r="AH1509">
        <v>37868.300000000003</v>
      </c>
      <c r="AI1509">
        <v>46.377400000000002</v>
      </c>
      <c r="AJ1509">
        <v>0</v>
      </c>
      <c r="AK1509">
        <v>0</v>
      </c>
      <c r="AL1509">
        <v>33330.400000000001</v>
      </c>
      <c r="AM1509">
        <v>37.2988</v>
      </c>
      <c r="AN1509">
        <f t="shared" si="208"/>
        <v>39819.966666666667</v>
      </c>
      <c r="AO1509">
        <f t="shared" si="209"/>
        <v>34232.800000000003</v>
      </c>
      <c r="AP1509">
        <f t="shared" si="210"/>
        <v>1199138.4762000002</v>
      </c>
      <c r="AQ1509">
        <f t="shared" si="211"/>
        <v>1030886.5392000001</v>
      </c>
      <c r="AR1509" t="s">
        <v>4883</v>
      </c>
      <c r="AS1509" t="s">
        <v>4883</v>
      </c>
      <c r="AT1509" t="s">
        <v>4884</v>
      </c>
      <c r="AU1509" t="s">
        <v>4885</v>
      </c>
      <c r="AV1509" t="s">
        <v>4885</v>
      </c>
      <c r="AW1509" t="s">
        <v>4886</v>
      </c>
      <c r="AX1509" t="s">
        <v>7060</v>
      </c>
      <c r="AY1509" t="s">
        <v>7070</v>
      </c>
      <c r="AZ1509" s="2">
        <v>0.94936552176816813</v>
      </c>
      <c r="BB1509" t="s">
        <v>7070</v>
      </c>
      <c r="BC1509" s="2">
        <f t="shared" si="216"/>
        <v>5.063447823183187E-2</v>
      </c>
      <c r="BD1509">
        <f t="shared" si="212"/>
        <v>60717.751070100945</v>
      </c>
      <c r="BE1509">
        <f t="shared" si="213"/>
        <v>52198.402028610901</v>
      </c>
      <c r="BF1509">
        <f t="shared" si="214"/>
        <v>1138420.7251298991</v>
      </c>
      <c r="BG1509">
        <f t="shared" si="215"/>
        <v>978688.13717138919</v>
      </c>
    </row>
    <row r="1510" spans="1:59" x14ac:dyDescent="0.25">
      <c r="A1510">
        <v>16278000</v>
      </c>
      <c r="B1510">
        <v>17323000</v>
      </c>
      <c r="C1510">
        <v>18470000</v>
      </c>
      <c r="D1510">
        <v>15099000</v>
      </c>
      <c r="E1510">
        <v>19299000</v>
      </c>
      <c r="F1510">
        <v>14563000</v>
      </c>
      <c r="J1510" t="s">
        <v>4719</v>
      </c>
      <c r="L1510">
        <v>5</v>
      </c>
      <c r="M1510">
        <v>5</v>
      </c>
      <c r="N1510">
        <v>5</v>
      </c>
      <c r="O1510">
        <v>16.5</v>
      </c>
      <c r="P1510">
        <v>16.5</v>
      </c>
      <c r="Q1510">
        <v>16.5</v>
      </c>
      <c r="R1510">
        <v>43.256</v>
      </c>
      <c r="S1510">
        <v>0</v>
      </c>
      <c r="T1510">
        <v>8.2979000000000003</v>
      </c>
      <c r="U1510">
        <v>101940000</v>
      </c>
      <c r="V1510">
        <v>8</v>
      </c>
      <c r="W1510">
        <v>389</v>
      </c>
      <c r="X1510">
        <v>43256.3</v>
      </c>
      <c r="Y1510">
        <v>23</v>
      </c>
      <c r="Z1510">
        <v>19948.3</v>
      </c>
      <c r="AA1510">
        <v>20.878699999999998</v>
      </c>
      <c r="AB1510">
        <v>22664.7</v>
      </c>
      <c r="AC1510">
        <v>21.715299999999999</v>
      </c>
      <c r="AD1510">
        <v>22258.2</v>
      </c>
      <c r="AE1510">
        <v>22.4023</v>
      </c>
      <c r="AF1510">
        <v>18184.7</v>
      </c>
      <c r="AG1510">
        <v>24.233000000000001</v>
      </c>
      <c r="AH1510">
        <v>26028.9</v>
      </c>
      <c r="AI1510">
        <v>31.877700000000001</v>
      </c>
      <c r="AJ1510">
        <v>17806.400000000001</v>
      </c>
      <c r="AK1510">
        <v>22.102599999999999</v>
      </c>
      <c r="AL1510">
        <v>20617</v>
      </c>
      <c r="AM1510">
        <v>23.0717</v>
      </c>
      <c r="AN1510">
        <f t="shared" si="208"/>
        <v>21623.733333333334</v>
      </c>
      <c r="AO1510">
        <f t="shared" si="209"/>
        <v>20673.333333333336</v>
      </c>
      <c r="AP1510">
        <f t="shared" si="210"/>
        <v>935356.20906666666</v>
      </c>
      <c r="AQ1510">
        <f t="shared" si="211"/>
        <v>894245.70666666678</v>
      </c>
      <c r="AR1510" t="s">
        <v>4720</v>
      </c>
      <c r="AS1510" t="s">
        <v>4720</v>
      </c>
      <c r="AT1510" t="s">
        <v>4721</v>
      </c>
      <c r="AU1510" t="s">
        <v>4722</v>
      </c>
      <c r="AV1510" t="s">
        <v>4722</v>
      </c>
      <c r="AW1510" t="s">
        <v>4721</v>
      </c>
      <c r="AX1510" t="s">
        <v>7060</v>
      </c>
      <c r="AY1510" t="s">
        <v>7070</v>
      </c>
      <c r="AZ1510" s="2">
        <v>0.99009759588625157</v>
      </c>
      <c r="BB1510" t="s">
        <v>7070</v>
      </c>
      <c r="BC1510" s="2">
        <f t="shared" si="216"/>
        <v>9.9024041137484309E-3</v>
      </c>
      <c r="BD1510">
        <f t="shared" si="212"/>
        <v>9262.2751724818972</v>
      </c>
      <c r="BE1510">
        <f t="shared" si="213"/>
        <v>8855.1823643978732</v>
      </c>
      <c r="BF1510">
        <f t="shared" si="214"/>
        <v>926093.93389418477</v>
      </c>
      <c r="BG1510">
        <f t="shared" si="215"/>
        <v>885390.52430226887</v>
      </c>
    </row>
    <row r="1511" spans="1:59" x14ac:dyDescent="0.25">
      <c r="A1511">
        <v>17143000</v>
      </c>
      <c r="B1511">
        <v>14482000</v>
      </c>
      <c r="C1511">
        <v>9368700</v>
      </c>
      <c r="D1511">
        <v>12737000</v>
      </c>
      <c r="E1511">
        <v>0</v>
      </c>
      <c r="F1511">
        <v>14039000</v>
      </c>
      <c r="J1511" t="s">
        <v>6474</v>
      </c>
      <c r="L1511">
        <v>2</v>
      </c>
      <c r="M1511">
        <v>2</v>
      </c>
      <c r="N1511">
        <v>2</v>
      </c>
      <c r="O1511">
        <v>15.7</v>
      </c>
      <c r="P1511">
        <v>15.7</v>
      </c>
      <c r="Q1511">
        <v>15.7</v>
      </c>
      <c r="R1511">
        <v>15.032</v>
      </c>
      <c r="S1511">
        <v>0</v>
      </c>
      <c r="T1511">
        <v>3.3331</v>
      </c>
      <c r="U1511">
        <v>78060000</v>
      </c>
      <c r="V1511">
        <v>8</v>
      </c>
      <c r="W1511">
        <v>140</v>
      </c>
      <c r="X1511">
        <v>15032.2</v>
      </c>
      <c r="Y1511">
        <v>7</v>
      </c>
      <c r="Z1511">
        <v>69027.3</v>
      </c>
      <c r="AA1511">
        <v>72.247</v>
      </c>
      <c r="AB1511">
        <v>62256.6</v>
      </c>
      <c r="AC1511">
        <v>59.648699999999998</v>
      </c>
      <c r="AD1511">
        <v>37096.5</v>
      </c>
      <c r="AE1511">
        <v>37.336599999999997</v>
      </c>
      <c r="AF1511">
        <v>50402.7</v>
      </c>
      <c r="AG1511">
        <v>67.166899999999998</v>
      </c>
      <c r="AH1511">
        <v>0</v>
      </c>
      <c r="AI1511">
        <v>0</v>
      </c>
      <c r="AJ1511">
        <v>56401.5</v>
      </c>
      <c r="AK1511">
        <v>70.009600000000006</v>
      </c>
      <c r="AL1511">
        <v>51872.800000000003</v>
      </c>
      <c r="AM1511">
        <v>58.048900000000003</v>
      </c>
      <c r="AN1511">
        <f t="shared" si="208"/>
        <v>56126.799999999996</v>
      </c>
      <c r="AO1511">
        <f t="shared" si="209"/>
        <v>53402.1</v>
      </c>
      <c r="AP1511">
        <f t="shared" si="210"/>
        <v>843698.05759999994</v>
      </c>
      <c r="AQ1511">
        <f t="shared" si="211"/>
        <v>802740.36719999998</v>
      </c>
      <c r="AR1511" t="s">
        <v>6475</v>
      </c>
      <c r="AS1511" t="s">
        <v>6475</v>
      </c>
      <c r="AT1511" t="s">
        <v>6476</v>
      </c>
      <c r="AU1511" t="s">
        <v>6477</v>
      </c>
      <c r="AV1511" t="s">
        <v>6477</v>
      </c>
      <c r="AW1511" t="s">
        <v>6476</v>
      </c>
      <c r="AX1511" t="s">
        <v>7060</v>
      </c>
      <c r="AY1511" t="s">
        <v>7070</v>
      </c>
      <c r="AZ1511" s="2">
        <v>0.97533300428226533</v>
      </c>
      <c r="BB1511" t="s">
        <v>7070</v>
      </c>
      <c r="BC1511" s="2">
        <f t="shared" si="216"/>
        <v>2.4666995717734674E-2</v>
      </c>
      <c r="BD1511">
        <f t="shared" si="212"/>
        <v>20811.496373880262</v>
      </c>
      <c r="BE1511">
        <f t="shared" si="213"/>
        <v>19801.193200175159</v>
      </c>
      <c r="BF1511">
        <f t="shared" si="214"/>
        <v>822886.56122611964</v>
      </c>
      <c r="BG1511">
        <f t="shared" si="215"/>
        <v>782939.17399982479</v>
      </c>
    </row>
    <row r="1512" spans="1:59" x14ac:dyDescent="0.25">
      <c r="A1512">
        <v>212610000</v>
      </c>
      <c r="B1512">
        <v>195000000</v>
      </c>
      <c r="C1512">
        <v>201700000</v>
      </c>
      <c r="D1512">
        <v>245690000</v>
      </c>
      <c r="E1512">
        <v>243760000</v>
      </c>
      <c r="F1512">
        <v>225810000</v>
      </c>
      <c r="J1512" t="s">
        <v>62</v>
      </c>
      <c r="L1512">
        <v>8</v>
      </c>
      <c r="M1512">
        <v>8</v>
      </c>
      <c r="N1512">
        <v>8</v>
      </c>
      <c r="O1512">
        <v>69.8</v>
      </c>
      <c r="P1512">
        <v>69.8</v>
      </c>
      <c r="Q1512">
        <v>69.8</v>
      </c>
      <c r="R1512">
        <v>20.373999999999999</v>
      </c>
      <c r="S1512">
        <v>0</v>
      </c>
      <c r="T1512">
        <v>67.238</v>
      </c>
      <c r="U1512">
        <v>1357600000</v>
      </c>
      <c r="V1512">
        <v>47</v>
      </c>
      <c r="W1512">
        <v>182</v>
      </c>
      <c r="X1512">
        <v>20374.7</v>
      </c>
      <c r="Y1512">
        <v>8</v>
      </c>
      <c r="Z1512">
        <v>749076</v>
      </c>
      <c r="AA1512">
        <v>784.01599999999996</v>
      </c>
      <c r="AB1512">
        <v>733499</v>
      </c>
      <c r="AC1512">
        <v>702.77300000000002</v>
      </c>
      <c r="AD1512">
        <v>698824</v>
      </c>
      <c r="AE1512">
        <v>703.34699999999998</v>
      </c>
      <c r="AF1512">
        <v>850712</v>
      </c>
      <c r="AG1512">
        <v>1133.6600000000001</v>
      </c>
      <c r="AH1512">
        <v>945196</v>
      </c>
      <c r="AI1512">
        <v>1157.58</v>
      </c>
      <c r="AJ1512">
        <v>793790</v>
      </c>
      <c r="AK1512">
        <v>985.30899999999997</v>
      </c>
      <c r="AL1512">
        <v>789389</v>
      </c>
      <c r="AM1512">
        <v>883.37599999999998</v>
      </c>
      <c r="AN1512">
        <f t="shared" si="208"/>
        <v>727133</v>
      </c>
      <c r="AO1512">
        <f t="shared" si="209"/>
        <v>863232.66666666663</v>
      </c>
      <c r="AP1512">
        <f t="shared" si="210"/>
        <v>14814607.741999999</v>
      </c>
      <c r="AQ1512">
        <f t="shared" si="211"/>
        <v>17587502.350666665</v>
      </c>
      <c r="AR1512" t="s">
        <v>5264</v>
      </c>
      <c r="AS1512" t="s">
        <v>5264</v>
      </c>
      <c r="AT1512" t="s">
        <v>5265</v>
      </c>
      <c r="AU1512" t="s">
        <v>5266</v>
      </c>
      <c r="AV1512" t="s">
        <v>5266</v>
      </c>
      <c r="AW1512" t="s">
        <v>5265</v>
      </c>
      <c r="AX1512" t="s">
        <v>7062</v>
      </c>
      <c r="AY1512" t="s">
        <v>7070</v>
      </c>
      <c r="AZ1512" s="2">
        <v>0</v>
      </c>
      <c r="BB1512" t="s">
        <v>7070</v>
      </c>
      <c r="BC1512" s="2">
        <f t="shared" si="216"/>
        <v>1</v>
      </c>
      <c r="BD1512">
        <f t="shared" si="212"/>
        <v>14814607.741999999</v>
      </c>
      <c r="BE1512">
        <f t="shared" si="213"/>
        <v>17587502.350666665</v>
      </c>
      <c r="BF1512">
        <f t="shared" si="214"/>
        <v>0</v>
      </c>
      <c r="BG1512">
        <f t="shared" si="215"/>
        <v>0</v>
      </c>
    </row>
    <row r="1513" spans="1:59" x14ac:dyDescent="0.25">
      <c r="A1513">
        <v>29519000</v>
      </c>
      <c r="B1513">
        <v>23027000</v>
      </c>
      <c r="C1513">
        <v>34697000</v>
      </c>
      <c r="D1513">
        <v>30490000</v>
      </c>
      <c r="E1513">
        <v>37333000</v>
      </c>
      <c r="F1513">
        <v>33824000</v>
      </c>
      <c r="J1513" t="s">
        <v>62</v>
      </c>
      <c r="L1513">
        <v>5</v>
      </c>
      <c r="M1513">
        <v>5</v>
      </c>
      <c r="N1513">
        <v>4</v>
      </c>
      <c r="O1513">
        <v>12.2</v>
      </c>
      <c r="P1513">
        <v>12.2</v>
      </c>
      <c r="Q1513">
        <v>10.199999999999999</v>
      </c>
      <c r="R1513">
        <v>54.27</v>
      </c>
      <c r="S1513">
        <v>0</v>
      </c>
      <c r="T1513">
        <v>14.465999999999999</v>
      </c>
      <c r="U1513">
        <v>194010000</v>
      </c>
      <c r="V1513">
        <v>16</v>
      </c>
      <c r="W1513">
        <v>508</v>
      </c>
      <c r="X1513">
        <v>54270.7</v>
      </c>
      <c r="Y1513">
        <v>17</v>
      </c>
      <c r="Z1513">
        <v>48942.3</v>
      </c>
      <c r="AA1513">
        <v>51.225200000000001</v>
      </c>
      <c r="AB1513">
        <v>40760.9</v>
      </c>
      <c r="AC1513">
        <v>39.053400000000003</v>
      </c>
      <c r="AD1513">
        <v>56571.1</v>
      </c>
      <c r="AE1513">
        <v>56.9373</v>
      </c>
      <c r="AF1513">
        <v>49681.4</v>
      </c>
      <c r="AG1513">
        <v>66.205600000000004</v>
      </c>
      <c r="AH1513">
        <v>68122.899999999994</v>
      </c>
      <c r="AI1513">
        <v>83.430300000000003</v>
      </c>
      <c r="AJ1513">
        <v>55953.7</v>
      </c>
      <c r="AK1513">
        <v>69.453699999999998</v>
      </c>
      <c r="AL1513">
        <v>53086.5</v>
      </c>
      <c r="AM1513">
        <v>59.407200000000003</v>
      </c>
      <c r="AN1513">
        <f t="shared" si="208"/>
        <v>48758.100000000006</v>
      </c>
      <c r="AO1513">
        <f t="shared" si="209"/>
        <v>57919.333333333336</v>
      </c>
      <c r="AP1513">
        <f t="shared" si="210"/>
        <v>2646102.0870000003</v>
      </c>
      <c r="AQ1513">
        <f t="shared" si="211"/>
        <v>3143282.22</v>
      </c>
      <c r="AR1513" t="s">
        <v>6915</v>
      </c>
      <c r="AS1513" t="s">
        <v>6915</v>
      </c>
      <c r="AT1513" t="s">
        <v>6916</v>
      </c>
      <c r="AU1513" t="s">
        <v>6917</v>
      </c>
      <c r="AV1513" t="s">
        <v>6917</v>
      </c>
      <c r="AW1513" t="s">
        <v>6916</v>
      </c>
      <c r="AX1513" t="s">
        <v>7062</v>
      </c>
      <c r="AY1513" t="s">
        <v>7070</v>
      </c>
      <c r="AZ1513" s="2">
        <v>0</v>
      </c>
      <c r="BB1513" t="s">
        <v>7070</v>
      </c>
      <c r="BC1513" s="2">
        <f t="shared" si="216"/>
        <v>1</v>
      </c>
      <c r="BD1513">
        <f t="shared" si="212"/>
        <v>2646102.0870000003</v>
      </c>
      <c r="BE1513">
        <f t="shared" si="213"/>
        <v>3143282.22</v>
      </c>
      <c r="BF1513">
        <f t="shared" si="214"/>
        <v>0</v>
      </c>
      <c r="BG1513">
        <f t="shared" si="215"/>
        <v>0</v>
      </c>
    </row>
    <row r="1514" spans="1:59" x14ac:dyDescent="0.25">
      <c r="A1514">
        <v>37757000</v>
      </c>
      <c r="B1514">
        <v>37423000</v>
      </c>
      <c r="C1514">
        <v>37783000</v>
      </c>
      <c r="D1514">
        <v>31030000</v>
      </c>
      <c r="E1514">
        <v>38590000</v>
      </c>
      <c r="F1514">
        <v>33482000</v>
      </c>
      <c r="J1514" t="s">
        <v>3588</v>
      </c>
      <c r="L1514">
        <v>7</v>
      </c>
      <c r="M1514">
        <v>7</v>
      </c>
      <c r="N1514">
        <v>3</v>
      </c>
      <c r="O1514">
        <v>5</v>
      </c>
      <c r="P1514">
        <v>5</v>
      </c>
      <c r="Q1514">
        <v>2.4</v>
      </c>
      <c r="R1514">
        <v>181.91</v>
      </c>
      <c r="S1514">
        <v>0</v>
      </c>
      <c r="T1514">
        <v>10.295</v>
      </c>
      <c r="U1514">
        <v>217010000</v>
      </c>
      <c r="V1514">
        <v>23</v>
      </c>
      <c r="W1514">
        <v>1612</v>
      </c>
      <c r="X1514">
        <v>181909</v>
      </c>
      <c r="Y1514">
        <v>87</v>
      </c>
      <c r="Z1514">
        <v>12232.4</v>
      </c>
      <c r="AA1514">
        <v>12.802899999999999</v>
      </c>
      <c r="AB1514">
        <v>12944.2</v>
      </c>
      <c r="AC1514">
        <v>12.401899999999999</v>
      </c>
      <c r="AD1514">
        <v>12037.3</v>
      </c>
      <c r="AE1514">
        <v>12.1152</v>
      </c>
      <c r="AF1514">
        <v>9879.7900000000009</v>
      </c>
      <c r="AG1514">
        <v>13.165900000000001</v>
      </c>
      <c r="AH1514">
        <v>13759.6</v>
      </c>
      <c r="AI1514">
        <v>16.851400000000002</v>
      </c>
      <c r="AJ1514">
        <v>10822.9</v>
      </c>
      <c r="AK1514">
        <v>13.434200000000001</v>
      </c>
      <c r="AL1514">
        <v>11603</v>
      </c>
      <c r="AM1514">
        <v>12.984500000000001</v>
      </c>
      <c r="AN1514">
        <f t="shared" si="208"/>
        <v>12404.633333333331</v>
      </c>
      <c r="AO1514">
        <f t="shared" si="209"/>
        <v>11487.43</v>
      </c>
      <c r="AP1514">
        <f t="shared" si="210"/>
        <v>2256526.8496666662</v>
      </c>
      <c r="AQ1514">
        <f t="shared" si="211"/>
        <v>2089678.3913</v>
      </c>
      <c r="AR1514" t="s">
        <v>3589</v>
      </c>
      <c r="AS1514" t="s">
        <v>3589</v>
      </c>
      <c r="AT1514" t="s">
        <v>3590</v>
      </c>
      <c r="AU1514" t="s">
        <v>3591</v>
      </c>
      <c r="AV1514" t="s">
        <v>3591</v>
      </c>
      <c r="AW1514" t="s">
        <v>3590</v>
      </c>
      <c r="AX1514" t="s">
        <v>7062</v>
      </c>
      <c r="AY1514" t="s">
        <v>7070</v>
      </c>
      <c r="AZ1514" s="2">
        <v>1.2243894554197408E-3</v>
      </c>
      <c r="BB1514" t="s">
        <v>7070</v>
      </c>
      <c r="BC1514" s="2">
        <f t="shared" si="216"/>
        <v>0.99877561054458031</v>
      </c>
      <c r="BD1514">
        <f t="shared" si="212"/>
        <v>2253763.9819860631</v>
      </c>
      <c r="BE1514">
        <f t="shared" si="213"/>
        <v>2087119.811112474</v>
      </c>
      <c r="BF1514">
        <f t="shared" si="214"/>
        <v>2762.8676806033927</v>
      </c>
      <c r="BG1514">
        <f t="shared" si="215"/>
        <v>2558.5801875262068</v>
      </c>
    </row>
    <row r="1515" spans="1:59" x14ac:dyDescent="0.25">
      <c r="A1515">
        <v>32395000</v>
      </c>
      <c r="B1515">
        <v>24009000</v>
      </c>
      <c r="C1515">
        <v>38713000</v>
      </c>
      <c r="D1515">
        <v>40394000</v>
      </c>
      <c r="E1515">
        <v>45790000</v>
      </c>
      <c r="F1515">
        <v>38206000</v>
      </c>
      <c r="J1515" t="s">
        <v>6986</v>
      </c>
      <c r="L1515">
        <v>5</v>
      </c>
      <c r="M1515">
        <v>5</v>
      </c>
      <c r="N1515">
        <v>4</v>
      </c>
      <c r="O1515">
        <v>9.6999999999999993</v>
      </c>
      <c r="P1515">
        <v>9.6999999999999993</v>
      </c>
      <c r="Q1515">
        <v>8.5</v>
      </c>
      <c r="R1515">
        <v>60.319000000000003</v>
      </c>
      <c r="S1515">
        <v>0</v>
      </c>
      <c r="T1515">
        <v>8.8836999999999993</v>
      </c>
      <c r="U1515">
        <v>226380000</v>
      </c>
      <c r="V1515">
        <v>14</v>
      </c>
      <c r="W1515">
        <v>556</v>
      </c>
      <c r="X1515">
        <v>60319.9</v>
      </c>
      <c r="Y1515">
        <v>21</v>
      </c>
      <c r="Z1515">
        <v>43480.1</v>
      </c>
      <c r="AA1515">
        <v>45.508200000000002</v>
      </c>
      <c r="AB1515">
        <v>34404.1</v>
      </c>
      <c r="AC1515">
        <v>32.962899999999998</v>
      </c>
      <c r="AD1515">
        <v>51096.3</v>
      </c>
      <c r="AE1515">
        <v>51.427</v>
      </c>
      <c r="AF1515">
        <v>53282.3</v>
      </c>
      <c r="AG1515">
        <v>71.004199999999997</v>
      </c>
      <c r="AH1515">
        <v>67639.5</v>
      </c>
      <c r="AI1515">
        <v>82.838300000000004</v>
      </c>
      <c r="AJ1515">
        <v>51164.1</v>
      </c>
      <c r="AK1515">
        <v>63.508499999999998</v>
      </c>
      <c r="AL1515">
        <v>50145</v>
      </c>
      <c r="AM1515">
        <v>56.115400000000001</v>
      </c>
      <c r="AN1515">
        <f t="shared" si="208"/>
        <v>42993.5</v>
      </c>
      <c r="AO1515">
        <f t="shared" si="209"/>
        <v>57361.966666666667</v>
      </c>
      <c r="AP1515">
        <f t="shared" si="210"/>
        <v>2593324.9265000001</v>
      </c>
      <c r="AQ1515">
        <f t="shared" si="211"/>
        <v>3460016.467366667</v>
      </c>
      <c r="AR1515" t="s">
        <v>6987</v>
      </c>
      <c r="AS1515" t="s">
        <v>6987</v>
      </c>
      <c r="AT1515" t="s">
        <v>6988</v>
      </c>
      <c r="AU1515" t="s">
        <v>6989</v>
      </c>
      <c r="AV1515" t="s">
        <v>6989</v>
      </c>
      <c r="AW1515" t="s">
        <v>6988</v>
      </c>
      <c r="AX1515" t="s">
        <v>7064</v>
      </c>
      <c r="AY1515" t="s">
        <v>7070</v>
      </c>
      <c r="AZ1515" s="2">
        <v>0</v>
      </c>
      <c r="BB1515" t="s">
        <v>7070</v>
      </c>
      <c r="BC1515" s="2">
        <f t="shared" si="216"/>
        <v>1</v>
      </c>
      <c r="BD1515">
        <f t="shared" si="212"/>
        <v>2593324.9265000001</v>
      </c>
      <c r="BE1515">
        <f t="shared" si="213"/>
        <v>3460016.467366667</v>
      </c>
      <c r="BF1515">
        <f t="shared" si="214"/>
        <v>0</v>
      </c>
      <c r="BG1515">
        <f t="shared" si="215"/>
        <v>0</v>
      </c>
    </row>
    <row r="1516" spans="1:59" x14ac:dyDescent="0.25">
      <c r="A1516">
        <v>207430000</v>
      </c>
      <c r="B1516">
        <v>213100000</v>
      </c>
      <c r="C1516">
        <v>241290000</v>
      </c>
      <c r="D1516">
        <v>511440000</v>
      </c>
      <c r="E1516">
        <v>426290000</v>
      </c>
      <c r="F1516">
        <v>491600000</v>
      </c>
      <c r="J1516" t="s">
        <v>6202</v>
      </c>
      <c r="L1516">
        <v>10</v>
      </c>
      <c r="M1516">
        <v>10</v>
      </c>
      <c r="N1516">
        <v>10</v>
      </c>
      <c r="O1516">
        <v>38.1</v>
      </c>
      <c r="P1516">
        <v>38.1</v>
      </c>
      <c r="Q1516">
        <v>38.1</v>
      </c>
      <c r="R1516">
        <v>37.402000000000001</v>
      </c>
      <c r="S1516">
        <v>0</v>
      </c>
      <c r="T1516">
        <v>68.308999999999997</v>
      </c>
      <c r="U1516">
        <v>2185100000</v>
      </c>
      <c r="V1516">
        <v>70</v>
      </c>
      <c r="W1516">
        <v>333</v>
      </c>
      <c r="X1516">
        <v>37402.1</v>
      </c>
      <c r="Y1516">
        <v>11</v>
      </c>
      <c r="Z1516">
        <v>531509</v>
      </c>
      <c r="AA1516">
        <v>556.30100000000004</v>
      </c>
      <c r="AB1516">
        <v>582970</v>
      </c>
      <c r="AC1516">
        <v>558.54899999999998</v>
      </c>
      <c r="AD1516">
        <v>607993</v>
      </c>
      <c r="AE1516">
        <v>611.928</v>
      </c>
      <c r="AF1516">
        <v>1287910</v>
      </c>
      <c r="AG1516">
        <v>1716.28</v>
      </c>
      <c r="AH1516">
        <v>1202160</v>
      </c>
      <c r="AI1516">
        <v>1472.29</v>
      </c>
      <c r="AJ1516">
        <v>1256820</v>
      </c>
      <c r="AK1516">
        <v>1560.05</v>
      </c>
      <c r="AL1516">
        <v>924033</v>
      </c>
      <c r="AM1516">
        <v>1034.05</v>
      </c>
      <c r="AN1516">
        <f t="shared" si="208"/>
        <v>574157.33333333337</v>
      </c>
      <c r="AO1516">
        <f t="shared" si="209"/>
        <v>1248963.3333333333</v>
      </c>
      <c r="AP1516">
        <f t="shared" si="210"/>
        <v>21474632.581333335</v>
      </c>
      <c r="AQ1516">
        <f t="shared" si="211"/>
        <v>46713726.593333334</v>
      </c>
      <c r="AR1516" t="s">
        <v>6696</v>
      </c>
      <c r="AS1516" t="s">
        <v>6696</v>
      </c>
      <c r="AT1516" t="s">
        <v>6697</v>
      </c>
      <c r="AU1516" t="s">
        <v>6698</v>
      </c>
      <c r="AV1516" t="s">
        <v>6698</v>
      </c>
      <c r="AW1516" t="s">
        <v>6697</v>
      </c>
      <c r="AX1516" t="s">
        <v>7061</v>
      </c>
      <c r="AY1516" t="s">
        <v>7070</v>
      </c>
      <c r="AZ1516" s="2">
        <v>0.1373592149650035</v>
      </c>
      <c r="BB1516" t="s">
        <v>7070</v>
      </c>
      <c r="BC1516" s="2">
        <f t="shared" si="216"/>
        <v>0.86264078503499653</v>
      </c>
      <c r="BD1516">
        <f t="shared" si="212"/>
        <v>18524893.908299502</v>
      </c>
      <c r="BE1516">
        <f t="shared" si="213"/>
        <v>40297165.780383259</v>
      </c>
      <c r="BF1516">
        <f t="shared" si="214"/>
        <v>2949738.6730338335</v>
      </c>
      <c r="BG1516">
        <f t="shared" si="215"/>
        <v>6416560.8129500737</v>
      </c>
    </row>
    <row r="1517" spans="1:59" x14ac:dyDescent="0.25">
      <c r="A1517">
        <v>834230000</v>
      </c>
      <c r="B1517">
        <v>825080000</v>
      </c>
      <c r="C1517">
        <v>819500000</v>
      </c>
      <c r="D1517">
        <v>724610000</v>
      </c>
      <c r="E1517">
        <v>638840000</v>
      </c>
      <c r="F1517">
        <v>714680000</v>
      </c>
      <c r="J1517" t="s">
        <v>3557</v>
      </c>
      <c r="L1517">
        <v>13</v>
      </c>
      <c r="M1517">
        <v>13</v>
      </c>
      <c r="N1517">
        <v>13</v>
      </c>
      <c r="O1517">
        <v>47.1</v>
      </c>
      <c r="P1517">
        <v>47.1</v>
      </c>
      <c r="Q1517">
        <v>47.1</v>
      </c>
      <c r="R1517">
        <v>46.762999999999998</v>
      </c>
      <c r="S1517">
        <v>0</v>
      </c>
      <c r="T1517">
        <v>112.67</v>
      </c>
      <c r="U1517">
        <v>4559700000</v>
      </c>
      <c r="V1517">
        <v>121</v>
      </c>
      <c r="W1517">
        <v>418</v>
      </c>
      <c r="X1517">
        <v>46763.9</v>
      </c>
      <c r="Y1517">
        <v>22</v>
      </c>
      <c r="Z1517">
        <v>1068800</v>
      </c>
      <c r="AA1517">
        <v>1118.6500000000001</v>
      </c>
      <c r="AB1517">
        <v>1128570</v>
      </c>
      <c r="AC1517">
        <v>1081.29</v>
      </c>
      <c r="AD1517">
        <v>1032470</v>
      </c>
      <c r="AE1517">
        <v>1039.1500000000001</v>
      </c>
      <c r="AF1517">
        <v>912361</v>
      </c>
      <c r="AG1517">
        <v>1215.82</v>
      </c>
      <c r="AH1517">
        <v>900780</v>
      </c>
      <c r="AI1517">
        <v>1103.19</v>
      </c>
      <c r="AJ1517">
        <v>913570</v>
      </c>
      <c r="AK1517">
        <v>1133.99</v>
      </c>
      <c r="AL1517">
        <v>964101</v>
      </c>
      <c r="AM1517">
        <v>1078.8900000000001</v>
      </c>
      <c r="AN1517">
        <f t="shared" si="208"/>
        <v>1076613.3333333333</v>
      </c>
      <c r="AO1517">
        <f t="shared" si="209"/>
        <v>908903.66666666663</v>
      </c>
      <c r="AP1517">
        <f t="shared" si="210"/>
        <v>50345669.306666657</v>
      </c>
      <c r="AQ1517">
        <f t="shared" si="211"/>
        <v>42503062.164333329</v>
      </c>
      <c r="AR1517" t="s">
        <v>3558</v>
      </c>
      <c r="AS1517" t="s">
        <v>3558</v>
      </c>
      <c r="AT1517" t="s">
        <v>3559</v>
      </c>
      <c r="AU1517" t="s">
        <v>3560</v>
      </c>
      <c r="AV1517" t="s">
        <v>3560</v>
      </c>
      <c r="AW1517" t="s">
        <v>3559</v>
      </c>
      <c r="AX1517" t="s">
        <v>7061</v>
      </c>
      <c r="AY1517" t="s">
        <v>7070</v>
      </c>
      <c r="AZ1517" s="2">
        <v>2.9665777948783324E-2</v>
      </c>
      <c r="BB1517" t="s">
        <v>7070</v>
      </c>
      <c r="BC1517" s="2">
        <f t="shared" si="216"/>
        <v>0.97033422205121667</v>
      </c>
      <c r="BD1517">
        <f t="shared" si="212"/>
        <v>48852125.860332206</v>
      </c>
      <c r="BE1517">
        <f t="shared" si="213"/>
        <v>41242175.760022879</v>
      </c>
      <c r="BF1517">
        <f t="shared" si="214"/>
        <v>1493543.4463344491</v>
      </c>
      <c r="BG1517">
        <f t="shared" si="215"/>
        <v>1260886.4043104465</v>
      </c>
    </row>
    <row r="1518" spans="1:59" x14ac:dyDescent="0.25">
      <c r="A1518">
        <v>618800000</v>
      </c>
      <c r="B1518">
        <v>598150000</v>
      </c>
      <c r="C1518">
        <v>631010000</v>
      </c>
      <c r="D1518">
        <v>354110000</v>
      </c>
      <c r="E1518">
        <v>373260000</v>
      </c>
      <c r="F1518">
        <v>388430000</v>
      </c>
      <c r="J1518" t="s">
        <v>62</v>
      </c>
      <c r="L1518">
        <v>6</v>
      </c>
      <c r="M1518">
        <v>6</v>
      </c>
      <c r="N1518">
        <v>6</v>
      </c>
      <c r="O1518">
        <v>52.5</v>
      </c>
      <c r="P1518">
        <v>52.5</v>
      </c>
      <c r="Q1518">
        <v>52.5</v>
      </c>
      <c r="R1518">
        <v>17.521000000000001</v>
      </c>
      <c r="S1518">
        <v>0</v>
      </c>
      <c r="T1518">
        <v>39.679000000000002</v>
      </c>
      <c r="U1518">
        <v>2986800000</v>
      </c>
      <c r="V1518">
        <v>53</v>
      </c>
      <c r="W1518">
        <v>162</v>
      </c>
      <c r="X1518">
        <v>17520.900000000001</v>
      </c>
      <c r="Y1518">
        <v>7</v>
      </c>
      <c r="Z1518">
        <v>2491630</v>
      </c>
      <c r="AA1518">
        <v>2607.86</v>
      </c>
      <c r="AB1518">
        <v>2571390</v>
      </c>
      <c r="AC1518">
        <v>2463.67</v>
      </c>
      <c r="AD1518">
        <v>2498560</v>
      </c>
      <c r="AE1518">
        <v>2514.73</v>
      </c>
      <c r="AF1518">
        <v>1401280</v>
      </c>
      <c r="AG1518">
        <v>1867.35</v>
      </c>
      <c r="AH1518">
        <v>1654100</v>
      </c>
      <c r="AI1518">
        <v>2025.78</v>
      </c>
      <c r="AJ1518">
        <v>1560510</v>
      </c>
      <c r="AK1518">
        <v>1937.02</v>
      </c>
      <c r="AL1518">
        <v>1984800</v>
      </c>
      <c r="AM1518">
        <v>2221.12</v>
      </c>
      <c r="AN1518">
        <f t="shared" si="208"/>
        <v>2520526.6666666665</v>
      </c>
      <c r="AO1518">
        <f t="shared" si="209"/>
        <v>1538630</v>
      </c>
      <c r="AP1518">
        <f t="shared" si="210"/>
        <v>44162147.726666667</v>
      </c>
      <c r="AQ1518">
        <f t="shared" si="211"/>
        <v>26958336.23</v>
      </c>
      <c r="AR1518" t="s">
        <v>3171</v>
      </c>
      <c r="AS1518" t="s">
        <v>3171</v>
      </c>
      <c r="AT1518" t="s">
        <v>3172</v>
      </c>
      <c r="AU1518" t="s">
        <v>3173</v>
      </c>
      <c r="AV1518" t="s">
        <v>3173</v>
      </c>
      <c r="AW1518" t="s">
        <v>3172</v>
      </c>
      <c r="AX1518" t="s">
        <v>7061</v>
      </c>
      <c r="AY1518" t="s">
        <v>7070</v>
      </c>
      <c r="AZ1518" s="2">
        <v>0</v>
      </c>
      <c r="BB1518" t="s">
        <v>7070</v>
      </c>
      <c r="BC1518" s="2">
        <f t="shared" si="216"/>
        <v>1</v>
      </c>
      <c r="BD1518">
        <f t="shared" si="212"/>
        <v>44162147.726666667</v>
      </c>
      <c r="BE1518">
        <f t="shared" si="213"/>
        <v>26958336.23</v>
      </c>
      <c r="BF1518">
        <f t="shared" si="214"/>
        <v>0</v>
      </c>
      <c r="BG1518">
        <f t="shared" si="215"/>
        <v>0</v>
      </c>
    </row>
    <row r="1519" spans="1:59" x14ac:dyDescent="0.25">
      <c r="A1519">
        <v>196530000</v>
      </c>
      <c r="B1519">
        <v>177250000</v>
      </c>
      <c r="C1519">
        <v>180980000</v>
      </c>
      <c r="D1519">
        <v>175250000</v>
      </c>
      <c r="E1519">
        <v>171520000</v>
      </c>
      <c r="F1519">
        <v>145350000</v>
      </c>
      <c r="J1519" t="s">
        <v>933</v>
      </c>
      <c r="L1519">
        <v>11</v>
      </c>
      <c r="M1519">
        <v>11</v>
      </c>
      <c r="N1519">
        <v>11</v>
      </c>
      <c r="O1519">
        <v>70.099999999999994</v>
      </c>
      <c r="P1519">
        <v>70.099999999999994</v>
      </c>
      <c r="Q1519">
        <v>70.099999999999994</v>
      </c>
      <c r="R1519">
        <v>22.329000000000001</v>
      </c>
      <c r="S1519">
        <v>0</v>
      </c>
      <c r="T1519">
        <v>41.655999999999999</v>
      </c>
      <c r="U1519">
        <v>1057600000</v>
      </c>
      <c r="V1519">
        <v>72</v>
      </c>
      <c r="W1519">
        <v>201</v>
      </c>
      <c r="X1519">
        <v>22179.3</v>
      </c>
      <c r="Y1519">
        <v>14</v>
      </c>
      <c r="Z1519">
        <v>395670</v>
      </c>
      <c r="AA1519">
        <v>414.12599999999998</v>
      </c>
      <c r="AB1519">
        <v>380990</v>
      </c>
      <c r="AC1519">
        <v>365.03</v>
      </c>
      <c r="AD1519">
        <v>358306</v>
      </c>
      <c r="AE1519">
        <v>360.625</v>
      </c>
      <c r="AF1519">
        <v>346749</v>
      </c>
      <c r="AG1519">
        <v>462.07900000000001</v>
      </c>
      <c r="AH1519">
        <v>380046</v>
      </c>
      <c r="AI1519">
        <v>465.44299999999998</v>
      </c>
      <c r="AJ1519">
        <v>291971</v>
      </c>
      <c r="AK1519">
        <v>362.41500000000002</v>
      </c>
      <c r="AL1519">
        <v>351401</v>
      </c>
      <c r="AM1519">
        <v>393.23899999999998</v>
      </c>
      <c r="AN1519">
        <f t="shared" si="208"/>
        <v>378322</v>
      </c>
      <c r="AO1519">
        <f t="shared" si="209"/>
        <v>339588.66666666669</v>
      </c>
      <c r="AP1519">
        <f t="shared" si="210"/>
        <v>8447551.938000001</v>
      </c>
      <c r="AQ1519">
        <f t="shared" si="211"/>
        <v>7582675.3380000005</v>
      </c>
      <c r="AR1519" t="s">
        <v>934</v>
      </c>
      <c r="AS1519" t="s">
        <v>934</v>
      </c>
      <c r="AT1519" t="s">
        <v>935</v>
      </c>
      <c r="AU1519" t="s">
        <v>936</v>
      </c>
      <c r="AV1519" t="s">
        <v>936</v>
      </c>
      <c r="AW1519" t="s">
        <v>935</v>
      </c>
      <c r="AX1519" t="s">
        <v>7061</v>
      </c>
      <c r="AY1519" t="s">
        <v>7070</v>
      </c>
      <c r="AZ1519" s="2">
        <v>0</v>
      </c>
      <c r="BB1519" t="s">
        <v>7070</v>
      </c>
      <c r="BC1519" s="2">
        <f t="shared" si="216"/>
        <v>1</v>
      </c>
      <c r="BD1519">
        <f t="shared" si="212"/>
        <v>8447551.938000001</v>
      </c>
      <c r="BE1519">
        <f t="shared" si="213"/>
        <v>7582675.3380000005</v>
      </c>
      <c r="BF1519">
        <f t="shared" si="214"/>
        <v>0</v>
      </c>
      <c r="BG1519">
        <f t="shared" si="215"/>
        <v>0</v>
      </c>
    </row>
    <row r="1520" spans="1:59" x14ac:dyDescent="0.25">
      <c r="A1520">
        <v>130870000</v>
      </c>
      <c r="B1520">
        <v>135540000</v>
      </c>
      <c r="C1520">
        <v>146300000</v>
      </c>
      <c r="D1520">
        <v>43410000</v>
      </c>
      <c r="E1520">
        <v>61732000</v>
      </c>
      <c r="F1520">
        <v>65677000</v>
      </c>
      <c r="J1520" t="s">
        <v>3150</v>
      </c>
      <c r="L1520">
        <v>6</v>
      </c>
      <c r="M1520">
        <v>6</v>
      </c>
      <c r="N1520">
        <v>6</v>
      </c>
      <c r="O1520">
        <v>16.399999999999999</v>
      </c>
      <c r="P1520">
        <v>16.399999999999999</v>
      </c>
      <c r="Q1520">
        <v>16.399999999999999</v>
      </c>
      <c r="R1520">
        <v>51.594999999999999</v>
      </c>
      <c r="S1520">
        <v>0</v>
      </c>
      <c r="T1520">
        <v>49.51</v>
      </c>
      <c r="U1520">
        <v>561250000</v>
      </c>
      <c r="V1520">
        <v>36</v>
      </c>
      <c r="W1520">
        <v>458</v>
      </c>
      <c r="X1520">
        <v>51595.9</v>
      </c>
      <c r="Y1520">
        <v>20</v>
      </c>
      <c r="Z1520">
        <v>184434</v>
      </c>
      <c r="AA1520">
        <v>193.03700000000001</v>
      </c>
      <c r="AB1520">
        <v>203935</v>
      </c>
      <c r="AC1520">
        <v>195.392</v>
      </c>
      <c r="AD1520">
        <v>202752</v>
      </c>
      <c r="AE1520">
        <v>204.065</v>
      </c>
      <c r="AF1520">
        <v>60123.6</v>
      </c>
      <c r="AG1520">
        <v>80.120999999999995</v>
      </c>
      <c r="AH1520">
        <v>95748</v>
      </c>
      <c r="AI1520">
        <v>117.26300000000001</v>
      </c>
      <c r="AJ1520">
        <v>92349.8</v>
      </c>
      <c r="AK1520">
        <v>114.631</v>
      </c>
      <c r="AL1520">
        <v>130538</v>
      </c>
      <c r="AM1520">
        <v>146.08000000000001</v>
      </c>
      <c r="AN1520">
        <f t="shared" si="208"/>
        <v>197040.33333333334</v>
      </c>
      <c r="AO1520">
        <f t="shared" si="209"/>
        <v>82740.466666666674</v>
      </c>
      <c r="AP1520">
        <f t="shared" si="210"/>
        <v>10166295.998333333</v>
      </c>
      <c r="AQ1520">
        <f t="shared" si="211"/>
        <v>4268994.3776666671</v>
      </c>
      <c r="AR1520" t="s">
        <v>4681</v>
      </c>
      <c r="AS1520" t="s">
        <v>4681</v>
      </c>
      <c r="AT1520" t="s">
        <v>4682</v>
      </c>
      <c r="AU1520" t="s">
        <v>4683</v>
      </c>
      <c r="AV1520" t="s">
        <v>4683</v>
      </c>
      <c r="AW1520" t="s">
        <v>4682</v>
      </c>
      <c r="AX1520" t="s">
        <v>7061</v>
      </c>
      <c r="AY1520" t="s">
        <v>7070</v>
      </c>
      <c r="AZ1520" s="2">
        <v>0</v>
      </c>
      <c r="BB1520" t="s">
        <v>7070</v>
      </c>
      <c r="BC1520" s="2">
        <f t="shared" si="216"/>
        <v>1</v>
      </c>
      <c r="BD1520">
        <f t="shared" si="212"/>
        <v>10166295.998333333</v>
      </c>
      <c r="BE1520">
        <f t="shared" si="213"/>
        <v>4268994.3776666671</v>
      </c>
      <c r="BF1520">
        <f t="shared" si="214"/>
        <v>0</v>
      </c>
      <c r="BG1520">
        <f t="shared" si="215"/>
        <v>0</v>
      </c>
    </row>
    <row r="1521" spans="1:61" x14ac:dyDescent="0.25">
      <c r="A1521">
        <v>35706000</v>
      </c>
      <c r="B1521">
        <v>34748000</v>
      </c>
      <c r="C1521">
        <v>38126000</v>
      </c>
      <c r="D1521">
        <v>37986000</v>
      </c>
      <c r="E1521">
        <v>32221000</v>
      </c>
      <c r="F1521">
        <v>23949000</v>
      </c>
      <c r="J1521" t="s">
        <v>6890</v>
      </c>
      <c r="L1521">
        <v>3</v>
      </c>
      <c r="M1521">
        <v>3</v>
      </c>
      <c r="N1521">
        <v>3</v>
      </c>
      <c r="O1521">
        <v>10</v>
      </c>
      <c r="P1521">
        <v>10</v>
      </c>
      <c r="Q1521">
        <v>10</v>
      </c>
      <c r="R1521">
        <v>51.813000000000002</v>
      </c>
      <c r="S1521">
        <v>0</v>
      </c>
      <c r="T1521">
        <v>37.188000000000002</v>
      </c>
      <c r="U1521">
        <v>203780000</v>
      </c>
      <c r="V1521">
        <v>12</v>
      </c>
      <c r="W1521">
        <v>470</v>
      </c>
      <c r="X1521">
        <v>51813.3</v>
      </c>
      <c r="Y1521">
        <v>18</v>
      </c>
      <c r="Z1521">
        <v>55911.4</v>
      </c>
      <c r="AA1521">
        <v>58.519399999999997</v>
      </c>
      <c r="AB1521">
        <v>58091.5</v>
      </c>
      <c r="AC1521">
        <v>55.658000000000001</v>
      </c>
      <c r="AD1521">
        <v>58708.4</v>
      </c>
      <c r="AE1521">
        <v>59.0884</v>
      </c>
      <c r="AF1521">
        <v>58457</v>
      </c>
      <c r="AG1521">
        <v>77.900000000000006</v>
      </c>
      <c r="AH1521">
        <v>55528.5</v>
      </c>
      <c r="AI1521">
        <v>68.005899999999997</v>
      </c>
      <c r="AJ1521">
        <v>37416.9</v>
      </c>
      <c r="AK1521">
        <v>46.444499999999998</v>
      </c>
      <c r="AL1521">
        <v>52662.1</v>
      </c>
      <c r="AM1521">
        <v>58.932200000000002</v>
      </c>
      <c r="AN1521">
        <f t="shared" si="208"/>
        <v>57570.433333333327</v>
      </c>
      <c r="AO1521">
        <f t="shared" si="209"/>
        <v>50467.466666666667</v>
      </c>
      <c r="AP1521">
        <f t="shared" si="210"/>
        <v>2982896.8622999997</v>
      </c>
      <c r="AQ1521">
        <f t="shared" si="211"/>
        <v>2614870.8504000003</v>
      </c>
      <c r="AR1521" t="s">
        <v>6891</v>
      </c>
      <c r="AS1521" t="s">
        <v>6891</v>
      </c>
      <c r="AT1521" t="s">
        <v>6892</v>
      </c>
      <c r="AU1521" t="s">
        <v>6893</v>
      </c>
      <c r="AV1521" t="s">
        <v>6893</v>
      </c>
      <c r="AW1521" t="s">
        <v>6892</v>
      </c>
      <c r="AX1521" t="s">
        <v>7061</v>
      </c>
      <c r="AY1521" t="s">
        <v>7070</v>
      </c>
      <c r="AZ1521" s="2">
        <v>0</v>
      </c>
      <c r="BB1521" t="s">
        <v>7070</v>
      </c>
      <c r="BC1521" s="2">
        <f t="shared" si="216"/>
        <v>1</v>
      </c>
      <c r="BD1521">
        <f t="shared" si="212"/>
        <v>2982896.8622999997</v>
      </c>
      <c r="BE1521">
        <f t="shared" si="213"/>
        <v>2614870.8504000003</v>
      </c>
      <c r="BF1521">
        <f t="shared" si="214"/>
        <v>0</v>
      </c>
      <c r="BG1521">
        <f t="shared" si="215"/>
        <v>0</v>
      </c>
    </row>
    <row r="1522" spans="1:61" x14ac:dyDescent="0.25">
      <c r="A1522">
        <v>35234000</v>
      </c>
      <c r="B1522">
        <v>37676000</v>
      </c>
      <c r="C1522">
        <v>43168000</v>
      </c>
      <c r="D1522">
        <v>30747000</v>
      </c>
      <c r="E1522">
        <v>31285000</v>
      </c>
      <c r="F1522">
        <v>36166000</v>
      </c>
      <c r="J1522" t="s">
        <v>3064</v>
      </c>
      <c r="L1522">
        <v>8</v>
      </c>
      <c r="M1522">
        <v>8</v>
      </c>
      <c r="N1522">
        <v>8</v>
      </c>
      <c r="O1522">
        <v>18.3</v>
      </c>
      <c r="P1522">
        <v>18.3</v>
      </c>
      <c r="Q1522">
        <v>18.3</v>
      </c>
      <c r="R1522">
        <v>63.17</v>
      </c>
      <c r="S1522">
        <v>0</v>
      </c>
      <c r="T1522">
        <v>15.852</v>
      </c>
      <c r="U1522">
        <v>217070000</v>
      </c>
      <c r="V1522">
        <v>22</v>
      </c>
      <c r="W1522">
        <v>546</v>
      </c>
      <c r="X1522">
        <v>63170.5</v>
      </c>
      <c r="Y1522">
        <v>28</v>
      </c>
      <c r="Z1522">
        <v>35467.9</v>
      </c>
      <c r="AA1522">
        <v>37.122300000000003</v>
      </c>
      <c r="AB1522">
        <v>40491.300000000003</v>
      </c>
      <c r="AC1522">
        <v>38.795099999999998</v>
      </c>
      <c r="AD1522">
        <v>42732.3</v>
      </c>
      <c r="AE1522">
        <v>43.008800000000001</v>
      </c>
      <c r="AF1522">
        <v>30417.9</v>
      </c>
      <c r="AG1522">
        <v>40.5351</v>
      </c>
      <c r="AH1522">
        <v>34659.9</v>
      </c>
      <c r="AI1522">
        <v>42.448099999999997</v>
      </c>
      <c r="AJ1522">
        <v>36324.1</v>
      </c>
      <c r="AK1522">
        <v>45.088099999999997</v>
      </c>
      <c r="AL1522">
        <v>36062.1</v>
      </c>
      <c r="AM1522">
        <v>40.355800000000002</v>
      </c>
      <c r="AN1522">
        <f t="shared" si="208"/>
        <v>39563.833333333336</v>
      </c>
      <c r="AO1522">
        <f t="shared" si="209"/>
        <v>33800.633333333331</v>
      </c>
      <c r="AP1522">
        <f t="shared" si="210"/>
        <v>2499247.351666667</v>
      </c>
      <c r="AQ1522">
        <f t="shared" si="211"/>
        <v>2135186.0076666665</v>
      </c>
      <c r="AR1522" t="s">
        <v>3065</v>
      </c>
      <c r="AS1522" t="s">
        <v>3065</v>
      </c>
      <c r="AT1522" t="s">
        <v>3066</v>
      </c>
      <c r="AU1522" t="s">
        <v>3067</v>
      </c>
      <c r="AV1522" t="s">
        <v>3067</v>
      </c>
      <c r="AW1522" t="s">
        <v>3068</v>
      </c>
      <c r="AX1522" t="s">
        <v>7061</v>
      </c>
      <c r="AY1522" t="s">
        <v>7070</v>
      </c>
      <c r="AZ1522" s="2">
        <v>0</v>
      </c>
      <c r="BB1522" t="s">
        <v>7070</v>
      </c>
      <c r="BC1522" s="2">
        <f t="shared" si="216"/>
        <v>1</v>
      </c>
      <c r="BD1522">
        <f t="shared" si="212"/>
        <v>2499247.351666667</v>
      </c>
      <c r="BE1522">
        <f t="shared" si="213"/>
        <v>2135186.0076666665</v>
      </c>
      <c r="BF1522">
        <f t="shared" si="214"/>
        <v>0</v>
      </c>
      <c r="BG1522">
        <f t="shared" si="215"/>
        <v>0</v>
      </c>
    </row>
    <row r="1523" spans="1:61" x14ac:dyDescent="0.25">
      <c r="A1523">
        <v>36166000</v>
      </c>
      <c r="B1523">
        <v>42134000</v>
      </c>
      <c r="C1523">
        <v>35495000</v>
      </c>
      <c r="D1523">
        <v>25756000</v>
      </c>
      <c r="E1523">
        <v>36551000</v>
      </c>
      <c r="F1523">
        <v>19210000</v>
      </c>
      <c r="J1523" t="s">
        <v>4231</v>
      </c>
      <c r="L1523">
        <v>4</v>
      </c>
      <c r="M1523">
        <v>4</v>
      </c>
      <c r="N1523">
        <v>4</v>
      </c>
      <c r="O1523">
        <v>17.3</v>
      </c>
      <c r="P1523">
        <v>17.3</v>
      </c>
      <c r="Q1523">
        <v>17.3</v>
      </c>
      <c r="R1523">
        <v>37.131</v>
      </c>
      <c r="S1523">
        <v>0</v>
      </c>
      <c r="T1523">
        <v>14.94</v>
      </c>
      <c r="U1523">
        <v>193320000</v>
      </c>
      <c r="V1523">
        <v>18</v>
      </c>
      <c r="W1523">
        <v>335</v>
      </c>
      <c r="X1523">
        <v>37131.300000000003</v>
      </c>
      <c r="Y1523">
        <v>14</v>
      </c>
      <c r="Z1523">
        <v>72812.3</v>
      </c>
      <c r="AA1523">
        <v>76.208500000000001</v>
      </c>
      <c r="AB1523">
        <v>90564.9</v>
      </c>
      <c r="AC1523">
        <v>86.771100000000004</v>
      </c>
      <c r="AD1523">
        <v>70273.399999999994</v>
      </c>
      <c r="AE1523">
        <v>70.728300000000004</v>
      </c>
      <c r="AF1523">
        <v>50960.7</v>
      </c>
      <c r="AG1523">
        <v>67.910499999999999</v>
      </c>
      <c r="AH1523">
        <v>80988</v>
      </c>
      <c r="AI1523">
        <v>99.186199999999999</v>
      </c>
      <c r="AJ1523">
        <v>38588</v>
      </c>
      <c r="AK1523">
        <v>47.898200000000003</v>
      </c>
      <c r="AL1523">
        <v>64232.9</v>
      </c>
      <c r="AM1523">
        <v>71.880700000000004</v>
      </c>
      <c r="AN1523">
        <f t="shared" si="208"/>
        <v>77883.53333333334</v>
      </c>
      <c r="AO1523">
        <f t="shared" si="209"/>
        <v>56845.566666666673</v>
      </c>
      <c r="AP1523">
        <f t="shared" si="210"/>
        <v>2891893.4762000004</v>
      </c>
      <c r="AQ1523">
        <f t="shared" si="211"/>
        <v>2110732.7359000002</v>
      </c>
      <c r="AR1523" t="s">
        <v>4232</v>
      </c>
      <c r="AS1523" t="s">
        <v>4232</v>
      </c>
      <c r="AT1523" t="s">
        <v>4233</v>
      </c>
      <c r="AU1523" t="s">
        <v>4234</v>
      </c>
      <c r="AV1523" t="s">
        <v>4234</v>
      </c>
      <c r="AW1523" t="s">
        <v>4233</v>
      </c>
      <c r="AX1523" t="s">
        <v>7061</v>
      </c>
      <c r="AY1523" t="s">
        <v>7070</v>
      </c>
      <c r="AZ1523" s="2">
        <v>0</v>
      </c>
      <c r="BB1523" t="s">
        <v>7070</v>
      </c>
      <c r="BC1523" s="2">
        <f t="shared" si="216"/>
        <v>1</v>
      </c>
      <c r="BD1523">
        <f t="shared" si="212"/>
        <v>2891893.4762000004</v>
      </c>
      <c r="BE1523">
        <f t="shared" si="213"/>
        <v>2110732.7359000002</v>
      </c>
      <c r="BF1523">
        <f t="shared" si="214"/>
        <v>0</v>
      </c>
      <c r="BG1523">
        <f t="shared" si="215"/>
        <v>0</v>
      </c>
    </row>
    <row r="1524" spans="1:61" x14ac:dyDescent="0.25">
      <c r="A1524">
        <v>0</v>
      </c>
      <c r="B1524">
        <v>14338000</v>
      </c>
      <c r="C1524">
        <v>15448000</v>
      </c>
      <c r="D1524">
        <v>9993900</v>
      </c>
      <c r="E1524">
        <v>0</v>
      </c>
      <c r="F1524">
        <v>12356000</v>
      </c>
      <c r="J1524" t="s">
        <v>301</v>
      </c>
      <c r="L1524">
        <v>2</v>
      </c>
      <c r="M1524">
        <v>2</v>
      </c>
      <c r="N1524">
        <v>2</v>
      </c>
      <c r="O1524">
        <v>8</v>
      </c>
      <c r="P1524">
        <v>8</v>
      </c>
      <c r="Q1524">
        <v>8</v>
      </c>
      <c r="R1524">
        <v>43.527999999999999</v>
      </c>
      <c r="S1524">
        <v>0</v>
      </c>
      <c r="T1524">
        <v>6.1041999999999996</v>
      </c>
      <c r="U1524">
        <v>63711000</v>
      </c>
      <c r="V1524">
        <v>4</v>
      </c>
      <c r="W1524">
        <v>402</v>
      </c>
      <c r="X1524">
        <v>43528.800000000003</v>
      </c>
      <c r="Y1524">
        <v>19</v>
      </c>
      <c r="Z1524">
        <v>0</v>
      </c>
      <c r="AA1524">
        <v>0</v>
      </c>
      <c r="AB1524">
        <v>22708.6</v>
      </c>
      <c r="AC1524">
        <v>21.757300000000001</v>
      </c>
      <c r="AD1524">
        <v>22535.7</v>
      </c>
      <c r="AE1524">
        <v>22.6815</v>
      </c>
      <c r="AF1524">
        <v>14570.2</v>
      </c>
      <c r="AG1524">
        <v>19.416399999999999</v>
      </c>
      <c r="AH1524">
        <v>0</v>
      </c>
      <c r="AI1524">
        <v>0</v>
      </c>
      <c r="AJ1524">
        <v>18288.5</v>
      </c>
      <c r="AK1524">
        <v>22.700900000000001</v>
      </c>
      <c r="AL1524">
        <v>15598</v>
      </c>
      <c r="AM1524">
        <v>17.455200000000001</v>
      </c>
      <c r="AN1524">
        <f t="shared" si="208"/>
        <v>22622.15</v>
      </c>
      <c r="AO1524">
        <f t="shared" si="209"/>
        <v>16429.349999999999</v>
      </c>
      <c r="AP1524">
        <f t="shared" si="210"/>
        <v>984696.94520000007</v>
      </c>
      <c r="AQ1524">
        <f t="shared" si="211"/>
        <v>715136.74679999996</v>
      </c>
      <c r="AR1524" t="s">
        <v>302</v>
      </c>
      <c r="AS1524" t="s">
        <v>302</v>
      </c>
      <c r="AT1524" t="s">
        <v>303</v>
      </c>
      <c r="AU1524" t="s">
        <v>304</v>
      </c>
      <c r="AV1524" t="s">
        <v>304</v>
      </c>
      <c r="AW1524" t="s">
        <v>303</v>
      </c>
      <c r="AX1524" t="s">
        <v>7061</v>
      </c>
      <c r="AY1524" t="s">
        <v>7070</v>
      </c>
      <c r="AZ1524" s="2">
        <v>0</v>
      </c>
      <c r="BB1524" t="s">
        <v>7070</v>
      </c>
      <c r="BC1524" s="2">
        <f t="shared" si="216"/>
        <v>1</v>
      </c>
      <c r="BD1524">
        <f t="shared" si="212"/>
        <v>984696.94520000007</v>
      </c>
      <c r="BE1524">
        <f t="shared" si="213"/>
        <v>715136.74679999996</v>
      </c>
      <c r="BF1524">
        <f t="shared" si="214"/>
        <v>0</v>
      </c>
      <c r="BG1524">
        <f t="shared" si="215"/>
        <v>0</v>
      </c>
    </row>
    <row r="1525" spans="1:61" x14ac:dyDescent="0.25">
      <c r="A1525">
        <v>10794000000</v>
      </c>
      <c r="B1525">
        <v>11303000000</v>
      </c>
      <c r="C1525">
        <v>11886000000</v>
      </c>
      <c r="D1525">
        <v>6458500000</v>
      </c>
      <c r="E1525">
        <v>6542000000</v>
      </c>
      <c r="F1525">
        <v>7234700000</v>
      </c>
      <c r="J1525" t="s">
        <v>1621</v>
      </c>
      <c r="L1525">
        <v>43</v>
      </c>
      <c r="M1525">
        <v>43</v>
      </c>
      <c r="N1525">
        <v>43</v>
      </c>
      <c r="O1525">
        <v>60.4</v>
      </c>
      <c r="P1525">
        <v>60.4</v>
      </c>
      <c r="Q1525">
        <v>60.4</v>
      </c>
      <c r="R1525">
        <v>77.950999999999993</v>
      </c>
      <c r="S1525">
        <v>0</v>
      </c>
      <c r="T1525">
        <v>323.31</v>
      </c>
      <c r="U1525">
        <v>54504000000</v>
      </c>
      <c r="V1525">
        <v>680</v>
      </c>
      <c r="W1525">
        <v>699</v>
      </c>
      <c r="X1525">
        <v>77951.5</v>
      </c>
      <c r="Y1525">
        <v>37</v>
      </c>
      <c r="Z1525">
        <v>8222670</v>
      </c>
      <c r="AA1525">
        <v>8606.2099999999991</v>
      </c>
      <c r="AB1525">
        <v>9192790</v>
      </c>
      <c r="AC1525">
        <v>8807.7000000000007</v>
      </c>
      <c r="AD1525">
        <v>8904010</v>
      </c>
      <c r="AE1525">
        <v>8961.65</v>
      </c>
      <c r="AF1525">
        <v>4835210</v>
      </c>
      <c r="AG1525">
        <v>6443.42</v>
      </c>
      <c r="AH1525">
        <v>5484770</v>
      </c>
      <c r="AI1525">
        <v>6717.21</v>
      </c>
      <c r="AJ1525">
        <v>5498840</v>
      </c>
      <c r="AK1525">
        <v>6825.56</v>
      </c>
      <c r="AL1525">
        <v>6852290</v>
      </c>
      <c r="AM1525">
        <v>7668.15</v>
      </c>
      <c r="AN1525">
        <f t="shared" si="208"/>
        <v>8773156.666666666</v>
      </c>
      <c r="AO1525">
        <f t="shared" si="209"/>
        <v>5272940</v>
      </c>
      <c r="AP1525">
        <f t="shared" si="210"/>
        <v>683876335.32333326</v>
      </c>
      <c r="AQ1525">
        <f t="shared" si="211"/>
        <v>411030945.93999994</v>
      </c>
      <c r="AR1525" t="s">
        <v>1622</v>
      </c>
      <c r="AS1525" t="s">
        <v>1623</v>
      </c>
      <c r="AT1525" t="s">
        <v>1624</v>
      </c>
      <c r="AU1525" t="s">
        <v>1625</v>
      </c>
      <c r="AV1525" t="s">
        <v>1625</v>
      </c>
      <c r="AW1525" t="s">
        <v>1624</v>
      </c>
      <c r="AX1525" t="s">
        <v>7063</v>
      </c>
      <c r="AY1525" t="s">
        <v>7070</v>
      </c>
      <c r="AZ1525" s="2">
        <v>0.32285591913609379</v>
      </c>
      <c r="BB1525" t="s">
        <v>7070</v>
      </c>
      <c r="BC1525" s="2">
        <f t="shared" si="216"/>
        <v>0.67714408086390621</v>
      </c>
      <c r="BD1525">
        <f t="shared" si="212"/>
        <v>463082812.50709504</v>
      </c>
      <c r="BE1525">
        <f t="shared" si="213"/>
        <v>278327172.09516317</v>
      </c>
      <c r="BF1525">
        <f t="shared" si="214"/>
        <v>220793522.81623825</v>
      </c>
      <c r="BG1525">
        <f t="shared" si="215"/>
        <v>132703773.84483676</v>
      </c>
    </row>
    <row r="1526" spans="1:61" x14ac:dyDescent="0.25">
      <c r="A1526">
        <v>79262000</v>
      </c>
      <c r="B1526">
        <v>97996000</v>
      </c>
      <c r="C1526">
        <v>51383000</v>
      </c>
      <c r="D1526">
        <v>95943000</v>
      </c>
      <c r="E1526">
        <v>90211000</v>
      </c>
      <c r="F1526">
        <v>111630000</v>
      </c>
      <c r="J1526" t="s">
        <v>1441</v>
      </c>
      <c r="L1526">
        <v>11</v>
      </c>
      <c r="M1526">
        <v>11</v>
      </c>
      <c r="N1526">
        <v>11</v>
      </c>
      <c r="O1526">
        <v>14.1</v>
      </c>
      <c r="P1526">
        <v>14.1</v>
      </c>
      <c r="Q1526">
        <v>14.1</v>
      </c>
      <c r="R1526">
        <v>104.92</v>
      </c>
      <c r="S1526">
        <v>0</v>
      </c>
      <c r="T1526">
        <v>42.308999999999997</v>
      </c>
      <c r="U1526">
        <v>537920000</v>
      </c>
      <c r="V1526">
        <v>19</v>
      </c>
      <c r="W1526">
        <v>938</v>
      </c>
      <c r="X1526">
        <v>104925</v>
      </c>
      <c r="Y1526">
        <v>49</v>
      </c>
      <c r="Z1526">
        <v>45593.3</v>
      </c>
      <c r="AA1526">
        <v>47.72</v>
      </c>
      <c r="AB1526">
        <v>60182.1</v>
      </c>
      <c r="AC1526">
        <v>57.661099999999998</v>
      </c>
      <c r="AD1526">
        <v>29065.3</v>
      </c>
      <c r="AE1526">
        <v>29.253499999999999</v>
      </c>
      <c r="AF1526">
        <v>54237.8</v>
      </c>
      <c r="AG1526">
        <v>72.277600000000007</v>
      </c>
      <c r="AH1526">
        <v>57110.1</v>
      </c>
      <c r="AI1526">
        <v>69.942800000000005</v>
      </c>
      <c r="AJ1526">
        <v>64067.5</v>
      </c>
      <c r="AK1526">
        <v>79.525099999999995</v>
      </c>
      <c r="AL1526">
        <v>51065.9</v>
      </c>
      <c r="AM1526">
        <v>57.145899999999997</v>
      </c>
      <c r="AN1526">
        <f t="shared" si="208"/>
        <v>44946.899999999994</v>
      </c>
      <c r="AO1526">
        <f t="shared" si="209"/>
        <v>58471.799999999996</v>
      </c>
      <c r="AP1526">
        <f t="shared" si="210"/>
        <v>4715828.7479999997</v>
      </c>
      <c r="AQ1526">
        <f t="shared" si="211"/>
        <v>6134861.2560000001</v>
      </c>
      <c r="AR1526" t="s">
        <v>1442</v>
      </c>
      <c r="AS1526" t="s">
        <v>1442</v>
      </c>
      <c r="AT1526" t="s">
        <v>1443</v>
      </c>
      <c r="AU1526" t="s">
        <v>1444</v>
      </c>
      <c r="AV1526" t="s">
        <v>1444</v>
      </c>
      <c r="AW1526" t="s">
        <v>1443</v>
      </c>
      <c r="AX1526" t="s">
        <v>7063</v>
      </c>
      <c r="AY1526" t="s">
        <v>7070</v>
      </c>
      <c r="AZ1526" s="2">
        <v>0.32903669631255489</v>
      </c>
      <c r="BB1526" t="s">
        <v>7070</v>
      </c>
      <c r="BC1526" s="2">
        <f t="shared" si="216"/>
        <v>0.67096330368744517</v>
      </c>
      <c r="BD1526">
        <f t="shared" si="212"/>
        <v>3164148.0363823082</v>
      </c>
      <c r="BE1526">
        <f t="shared" si="213"/>
        <v>4116266.7759898691</v>
      </c>
      <c r="BF1526">
        <f t="shared" si="214"/>
        <v>1551680.7116176919</v>
      </c>
      <c r="BG1526">
        <f t="shared" si="215"/>
        <v>2018594.4800101311</v>
      </c>
    </row>
    <row r="1527" spans="1:61" x14ac:dyDescent="0.25">
      <c r="A1527">
        <v>119560000</v>
      </c>
      <c r="B1527">
        <v>114280000</v>
      </c>
      <c r="C1527">
        <v>118600000</v>
      </c>
      <c r="D1527">
        <v>70547000</v>
      </c>
      <c r="E1527">
        <v>89869000</v>
      </c>
      <c r="F1527">
        <v>92236000</v>
      </c>
      <c r="J1527" t="s">
        <v>146</v>
      </c>
      <c r="L1527">
        <v>6</v>
      </c>
      <c r="M1527">
        <v>6</v>
      </c>
      <c r="N1527">
        <v>6</v>
      </c>
      <c r="O1527">
        <v>37.5</v>
      </c>
      <c r="P1527">
        <v>37.5</v>
      </c>
      <c r="Q1527">
        <v>37.5</v>
      </c>
      <c r="R1527">
        <v>24.274999999999999</v>
      </c>
      <c r="S1527">
        <v>0</v>
      </c>
      <c r="T1527">
        <v>42.701000000000001</v>
      </c>
      <c r="U1527">
        <v>594960000</v>
      </c>
      <c r="V1527">
        <v>25</v>
      </c>
      <c r="W1527">
        <v>216</v>
      </c>
      <c r="X1527">
        <v>24275.200000000001</v>
      </c>
      <c r="Y1527">
        <v>13</v>
      </c>
      <c r="Z1527">
        <v>259224</v>
      </c>
      <c r="AA1527">
        <v>271.315</v>
      </c>
      <c r="AB1527">
        <v>264534</v>
      </c>
      <c r="AC1527">
        <v>253.453</v>
      </c>
      <c r="AD1527">
        <v>252868</v>
      </c>
      <c r="AE1527">
        <v>254.50399999999999</v>
      </c>
      <c r="AF1527">
        <v>150321</v>
      </c>
      <c r="AG1527">
        <v>200.31899999999999</v>
      </c>
      <c r="AH1527">
        <v>214445</v>
      </c>
      <c r="AI1527">
        <v>262.63099999999997</v>
      </c>
      <c r="AJ1527">
        <v>199531</v>
      </c>
      <c r="AK1527">
        <v>247.672</v>
      </c>
      <c r="AL1527">
        <v>212889</v>
      </c>
      <c r="AM1527">
        <v>238.23599999999999</v>
      </c>
      <c r="AN1527">
        <f t="shared" si="208"/>
        <v>258875.33333333334</v>
      </c>
      <c r="AO1527">
        <f t="shared" si="209"/>
        <v>188099</v>
      </c>
      <c r="AP1527">
        <f t="shared" si="210"/>
        <v>6284198.7166666668</v>
      </c>
      <c r="AQ1527">
        <f t="shared" si="211"/>
        <v>4566103.2249999996</v>
      </c>
      <c r="AR1527" t="s">
        <v>6898</v>
      </c>
      <c r="AS1527" t="s">
        <v>6898</v>
      </c>
      <c r="AT1527" t="s">
        <v>6899</v>
      </c>
      <c r="AU1527" t="s">
        <v>6900</v>
      </c>
      <c r="AV1527" t="s">
        <v>6900</v>
      </c>
      <c r="AW1527" t="s">
        <v>6899</v>
      </c>
      <c r="AX1527" t="s">
        <v>7063</v>
      </c>
      <c r="AY1527" t="s">
        <v>7070</v>
      </c>
      <c r="AZ1527" s="2">
        <v>0.60548687448335292</v>
      </c>
      <c r="BB1527" t="s">
        <v>7070</v>
      </c>
      <c r="BC1527" s="2">
        <f t="shared" si="216"/>
        <v>0.39451312551664708</v>
      </c>
      <c r="BD1527">
        <f t="shared" si="212"/>
        <v>2479198.8770798692</v>
      </c>
      <c r="BE1527">
        <f t="shared" si="213"/>
        <v>1801387.6547263919</v>
      </c>
      <c r="BF1527">
        <f t="shared" si="214"/>
        <v>3804999.8395867976</v>
      </c>
      <c r="BG1527">
        <f t="shared" si="215"/>
        <v>2764715.570273608</v>
      </c>
    </row>
    <row r="1528" spans="1:61" x14ac:dyDescent="0.25">
      <c r="A1528">
        <v>11338000000</v>
      </c>
      <c r="B1528">
        <v>11406000000</v>
      </c>
      <c r="C1528">
        <v>11212000000</v>
      </c>
      <c r="D1528">
        <v>6141100000</v>
      </c>
      <c r="E1528">
        <v>6925300000</v>
      </c>
      <c r="F1528">
        <v>6732800000</v>
      </c>
      <c r="J1528" t="s">
        <v>1091</v>
      </c>
      <c r="L1528">
        <v>20</v>
      </c>
      <c r="M1528">
        <v>20</v>
      </c>
      <c r="N1528">
        <v>19</v>
      </c>
      <c r="O1528">
        <v>62.3</v>
      </c>
      <c r="P1528">
        <v>62.3</v>
      </c>
      <c r="Q1528">
        <v>58.7</v>
      </c>
      <c r="R1528">
        <v>36.572000000000003</v>
      </c>
      <c r="S1528">
        <v>0</v>
      </c>
      <c r="T1528">
        <v>323.31</v>
      </c>
      <c r="U1528">
        <v>54544000000</v>
      </c>
      <c r="V1528">
        <v>315</v>
      </c>
      <c r="W1528">
        <v>334</v>
      </c>
      <c r="X1528">
        <v>36572.300000000003</v>
      </c>
      <c r="Y1528">
        <v>17</v>
      </c>
      <c r="Z1528">
        <v>18798300</v>
      </c>
      <c r="AA1528">
        <v>19675.2</v>
      </c>
      <c r="AB1528">
        <v>20190200</v>
      </c>
      <c r="AC1528">
        <v>19344.400000000001</v>
      </c>
      <c r="AD1528">
        <v>18280400</v>
      </c>
      <c r="AE1528">
        <v>18398.7</v>
      </c>
      <c r="AF1528">
        <v>10006500</v>
      </c>
      <c r="AG1528">
        <v>13334.7</v>
      </c>
      <c r="AH1528">
        <v>12636900</v>
      </c>
      <c r="AI1528">
        <v>15476.4</v>
      </c>
      <c r="AJ1528">
        <v>11137800</v>
      </c>
      <c r="AK1528">
        <v>13825</v>
      </c>
      <c r="AL1528">
        <v>14924700</v>
      </c>
      <c r="AM1528">
        <v>16701.7</v>
      </c>
      <c r="AN1528">
        <f t="shared" si="208"/>
        <v>19089633.333333332</v>
      </c>
      <c r="AO1528">
        <f t="shared" si="209"/>
        <v>11260400</v>
      </c>
      <c r="AP1528">
        <f t="shared" si="210"/>
        <v>698146070.26666665</v>
      </c>
      <c r="AQ1528">
        <f t="shared" si="211"/>
        <v>411815348.80000001</v>
      </c>
      <c r="AR1528" t="s">
        <v>1092</v>
      </c>
      <c r="AS1528" t="s">
        <v>1092</v>
      </c>
      <c r="AT1528" t="s">
        <v>1093</v>
      </c>
      <c r="AU1528" t="s">
        <v>1094</v>
      </c>
      <c r="AV1528" t="s">
        <v>1094</v>
      </c>
      <c r="AW1528" t="s">
        <v>1093</v>
      </c>
      <c r="AX1528" t="s">
        <v>7060</v>
      </c>
      <c r="AZ1528" s="2">
        <v>1</v>
      </c>
      <c r="BB1528" t="s">
        <v>7070</v>
      </c>
      <c r="BC1528" s="2">
        <f t="shared" si="216"/>
        <v>0</v>
      </c>
      <c r="BD1528">
        <f t="shared" si="212"/>
        <v>0</v>
      </c>
      <c r="BE1528">
        <f t="shared" si="213"/>
        <v>0</v>
      </c>
      <c r="BF1528">
        <f t="shared" si="214"/>
        <v>698146070.26666665</v>
      </c>
      <c r="BG1528">
        <f t="shared" si="215"/>
        <v>411815348.80000001</v>
      </c>
    </row>
    <row r="1529" spans="1:61" x14ac:dyDescent="0.25">
      <c r="A1529">
        <v>4915400000</v>
      </c>
      <c r="B1529">
        <v>4823500000</v>
      </c>
      <c r="C1529">
        <v>5711600000</v>
      </c>
      <c r="D1529">
        <v>3940500000</v>
      </c>
      <c r="E1529">
        <v>4801100000</v>
      </c>
      <c r="F1529">
        <v>5385700000</v>
      </c>
      <c r="J1529" t="s">
        <v>945</v>
      </c>
      <c r="L1529">
        <v>46</v>
      </c>
      <c r="M1529">
        <v>46</v>
      </c>
      <c r="N1529">
        <v>29</v>
      </c>
      <c r="O1529">
        <v>60.5</v>
      </c>
      <c r="P1529">
        <v>60.5</v>
      </c>
      <c r="Q1529">
        <v>42.1</v>
      </c>
      <c r="R1529">
        <v>83.28</v>
      </c>
      <c r="S1529">
        <v>0</v>
      </c>
      <c r="T1529">
        <v>323.31</v>
      </c>
      <c r="U1529">
        <v>30261000000</v>
      </c>
      <c r="V1529">
        <v>524</v>
      </c>
      <c r="W1529">
        <v>724</v>
      </c>
      <c r="X1529">
        <v>83281.2</v>
      </c>
      <c r="Y1529">
        <v>33</v>
      </c>
      <c r="Z1529">
        <v>4198330</v>
      </c>
      <c r="AA1529">
        <v>4394.16</v>
      </c>
      <c r="AB1529">
        <v>4398490</v>
      </c>
      <c r="AC1529">
        <v>4214.2299999999996</v>
      </c>
      <c r="AD1529">
        <v>4797290</v>
      </c>
      <c r="AE1529">
        <v>4828.34</v>
      </c>
      <c r="AF1529">
        <v>3307670</v>
      </c>
      <c r="AG1529">
        <v>4407.82</v>
      </c>
      <c r="AH1529">
        <v>4513110</v>
      </c>
      <c r="AI1529">
        <v>5527.22</v>
      </c>
      <c r="AJ1529">
        <v>4589660</v>
      </c>
      <c r="AK1529">
        <v>5697.02</v>
      </c>
      <c r="AL1529">
        <v>4265580</v>
      </c>
      <c r="AM1529">
        <v>4773.46</v>
      </c>
      <c r="AN1529">
        <f t="shared" si="208"/>
        <v>4464703.333333333</v>
      </c>
      <c r="AO1529">
        <f t="shared" si="209"/>
        <v>4136813.3333333335</v>
      </c>
      <c r="AP1529">
        <f t="shared" si="210"/>
        <v>371820493.59999996</v>
      </c>
      <c r="AQ1529">
        <f t="shared" si="211"/>
        <v>344513814.40000004</v>
      </c>
      <c r="AR1529" t="s">
        <v>946</v>
      </c>
      <c r="AS1529" t="s">
        <v>946</v>
      </c>
      <c r="AT1529" t="s">
        <v>947</v>
      </c>
      <c r="AU1529" t="s">
        <v>948</v>
      </c>
      <c r="AV1529" t="s">
        <v>948</v>
      </c>
      <c r="AW1529" t="s">
        <v>947</v>
      </c>
      <c r="AX1529" t="s">
        <v>7060</v>
      </c>
      <c r="AZ1529" s="2">
        <v>1</v>
      </c>
      <c r="BB1529" t="s">
        <v>7070</v>
      </c>
      <c r="BC1529" s="2">
        <f t="shared" si="216"/>
        <v>0</v>
      </c>
      <c r="BD1529">
        <f t="shared" si="212"/>
        <v>0</v>
      </c>
      <c r="BE1529">
        <f t="shared" si="213"/>
        <v>0</v>
      </c>
      <c r="BF1529">
        <f t="shared" si="214"/>
        <v>371820493.59999996</v>
      </c>
      <c r="BG1529">
        <f t="shared" si="215"/>
        <v>344513814.40000004</v>
      </c>
    </row>
    <row r="1530" spans="1:61" x14ac:dyDescent="0.25">
      <c r="A1530">
        <v>7646700000</v>
      </c>
      <c r="B1530">
        <v>8549300000</v>
      </c>
      <c r="C1530">
        <v>8865900000</v>
      </c>
      <c r="D1530">
        <v>5033700000</v>
      </c>
      <c r="E1530">
        <v>5157400000</v>
      </c>
      <c r="F1530">
        <v>5839300000</v>
      </c>
      <c r="J1530" t="s">
        <v>736</v>
      </c>
      <c r="L1530">
        <v>29</v>
      </c>
      <c r="M1530">
        <v>29</v>
      </c>
      <c r="N1530">
        <v>29</v>
      </c>
      <c r="O1530">
        <v>78.2</v>
      </c>
      <c r="P1530">
        <v>78.2</v>
      </c>
      <c r="Q1530">
        <v>78.2</v>
      </c>
      <c r="R1530">
        <v>46.247</v>
      </c>
      <c r="S1530">
        <v>0</v>
      </c>
      <c r="T1530">
        <v>323.31</v>
      </c>
      <c r="U1530">
        <v>40772000000</v>
      </c>
      <c r="V1530">
        <v>354</v>
      </c>
      <c r="W1530">
        <v>413</v>
      </c>
      <c r="X1530">
        <v>46247.6</v>
      </c>
      <c r="Y1530">
        <v>24</v>
      </c>
      <c r="Z1530">
        <v>8980380</v>
      </c>
      <c r="AA1530">
        <v>9399.27</v>
      </c>
      <c r="AB1530">
        <v>10719500</v>
      </c>
      <c r="AC1530">
        <v>10270.5</v>
      </c>
      <c r="AD1530">
        <v>10239100</v>
      </c>
      <c r="AE1530">
        <v>10305.4</v>
      </c>
      <c r="AF1530">
        <v>5809800</v>
      </c>
      <c r="AG1530">
        <v>7742.17</v>
      </c>
      <c r="AH1530">
        <v>6666060</v>
      </c>
      <c r="AI1530">
        <v>8163.93</v>
      </c>
      <c r="AJ1530">
        <v>6842300</v>
      </c>
      <c r="AK1530">
        <v>8493.15</v>
      </c>
      <c r="AL1530">
        <v>7902410</v>
      </c>
      <c r="AM1530">
        <v>8843.2999999999993</v>
      </c>
      <c r="AN1530">
        <f t="shared" si="208"/>
        <v>9979660</v>
      </c>
      <c r="AO1530">
        <f t="shared" si="209"/>
        <v>6439386.666666667</v>
      </c>
      <c r="AP1530">
        <f t="shared" si="210"/>
        <v>461529336.01999998</v>
      </c>
      <c r="AQ1530">
        <f t="shared" si="211"/>
        <v>297802315.17333335</v>
      </c>
      <c r="AR1530" t="s">
        <v>737</v>
      </c>
      <c r="AS1530" t="s">
        <v>737</v>
      </c>
      <c r="AT1530" t="s">
        <v>738</v>
      </c>
      <c r="AU1530" t="s">
        <v>739</v>
      </c>
      <c r="AV1530" t="s">
        <v>739</v>
      </c>
      <c r="AW1530" t="s">
        <v>738</v>
      </c>
      <c r="AX1530" t="s">
        <v>7060</v>
      </c>
      <c r="AZ1530" s="2">
        <v>1</v>
      </c>
      <c r="BB1530" t="s">
        <v>7070</v>
      </c>
      <c r="BC1530" s="2">
        <f t="shared" si="216"/>
        <v>0</v>
      </c>
      <c r="BD1530">
        <f t="shared" si="212"/>
        <v>0</v>
      </c>
      <c r="BE1530">
        <f t="shared" si="213"/>
        <v>0</v>
      </c>
      <c r="BF1530">
        <f t="shared" si="214"/>
        <v>461529336.01999998</v>
      </c>
      <c r="BG1530">
        <f t="shared" si="215"/>
        <v>297802315.17333335</v>
      </c>
      <c r="BH1530" t="s">
        <v>7097</v>
      </c>
      <c r="BI1530" t="s">
        <v>7098</v>
      </c>
    </row>
    <row r="1531" spans="1:61" x14ac:dyDescent="0.25">
      <c r="A1531">
        <v>36005000</v>
      </c>
      <c r="B1531">
        <v>32629000</v>
      </c>
      <c r="C1531">
        <v>42671000</v>
      </c>
      <c r="D1531">
        <v>41391000</v>
      </c>
      <c r="E1531">
        <v>46553000</v>
      </c>
      <c r="F1531">
        <v>33162000</v>
      </c>
      <c r="J1531" t="s">
        <v>5609</v>
      </c>
      <c r="L1531">
        <v>4</v>
      </c>
      <c r="M1531">
        <v>4</v>
      </c>
      <c r="N1531">
        <v>4</v>
      </c>
      <c r="O1531">
        <v>25.3</v>
      </c>
      <c r="P1531">
        <v>25.3</v>
      </c>
      <c r="Q1531">
        <v>25.3</v>
      </c>
      <c r="R1531">
        <v>21.465</v>
      </c>
      <c r="S1531">
        <v>0</v>
      </c>
      <c r="T1531">
        <v>14.545</v>
      </c>
      <c r="U1531">
        <v>238230000</v>
      </c>
      <c r="V1531">
        <v>14</v>
      </c>
      <c r="W1531">
        <v>190</v>
      </c>
      <c r="X1531">
        <v>21465.7</v>
      </c>
      <c r="Y1531">
        <v>13</v>
      </c>
      <c r="Z1531">
        <v>78064.100000000006</v>
      </c>
      <c r="AA1531">
        <v>81.705399999999997</v>
      </c>
      <c r="AB1531">
        <v>75529.3</v>
      </c>
      <c r="AC1531">
        <v>72.365399999999994</v>
      </c>
      <c r="AD1531">
        <v>90979</v>
      </c>
      <c r="AE1531">
        <v>91.567899999999995</v>
      </c>
      <c r="AF1531">
        <v>88195.8</v>
      </c>
      <c r="AG1531">
        <v>117.53</v>
      </c>
      <c r="AH1531">
        <v>111085</v>
      </c>
      <c r="AI1531">
        <v>136.04599999999999</v>
      </c>
      <c r="AJ1531">
        <v>71738.100000000006</v>
      </c>
      <c r="AK1531">
        <v>89.046499999999995</v>
      </c>
      <c r="AL1531">
        <v>85243.7</v>
      </c>
      <c r="AM1531">
        <v>95.393100000000004</v>
      </c>
      <c r="AN1531">
        <f t="shared" si="208"/>
        <v>81524.133333333346</v>
      </c>
      <c r="AO1531">
        <f t="shared" si="209"/>
        <v>90339.633333333346</v>
      </c>
      <c r="AP1531">
        <f t="shared" si="210"/>
        <v>1749915.5220000003</v>
      </c>
      <c r="AQ1531">
        <f t="shared" si="211"/>
        <v>1939140.2295000004</v>
      </c>
      <c r="AR1531" t="s">
        <v>5610</v>
      </c>
      <c r="AS1531" t="s">
        <v>5610</v>
      </c>
      <c r="AT1531" t="s">
        <v>5611</v>
      </c>
      <c r="AU1531" t="s">
        <v>5612</v>
      </c>
      <c r="AV1531" t="s">
        <v>5612</v>
      </c>
      <c r="AW1531" t="s">
        <v>5611</v>
      </c>
      <c r="AX1531" t="s">
        <v>7060</v>
      </c>
      <c r="AZ1531" s="2">
        <v>1</v>
      </c>
      <c r="BB1531" t="s">
        <v>7070</v>
      </c>
      <c r="BC1531" s="2">
        <f t="shared" si="216"/>
        <v>0</v>
      </c>
      <c r="BD1531">
        <f t="shared" si="212"/>
        <v>0</v>
      </c>
      <c r="BE1531">
        <f t="shared" si="213"/>
        <v>0</v>
      </c>
      <c r="BF1531">
        <f t="shared" si="214"/>
        <v>1749915.5220000003</v>
      </c>
      <c r="BG1531">
        <f t="shared" si="215"/>
        <v>1939140.2295000004</v>
      </c>
      <c r="BH1531">
        <f>SUM(BD1407:BD1532)</f>
        <v>2065827607.7918451</v>
      </c>
      <c r="BI1531">
        <f>SUM(BE1407:BE1532)</f>
        <v>2175972521.9944453</v>
      </c>
    </row>
    <row r="1532" spans="1:61" x14ac:dyDescent="0.25">
      <c r="A1532">
        <v>17434000</v>
      </c>
      <c r="B1532">
        <v>15977000</v>
      </c>
      <c r="C1532">
        <v>21975000</v>
      </c>
      <c r="D1532">
        <v>15819000</v>
      </c>
      <c r="E1532">
        <v>16982000</v>
      </c>
      <c r="F1532">
        <v>15502000</v>
      </c>
      <c r="J1532" t="s">
        <v>252</v>
      </c>
      <c r="L1532">
        <v>3</v>
      </c>
      <c r="M1532">
        <v>3</v>
      </c>
      <c r="N1532">
        <v>3</v>
      </c>
      <c r="O1532">
        <v>14</v>
      </c>
      <c r="P1532">
        <v>14</v>
      </c>
      <c r="Q1532">
        <v>14</v>
      </c>
      <c r="R1532">
        <v>34.46</v>
      </c>
      <c r="S1532">
        <v>0</v>
      </c>
      <c r="T1532">
        <v>8.3747000000000007</v>
      </c>
      <c r="U1532">
        <v>103560000</v>
      </c>
      <c r="V1532">
        <v>8</v>
      </c>
      <c r="W1532">
        <v>301</v>
      </c>
      <c r="X1532">
        <v>34460.699999999997</v>
      </c>
      <c r="Y1532">
        <v>18</v>
      </c>
      <c r="Z1532">
        <v>27299.599999999999</v>
      </c>
      <c r="AA1532">
        <v>28.573</v>
      </c>
      <c r="AB1532">
        <v>26710.2</v>
      </c>
      <c r="AC1532">
        <v>25.5913</v>
      </c>
      <c r="AD1532">
        <v>33838.300000000003</v>
      </c>
      <c r="AE1532">
        <v>34.057299999999998</v>
      </c>
      <c r="AF1532">
        <v>24344</v>
      </c>
      <c r="AG1532">
        <v>32.440899999999999</v>
      </c>
      <c r="AH1532">
        <v>29266.2</v>
      </c>
      <c r="AI1532">
        <v>35.842300000000002</v>
      </c>
      <c r="AJ1532">
        <v>24219.7</v>
      </c>
      <c r="AK1532">
        <v>30.063199999999998</v>
      </c>
      <c r="AL1532">
        <v>26762.6</v>
      </c>
      <c r="AM1532">
        <v>29.949100000000001</v>
      </c>
      <c r="AN1532">
        <f t="shared" si="208"/>
        <v>29282.7</v>
      </c>
      <c r="AO1532">
        <f t="shared" si="209"/>
        <v>25943.3</v>
      </c>
      <c r="AP1532">
        <f t="shared" si="210"/>
        <v>1009081.8420000001</v>
      </c>
      <c r="AQ1532">
        <f t="shared" si="211"/>
        <v>894006.11800000002</v>
      </c>
      <c r="AR1532" t="s">
        <v>6227</v>
      </c>
      <c r="AS1532" t="s">
        <v>6227</v>
      </c>
      <c r="AT1532" t="s">
        <v>6228</v>
      </c>
      <c r="AU1532" t="s">
        <v>6229</v>
      </c>
      <c r="AV1532" t="s">
        <v>6229</v>
      </c>
      <c r="AW1532" t="s">
        <v>6228</v>
      </c>
      <c r="AX1532" t="s">
        <v>7060</v>
      </c>
      <c r="AZ1532" s="2">
        <v>1</v>
      </c>
      <c r="BB1532" t="s">
        <v>7070</v>
      </c>
      <c r="BC1532" s="2">
        <f t="shared" si="216"/>
        <v>0</v>
      </c>
      <c r="BD1532">
        <f t="shared" si="212"/>
        <v>0</v>
      </c>
      <c r="BE1532">
        <f t="shared" si="213"/>
        <v>0</v>
      </c>
      <c r="BF1532">
        <f t="shared" si="214"/>
        <v>1009081.8420000001</v>
      </c>
      <c r="BG1532">
        <f t="shared" si="215"/>
        <v>894006.11800000002</v>
      </c>
      <c r="BH1532" s="2">
        <f>BH1531/BH1</f>
        <v>1.0355427664008978E-2</v>
      </c>
      <c r="BI1532" s="2">
        <f>BI1531/BI1</f>
        <v>1.3746186414183327E-2</v>
      </c>
    </row>
    <row r="1533" spans="1:61" x14ac:dyDescent="0.25">
      <c r="A1533">
        <v>6502300000</v>
      </c>
      <c r="B1533">
        <v>6169300000</v>
      </c>
      <c r="C1533">
        <v>5792400000</v>
      </c>
      <c r="D1533">
        <v>9408700000</v>
      </c>
      <c r="E1533">
        <v>8173800000</v>
      </c>
      <c r="F1533">
        <v>8213100000</v>
      </c>
      <c r="J1533" t="s">
        <v>677</v>
      </c>
      <c r="K1533" t="s">
        <v>678</v>
      </c>
      <c r="L1533">
        <v>7</v>
      </c>
      <c r="M1533">
        <v>7</v>
      </c>
      <c r="N1533">
        <v>1</v>
      </c>
      <c r="O1533">
        <v>50.7</v>
      </c>
      <c r="P1533">
        <v>50.7</v>
      </c>
      <c r="Q1533">
        <v>23.5</v>
      </c>
      <c r="R1533">
        <v>15.327999999999999</v>
      </c>
      <c r="S1533">
        <v>0</v>
      </c>
      <c r="T1533">
        <v>119.02</v>
      </c>
      <c r="U1533">
        <v>45552000000</v>
      </c>
      <c r="V1533">
        <v>82</v>
      </c>
      <c r="W1533">
        <v>136</v>
      </c>
      <c r="X1533">
        <v>15321.4</v>
      </c>
      <c r="Y1533">
        <v>4</v>
      </c>
      <c r="Z1533">
        <v>45818300</v>
      </c>
      <c r="AA1533">
        <v>47955.5</v>
      </c>
      <c r="AB1533">
        <v>46412100</v>
      </c>
      <c r="AC1533">
        <v>44467.9</v>
      </c>
      <c r="AD1533">
        <v>40137500</v>
      </c>
      <c r="AE1533">
        <v>40397.300000000003</v>
      </c>
      <c r="AF1533">
        <v>65156000</v>
      </c>
      <c r="AG1533">
        <v>86827.3</v>
      </c>
      <c r="AH1533">
        <v>63388900</v>
      </c>
      <c r="AI1533">
        <v>77632.600000000006</v>
      </c>
      <c r="AJ1533">
        <v>57743100</v>
      </c>
      <c r="AK1533">
        <v>71674.8</v>
      </c>
      <c r="AL1533">
        <v>52973200</v>
      </c>
      <c r="AM1533">
        <v>59280.4</v>
      </c>
      <c r="AN1533">
        <f t="shared" si="208"/>
        <v>44122633.333333336</v>
      </c>
      <c r="AO1533">
        <f t="shared" si="209"/>
        <v>62096000</v>
      </c>
      <c r="AP1533">
        <f t="shared" si="210"/>
        <v>676311723.73333335</v>
      </c>
      <c r="AQ1533">
        <f t="shared" si="211"/>
        <v>951807488</v>
      </c>
      <c r="AR1533" t="s">
        <v>679</v>
      </c>
      <c r="AS1533" t="s">
        <v>679</v>
      </c>
      <c r="AT1533" t="s">
        <v>680</v>
      </c>
      <c r="AU1533" t="s">
        <v>681</v>
      </c>
      <c r="AV1533" t="s">
        <v>681</v>
      </c>
      <c r="AW1533" t="s">
        <v>680</v>
      </c>
      <c r="AX1533" t="s">
        <v>7062</v>
      </c>
      <c r="AY1533" t="s">
        <v>7059</v>
      </c>
      <c r="AZ1533" s="2">
        <v>0</v>
      </c>
      <c r="BB1533" t="s">
        <v>7090</v>
      </c>
      <c r="BC1533" s="2">
        <f t="shared" si="216"/>
        <v>1</v>
      </c>
      <c r="BD1533">
        <f t="shared" si="212"/>
        <v>676311723.73333335</v>
      </c>
      <c r="BE1533">
        <f t="shared" si="213"/>
        <v>951807488</v>
      </c>
      <c r="BF1533">
        <f t="shared" si="214"/>
        <v>0</v>
      </c>
      <c r="BG1533">
        <f t="shared" si="215"/>
        <v>0</v>
      </c>
    </row>
    <row r="1534" spans="1:61" x14ac:dyDescent="0.25">
      <c r="A1534">
        <v>9724300000</v>
      </c>
      <c r="B1534">
        <v>9016200000</v>
      </c>
      <c r="C1534">
        <v>11612000000</v>
      </c>
      <c r="D1534">
        <v>10736000000</v>
      </c>
      <c r="E1534">
        <v>12017000000</v>
      </c>
      <c r="F1534">
        <v>10634000000</v>
      </c>
      <c r="J1534" t="s">
        <v>2324</v>
      </c>
      <c r="L1534">
        <v>27</v>
      </c>
      <c r="M1534">
        <v>27</v>
      </c>
      <c r="N1534">
        <v>16</v>
      </c>
      <c r="O1534">
        <v>71.5</v>
      </c>
      <c r="P1534">
        <v>71.5</v>
      </c>
      <c r="Q1534">
        <v>41.5</v>
      </c>
      <c r="R1534">
        <v>50.454000000000001</v>
      </c>
      <c r="S1534">
        <v>0</v>
      </c>
      <c r="T1534">
        <v>323.31</v>
      </c>
      <c r="U1534">
        <v>66536000000</v>
      </c>
      <c r="V1534">
        <v>409</v>
      </c>
      <c r="W1534">
        <v>463</v>
      </c>
      <c r="X1534">
        <v>50454.2</v>
      </c>
      <c r="Y1534">
        <v>21</v>
      </c>
      <c r="Z1534">
        <v>13051800</v>
      </c>
      <c r="AA1534">
        <v>13660.6</v>
      </c>
      <c r="AB1534">
        <v>12919900</v>
      </c>
      <c r="AC1534">
        <v>12378.7</v>
      </c>
      <c r="AD1534">
        <v>15326400</v>
      </c>
      <c r="AE1534">
        <v>15425.6</v>
      </c>
      <c r="AF1534">
        <v>14161500</v>
      </c>
      <c r="AG1534">
        <v>18871.599999999999</v>
      </c>
      <c r="AH1534">
        <v>17751100</v>
      </c>
      <c r="AI1534">
        <v>21739.9</v>
      </c>
      <c r="AJ1534">
        <v>14240700</v>
      </c>
      <c r="AK1534">
        <v>17676.5</v>
      </c>
      <c r="AL1534">
        <v>14738300</v>
      </c>
      <c r="AM1534">
        <v>16493.099999999999</v>
      </c>
      <c r="AN1534">
        <f t="shared" si="208"/>
        <v>13766033.333333334</v>
      </c>
      <c r="AO1534">
        <f t="shared" si="209"/>
        <v>15384433.333333334</v>
      </c>
      <c r="AP1534">
        <f t="shared" si="210"/>
        <v>694551445.80000007</v>
      </c>
      <c r="AQ1534">
        <f t="shared" si="211"/>
        <v>776206199.4000001</v>
      </c>
      <c r="AR1534" t="s">
        <v>2325</v>
      </c>
      <c r="AS1534" t="s">
        <v>2325</v>
      </c>
      <c r="AT1534" t="s">
        <v>2326</v>
      </c>
      <c r="AU1534" t="s">
        <v>2327</v>
      </c>
      <c r="AV1534" t="s">
        <v>2327</v>
      </c>
      <c r="AW1534" t="s">
        <v>2326</v>
      </c>
      <c r="AX1534" t="s">
        <v>7062</v>
      </c>
      <c r="AY1534" t="s">
        <v>7059</v>
      </c>
      <c r="AZ1534" s="2">
        <v>1</v>
      </c>
      <c r="BB1534" t="s">
        <v>7090</v>
      </c>
      <c r="BC1534" s="2">
        <f t="shared" si="216"/>
        <v>0</v>
      </c>
      <c r="BD1534">
        <f t="shared" si="212"/>
        <v>0</v>
      </c>
      <c r="BE1534">
        <f t="shared" si="213"/>
        <v>0</v>
      </c>
      <c r="BF1534">
        <f t="shared" si="214"/>
        <v>694551445.80000007</v>
      </c>
      <c r="BG1534">
        <f t="shared" si="215"/>
        <v>776206199.4000001</v>
      </c>
    </row>
    <row r="1535" spans="1:61" x14ac:dyDescent="0.25">
      <c r="A1535">
        <v>12827000000</v>
      </c>
      <c r="B1535">
        <v>10032000000</v>
      </c>
      <c r="C1535">
        <v>12432000000</v>
      </c>
      <c r="D1535">
        <v>9318400000</v>
      </c>
      <c r="E1535">
        <v>9231200000</v>
      </c>
      <c r="F1535">
        <v>9568400000</v>
      </c>
      <c r="J1535" t="s">
        <v>912</v>
      </c>
      <c r="K1535" t="s">
        <v>678</v>
      </c>
      <c r="L1535">
        <v>10</v>
      </c>
      <c r="M1535">
        <v>10</v>
      </c>
      <c r="N1535">
        <v>1</v>
      </c>
      <c r="O1535">
        <v>60.3</v>
      </c>
      <c r="P1535">
        <v>60.3</v>
      </c>
      <c r="Q1535">
        <v>5.6</v>
      </c>
      <c r="R1535">
        <v>13.906000000000001</v>
      </c>
      <c r="S1535">
        <v>0</v>
      </c>
      <c r="T1535">
        <v>76.617000000000004</v>
      </c>
      <c r="U1535">
        <v>67130000000</v>
      </c>
      <c r="V1535">
        <v>187</v>
      </c>
      <c r="W1535">
        <v>126</v>
      </c>
      <c r="X1535">
        <v>13920.2</v>
      </c>
      <c r="Y1535">
        <v>7</v>
      </c>
      <c r="Z1535">
        <v>51648700</v>
      </c>
      <c r="AA1535">
        <v>54057.8</v>
      </c>
      <c r="AB1535">
        <v>43126500</v>
      </c>
      <c r="AC1535">
        <v>41319.9</v>
      </c>
      <c r="AD1535">
        <v>49226000</v>
      </c>
      <c r="AE1535">
        <v>49544.7</v>
      </c>
      <c r="AF1535">
        <v>36874700</v>
      </c>
      <c r="AG1535">
        <v>49139.4</v>
      </c>
      <c r="AH1535">
        <v>40908100</v>
      </c>
      <c r="AI1535">
        <v>50100.3</v>
      </c>
      <c r="AJ1535">
        <v>38440900</v>
      </c>
      <c r="AK1535">
        <v>47715.6</v>
      </c>
      <c r="AL1535">
        <v>44609500</v>
      </c>
      <c r="AM1535">
        <v>49920.9</v>
      </c>
      <c r="AN1535">
        <f t="shared" si="208"/>
        <v>48000400</v>
      </c>
      <c r="AO1535">
        <f t="shared" si="209"/>
        <v>38741233.333333336</v>
      </c>
      <c r="AP1535">
        <f t="shared" si="210"/>
        <v>667493562.39999998</v>
      </c>
      <c r="AQ1535">
        <f t="shared" si="211"/>
        <v>538735590.73333335</v>
      </c>
      <c r="AR1535" t="s">
        <v>913</v>
      </c>
      <c r="AS1535" t="s">
        <v>913</v>
      </c>
      <c r="AT1535" t="s">
        <v>914</v>
      </c>
      <c r="AU1535" t="s">
        <v>915</v>
      </c>
      <c r="AV1535" t="s">
        <v>915</v>
      </c>
      <c r="AW1535" t="s">
        <v>914</v>
      </c>
      <c r="AX1535" t="s">
        <v>7062</v>
      </c>
      <c r="AY1535" t="s">
        <v>7059</v>
      </c>
      <c r="AZ1535" s="2">
        <v>0</v>
      </c>
      <c r="BB1535" t="s">
        <v>7090</v>
      </c>
      <c r="BC1535" s="2">
        <f t="shared" si="216"/>
        <v>1</v>
      </c>
      <c r="BD1535">
        <f t="shared" si="212"/>
        <v>667493562.39999998</v>
      </c>
      <c r="BE1535">
        <f t="shared" si="213"/>
        <v>538735590.73333335</v>
      </c>
      <c r="BF1535">
        <f t="shared" si="214"/>
        <v>0</v>
      </c>
      <c r="BG1535">
        <f t="shared" si="215"/>
        <v>0</v>
      </c>
    </row>
    <row r="1536" spans="1:61" x14ac:dyDescent="0.25">
      <c r="A1536">
        <v>8779300000</v>
      </c>
      <c r="B1536">
        <v>8256700000</v>
      </c>
      <c r="C1536">
        <v>9330900000</v>
      </c>
      <c r="D1536">
        <v>5206600000</v>
      </c>
      <c r="E1536">
        <v>5227700000</v>
      </c>
      <c r="F1536">
        <v>5929600000</v>
      </c>
      <c r="J1536" t="s">
        <v>6808</v>
      </c>
      <c r="L1536">
        <v>54</v>
      </c>
      <c r="M1536">
        <v>54</v>
      </c>
      <c r="N1536">
        <v>42</v>
      </c>
      <c r="O1536">
        <v>60.9</v>
      </c>
      <c r="P1536">
        <v>60.9</v>
      </c>
      <c r="Q1536">
        <v>46.8</v>
      </c>
      <c r="R1536">
        <v>97.284999999999997</v>
      </c>
      <c r="S1536">
        <v>0</v>
      </c>
      <c r="T1536">
        <v>323.31</v>
      </c>
      <c r="U1536">
        <v>42660000000</v>
      </c>
      <c r="V1536">
        <v>673</v>
      </c>
      <c r="W1536">
        <v>842</v>
      </c>
      <c r="X1536">
        <v>97286.3</v>
      </c>
      <c r="Y1536">
        <v>51</v>
      </c>
      <c r="Z1536">
        <v>4852010</v>
      </c>
      <c r="AA1536">
        <v>5078.33</v>
      </c>
      <c r="AB1536">
        <v>4871820</v>
      </c>
      <c r="AC1536">
        <v>4667.74</v>
      </c>
      <c r="AD1536">
        <v>5071140</v>
      </c>
      <c r="AE1536">
        <v>5103.96</v>
      </c>
      <c r="AF1536">
        <v>2827930</v>
      </c>
      <c r="AG1536">
        <v>3768.52</v>
      </c>
      <c r="AH1536">
        <v>3179730</v>
      </c>
      <c r="AI1536">
        <v>3894.22</v>
      </c>
      <c r="AJ1536">
        <v>3269700</v>
      </c>
      <c r="AK1536">
        <v>4058.59</v>
      </c>
      <c r="AL1536">
        <v>3890990</v>
      </c>
      <c r="AM1536">
        <v>4354.26</v>
      </c>
      <c r="AN1536">
        <f t="shared" si="208"/>
        <v>4931656.666666667</v>
      </c>
      <c r="AO1536">
        <f t="shared" si="209"/>
        <v>3092453.3333333335</v>
      </c>
      <c r="AP1536">
        <f t="shared" si="210"/>
        <v>479776218.81666666</v>
      </c>
      <c r="AQ1536">
        <f t="shared" si="211"/>
        <v>300849322.53333336</v>
      </c>
      <c r="AR1536" t="s">
        <v>6809</v>
      </c>
      <c r="AS1536" t="s">
        <v>6809</v>
      </c>
      <c r="AT1536" t="s">
        <v>6810</v>
      </c>
      <c r="AU1536" t="s">
        <v>6811</v>
      </c>
      <c r="AV1536" t="s">
        <v>6811</v>
      </c>
      <c r="AW1536" t="s">
        <v>6810</v>
      </c>
      <c r="AX1536" t="s">
        <v>7062</v>
      </c>
      <c r="AY1536" t="s">
        <v>7059</v>
      </c>
      <c r="AZ1536" s="2">
        <v>0.24275836050664309</v>
      </c>
      <c r="BB1536" t="s">
        <v>7090</v>
      </c>
      <c r="BC1536" s="2">
        <f t="shared" si="216"/>
        <v>0.75724163949335688</v>
      </c>
      <c r="BD1536">
        <f t="shared" si="212"/>
        <v>363306530.52665621</v>
      </c>
      <c r="BE1536">
        <f t="shared" si="213"/>
        <v>227815634.23560706</v>
      </c>
      <c r="BF1536">
        <f t="shared" si="214"/>
        <v>116469688.29001045</v>
      </c>
      <c r="BG1536">
        <f t="shared" si="215"/>
        <v>73033688.297726288</v>
      </c>
    </row>
    <row r="1537" spans="1:59" x14ac:dyDescent="0.25">
      <c r="A1537">
        <v>1720200000</v>
      </c>
      <c r="B1537">
        <v>1473600000</v>
      </c>
      <c r="C1537">
        <v>1711200000</v>
      </c>
      <c r="D1537">
        <v>2031800000</v>
      </c>
      <c r="E1537">
        <v>2293800000</v>
      </c>
      <c r="F1537">
        <v>2144400000</v>
      </c>
      <c r="J1537" t="s">
        <v>2483</v>
      </c>
      <c r="L1537">
        <v>9</v>
      </c>
      <c r="M1537">
        <v>9</v>
      </c>
      <c r="N1537">
        <v>8</v>
      </c>
      <c r="O1537">
        <v>42.8</v>
      </c>
      <c r="P1537">
        <v>42.8</v>
      </c>
      <c r="Q1537">
        <v>37.200000000000003</v>
      </c>
      <c r="R1537">
        <v>24.893000000000001</v>
      </c>
      <c r="S1537">
        <v>0</v>
      </c>
      <c r="T1537">
        <v>82.340999999999994</v>
      </c>
      <c r="U1537">
        <v>11986000000</v>
      </c>
      <c r="V1537">
        <v>90</v>
      </c>
      <c r="W1537">
        <v>215</v>
      </c>
      <c r="X1537">
        <v>24893.8</v>
      </c>
      <c r="Y1537">
        <v>6</v>
      </c>
      <c r="Z1537">
        <v>8080900</v>
      </c>
      <c r="AA1537">
        <v>8457.83</v>
      </c>
      <c r="AB1537">
        <v>7390660</v>
      </c>
      <c r="AC1537">
        <v>7081.07</v>
      </c>
      <c r="AD1537">
        <v>7904990</v>
      </c>
      <c r="AE1537">
        <v>7956.16</v>
      </c>
      <c r="AF1537">
        <v>9380260</v>
      </c>
      <c r="AG1537">
        <v>12500.2</v>
      </c>
      <c r="AH1537">
        <v>11859200</v>
      </c>
      <c r="AI1537">
        <v>14523.9</v>
      </c>
      <c r="AJ1537">
        <v>10051000</v>
      </c>
      <c r="AK1537">
        <v>12476</v>
      </c>
      <c r="AL1537">
        <v>9292490</v>
      </c>
      <c r="AM1537">
        <v>10398.9</v>
      </c>
      <c r="AN1537">
        <f t="shared" si="208"/>
        <v>7792183.333333333</v>
      </c>
      <c r="AO1537">
        <f t="shared" si="209"/>
        <v>10430153.333333334</v>
      </c>
      <c r="AP1537">
        <f t="shared" si="210"/>
        <v>193970819.71666667</v>
      </c>
      <c r="AQ1537">
        <f t="shared" si="211"/>
        <v>259637806.92666668</v>
      </c>
      <c r="AR1537" t="s">
        <v>2484</v>
      </c>
      <c r="AS1537" t="s">
        <v>2484</v>
      </c>
      <c r="AT1537" t="s">
        <v>2485</v>
      </c>
      <c r="AU1537" t="s">
        <v>2486</v>
      </c>
      <c r="AV1537" t="s">
        <v>2486</v>
      </c>
      <c r="AW1537" t="s">
        <v>2485</v>
      </c>
      <c r="AX1537" t="s">
        <v>7062</v>
      </c>
      <c r="AY1537" t="s">
        <v>7059</v>
      </c>
      <c r="AZ1537" s="2">
        <v>0</v>
      </c>
      <c r="BB1537" t="s">
        <v>7090</v>
      </c>
      <c r="BC1537" s="2">
        <f t="shared" si="216"/>
        <v>1</v>
      </c>
      <c r="BD1537">
        <f t="shared" si="212"/>
        <v>193970819.71666667</v>
      </c>
      <c r="BE1537">
        <f t="shared" si="213"/>
        <v>259637806.92666668</v>
      </c>
      <c r="BF1537">
        <f t="shared" si="214"/>
        <v>0</v>
      </c>
      <c r="BG1537">
        <f t="shared" si="215"/>
        <v>0</v>
      </c>
    </row>
    <row r="1538" spans="1:59" x14ac:dyDescent="0.25">
      <c r="A1538">
        <v>5580600000</v>
      </c>
      <c r="B1538">
        <v>4488300000</v>
      </c>
      <c r="C1538">
        <v>4113000000</v>
      </c>
      <c r="D1538">
        <v>2810700000</v>
      </c>
      <c r="E1538">
        <v>3262900000</v>
      </c>
      <c r="F1538">
        <v>3124400000</v>
      </c>
      <c r="J1538" t="s">
        <v>713</v>
      </c>
      <c r="L1538">
        <v>13</v>
      </c>
      <c r="M1538">
        <v>13</v>
      </c>
      <c r="N1538">
        <v>13</v>
      </c>
      <c r="O1538">
        <v>75.8</v>
      </c>
      <c r="P1538">
        <v>75.8</v>
      </c>
      <c r="Q1538">
        <v>75.8</v>
      </c>
      <c r="R1538">
        <v>14.65</v>
      </c>
      <c r="S1538">
        <v>0</v>
      </c>
      <c r="T1538">
        <v>150.34</v>
      </c>
      <c r="U1538">
        <v>24505000000</v>
      </c>
      <c r="V1538">
        <v>266</v>
      </c>
      <c r="W1538">
        <v>132</v>
      </c>
      <c r="X1538">
        <v>14649.9</v>
      </c>
      <c r="Y1538">
        <v>8</v>
      </c>
      <c r="Z1538">
        <v>19661800</v>
      </c>
      <c r="AA1538">
        <v>20578.900000000001</v>
      </c>
      <c r="AB1538">
        <v>16882900</v>
      </c>
      <c r="AC1538">
        <v>16175.7</v>
      </c>
      <c r="AD1538">
        <v>14250200</v>
      </c>
      <c r="AE1538">
        <v>14342.4</v>
      </c>
      <c r="AF1538">
        <v>9732170</v>
      </c>
      <c r="AG1538">
        <v>12969.1</v>
      </c>
      <c r="AH1538">
        <v>12652100</v>
      </c>
      <c r="AI1538">
        <v>15495.1</v>
      </c>
      <c r="AJ1538">
        <v>10983200</v>
      </c>
      <c r="AK1538">
        <v>13633.1</v>
      </c>
      <c r="AL1538">
        <v>14248600</v>
      </c>
      <c r="AM1538">
        <v>15945.1</v>
      </c>
      <c r="AN1538">
        <f t="shared" ref="AN1538:AN1601" si="217">IF(Z1538=0, AVERAGE(AB1538, AD1538), IF(AB1538=0, AVERAGE(Z1538, AD1538), IF(AD1538=0, AVERAGE(Z1538, AB1538), AVERAGE(Z1538, AB1538, AD1538))))</f>
        <v>16931633.333333332</v>
      </c>
      <c r="AO1538">
        <f t="shared" ref="AO1538:AO1601" si="218">IF(AF1538=0, AVERAGE(AH1538, AJ1538), IF(AH1538=0, AVERAGE(AF1538, AJ1538), IF(AJ1538=0, AVERAGE(AF1538, AH1538), AVERAGE(AF1538, AH1538, AJ1538))))</f>
        <v>11122490</v>
      </c>
      <c r="AP1538">
        <f t="shared" ref="AP1538:AP1601" si="219">AN1538*R1538</f>
        <v>248048428.33333331</v>
      </c>
      <c r="AQ1538">
        <f t="shared" ref="AQ1538:AQ1601" si="220">AO1538*R1538</f>
        <v>162944478.5</v>
      </c>
      <c r="AR1538" t="s">
        <v>714</v>
      </c>
      <c r="AS1538" t="s">
        <v>715</v>
      </c>
      <c r="AT1538" t="s">
        <v>716</v>
      </c>
      <c r="AU1538" t="s">
        <v>717</v>
      </c>
      <c r="AV1538" t="s">
        <v>717</v>
      </c>
      <c r="AW1538" t="s">
        <v>716</v>
      </c>
      <c r="AX1538" t="s">
        <v>7062</v>
      </c>
      <c r="AY1538" t="s">
        <v>7059</v>
      </c>
      <c r="AZ1538" s="2">
        <v>0</v>
      </c>
      <c r="BB1538" t="s">
        <v>7090</v>
      </c>
      <c r="BC1538" s="2">
        <f t="shared" si="216"/>
        <v>1</v>
      </c>
      <c r="BD1538">
        <f t="shared" si="212"/>
        <v>248048428.33333331</v>
      </c>
      <c r="BE1538">
        <f t="shared" si="213"/>
        <v>162944478.5</v>
      </c>
      <c r="BF1538">
        <f t="shared" si="214"/>
        <v>0</v>
      </c>
      <c r="BG1538">
        <f t="shared" si="215"/>
        <v>0</v>
      </c>
    </row>
    <row r="1539" spans="1:59" x14ac:dyDescent="0.25">
      <c r="A1539">
        <v>1628600000</v>
      </c>
      <c r="B1539">
        <v>1801800000</v>
      </c>
      <c r="C1539">
        <v>1172200000</v>
      </c>
      <c r="D1539">
        <v>2317100000</v>
      </c>
      <c r="E1539">
        <v>1998400000</v>
      </c>
      <c r="F1539">
        <v>2207000000</v>
      </c>
      <c r="J1539" t="s">
        <v>1656</v>
      </c>
      <c r="K1539" t="s">
        <v>678</v>
      </c>
      <c r="L1539">
        <v>11</v>
      </c>
      <c r="M1539">
        <v>11</v>
      </c>
      <c r="N1539">
        <v>4</v>
      </c>
      <c r="O1539">
        <v>33.799999999999997</v>
      </c>
      <c r="P1539">
        <v>33.799999999999997</v>
      </c>
      <c r="Q1539">
        <v>15.1</v>
      </c>
      <c r="R1539">
        <v>21.977</v>
      </c>
      <c r="S1539">
        <v>0</v>
      </c>
      <c r="T1539">
        <v>71.614000000000004</v>
      </c>
      <c r="U1539">
        <v>11471000000</v>
      </c>
      <c r="V1539">
        <v>108</v>
      </c>
      <c r="W1539">
        <v>219</v>
      </c>
      <c r="X1539">
        <v>21977.3</v>
      </c>
      <c r="Y1539">
        <v>9</v>
      </c>
      <c r="Z1539">
        <v>5100400</v>
      </c>
      <c r="AA1539">
        <v>5338.3</v>
      </c>
      <c r="AB1539">
        <v>6024470</v>
      </c>
      <c r="AC1539">
        <v>5772.11</v>
      </c>
      <c r="AD1539">
        <v>3610030</v>
      </c>
      <c r="AE1539">
        <v>3633.4</v>
      </c>
      <c r="AF1539">
        <v>7131610</v>
      </c>
      <c r="AG1539">
        <v>9503.61</v>
      </c>
      <c r="AH1539">
        <v>6887940</v>
      </c>
      <c r="AI1539">
        <v>8435.67</v>
      </c>
      <c r="AJ1539">
        <v>6896240</v>
      </c>
      <c r="AK1539">
        <v>8560.11</v>
      </c>
      <c r="AL1539">
        <v>5928810</v>
      </c>
      <c r="AM1539">
        <v>6634.72</v>
      </c>
      <c r="AN1539">
        <f t="shared" si="217"/>
        <v>4911633.333333333</v>
      </c>
      <c r="AO1539">
        <f t="shared" si="218"/>
        <v>6971930</v>
      </c>
      <c r="AP1539">
        <f t="shared" si="219"/>
        <v>107942965.76666667</v>
      </c>
      <c r="AQ1539">
        <f t="shared" si="220"/>
        <v>153222105.61000001</v>
      </c>
      <c r="AR1539" t="s">
        <v>1657</v>
      </c>
      <c r="AS1539" t="s">
        <v>1657</v>
      </c>
      <c r="AT1539" t="s">
        <v>1658</v>
      </c>
      <c r="AU1539" t="s">
        <v>1659</v>
      </c>
      <c r="AV1539" t="s">
        <v>1659</v>
      </c>
      <c r="AW1539" t="s">
        <v>1658</v>
      </c>
      <c r="AX1539" t="s">
        <v>7062</v>
      </c>
      <c r="AY1539" t="s">
        <v>7059</v>
      </c>
      <c r="AZ1539" s="2">
        <v>0</v>
      </c>
      <c r="BB1539" t="s">
        <v>7090</v>
      </c>
      <c r="BC1539" s="2">
        <f t="shared" si="216"/>
        <v>1</v>
      </c>
      <c r="BD1539">
        <f t="shared" ref="BD1539:BD1602" si="221">BC1539*AP1539</f>
        <v>107942965.76666667</v>
      </c>
      <c r="BE1539">
        <f t="shared" ref="BE1539:BE1602" si="222">BC1539*AQ1539</f>
        <v>153222105.61000001</v>
      </c>
      <c r="BF1539">
        <f t="shared" ref="BF1539:BF1602" si="223">AZ1539*AP1539</f>
        <v>0</v>
      </c>
      <c r="BG1539">
        <f t="shared" ref="BG1539:BG1602" si="224">AZ1539*AQ1539</f>
        <v>0</v>
      </c>
    </row>
    <row r="1540" spans="1:59" x14ac:dyDescent="0.25">
      <c r="A1540">
        <v>1104500000</v>
      </c>
      <c r="B1540">
        <v>527650000</v>
      </c>
      <c r="C1540">
        <v>2075700000</v>
      </c>
      <c r="D1540">
        <v>1018100000</v>
      </c>
      <c r="E1540">
        <v>0</v>
      </c>
      <c r="F1540">
        <v>886150000</v>
      </c>
      <c r="J1540" t="s">
        <v>2679</v>
      </c>
      <c r="K1540" t="s">
        <v>678</v>
      </c>
      <c r="L1540">
        <v>7</v>
      </c>
      <c r="M1540">
        <v>1</v>
      </c>
      <c r="N1540">
        <v>1</v>
      </c>
      <c r="O1540">
        <v>50.7</v>
      </c>
      <c r="P1540">
        <v>23.5</v>
      </c>
      <c r="Q1540">
        <v>23.5</v>
      </c>
      <c r="R1540">
        <v>15.388</v>
      </c>
      <c r="S1540">
        <v>0</v>
      </c>
      <c r="T1540">
        <v>78.572000000000003</v>
      </c>
      <c r="U1540">
        <v>5696600000</v>
      </c>
      <c r="V1540">
        <v>31</v>
      </c>
      <c r="W1540">
        <v>136</v>
      </c>
      <c r="X1540">
        <v>15388</v>
      </c>
      <c r="Y1540">
        <v>4</v>
      </c>
      <c r="Z1540">
        <v>7782830</v>
      </c>
      <c r="AA1540">
        <v>8145.86</v>
      </c>
      <c r="AB1540">
        <v>3969550</v>
      </c>
      <c r="AC1540">
        <v>3803.26</v>
      </c>
      <c r="AD1540">
        <v>14383200</v>
      </c>
      <c r="AE1540">
        <v>14476.3</v>
      </c>
      <c r="AF1540">
        <v>7050430</v>
      </c>
      <c r="AG1540">
        <v>9395.43</v>
      </c>
      <c r="AH1540">
        <v>0</v>
      </c>
      <c r="AI1540">
        <v>0</v>
      </c>
      <c r="AJ1540">
        <v>6230170</v>
      </c>
      <c r="AK1540">
        <v>7733.33</v>
      </c>
      <c r="AL1540">
        <v>6624680</v>
      </c>
      <c r="AM1540">
        <v>7413.43</v>
      </c>
      <c r="AN1540">
        <f t="shared" si="217"/>
        <v>8711860</v>
      </c>
      <c r="AO1540">
        <f t="shared" si="218"/>
        <v>6640300</v>
      </c>
      <c r="AP1540">
        <f t="shared" si="219"/>
        <v>134058101.67999999</v>
      </c>
      <c r="AQ1540">
        <f t="shared" si="220"/>
        <v>102180936.40000001</v>
      </c>
      <c r="AR1540" t="s">
        <v>2680</v>
      </c>
      <c r="AS1540" t="s">
        <v>2680</v>
      </c>
      <c r="AT1540" t="s">
        <v>2681</v>
      </c>
      <c r="AU1540" t="s">
        <v>2682</v>
      </c>
      <c r="AV1540" t="s">
        <v>2682</v>
      </c>
      <c r="AW1540" t="s">
        <v>2681</v>
      </c>
      <c r="AX1540" t="s">
        <v>7062</v>
      </c>
      <c r="AY1540" t="s">
        <v>7059</v>
      </c>
      <c r="AZ1540" s="2">
        <v>0</v>
      </c>
      <c r="BB1540" t="s">
        <v>7090</v>
      </c>
      <c r="BC1540" s="2">
        <f t="shared" si="216"/>
        <v>1</v>
      </c>
      <c r="BD1540">
        <f t="shared" si="221"/>
        <v>134058101.67999999</v>
      </c>
      <c r="BE1540">
        <f t="shared" si="222"/>
        <v>102180936.40000001</v>
      </c>
      <c r="BF1540">
        <f t="shared" si="223"/>
        <v>0</v>
      </c>
      <c r="BG1540">
        <f t="shared" si="224"/>
        <v>0</v>
      </c>
    </row>
    <row r="1541" spans="1:59" x14ac:dyDescent="0.25">
      <c r="A1541">
        <v>1376600000</v>
      </c>
      <c r="B1541">
        <v>1398900000</v>
      </c>
      <c r="C1541">
        <v>1446900000</v>
      </c>
      <c r="D1541">
        <v>1065200000</v>
      </c>
      <c r="E1541">
        <v>985970000</v>
      </c>
      <c r="F1541">
        <v>1152500000</v>
      </c>
      <c r="J1541" t="s">
        <v>62</v>
      </c>
      <c r="L1541">
        <v>23</v>
      </c>
      <c r="M1541">
        <v>23</v>
      </c>
      <c r="N1541">
        <v>23</v>
      </c>
      <c r="O1541">
        <v>66.7</v>
      </c>
      <c r="P1541">
        <v>66.7</v>
      </c>
      <c r="Q1541">
        <v>66.7</v>
      </c>
      <c r="R1541">
        <v>56.494999999999997</v>
      </c>
      <c r="S1541">
        <v>0</v>
      </c>
      <c r="T1541">
        <v>323.31</v>
      </c>
      <c r="U1541">
        <v>7503000000</v>
      </c>
      <c r="V1541">
        <v>159</v>
      </c>
      <c r="W1541">
        <v>490</v>
      </c>
      <c r="X1541">
        <v>56495.7</v>
      </c>
      <c r="Y1541">
        <v>24</v>
      </c>
      <c r="Z1541">
        <v>1616700</v>
      </c>
      <c r="AA1541">
        <v>1692.11</v>
      </c>
      <c r="AB1541">
        <v>1754000</v>
      </c>
      <c r="AC1541">
        <v>1680.53</v>
      </c>
      <c r="AD1541">
        <v>1671010</v>
      </c>
      <c r="AE1541">
        <v>1681.83</v>
      </c>
      <c r="AF1541">
        <v>1229430</v>
      </c>
      <c r="AG1541">
        <v>1638.35</v>
      </c>
      <c r="AH1541">
        <v>1274390</v>
      </c>
      <c r="AI1541">
        <v>1560.75</v>
      </c>
      <c r="AJ1541">
        <v>1350460</v>
      </c>
      <c r="AK1541">
        <v>1676.29</v>
      </c>
      <c r="AL1541">
        <v>1454230</v>
      </c>
      <c r="AM1541">
        <v>1627.37</v>
      </c>
      <c r="AN1541">
        <f t="shared" si="217"/>
        <v>1680570</v>
      </c>
      <c r="AO1541">
        <f t="shared" si="218"/>
        <v>1284760</v>
      </c>
      <c r="AP1541">
        <f t="shared" si="219"/>
        <v>94943802.149999991</v>
      </c>
      <c r="AQ1541">
        <f t="shared" si="220"/>
        <v>72582516.200000003</v>
      </c>
      <c r="AR1541" t="s">
        <v>2724</v>
      </c>
      <c r="AS1541" t="s">
        <v>2724</v>
      </c>
      <c r="AT1541" t="s">
        <v>2725</v>
      </c>
      <c r="AU1541" t="s">
        <v>2726</v>
      </c>
      <c r="AV1541" t="s">
        <v>2726</v>
      </c>
      <c r="AW1541" t="s">
        <v>2725</v>
      </c>
      <c r="AX1541" t="s">
        <v>7062</v>
      </c>
      <c r="AY1541" t="s">
        <v>7059</v>
      </c>
      <c r="AZ1541" s="2">
        <v>0</v>
      </c>
      <c r="BB1541" t="s">
        <v>7090</v>
      </c>
      <c r="BC1541" s="2">
        <f t="shared" si="216"/>
        <v>1</v>
      </c>
      <c r="BD1541">
        <f t="shared" si="221"/>
        <v>94943802.149999991</v>
      </c>
      <c r="BE1541">
        <f t="shared" si="222"/>
        <v>72582516.200000003</v>
      </c>
      <c r="BF1541">
        <f t="shared" si="223"/>
        <v>0</v>
      </c>
      <c r="BG1541">
        <f t="shared" si="224"/>
        <v>0</v>
      </c>
    </row>
    <row r="1542" spans="1:59" x14ac:dyDescent="0.25">
      <c r="A1542">
        <v>569690000</v>
      </c>
      <c r="B1542">
        <v>375620000</v>
      </c>
      <c r="C1542">
        <v>327740000</v>
      </c>
      <c r="D1542">
        <v>438330000</v>
      </c>
      <c r="E1542">
        <v>436310000</v>
      </c>
      <c r="F1542">
        <v>479640000</v>
      </c>
      <c r="J1542" t="s">
        <v>916</v>
      </c>
      <c r="K1542" t="s">
        <v>678</v>
      </c>
      <c r="L1542">
        <v>5</v>
      </c>
      <c r="M1542">
        <v>5</v>
      </c>
      <c r="N1542">
        <v>5</v>
      </c>
      <c r="O1542">
        <v>22.7</v>
      </c>
      <c r="P1542">
        <v>22.7</v>
      </c>
      <c r="Q1542">
        <v>22.7</v>
      </c>
      <c r="R1542">
        <v>20.861000000000001</v>
      </c>
      <c r="S1542">
        <v>0</v>
      </c>
      <c r="T1542">
        <v>16.510000000000002</v>
      </c>
      <c r="U1542">
        <v>2687900000</v>
      </c>
      <c r="V1542">
        <v>36</v>
      </c>
      <c r="W1542">
        <v>194</v>
      </c>
      <c r="X1542">
        <v>20860.900000000001</v>
      </c>
      <c r="Y1542">
        <v>5</v>
      </c>
      <c r="Z1542">
        <v>3211450</v>
      </c>
      <c r="AA1542">
        <v>3361.24</v>
      </c>
      <c r="AB1542">
        <v>2260650</v>
      </c>
      <c r="AC1542">
        <v>2165.9499999999998</v>
      </c>
      <c r="AD1542">
        <v>1816820</v>
      </c>
      <c r="AE1542">
        <v>1828.58</v>
      </c>
      <c r="AF1542">
        <v>2428380</v>
      </c>
      <c r="AG1542">
        <v>3236.07</v>
      </c>
      <c r="AH1542">
        <v>2706910</v>
      </c>
      <c r="AI1542">
        <v>3315.16</v>
      </c>
      <c r="AJ1542">
        <v>2697730</v>
      </c>
      <c r="AK1542">
        <v>3348.61</v>
      </c>
      <c r="AL1542">
        <v>2500650</v>
      </c>
      <c r="AM1542">
        <v>2798.38</v>
      </c>
      <c r="AN1542">
        <f t="shared" si="217"/>
        <v>2429640</v>
      </c>
      <c r="AO1542">
        <f t="shared" si="218"/>
        <v>2611006.6666666665</v>
      </c>
      <c r="AP1542">
        <f t="shared" si="219"/>
        <v>50684720.039999999</v>
      </c>
      <c r="AQ1542">
        <f t="shared" si="220"/>
        <v>54468210.07333333</v>
      </c>
      <c r="AR1542" t="s">
        <v>917</v>
      </c>
      <c r="AS1542" t="s">
        <v>917</v>
      </c>
      <c r="AT1542" t="s">
        <v>918</v>
      </c>
      <c r="AU1542" t="s">
        <v>919</v>
      </c>
      <c r="AV1542" t="s">
        <v>919</v>
      </c>
      <c r="AW1542" t="s">
        <v>920</v>
      </c>
      <c r="AX1542" t="s">
        <v>7062</v>
      </c>
      <c r="AY1542" t="s">
        <v>7059</v>
      </c>
      <c r="AZ1542" s="2">
        <v>5.0013200349232137E-3</v>
      </c>
      <c r="BB1542" t="s">
        <v>7090</v>
      </c>
      <c r="BC1542" s="2">
        <f t="shared" si="216"/>
        <v>0.99499867996507674</v>
      </c>
      <c r="BD1542">
        <f t="shared" si="221"/>
        <v>50431229.534199469</v>
      </c>
      <c r="BE1542">
        <f t="shared" si="222"/>
        <v>54195797.123027161</v>
      </c>
      <c r="BF1542">
        <f t="shared" si="223"/>
        <v>253490.50580052609</v>
      </c>
      <c r="BG1542">
        <f t="shared" si="224"/>
        <v>272412.95030616841</v>
      </c>
    </row>
    <row r="1543" spans="1:59" x14ac:dyDescent="0.25">
      <c r="A1543">
        <v>822650000</v>
      </c>
      <c r="B1543">
        <v>850360000</v>
      </c>
      <c r="C1543">
        <v>948750000</v>
      </c>
      <c r="D1543">
        <v>700290000</v>
      </c>
      <c r="E1543">
        <v>761440000</v>
      </c>
      <c r="F1543">
        <v>769100000</v>
      </c>
      <c r="J1543" t="s">
        <v>2527</v>
      </c>
      <c r="L1543">
        <v>18</v>
      </c>
      <c r="M1543">
        <v>18</v>
      </c>
      <c r="N1543">
        <v>18</v>
      </c>
      <c r="O1543">
        <v>77.599999999999994</v>
      </c>
      <c r="P1543">
        <v>77.599999999999994</v>
      </c>
      <c r="Q1543">
        <v>77.599999999999994</v>
      </c>
      <c r="R1543">
        <v>35.076000000000001</v>
      </c>
      <c r="S1543">
        <v>0</v>
      </c>
      <c r="T1543">
        <v>250.62</v>
      </c>
      <c r="U1543">
        <v>4876100000</v>
      </c>
      <c r="V1543">
        <v>155</v>
      </c>
      <c r="W1543">
        <v>317</v>
      </c>
      <c r="X1543">
        <v>35076.699999999997</v>
      </c>
      <c r="Y1543">
        <v>20</v>
      </c>
      <c r="Z1543">
        <v>1159360</v>
      </c>
      <c r="AA1543">
        <v>1213.43</v>
      </c>
      <c r="AB1543">
        <v>1279460</v>
      </c>
      <c r="AC1543">
        <v>1225.8699999999999</v>
      </c>
      <c r="AD1543">
        <v>1314840</v>
      </c>
      <c r="AE1543">
        <v>1323.35</v>
      </c>
      <c r="AF1543">
        <v>969914</v>
      </c>
      <c r="AG1543">
        <v>1292.51</v>
      </c>
      <c r="AH1543">
        <v>1181010</v>
      </c>
      <c r="AI1543">
        <v>1446.39</v>
      </c>
      <c r="AJ1543">
        <v>1081450</v>
      </c>
      <c r="AK1543">
        <v>1342.37</v>
      </c>
      <c r="AL1543">
        <v>1134100</v>
      </c>
      <c r="AM1543">
        <v>1269.1300000000001</v>
      </c>
      <c r="AN1543">
        <f t="shared" si="217"/>
        <v>1251220</v>
      </c>
      <c r="AO1543">
        <f t="shared" si="218"/>
        <v>1077458</v>
      </c>
      <c r="AP1543">
        <f t="shared" si="219"/>
        <v>43887792.719999999</v>
      </c>
      <c r="AQ1543">
        <f t="shared" si="220"/>
        <v>37792916.807999998</v>
      </c>
      <c r="AR1543" t="s">
        <v>2528</v>
      </c>
      <c r="AS1543" t="s">
        <v>2528</v>
      </c>
      <c r="AT1543" t="s">
        <v>2529</v>
      </c>
      <c r="AU1543" t="s">
        <v>2530</v>
      </c>
      <c r="AV1543" t="s">
        <v>2531</v>
      </c>
      <c r="AW1543" t="s">
        <v>2532</v>
      </c>
      <c r="AX1543" t="s">
        <v>7062</v>
      </c>
      <c r="AY1543" t="s">
        <v>7059</v>
      </c>
      <c r="AZ1543" s="2">
        <v>0</v>
      </c>
      <c r="BB1543" t="s">
        <v>7090</v>
      </c>
      <c r="BC1543" s="2">
        <f t="shared" si="216"/>
        <v>1</v>
      </c>
      <c r="BD1543">
        <f t="shared" si="221"/>
        <v>43887792.719999999</v>
      </c>
      <c r="BE1543">
        <f t="shared" si="222"/>
        <v>37792916.807999998</v>
      </c>
      <c r="BF1543">
        <f t="shared" si="223"/>
        <v>0</v>
      </c>
      <c r="BG1543">
        <f t="shared" si="224"/>
        <v>0</v>
      </c>
    </row>
    <row r="1544" spans="1:59" x14ac:dyDescent="0.25">
      <c r="A1544">
        <v>287870000</v>
      </c>
      <c r="B1544">
        <v>281580000</v>
      </c>
      <c r="C1544">
        <v>293820000</v>
      </c>
      <c r="D1544">
        <v>502590000</v>
      </c>
      <c r="E1544">
        <v>476430000</v>
      </c>
      <c r="F1544">
        <v>412500000</v>
      </c>
      <c r="J1544" t="s">
        <v>3490</v>
      </c>
      <c r="L1544">
        <v>20</v>
      </c>
      <c r="M1544">
        <v>20</v>
      </c>
      <c r="N1544">
        <v>4</v>
      </c>
      <c r="O1544">
        <v>35.799999999999997</v>
      </c>
      <c r="P1544">
        <v>35.799999999999997</v>
      </c>
      <c r="Q1544">
        <v>10.6</v>
      </c>
      <c r="R1544">
        <v>73.100999999999999</v>
      </c>
      <c r="S1544">
        <v>0</v>
      </c>
      <c r="T1544">
        <v>98.036000000000001</v>
      </c>
      <c r="U1544">
        <v>2336700000</v>
      </c>
      <c r="V1544">
        <v>106</v>
      </c>
      <c r="W1544">
        <v>661</v>
      </c>
      <c r="X1544">
        <v>73121</v>
      </c>
      <c r="Y1544">
        <v>39.5</v>
      </c>
      <c r="Z1544">
        <v>205415</v>
      </c>
      <c r="AA1544">
        <v>214.99600000000001</v>
      </c>
      <c r="AB1544">
        <v>214516</v>
      </c>
      <c r="AC1544">
        <v>205.53</v>
      </c>
      <c r="AD1544">
        <v>206175</v>
      </c>
      <c r="AE1544">
        <v>207.51</v>
      </c>
      <c r="AF1544">
        <v>352454</v>
      </c>
      <c r="AG1544">
        <v>469.68099999999998</v>
      </c>
      <c r="AH1544">
        <v>374155</v>
      </c>
      <c r="AI1544">
        <v>458.22800000000001</v>
      </c>
      <c r="AJ1544">
        <v>293683</v>
      </c>
      <c r="AK1544">
        <v>364.541</v>
      </c>
      <c r="AL1544">
        <v>275179</v>
      </c>
      <c r="AM1544">
        <v>307.94200000000001</v>
      </c>
      <c r="AN1544">
        <f t="shared" si="217"/>
        <v>208702</v>
      </c>
      <c r="AO1544">
        <f t="shared" si="218"/>
        <v>340097.33333333331</v>
      </c>
      <c r="AP1544">
        <f t="shared" si="219"/>
        <v>15256324.902000001</v>
      </c>
      <c r="AQ1544">
        <f t="shared" si="220"/>
        <v>24861455.163999997</v>
      </c>
      <c r="AR1544" t="s">
        <v>3491</v>
      </c>
      <c r="AS1544" t="s">
        <v>3491</v>
      </c>
      <c r="AT1544" t="s">
        <v>3492</v>
      </c>
      <c r="AU1544" t="s">
        <v>3493</v>
      </c>
      <c r="AV1544" t="s">
        <v>3493</v>
      </c>
      <c r="AW1544" t="s">
        <v>3492</v>
      </c>
      <c r="AX1544" t="s">
        <v>7062</v>
      </c>
      <c r="AY1544" t="s">
        <v>7059</v>
      </c>
      <c r="AZ1544" s="2">
        <v>0</v>
      </c>
      <c r="BB1544" t="s">
        <v>7090</v>
      </c>
      <c r="BC1544" s="2">
        <f t="shared" si="216"/>
        <v>1</v>
      </c>
      <c r="BD1544">
        <f t="shared" si="221"/>
        <v>15256324.902000001</v>
      </c>
      <c r="BE1544">
        <f t="shared" si="222"/>
        <v>24861455.163999997</v>
      </c>
      <c r="BF1544">
        <f t="shared" si="223"/>
        <v>0</v>
      </c>
      <c r="BG1544">
        <f t="shared" si="224"/>
        <v>0</v>
      </c>
    </row>
    <row r="1545" spans="1:59" x14ac:dyDescent="0.25">
      <c r="A1545">
        <v>432340000</v>
      </c>
      <c r="B1545">
        <v>481920000</v>
      </c>
      <c r="C1545">
        <v>504210000</v>
      </c>
      <c r="D1545">
        <v>345470000</v>
      </c>
      <c r="E1545">
        <v>402000000</v>
      </c>
      <c r="F1545">
        <v>427370000</v>
      </c>
      <c r="J1545" t="s">
        <v>2171</v>
      </c>
      <c r="L1545">
        <v>8</v>
      </c>
      <c r="M1545">
        <v>8</v>
      </c>
      <c r="N1545">
        <v>8</v>
      </c>
      <c r="O1545">
        <v>53.3</v>
      </c>
      <c r="P1545">
        <v>53.3</v>
      </c>
      <c r="Q1545">
        <v>53.3</v>
      </c>
      <c r="R1545">
        <v>17.138000000000002</v>
      </c>
      <c r="S1545">
        <v>0</v>
      </c>
      <c r="T1545">
        <v>51.984999999999999</v>
      </c>
      <c r="U1545">
        <v>2599700000</v>
      </c>
      <c r="V1545">
        <v>76</v>
      </c>
      <c r="W1545">
        <v>152</v>
      </c>
      <c r="X1545">
        <v>17137.8</v>
      </c>
      <c r="Y1545">
        <v>10</v>
      </c>
      <c r="Z1545">
        <v>1218590</v>
      </c>
      <c r="AA1545">
        <v>1275.43</v>
      </c>
      <c r="AB1545">
        <v>1450210</v>
      </c>
      <c r="AC1545">
        <v>1389.46</v>
      </c>
      <c r="AD1545">
        <v>1397540</v>
      </c>
      <c r="AE1545">
        <v>1406.58</v>
      </c>
      <c r="AF1545">
        <v>956964</v>
      </c>
      <c r="AG1545">
        <v>1275.25</v>
      </c>
      <c r="AH1545">
        <v>1247030</v>
      </c>
      <c r="AI1545">
        <v>1527.24</v>
      </c>
      <c r="AJ1545">
        <v>1201870</v>
      </c>
      <c r="AK1545">
        <v>1491.84</v>
      </c>
      <c r="AL1545">
        <v>1209290</v>
      </c>
      <c r="AM1545">
        <v>1353.28</v>
      </c>
      <c r="AN1545">
        <f t="shared" si="217"/>
        <v>1355446.6666666667</v>
      </c>
      <c r="AO1545">
        <f t="shared" si="218"/>
        <v>1135288</v>
      </c>
      <c r="AP1545">
        <f t="shared" si="219"/>
        <v>23229644.973333336</v>
      </c>
      <c r="AQ1545">
        <f t="shared" si="220"/>
        <v>19456565.744000003</v>
      </c>
      <c r="AR1545" t="s">
        <v>2172</v>
      </c>
      <c r="AS1545" t="s">
        <v>2173</v>
      </c>
      <c r="AT1545" t="s">
        <v>2174</v>
      </c>
      <c r="AU1545" t="s">
        <v>2175</v>
      </c>
      <c r="AV1545" t="s">
        <v>2175</v>
      </c>
      <c r="AW1545" t="s">
        <v>2174</v>
      </c>
      <c r="AX1545" t="s">
        <v>7062</v>
      </c>
      <c r="AY1545" t="s">
        <v>7059</v>
      </c>
      <c r="AZ1545" s="2">
        <v>0</v>
      </c>
      <c r="BB1545" t="s">
        <v>7090</v>
      </c>
      <c r="BC1545" s="2">
        <f t="shared" si="216"/>
        <v>1</v>
      </c>
      <c r="BD1545">
        <f t="shared" si="221"/>
        <v>23229644.973333336</v>
      </c>
      <c r="BE1545">
        <f t="shared" si="222"/>
        <v>19456565.744000003</v>
      </c>
      <c r="BF1545">
        <f t="shared" si="223"/>
        <v>0</v>
      </c>
      <c r="BG1545">
        <f t="shared" si="224"/>
        <v>0</v>
      </c>
    </row>
    <row r="1546" spans="1:59" x14ac:dyDescent="0.25">
      <c r="A1546">
        <v>209380000</v>
      </c>
      <c r="B1546">
        <v>180340000</v>
      </c>
      <c r="C1546">
        <v>159650000</v>
      </c>
      <c r="D1546">
        <v>193100000</v>
      </c>
      <c r="E1546">
        <v>190610000</v>
      </c>
      <c r="F1546">
        <v>227870000</v>
      </c>
      <c r="J1546" t="s">
        <v>863</v>
      </c>
      <c r="K1546" t="s">
        <v>678</v>
      </c>
      <c r="L1546">
        <v>5</v>
      </c>
      <c r="M1546">
        <v>3</v>
      </c>
      <c r="N1546">
        <v>3</v>
      </c>
      <c r="O1546">
        <v>53.9</v>
      </c>
      <c r="P1546">
        <v>41.4</v>
      </c>
      <c r="Q1546">
        <v>41.4</v>
      </c>
      <c r="R1546">
        <v>13.509</v>
      </c>
      <c r="S1546">
        <v>0</v>
      </c>
      <c r="T1546">
        <v>65.774000000000001</v>
      </c>
      <c r="U1546">
        <v>1173600000</v>
      </c>
      <c r="V1546">
        <v>39</v>
      </c>
      <c r="W1546">
        <v>128</v>
      </c>
      <c r="X1546">
        <v>13530.7</v>
      </c>
      <c r="Y1546">
        <v>5</v>
      </c>
      <c r="Z1546">
        <v>1180310</v>
      </c>
      <c r="AA1546">
        <v>1235.3699999999999</v>
      </c>
      <c r="AB1546">
        <v>1085370</v>
      </c>
      <c r="AC1546">
        <v>1039.9000000000001</v>
      </c>
      <c r="AD1546">
        <v>885015</v>
      </c>
      <c r="AE1546">
        <v>890.74400000000003</v>
      </c>
      <c r="AF1546">
        <v>1069790</v>
      </c>
      <c r="AG1546">
        <v>1425.6</v>
      </c>
      <c r="AH1546">
        <v>1182560</v>
      </c>
      <c r="AI1546">
        <v>1448.29</v>
      </c>
      <c r="AJ1546">
        <v>1281650</v>
      </c>
      <c r="AK1546">
        <v>1590.88</v>
      </c>
      <c r="AL1546">
        <v>1091840</v>
      </c>
      <c r="AM1546">
        <v>1221.8399999999999</v>
      </c>
      <c r="AN1546">
        <f t="shared" si="217"/>
        <v>1050231.6666666667</v>
      </c>
      <c r="AO1546">
        <f t="shared" si="218"/>
        <v>1178000</v>
      </c>
      <c r="AP1546">
        <f t="shared" si="219"/>
        <v>14187579.585000001</v>
      </c>
      <c r="AQ1546">
        <f t="shared" si="220"/>
        <v>15913602</v>
      </c>
      <c r="AR1546" t="s">
        <v>864</v>
      </c>
      <c r="AS1546" t="s">
        <v>864</v>
      </c>
      <c r="AT1546" t="s">
        <v>865</v>
      </c>
      <c r="AU1546" t="s">
        <v>866</v>
      </c>
      <c r="AV1546" t="s">
        <v>866</v>
      </c>
      <c r="AW1546" t="s">
        <v>865</v>
      </c>
      <c r="AX1546" t="s">
        <v>7062</v>
      </c>
      <c r="AY1546" t="s">
        <v>7059</v>
      </c>
      <c r="AZ1546" s="2">
        <v>0</v>
      </c>
      <c r="BB1546" t="s">
        <v>7090</v>
      </c>
      <c r="BC1546" s="2">
        <f t="shared" si="216"/>
        <v>1</v>
      </c>
      <c r="BD1546">
        <f t="shared" si="221"/>
        <v>14187579.585000001</v>
      </c>
      <c r="BE1546">
        <f t="shared" si="222"/>
        <v>15913602</v>
      </c>
      <c r="BF1546">
        <f t="shared" si="223"/>
        <v>0</v>
      </c>
      <c r="BG1546">
        <f t="shared" si="224"/>
        <v>0</v>
      </c>
    </row>
    <row r="1547" spans="1:59" x14ac:dyDescent="0.25">
      <c r="A1547">
        <v>227670000</v>
      </c>
      <c r="B1547">
        <v>229240000</v>
      </c>
      <c r="C1547">
        <v>238390000</v>
      </c>
      <c r="D1547">
        <v>213580000</v>
      </c>
      <c r="E1547">
        <v>251560000</v>
      </c>
      <c r="F1547">
        <v>241010000</v>
      </c>
      <c r="J1547" t="s">
        <v>1418</v>
      </c>
      <c r="L1547">
        <v>17</v>
      </c>
      <c r="M1547">
        <v>17</v>
      </c>
      <c r="N1547">
        <v>17</v>
      </c>
      <c r="O1547">
        <v>26.4</v>
      </c>
      <c r="P1547">
        <v>26.4</v>
      </c>
      <c r="Q1547">
        <v>26.4</v>
      </c>
      <c r="R1547">
        <v>70.67</v>
      </c>
      <c r="S1547">
        <v>0</v>
      </c>
      <c r="T1547">
        <v>102.85</v>
      </c>
      <c r="U1547">
        <v>1424500000</v>
      </c>
      <c r="V1547">
        <v>75</v>
      </c>
      <c r="W1547">
        <v>636</v>
      </c>
      <c r="X1547">
        <v>70670.8</v>
      </c>
      <c r="Y1547">
        <v>36</v>
      </c>
      <c r="Z1547">
        <v>178252</v>
      </c>
      <c r="AA1547">
        <v>186.56700000000001</v>
      </c>
      <c r="AB1547">
        <v>191621</v>
      </c>
      <c r="AC1547">
        <v>183.59399999999999</v>
      </c>
      <c r="AD1547">
        <v>183543</v>
      </c>
      <c r="AE1547">
        <v>184.73099999999999</v>
      </c>
      <c r="AF1547">
        <v>164340</v>
      </c>
      <c r="AG1547">
        <v>219</v>
      </c>
      <c r="AH1547">
        <v>216765</v>
      </c>
      <c r="AI1547">
        <v>265.47199999999998</v>
      </c>
      <c r="AJ1547">
        <v>188272</v>
      </c>
      <c r="AK1547">
        <v>233.696</v>
      </c>
      <c r="AL1547">
        <v>184064</v>
      </c>
      <c r="AM1547">
        <v>205.97900000000001</v>
      </c>
      <c r="AN1547">
        <f t="shared" si="217"/>
        <v>184472</v>
      </c>
      <c r="AO1547">
        <f t="shared" si="218"/>
        <v>189792.33333333334</v>
      </c>
      <c r="AP1547">
        <f t="shared" si="219"/>
        <v>13036636.24</v>
      </c>
      <c r="AQ1547">
        <f t="shared" si="220"/>
        <v>13412624.196666667</v>
      </c>
      <c r="AR1547" t="s">
        <v>1419</v>
      </c>
      <c r="AS1547" t="s">
        <v>1419</v>
      </c>
      <c r="AT1547" t="s">
        <v>1420</v>
      </c>
      <c r="AU1547" t="s">
        <v>1421</v>
      </c>
      <c r="AV1547" t="s">
        <v>1421</v>
      </c>
      <c r="AW1547" t="s">
        <v>1420</v>
      </c>
      <c r="AX1547" t="s">
        <v>7062</v>
      </c>
      <c r="AY1547" t="s">
        <v>7059</v>
      </c>
      <c r="AZ1547" s="2">
        <v>0.5</v>
      </c>
      <c r="BB1547" t="s">
        <v>7090</v>
      </c>
      <c r="BC1547" s="2">
        <f t="shared" si="216"/>
        <v>0.5</v>
      </c>
      <c r="BD1547">
        <f t="shared" si="221"/>
        <v>6518318.1200000001</v>
      </c>
      <c r="BE1547">
        <f t="shared" si="222"/>
        <v>6706312.0983333336</v>
      </c>
      <c r="BF1547">
        <f t="shared" si="223"/>
        <v>6518318.1200000001</v>
      </c>
      <c r="BG1547">
        <f t="shared" si="224"/>
        <v>6706312.0983333336</v>
      </c>
    </row>
    <row r="1548" spans="1:59" x14ac:dyDescent="0.25">
      <c r="A1548">
        <v>311210000</v>
      </c>
      <c r="B1548">
        <v>329580000</v>
      </c>
      <c r="C1548">
        <v>348160000</v>
      </c>
      <c r="D1548">
        <v>166920000</v>
      </c>
      <c r="E1548">
        <v>190270000</v>
      </c>
      <c r="F1548">
        <v>194200000</v>
      </c>
      <c r="J1548" t="s">
        <v>3740</v>
      </c>
      <c r="L1548">
        <v>23</v>
      </c>
      <c r="M1548">
        <v>23</v>
      </c>
      <c r="N1548">
        <v>23</v>
      </c>
      <c r="O1548">
        <v>25.3</v>
      </c>
      <c r="P1548">
        <v>25.3</v>
      </c>
      <c r="Q1548">
        <v>25.3</v>
      </c>
      <c r="R1548">
        <v>135.63</v>
      </c>
      <c r="S1548">
        <v>0</v>
      </c>
      <c r="T1548">
        <v>124.75</v>
      </c>
      <c r="U1548">
        <v>1510600000</v>
      </c>
      <c r="V1548">
        <v>102</v>
      </c>
      <c r="W1548">
        <v>1235</v>
      </c>
      <c r="X1548">
        <v>135633</v>
      </c>
      <c r="Y1548">
        <v>58</v>
      </c>
      <c r="Z1548">
        <v>151237</v>
      </c>
      <c r="AA1548">
        <v>158.291</v>
      </c>
      <c r="AB1548">
        <v>170997</v>
      </c>
      <c r="AC1548">
        <v>163.834</v>
      </c>
      <c r="AD1548">
        <v>166381</v>
      </c>
      <c r="AE1548">
        <v>167.458</v>
      </c>
      <c r="AF1548">
        <v>79719.7</v>
      </c>
      <c r="AG1548">
        <v>106.235</v>
      </c>
      <c r="AH1548">
        <v>101763</v>
      </c>
      <c r="AI1548">
        <v>124.63</v>
      </c>
      <c r="AJ1548">
        <v>94161.600000000006</v>
      </c>
      <c r="AK1548">
        <v>116.88</v>
      </c>
      <c r="AL1548">
        <v>121152</v>
      </c>
      <c r="AM1548">
        <v>135.577</v>
      </c>
      <c r="AN1548">
        <f t="shared" si="217"/>
        <v>162871.66666666666</v>
      </c>
      <c r="AO1548">
        <f t="shared" si="218"/>
        <v>91881.433333333349</v>
      </c>
      <c r="AP1548">
        <f t="shared" si="219"/>
        <v>22090284.149999999</v>
      </c>
      <c r="AQ1548">
        <f t="shared" si="220"/>
        <v>12461878.803000001</v>
      </c>
      <c r="AR1548" t="s">
        <v>3741</v>
      </c>
      <c r="AS1548" t="s">
        <v>3741</v>
      </c>
      <c r="AT1548" t="s">
        <v>3742</v>
      </c>
      <c r="AU1548" t="s">
        <v>3743</v>
      </c>
      <c r="AV1548" t="s">
        <v>3743</v>
      </c>
      <c r="AW1548" t="s">
        <v>3742</v>
      </c>
      <c r="AX1548" t="s">
        <v>7062</v>
      </c>
      <c r="AY1548" t="s">
        <v>7059</v>
      </c>
      <c r="AZ1548" s="2">
        <v>0</v>
      </c>
      <c r="BB1548" t="s">
        <v>7090</v>
      </c>
      <c r="BC1548" s="2">
        <f t="shared" si="216"/>
        <v>1</v>
      </c>
      <c r="BD1548">
        <f t="shared" si="221"/>
        <v>22090284.149999999</v>
      </c>
      <c r="BE1548">
        <f t="shared" si="222"/>
        <v>12461878.803000001</v>
      </c>
      <c r="BF1548">
        <f t="shared" si="223"/>
        <v>0</v>
      </c>
      <c r="BG1548">
        <f t="shared" si="224"/>
        <v>0</v>
      </c>
    </row>
    <row r="1549" spans="1:59" x14ac:dyDescent="0.25">
      <c r="A1549">
        <v>145600000</v>
      </c>
      <c r="B1549">
        <v>138150000</v>
      </c>
      <c r="C1549">
        <v>154110000</v>
      </c>
      <c r="D1549">
        <v>134580000</v>
      </c>
      <c r="E1549">
        <v>145150000</v>
      </c>
      <c r="F1549">
        <v>128290000</v>
      </c>
      <c r="J1549" t="s">
        <v>1660</v>
      </c>
      <c r="K1549" t="s">
        <v>678</v>
      </c>
      <c r="L1549">
        <v>7</v>
      </c>
      <c r="M1549">
        <v>4</v>
      </c>
      <c r="N1549">
        <v>4</v>
      </c>
      <c r="O1549">
        <v>32.9</v>
      </c>
      <c r="P1549">
        <v>24.9</v>
      </c>
      <c r="Q1549">
        <v>24.9</v>
      </c>
      <c r="R1549">
        <v>21.785</v>
      </c>
      <c r="S1549">
        <v>0</v>
      </c>
      <c r="T1549">
        <v>36.978000000000002</v>
      </c>
      <c r="U1549">
        <v>856510000</v>
      </c>
      <c r="V1549">
        <v>58</v>
      </c>
      <c r="W1549">
        <v>213</v>
      </c>
      <c r="X1549">
        <v>21785.1</v>
      </c>
      <c r="Y1549">
        <v>7</v>
      </c>
      <c r="Z1549">
        <v>586267</v>
      </c>
      <c r="AA1549">
        <v>613.61300000000006</v>
      </c>
      <c r="AB1549">
        <v>593893</v>
      </c>
      <c r="AC1549">
        <v>569.01400000000001</v>
      </c>
      <c r="AD1549">
        <v>610217</v>
      </c>
      <c r="AE1549">
        <v>614.16700000000003</v>
      </c>
      <c r="AF1549">
        <v>532559</v>
      </c>
      <c r="AG1549">
        <v>709.69</v>
      </c>
      <c r="AH1549">
        <v>643233</v>
      </c>
      <c r="AI1549">
        <v>787.76900000000001</v>
      </c>
      <c r="AJ1549">
        <v>515404</v>
      </c>
      <c r="AK1549">
        <v>639.75599999999997</v>
      </c>
      <c r="AL1549">
        <v>569172</v>
      </c>
      <c r="AM1549">
        <v>636.93899999999996</v>
      </c>
      <c r="AN1549">
        <f t="shared" si="217"/>
        <v>596792.33333333337</v>
      </c>
      <c r="AO1549">
        <f t="shared" si="218"/>
        <v>563732</v>
      </c>
      <c r="AP1549">
        <f t="shared" si="219"/>
        <v>13001120.981666667</v>
      </c>
      <c r="AQ1549">
        <f t="shared" si="220"/>
        <v>12280901.619999999</v>
      </c>
      <c r="AR1549" t="s">
        <v>1661</v>
      </c>
      <c r="AS1549" t="s">
        <v>1661</v>
      </c>
      <c r="AT1549" t="s">
        <v>1662</v>
      </c>
      <c r="AU1549" t="s">
        <v>1663</v>
      </c>
      <c r="AV1549" t="s">
        <v>1663</v>
      </c>
      <c r="AW1549" t="s">
        <v>1662</v>
      </c>
      <c r="AX1549" t="s">
        <v>7062</v>
      </c>
      <c r="AY1549" t="s">
        <v>7059</v>
      </c>
      <c r="AZ1549" s="2">
        <v>0</v>
      </c>
      <c r="BB1549" t="s">
        <v>7090</v>
      </c>
      <c r="BC1549" s="2">
        <f t="shared" si="216"/>
        <v>1</v>
      </c>
      <c r="BD1549">
        <f t="shared" si="221"/>
        <v>13001120.981666667</v>
      </c>
      <c r="BE1549">
        <f t="shared" si="222"/>
        <v>12280901.619999999</v>
      </c>
      <c r="BF1549">
        <f t="shared" si="223"/>
        <v>0</v>
      </c>
      <c r="BG1549">
        <f t="shared" si="224"/>
        <v>0</v>
      </c>
    </row>
    <row r="1550" spans="1:59" x14ac:dyDescent="0.25">
      <c r="A1550">
        <v>147210000</v>
      </c>
      <c r="B1550">
        <v>158370000</v>
      </c>
      <c r="C1550">
        <v>128090000</v>
      </c>
      <c r="D1550">
        <v>109270000</v>
      </c>
      <c r="E1550">
        <v>130920000</v>
      </c>
      <c r="F1550">
        <v>152000000</v>
      </c>
      <c r="J1550" t="s">
        <v>4434</v>
      </c>
      <c r="L1550">
        <v>3</v>
      </c>
      <c r="M1550">
        <v>3</v>
      </c>
      <c r="N1550">
        <v>3</v>
      </c>
      <c r="O1550">
        <v>30.7</v>
      </c>
      <c r="P1550">
        <v>30.7</v>
      </c>
      <c r="Q1550">
        <v>30.7</v>
      </c>
      <c r="R1550">
        <v>15.661</v>
      </c>
      <c r="S1550">
        <v>0</v>
      </c>
      <c r="T1550">
        <v>39.009</v>
      </c>
      <c r="U1550">
        <v>827590000</v>
      </c>
      <c r="V1550">
        <v>42</v>
      </c>
      <c r="W1550">
        <v>153</v>
      </c>
      <c r="X1550">
        <v>15660.7</v>
      </c>
      <c r="Y1550">
        <v>5</v>
      </c>
      <c r="Z1550">
        <v>829850</v>
      </c>
      <c r="AA1550">
        <v>868.55700000000002</v>
      </c>
      <c r="AB1550">
        <v>953143</v>
      </c>
      <c r="AC1550">
        <v>913.21500000000003</v>
      </c>
      <c r="AD1550">
        <v>710063</v>
      </c>
      <c r="AE1550">
        <v>714.65899999999999</v>
      </c>
      <c r="AF1550">
        <v>605363</v>
      </c>
      <c r="AG1550">
        <v>806.71</v>
      </c>
      <c r="AH1550">
        <v>812242</v>
      </c>
      <c r="AI1550">
        <v>994.75400000000002</v>
      </c>
      <c r="AJ1550">
        <v>854922</v>
      </c>
      <c r="AK1550">
        <v>1061.19</v>
      </c>
      <c r="AL1550">
        <v>769935</v>
      </c>
      <c r="AM1550">
        <v>861.60599999999999</v>
      </c>
      <c r="AN1550">
        <f t="shared" si="217"/>
        <v>831018.66666666663</v>
      </c>
      <c r="AO1550">
        <f t="shared" si="218"/>
        <v>757509</v>
      </c>
      <c r="AP1550">
        <f t="shared" si="219"/>
        <v>13014583.338666666</v>
      </c>
      <c r="AQ1550">
        <f t="shared" si="220"/>
        <v>11863348.448999999</v>
      </c>
      <c r="AR1550" t="s">
        <v>5880</v>
      </c>
      <c r="AS1550" t="s">
        <v>5880</v>
      </c>
      <c r="AT1550" t="s">
        <v>5881</v>
      </c>
      <c r="AU1550" t="s">
        <v>5882</v>
      </c>
      <c r="AV1550" t="s">
        <v>5882</v>
      </c>
      <c r="AW1550" t="s">
        <v>5881</v>
      </c>
      <c r="AX1550" t="s">
        <v>7062</v>
      </c>
      <c r="AY1550" t="s">
        <v>7059</v>
      </c>
      <c r="AZ1550" s="2">
        <v>0</v>
      </c>
      <c r="BB1550" t="s">
        <v>7090</v>
      </c>
      <c r="BC1550" s="2">
        <f t="shared" si="216"/>
        <v>1</v>
      </c>
      <c r="BD1550">
        <f t="shared" si="221"/>
        <v>13014583.338666666</v>
      </c>
      <c r="BE1550">
        <f t="shared" si="222"/>
        <v>11863348.448999999</v>
      </c>
      <c r="BF1550">
        <f t="shared" si="223"/>
        <v>0</v>
      </c>
      <c r="BG1550">
        <f t="shared" si="224"/>
        <v>0</v>
      </c>
    </row>
    <row r="1551" spans="1:59" x14ac:dyDescent="0.25">
      <c r="A1551">
        <v>129870000</v>
      </c>
      <c r="B1551">
        <v>170530000</v>
      </c>
      <c r="C1551">
        <v>172570000</v>
      </c>
      <c r="D1551">
        <v>96584000</v>
      </c>
      <c r="E1551">
        <v>121550000</v>
      </c>
      <c r="F1551">
        <v>124230000</v>
      </c>
      <c r="J1551" t="s">
        <v>62</v>
      </c>
      <c r="L1551">
        <v>12</v>
      </c>
      <c r="M1551">
        <v>12</v>
      </c>
      <c r="N1551">
        <v>12</v>
      </c>
      <c r="O1551">
        <v>25.8</v>
      </c>
      <c r="P1551">
        <v>25.8</v>
      </c>
      <c r="Q1551">
        <v>25.8</v>
      </c>
      <c r="R1551">
        <v>85.156000000000006</v>
      </c>
      <c r="S1551">
        <v>0</v>
      </c>
      <c r="T1551">
        <v>61.469000000000001</v>
      </c>
      <c r="U1551">
        <v>798920000</v>
      </c>
      <c r="V1551">
        <v>47</v>
      </c>
      <c r="W1551">
        <v>807</v>
      </c>
      <c r="X1551">
        <v>85156.5</v>
      </c>
      <c r="Y1551">
        <v>26</v>
      </c>
      <c r="Z1551">
        <v>140789</v>
      </c>
      <c r="AA1551">
        <v>147.35599999999999</v>
      </c>
      <c r="AB1551">
        <v>197371</v>
      </c>
      <c r="AC1551">
        <v>189.10300000000001</v>
      </c>
      <c r="AD1551">
        <v>183969</v>
      </c>
      <c r="AE1551">
        <v>185.15899999999999</v>
      </c>
      <c r="AF1551">
        <v>102900</v>
      </c>
      <c r="AG1551">
        <v>137.126</v>
      </c>
      <c r="AH1551">
        <v>145021</v>
      </c>
      <c r="AI1551">
        <v>177.608</v>
      </c>
      <c r="AJ1551">
        <v>134371</v>
      </c>
      <c r="AK1551">
        <v>166.791</v>
      </c>
      <c r="AL1551">
        <v>142935</v>
      </c>
      <c r="AM1551">
        <v>159.953</v>
      </c>
      <c r="AN1551">
        <f t="shared" si="217"/>
        <v>174043</v>
      </c>
      <c r="AO1551">
        <f t="shared" si="218"/>
        <v>127430.66666666667</v>
      </c>
      <c r="AP1551">
        <f t="shared" si="219"/>
        <v>14820805.708000001</v>
      </c>
      <c r="AQ1551">
        <f t="shared" si="220"/>
        <v>10851485.850666668</v>
      </c>
      <c r="AR1551" t="s">
        <v>2947</v>
      </c>
      <c r="AS1551" t="s">
        <v>2947</v>
      </c>
      <c r="AT1551" t="s">
        <v>2948</v>
      </c>
      <c r="AU1551" t="s">
        <v>2949</v>
      </c>
      <c r="AV1551" t="s">
        <v>2949</v>
      </c>
      <c r="AW1551" t="s">
        <v>2948</v>
      </c>
      <c r="AX1551" t="s">
        <v>7062</v>
      </c>
      <c r="AY1551" t="s">
        <v>7059</v>
      </c>
      <c r="AZ1551" s="2">
        <v>0</v>
      </c>
      <c r="BB1551" t="s">
        <v>7090</v>
      </c>
      <c r="BC1551" s="2">
        <f t="shared" si="216"/>
        <v>1</v>
      </c>
      <c r="BD1551">
        <f t="shared" si="221"/>
        <v>14820805.708000001</v>
      </c>
      <c r="BE1551">
        <f t="shared" si="222"/>
        <v>10851485.850666668</v>
      </c>
      <c r="BF1551">
        <f t="shared" si="223"/>
        <v>0</v>
      </c>
      <c r="BG1551">
        <f t="shared" si="224"/>
        <v>0</v>
      </c>
    </row>
    <row r="1552" spans="1:59" x14ac:dyDescent="0.25">
      <c r="A1552">
        <v>190300000</v>
      </c>
      <c r="B1552">
        <v>198360000</v>
      </c>
      <c r="C1552">
        <v>203110000</v>
      </c>
      <c r="D1552">
        <v>140160000</v>
      </c>
      <c r="E1552">
        <v>150150000</v>
      </c>
      <c r="F1552">
        <v>144900000</v>
      </c>
      <c r="J1552" t="s">
        <v>3185</v>
      </c>
      <c r="L1552">
        <v>29</v>
      </c>
      <c r="M1552">
        <v>29</v>
      </c>
      <c r="N1552">
        <v>29</v>
      </c>
      <c r="O1552">
        <v>11.9</v>
      </c>
      <c r="P1552">
        <v>11.9</v>
      </c>
      <c r="Q1552">
        <v>11.9</v>
      </c>
      <c r="R1552">
        <v>354.34</v>
      </c>
      <c r="S1552">
        <v>0</v>
      </c>
      <c r="T1552">
        <v>73.694999999999993</v>
      </c>
      <c r="U1552">
        <v>1024500000</v>
      </c>
      <c r="V1552">
        <v>98</v>
      </c>
      <c r="W1552">
        <v>3262</v>
      </c>
      <c r="X1552">
        <v>354343</v>
      </c>
      <c r="Y1552">
        <v>150</v>
      </c>
      <c r="Z1552">
        <v>35758.5</v>
      </c>
      <c r="AA1552">
        <v>37.426499999999997</v>
      </c>
      <c r="AB1552">
        <v>39794</v>
      </c>
      <c r="AC1552">
        <v>38.127000000000002</v>
      </c>
      <c r="AD1552">
        <v>37531.199999999997</v>
      </c>
      <c r="AE1552">
        <v>37.774099999999997</v>
      </c>
      <c r="AF1552">
        <v>25883.200000000001</v>
      </c>
      <c r="AG1552">
        <v>34.492100000000001</v>
      </c>
      <c r="AH1552">
        <v>31051.599999999999</v>
      </c>
      <c r="AI1552">
        <v>38.0289</v>
      </c>
      <c r="AJ1552">
        <v>27166.3</v>
      </c>
      <c r="AK1552">
        <v>33.720700000000001</v>
      </c>
      <c r="AL1552">
        <v>31770.9</v>
      </c>
      <c r="AM1552">
        <v>35.553699999999999</v>
      </c>
      <c r="AN1552">
        <f t="shared" si="217"/>
        <v>37694.566666666666</v>
      </c>
      <c r="AO1552">
        <f t="shared" si="218"/>
        <v>28033.7</v>
      </c>
      <c r="AP1552">
        <f t="shared" si="219"/>
        <v>13356692.752666665</v>
      </c>
      <c r="AQ1552">
        <f t="shared" si="220"/>
        <v>9933461.2579999994</v>
      </c>
      <c r="AR1552" t="s">
        <v>3518</v>
      </c>
      <c r="AS1552" t="s">
        <v>3518</v>
      </c>
      <c r="AT1552" t="s">
        <v>3519</v>
      </c>
      <c r="AU1552" t="s">
        <v>3520</v>
      </c>
      <c r="AV1552" t="s">
        <v>3520</v>
      </c>
      <c r="AW1552" t="s">
        <v>3519</v>
      </c>
      <c r="AX1552" t="s">
        <v>7062</v>
      </c>
      <c r="AY1552" t="s">
        <v>7059</v>
      </c>
      <c r="AZ1552" s="2">
        <v>0</v>
      </c>
      <c r="BB1552" t="s">
        <v>7090</v>
      </c>
      <c r="BC1552" s="2">
        <f t="shared" si="216"/>
        <v>1</v>
      </c>
      <c r="BD1552">
        <f t="shared" si="221"/>
        <v>13356692.752666665</v>
      </c>
      <c r="BE1552">
        <f t="shared" si="222"/>
        <v>9933461.2579999994</v>
      </c>
      <c r="BF1552">
        <f t="shared" si="223"/>
        <v>0</v>
      </c>
      <c r="BG1552">
        <f t="shared" si="224"/>
        <v>0</v>
      </c>
    </row>
    <row r="1553" spans="1:59" x14ac:dyDescent="0.25">
      <c r="A1553">
        <v>61658000</v>
      </c>
      <c r="B1553">
        <v>56256000</v>
      </c>
      <c r="C1553">
        <v>50181000</v>
      </c>
      <c r="D1553">
        <v>96272000</v>
      </c>
      <c r="E1553">
        <v>166640000</v>
      </c>
      <c r="F1553">
        <v>152190000</v>
      </c>
      <c r="J1553" t="s">
        <v>4742</v>
      </c>
      <c r="L1553">
        <v>12</v>
      </c>
      <c r="M1553">
        <v>12</v>
      </c>
      <c r="N1553">
        <v>12</v>
      </c>
      <c r="O1553">
        <v>39.700000000000003</v>
      </c>
      <c r="P1553">
        <v>39.700000000000003</v>
      </c>
      <c r="Q1553">
        <v>39.700000000000003</v>
      </c>
      <c r="R1553">
        <v>40.996000000000002</v>
      </c>
      <c r="S1553">
        <v>0</v>
      </c>
      <c r="T1553">
        <v>59.112000000000002</v>
      </c>
      <c r="U1553">
        <v>620320000</v>
      </c>
      <c r="V1553">
        <v>28</v>
      </c>
      <c r="W1553">
        <v>365</v>
      </c>
      <c r="X1553">
        <v>40995.9</v>
      </c>
      <c r="Y1553">
        <v>24</v>
      </c>
      <c r="Z1553">
        <v>72411.899999999994</v>
      </c>
      <c r="AA1553">
        <v>75.789599999999993</v>
      </c>
      <c r="AB1553">
        <v>70536.3</v>
      </c>
      <c r="AC1553">
        <v>67.581500000000005</v>
      </c>
      <c r="AD1553">
        <v>57953.5</v>
      </c>
      <c r="AE1553">
        <v>58.328600000000002</v>
      </c>
      <c r="AF1553">
        <v>111115</v>
      </c>
      <c r="AG1553">
        <v>148.07300000000001</v>
      </c>
      <c r="AH1553">
        <v>215386</v>
      </c>
      <c r="AI1553">
        <v>263.78399999999999</v>
      </c>
      <c r="AJ1553">
        <v>178331</v>
      </c>
      <c r="AK1553">
        <v>221.358</v>
      </c>
      <c r="AL1553">
        <v>120230</v>
      </c>
      <c r="AM1553">
        <v>134.54499999999999</v>
      </c>
      <c r="AN1553">
        <f t="shared" si="217"/>
        <v>66967.233333333337</v>
      </c>
      <c r="AO1553">
        <f t="shared" si="218"/>
        <v>168277.33333333334</v>
      </c>
      <c r="AP1553">
        <f t="shared" si="219"/>
        <v>2745388.6977333338</v>
      </c>
      <c r="AQ1553">
        <f t="shared" si="220"/>
        <v>6898697.5573333343</v>
      </c>
      <c r="AR1553" t="s">
        <v>4743</v>
      </c>
      <c r="AS1553" t="s">
        <v>4743</v>
      </c>
      <c r="AT1553" t="s">
        <v>4744</v>
      </c>
      <c r="AU1553" t="s">
        <v>4745</v>
      </c>
      <c r="AV1553" t="s">
        <v>4745</v>
      </c>
      <c r="AW1553" t="s">
        <v>4744</v>
      </c>
      <c r="AX1553" t="s">
        <v>7062</v>
      </c>
      <c r="AY1553" t="s">
        <v>7059</v>
      </c>
      <c r="AZ1553" s="2">
        <v>0</v>
      </c>
      <c r="BB1553" t="s">
        <v>7090</v>
      </c>
      <c r="BC1553" s="2">
        <f t="shared" si="216"/>
        <v>1</v>
      </c>
      <c r="BD1553">
        <f t="shared" si="221"/>
        <v>2745388.6977333338</v>
      </c>
      <c r="BE1553">
        <f t="shared" si="222"/>
        <v>6898697.5573333343</v>
      </c>
      <c r="BF1553">
        <f t="shared" si="223"/>
        <v>0</v>
      </c>
      <c r="BG1553">
        <f t="shared" si="224"/>
        <v>0</v>
      </c>
    </row>
    <row r="1554" spans="1:59" x14ac:dyDescent="0.25">
      <c r="A1554">
        <v>109400000</v>
      </c>
      <c r="B1554">
        <v>99405000</v>
      </c>
      <c r="C1554">
        <v>124480000</v>
      </c>
      <c r="D1554">
        <v>150580000</v>
      </c>
      <c r="E1554">
        <v>175330000</v>
      </c>
      <c r="F1554">
        <v>120620000</v>
      </c>
      <c r="J1554" t="s">
        <v>2391</v>
      </c>
      <c r="L1554">
        <v>8</v>
      </c>
      <c r="M1554">
        <v>8</v>
      </c>
      <c r="N1554">
        <v>8</v>
      </c>
      <c r="O1554">
        <v>60.2</v>
      </c>
      <c r="P1554">
        <v>60.2</v>
      </c>
      <c r="Q1554">
        <v>60.2</v>
      </c>
      <c r="R1554">
        <v>13.17</v>
      </c>
      <c r="S1554">
        <v>0</v>
      </c>
      <c r="T1554">
        <v>25.21</v>
      </c>
      <c r="U1554">
        <v>792950000</v>
      </c>
      <c r="V1554">
        <v>30</v>
      </c>
      <c r="W1554">
        <v>118</v>
      </c>
      <c r="X1554">
        <v>13169.9</v>
      </c>
      <c r="Y1554">
        <v>10</v>
      </c>
      <c r="Z1554">
        <v>308354</v>
      </c>
      <c r="AA1554">
        <v>322.73700000000002</v>
      </c>
      <c r="AB1554">
        <v>299132</v>
      </c>
      <c r="AC1554">
        <v>286.60199999999998</v>
      </c>
      <c r="AD1554">
        <v>345026</v>
      </c>
      <c r="AE1554">
        <v>347.25900000000001</v>
      </c>
      <c r="AF1554">
        <v>417112</v>
      </c>
      <c r="AG1554">
        <v>555.84500000000003</v>
      </c>
      <c r="AH1554">
        <v>543883</v>
      </c>
      <c r="AI1554">
        <v>666.09500000000003</v>
      </c>
      <c r="AJ1554">
        <v>339213</v>
      </c>
      <c r="AK1554">
        <v>421.05500000000001</v>
      </c>
      <c r="AL1554">
        <v>368854</v>
      </c>
      <c r="AM1554">
        <v>412.77100000000002</v>
      </c>
      <c r="AN1554">
        <f t="shared" si="217"/>
        <v>317504</v>
      </c>
      <c r="AO1554">
        <f t="shared" si="218"/>
        <v>433402.66666666669</v>
      </c>
      <c r="AP1554">
        <f t="shared" si="219"/>
        <v>4181527.68</v>
      </c>
      <c r="AQ1554">
        <f t="shared" si="220"/>
        <v>5707913.1200000001</v>
      </c>
      <c r="AR1554" t="s">
        <v>2392</v>
      </c>
      <c r="AS1554" t="s">
        <v>2392</v>
      </c>
      <c r="AT1554" t="s">
        <v>2393</v>
      </c>
      <c r="AU1554" t="s">
        <v>2394</v>
      </c>
      <c r="AV1554" t="s">
        <v>2395</v>
      </c>
      <c r="AW1554" t="s">
        <v>2396</v>
      </c>
      <c r="AX1554" t="s">
        <v>7062</v>
      </c>
      <c r="AY1554" t="s">
        <v>7059</v>
      </c>
      <c r="AZ1554" s="2">
        <v>0</v>
      </c>
      <c r="BB1554" t="s">
        <v>7090</v>
      </c>
      <c r="BC1554" s="2">
        <f t="shared" si="216"/>
        <v>1</v>
      </c>
      <c r="BD1554">
        <f t="shared" si="221"/>
        <v>4181527.68</v>
      </c>
      <c r="BE1554">
        <f t="shared" si="222"/>
        <v>5707913.1200000001</v>
      </c>
      <c r="BF1554">
        <f t="shared" si="223"/>
        <v>0</v>
      </c>
      <c r="BG1554">
        <f t="shared" si="224"/>
        <v>0</v>
      </c>
    </row>
    <row r="1555" spans="1:59" x14ac:dyDescent="0.25">
      <c r="A1555">
        <v>12508000</v>
      </c>
      <c r="B1555">
        <v>14491000</v>
      </c>
      <c r="C1555">
        <v>21363000</v>
      </c>
      <c r="D1555">
        <v>88079000</v>
      </c>
      <c r="E1555">
        <v>91450000</v>
      </c>
      <c r="F1555">
        <v>71045000</v>
      </c>
      <c r="J1555" t="s">
        <v>5506</v>
      </c>
      <c r="L1555">
        <v>6</v>
      </c>
      <c r="M1555">
        <v>6</v>
      </c>
      <c r="N1555">
        <v>6</v>
      </c>
      <c r="O1555">
        <v>24.8</v>
      </c>
      <c r="P1555">
        <v>24.8</v>
      </c>
      <c r="Q1555">
        <v>24.8</v>
      </c>
      <c r="R1555">
        <v>36.003</v>
      </c>
      <c r="S1555">
        <v>0</v>
      </c>
      <c r="T1555">
        <v>39.682000000000002</v>
      </c>
      <c r="U1555">
        <v>321640000</v>
      </c>
      <c r="V1555">
        <v>38</v>
      </c>
      <c r="W1555">
        <v>319</v>
      </c>
      <c r="X1555">
        <v>36003.699999999997</v>
      </c>
      <c r="Y1555">
        <v>17</v>
      </c>
      <c r="Z1555">
        <v>20738.2</v>
      </c>
      <c r="AA1555">
        <v>21.705500000000001</v>
      </c>
      <c r="AB1555">
        <v>25651</v>
      </c>
      <c r="AC1555">
        <v>24.576499999999999</v>
      </c>
      <c r="AD1555">
        <v>34830.9</v>
      </c>
      <c r="AE1555">
        <v>35.056399999999996</v>
      </c>
      <c r="AF1555">
        <v>143519</v>
      </c>
      <c r="AG1555">
        <v>191.25399999999999</v>
      </c>
      <c r="AH1555">
        <v>166872</v>
      </c>
      <c r="AI1555">
        <v>204.369</v>
      </c>
      <c r="AJ1555">
        <v>117527</v>
      </c>
      <c r="AK1555">
        <v>145.88300000000001</v>
      </c>
      <c r="AL1555">
        <v>88009.600000000006</v>
      </c>
      <c r="AM1555">
        <v>98.488299999999995</v>
      </c>
      <c r="AN1555">
        <f t="shared" si="217"/>
        <v>27073.366666666669</v>
      </c>
      <c r="AO1555">
        <f t="shared" si="218"/>
        <v>142639.33333333334</v>
      </c>
      <c r="AP1555">
        <f t="shared" si="219"/>
        <v>974722.4201000001</v>
      </c>
      <c r="AQ1555">
        <f t="shared" si="220"/>
        <v>5135443.9180000005</v>
      </c>
      <c r="AR1555" t="s">
        <v>5507</v>
      </c>
      <c r="AS1555" t="s">
        <v>5507</v>
      </c>
      <c r="AT1555" t="s">
        <v>5508</v>
      </c>
      <c r="AU1555" t="s">
        <v>5509</v>
      </c>
      <c r="AV1555" t="s">
        <v>5509</v>
      </c>
      <c r="AW1555" t="s">
        <v>5508</v>
      </c>
      <c r="AX1555" t="s">
        <v>7062</v>
      </c>
      <c r="AY1555" t="s">
        <v>7059</v>
      </c>
      <c r="AZ1555" s="2">
        <v>0</v>
      </c>
      <c r="BB1555" t="s">
        <v>7090</v>
      </c>
      <c r="BC1555" s="2">
        <f t="shared" si="216"/>
        <v>1</v>
      </c>
      <c r="BD1555">
        <f t="shared" si="221"/>
        <v>974722.4201000001</v>
      </c>
      <c r="BE1555">
        <f t="shared" si="222"/>
        <v>5135443.9180000005</v>
      </c>
      <c r="BF1555">
        <f t="shared" si="223"/>
        <v>0</v>
      </c>
      <c r="BG1555">
        <f t="shared" si="224"/>
        <v>0</v>
      </c>
    </row>
    <row r="1556" spans="1:59" x14ac:dyDescent="0.25">
      <c r="A1556">
        <v>69148000</v>
      </c>
      <c r="B1556">
        <v>70660000</v>
      </c>
      <c r="C1556">
        <v>100320000</v>
      </c>
      <c r="D1556">
        <v>69770000</v>
      </c>
      <c r="E1556">
        <v>103960000</v>
      </c>
      <c r="F1556">
        <v>75686000</v>
      </c>
      <c r="J1556" t="s">
        <v>2655</v>
      </c>
      <c r="L1556">
        <v>5</v>
      </c>
      <c r="M1556">
        <v>5</v>
      </c>
      <c r="N1556">
        <v>5</v>
      </c>
      <c r="O1556">
        <v>57.1</v>
      </c>
      <c r="P1556">
        <v>57.1</v>
      </c>
      <c r="Q1556">
        <v>57.1</v>
      </c>
      <c r="R1556">
        <v>12.473000000000001</v>
      </c>
      <c r="S1556">
        <v>0</v>
      </c>
      <c r="T1556">
        <v>13.672000000000001</v>
      </c>
      <c r="U1556">
        <v>490890000</v>
      </c>
      <c r="V1556">
        <v>22</v>
      </c>
      <c r="W1556">
        <v>112</v>
      </c>
      <c r="X1556">
        <v>12473.2</v>
      </c>
      <c r="Y1556">
        <v>7</v>
      </c>
      <c r="Z1556">
        <v>278428</v>
      </c>
      <c r="AA1556">
        <v>291.416</v>
      </c>
      <c r="AB1556">
        <v>303760</v>
      </c>
      <c r="AC1556">
        <v>291.03500000000003</v>
      </c>
      <c r="AD1556">
        <v>397229</v>
      </c>
      <c r="AE1556">
        <v>399.8</v>
      </c>
      <c r="AF1556">
        <v>276093</v>
      </c>
      <c r="AG1556">
        <v>367.923</v>
      </c>
      <c r="AH1556">
        <v>460699</v>
      </c>
      <c r="AI1556">
        <v>564.22</v>
      </c>
      <c r="AJ1556">
        <v>304068</v>
      </c>
      <c r="AK1556">
        <v>377.43</v>
      </c>
      <c r="AL1556">
        <v>326208</v>
      </c>
      <c r="AM1556">
        <v>365.048</v>
      </c>
      <c r="AN1556">
        <f t="shared" si="217"/>
        <v>326472.33333333331</v>
      </c>
      <c r="AO1556">
        <f t="shared" si="218"/>
        <v>346953.33333333331</v>
      </c>
      <c r="AP1556">
        <f t="shared" si="219"/>
        <v>4072089.4136666665</v>
      </c>
      <c r="AQ1556">
        <f t="shared" si="220"/>
        <v>4327548.9266666668</v>
      </c>
      <c r="AR1556" t="s">
        <v>2656</v>
      </c>
      <c r="AS1556" t="s">
        <v>2656</v>
      </c>
      <c r="AT1556" t="s">
        <v>2657</v>
      </c>
      <c r="AU1556" t="s">
        <v>2658</v>
      </c>
      <c r="AV1556" t="s">
        <v>2659</v>
      </c>
      <c r="AW1556" t="s">
        <v>2660</v>
      </c>
      <c r="AX1556" t="s">
        <v>7062</v>
      </c>
      <c r="AY1556" t="s">
        <v>7059</v>
      </c>
      <c r="AZ1556" s="2">
        <v>0</v>
      </c>
      <c r="BB1556" t="s">
        <v>7090</v>
      </c>
      <c r="BC1556" s="2">
        <f t="shared" si="216"/>
        <v>1</v>
      </c>
      <c r="BD1556">
        <f t="shared" si="221"/>
        <v>4072089.4136666665</v>
      </c>
      <c r="BE1556">
        <f t="shared" si="222"/>
        <v>4327548.9266666668</v>
      </c>
      <c r="BF1556">
        <f t="shared" si="223"/>
        <v>0</v>
      </c>
      <c r="BG1556">
        <f t="shared" si="224"/>
        <v>0</v>
      </c>
    </row>
    <row r="1557" spans="1:59" x14ac:dyDescent="0.25">
      <c r="A1557">
        <v>53074000</v>
      </c>
      <c r="B1557">
        <v>73955000</v>
      </c>
      <c r="C1557">
        <v>71540000</v>
      </c>
      <c r="D1557">
        <v>60971000</v>
      </c>
      <c r="E1557">
        <v>65297000</v>
      </c>
      <c r="F1557">
        <v>43593000</v>
      </c>
      <c r="J1557" t="s">
        <v>4131</v>
      </c>
      <c r="L1557">
        <v>5</v>
      </c>
      <c r="M1557">
        <v>5</v>
      </c>
      <c r="N1557">
        <v>4</v>
      </c>
      <c r="O1557">
        <v>12.1</v>
      </c>
      <c r="P1557">
        <v>12.1</v>
      </c>
      <c r="Q1557">
        <v>9.1</v>
      </c>
      <c r="R1557">
        <v>62.021999999999998</v>
      </c>
      <c r="S1557">
        <v>0</v>
      </c>
      <c r="T1557">
        <v>19.78</v>
      </c>
      <c r="U1557">
        <v>370660000</v>
      </c>
      <c r="V1557">
        <v>19</v>
      </c>
      <c r="W1557">
        <v>552</v>
      </c>
      <c r="X1557">
        <v>62022.3</v>
      </c>
      <c r="Y1557">
        <v>24</v>
      </c>
      <c r="Z1557">
        <v>62330.8</v>
      </c>
      <c r="AA1557">
        <v>65.238200000000006</v>
      </c>
      <c r="AB1557">
        <v>92728.1</v>
      </c>
      <c r="AC1557">
        <v>88.843699999999998</v>
      </c>
      <c r="AD1557">
        <v>82620.800000000003</v>
      </c>
      <c r="AE1557">
        <v>83.155600000000007</v>
      </c>
      <c r="AF1557">
        <v>70371.600000000006</v>
      </c>
      <c r="AG1557">
        <v>93.777500000000003</v>
      </c>
      <c r="AH1557">
        <v>84397.8</v>
      </c>
      <c r="AI1557">
        <v>103.36199999999999</v>
      </c>
      <c r="AJ1557">
        <v>51080.9</v>
      </c>
      <c r="AK1557">
        <v>63.405200000000001</v>
      </c>
      <c r="AL1557">
        <v>71841.2</v>
      </c>
      <c r="AM1557">
        <v>80.394800000000004</v>
      </c>
      <c r="AN1557">
        <f t="shared" si="217"/>
        <v>79226.566666666666</v>
      </c>
      <c r="AO1557">
        <f t="shared" si="218"/>
        <v>68616.766666666677</v>
      </c>
      <c r="AP1557">
        <f t="shared" si="219"/>
        <v>4913790.1178000001</v>
      </c>
      <c r="AQ1557">
        <f t="shared" si="220"/>
        <v>4255749.1022000005</v>
      </c>
      <c r="AR1557" t="s">
        <v>4132</v>
      </c>
      <c r="AS1557" t="s">
        <v>4132</v>
      </c>
      <c r="AT1557" t="s">
        <v>4133</v>
      </c>
      <c r="AU1557" t="s">
        <v>4134</v>
      </c>
      <c r="AV1557" t="s">
        <v>4134</v>
      </c>
      <c r="AW1557" t="s">
        <v>4135</v>
      </c>
      <c r="AX1557" t="s">
        <v>7062</v>
      </c>
      <c r="AY1557" t="s">
        <v>7059</v>
      </c>
      <c r="AZ1557" s="2">
        <v>0.27695306544160286</v>
      </c>
      <c r="BB1557" t="s">
        <v>7090</v>
      </c>
      <c r="BC1557" s="2">
        <f t="shared" si="216"/>
        <v>0.72304693455839719</v>
      </c>
      <c r="BD1557">
        <f t="shared" si="221"/>
        <v>3552900.8817386357</v>
      </c>
      <c r="BE1557">
        <f t="shared" si="222"/>
        <v>3077106.3425953612</v>
      </c>
      <c r="BF1557">
        <f t="shared" si="223"/>
        <v>1360889.2360613649</v>
      </c>
      <c r="BG1557">
        <f t="shared" si="224"/>
        <v>1178642.7596046394</v>
      </c>
    </row>
    <row r="1558" spans="1:59" x14ac:dyDescent="0.25">
      <c r="A1558">
        <v>78682000</v>
      </c>
      <c r="B1558">
        <v>64437000</v>
      </c>
      <c r="C1558">
        <v>79669000</v>
      </c>
      <c r="D1558">
        <v>75801000</v>
      </c>
      <c r="E1558">
        <v>75460000</v>
      </c>
      <c r="F1558">
        <v>64771000</v>
      </c>
      <c r="J1558" t="s">
        <v>4853</v>
      </c>
      <c r="L1558">
        <v>14</v>
      </c>
      <c r="M1558">
        <v>14</v>
      </c>
      <c r="N1558">
        <v>14</v>
      </c>
      <c r="O1558">
        <v>23</v>
      </c>
      <c r="P1558">
        <v>23</v>
      </c>
      <c r="Q1558">
        <v>23</v>
      </c>
      <c r="R1558">
        <v>87.141999999999996</v>
      </c>
      <c r="S1558">
        <v>0</v>
      </c>
      <c r="T1558">
        <v>37.920999999999999</v>
      </c>
      <c r="U1558">
        <v>449370000</v>
      </c>
      <c r="V1558">
        <v>45</v>
      </c>
      <c r="W1558">
        <v>793</v>
      </c>
      <c r="X1558">
        <v>87142.8</v>
      </c>
      <c r="Y1558">
        <v>43</v>
      </c>
      <c r="Z1558">
        <v>51575</v>
      </c>
      <c r="AA1558">
        <v>53.980699999999999</v>
      </c>
      <c r="AB1558">
        <v>45094.3</v>
      </c>
      <c r="AC1558">
        <v>43.205300000000001</v>
      </c>
      <c r="AD1558">
        <v>51353.8</v>
      </c>
      <c r="AE1558">
        <v>51.686199999999999</v>
      </c>
      <c r="AF1558">
        <v>48830.5</v>
      </c>
      <c r="AG1558">
        <v>65.071799999999996</v>
      </c>
      <c r="AH1558">
        <v>54437.4</v>
      </c>
      <c r="AI1558">
        <v>66.669700000000006</v>
      </c>
      <c r="AJ1558">
        <v>42360.9</v>
      </c>
      <c r="AK1558">
        <v>52.581299999999999</v>
      </c>
      <c r="AL1558">
        <v>48612.1</v>
      </c>
      <c r="AM1558">
        <v>54.400100000000002</v>
      </c>
      <c r="AN1558">
        <f t="shared" si="217"/>
        <v>49341.033333333333</v>
      </c>
      <c r="AO1558">
        <f t="shared" si="218"/>
        <v>48542.933333333327</v>
      </c>
      <c r="AP1558">
        <f t="shared" si="219"/>
        <v>4299676.3267333331</v>
      </c>
      <c r="AQ1558">
        <f t="shared" si="220"/>
        <v>4230128.2965333322</v>
      </c>
      <c r="AR1558" t="s">
        <v>5108</v>
      </c>
      <c r="AS1558" t="s">
        <v>5108</v>
      </c>
      <c r="AT1558" t="s">
        <v>5109</v>
      </c>
      <c r="AU1558" t="s">
        <v>5110</v>
      </c>
      <c r="AV1558" t="s">
        <v>5110</v>
      </c>
      <c r="AW1558" t="s">
        <v>5109</v>
      </c>
      <c r="AX1558" t="s">
        <v>7062</v>
      </c>
      <c r="AY1558" t="s">
        <v>7059</v>
      </c>
      <c r="AZ1558" s="2">
        <v>0</v>
      </c>
      <c r="BB1558" t="s">
        <v>7090</v>
      </c>
      <c r="BC1558" s="2">
        <f t="shared" si="216"/>
        <v>1</v>
      </c>
      <c r="BD1558">
        <f t="shared" si="221"/>
        <v>4299676.3267333331</v>
      </c>
      <c r="BE1558">
        <f t="shared" si="222"/>
        <v>4230128.2965333322</v>
      </c>
      <c r="BF1558">
        <f t="shared" si="223"/>
        <v>0</v>
      </c>
      <c r="BG1558">
        <f t="shared" si="224"/>
        <v>0</v>
      </c>
    </row>
    <row r="1559" spans="1:59" x14ac:dyDescent="0.25">
      <c r="A1559">
        <v>28820000</v>
      </c>
      <c r="B1559">
        <v>30502000</v>
      </c>
      <c r="C1559">
        <v>30817000</v>
      </c>
      <c r="D1559">
        <v>36655000</v>
      </c>
      <c r="E1559">
        <v>0</v>
      </c>
      <c r="F1559">
        <v>26247000</v>
      </c>
      <c r="J1559" t="s">
        <v>84</v>
      </c>
      <c r="L1559">
        <v>3</v>
      </c>
      <c r="M1559">
        <v>3</v>
      </c>
      <c r="N1559">
        <v>3</v>
      </c>
      <c r="O1559">
        <v>16.100000000000001</v>
      </c>
      <c r="P1559">
        <v>16.100000000000001</v>
      </c>
      <c r="Q1559">
        <v>16.100000000000001</v>
      </c>
      <c r="R1559">
        <v>24.821999999999999</v>
      </c>
      <c r="S1559">
        <v>0</v>
      </c>
      <c r="T1559">
        <v>11.929</v>
      </c>
      <c r="U1559">
        <v>168440000</v>
      </c>
      <c r="V1559">
        <v>12</v>
      </c>
      <c r="W1559">
        <v>236.5</v>
      </c>
      <c r="X1559">
        <v>25092.799999999999</v>
      </c>
      <c r="Y1559">
        <v>7</v>
      </c>
      <c r="Z1559">
        <v>116045</v>
      </c>
      <c r="AA1559">
        <v>121.458</v>
      </c>
      <c r="AB1559">
        <v>131125</v>
      </c>
      <c r="AC1559">
        <v>125.63200000000001</v>
      </c>
      <c r="AD1559">
        <v>122024</v>
      </c>
      <c r="AE1559">
        <v>122.81399999999999</v>
      </c>
      <c r="AF1559">
        <v>145051</v>
      </c>
      <c r="AG1559">
        <v>193.29499999999999</v>
      </c>
      <c r="AH1559">
        <v>0</v>
      </c>
      <c r="AI1559">
        <v>0</v>
      </c>
      <c r="AJ1559">
        <v>105447</v>
      </c>
      <c r="AK1559">
        <v>130.88800000000001</v>
      </c>
      <c r="AL1559">
        <v>111932</v>
      </c>
      <c r="AM1559">
        <v>125.26</v>
      </c>
      <c r="AN1559">
        <f t="shared" si="217"/>
        <v>123064.66666666667</v>
      </c>
      <c r="AO1559">
        <f t="shared" si="218"/>
        <v>125249</v>
      </c>
      <c r="AP1559">
        <f t="shared" si="219"/>
        <v>3054711.156</v>
      </c>
      <c r="AQ1559">
        <f t="shared" si="220"/>
        <v>3108930.6779999998</v>
      </c>
      <c r="AR1559" t="s">
        <v>85</v>
      </c>
      <c r="AS1559" t="s">
        <v>85</v>
      </c>
      <c r="AT1559" t="s">
        <v>86</v>
      </c>
      <c r="AU1559" t="s">
        <v>87</v>
      </c>
      <c r="AV1559" t="s">
        <v>87</v>
      </c>
      <c r="AW1559" t="s">
        <v>86</v>
      </c>
      <c r="AX1559" t="s">
        <v>7062</v>
      </c>
      <c r="AY1559" t="s">
        <v>7059</v>
      </c>
      <c r="AZ1559" s="2">
        <v>0</v>
      </c>
      <c r="BB1559" t="s">
        <v>7090</v>
      </c>
      <c r="BC1559" s="2">
        <f t="shared" si="216"/>
        <v>1</v>
      </c>
      <c r="BD1559">
        <f t="shared" si="221"/>
        <v>3054711.156</v>
      </c>
      <c r="BE1559">
        <f t="shared" si="222"/>
        <v>3108930.6779999998</v>
      </c>
      <c r="BF1559">
        <f t="shared" si="223"/>
        <v>0</v>
      </c>
      <c r="BG1559">
        <f t="shared" si="224"/>
        <v>0</v>
      </c>
    </row>
    <row r="1560" spans="1:59" x14ac:dyDescent="0.25">
      <c r="A1560">
        <v>34251000</v>
      </c>
      <c r="B1560">
        <v>27658000</v>
      </c>
      <c r="C1560">
        <v>41660000</v>
      </c>
      <c r="D1560">
        <v>32253000</v>
      </c>
      <c r="E1560">
        <v>0</v>
      </c>
      <c r="F1560">
        <v>26181000</v>
      </c>
      <c r="J1560" t="s">
        <v>2764</v>
      </c>
      <c r="L1560">
        <v>2</v>
      </c>
      <c r="M1560">
        <v>2</v>
      </c>
      <c r="N1560">
        <v>2</v>
      </c>
      <c r="O1560">
        <v>12.7</v>
      </c>
      <c r="P1560">
        <v>12.7</v>
      </c>
      <c r="Q1560">
        <v>12.7</v>
      </c>
      <c r="R1560">
        <v>29.622</v>
      </c>
      <c r="S1560">
        <v>0</v>
      </c>
      <c r="T1560">
        <v>3.7334000000000001</v>
      </c>
      <c r="U1560">
        <v>180010000</v>
      </c>
      <c r="V1560">
        <v>7</v>
      </c>
      <c r="W1560">
        <v>260</v>
      </c>
      <c r="X1560">
        <v>29622.5</v>
      </c>
      <c r="Y1560">
        <v>8</v>
      </c>
      <c r="Z1560">
        <v>120674</v>
      </c>
      <c r="AA1560">
        <v>126.303</v>
      </c>
      <c r="AB1560">
        <v>104037</v>
      </c>
      <c r="AC1560">
        <v>99.678399999999996</v>
      </c>
      <c r="AD1560">
        <v>144338</v>
      </c>
      <c r="AE1560">
        <v>145.27199999999999</v>
      </c>
      <c r="AF1560">
        <v>111677</v>
      </c>
      <c r="AG1560">
        <v>148.822</v>
      </c>
      <c r="AH1560">
        <v>0</v>
      </c>
      <c r="AI1560">
        <v>0</v>
      </c>
      <c r="AJ1560">
        <v>92034.1</v>
      </c>
      <c r="AK1560">
        <v>114.239</v>
      </c>
      <c r="AL1560">
        <v>104668</v>
      </c>
      <c r="AM1560">
        <v>117.131</v>
      </c>
      <c r="AN1560">
        <f t="shared" si="217"/>
        <v>123016.33333333333</v>
      </c>
      <c r="AO1560">
        <f t="shared" si="218"/>
        <v>101855.55</v>
      </c>
      <c r="AP1560">
        <f t="shared" si="219"/>
        <v>3643989.8259999999</v>
      </c>
      <c r="AQ1560">
        <f t="shared" si="220"/>
        <v>3017165.1021000003</v>
      </c>
      <c r="AR1560" t="s">
        <v>2765</v>
      </c>
      <c r="AS1560" t="s">
        <v>2765</v>
      </c>
      <c r="AT1560" t="s">
        <v>2766</v>
      </c>
      <c r="AU1560" t="s">
        <v>2767</v>
      </c>
      <c r="AV1560" t="s">
        <v>2767</v>
      </c>
      <c r="AW1560" t="s">
        <v>2766</v>
      </c>
      <c r="AX1560" t="s">
        <v>7062</v>
      </c>
      <c r="AY1560" t="s">
        <v>7059</v>
      </c>
      <c r="AZ1560" s="2">
        <v>0.96094487815513052</v>
      </c>
      <c r="BB1560" t="s">
        <v>7090</v>
      </c>
      <c r="BC1560" s="2">
        <f t="shared" si="216"/>
        <v>3.9055121844869478E-2</v>
      </c>
      <c r="BD1560">
        <f t="shared" si="221"/>
        <v>142316.46665589474</v>
      </c>
      <c r="BE1560">
        <f t="shared" si="222"/>
        <v>117835.75068860357</v>
      </c>
      <c r="BF1560">
        <f t="shared" si="223"/>
        <v>3501673.3593441052</v>
      </c>
      <c r="BG1560">
        <f t="shared" si="224"/>
        <v>2899329.3514113966</v>
      </c>
    </row>
    <row r="1561" spans="1:59" x14ac:dyDescent="0.25">
      <c r="A1561">
        <v>34517000</v>
      </c>
      <c r="B1561">
        <v>33413000</v>
      </c>
      <c r="C1561">
        <v>32005000</v>
      </c>
      <c r="D1561">
        <v>30985000</v>
      </c>
      <c r="E1561">
        <v>58393000</v>
      </c>
      <c r="F1561">
        <v>33250000</v>
      </c>
      <c r="J1561" t="s">
        <v>4275</v>
      </c>
      <c r="L1561">
        <v>5</v>
      </c>
      <c r="M1561">
        <v>5</v>
      </c>
      <c r="N1561">
        <v>5</v>
      </c>
      <c r="O1561">
        <v>14.7</v>
      </c>
      <c r="P1561">
        <v>14.7</v>
      </c>
      <c r="Q1561">
        <v>14.7</v>
      </c>
      <c r="R1561">
        <v>51.737000000000002</v>
      </c>
      <c r="S1561">
        <v>0</v>
      </c>
      <c r="T1561">
        <v>11.461</v>
      </c>
      <c r="U1561">
        <v>225530000</v>
      </c>
      <c r="V1561">
        <v>9</v>
      </c>
      <c r="W1561">
        <v>462</v>
      </c>
      <c r="X1561">
        <v>51737.3</v>
      </c>
      <c r="Y1561">
        <v>22</v>
      </c>
      <c r="Z1561">
        <v>44222.400000000001</v>
      </c>
      <c r="AA1561">
        <v>46.2851</v>
      </c>
      <c r="AB1561">
        <v>45703.3</v>
      </c>
      <c r="AC1561">
        <v>43.788800000000002</v>
      </c>
      <c r="AD1561">
        <v>40322.5</v>
      </c>
      <c r="AE1561">
        <v>40.583500000000001</v>
      </c>
      <c r="AF1561">
        <v>39013.4</v>
      </c>
      <c r="AG1561">
        <v>51.9895</v>
      </c>
      <c r="AH1561">
        <v>82335.600000000006</v>
      </c>
      <c r="AI1561">
        <v>100.837</v>
      </c>
      <c r="AJ1561">
        <v>42503.199999999997</v>
      </c>
      <c r="AK1561">
        <v>52.758000000000003</v>
      </c>
      <c r="AL1561">
        <v>47686</v>
      </c>
      <c r="AM1561">
        <v>53.363599999999998</v>
      </c>
      <c r="AN1561">
        <f t="shared" si="217"/>
        <v>43416.066666666673</v>
      </c>
      <c r="AO1561">
        <f t="shared" si="218"/>
        <v>54617.4</v>
      </c>
      <c r="AP1561">
        <f t="shared" si="219"/>
        <v>2246217.0411333339</v>
      </c>
      <c r="AQ1561">
        <f t="shared" si="220"/>
        <v>2825740.4238</v>
      </c>
      <c r="AR1561" t="s">
        <v>4276</v>
      </c>
      <c r="AS1561" t="s">
        <v>4276</v>
      </c>
      <c r="AT1561" t="s">
        <v>4277</v>
      </c>
      <c r="AU1561" t="s">
        <v>4278</v>
      </c>
      <c r="AV1561" t="s">
        <v>4278</v>
      </c>
      <c r="AW1561" t="s">
        <v>4277</v>
      </c>
      <c r="AX1561" t="s">
        <v>7062</v>
      </c>
      <c r="AY1561" t="s">
        <v>7059</v>
      </c>
      <c r="AZ1561" s="2">
        <v>0.98904980715406754</v>
      </c>
      <c r="BB1561" t="s">
        <v>7090</v>
      </c>
      <c r="BC1561" s="2">
        <f t="shared" si="216"/>
        <v>1.095019284593246E-2</v>
      </c>
      <c r="BD1561">
        <f t="shared" si="221"/>
        <v>24596.509774229813</v>
      </c>
      <c r="BE1561">
        <f t="shared" si="222"/>
        <v>30942.40257315692</v>
      </c>
      <c r="BF1561">
        <f t="shared" si="223"/>
        <v>2221620.531359104</v>
      </c>
      <c r="BG1561">
        <f t="shared" si="224"/>
        <v>2794798.0212268429</v>
      </c>
    </row>
    <row r="1562" spans="1:59" x14ac:dyDescent="0.25">
      <c r="A1562">
        <v>96784000</v>
      </c>
      <c r="B1562">
        <v>71672000</v>
      </c>
      <c r="C1562">
        <v>97190000</v>
      </c>
      <c r="D1562">
        <v>66840000</v>
      </c>
      <c r="E1562">
        <v>57532000</v>
      </c>
      <c r="F1562">
        <v>57178000</v>
      </c>
      <c r="J1562" t="s">
        <v>146</v>
      </c>
      <c r="L1562">
        <v>4</v>
      </c>
      <c r="M1562">
        <v>4</v>
      </c>
      <c r="N1562">
        <v>4</v>
      </c>
      <c r="O1562">
        <v>42.5</v>
      </c>
      <c r="P1562">
        <v>42.5</v>
      </c>
      <c r="Q1562">
        <v>42.5</v>
      </c>
      <c r="R1562">
        <v>11.877000000000001</v>
      </c>
      <c r="S1562">
        <v>0</v>
      </c>
      <c r="T1562">
        <v>31.26</v>
      </c>
      <c r="U1562">
        <v>436330000</v>
      </c>
      <c r="V1562">
        <v>18</v>
      </c>
      <c r="W1562">
        <v>106</v>
      </c>
      <c r="X1562">
        <v>11877.6</v>
      </c>
      <c r="Y1562">
        <v>8</v>
      </c>
      <c r="Z1562">
        <v>340993</v>
      </c>
      <c r="AA1562">
        <v>356.899</v>
      </c>
      <c r="AB1562">
        <v>269597</v>
      </c>
      <c r="AC1562">
        <v>258.303</v>
      </c>
      <c r="AD1562">
        <v>336731</v>
      </c>
      <c r="AE1562">
        <v>338.911</v>
      </c>
      <c r="AF1562">
        <v>231436</v>
      </c>
      <c r="AG1562">
        <v>308.41300000000001</v>
      </c>
      <c r="AH1562">
        <v>223084</v>
      </c>
      <c r="AI1562">
        <v>273.21199999999999</v>
      </c>
      <c r="AJ1562">
        <v>200998</v>
      </c>
      <c r="AK1562">
        <v>249.49299999999999</v>
      </c>
      <c r="AL1562">
        <v>253708</v>
      </c>
      <c r="AM1562">
        <v>283.91500000000002</v>
      </c>
      <c r="AN1562">
        <f t="shared" si="217"/>
        <v>315773.66666666669</v>
      </c>
      <c r="AO1562">
        <f t="shared" si="218"/>
        <v>218506</v>
      </c>
      <c r="AP1562">
        <f t="shared" si="219"/>
        <v>3750443.8390000006</v>
      </c>
      <c r="AQ1562">
        <f t="shared" si="220"/>
        <v>2595195.7620000001</v>
      </c>
      <c r="AR1562" t="s">
        <v>2012</v>
      </c>
      <c r="AS1562" t="s">
        <v>2012</v>
      </c>
      <c r="AT1562" t="s">
        <v>2013</v>
      </c>
      <c r="AU1562" t="s">
        <v>2014</v>
      </c>
      <c r="AV1562" t="s">
        <v>2014</v>
      </c>
      <c r="AW1562" t="s">
        <v>2013</v>
      </c>
      <c r="AX1562" t="s">
        <v>7062</v>
      </c>
      <c r="AY1562" t="s">
        <v>7059</v>
      </c>
      <c r="AZ1562" s="2">
        <v>0.7397816536261751</v>
      </c>
      <c r="BB1562" t="s">
        <v>7090</v>
      </c>
      <c r="BC1562" s="2">
        <f t="shared" si="216"/>
        <v>0.2602183463738249</v>
      </c>
      <c r="BD1562">
        <f t="shared" si="221"/>
        <v>975934.29395247973</v>
      </c>
      <c r="BE1562">
        <f t="shared" si="222"/>
        <v>675317.54970399849</v>
      </c>
      <c r="BF1562">
        <f t="shared" si="223"/>
        <v>2774509.5450475207</v>
      </c>
      <c r="BG1562">
        <f t="shared" si="224"/>
        <v>1919878.2122960016</v>
      </c>
    </row>
    <row r="1563" spans="1:59" x14ac:dyDescent="0.25">
      <c r="A1563">
        <v>41320000</v>
      </c>
      <c r="B1563">
        <v>48571000</v>
      </c>
      <c r="C1563">
        <v>50112000</v>
      </c>
      <c r="D1563">
        <v>0</v>
      </c>
      <c r="E1563">
        <v>46055000</v>
      </c>
      <c r="F1563">
        <v>43314000</v>
      </c>
      <c r="J1563" t="s">
        <v>1752</v>
      </c>
      <c r="L1563">
        <v>3</v>
      </c>
      <c r="M1563">
        <v>3</v>
      </c>
      <c r="N1563">
        <v>3</v>
      </c>
      <c r="O1563">
        <v>12.8</v>
      </c>
      <c r="P1563">
        <v>12.8</v>
      </c>
      <c r="Q1563">
        <v>12.8</v>
      </c>
      <c r="R1563">
        <v>44.113</v>
      </c>
      <c r="S1563">
        <v>0</v>
      </c>
      <c r="T1563">
        <v>9.2739999999999991</v>
      </c>
      <c r="U1563">
        <v>223720000</v>
      </c>
      <c r="V1563">
        <v>7</v>
      </c>
      <c r="W1563">
        <v>397</v>
      </c>
      <c r="X1563">
        <v>44113.599999999999</v>
      </c>
      <c r="Y1563">
        <v>23</v>
      </c>
      <c r="Z1563">
        <v>50636.6</v>
      </c>
      <c r="AA1563">
        <v>52.9985</v>
      </c>
      <c r="AB1563">
        <v>63548.4</v>
      </c>
      <c r="AC1563">
        <v>60.886299999999999</v>
      </c>
      <c r="AD1563">
        <v>60390.1</v>
      </c>
      <c r="AE1563">
        <v>60.780999999999999</v>
      </c>
      <c r="AF1563">
        <v>0</v>
      </c>
      <c r="AG1563">
        <v>0</v>
      </c>
      <c r="AH1563">
        <v>62115.3</v>
      </c>
      <c r="AI1563">
        <v>76.072699999999998</v>
      </c>
      <c r="AJ1563">
        <v>52960.6</v>
      </c>
      <c r="AK1563">
        <v>65.738500000000002</v>
      </c>
      <c r="AL1563">
        <v>45246.6</v>
      </c>
      <c r="AM1563">
        <v>50.633800000000001</v>
      </c>
      <c r="AN1563">
        <f t="shared" si="217"/>
        <v>58191.700000000004</v>
      </c>
      <c r="AO1563">
        <f t="shared" si="218"/>
        <v>57537.95</v>
      </c>
      <c r="AP1563">
        <f t="shared" si="219"/>
        <v>2567010.4621000001</v>
      </c>
      <c r="AQ1563">
        <f t="shared" si="220"/>
        <v>2538171.5883499999</v>
      </c>
      <c r="AR1563" t="s">
        <v>1753</v>
      </c>
      <c r="AS1563" t="s">
        <v>1753</v>
      </c>
      <c r="AT1563" t="s">
        <v>1754</v>
      </c>
      <c r="AU1563" t="s">
        <v>1755</v>
      </c>
      <c r="AV1563" t="s">
        <v>1755</v>
      </c>
      <c r="AW1563" t="s">
        <v>1754</v>
      </c>
      <c r="AX1563" t="s">
        <v>7062</v>
      </c>
      <c r="AY1563" t="s">
        <v>7059</v>
      </c>
      <c r="AZ1563" s="2">
        <v>0.97277990342721987</v>
      </c>
      <c r="BB1563" t="s">
        <v>7090</v>
      </c>
      <c r="BC1563" s="2">
        <f t="shared" ref="BC1563:BC1626" si="225">1-AZ1563</f>
        <v>2.7220096572780128E-2</v>
      </c>
      <c r="BD1563">
        <f t="shared" si="221"/>
        <v>69874.272681698945</v>
      </c>
      <c r="BE1563">
        <f t="shared" si="222"/>
        <v>69089.27575317373</v>
      </c>
      <c r="BF1563">
        <f t="shared" si="223"/>
        <v>2497136.189418301</v>
      </c>
      <c r="BG1563">
        <f t="shared" si="224"/>
        <v>2469082.3125968263</v>
      </c>
    </row>
    <row r="1564" spans="1:59" x14ac:dyDescent="0.25">
      <c r="A1564">
        <v>58556000</v>
      </c>
      <c r="B1564">
        <v>54442000</v>
      </c>
      <c r="C1564">
        <v>54045000</v>
      </c>
      <c r="D1564">
        <v>29528000</v>
      </c>
      <c r="E1564">
        <v>40795000</v>
      </c>
      <c r="F1564">
        <v>36095000</v>
      </c>
      <c r="J1564" t="s">
        <v>604</v>
      </c>
      <c r="L1564">
        <v>6</v>
      </c>
      <c r="M1564">
        <v>6</v>
      </c>
      <c r="N1564">
        <v>4</v>
      </c>
      <c r="O1564">
        <v>18.100000000000001</v>
      </c>
      <c r="P1564">
        <v>18.100000000000001</v>
      </c>
      <c r="Q1564">
        <v>13.8</v>
      </c>
      <c r="R1564">
        <v>47.744</v>
      </c>
      <c r="S1564">
        <v>0</v>
      </c>
      <c r="T1564">
        <v>12.815</v>
      </c>
      <c r="U1564">
        <v>271260000</v>
      </c>
      <c r="V1564">
        <v>28</v>
      </c>
      <c r="W1564">
        <v>441</v>
      </c>
      <c r="X1564">
        <v>47744.5</v>
      </c>
      <c r="Y1564">
        <v>21</v>
      </c>
      <c r="Z1564">
        <v>78593.100000000006</v>
      </c>
      <c r="AA1564">
        <v>82.259</v>
      </c>
      <c r="AB1564">
        <v>78013.5</v>
      </c>
      <c r="AC1564">
        <v>74.745500000000007</v>
      </c>
      <c r="AD1564">
        <v>71332.600000000006</v>
      </c>
      <c r="AE1564">
        <v>71.794300000000007</v>
      </c>
      <c r="AF1564">
        <v>38949.300000000003</v>
      </c>
      <c r="AG1564">
        <v>51.904000000000003</v>
      </c>
      <c r="AH1564">
        <v>60261.1</v>
      </c>
      <c r="AI1564">
        <v>73.801900000000003</v>
      </c>
      <c r="AJ1564">
        <v>48337.1</v>
      </c>
      <c r="AK1564">
        <v>59.999400000000001</v>
      </c>
      <c r="AL1564">
        <v>60086.3</v>
      </c>
      <c r="AM1564">
        <v>67.240399999999994</v>
      </c>
      <c r="AN1564">
        <f t="shared" si="217"/>
        <v>75979.733333333337</v>
      </c>
      <c r="AO1564">
        <f t="shared" si="218"/>
        <v>49182.5</v>
      </c>
      <c r="AP1564">
        <f t="shared" si="219"/>
        <v>3627576.3882666668</v>
      </c>
      <c r="AQ1564">
        <f t="shared" si="220"/>
        <v>2348169.2799999998</v>
      </c>
      <c r="AR1564" t="s">
        <v>605</v>
      </c>
      <c r="AS1564" t="s">
        <v>605</v>
      </c>
      <c r="AT1564" t="s">
        <v>606</v>
      </c>
      <c r="AU1564" t="s">
        <v>607</v>
      </c>
      <c r="AV1564" t="s">
        <v>607</v>
      </c>
      <c r="AW1564" t="s">
        <v>606</v>
      </c>
      <c r="AX1564" t="s">
        <v>7062</v>
      </c>
      <c r="AY1564" t="s">
        <v>7059</v>
      </c>
      <c r="AZ1564" s="2">
        <v>0.87286127530031932</v>
      </c>
      <c r="BB1564" t="s">
        <v>7090</v>
      </c>
      <c r="BC1564" s="2">
        <f t="shared" si="225"/>
        <v>0.12713872469968068</v>
      </c>
      <c r="BD1564">
        <f t="shared" si="221"/>
        <v>461205.43575489771</v>
      </c>
      <c r="BE1564">
        <f t="shared" si="222"/>
        <v>298543.24763816741</v>
      </c>
      <c r="BF1564">
        <f t="shared" si="223"/>
        <v>3166370.9525117693</v>
      </c>
      <c r="BG1564">
        <f t="shared" si="224"/>
        <v>2049626.0323618324</v>
      </c>
    </row>
    <row r="1565" spans="1:59" x14ac:dyDescent="0.25">
      <c r="A1565">
        <v>37953000</v>
      </c>
      <c r="B1565">
        <v>38636000</v>
      </c>
      <c r="C1565">
        <v>38498000</v>
      </c>
      <c r="D1565">
        <v>26857000</v>
      </c>
      <c r="E1565">
        <v>34556000</v>
      </c>
      <c r="F1565">
        <v>38432000</v>
      </c>
      <c r="J1565" t="s">
        <v>2100</v>
      </c>
      <c r="L1565">
        <v>6</v>
      </c>
      <c r="M1565">
        <v>6</v>
      </c>
      <c r="N1565">
        <v>6</v>
      </c>
      <c r="O1565">
        <v>22.6</v>
      </c>
      <c r="P1565">
        <v>22.6</v>
      </c>
      <c r="Q1565">
        <v>22.6</v>
      </c>
      <c r="R1565">
        <v>36.71</v>
      </c>
      <c r="S1565">
        <v>0</v>
      </c>
      <c r="T1565">
        <v>12.782</v>
      </c>
      <c r="U1565">
        <v>221480000</v>
      </c>
      <c r="V1565">
        <v>13</v>
      </c>
      <c r="W1565">
        <v>323</v>
      </c>
      <c r="X1565">
        <v>36710.1</v>
      </c>
      <c r="Y1565">
        <v>16</v>
      </c>
      <c r="Z1565">
        <v>66858.7</v>
      </c>
      <c r="AA1565">
        <v>69.9773</v>
      </c>
      <c r="AB1565">
        <v>72665.3</v>
      </c>
      <c r="AC1565">
        <v>69.621399999999994</v>
      </c>
      <c r="AD1565">
        <v>66691.399999999994</v>
      </c>
      <c r="AE1565">
        <v>67.123099999999994</v>
      </c>
      <c r="AF1565">
        <v>46496.800000000003</v>
      </c>
      <c r="AG1565">
        <v>61.961799999999997</v>
      </c>
      <c r="AH1565">
        <v>66996.600000000006</v>
      </c>
      <c r="AI1565">
        <v>82.050899999999999</v>
      </c>
      <c r="AJ1565">
        <v>67550</v>
      </c>
      <c r="AK1565">
        <v>83.847899999999996</v>
      </c>
      <c r="AL1565">
        <v>64390.8</v>
      </c>
      <c r="AM1565">
        <v>72.057299999999998</v>
      </c>
      <c r="AN1565">
        <f t="shared" si="217"/>
        <v>68738.46666666666</v>
      </c>
      <c r="AO1565">
        <f t="shared" si="218"/>
        <v>60347.80000000001</v>
      </c>
      <c r="AP1565">
        <f t="shared" si="219"/>
        <v>2523389.111333333</v>
      </c>
      <c r="AQ1565">
        <f t="shared" si="220"/>
        <v>2215367.7380000004</v>
      </c>
      <c r="AR1565" t="s">
        <v>2101</v>
      </c>
      <c r="AS1565" t="s">
        <v>2101</v>
      </c>
      <c r="AT1565" t="s">
        <v>2102</v>
      </c>
      <c r="AU1565" t="s">
        <v>2103</v>
      </c>
      <c r="AV1565" t="s">
        <v>2103</v>
      </c>
      <c r="AW1565" t="s">
        <v>2102</v>
      </c>
      <c r="AX1565" t="s">
        <v>7062</v>
      </c>
      <c r="AY1565" t="s">
        <v>7059</v>
      </c>
      <c r="AZ1565" s="2">
        <v>0.98327559263966613</v>
      </c>
      <c r="BB1565" t="s">
        <v>7090</v>
      </c>
      <c r="BC1565" s="2">
        <f t="shared" si="225"/>
        <v>1.6724407360333871E-2</v>
      </c>
      <c r="BD1565">
        <f t="shared" si="221"/>
        <v>42202.187426569537</v>
      </c>
      <c r="BE1565">
        <f t="shared" si="222"/>
        <v>37050.712503253402</v>
      </c>
      <c r="BF1565">
        <f t="shared" si="223"/>
        <v>2481186.9239067635</v>
      </c>
      <c r="BG1565">
        <f t="shared" si="224"/>
        <v>2178317.0254967469</v>
      </c>
    </row>
    <row r="1566" spans="1:59" x14ac:dyDescent="0.25">
      <c r="A1566">
        <v>54519000</v>
      </c>
      <c r="B1566">
        <v>67654000</v>
      </c>
      <c r="C1566">
        <v>60417000</v>
      </c>
      <c r="D1566">
        <v>30329000</v>
      </c>
      <c r="E1566">
        <v>38894000</v>
      </c>
      <c r="F1566">
        <v>45372000</v>
      </c>
      <c r="J1566" t="s">
        <v>3174</v>
      </c>
      <c r="L1566">
        <v>3</v>
      </c>
      <c r="M1566">
        <v>3</v>
      </c>
      <c r="N1566">
        <v>3</v>
      </c>
      <c r="O1566">
        <v>20.399999999999999</v>
      </c>
      <c r="P1566">
        <v>20.399999999999999</v>
      </c>
      <c r="Q1566">
        <v>20.399999999999999</v>
      </c>
      <c r="R1566">
        <v>29.465</v>
      </c>
      <c r="S1566">
        <v>0</v>
      </c>
      <c r="T1566">
        <v>20.529</v>
      </c>
      <c r="U1566">
        <v>294210000</v>
      </c>
      <c r="V1566">
        <v>13</v>
      </c>
      <c r="W1566">
        <v>269</v>
      </c>
      <c r="X1566">
        <v>29465.599999999999</v>
      </c>
      <c r="Y1566">
        <v>15</v>
      </c>
      <c r="Z1566">
        <v>102445</v>
      </c>
      <c r="AA1566">
        <v>107.223</v>
      </c>
      <c r="AB1566">
        <v>135724</v>
      </c>
      <c r="AC1566">
        <v>130.03899999999999</v>
      </c>
      <c r="AD1566">
        <v>111640</v>
      </c>
      <c r="AE1566">
        <v>112.363</v>
      </c>
      <c r="AF1566">
        <v>56008.2</v>
      </c>
      <c r="AG1566">
        <v>74.636799999999994</v>
      </c>
      <c r="AH1566">
        <v>80434.2</v>
      </c>
      <c r="AI1566">
        <v>98.507900000000006</v>
      </c>
      <c r="AJ1566">
        <v>85064.7</v>
      </c>
      <c r="AK1566">
        <v>105.58799999999999</v>
      </c>
      <c r="AL1566">
        <v>91237.9</v>
      </c>
      <c r="AM1566">
        <v>102.101</v>
      </c>
      <c r="AN1566">
        <f t="shared" si="217"/>
        <v>116603</v>
      </c>
      <c r="AO1566">
        <f t="shared" si="218"/>
        <v>73835.7</v>
      </c>
      <c r="AP1566">
        <f t="shared" si="219"/>
        <v>3435707.395</v>
      </c>
      <c r="AQ1566">
        <f t="shared" si="220"/>
        <v>2175568.9005</v>
      </c>
      <c r="AR1566" t="s">
        <v>3175</v>
      </c>
      <c r="AS1566" t="s">
        <v>3175</v>
      </c>
      <c r="AT1566" t="s">
        <v>3176</v>
      </c>
      <c r="AU1566" t="s">
        <v>3177</v>
      </c>
      <c r="AV1566" t="s">
        <v>3177</v>
      </c>
      <c r="AW1566" t="s">
        <v>3176</v>
      </c>
      <c r="AX1566" t="s">
        <v>7062</v>
      </c>
      <c r="AY1566" t="s">
        <v>7059</v>
      </c>
      <c r="AZ1566" s="2">
        <v>0</v>
      </c>
      <c r="BB1566" t="s">
        <v>7090</v>
      </c>
      <c r="BC1566" s="2">
        <f t="shared" si="225"/>
        <v>1</v>
      </c>
      <c r="BD1566">
        <f t="shared" si="221"/>
        <v>3435707.395</v>
      </c>
      <c r="BE1566">
        <f t="shared" si="222"/>
        <v>2175568.9005</v>
      </c>
      <c r="BF1566">
        <f t="shared" si="223"/>
        <v>0</v>
      </c>
      <c r="BG1566">
        <f t="shared" si="224"/>
        <v>0</v>
      </c>
    </row>
    <row r="1567" spans="1:59" x14ac:dyDescent="0.25">
      <c r="A1567">
        <v>34484000</v>
      </c>
      <c r="B1567">
        <v>39272000</v>
      </c>
      <c r="C1567">
        <v>31719000</v>
      </c>
      <c r="D1567">
        <v>25859000</v>
      </c>
      <c r="E1567">
        <v>38180000</v>
      </c>
      <c r="F1567">
        <v>32351000</v>
      </c>
      <c r="J1567" t="s">
        <v>718</v>
      </c>
      <c r="L1567">
        <v>6</v>
      </c>
      <c r="M1567">
        <v>6</v>
      </c>
      <c r="N1567">
        <v>6</v>
      </c>
      <c r="O1567">
        <v>14.4</v>
      </c>
      <c r="P1567">
        <v>14.4</v>
      </c>
      <c r="Q1567">
        <v>14.4</v>
      </c>
      <c r="R1567">
        <v>55.027999999999999</v>
      </c>
      <c r="S1567">
        <v>0</v>
      </c>
      <c r="T1567">
        <v>13.492000000000001</v>
      </c>
      <c r="U1567">
        <v>204320000</v>
      </c>
      <c r="V1567">
        <v>22</v>
      </c>
      <c r="W1567">
        <v>493</v>
      </c>
      <c r="X1567">
        <v>55028.800000000003</v>
      </c>
      <c r="Y1567">
        <v>25</v>
      </c>
      <c r="Z1567">
        <v>38878.5</v>
      </c>
      <c r="AA1567">
        <v>40.692</v>
      </c>
      <c r="AB1567">
        <v>47271.4</v>
      </c>
      <c r="AC1567">
        <v>45.2911</v>
      </c>
      <c r="AD1567">
        <v>35166.699999999997</v>
      </c>
      <c r="AE1567">
        <v>35.394300000000001</v>
      </c>
      <c r="AF1567">
        <v>28652.1</v>
      </c>
      <c r="AG1567">
        <v>38.182000000000002</v>
      </c>
      <c r="AH1567">
        <v>47374.6</v>
      </c>
      <c r="AI1567">
        <v>58.0197</v>
      </c>
      <c r="AJ1567">
        <v>36391.5</v>
      </c>
      <c r="AK1567">
        <v>45.171799999999998</v>
      </c>
      <c r="AL1567">
        <v>38017.199999999997</v>
      </c>
      <c r="AM1567">
        <v>42.543599999999998</v>
      </c>
      <c r="AN1567">
        <f t="shared" si="217"/>
        <v>40438.866666666661</v>
      </c>
      <c r="AO1567">
        <f t="shared" si="218"/>
        <v>37472.73333333333</v>
      </c>
      <c r="AP1567">
        <f t="shared" si="219"/>
        <v>2225269.9549333332</v>
      </c>
      <c r="AQ1567">
        <f t="shared" si="220"/>
        <v>2062049.5698666663</v>
      </c>
      <c r="AR1567" t="s">
        <v>2944</v>
      </c>
      <c r="AS1567" t="s">
        <v>2944</v>
      </c>
      <c r="AT1567" t="s">
        <v>2945</v>
      </c>
      <c r="AU1567" t="s">
        <v>2946</v>
      </c>
      <c r="AV1567" t="s">
        <v>2946</v>
      </c>
      <c r="AW1567" t="s">
        <v>2945</v>
      </c>
      <c r="AX1567" t="s">
        <v>7062</v>
      </c>
      <c r="AY1567" t="s">
        <v>7059</v>
      </c>
      <c r="AZ1567" s="2">
        <v>0.99274684942291402</v>
      </c>
      <c r="BB1567" t="s">
        <v>7090</v>
      </c>
      <c r="BC1567" s="2">
        <f t="shared" si="225"/>
        <v>7.2531505770859761E-3</v>
      </c>
      <c r="BD1567">
        <f t="shared" si="221"/>
        <v>16140.21805779679</v>
      </c>
      <c r="BE1567">
        <f t="shared" si="222"/>
        <v>14956.356027658299</v>
      </c>
      <c r="BF1567">
        <f t="shared" si="223"/>
        <v>2209129.7368755364</v>
      </c>
      <c r="BG1567">
        <f t="shared" si="224"/>
        <v>2047093.213839008</v>
      </c>
    </row>
    <row r="1568" spans="1:59" x14ac:dyDescent="0.25">
      <c r="A1568">
        <v>38029000</v>
      </c>
      <c r="B1568">
        <v>50940000</v>
      </c>
      <c r="C1568">
        <v>44006000</v>
      </c>
      <c r="D1568">
        <v>24654000</v>
      </c>
      <c r="E1568">
        <v>34351000</v>
      </c>
      <c r="F1568">
        <v>30108000</v>
      </c>
      <c r="J1568" t="s">
        <v>7007</v>
      </c>
      <c r="L1568">
        <v>4</v>
      </c>
      <c r="M1568">
        <v>4</v>
      </c>
      <c r="N1568">
        <v>4</v>
      </c>
      <c r="O1568">
        <v>11.6</v>
      </c>
      <c r="P1568">
        <v>11.6</v>
      </c>
      <c r="Q1568">
        <v>11.6</v>
      </c>
      <c r="R1568">
        <v>52.307000000000002</v>
      </c>
      <c r="S1568">
        <v>0</v>
      </c>
      <c r="T1568">
        <v>16.417999999999999</v>
      </c>
      <c r="U1568">
        <v>222440000</v>
      </c>
      <c r="V1568">
        <v>19</v>
      </c>
      <c r="W1568">
        <v>484</v>
      </c>
      <c r="X1568">
        <v>52307.5</v>
      </c>
      <c r="Y1568">
        <v>22</v>
      </c>
      <c r="Z1568">
        <v>48721.9</v>
      </c>
      <c r="AA1568">
        <v>50.994500000000002</v>
      </c>
      <c r="AB1568">
        <v>69677.3</v>
      </c>
      <c r="AC1568">
        <v>66.758499999999998</v>
      </c>
      <c r="AD1568">
        <v>55442.3</v>
      </c>
      <c r="AE1568">
        <v>55.801099999999998</v>
      </c>
      <c r="AF1568">
        <v>31042</v>
      </c>
      <c r="AG1568">
        <v>41.366700000000002</v>
      </c>
      <c r="AH1568">
        <v>48435.7</v>
      </c>
      <c r="AI1568">
        <v>59.319400000000002</v>
      </c>
      <c r="AJ1568">
        <v>38486.800000000003</v>
      </c>
      <c r="AK1568">
        <v>47.772599999999997</v>
      </c>
      <c r="AL1568">
        <v>47032.6</v>
      </c>
      <c r="AM1568">
        <v>52.6325</v>
      </c>
      <c r="AN1568">
        <f t="shared" si="217"/>
        <v>57947.166666666664</v>
      </c>
      <c r="AO1568">
        <f t="shared" si="218"/>
        <v>39321.5</v>
      </c>
      <c r="AP1568">
        <f t="shared" si="219"/>
        <v>3031042.4468333335</v>
      </c>
      <c r="AQ1568">
        <f t="shared" si="220"/>
        <v>2056789.7005</v>
      </c>
      <c r="AR1568" t="s">
        <v>7008</v>
      </c>
      <c r="AS1568" t="s">
        <v>7008</v>
      </c>
      <c r="AT1568" t="s">
        <v>7009</v>
      </c>
      <c r="AU1568" t="s">
        <v>7010</v>
      </c>
      <c r="AV1568" t="s">
        <v>7010</v>
      </c>
      <c r="AW1568" t="s">
        <v>7009</v>
      </c>
      <c r="AX1568" t="s">
        <v>7062</v>
      </c>
      <c r="AY1568" t="s">
        <v>7059</v>
      </c>
      <c r="AZ1568" s="2">
        <v>0</v>
      </c>
      <c r="BB1568" t="s">
        <v>7090</v>
      </c>
      <c r="BC1568" s="2">
        <f t="shared" si="225"/>
        <v>1</v>
      </c>
      <c r="BD1568">
        <f t="shared" si="221"/>
        <v>3031042.4468333335</v>
      </c>
      <c r="BE1568">
        <f t="shared" si="222"/>
        <v>2056789.7005</v>
      </c>
      <c r="BF1568">
        <f t="shared" si="223"/>
        <v>0</v>
      </c>
      <c r="BG1568">
        <f t="shared" si="224"/>
        <v>0</v>
      </c>
    </row>
    <row r="1569" spans="1:59" x14ac:dyDescent="0.25">
      <c r="A1569">
        <v>27751000</v>
      </c>
      <c r="B1569">
        <v>0</v>
      </c>
      <c r="C1569">
        <v>22637000</v>
      </c>
      <c r="D1569">
        <v>0</v>
      </c>
      <c r="E1569">
        <v>27075000</v>
      </c>
      <c r="F1569">
        <v>32451000</v>
      </c>
      <c r="J1569" t="s">
        <v>3258</v>
      </c>
      <c r="L1569">
        <v>5</v>
      </c>
      <c r="M1569">
        <v>5</v>
      </c>
      <c r="N1569">
        <v>5</v>
      </c>
      <c r="O1569">
        <v>10</v>
      </c>
      <c r="P1569">
        <v>10</v>
      </c>
      <c r="Q1569">
        <v>10</v>
      </c>
      <c r="R1569">
        <v>72.650000000000006</v>
      </c>
      <c r="S1569">
        <v>0</v>
      </c>
      <c r="T1569">
        <v>8.3806999999999992</v>
      </c>
      <c r="U1569">
        <v>130520000</v>
      </c>
      <c r="V1569">
        <v>10</v>
      </c>
      <c r="W1569">
        <v>627</v>
      </c>
      <c r="X1569">
        <v>72650.399999999994</v>
      </c>
      <c r="Y1569">
        <v>35</v>
      </c>
      <c r="Z1569">
        <v>22348.2</v>
      </c>
      <c r="AA1569">
        <v>23.390599999999999</v>
      </c>
      <c r="AB1569">
        <v>0</v>
      </c>
      <c r="AC1569">
        <v>0</v>
      </c>
      <c r="AD1569">
        <v>17926.8</v>
      </c>
      <c r="AE1569">
        <v>18.0428</v>
      </c>
      <c r="AF1569">
        <v>0</v>
      </c>
      <c r="AG1569">
        <v>0</v>
      </c>
      <c r="AH1569">
        <v>23996.6</v>
      </c>
      <c r="AI1569">
        <v>29.3887</v>
      </c>
      <c r="AJ1569">
        <v>26074.3</v>
      </c>
      <c r="AK1569">
        <v>32.365299999999998</v>
      </c>
      <c r="AL1569">
        <v>17346.7</v>
      </c>
      <c r="AM1569">
        <v>19.412099999999999</v>
      </c>
      <c r="AN1569">
        <f t="shared" si="217"/>
        <v>20137.5</v>
      </c>
      <c r="AO1569">
        <f t="shared" si="218"/>
        <v>25035.449999999997</v>
      </c>
      <c r="AP1569">
        <f t="shared" si="219"/>
        <v>1462989.375</v>
      </c>
      <c r="AQ1569">
        <f t="shared" si="220"/>
        <v>1818825.4424999999</v>
      </c>
      <c r="AR1569" t="s">
        <v>3259</v>
      </c>
      <c r="AS1569" t="s">
        <v>3259</v>
      </c>
      <c r="AT1569" t="s">
        <v>3260</v>
      </c>
      <c r="AU1569" t="s">
        <v>3261</v>
      </c>
      <c r="AV1569" t="s">
        <v>3261</v>
      </c>
      <c r="AW1569" t="s">
        <v>3260</v>
      </c>
      <c r="AX1569" t="s">
        <v>7062</v>
      </c>
      <c r="AY1569" t="s">
        <v>7059</v>
      </c>
      <c r="AZ1569" s="2">
        <v>0.98121713776193242</v>
      </c>
      <c r="BB1569" t="s">
        <v>7090</v>
      </c>
      <c r="BC1569" s="2">
        <f t="shared" si="225"/>
        <v>1.8782862238067577E-2</v>
      </c>
      <c r="BD1569">
        <f t="shared" si="221"/>
        <v>27479.127886381586</v>
      </c>
      <c r="BE1569">
        <f t="shared" si="222"/>
        <v>34162.747721569802</v>
      </c>
      <c r="BF1569">
        <f t="shared" si="223"/>
        <v>1435510.2471136183</v>
      </c>
      <c r="BG1569">
        <f t="shared" si="224"/>
        <v>1784662.69477843</v>
      </c>
    </row>
    <row r="1570" spans="1:59" x14ac:dyDescent="0.25">
      <c r="A1570">
        <v>26506000</v>
      </c>
      <c r="B1570">
        <v>33048000</v>
      </c>
      <c r="C1570">
        <v>33446000</v>
      </c>
      <c r="D1570">
        <v>0</v>
      </c>
      <c r="E1570">
        <v>31641000</v>
      </c>
      <c r="F1570">
        <v>24346000</v>
      </c>
      <c r="J1570" t="s">
        <v>4293</v>
      </c>
      <c r="K1570" t="s">
        <v>678</v>
      </c>
      <c r="L1570">
        <v>4</v>
      </c>
      <c r="M1570">
        <v>3</v>
      </c>
      <c r="N1570">
        <v>3</v>
      </c>
      <c r="O1570">
        <v>17.2</v>
      </c>
      <c r="P1570">
        <v>12.6</v>
      </c>
      <c r="Q1570">
        <v>12.6</v>
      </c>
      <c r="R1570">
        <v>40.091999999999999</v>
      </c>
      <c r="S1570">
        <v>0</v>
      </c>
      <c r="T1570">
        <v>14.331</v>
      </c>
      <c r="U1570">
        <v>158680000</v>
      </c>
      <c r="V1570">
        <v>13</v>
      </c>
      <c r="W1570">
        <v>372</v>
      </c>
      <c r="X1570">
        <v>40092.199999999997</v>
      </c>
      <c r="Y1570">
        <v>19</v>
      </c>
      <c r="Z1570">
        <v>39320.800000000003</v>
      </c>
      <c r="AA1570">
        <v>41.154899999999998</v>
      </c>
      <c r="AB1570">
        <v>52341.599999999999</v>
      </c>
      <c r="AC1570">
        <v>50.149000000000001</v>
      </c>
      <c r="AD1570">
        <v>48791.3</v>
      </c>
      <c r="AE1570">
        <v>49.107100000000003</v>
      </c>
      <c r="AF1570">
        <v>0</v>
      </c>
      <c r="AG1570">
        <v>0</v>
      </c>
      <c r="AH1570">
        <v>51659</v>
      </c>
      <c r="AI1570">
        <v>63.2669</v>
      </c>
      <c r="AJ1570">
        <v>36035.199999999997</v>
      </c>
      <c r="AK1570">
        <v>44.729399999999998</v>
      </c>
      <c r="AL1570">
        <v>38848.800000000003</v>
      </c>
      <c r="AM1570">
        <v>43.474299999999999</v>
      </c>
      <c r="AN1570">
        <f t="shared" si="217"/>
        <v>46817.9</v>
      </c>
      <c r="AO1570">
        <f t="shared" si="218"/>
        <v>43847.1</v>
      </c>
      <c r="AP1570">
        <f t="shared" si="219"/>
        <v>1877023.2468000001</v>
      </c>
      <c r="AQ1570">
        <f t="shared" si="220"/>
        <v>1757917.9331999999</v>
      </c>
      <c r="AR1570" t="s">
        <v>4294</v>
      </c>
      <c r="AS1570" t="s">
        <v>4294</v>
      </c>
      <c r="AT1570" t="s">
        <v>4295</v>
      </c>
      <c r="AU1570" t="s">
        <v>4296</v>
      </c>
      <c r="AV1570" t="s">
        <v>4296</v>
      </c>
      <c r="AW1570" t="s">
        <v>4295</v>
      </c>
      <c r="AX1570" t="s">
        <v>7062</v>
      </c>
      <c r="AY1570" t="s">
        <v>7059</v>
      </c>
      <c r="AZ1570" s="2">
        <v>0</v>
      </c>
      <c r="BB1570" t="s">
        <v>7090</v>
      </c>
      <c r="BC1570" s="2">
        <f t="shared" si="225"/>
        <v>1</v>
      </c>
      <c r="BD1570">
        <f t="shared" si="221"/>
        <v>1877023.2468000001</v>
      </c>
      <c r="BE1570">
        <f t="shared" si="222"/>
        <v>1757917.9331999999</v>
      </c>
      <c r="BF1570">
        <f t="shared" si="223"/>
        <v>0</v>
      </c>
      <c r="BG1570">
        <f t="shared" si="224"/>
        <v>0</v>
      </c>
    </row>
    <row r="1571" spans="1:59" x14ac:dyDescent="0.25">
      <c r="A1571">
        <v>19766000</v>
      </c>
      <c r="B1571">
        <v>16317000</v>
      </c>
      <c r="C1571">
        <v>31351000</v>
      </c>
      <c r="D1571">
        <v>30985000</v>
      </c>
      <c r="E1571">
        <v>34956000</v>
      </c>
      <c r="F1571">
        <v>36069000</v>
      </c>
      <c r="J1571" t="s">
        <v>5815</v>
      </c>
      <c r="L1571">
        <v>5</v>
      </c>
      <c r="M1571">
        <v>5</v>
      </c>
      <c r="N1571">
        <v>5</v>
      </c>
      <c r="O1571">
        <v>37.5</v>
      </c>
      <c r="P1571">
        <v>37.5</v>
      </c>
      <c r="Q1571">
        <v>37.5</v>
      </c>
      <c r="R1571">
        <v>14.173</v>
      </c>
      <c r="S1571">
        <v>0</v>
      </c>
      <c r="T1571">
        <v>13.896000000000001</v>
      </c>
      <c r="U1571">
        <v>179810000</v>
      </c>
      <c r="V1571">
        <v>17</v>
      </c>
      <c r="W1571">
        <v>128</v>
      </c>
      <c r="X1571">
        <v>14173.5</v>
      </c>
      <c r="Y1571">
        <v>8</v>
      </c>
      <c r="Z1571">
        <v>69640.3</v>
      </c>
      <c r="AA1571">
        <v>72.8887</v>
      </c>
      <c r="AB1571">
        <v>61377</v>
      </c>
      <c r="AC1571">
        <v>58.805900000000001</v>
      </c>
      <c r="AD1571">
        <v>108621</v>
      </c>
      <c r="AE1571">
        <v>109.324</v>
      </c>
      <c r="AF1571">
        <v>107287</v>
      </c>
      <c r="AG1571">
        <v>142.971</v>
      </c>
      <c r="AH1571">
        <v>135544</v>
      </c>
      <c r="AI1571">
        <v>166.001</v>
      </c>
      <c r="AJ1571">
        <v>126793</v>
      </c>
      <c r="AK1571">
        <v>157.38499999999999</v>
      </c>
      <c r="AL1571">
        <v>104552</v>
      </c>
      <c r="AM1571">
        <v>117</v>
      </c>
      <c r="AN1571">
        <f t="shared" si="217"/>
        <v>79879.433333333334</v>
      </c>
      <c r="AO1571">
        <f t="shared" si="218"/>
        <v>123208</v>
      </c>
      <c r="AP1571">
        <f t="shared" si="219"/>
        <v>1132131.2086333334</v>
      </c>
      <c r="AQ1571">
        <f t="shared" si="220"/>
        <v>1746226.9839999999</v>
      </c>
      <c r="AR1571" t="s">
        <v>5816</v>
      </c>
      <c r="AS1571" t="s">
        <v>5816</v>
      </c>
      <c r="AT1571" t="s">
        <v>5817</v>
      </c>
      <c r="AU1571" t="s">
        <v>5818</v>
      </c>
      <c r="AV1571" t="s">
        <v>5819</v>
      </c>
      <c r="AW1571" t="s">
        <v>5820</v>
      </c>
      <c r="AX1571" t="s">
        <v>7062</v>
      </c>
      <c r="AY1571" t="s">
        <v>7059</v>
      </c>
      <c r="AZ1571" s="2">
        <v>0</v>
      </c>
      <c r="BB1571" t="s">
        <v>7090</v>
      </c>
      <c r="BC1571" s="2">
        <f t="shared" si="225"/>
        <v>1</v>
      </c>
      <c r="BD1571">
        <f t="shared" si="221"/>
        <v>1132131.2086333334</v>
      </c>
      <c r="BE1571">
        <f t="shared" si="222"/>
        <v>1746226.9839999999</v>
      </c>
      <c r="BF1571">
        <f t="shared" si="223"/>
        <v>0</v>
      </c>
      <c r="BG1571">
        <f t="shared" si="224"/>
        <v>0</v>
      </c>
    </row>
    <row r="1572" spans="1:59" x14ac:dyDescent="0.25">
      <c r="A1572">
        <v>35662000</v>
      </c>
      <c r="B1572">
        <v>31415000</v>
      </c>
      <c r="C1572">
        <v>32460000</v>
      </c>
      <c r="D1572">
        <v>0</v>
      </c>
      <c r="E1572">
        <v>14481000</v>
      </c>
      <c r="F1572">
        <v>19844000</v>
      </c>
      <c r="J1572" t="s">
        <v>84</v>
      </c>
      <c r="L1572">
        <v>4</v>
      </c>
      <c r="M1572">
        <v>4</v>
      </c>
      <c r="N1572">
        <v>4</v>
      </c>
      <c r="O1572">
        <v>6</v>
      </c>
      <c r="P1572">
        <v>6</v>
      </c>
      <c r="Q1572">
        <v>6</v>
      </c>
      <c r="R1572">
        <v>90.001000000000005</v>
      </c>
      <c r="S1572">
        <v>0</v>
      </c>
      <c r="T1572">
        <v>9.5745000000000005</v>
      </c>
      <c r="U1572">
        <v>134830000</v>
      </c>
      <c r="V1572">
        <v>9</v>
      </c>
      <c r="W1572">
        <v>789.5</v>
      </c>
      <c r="X1572">
        <v>90416.7</v>
      </c>
      <c r="Y1572">
        <v>40</v>
      </c>
      <c r="Z1572">
        <v>25129.1</v>
      </c>
      <c r="AA1572">
        <v>26.301300000000001</v>
      </c>
      <c r="AB1572">
        <v>23633.7</v>
      </c>
      <c r="AC1572">
        <v>22.643699999999999</v>
      </c>
      <c r="AD1572">
        <v>22492.6</v>
      </c>
      <c r="AE1572">
        <v>22.638200000000001</v>
      </c>
      <c r="AF1572">
        <v>0</v>
      </c>
      <c r="AG1572">
        <v>0</v>
      </c>
      <c r="AH1572">
        <v>11230.2</v>
      </c>
      <c r="AI1572">
        <v>13.7537</v>
      </c>
      <c r="AJ1572">
        <v>13951.5</v>
      </c>
      <c r="AK1572">
        <v>17.317599999999999</v>
      </c>
      <c r="AL1572">
        <v>15679.6</v>
      </c>
      <c r="AM1572">
        <v>17.546500000000002</v>
      </c>
      <c r="AN1572">
        <f t="shared" si="217"/>
        <v>23751.8</v>
      </c>
      <c r="AO1572">
        <f t="shared" si="218"/>
        <v>12590.85</v>
      </c>
      <c r="AP1572">
        <f t="shared" si="219"/>
        <v>2137685.7518000002</v>
      </c>
      <c r="AQ1572">
        <f t="shared" si="220"/>
        <v>1133189.09085</v>
      </c>
      <c r="AR1572" t="s">
        <v>1637</v>
      </c>
      <c r="AS1572" t="s">
        <v>1637</v>
      </c>
      <c r="AT1572" t="s">
        <v>1638</v>
      </c>
      <c r="AU1572" t="s">
        <v>1639</v>
      </c>
      <c r="AV1572" t="s">
        <v>1639</v>
      </c>
      <c r="AW1572" t="s">
        <v>1638</v>
      </c>
      <c r="AX1572" t="s">
        <v>7062</v>
      </c>
      <c r="AY1572" t="s">
        <v>7059</v>
      </c>
      <c r="AZ1572" s="2">
        <v>0.95344836889488016</v>
      </c>
      <c r="BB1572" t="s">
        <v>7090</v>
      </c>
      <c r="BC1572" s="2">
        <f t="shared" si="225"/>
        <v>4.6551631105119839E-2</v>
      </c>
      <c r="BD1572">
        <f t="shared" si="221"/>
        <v>99512.758536464375</v>
      </c>
      <c r="BE1572">
        <f t="shared" si="222"/>
        <v>52751.800529595334</v>
      </c>
      <c r="BF1572">
        <f t="shared" si="223"/>
        <v>2038172.9932635359</v>
      </c>
      <c r="BG1572">
        <f t="shared" si="224"/>
        <v>1080437.2903204048</v>
      </c>
    </row>
    <row r="1573" spans="1:59" x14ac:dyDescent="0.25">
      <c r="A1573">
        <v>24390000</v>
      </c>
      <c r="B1573">
        <v>22288000</v>
      </c>
      <c r="C1573">
        <v>27626000</v>
      </c>
      <c r="D1573">
        <v>15492000</v>
      </c>
      <c r="E1573">
        <v>20717000</v>
      </c>
      <c r="F1573">
        <v>20036000</v>
      </c>
      <c r="J1573" t="s">
        <v>5635</v>
      </c>
      <c r="L1573">
        <v>4</v>
      </c>
      <c r="M1573">
        <v>4</v>
      </c>
      <c r="N1573">
        <v>4</v>
      </c>
      <c r="O1573">
        <v>19.399999999999999</v>
      </c>
      <c r="P1573">
        <v>19.399999999999999</v>
      </c>
      <c r="Q1573">
        <v>19.399999999999999</v>
      </c>
      <c r="R1573">
        <v>27.541</v>
      </c>
      <c r="S1573">
        <v>0</v>
      </c>
      <c r="T1573">
        <v>15.912000000000001</v>
      </c>
      <c r="U1573">
        <v>132860000</v>
      </c>
      <c r="V1573">
        <v>15</v>
      </c>
      <c r="W1573">
        <v>252</v>
      </c>
      <c r="X1573">
        <v>27541.1</v>
      </c>
      <c r="Y1573">
        <v>14</v>
      </c>
      <c r="Z1573">
        <v>49103.9</v>
      </c>
      <c r="AA1573">
        <v>51.394300000000001</v>
      </c>
      <c r="AB1573">
        <v>47906.9</v>
      </c>
      <c r="AC1573">
        <v>45.900100000000002</v>
      </c>
      <c r="AD1573">
        <v>54694.3</v>
      </c>
      <c r="AE1573">
        <v>55.048299999999998</v>
      </c>
      <c r="AF1573">
        <v>30652.400000000001</v>
      </c>
      <c r="AG1573">
        <v>40.847499999999997</v>
      </c>
      <c r="AH1573">
        <v>45903.7</v>
      </c>
      <c r="AI1573">
        <v>56.218400000000003</v>
      </c>
      <c r="AJ1573">
        <v>40247.199999999997</v>
      </c>
      <c r="AK1573">
        <v>49.957700000000003</v>
      </c>
      <c r="AL1573">
        <v>44144.4</v>
      </c>
      <c r="AM1573">
        <v>49.400300000000001</v>
      </c>
      <c r="AN1573">
        <f t="shared" si="217"/>
        <v>50568.366666666669</v>
      </c>
      <c r="AO1573">
        <f t="shared" si="218"/>
        <v>38934.433333333334</v>
      </c>
      <c r="AP1573">
        <f t="shared" si="219"/>
        <v>1392703.3863666668</v>
      </c>
      <c r="AQ1573">
        <f t="shared" si="220"/>
        <v>1072293.2284333333</v>
      </c>
      <c r="AR1573" t="s">
        <v>5636</v>
      </c>
      <c r="AS1573" t="s">
        <v>5636</v>
      </c>
      <c r="AT1573" t="s">
        <v>5637</v>
      </c>
      <c r="AU1573" t="s">
        <v>5638</v>
      </c>
      <c r="AV1573" t="s">
        <v>5638</v>
      </c>
      <c r="AW1573" t="s">
        <v>5637</v>
      </c>
      <c r="AX1573" t="s">
        <v>7062</v>
      </c>
      <c r="AY1573" t="s">
        <v>7059</v>
      </c>
      <c r="AZ1573" s="2">
        <v>0</v>
      </c>
      <c r="BB1573" t="s">
        <v>7090</v>
      </c>
      <c r="BC1573" s="2">
        <f t="shared" si="225"/>
        <v>1</v>
      </c>
      <c r="BD1573">
        <f t="shared" si="221"/>
        <v>1392703.3863666668</v>
      </c>
      <c r="BE1573">
        <f t="shared" si="222"/>
        <v>1072293.2284333333</v>
      </c>
      <c r="BF1573">
        <f t="shared" si="223"/>
        <v>0</v>
      </c>
      <c r="BG1573">
        <f t="shared" si="224"/>
        <v>0</v>
      </c>
    </row>
    <row r="1574" spans="1:59" x14ac:dyDescent="0.25">
      <c r="A1574">
        <v>22679000</v>
      </c>
      <c r="B1574">
        <v>22501000</v>
      </c>
      <c r="C1574">
        <v>0</v>
      </c>
      <c r="D1574">
        <v>16224000</v>
      </c>
      <c r="E1574">
        <v>20445000</v>
      </c>
      <c r="F1574">
        <v>19817000</v>
      </c>
      <c r="J1574" t="s">
        <v>6086</v>
      </c>
      <c r="L1574">
        <v>4</v>
      </c>
      <c r="M1574">
        <v>4</v>
      </c>
      <c r="N1574">
        <v>4</v>
      </c>
      <c r="O1574">
        <v>15.4</v>
      </c>
      <c r="P1574">
        <v>15.4</v>
      </c>
      <c r="Q1574">
        <v>15.4</v>
      </c>
      <c r="R1574">
        <v>38.988</v>
      </c>
      <c r="S1574">
        <v>0</v>
      </c>
      <c r="T1574">
        <v>9.9103999999999992</v>
      </c>
      <c r="U1574">
        <v>118460000</v>
      </c>
      <c r="V1574">
        <v>9</v>
      </c>
      <c r="W1574">
        <v>338</v>
      </c>
      <c r="X1574">
        <v>38988.199999999997</v>
      </c>
      <c r="Y1574">
        <v>20</v>
      </c>
      <c r="Z1574">
        <v>31961.4</v>
      </c>
      <c r="AA1574">
        <v>33.452199999999998</v>
      </c>
      <c r="AB1574">
        <v>33855.300000000003</v>
      </c>
      <c r="AC1574">
        <v>32.437100000000001</v>
      </c>
      <c r="AD1574">
        <v>0</v>
      </c>
      <c r="AE1574">
        <v>0</v>
      </c>
      <c r="AF1574">
        <v>22470.5</v>
      </c>
      <c r="AG1574">
        <v>29.944299999999998</v>
      </c>
      <c r="AH1574">
        <v>31710.7</v>
      </c>
      <c r="AI1574">
        <v>38.836199999999998</v>
      </c>
      <c r="AJ1574">
        <v>27865.1</v>
      </c>
      <c r="AK1574">
        <v>34.588200000000001</v>
      </c>
      <c r="AL1574">
        <v>27551.8</v>
      </c>
      <c r="AM1574">
        <v>30.8323</v>
      </c>
      <c r="AN1574">
        <f t="shared" si="217"/>
        <v>32908.350000000006</v>
      </c>
      <c r="AO1574">
        <f t="shared" si="218"/>
        <v>27348.766666666663</v>
      </c>
      <c r="AP1574">
        <f t="shared" si="219"/>
        <v>1283030.7498000001</v>
      </c>
      <c r="AQ1574">
        <f t="shared" si="220"/>
        <v>1066273.7147999997</v>
      </c>
      <c r="AR1574" t="s">
        <v>6087</v>
      </c>
      <c r="AS1574" t="s">
        <v>6087</v>
      </c>
      <c r="AT1574" t="s">
        <v>6088</v>
      </c>
      <c r="AU1574" t="s">
        <v>6089</v>
      </c>
      <c r="AV1574" t="s">
        <v>6089</v>
      </c>
      <c r="AW1574" t="s">
        <v>6088</v>
      </c>
      <c r="AX1574" t="s">
        <v>7062</v>
      </c>
      <c r="AY1574" t="s">
        <v>7059</v>
      </c>
      <c r="AZ1574" s="2">
        <v>0.98076308217080632</v>
      </c>
      <c r="BB1574" t="s">
        <v>7090</v>
      </c>
      <c r="BC1574" s="2">
        <f t="shared" si="225"/>
        <v>1.9236917829193678E-2</v>
      </c>
      <c r="BD1574">
        <f t="shared" si="221"/>
        <v>24681.557106231354</v>
      </c>
      <c r="BE1574">
        <f t="shared" si="222"/>
        <v>20511.819835036691</v>
      </c>
      <c r="BF1574">
        <f t="shared" si="223"/>
        <v>1258349.1926937688</v>
      </c>
      <c r="BG1574">
        <f t="shared" si="224"/>
        <v>1045761.8949649631</v>
      </c>
    </row>
    <row r="1575" spans="1:59" x14ac:dyDescent="0.25">
      <c r="A1575">
        <v>1046100000</v>
      </c>
      <c r="B1575">
        <v>971080000</v>
      </c>
      <c r="C1575">
        <v>1110400000</v>
      </c>
      <c r="D1575">
        <v>671420000</v>
      </c>
      <c r="E1575">
        <v>681560000</v>
      </c>
      <c r="F1575">
        <v>677920000</v>
      </c>
      <c r="J1575" t="s">
        <v>7047</v>
      </c>
      <c r="L1575">
        <v>18</v>
      </c>
      <c r="M1575">
        <v>18</v>
      </c>
      <c r="N1575">
        <v>18</v>
      </c>
      <c r="O1575">
        <v>56.1</v>
      </c>
      <c r="P1575">
        <v>56.1</v>
      </c>
      <c r="Q1575">
        <v>56.1</v>
      </c>
      <c r="R1575">
        <v>33.026000000000003</v>
      </c>
      <c r="S1575">
        <v>0</v>
      </c>
      <c r="T1575">
        <v>83.825999999999993</v>
      </c>
      <c r="U1575">
        <v>5181100000</v>
      </c>
      <c r="V1575">
        <v>140</v>
      </c>
      <c r="W1575">
        <v>301</v>
      </c>
      <c r="X1575">
        <v>33026.699999999997</v>
      </c>
      <c r="Y1575">
        <v>17</v>
      </c>
      <c r="Z1575">
        <v>1734430</v>
      </c>
      <c r="AA1575">
        <v>1815.33</v>
      </c>
      <c r="AB1575">
        <v>1718940</v>
      </c>
      <c r="AC1575">
        <v>1646.93</v>
      </c>
      <c r="AD1575">
        <v>1810430</v>
      </c>
      <c r="AE1575">
        <v>1822.15</v>
      </c>
      <c r="AF1575">
        <v>1094030</v>
      </c>
      <c r="AG1575">
        <v>1457.91</v>
      </c>
      <c r="AH1575">
        <v>1243670</v>
      </c>
      <c r="AI1575">
        <v>1523.12</v>
      </c>
      <c r="AJ1575">
        <v>1121460</v>
      </c>
      <c r="AK1575">
        <v>1392.03</v>
      </c>
      <c r="AL1575">
        <v>1417690</v>
      </c>
      <c r="AM1575">
        <v>1586.49</v>
      </c>
      <c r="AN1575">
        <f t="shared" si="217"/>
        <v>1754600</v>
      </c>
      <c r="AO1575">
        <f t="shared" si="218"/>
        <v>1153053.3333333333</v>
      </c>
      <c r="AP1575">
        <f t="shared" si="219"/>
        <v>57947419.600000009</v>
      </c>
      <c r="AQ1575">
        <f t="shared" si="220"/>
        <v>38080739.38666667</v>
      </c>
      <c r="AR1575" t="s">
        <v>7048</v>
      </c>
      <c r="AS1575" t="s">
        <v>7048</v>
      </c>
      <c r="AT1575" t="s">
        <v>7049</v>
      </c>
      <c r="AU1575" t="s">
        <v>7050</v>
      </c>
      <c r="AV1575" t="s">
        <v>7050</v>
      </c>
      <c r="AW1575" t="s">
        <v>7049</v>
      </c>
      <c r="AX1575" t="s">
        <v>7061</v>
      </c>
      <c r="AY1575" t="s">
        <v>7059</v>
      </c>
      <c r="AZ1575" s="2">
        <v>0</v>
      </c>
      <c r="BB1575" t="s">
        <v>7090</v>
      </c>
      <c r="BC1575" s="2">
        <f t="shared" si="225"/>
        <v>1</v>
      </c>
      <c r="BD1575">
        <f t="shared" si="221"/>
        <v>57947419.600000009</v>
      </c>
      <c r="BE1575">
        <f t="shared" si="222"/>
        <v>38080739.38666667</v>
      </c>
      <c r="BF1575">
        <f t="shared" si="223"/>
        <v>0</v>
      </c>
      <c r="BG1575">
        <f t="shared" si="224"/>
        <v>0</v>
      </c>
    </row>
    <row r="1576" spans="1:59" x14ac:dyDescent="0.25">
      <c r="A1576">
        <v>28367000000</v>
      </c>
      <c r="B1576">
        <v>24441000000</v>
      </c>
      <c r="C1576">
        <v>23362000000</v>
      </c>
      <c r="D1576">
        <v>15336000000</v>
      </c>
      <c r="E1576">
        <v>14298000000</v>
      </c>
      <c r="F1576">
        <v>15450000000</v>
      </c>
      <c r="J1576" t="s">
        <v>1107</v>
      </c>
      <c r="L1576">
        <v>23</v>
      </c>
      <c r="M1576">
        <v>23</v>
      </c>
      <c r="N1576">
        <v>23</v>
      </c>
      <c r="O1576">
        <v>83.2</v>
      </c>
      <c r="P1576">
        <v>83.2</v>
      </c>
      <c r="Q1576">
        <v>83.2</v>
      </c>
      <c r="R1576">
        <v>35.81</v>
      </c>
      <c r="S1576">
        <v>0</v>
      </c>
      <c r="T1576">
        <v>323.31</v>
      </c>
      <c r="U1576">
        <v>130580000000</v>
      </c>
      <c r="V1576">
        <v>1015</v>
      </c>
      <c r="W1576">
        <v>333</v>
      </c>
      <c r="X1576">
        <v>35810</v>
      </c>
      <c r="Y1576">
        <v>16</v>
      </c>
      <c r="Z1576">
        <v>49971900</v>
      </c>
      <c r="AA1576">
        <v>52302.8</v>
      </c>
      <c r="AB1576">
        <v>45967800</v>
      </c>
      <c r="AC1576">
        <v>44042.2</v>
      </c>
      <c r="AD1576">
        <v>40470800</v>
      </c>
      <c r="AE1576">
        <v>40732.800000000003</v>
      </c>
      <c r="AF1576">
        <v>26550800</v>
      </c>
      <c r="AG1576">
        <v>35381.699999999997</v>
      </c>
      <c r="AH1576">
        <v>27720700</v>
      </c>
      <c r="AI1576">
        <v>33949.599999999999</v>
      </c>
      <c r="AJ1576">
        <v>27155700</v>
      </c>
      <c r="AK1576">
        <v>33707.599999999999</v>
      </c>
      <c r="AL1576">
        <v>37963500</v>
      </c>
      <c r="AM1576">
        <v>42483.5</v>
      </c>
      <c r="AN1576">
        <f t="shared" si="217"/>
        <v>45470166.666666664</v>
      </c>
      <c r="AO1576">
        <f t="shared" si="218"/>
        <v>27142400</v>
      </c>
      <c r="AP1576">
        <f t="shared" si="219"/>
        <v>1628286668.3333333</v>
      </c>
      <c r="AQ1576">
        <f t="shared" si="220"/>
        <v>971969344.00000012</v>
      </c>
      <c r="AR1576" t="s">
        <v>1108</v>
      </c>
      <c r="AS1576" t="s">
        <v>1109</v>
      </c>
      <c r="AT1576" t="s">
        <v>1110</v>
      </c>
      <c r="AU1576" t="s">
        <v>1111</v>
      </c>
      <c r="AV1576" t="s">
        <v>1111</v>
      </c>
      <c r="AW1576" t="s">
        <v>1110</v>
      </c>
      <c r="AX1576" t="s">
        <v>7062</v>
      </c>
      <c r="AY1576" t="s">
        <v>7065</v>
      </c>
      <c r="AZ1576" s="2">
        <v>0.53664096141817963</v>
      </c>
      <c r="BB1576" t="s">
        <v>7090</v>
      </c>
      <c r="BC1576" s="2">
        <f t="shared" si="225"/>
        <v>0.46335903858182037</v>
      </c>
      <c r="BD1576">
        <f t="shared" si="221"/>
        <v>754481345.17452872</v>
      </c>
      <c r="BE1576">
        <f t="shared" si="222"/>
        <v>450370780.76684266</v>
      </c>
      <c r="BF1576">
        <f t="shared" si="223"/>
        <v>873805323.15880454</v>
      </c>
      <c r="BG1576">
        <f t="shared" si="224"/>
        <v>521598563.23315746</v>
      </c>
    </row>
    <row r="1577" spans="1:59" x14ac:dyDescent="0.25">
      <c r="A1577">
        <v>731980000</v>
      </c>
      <c r="B1577">
        <v>647630000</v>
      </c>
      <c r="C1577">
        <v>807530000</v>
      </c>
      <c r="D1577">
        <v>841040000</v>
      </c>
      <c r="E1577">
        <v>816770000</v>
      </c>
      <c r="F1577">
        <v>729260000</v>
      </c>
      <c r="J1577" t="s">
        <v>3964</v>
      </c>
      <c r="L1577">
        <v>14</v>
      </c>
      <c r="M1577">
        <v>14</v>
      </c>
      <c r="N1577">
        <v>14</v>
      </c>
      <c r="O1577">
        <v>36.1</v>
      </c>
      <c r="P1577">
        <v>36.1</v>
      </c>
      <c r="Q1577">
        <v>36.1</v>
      </c>
      <c r="R1577">
        <v>39.652000000000001</v>
      </c>
      <c r="S1577">
        <v>0</v>
      </c>
      <c r="T1577">
        <v>133.99</v>
      </c>
      <c r="U1577">
        <v>4711300000</v>
      </c>
      <c r="V1577">
        <v>125</v>
      </c>
      <c r="W1577">
        <v>379</v>
      </c>
      <c r="X1577">
        <v>39652</v>
      </c>
      <c r="Y1577">
        <v>19</v>
      </c>
      <c r="Z1577">
        <v>1085870</v>
      </c>
      <c r="AA1577">
        <v>1136.52</v>
      </c>
      <c r="AB1577">
        <v>1025720</v>
      </c>
      <c r="AC1577">
        <v>982.75099999999998</v>
      </c>
      <c r="AD1577">
        <v>1178030</v>
      </c>
      <c r="AE1577">
        <v>1185.6600000000001</v>
      </c>
      <c r="AF1577">
        <v>1226160</v>
      </c>
      <c r="AG1577">
        <v>1633.99</v>
      </c>
      <c r="AH1577">
        <v>1333510</v>
      </c>
      <c r="AI1577">
        <v>1633.15</v>
      </c>
      <c r="AJ1577">
        <v>1079400</v>
      </c>
      <c r="AK1577">
        <v>1339.83</v>
      </c>
      <c r="AL1577">
        <v>1153440</v>
      </c>
      <c r="AM1577">
        <v>1290.78</v>
      </c>
      <c r="AN1577">
        <f t="shared" si="217"/>
        <v>1096540</v>
      </c>
      <c r="AO1577">
        <f t="shared" si="218"/>
        <v>1213023.3333333333</v>
      </c>
      <c r="AP1577">
        <f t="shared" si="219"/>
        <v>43480004.079999998</v>
      </c>
      <c r="AQ1577">
        <f t="shared" si="220"/>
        <v>48098801.213333331</v>
      </c>
      <c r="AR1577" t="s">
        <v>3965</v>
      </c>
      <c r="AS1577" t="s">
        <v>3965</v>
      </c>
      <c r="AT1577" t="s">
        <v>3966</v>
      </c>
      <c r="AU1577" t="s">
        <v>3967</v>
      </c>
      <c r="AV1577" t="s">
        <v>3967</v>
      </c>
      <c r="AW1577" t="s">
        <v>3966</v>
      </c>
      <c r="AX1577" t="s">
        <v>7062</v>
      </c>
      <c r="AY1577" t="s">
        <v>7065</v>
      </c>
      <c r="AZ1577" s="2">
        <v>2.9820520396069788E-2</v>
      </c>
      <c r="BB1577" t="s">
        <v>7090</v>
      </c>
      <c r="BC1577" s="2">
        <f t="shared" si="225"/>
        <v>0.97017947960393025</v>
      </c>
      <c r="BD1577">
        <f t="shared" si="221"/>
        <v>42183407.731511161</v>
      </c>
      <c r="BE1577">
        <f t="shared" si="222"/>
        <v>46664469.930724621</v>
      </c>
      <c r="BF1577">
        <f t="shared" si="223"/>
        <v>1296596.3484888375</v>
      </c>
      <c r="BG1577">
        <f t="shared" si="224"/>
        <v>1434331.2826087128</v>
      </c>
    </row>
    <row r="1578" spans="1:59" x14ac:dyDescent="0.25">
      <c r="A1578">
        <v>336050000</v>
      </c>
      <c r="B1578">
        <v>344650000</v>
      </c>
      <c r="C1578">
        <v>378580000</v>
      </c>
      <c r="D1578">
        <v>287850000</v>
      </c>
      <c r="E1578">
        <v>347060000</v>
      </c>
      <c r="F1578">
        <v>322520000</v>
      </c>
      <c r="J1578" t="s">
        <v>4532</v>
      </c>
      <c r="L1578">
        <v>13</v>
      </c>
      <c r="M1578">
        <v>13</v>
      </c>
      <c r="N1578">
        <v>13</v>
      </c>
      <c r="O1578">
        <v>30.4</v>
      </c>
      <c r="P1578">
        <v>30.4</v>
      </c>
      <c r="Q1578">
        <v>30.4</v>
      </c>
      <c r="R1578">
        <v>63.963000000000001</v>
      </c>
      <c r="S1578">
        <v>0</v>
      </c>
      <c r="T1578">
        <v>101.82</v>
      </c>
      <c r="U1578">
        <v>2042700000</v>
      </c>
      <c r="V1578">
        <v>83</v>
      </c>
      <c r="W1578">
        <v>586</v>
      </c>
      <c r="X1578">
        <v>63963.7</v>
      </c>
      <c r="Y1578">
        <v>20</v>
      </c>
      <c r="Z1578">
        <v>473594</v>
      </c>
      <c r="AA1578">
        <v>495.68400000000003</v>
      </c>
      <c r="AB1578">
        <v>518565</v>
      </c>
      <c r="AC1578">
        <v>496.84199999999998</v>
      </c>
      <c r="AD1578">
        <v>524662</v>
      </c>
      <c r="AE1578">
        <v>528.05799999999999</v>
      </c>
      <c r="AF1578">
        <v>398677</v>
      </c>
      <c r="AG1578">
        <v>531.279</v>
      </c>
      <c r="AH1578">
        <v>538299</v>
      </c>
      <c r="AI1578">
        <v>659.25699999999995</v>
      </c>
      <c r="AJ1578">
        <v>453502</v>
      </c>
      <c r="AK1578">
        <v>562.91899999999998</v>
      </c>
      <c r="AL1578">
        <v>475098</v>
      </c>
      <c r="AM1578">
        <v>531.66499999999996</v>
      </c>
      <c r="AN1578">
        <f t="shared" si="217"/>
        <v>505607</v>
      </c>
      <c r="AO1578">
        <f t="shared" si="218"/>
        <v>463492.66666666669</v>
      </c>
      <c r="AP1578">
        <f t="shared" si="219"/>
        <v>32340140.541000001</v>
      </c>
      <c r="AQ1578">
        <f t="shared" si="220"/>
        <v>29646381.438000001</v>
      </c>
      <c r="AR1578" t="s">
        <v>4533</v>
      </c>
      <c r="AS1578" t="s">
        <v>4533</v>
      </c>
      <c r="AT1578" t="s">
        <v>4534</v>
      </c>
      <c r="AU1578" t="s">
        <v>4535</v>
      </c>
      <c r="AV1578" t="s">
        <v>4535</v>
      </c>
      <c r="AW1578" t="s">
        <v>4534</v>
      </c>
      <c r="AX1578" t="s">
        <v>7062</v>
      </c>
      <c r="AY1578" t="s">
        <v>7065</v>
      </c>
      <c r="AZ1578" s="2">
        <v>2.575956634549113E-2</v>
      </c>
      <c r="BB1578" t="s">
        <v>7090</v>
      </c>
      <c r="BC1578" s="2">
        <f t="shared" si="225"/>
        <v>0.97424043365450885</v>
      </c>
      <c r="BD1578">
        <f t="shared" si="221"/>
        <v>31507072.545111604</v>
      </c>
      <c r="BE1578">
        <f t="shared" si="222"/>
        <v>28882703.508444104</v>
      </c>
      <c r="BF1578">
        <f t="shared" si="223"/>
        <v>833067.99588839698</v>
      </c>
      <c r="BG1578">
        <f t="shared" si="224"/>
        <v>763677.92955589772</v>
      </c>
    </row>
    <row r="1579" spans="1:59" x14ac:dyDescent="0.25">
      <c r="A1579">
        <v>323670000</v>
      </c>
      <c r="B1579">
        <v>246150000</v>
      </c>
      <c r="C1579">
        <v>360090000</v>
      </c>
      <c r="D1579">
        <v>410570000</v>
      </c>
      <c r="E1579">
        <v>386420000</v>
      </c>
      <c r="F1579">
        <v>346970000</v>
      </c>
      <c r="J1579" t="s">
        <v>1078</v>
      </c>
      <c r="K1579" t="s">
        <v>678</v>
      </c>
      <c r="L1579">
        <v>11</v>
      </c>
      <c r="M1579">
        <v>5</v>
      </c>
      <c r="N1579">
        <v>4</v>
      </c>
      <c r="O1579">
        <v>38.700000000000003</v>
      </c>
      <c r="P1579">
        <v>22.6</v>
      </c>
      <c r="Q1579">
        <v>17</v>
      </c>
      <c r="R1579">
        <v>21.265999999999998</v>
      </c>
      <c r="S1579">
        <v>0</v>
      </c>
      <c r="T1579">
        <v>12.18</v>
      </c>
      <c r="U1579">
        <v>2108600000</v>
      </c>
      <c r="V1579">
        <v>46</v>
      </c>
      <c r="W1579">
        <v>212</v>
      </c>
      <c r="X1579">
        <v>21266.7</v>
      </c>
      <c r="Y1579">
        <v>9</v>
      </c>
      <c r="Z1579">
        <v>1013660</v>
      </c>
      <c r="AA1579">
        <v>1060.94</v>
      </c>
      <c r="AB1579">
        <v>823024</v>
      </c>
      <c r="AC1579">
        <v>788.54700000000003</v>
      </c>
      <c r="AD1579">
        <v>1108970</v>
      </c>
      <c r="AE1579">
        <v>1116.1500000000001</v>
      </c>
      <c r="AF1579">
        <v>1263660</v>
      </c>
      <c r="AG1579">
        <v>1683.96</v>
      </c>
      <c r="AH1579">
        <v>1331880</v>
      </c>
      <c r="AI1579">
        <v>1631.16</v>
      </c>
      <c r="AJ1579">
        <v>1084180</v>
      </c>
      <c r="AK1579">
        <v>1345.76</v>
      </c>
      <c r="AL1579">
        <v>1089830</v>
      </c>
      <c r="AM1579">
        <v>1219.5899999999999</v>
      </c>
      <c r="AN1579">
        <f t="shared" si="217"/>
        <v>981884.66666666663</v>
      </c>
      <c r="AO1579">
        <f t="shared" si="218"/>
        <v>1226573.3333333333</v>
      </c>
      <c r="AP1579">
        <f t="shared" si="219"/>
        <v>20880759.32133333</v>
      </c>
      <c r="AQ1579">
        <f t="shared" si="220"/>
        <v>26084308.506666664</v>
      </c>
      <c r="AR1579" t="s">
        <v>1079</v>
      </c>
      <c r="AS1579" t="s">
        <v>1080</v>
      </c>
      <c r="AT1579" t="s">
        <v>1081</v>
      </c>
      <c r="AU1579" t="s">
        <v>1082</v>
      </c>
      <c r="AV1579" t="s">
        <v>1082</v>
      </c>
      <c r="AW1579" t="s">
        <v>1081</v>
      </c>
      <c r="AX1579" t="s">
        <v>7062</v>
      </c>
      <c r="AY1579" t="s">
        <v>7065</v>
      </c>
      <c r="AZ1579" s="2">
        <v>4.0597468835523549E-3</v>
      </c>
      <c r="BB1579" t="s">
        <v>7090</v>
      </c>
      <c r="BC1579" s="2">
        <f t="shared" si="225"/>
        <v>0.99594025311644763</v>
      </c>
      <c r="BD1579">
        <f t="shared" si="221"/>
        <v>20795988.723752338</v>
      </c>
      <c r="BE1579">
        <f t="shared" si="222"/>
        <v>25978412.816497106</v>
      </c>
      <c r="BF1579">
        <f t="shared" si="223"/>
        <v>84770.597580989779</v>
      </c>
      <c r="BG1579">
        <f t="shared" si="224"/>
        <v>105895.69016955818</v>
      </c>
    </row>
    <row r="1580" spans="1:59" x14ac:dyDescent="0.25">
      <c r="A1580">
        <v>312290000</v>
      </c>
      <c r="B1580">
        <v>220380000</v>
      </c>
      <c r="C1580">
        <v>226290000</v>
      </c>
      <c r="D1580">
        <v>332940000</v>
      </c>
      <c r="E1580">
        <v>343880000</v>
      </c>
      <c r="F1580">
        <v>317960000</v>
      </c>
      <c r="J1580" t="s">
        <v>1664</v>
      </c>
      <c r="K1580" t="s">
        <v>678</v>
      </c>
      <c r="L1580">
        <v>9</v>
      </c>
      <c r="M1580">
        <v>7</v>
      </c>
      <c r="N1580">
        <v>7</v>
      </c>
      <c r="O1580">
        <v>31.4</v>
      </c>
      <c r="P1580">
        <v>24.2</v>
      </c>
      <c r="Q1580">
        <v>24.2</v>
      </c>
      <c r="R1580">
        <v>22.576000000000001</v>
      </c>
      <c r="S1580">
        <v>0</v>
      </c>
      <c r="T1580">
        <v>30.847000000000001</v>
      </c>
      <c r="U1580">
        <v>1787300000</v>
      </c>
      <c r="V1580">
        <v>67</v>
      </c>
      <c r="W1580">
        <v>223</v>
      </c>
      <c r="X1580">
        <v>22576.1</v>
      </c>
      <c r="Y1580">
        <v>9</v>
      </c>
      <c r="Z1580">
        <v>978020</v>
      </c>
      <c r="AA1580">
        <v>1023.64</v>
      </c>
      <c r="AB1580">
        <v>736860</v>
      </c>
      <c r="AC1580">
        <v>705.99199999999996</v>
      </c>
      <c r="AD1580">
        <v>696907</v>
      </c>
      <c r="AE1580">
        <v>701.41800000000001</v>
      </c>
      <c r="AF1580">
        <v>1024730</v>
      </c>
      <c r="AG1580">
        <v>1365.56</v>
      </c>
      <c r="AH1580">
        <v>1185260</v>
      </c>
      <c r="AI1580">
        <v>1451.59</v>
      </c>
      <c r="AJ1580">
        <v>993534</v>
      </c>
      <c r="AK1580">
        <v>1233.25</v>
      </c>
      <c r="AL1580">
        <v>923770</v>
      </c>
      <c r="AM1580">
        <v>1033.76</v>
      </c>
      <c r="AN1580">
        <f t="shared" si="217"/>
        <v>803929</v>
      </c>
      <c r="AO1580">
        <f t="shared" si="218"/>
        <v>1067841.3333333333</v>
      </c>
      <c r="AP1580">
        <f t="shared" si="219"/>
        <v>18149501.104000002</v>
      </c>
      <c r="AQ1580">
        <f t="shared" si="220"/>
        <v>24107585.941333331</v>
      </c>
      <c r="AR1580" t="s">
        <v>1665</v>
      </c>
      <c r="AS1580" t="s">
        <v>1665</v>
      </c>
      <c r="AT1580" t="s">
        <v>1666</v>
      </c>
      <c r="AU1580" t="s">
        <v>1667</v>
      </c>
      <c r="AV1580" t="s">
        <v>1667</v>
      </c>
      <c r="AW1580" t="s">
        <v>1666</v>
      </c>
      <c r="AX1580" t="s">
        <v>7062</v>
      </c>
      <c r="AY1580" t="s">
        <v>7065</v>
      </c>
      <c r="AZ1580" s="2">
        <v>1.7783103581962487E-2</v>
      </c>
      <c r="BB1580" t="s">
        <v>7090</v>
      </c>
      <c r="BC1580" s="2">
        <f t="shared" si="225"/>
        <v>0.98221689641803755</v>
      </c>
      <c r="BD1580">
        <f t="shared" si="221"/>
        <v>17826746.645906627</v>
      </c>
      <c r="BE1580">
        <f t="shared" si="222"/>
        <v>23678878.243427537</v>
      </c>
      <c r="BF1580">
        <f t="shared" si="223"/>
        <v>322754.45809337456</v>
      </c>
      <c r="BG1580">
        <f t="shared" si="224"/>
        <v>428707.69790579326</v>
      </c>
    </row>
    <row r="1581" spans="1:59" x14ac:dyDescent="0.25">
      <c r="A1581">
        <v>251830000</v>
      </c>
      <c r="B1581">
        <v>254120000</v>
      </c>
      <c r="C1581">
        <v>275730000</v>
      </c>
      <c r="D1581">
        <v>307330000</v>
      </c>
      <c r="E1581">
        <v>333050000</v>
      </c>
      <c r="F1581">
        <v>312290000</v>
      </c>
      <c r="J1581" t="s">
        <v>4762</v>
      </c>
      <c r="L1581">
        <v>13</v>
      </c>
      <c r="M1581">
        <v>13</v>
      </c>
      <c r="N1581">
        <v>12</v>
      </c>
      <c r="O1581">
        <v>22.5</v>
      </c>
      <c r="P1581">
        <v>22.5</v>
      </c>
      <c r="Q1581">
        <v>21.3</v>
      </c>
      <c r="R1581">
        <v>75.441000000000003</v>
      </c>
      <c r="S1581">
        <v>0</v>
      </c>
      <c r="T1581">
        <v>65.718999999999994</v>
      </c>
      <c r="U1581">
        <v>1761200000</v>
      </c>
      <c r="V1581">
        <v>69</v>
      </c>
      <c r="W1581">
        <v>699</v>
      </c>
      <c r="X1581">
        <v>75441.7</v>
      </c>
      <c r="Y1581">
        <v>30</v>
      </c>
      <c r="Z1581">
        <v>236602</v>
      </c>
      <c r="AA1581">
        <v>247.63800000000001</v>
      </c>
      <c r="AB1581">
        <v>254902</v>
      </c>
      <c r="AC1581">
        <v>244.22399999999999</v>
      </c>
      <c r="AD1581">
        <v>254750</v>
      </c>
      <c r="AE1581">
        <v>256.399</v>
      </c>
      <c r="AF1581">
        <v>283771</v>
      </c>
      <c r="AG1581">
        <v>378.15499999999997</v>
      </c>
      <c r="AH1581">
        <v>344380</v>
      </c>
      <c r="AI1581">
        <v>421.76299999999998</v>
      </c>
      <c r="AJ1581">
        <v>292745</v>
      </c>
      <c r="AK1581">
        <v>363.37599999999998</v>
      </c>
      <c r="AL1581">
        <v>273084</v>
      </c>
      <c r="AM1581">
        <v>305.59800000000001</v>
      </c>
      <c r="AN1581">
        <f t="shared" si="217"/>
        <v>248751.33333333334</v>
      </c>
      <c r="AO1581">
        <f t="shared" si="218"/>
        <v>306965.33333333331</v>
      </c>
      <c r="AP1581">
        <f t="shared" si="219"/>
        <v>18766049.338</v>
      </c>
      <c r="AQ1581">
        <f t="shared" si="220"/>
        <v>23157771.711999997</v>
      </c>
      <c r="AR1581" t="s">
        <v>4763</v>
      </c>
      <c r="AS1581" t="s">
        <v>4763</v>
      </c>
      <c r="AT1581" t="s">
        <v>4764</v>
      </c>
      <c r="AU1581" t="s">
        <v>4765</v>
      </c>
      <c r="AV1581" t="s">
        <v>4765</v>
      </c>
      <c r="AW1581" t="s">
        <v>4764</v>
      </c>
      <c r="AX1581" t="s">
        <v>7062</v>
      </c>
      <c r="AY1581" t="s">
        <v>7065</v>
      </c>
      <c r="AZ1581" s="2">
        <v>9.2800314050139401E-3</v>
      </c>
      <c r="BB1581" t="s">
        <v>7090</v>
      </c>
      <c r="BC1581" s="2">
        <f t="shared" si="225"/>
        <v>0.99071996859498601</v>
      </c>
      <c r="BD1581">
        <f t="shared" si="221"/>
        <v>18591899.810795318</v>
      </c>
      <c r="BE1581">
        <f t="shared" si="222"/>
        <v>22942866.863242492</v>
      </c>
      <c r="BF1581">
        <f t="shared" si="223"/>
        <v>174149.52720468104</v>
      </c>
      <c r="BG1581">
        <f t="shared" si="224"/>
        <v>214904.84875750341</v>
      </c>
    </row>
    <row r="1582" spans="1:59" x14ac:dyDescent="0.25">
      <c r="A1582">
        <v>156690000</v>
      </c>
      <c r="B1582">
        <v>142630000</v>
      </c>
      <c r="C1582">
        <v>181430000</v>
      </c>
      <c r="D1582">
        <v>173750000</v>
      </c>
      <c r="E1582">
        <v>209930000</v>
      </c>
      <c r="F1582">
        <v>185540000</v>
      </c>
      <c r="J1582" t="s">
        <v>4853</v>
      </c>
      <c r="L1582">
        <v>7</v>
      </c>
      <c r="M1582">
        <v>7</v>
      </c>
      <c r="N1582">
        <v>7</v>
      </c>
      <c r="O1582">
        <v>23.9</v>
      </c>
      <c r="P1582">
        <v>23.9</v>
      </c>
      <c r="Q1582">
        <v>23.9</v>
      </c>
      <c r="R1582">
        <v>44.546999999999997</v>
      </c>
      <c r="S1582">
        <v>0</v>
      </c>
      <c r="T1582">
        <v>49.284999999999997</v>
      </c>
      <c r="U1582">
        <v>1064900000</v>
      </c>
      <c r="V1582">
        <v>41</v>
      </c>
      <c r="W1582">
        <v>414</v>
      </c>
      <c r="X1582">
        <v>44547.7</v>
      </c>
      <c r="Y1582">
        <v>13</v>
      </c>
      <c r="Z1582">
        <v>339727</v>
      </c>
      <c r="AA1582">
        <v>355.57299999999998</v>
      </c>
      <c r="AB1582">
        <v>330159</v>
      </c>
      <c r="AC1582">
        <v>316.32799999999997</v>
      </c>
      <c r="AD1582">
        <v>386828</v>
      </c>
      <c r="AE1582">
        <v>389.33199999999999</v>
      </c>
      <c r="AF1582">
        <v>370226</v>
      </c>
      <c r="AG1582">
        <v>493.36399999999998</v>
      </c>
      <c r="AH1582">
        <v>500934</v>
      </c>
      <c r="AI1582">
        <v>613.495</v>
      </c>
      <c r="AJ1582">
        <v>401372</v>
      </c>
      <c r="AK1582">
        <v>498.21100000000001</v>
      </c>
      <c r="AL1582">
        <v>381043</v>
      </c>
      <c r="AM1582">
        <v>426.41199999999998</v>
      </c>
      <c r="AN1582">
        <f t="shared" si="217"/>
        <v>352238</v>
      </c>
      <c r="AO1582">
        <f t="shared" si="218"/>
        <v>424177.33333333331</v>
      </c>
      <c r="AP1582">
        <f t="shared" si="219"/>
        <v>15691146.185999999</v>
      </c>
      <c r="AQ1582">
        <f t="shared" si="220"/>
        <v>18895827.667999998</v>
      </c>
      <c r="AR1582" t="s">
        <v>4941</v>
      </c>
      <c r="AS1582" t="s">
        <v>4941</v>
      </c>
      <c r="AT1582" t="s">
        <v>4942</v>
      </c>
      <c r="AU1582" t="s">
        <v>4943</v>
      </c>
      <c r="AV1582" t="s">
        <v>4943</v>
      </c>
      <c r="AW1582" t="s">
        <v>4942</v>
      </c>
      <c r="AX1582" t="s">
        <v>7062</v>
      </c>
      <c r="AY1582" t="s">
        <v>7065</v>
      </c>
      <c r="AZ1582" s="2">
        <v>6.4206337308581107E-2</v>
      </c>
      <c r="BB1582" t="s">
        <v>7090</v>
      </c>
      <c r="BC1582" s="2">
        <f t="shared" si="225"/>
        <v>0.93579366269141895</v>
      </c>
      <c r="BD1582">
        <f t="shared" si="221"/>
        <v>14683675.161223428</v>
      </c>
      <c r="BE1582">
        <f t="shared" si="222"/>
        <v>17682595.78302357</v>
      </c>
      <c r="BF1582">
        <f t="shared" si="223"/>
        <v>1007471.0247765719</v>
      </c>
      <c r="BG1582">
        <f t="shared" si="224"/>
        <v>1213231.8849764273</v>
      </c>
    </row>
    <row r="1583" spans="1:59" x14ac:dyDescent="0.25">
      <c r="A1583">
        <v>225080000</v>
      </c>
      <c r="B1583">
        <v>216720000</v>
      </c>
      <c r="C1583">
        <v>210050000</v>
      </c>
      <c r="D1583">
        <v>250010000</v>
      </c>
      <c r="E1583">
        <v>286740000</v>
      </c>
      <c r="F1583">
        <v>221510000</v>
      </c>
      <c r="J1583" t="s">
        <v>3418</v>
      </c>
      <c r="L1583">
        <v>20</v>
      </c>
      <c r="M1583">
        <v>19</v>
      </c>
      <c r="N1583">
        <v>16</v>
      </c>
      <c r="O1583">
        <v>39.700000000000003</v>
      </c>
      <c r="P1583">
        <v>37.9</v>
      </c>
      <c r="Q1583">
        <v>32.6</v>
      </c>
      <c r="R1583">
        <v>69.289000000000001</v>
      </c>
      <c r="S1583">
        <v>0</v>
      </c>
      <c r="T1583">
        <v>67.421999999999997</v>
      </c>
      <c r="U1583">
        <v>1454500000</v>
      </c>
      <c r="V1583">
        <v>112</v>
      </c>
      <c r="W1583">
        <v>614</v>
      </c>
      <c r="X1583">
        <v>69290.2</v>
      </c>
      <c r="Y1583">
        <v>32</v>
      </c>
      <c r="Z1583">
        <v>198253</v>
      </c>
      <c r="AA1583">
        <v>207.5</v>
      </c>
      <c r="AB1583">
        <v>203800</v>
      </c>
      <c r="AC1583">
        <v>195.26300000000001</v>
      </c>
      <c r="AD1583">
        <v>181938</v>
      </c>
      <c r="AE1583">
        <v>183.11600000000001</v>
      </c>
      <c r="AF1583">
        <v>216418</v>
      </c>
      <c r="AG1583">
        <v>288.399</v>
      </c>
      <c r="AH1583">
        <v>277963</v>
      </c>
      <c r="AI1583">
        <v>340.42200000000003</v>
      </c>
      <c r="AJ1583">
        <v>194669</v>
      </c>
      <c r="AK1583">
        <v>241.637</v>
      </c>
      <c r="AL1583">
        <v>211433</v>
      </c>
      <c r="AM1583">
        <v>236.607</v>
      </c>
      <c r="AN1583">
        <f t="shared" si="217"/>
        <v>194663.66666666666</v>
      </c>
      <c r="AO1583">
        <f t="shared" si="218"/>
        <v>229683.33333333334</v>
      </c>
      <c r="AP1583">
        <f t="shared" si="219"/>
        <v>13488050.799666665</v>
      </c>
      <c r="AQ1583">
        <f t="shared" si="220"/>
        <v>15914528.483333334</v>
      </c>
      <c r="AR1583" t="s">
        <v>3419</v>
      </c>
      <c r="AS1583" t="s">
        <v>3419</v>
      </c>
      <c r="AT1583" t="s">
        <v>3420</v>
      </c>
      <c r="AU1583" t="s">
        <v>3421</v>
      </c>
      <c r="AV1583" t="s">
        <v>3421</v>
      </c>
      <c r="AW1583" t="s">
        <v>3420</v>
      </c>
      <c r="AX1583" t="s">
        <v>7062</v>
      </c>
      <c r="AY1583" t="s">
        <v>7065</v>
      </c>
      <c r="AZ1583" s="2">
        <v>4.8618619459836136E-2</v>
      </c>
      <c r="BB1583" t="s">
        <v>7090</v>
      </c>
      <c r="BC1583" s="2">
        <f t="shared" si="225"/>
        <v>0.95138138054016386</v>
      </c>
      <c r="BD1583">
        <f t="shared" si="221"/>
        <v>12832280.390582733</v>
      </c>
      <c r="BE1583">
        <f t="shared" si="222"/>
        <v>15140786.079119427</v>
      </c>
      <c r="BF1583">
        <f t="shared" si="223"/>
        <v>655770.40908393206</v>
      </c>
      <c r="BG1583">
        <f t="shared" si="224"/>
        <v>773742.4042139065</v>
      </c>
    </row>
    <row r="1584" spans="1:59" x14ac:dyDescent="0.25">
      <c r="A1584">
        <v>320590000</v>
      </c>
      <c r="B1584">
        <v>326860000</v>
      </c>
      <c r="C1584">
        <v>368110000</v>
      </c>
      <c r="D1584">
        <v>282300000</v>
      </c>
      <c r="E1584">
        <v>331050000</v>
      </c>
      <c r="F1584">
        <v>303630000</v>
      </c>
      <c r="J1584" t="s">
        <v>5774</v>
      </c>
      <c r="L1584">
        <v>23</v>
      </c>
      <c r="M1584">
        <v>23</v>
      </c>
      <c r="N1584">
        <v>23</v>
      </c>
      <c r="O1584">
        <v>40.200000000000003</v>
      </c>
      <c r="P1584">
        <v>40.200000000000003</v>
      </c>
      <c r="Q1584">
        <v>40.200000000000003</v>
      </c>
      <c r="R1584">
        <v>77.647999999999996</v>
      </c>
      <c r="S1584">
        <v>0</v>
      </c>
      <c r="T1584">
        <v>79.153000000000006</v>
      </c>
      <c r="U1584">
        <v>1935600000</v>
      </c>
      <c r="V1584">
        <v>111</v>
      </c>
      <c r="W1584">
        <v>729</v>
      </c>
      <c r="X1584">
        <v>77648.7</v>
      </c>
      <c r="Y1584">
        <v>47</v>
      </c>
      <c r="Z1584">
        <v>192258</v>
      </c>
      <c r="AA1584">
        <v>201.226</v>
      </c>
      <c r="AB1584">
        <v>209276</v>
      </c>
      <c r="AC1584">
        <v>200.50899999999999</v>
      </c>
      <c r="AD1584">
        <v>217086</v>
      </c>
      <c r="AE1584">
        <v>218.49100000000001</v>
      </c>
      <c r="AF1584">
        <v>166379</v>
      </c>
      <c r="AG1584">
        <v>221.71700000000001</v>
      </c>
      <c r="AH1584">
        <v>218497</v>
      </c>
      <c r="AI1584">
        <v>267.59399999999999</v>
      </c>
      <c r="AJ1584">
        <v>181677</v>
      </c>
      <c r="AK1584">
        <v>225.51</v>
      </c>
      <c r="AL1584">
        <v>191570</v>
      </c>
      <c r="AM1584">
        <v>214.37899999999999</v>
      </c>
      <c r="AN1584">
        <f t="shared" si="217"/>
        <v>206206.66666666666</v>
      </c>
      <c r="AO1584">
        <f t="shared" si="218"/>
        <v>188851</v>
      </c>
      <c r="AP1584">
        <f t="shared" si="219"/>
        <v>16011535.253333332</v>
      </c>
      <c r="AQ1584">
        <f t="shared" si="220"/>
        <v>14663902.447999999</v>
      </c>
      <c r="AR1584" t="s">
        <v>5775</v>
      </c>
      <c r="AS1584" t="s">
        <v>5775</v>
      </c>
      <c r="AT1584" t="s">
        <v>5776</v>
      </c>
      <c r="AU1584" t="s">
        <v>5777</v>
      </c>
      <c r="AV1584" t="s">
        <v>5777</v>
      </c>
      <c r="AW1584" t="s">
        <v>5776</v>
      </c>
      <c r="AX1584" t="s">
        <v>7062</v>
      </c>
      <c r="AY1584" t="s">
        <v>7065</v>
      </c>
      <c r="AZ1584" s="2">
        <v>1.8950666009955045E-2</v>
      </c>
      <c r="BB1584" t="s">
        <v>7090</v>
      </c>
      <c r="BC1584" s="2">
        <f t="shared" si="225"/>
        <v>0.9810493339900449</v>
      </c>
      <c r="BD1584">
        <f t="shared" si="221"/>
        <v>15708105.996440791</v>
      </c>
      <c r="BE1584">
        <f t="shared" si="222"/>
        <v>14386011.730305389</v>
      </c>
      <c r="BF1584">
        <f t="shared" si="223"/>
        <v>303429.2568925409</v>
      </c>
      <c r="BG1584">
        <f t="shared" si="224"/>
        <v>277890.71769461018</v>
      </c>
    </row>
    <row r="1585" spans="1:59" x14ac:dyDescent="0.25">
      <c r="A1585">
        <v>215520000</v>
      </c>
      <c r="B1585">
        <v>192130000</v>
      </c>
      <c r="C1585">
        <v>227270000</v>
      </c>
      <c r="D1585">
        <v>249700000</v>
      </c>
      <c r="E1585">
        <v>205860000</v>
      </c>
      <c r="F1585">
        <v>195520000</v>
      </c>
      <c r="J1585" t="s">
        <v>1817</v>
      </c>
      <c r="L1585">
        <v>14</v>
      </c>
      <c r="M1585">
        <v>13</v>
      </c>
      <c r="N1585">
        <v>13</v>
      </c>
      <c r="O1585">
        <v>42.2</v>
      </c>
      <c r="P1585">
        <v>39.4</v>
      </c>
      <c r="Q1585">
        <v>39.4</v>
      </c>
      <c r="R1585">
        <v>34.195999999999998</v>
      </c>
      <c r="S1585">
        <v>0</v>
      </c>
      <c r="T1585">
        <v>70.739999999999995</v>
      </c>
      <c r="U1585">
        <v>1307500000</v>
      </c>
      <c r="V1585">
        <v>49</v>
      </c>
      <c r="W1585">
        <v>320</v>
      </c>
      <c r="X1585">
        <v>34196.199999999997</v>
      </c>
      <c r="Y1585">
        <v>18</v>
      </c>
      <c r="Z1585">
        <v>337479</v>
      </c>
      <c r="AA1585">
        <v>353.221</v>
      </c>
      <c r="AB1585">
        <v>321202</v>
      </c>
      <c r="AC1585">
        <v>307.74599999999998</v>
      </c>
      <c r="AD1585">
        <v>349962</v>
      </c>
      <c r="AE1585">
        <v>352.22800000000001</v>
      </c>
      <c r="AF1585">
        <v>384265</v>
      </c>
      <c r="AG1585">
        <v>512.07399999999996</v>
      </c>
      <c r="AH1585">
        <v>354772</v>
      </c>
      <c r="AI1585">
        <v>434.49</v>
      </c>
      <c r="AJ1585">
        <v>305472</v>
      </c>
      <c r="AK1585">
        <v>379.17399999999998</v>
      </c>
      <c r="AL1585">
        <v>337892</v>
      </c>
      <c r="AM1585">
        <v>378.12299999999999</v>
      </c>
      <c r="AN1585">
        <f t="shared" si="217"/>
        <v>336214.33333333331</v>
      </c>
      <c r="AO1585">
        <f t="shared" si="218"/>
        <v>348169.66666666669</v>
      </c>
      <c r="AP1585">
        <f t="shared" si="219"/>
        <v>11497185.342666665</v>
      </c>
      <c r="AQ1585">
        <f t="shared" si="220"/>
        <v>11906009.921333333</v>
      </c>
      <c r="AR1585" t="s">
        <v>1818</v>
      </c>
      <c r="AS1585" t="s">
        <v>1818</v>
      </c>
      <c r="AT1585" t="s">
        <v>1819</v>
      </c>
      <c r="AU1585" t="s">
        <v>1820</v>
      </c>
      <c r="AV1585" t="s">
        <v>1820</v>
      </c>
      <c r="AW1585" t="s">
        <v>1821</v>
      </c>
      <c r="AX1585" t="s">
        <v>7062</v>
      </c>
      <c r="AY1585" t="s">
        <v>7065</v>
      </c>
      <c r="AZ1585" s="2">
        <v>5.690658393262249E-2</v>
      </c>
      <c r="BB1585" t="s">
        <v>7090</v>
      </c>
      <c r="BC1585" s="2">
        <f t="shared" si="225"/>
        <v>0.94309341606737751</v>
      </c>
      <c r="BD1585">
        <f t="shared" si="221"/>
        <v>10842919.799975287</v>
      </c>
      <c r="BE1585">
        <f t="shared" si="222"/>
        <v>11228479.568442343</v>
      </c>
      <c r="BF1585">
        <f t="shared" si="223"/>
        <v>654265.54269137769</v>
      </c>
      <c r="BG1585">
        <f t="shared" si="224"/>
        <v>677530.35289099137</v>
      </c>
    </row>
    <row r="1586" spans="1:59" x14ac:dyDescent="0.25">
      <c r="A1586">
        <v>247020000</v>
      </c>
      <c r="B1586">
        <v>256520000</v>
      </c>
      <c r="C1586">
        <v>275360000</v>
      </c>
      <c r="D1586">
        <v>185590000</v>
      </c>
      <c r="E1586">
        <v>174520000</v>
      </c>
      <c r="F1586">
        <v>188250000</v>
      </c>
      <c r="J1586" t="s">
        <v>6689</v>
      </c>
      <c r="K1586" t="s">
        <v>678</v>
      </c>
      <c r="L1586">
        <v>11</v>
      </c>
      <c r="M1586">
        <v>11</v>
      </c>
      <c r="N1586">
        <v>10</v>
      </c>
      <c r="O1586">
        <v>41.4</v>
      </c>
      <c r="P1586">
        <v>41.4</v>
      </c>
      <c r="Q1586">
        <v>36.799999999999997</v>
      </c>
      <c r="R1586">
        <v>39.734999999999999</v>
      </c>
      <c r="S1586">
        <v>0</v>
      </c>
      <c r="T1586">
        <v>86.676000000000002</v>
      </c>
      <c r="U1586">
        <v>1327000000</v>
      </c>
      <c r="V1586">
        <v>70</v>
      </c>
      <c r="W1586">
        <v>372</v>
      </c>
      <c r="X1586">
        <v>39735.199999999997</v>
      </c>
      <c r="Y1586">
        <v>18</v>
      </c>
      <c r="Z1586">
        <v>386805</v>
      </c>
      <c r="AA1586">
        <v>404.84699999999998</v>
      </c>
      <c r="AB1586">
        <v>428848</v>
      </c>
      <c r="AC1586">
        <v>410.88400000000001</v>
      </c>
      <c r="AD1586">
        <v>424014</v>
      </c>
      <c r="AE1586">
        <v>426.75900000000001</v>
      </c>
      <c r="AF1586">
        <v>285606</v>
      </c>
      <c r="AG1586">
        <v>380.6</v>
      </c>
      <c r="AH1586">
        <v>300761</v>
      </c>
      <c r="AI1586">
        <v>368.34300000000002</v>
      </c>
      <c r="AJ1586">
        <v>294114</v>
      </c>
      <c r="AK1586">
        <v>365.07499999999999</v>
      </c>
      <c r="AL1586">
        <v>342932</v>
      </c>
      <c r="AM1586">
        <v>383.762</v>
      </c>
      <c r="AN1586">
        <f t="shared" si="217"/>
        <v>413222.33333333331</v>
      </c>
      <c r="AO1586">
        <f t="shared" si="218"/>
        <v>293493.66666666669</v>
      </c>
      <c r="AP1586">
        <f t="shared" si="219"/>
        <v>16419389.414999999</v>
      </c>
      <c r="AQ1586">
        <f t="shared" si="220"/>
        <v>11661970.845000001</v>
      </c>
      <c r="AR1586" t="s">
        <v>6690</v>
      </c>
      <c r="AS1586" t="s">
        <v>6690</v>
      </c>
      <c r="AT1586" t="s">
        <v>6691</v>
      </c>
      <c r="AU1586" t="s">
        <v>6692</v>
      </c>
      <c r="AV1586" t="s">
        <v>6692</v>
      </c>
      <c r="AW1586" t="s">
        <v>6691</v>
      </c>
      <c r="AX1586" t="s">
        <v>7062</v>
      </c>
      <c r="AY1586" t="s">
        <v>7065</v>
      </c>
      <c r="AZ1586" s="2">
        <v>1.3699939953515036E-3</v>
      </c>
      <c r="BB1586" t="s">
        <v>7090</v>
      </c>
      <c r="BC1586" s="2">
        <f t="shared" si="225"/>
        <v>0.99863000600464846</v>
      </c>
      <c r="BD1586">
        <f t="shared" si="221"/>
        <v>16396894.950094111</v>
      </c>
      <c r="BE1586">
        <f t="shared" si="222"/>
        <v>11645994.014968386</v>
      </c>
      <c r="BF1586">
        <f t="shared" si="223"/>
        <v>22494.464905888035</v>
      </c>
      <c r="BG1586">
        <f t="shared" si="224"/>
        <v>15976.830031614301</v>
      </c>
    </row>
    <row r="1587" spans="1:59" x14ac:dyDescent="0.25">
      <c r="A1587">
        <v>118670000</v>
      </c>
      <c r="B1587">
        <v>113970000</v>
      </c>
      <c r="C1587">
        <v>145430000</v>
      </c>
      <c r="D1587">
        <v>114570000</v>
      </c>
      <c r="E1587">
        <v>121740000</v>
      </c>
      <c r="F1587">
        <v>142660000</v>
      </c>
      <c r="J1587" t="s">
        <v>713</v>
      </c>
      <c r="L1587">
        <v>5</v>
      </c>
      <c r="M1587">
        <v>5</v>
      </c>
      <c r="N1587">
        <v>4</v>
      </c>
      <c r="O1587">
        <v>19.100000000000001</v>
      </c>
      <c r="P1587">
        <v>19.100000000000001</v>
      </c>
      <c r="Q1587">
        <v>19.100000000000001</v>
      </c>
      <c r="R1587">
        <v>30.817</v>
      </c>
      <c r="S1587">
        <v>0</v>
      </c>
      <c r="T1587">
        <v>28.356999999999999</v>
      </c>
      <c r="U1587">
        <v>761460000</v>
      </c>
      <c r="V1587">
        <v>26</v>
      </c>
      <c r="W1587">
        <v>267</v>
      </c>
      <c r="X1587">
        <v>30817.5</v>
      </c>
      <c r="Y1587">
        <v>12</v>
      </c>
      <c r="Z1587">
        <v>278735</v>
      </c>
      <c r="AA1587">
        <v>291.73700000000002</v>
      </c>
      <c r="AB1587">
        <v>285801</v>
      </c>
      <c r="AC1587">
        <v>273.82900000000001</v>
      </c>
      <c r="AD1587">
        <v>335911</v>
      </c>
      <c r="AE1587">
        <v>338.08600000000001</v>
      </c>
      <c r="AF1587">
        <v>264469</v>
      </c>
      <c r="AG1587">
        <v>352.43299999999999</v>
      </c>
      <c r="AH1587">
        <v>314703</v>
      </c>
      <c r="AI1587">
        <v>385.41800000000001</v>
      </c>
      <c r="AJ1587">
        <v>334329</v>
      </c>
      <c r="AK1587">
        <v>414.99299999999999</v>
      </c>
      <c r="AL1587">
        <v>295172</v>
      </c>
      <c r="AM1587">
        <v>330.31599999999997</v>
      </c>
      <c r="AN1587">
        <f t="shared" si="217"/>
        <v>300149</v>
      </c>
      <c r="AO1587">
        <f t="shared" si="218"/>
        <v>304500.33333333331</v>
      </c>
      <c r="AP1587">
        <f t="shared" si="219"/>
        <v>9249691.7330000009</v>
      </c>
      <c r="AQ1587">
        <f t="shared" si="220"/>
        <v>9383786.7723333333</v>
      </c>
      <c r="AR1587" t="s">
        <v>4080</v>
      </c>
      <c r="AS1587" t="s">
        <v>4080</v>
      </c>
      <c r="AT1587" t="s">
        <v>4081</v>
      </c>
      <c r="AU1587" t="s">
        <v>4082</v>
      </c>
      <c r="AV1587" t="s">
        <v>4082</v>
      </c>
      <c r="AW1587" t="s">
        <v>4081</v>
      </c>
      <c r="AX1587" t="s">
        <v>7062</v>
      </c>
      <c r="AY1587" t="s">
        <v>7065</v>
      </c>
      <c r="AZ1587" s="2">
        <v>8.6083891983433955E-2</v>
      </c>
      <c r="BB1587" t="s">
        <v>7090</v>
      </c>
      <c r="BC1587" s="2">
        <f t="shared" si="225"/>
        <v>0.91391610801656609</v>
      </c>
      <c r="BD1587">
        <f t="shared" si="221"/>
        <v>8453442.268976368</v>
      </c>
      <c r="BE1587">
        <f t="shared" si="222"/>
        <v>8575993.8854282144</v>
      </c>
      <c r="BF1587">
        <f t="shared" si="223"/>
        <v>796249.46402363409</v>
      </c>
      <c r="BG1587">
        <f t="shared" si="224"/>
        <v>807792.88690511906</v>
      </c>
    </row>
    <row r="1588" spans="1:59" x14ac:dyDescent="0.25">
      <c r="A1588">
        <v>178550000</v>
      </c>
      <c r="B1588">
        <v>161670000</v>
      </c>
      <c r="C1588">
        <v>157520000</v>
      </c>
      <c r="D1588">
        <v>147640000</v>
      </c>
      <c r="E1588">
        <v>173840000</v>
      </c>
      <c r="F1588">
        <v>154280000</v>
      </c>
      <c r="J1588" t="s">
        <v>7003</v>
      </c>
      <c r="L1588">
        <v>8</v>
      </c>
      <c r="M1588">
        <v>8</v>
      </c>
      <c r="N1588">
        <v>8</v>
      </c>
      <c r="O1588">
        <v>26.8</v>
      </c>
      <c r="P1588">
        <v>26.8</v>
      </c>
      <c r="Q1588">
        <v>26.8</v>
      </c>
      <c r="R1588">
        <v>34.384</v>
      </c>
      <c r="S1588">
        <v>0</v>
      </c>
      <c r="T1588">
        <v>29.413</v>
      </c>
      <c r="U1588">
        <v>981880000</v>
      </c>
      <c r="V1588">
        <v>40</v>
      </c>
      <c r="W1588">
        <v>313</v>
      </c>
      <c r="X1588">
        <v>34384.800000000003</v>
      </c>
      <c r="Y1588">
        <v>18</v>
      </c>
      <c r="Z1588">
        <v>279589</v>
      </c>
      <c r="AA1588">
        <v>292.63</v>
      </c>
      <c r="AB1588">
        <v>270279</v>
      </c>
      <c r="AC1588">
        <v>258.95699999999999</v>
      </c>
      <c r="AD1588">
        <v>242558</v>
      </c>
      <c r="AE1588">
        <v>244.12799999999999</v>
      </c>
      <c r="AF1588">
        <v>227204</v>
      </c>
      <c r="AG1588">
        <v>302.774</v>
      </c>
      <c r="AH1588">
        <v>299589</v>
      </c>
      <c r="AI1588">
        <v>366.90800000000002</v>
      </c>
      <c r="AJ1588">
        <v>241040</v>
      </c>
      <c r="AK1588">
        <v>299.197</v>
      </c>
      <c r="AL1588">
        <v>253743</v>
      </c>
      <c r="AM1588">
        <v>283.95499999999998</v>
      </c>
      <c r="AN1588">
        <f t="shared" si="217"/>
        <v>264142</v>
      </c>
      <c r="AO1588">
        <f t="shared" si="218"/>
        <v>255944.33333333334</v>
      </c>
      <c r="AP1588">
        <f t="shared" si="219"/>
        <v>9082258.5280000009</v>
      </c>
      <c r="AQ1588">
        <f t="shared" si="220"/>
        <v>8800389.9573333338</v>
      </c>
      <c r="AR1588" t="s">
        <v>7004</v>
      </c>
      <c r="AS1588" t="s">
        <v>7004</v>
      </c>
      <c r="AT1588" t="s">
        <v>7005</v>
      </c>
      <c r="AU1588" t="s">
        <v>7006</v>
      </c>
      <c r="AV1588" t="s">
        <v>7006</v>
      </c>
      <c r="AW1588" t="s">
        <v>7005</v>
      </c>
      <c r="AX1588" t="s">
        <v>7062</v>
      </c>
      <c r="AY1588" t="s">
        <v>7065</v>
      </c>
      <c r="AZ1588" s="2">
        <v>4.8478546008673268E-2</v>
      </c>
      <c r="BB1588" t="s">
        <v>7090</v>
      </c>
      <c r="BC1588" s="2">
        <f t="shared" si="225"/>
        <v>0.9515214539913267</v>
      </c>
      <c r="BD1588">
        <f t="shared" si="221"/>
        <v>8641963.8400876876</v>
      </c>
      <c r="BE1588">
        <f t="shared" si="222"/>
        <v>8373759.8478924837</v>
      </c>
      <c r="BF1588">
        <f t="shared" si="223"/>
        <v>440294.68791231321</v>
      </c>
      <c r="BG1588">
        <f t="shared" si="224"/>
        <v>426630.10944085021</v>
      </c>
    </row>
    <row r="1589" spans="1:59" x14ac:dyDescent="0.25">
      <c r="A1589">
        <v>51246000</v>
      </c>
      <c r="B1589">
        <v>43934000</v>
      </c>
      <c r="C1589">
        <v>47182000</v>
      </c>
      <c r="D1589">
        <v>61602000</v>
      </c>
      <c r="E1589">
        <v>65706000</v>
      </c>
      <c r="F1589">
        <v>61614000</v>
      </c>
      <c r="J1589" t="s">
        <v>2057</v>
      </c>
      <c r="L1589">
        <v>6</v>
      </c>
      <c r="M1589">
        <v>6</v>
      </c>
      <c r="N1589">
        <v>6</v>
      </c>
      <c r="O1589">
        <v>11.4</v>
      </c>
      <c r="P1589">
        <v>11.4</v>
      </c>
      <c r="Q1589">
        <v>11.4</v>
      </c>
      <c r="R1589">
        <v>52.673000000000002</v>
      </c>
      <c r="S1589">
        <v>0</v>
      </c>
      <c r="T1589">
        <v>16.236999999999998</v>
      </c>
      <c r="U1589">
        <v>337710000</v>
      </c>
      <c r="V1589">
        <v>30</v>
      </c>
      <c r="W1589">
        <v>518</v>
      </c>
      <c r="X1589">
        <v>52673.1</v>
      </c>
      <c r="Y1589">
        <v>13</v>
      </c>
      <c r="Z1589">
        <v>111109</v>
      </c>
      <c r="AA1589">
        <v>116.291</v>
      </c>
      <c r="AB1589">
        <v>101698</v>
      </c>
      <c r="AC1589">
        <v>97.437899999999999</v>
      </c>
      <c r="AD1589">
        <v>100597</v>
      </c>
      <c r="AE1589">
        <v>101.248</v>
      </c>
      <c r="AF1589">
        <v>131261</v>
      </c>
      <c r="AG1589">
        <v>174.91900000000001</v>
      </c>
      <c r="AH1589">
        <v>156787</v>
      </c>
      <c r="AI1589">
        <v>192.018</v>
      </c>
      <c r="AJ1589">
        <v>133287</v>
      </c>
      <c r="AK1589">
        <v>165.446</v>
      </c>
      <c r="AL1589">
        <v>120840</v>
      </c>
      <c r="AM1589">
        <v>135.227</v>
      </c>
      <c r="AN1589">
        <f t="shared" si="217"/>
        <v>104468</v>
      </c>
      <c r="AO1589">
        <f t="shared" si="218"/>
        <v>140445</v>
      </c>
      <c r="AP1589">
        <f t="shared" si="219"/>
        <v>5502642.9640000006</v>
      </c>
      <c r="AQ1589">
        <f t="shared" si="220"/>
        <v>7397659.4850000003</v>
      </c>
      <c r="AR1589" t="s">
        <v>2058</v>
      </c>
      <c r="AS1589" t="s">
        <v>2058</v>
      </c>
      <c r="AT1589" t="s">
        <v>2059</v>
      </c>
      <c r="AU1589" t="s">
        <v>2060</v>
      </c>
      <c r="AV1589" t="s">
        <v>2060</v>
      </c>
      <c r="AW1589" t="s">
        <v>2059</v>
      </c>
      <c r="AX1589" t="s">
        <v>7062</v>
      </c>
      <c r="AY1589" t="s">
        <v>7065</v>
      </c>
      <c r="AZ1589" s="2">
        <v>2.971184367675879E-2</v>
      </c>
      <c r="BB1589" t="s">
        <v>7090</v>
      </c>
      <c r="BC1589" s="2">
        <f t="shared" si="225"/>
        <v>0.97028815632324117</v>
      </c>
      <c r="BD1589">
        <f t="shared" si="221"/>
        <v>5339149.2964446153</v>
      </c>
      <c r="BE1589">
        <f t="shared" si="222"/>
        <v>7177861.3828077884</v>
      </c>
      <c r="BF1589">
        <f t="shared" si="223"/>
        <v>163493.66755538466</v>
      </c>
      <c r="BG1589">
        <f t="shared" si="224"/>
        <v>219798.10219221195</v>
      </c>
    </row>
    <row r="1590" spans="1:59" x14ac:dyDescent="0.25">
      <c r="A1590">
        <v>53384000</v>
      </c>
      <c r="B1590">
        <v>40361000</v>
      </c>
      <c r="C1590">
        <v>57886000</v>
      </c>
      <c r="D1590">
        <v>98480000</v>
      </c>
      <c r="E1590">
        <v>99166000</v>
      </c>
      <c r="F1590">
        <v>106570000</v>
      </c>
      <c r="J1590" t="s">
        <v>3850</v>
      </c>
      <c r="L1590">
        <v>15</v>
      </c>
      <c r="M1590">
        <v>15</v>
      </c>
      <c r="N1590">
        <v>15</v>
      </c>
      <c r="O1590">
        <v>16.2</v>
      </c>
      <c r="P1590">
        <v>16.2</v>
      </c>
      <c r="Q1590">
        <v>16.2</v>
      </c>
      <c r="R1590">
        <v>152.04</v>
      </c>
      <c r="S1590">
        <v>0</v>
      </c>
      <c r="T1590">
        <v>43.656999999999996</v>
      </c>
      <c r="U1590">
        <v>475440000</v>
      </c>
      <c r="V1590">
        <v>21</v>
      </c>
      <c r="W1590">
        <v>1344</v>
      </c>
      <c r="X1590">
        <v>152037</v>
      </c>
      <c r="Y1590">
        <v>71</v>
      </c>
      <c r="Z1590">
        <v>21192.6</v>
      </c>
      <c r="AA1590">
        <v>22.181100000000001</v>
      </c>
      <c r="AB1590">
        <v>17106.400000000001</v>
      </c>
      <c r="AC1590">
        <v>16.389800000000001</v>
      </c>
      <c r="AD1590">
        <v>22597.8</v>
      </c>
      <c r="AE1590">
        <v>22.7441</v>
      </c>
      <c r="AF1590">
        <v>38421.5</v>
      </c>
      <c r="AG1590">
        <v>51.200699999999998</v>
      </c>
      <c r="AH1590">
        <v>43326.5</v>
      </c>
      <c r="AI1590">
        <v>53.062100000000001</v>
      </c>
      <c r="AJ1590">
        <v>42211.4</v>
      </c>
      <c r="AK1590">
        <v>52.395699999999998</v>
      </c>
      <c r="AL1590">
        <v>31149.200000000001</v>
      </c>
      <c r="AM1590">
        <v>34.857900000000001</v>
      </c>
      <c r="AN1590">
        <f t="shared" si="217"/>
        <v>20298.933333333334</v>
      </c>
      <c r="AO1590">
        <f t="shared" si="218"/>
        <v>41319.799999999996</v>
      </c>
      <c r="AP1590">
        <f t="shared" si="219"/>
        <v>3086249.824</v>
      </c>
      <c r="AQ1590">
        <f t="shared" si="220"/>
        <v>6282262.3919999991</v>
      </c>
      <c r="AR1590" t="s">
        <v>3851</v>
      </c>
      <c r="AS1590" t="s">
        <v>3851</v>
      </c>
      <c r="AT1590" t="s">
        <v>3852</v>
      </c>
      <c r="AU1590" t="s">
        <v>3853</v>
      </c>
      <c r="AV1590" t="s">
        <v>3853</v>
      </c>
      <c r="AW1590" t="s">
        <v>3852</v>
      </c>
      <c r="AX1590" t="s">
        <v>7062</v>
      </c>
      <c r="AY1590" t="s">
        <v>7065</v>
      </c>
      <c r="AZ1590" s="2">
        <v>9.3169261937804376E-3</v>
      </c>
      <c r="BB1590" t="s">
        <v>7090</v>
      </c>
      <c r="BC1590" s="2">
        <f t="shared" si="225"/>
        <v>0.99068307380621956</v>
      </c>
      <c r="BD1590">
        <f t="shared" si="221"/>
        <v>3057495.4621742242</v>
      </c>
      <c r="BE1590">
        <f t="shared" si="222"/>
        <v>6223731.0169637725</v>
      </c>
      <c r="BF1590">
        <f t="shared" si="223"/>
        <v>28754.361825775864</v>
      </c>
      <c r="BG1590">
        <f t="shared" si="224"/>
        <v>58531.375036226542</v>
      </c>
    </row>
    <row r="1591" spans="1:59" x14ac:dyDescent="0.25">
      <c r="A1591">
        <v>75688000</v>
      </c>
      <c r="B1591">
        <v>95838000</v>
      </c>
      <c r="C1591">
        <v>85943000</v>
      </c>
      <c r="D1591">
        <v>67684000</v>
      </c>
      <c r="E1591">
        <v>83603000</v>
      </c>
      <c r="F1591">
        <v>91942000</v>
      </c>
      <c r="J1591" t="s">
        <v>5095</v>
      </c>
      <c r="L1591">
        <v>10</v>
      </c>
      <c r="M1591">
        <v>9</v>
      </c>
      <c r="N1591">
        <v>9</v>
      </c>
      <c r="O1591">
        <v>30</v>
      </c>
      <c r="P1591">
        <v>28.3</v>
      </c>
      <c r="Q1591">
        <v>28.3</v>
      </c>
      <c r="R1591">
        <v>54.54</v>
      </c>
      <c r="S1591">
        <v>0</v>
      </c>
      <c r="T1591">
        <v>33.192</v>
      </c>
      <c r="U1591">
        <v>503860000</v>
      </c>
      <c r="V1591">
        <v>39</v>
      </c>
      <c r="W1591">
        <v>473</v>
      </c>
      <c r="X1591">
        <v>54540.9</v>
      </c>
      <c r="Y1591">
        <v>21</v>
      </c>
      <c r="Z1591">
        <v>101587</v>
      </c>
      <c r="AA1591">
        <v>106.32599999999999</v>
      </c>
      <c r="AB1591">
        <v>137333</v>
      </c>
      <c r="AC1591">
        <v>131.58000000000001</v>
      </c>
      <c r="AD1591">
        <v>113434</v>
      </c>
      <c r="AE1591">
        <v>114.16800000000001</v>
      </c>
      <c r="AF1591">
        <v>89279.5</v>
      </c>
      <c r="AG1591">
        <v>118.974</v>
      </c>
      <c r="AH1591">
        <v>123496</v>
      </c>
      <c r="AI1591">
        <v>151.24600000000001</v>
      </c>
      <c r="AJ1591">
        <v>123125</v>
      </c>
      <c r="AK1591">
        <v>152.83199999999999</v>
      </c>
      <c r="AL1591">
        <v>111609</v>
      </c>
      <c r="AM1591">
        <v>124.898</v>
      </c>
      <c r="AN1591">
        <f t="shared" si="217"/>
        <v>117451.33333333333</v>
      </c>
      <c r="AO1591">
        <f t="shared" si="218"/>
        <v>111966.83333333333</v>
      </c>
      <c r="AP1591">
        <f t="shared" si="219"/>
        <v>6405795.7199999997</v>
      </c>
      <c r="AQ1591">
        <f t="shared" si="220"/>
        <v>6106671.0899999999</v>
      </c>
      <c r="AR1591" t="s">
        <v>5096</v>
      </c>
      <c r="AS1591" t="s">
        <v>5096</v>
      </c>
      <c r="AT1591" t="s">
        <v>5097</v>
      </c>
      <c r="AU1591" t="s">
        <v>5098</v>
      </c>
      <c r="AV1591" t="s">
        <v>5098</v>
      </c>
      <c r="AW1591" t="s">
        <v>5097</v>
      </c>
      <c r="AX1591" t="s">
        <v>7062</v>
      </c>
      <c r="AY1591" t="s">
        <v>7065</v>
      </c>
      <c r="AZ1591" s="2">
        <v>8.0823618062913372E-3</v>
      </c>
      <c r="BB1591" t="s">
        <v>7090</v>
      </c>
      <c r="BC1591" s="2">
        <f t="shared" si="225"/>
        <v>0.99191763819370871</v>
      </c>
      <c r="BD1591">
        <f t="shared" si="221"/>
        <v>6354021.7613337673</v>
      </c>
      <c r="BE1591">
        <f t="shared" si="222"/>
        <v>6057314.7648186004</v>
      </c>
      <c r="BF1591">
        <f t="shared" si="223"/>
        <v>51773.958666232516</v>
      </c>
      <c r="BG1591">
        <f t="shared" si="224"/>
        <v>49356.325181399487</v>
      </c>
    </row>
    <row r="1592" spans="1:59" x14ac:dyDescent="0.25">
      <c r="A1592">
        <v>45108000</v>
      </c>
      <c r="B1592">
        <v>39266000</v>
      </c>
      <c r="C1592">
        <v>50696000</v>
      </c>
      <c r="D1592">
        <v>46089000</v>
      </c>
      <c r="E1592">
        <v>47835000</v>
      </c>
      <c r="F1592">
        <v>45500000</v>
      </c>
      <c r="J1592" t="s">
        <v>3273</v>
      </c>
      <c r="L1592">
        <v>4</v>
      </c>
      <c r="M1592">
        <v>4</v>
      </c>
      <c r="N1592">
        <v>4</v>
      </c>
      <c r="O1592">
        <v>12</v>
      </c>
      <c r="P1592">
        <v>12</v>
      </c>
      <c r="Q1592">
        <v>12</v>
      </c>
      <c r="R1592">
        <v>48.37</v>
      </c>
      <c r="S1592">
        <v>0</v>
      </c>
      <c r="T1592">
        <v>15.205</v>
      </c>
      <c r="U1592">
        <v>280240000</v>
      </c>
      <c r="V1592">
        <v>22</v>
      </c>
      <c r="W1592">
        <v>443</v>
      </c>
      <c r="X1592">
        <v>48370.6</v>
      </c>
      <c r="Y1592">
        <v>11</v>
      </c>
      <c r="Z1592">
        <v>115583</v>
      </c>
      <c r="AA1592">
        <v>120.974</v>
      </c>
      <c r="AB1592">
        <v>107419</v>
      </c>
      <c r="AC1592">
        <v>102.919</v>
      </c>
      <c r="AD1592">
        <v>127742</v>
      </c>
      <c r="AE1592">
        <v>128.56899999999999</v>
      </c>
      <c r="AF1592">
        <v>116062</v>
      </c>
      <c r="AG1592">
        <v>154.66499999999999</v>
      </c>
      <c r="AH1592">
        <v>134897</v>
      </c>
      <c r="AI1592">
        <v>165.209</v>
      </c>
      <c r="AJ1592">
        <v>116325</v>
      </c>
      <c r="AK1592">
        <v>144.38999999999999</v>
      </c>
      <c r="AL1592">
        <v>118508</v>
      </c>
      <c r="AM1592">
        <v>132.61799999999999</v>
      </c>
      <c r="AN1592">
        <f t="shared" si="217"/>
        <v>116914.66666666667</v>
      </c>
      <c r="AO1592">
        <f t="shared" si="218"/>
        <v>122428</v>
      </c>
      <c r="AP1592">
        <f t="shared" si="219"/>
        <v>5655162.4266666668</v>
      </c>
      <c r="AQ1592">
        <f t="shared" si="220"/>
        <v>5921842.3599999994</v>
      </c>
      <c r="AR1592" t="s">
        <v>3274</v>
      </c>
      <c r="AS1592" t="s">
        <v>3275</v>
      </c>
      <c r="AT1592" t="s">
        <v>3276</v>
      </c>
      <c r="AU1592" t="s">
        <v>3277</v>
      </c>
      <c r="AV1592" t="s">
        <v>3277</v>
      </c>
      <c r="AW1592" t="s">
        <v>3276</v>
      </c>
      <c r="AX1592" t="s">
        <v>7062</v>
      </c>
      <c r="AY1592" t="s">
        <v>7065</v>
      </c>
      <c r="AZ1592" s="2">
        <v>1.4340460176746452E-2</v>
      </c>
      <c r="BB1592" t="s">
        <v>7090</v>
      </c>
      <c r="BC1592" s="2">
        <f t="shared" si="225"/>
        <v>0.98565953982325349</v>
      </c>
      <c r="BD1592">
        <f t="shared" si="221"/>
        <v>5574064.7950940207</v>
      </c>
      <c r="BE1592">
        <f t="shared" si="222"/>
        <v>5836920.4154634485</v>
      </c>
      <c r="BF1592">
        <f t="shared" si="223"/>
        <v>81097.631572646162</v>
      </c>
      <c r="BG1592">
        <f t="shared" si="224"/>
        <v>84921.944536550218</v>
      </c>
    </row>
    <row r="1593" spans="1:59" x14ac:dyDescent="0.25">
      <c r="A1593">
        <v>83512000</v>
      </c>
      <c r="B1593">
        <v>79102000</v>
      </c>
      <c r="C1593">
        <v>92315000</v>
      </c>
      <c r="D1593">
        <v>85938000</v>
      </c>
      <c r="E1593">
        <v>85165000</v>
      </c>
      <c r="F1593">
        <v>68474000</v>
      </c>
      <c r="J1593" t="s">
        <v>2806</v>
      </c>
      <c r="L1593">
        <v>10</v>
      </c>
      <c r="M1593">
        <v>10</v>
      </c>
      <c r="N1593">
        <v>10</v>
      </c>
      <c r="O1593">
        <v>18.7</v>
      </c>
      <c r="P1593">
        <v>18.7</v>
      </c>
      <c r="Q1593">
        <v>18.7</v>
      </c>
      <c r="R1593">
        <v>84.938999999999993</v>
      </c>
      <c r="S1593">
        <v>0</v>
      </c>
      <c r="T1593">
        <v>32.753</v>
      </c>
      <c r="U1593">
        <v>502610000</v>
      </c>
      <c r="V1593">
        <v>27</v>
      </c>
      <c r="W1593">
        <v>745</v>
      </c>
      <c r="X1593">
        <v>84940.2</v>
      </c>
      <c r="Y1593">
        <v>34</v>
      </c>
      <c r="Z1593">
        <v>69231.199999999997</v>
      </c>
      <c r="AA1593">
        <v>72.460499999999996</v>
      </c>
      <c r="AB1593">
        <v>70010.600000000006</v>
      </c>
      <c r="AC1593">
        <v>67.077799999999996</v>
      </c>
      <c r="AD1593">
        <v>75256.7</v>
      </c>
      <c r="AE1593">
        <v>75.743799999999993</v>
      </c>
      <c r="AF1593">
        <v>70015.100000000006</v>
      </c>
      <c r="AG1593">
        <v>93.302400000000006</v>
      </c>
      <c r="AH1593">
        <v>77701.899999999994</v>
      </c>
      <c r="AI1593">
        <v>95.161699999999996</v>
      </c>
      <c r="AJ1593">
        <v>56636.9</v>
      </c>
      <c r="AK1593">
        <v>70.3018</v>
      </c>
      <c r="AL1593">
        <v>68764</v>
      </c>
      <c r="AM1593">
        <v>76.951300000000003</v>
      </c>
      <c r="AN1593">
        <f t="shared" si="217"/>
        <v>71499.5</v>
      </c>
      <c r="AO1593">
        <f t="shared" si="218"/>
        <v>68117.96666666666</v>
      </c>
      <c r="AP1593">
        <f t="shared" si="219"/>
        <v>6073096.0304999994</v>
      </c>
      <c r="AQ1593">
        <f t="shared" si="220"/>
        <v>5785871.9706999986</v>
      </c>
      <c r="AR1593" t="s">
        <v>2807</v>
      </c>
      <c r="AS1593" t="s">
        <v>2807</v>
      </c>
      <c r="AT1593" t="s">
        <v>2808</v>
      </c>
      <c r="AU1593" t="s">
        <v>2809</v>
      </c>
      <c r="AV1593" t="s">
        <v>2809</v>
      </c>
      <c r="AW1593" t="s">
        <v>2808</v>
      </c>
      <c r="AX1593" t="s">
        <v>7062</v>
      </c>
      <c r="AY1593" t="s">
        <v>7065</v>
      </c>
      <c r="AZ1593" s="2">
        <v>9.6997546757544517E-2</v>
      </c>
      <c r="BB1593" t="s">
        <v>7090</v>
      </c>
      <c r="BC1593" s="2">
        <f t="shared" si="225"/>
        <v>0.90300245324245543</v>
      </c>
      <c r="BD1593">
        <f t="shared" si="221"/>
        <v>5484020.614318517</v>
      </c>
      <c r="BE1593">
        <f t="shared" si="222"/>
        <v>5224656.5836888589</v>
      </c>
      <c r="BF1593">
        <f t="shared" si="223"/>
        <v>589075.41618148168</v>
      </c>
      <c r="BG1593">
        <f t="shared" si="224"/>
        <v>561215.3870111393</v>
      </c>
    </row>
    <row r="1594" spans="1:59" x14ac:dyDescent="0.25">
      <c r="A1594">
        <v>78937000</v>
      </c>
      <c r="B1594">
        <v>90894000</v>
      </c>
      <c r="C1594">
        <v>109840000</v>
      </c>
      <c r="D1594">
        <v>64522000</v>
      </c>
      <c r="E1594">
        <v>72262000</v>
      </c>
      <c r="F1594">
        <v>74759000</v>
      </c>
      <c r="J1594" t="s">
        <v>4454</v>
      </c>
      <c r="L1594">
        <v>8</v>
      </c>
      <c r="M1594">
        <v>8</v>
      </c>
      <c r="N1594">
        <v>8</v>
      </c>
      <c r="O1594">
        <v>13.1</v>
      </c>
      <c r="P1594">
        <v>13.1</v>
      </c>
      <c r="Q1594">
        <v>13.1</v>
      </c>
      <c r="R1594">
        <v>94.629000000000005</v>
      </c>
      <c r="S1594">
        <v>0</v>
      </c>
      <c r="T1594">
        <v>26.684999999999999</v>
      </c>
      <c r="U1594">
        <v>488610000</v>
      </c>
      <c r="V1594">
        <v>27</v>
      </c>
      <c r="W1594">
        <v>846</v>
      </c>
      <c r="X1594">
        <v>94630.3</v>
      </c>
      <c r="Y1594">
        <v>37</v>
      </c>
      <c r="Z1594">
        <v>60132.7</v>
      </c>
      <c r="AA1594">
        <v>62.937600000000003</v>
      </c>
      <c r="AB1594">
        <v>73924.5</v>
      </c>
      <c r="AC1594">
        <v>70.827799999999996</v>
      </c>
      <c r="AD1594">
        <v>82283.100000000006</v>
      </c>
      <c r="AE1594">
        <v>82.815700000000007</v>
      </c>
      <c r="AF1594">
        <v>48304.9</v>
      </c>
      <c r="AG1594">
        <v>64.371300000000005</v>
      </c>
      <c r="AH1594">
        <v>60583.9</v>
      </c>
      <c r="AI1594">
        <v>74.197299999999998</v>
      </c>
      <c r="AJ1594">
        <v>56821.7</v>
      </c>
      <c r="AK1594">
        <v>70.531199999999998</v>
      </c>
      <c r="AL1594">
        <v>61428.5</v>
      </c>
      <c r="AM1594">
        <v>68.7423</v>
      </c>
      <c r="AN1594">
        <f t="shared" si="217"/>
        <v>72113.433333333334</v>
      </c>
      <c r="AO1594">
        <f t="shared" si="218"/>
        <v>55236.833333333336</v>
      </c>
      <c r="AP1594">
        <f t="shared" si="219"/>
        <v>6824022.0829000007</v>
      </c>
      <c r="AQ1594">
        <f t="shared" si="220"/>
        <v>5227006.3015000001</v>
      </c>
      <c r="AR1594" t="s">
        <v>4455</v>
      </c>
      <c r="AS1594" t="s">
        <v>4455</v>
      </c>
      <c r="AT1594" t="s">
        <v>4456</v>
      </c>
      <c r="AU1594" t="s">
        <v>4457</v>
      </c>
      <c r="AV1594" t="s">
        <v>4457</v>
      </c>
      <c r="AW1594" t="s">
        <v>4456</v>
      </c>
      <c r="AX1594" t="s">
        <v>7062</v>
      </c>
      <c r="AY1594" t="s">
        <v>7065</v>
      </c>
      <c r="AZ1594" s="2">
        <v>3.289478969247956E-2</v>
      </c>
      <c r="BB1594" t="s">
        <v>7090</v>
      </c>
      <c r="BC1594" s="2">
        <f t="shared" si="225"/>
        <v>0.96710521030752039</v>
      </c>
      <c r="BD1594">
        <f t="shared" si="221"/>
        <v>6599547.3116261689</v>
      </c>
      <c r="BE1594">
        <f t="shared" si="222"/>
        <v>5055065.0284908917</v>
      </c>
      <c r="BF1594">
        <f t="shared" si="223"/>
        <v>224474.77127383184</v>
      </c>
      <c r="BG1594">
        <f t="shared" si="224"/>
        <v>171941.27300910791</v>
      </c>
    </row>
    <row r="1595" spans="1:59" x14ac:dyDescent="0.25">
      <c r="A1595">
        <v>38801000</v>
      </c>
      <c r="B1595">
        <v>35355000</v>
      </c>
      <c r="C1595">
        <v>52723000</v>
      </c>
      <c r="D1595">
        <v>87196000</v>
      </c>
      <c r="E1595">
        <v>73904000</v>
      </c>
      <c r="F1595">
        <v>72340000</v>
      </c>
      <c r="J1595" t="s">
        <v>5980</v>
      </c>
      <c r="L1595">
        <v>8</v>
      </c>
      <c r="M1595">
        <v>8</v>
      </c>
      <c r="N1595">
        <v>8</v>
      </c>
      <c r="O1595">
        <v>16.7</v>
      </c>
      <c r="P1595">
        <v>16.7</v>
      </c>
      <c r="Q1595">
        <v>16.7</v>
      </c>
      <c r="R1595">
        <v>64.463999999999999</v>
      </c>
      <c r="S1595">
        <v>0</v>
      </c>
      <c r="T1595">
        <v>18.798999999999999</v>
      </c>
      <c r="U1595">
        <v>370410000</v>
      </c>
      <c r="V1595">
        <v>22</v>
      </c>
      <c r="W1595">
        <v>580</v>
      </c>
      <c r="X1595">
        <v>64464.3</v>
      </c>
      <c r="Y1595">
        <v>31</v>
      </c>
      <c r="Z1595">
        <v>35278.800000000003</v>
      </c>
      <c r="AA1595">
        <v>36.924300000000002</v>
      </c>
      <c r="AB1595">
        <v>34319.800000000003</v>
      </c>
      <c r="AC1595">
        <v>32.882100000000001</v>
      </c>
      <c r="AD1595">
        <v>47140.1</v>
      </c>
      <c r="AE1595">
        <v>47.4452</v>
      </c>
      <c r="AF1595">
        <v>77914.8</v>
      </c>
      <c r="AG1595">
        <v>103.83</v>
      </c>
      <c r="AH1595">
        <v>73953</v>
      </c>
      <c r="AI1595">
        <v>90.570400000000006</v>
      </c>
      <c r="AJ1595">
        <v>65625</v>
      </c>
      <c r="AK1595">
        <v>81.458500000000001</v>
      </c>
      <c r="AL1595">
        <v>55581.5</v>
      </c>
      <c r="AM1595">
        <v>62.199199999999998</v>
      </c>
      <c r="AN1595">
        <f t="shared" si="217"/>
        <v>38912.9</v>
      </c>
      <c r="AO1595">
        <f t="shared" si="218"/>
        <v>72497.599999999991</v>
      </c>
      <c r="AP1595">
        <f t="shared" si="219"/>
        <v>2508481.1856</v>
      </c>
      <c r="AQ1595">
        <f t="shared" si="220"/>
        <v>4673485.2863999996</v>
      </c>
      <c r="AR1595" t="s">
        <v>5981</v>
      </c>
      <c r="AS1595" t="s">
        <v>5981</v>
      </c>
      <c r="AT1595" t="s">
        <v>5982</v>
      </c>
      <c r="AU1595" t="s">
        <v>5983</v>
      </c>
      <c r="AV1595" t="s">
        <v>5983</v>
      </c>
      <c r="AW1595" t="s">
        <v>5982</v>
      </c>
      <c r="AX1595" t="s">
        <v>7062</v>
      </c>
      <c r="AY1595" t="s">
        <v>7065</v>
      </c>
      <c r="AZ1595" s="2">
        <v>3.4907064948207348E-2</v>
      </c>
      <c r="BB1595" t="s">
        <v>7090</v>
      </c>
      <c r="BC1595" s="2">
        <f t="shared" si="225"/>
        <v>0.96509293505179261</v>
      </c>
      <c r="BD1595">
        <f t="shared" si="221"/>
        <v>2420917.4699329045</v>
      </c>
      <c r="BE1595">
        <f t="shared" si="222"/>
        <v>4510347.6319731437</v>
      </c>
      <c r="BF1595">
        <f t="shared" si="223"/>
        <v>87563.71566709537</v>
      </c>
      <c r="BG1595">
        <f t="shared" si="224"/>
        <v>163137.6544268562</v>
      </c>
    </row>
    <row r="1596" spans="1:59" x14ac:dyDescent="0.25">
      <c r="A1596">
        <v>50792000</v>
      </c>
      <c r="B1596">
        <v>50191000</v>
      </c>
      <c r="C1596">
        <v>53182000</v>
      </c>
      <c r="D1596">
        <v>0</v>
      </c>
      <c r="E1596">
        <v>64323000</v>
      </c>
      <c r="F1596">
        <v>50031000</v>
      </c>
      <c r="J1596" t="s">
        <v>2300</v>
      </c>
      <c r="L1596">
        <v>2</v>
      </c>
      <c r="M1596">
        <v>2</v>
      </c>
      <c r="N1596">
        <v>2</v>
      </c>
      <c r="O1596">
        <v>25</v>
      </c>
      <c r="P1596">
        <v>25</v>
      </c>
      <c r="Q1596">
        <v>25</v>
      </c>
      <c r="R1596">
        <v>10.803000000000001</v>
      </c>
      <c r="S1596">
        <v>0</v>
      </c>
      <c r="T1596">
        <v>6.9657999999999998</v>
      </c>
      <c r="U1596">
        <v>323600000</v>
      </c>
      <c r="V1596">
        <v>10</v>
      </c>
      <c r="W1596">
        <v>92</v>
      </c>
      <c r="X1596">
        <v>10803.6</v>
      </c>
      <c r="Y1596">
        <v>4</v>
      </c>
      <c r="Z1596">
        <v>357905</v>
      </c>
      <c r="AA1596">
        <v>374.59899999999999</v>
      </c>
      <c r="AB1596">
        <v>377590</v>
      </c>
      <c r="AC1596">
        <v>361.77300000000002</v>
      </c>
      <c r="AD1596">
        <v>368516</v>
      </c>
      <c r="AE1596">
        <v>370.90100000000001</v>
      </c>
      <c r="AF1596">
        <v>0</v>
      </c>
      <c r="AG1596">
        <v>0</v>
      </c>
      <c r="AH1596">
        <v>498834</v>
      </c>
      <c r="AI1596">
        <v>610.923</v>
      </c>
      <c r="AJ1596">
        <v>351748</v>
      </c>
      <c r="AK1596">
        <v>436.61500000000001</v>
      </c>
      <c r="AL1596">
        <v>376320</v>
      </c>
      <c r="AM1596">
        <v>421.12599999999998</v>
      </c>
      <c r="AN1596">
        <f t="shared" si="217"/>
        <v>368003.66666666669</v>
      </c>
      <c r="AO1596">
        <f t="shared" si="218"/>
        <v>425291</v>
      </c>
      <c r="AP1596">
        <f t="shared" si="219"/>
        <v>3975543.6110000005</v>
      </c>
      <c r="AQ1596">
        <f t="shared" si="220"/>
        <v>4594418.6730000004</v>
      </c>
      <c r="AR1596" t="s">
        <v>2301</v>
      </c>
      <c r="AS1596" t="s">
        <v>2301</v>
      </c>
      <c r="AT1596" t="s">
        <v>2302</v>
      </c>
      <c r="AU1596" t="s">
        <v>2303</v>
      </c>
      <c r="AV1596" t="s">
        <v>2303</v>
      </c>
      <c r="AW1596" t="s">
        <v>2302</v>
      </c>
      <c r="AX1596" t="s">
        <v>7062</v>
      </c>
      <c r="AY1596" t="s">
        <v>7065</v>
      </c>
      <c r="AZ1596" s="2">
        <v>0.11104161966954294</v>
      </c>
      <c r="BB1596" t="s">
        <v>7090</v>
      </c>
      <c r="BC1596" s="2">
        <f t="shared" si="225"/>
        <v>0.88895838033045704</v>
      </c>
      <c r="BD1596">
        <f t="shared" si="221"/>
        <v>3534092.8093676572</v>
      </c>
      <c r="BE1596">
        <f t="shared" si="222"/>
        <v>4084246.9821100882</v>
      </c>
      <c r="BF1596">
        <f t="shared" si="223"/>
        <v>441450.80163234344</v>
      </c>
      <c r="BG1596">
        <f t="shared" si="224"/>
        <v>510171.69088991225</v>
      </c>
    </row>
    <row r="1597" spans="1:59" x14ac:dyDescent="0.25">
      <c r="A1597">
        <v>67353000</v>
      </c>
      <c r="B1597">
        <v>54739000</v>
      </c>
      <c r="C1597">
        <v>69327000</v>
      </c>
      <c r="D1597">
        <v>49408000</v>
      </c>
      <c r="E1597">
        <v>57585000</v>
      </c>
      <c r="F1597">
        <v>58553000</v>
      </c>
      <c r="J1597" t="s">
        <v>3154</v>
      </c>
      <c r="L1597">
        <v>14</v>
      </c>
      <c r="M1597">
        <v>10</v>
      </c>
      <c r="N1597">
        <v>10</v>
      </c>
      <c r="O1597">
        <v>24</v>
      </c>
      <c r="P1597">
        <v>17.2</v>
      </c>
      <c r="Q1597">
        <v>17.2</v>
      </c>
      <c r="R1597">
        <v>72.399000000000001</v>
      </c>
      <c r="S1597">
        <v>0</v>
      </c>
      <c r="T1597">
        <v>30.905999999999999</v>
      </c>
      <c r="U1597">
        <v>357820000</v>
      </c>
      <c r="V1597">
        <v>41</v>
      </c>
      <c r="W1597">
        <v>650</v>
      </c>
      <c r="X1597">
        <v>72399.5</v>
      </c>
      <c r="Y1597">
        <v>32</v>
      </c>
      <c r="Z1597">
        <v>59325.2</v>
      </c>
      <c r="AA1597">
        <v>62.092399999999998</v>
      </c>
      <c r="AB1597">
        <v>51475.7</v>
      </c>
      <c r="AC1597">
        <v>49.319299999999998</v>
      </c>
      <c r="AD1597">
        <v>60048.800000000003</v>
      </c>
      <c r="AE1597">
        <v>60.4375</v>
      </c>
      <c r="AF1597">
        <v>42769.3</v>
      </c>
      <c r="AG1597">
        <v>56.994599999999998</v>
      </c>
      <c r="AH1597">
        <v>55822.400000000001</v>
      </c>
      <c r="AI1597">
        <v>68.365899999999996</v>
      </c>
      <c r="AJ1597">
        <v>51457.9</v>
      </c>
      <c r="AK1597">
        <v>63.873199999999997</v>
      </c>
      <c r="AL1597">
        <v>52014.400000000001</v>
      </c>
      <c r="AM1597">
        <v>58.2074</v>
      </c>
      <c r="AN1597">
        <f t="shared" si="217"/>
        <v>56949.9</v>
      </c>
      <c r="AO1597">
        <f t="shared" si="218"/>
        <v>50016.533333333333</v>
      </c>
      <c r="AP1597">
        <f t="shared" si="219"/>
        <v>4123115.8101000004</v>
      </c>
      <c r="AQ1597">
        <f t="shared" si="220"/>
        <v>3621146.9967999998</v>
      </c>
      <c r="AR1597" t="s">
        <v>3155</v>
      </c>
      <c r="AS1597" t="s">
        <v>3155</v>
      </c>
      <c r="AT1597" t="s">
        <v>3156</v>
      </c>
      <c r="AU1597" t="s">
        <v>3157</v>
      </c>
      <c r="AV1597" t="s">
        <v>3157</v>
      </c>
      <c r="AW1597" t="s">
        <v>3156</v>
      </c>
      <c r="AX1597" t="s">
        <v>7062</v>
      </c>
      <c r="AY1597" t="s">
        <v>7065</v>
      </c>
      <c r="AZ1597" s="2">
        <v>3.1943405198866424E-2</v>
      </c>
      <c r="BB1597" t="s">
        <v>7090</v>
      </c>
      <c r="BC1597" s="2">
        <f t="shared" si="225"/>
        <v>0.9680565948011336</v>
      </c>
      <c r="BD1597">
        <f t="shared" si="221"/>
        <v>3991409.4510961236</v>
      </c>
      <c r="BE1597">
        <f t="shared" si="222"/>
        <v>3505475.2309965594</v>
      </c>
      <c r="BF1597">
        <f t="shared" si="223"/>
        <v>131706.35900387671</v>
      </c>
      <c r="BG1597">
        <f t="shared" si="224"/>
        <v>115671.76580344065</v>
      </c>
    </row>
    <row r="1598" spans="1:59" x14ac:dyDescent="0.25">
      <c r="A1598">
        <v>50597000</v>
      </c>
      <c r="B1598">
        <v>42465000</v>
      </c>
      <c r="C1598">
        <v>50734000</v>
      </c>
      <c r="D1598">
        <v>44259000</v>
      </c>
      <c r="E1598">
        <v>37482000</v>
      </c>
      <c r="F1598">
        <v>34605000</v>
      </c>
      <c r="J1598" t="s">
        <v>4817</v>
      </c>
      <c r="L1598">
        <v>5</v>
      </c>
      <c r="M1598">
        <v>5</v>
      </c>
      <c r="N1598">
        <v>1</v>
      </c>
      <c r="O1598">
        <v>14.4</v>
      </c>
      <c r="P1598">
        <v>14.4</v>
      </c>
      <c r="Q1598">
        <v>2.1</v>
      </c>
      <c r="R1598">
        <v>42.161000000000001</v>
      </c>
      <c r="S1598">
        <v>0</v>
      </c>
      <c r="T1598">
        <v>10.872999999999999</v>
      </c>
      <c r="U1598">
        <v>267140000</v>
      </c>
      <c r="V1598">
        <v>14</v>
      </c>
      <c r="W1598">
        <v>388</v>
      </c>
      <c r="X1598">
        <v>42161.7</v>
      </c>
      <c r="Y1598">
        <v>25</v>
      </c>
      <c r="Z1598">
        <v>57044.9</v>
      </c>
      <c r="AA1598">
        <v>59.7057</v>
      </c>
      <c r="AB1598">
        <v>51114.8</v>
      </c>
      <c r="AC1598">
        <v>48.973500000000001</v>
      </c>
      <c r="AD1598">
        <v>56248.5</v>
      </c>
      <c r="AE1598">
        <v>56.6126</v>
      </c>
      <c r="AF1598">
        <v>49039.6</v>
      </c>
      <c r="AG1598">
        <v>65.350399999999993</v>
      </c>
      <c r="AH1598">
        <v>46508.5</v>
      </c>
      <c r="AI1598">
        <v>56.959000000000003</v>
      </c>
      <c r="AJ1598">
        <v>38927.1</v>
      </c>
      <c r="AK1598">
        <v>48.319000000000003</v>
      </c>
      <c r="AL1598">
        <v>49705.9</v>
      </c>
      <c r="AM1598">
        <v>55.624000000000002</v>
      </c>
      <c r="AN1598">
        <f t="shared" si="217"/>
        <v>54802.733333333337</v>
      </c>
      <c r="AO1598">
        <f t="shared" si="218"/>
        <v>44825.066666666673</v>
      </c>
      <c r="AP1598">
        <f t="shared" si="219"/>
        <v>2310538.0400666669</v>
      </c>
      <c r="AQ1598">
        <f t="shared" si="220"/>
        <v>1889869.6357333336</v>
      </c>
      <c r="AR1598" t="s">
        <v>4818</v>
      </c>
      <c r="AS1598" t="s">
        <v>4818</v>
      </c>
      <c r="AT1598" t="s">
        <v>4819</v>
      </c>
      <c r="AU1598" t="s">
        <v>4820</v>
      </c>
      <c r="AV1598" t="s">
        <v>4820</v>
      </c>
      <c r="AW1598" t="s">
        <v>4819</v>
      </c>
      <c r="AX1598" t="s">
        <v>7062</v>
      </c>
      <c r="AY1598" t="s">
        <v>7065</v>
      </c>
      <c r="AZ1598" s="2">
        <v>0</v>
      </c>
      <c r="BB1598" t="s">
        <v>7090</v>
      </c>
      <c r="BC1598" s="2">
        <f t="shared" si="225"/>
        <v>1</v>
      </c>
      <c r="BD1598">
        <f t="shared" si="221"/>
        <v>2310538.0400666669</v>
      </c>
      <c r="BE1598">
        <f t="shared" si="222"/>
        <v>1889869.6357333336</v>
      </c>
      <c r="BF1598">
        <f t="shared" si="223"/>
        <v>0</v>
      </c>
      <c r="BG1598">
        <f t="shared" si="224"/>
        <v>0</v>
      </c>
    </row>
    <row r="1599" spans="1:59" x14ac:dyDescent="0.25">
      <c r="A1599">
        <v>21830000</v>
      </c>
      <c r="B1599">
        <v>24158000</v>
      </c>
      <c r="C1599">
        <v>21997000</v>
      </c>
      <c r="D1599">
        <v>0</v>
      </c>
      <c r="E1599">
        <v>25023000</v>
      </c>
      <c r="F1599">
        <v>16397000</v>
      </c>
      <c r="J1599" t="s">
        <v>4253</v>
      </c>
      <c r="L1599">
        <v>4</v>
      </c>
      <c r="M1599">
        <v>4</v>
      </c>
      <c r="N1599">
        <v>4</v>
      </c>
      <c r="O1599">
        <v>7.3</v>
      </c>
      <c r="P1599">
        <v>7.3</v>
      </c>
      <c r="Q1599">
        <v>7.3</v>
      </c>
      <c r="R1599">
        <v>69.447999999999993</v>
      </c>
      <c r="S1599">
        <v>0</v>
      </c>
      <c r="T1599">
        <v>8.0803999999999991</v>
      </c>
      <c r="U1599">
        <v>115140000</v>
      </c>
      <c r="V1599">
        <v>11</v>
      </c>
      <c r="W1599">
        <v>669</v>
      </c>
      <c r="X1599">
        <v>69448.600000000006</v>
      </c>
      <c r="Y1599">
        <v>23</v>
      </c>
      <c r="Z1599">
        <v>26752.1</v>
      </c>
      <c r="AA1599">
        <v>27.9999</v>
      </c>
      <c r="AB1599">
        <v>31607.4</v>
      </c>
      <c r="AC1599">
        <v>30.283300000000001</v>
      </c>
      <c r="AD1599">
        <v>26508.6</v>
      </c>
      <c r="AE1599">
        <v>26.680199999999999</v>
      </c>
      <c r="AF1599">
        <v>0</v>
      </c>
      <c r="AG1599">
        <v>0</v>
      </c>
      <c r="AH1599">
        <v>33749</v>
      </c>
      <c r="AI1599">
        <v>41.332500000000003</v>
      </c>
      <c r="AJ1599">
        <v>20048.8</v>
      </c>
      <c r="AK1599">
        <v>24.886099999999999</v>
      </c>
      <c r="AL1599">
        <v>23286.7</v>
      </c>
      <c r="AM1599">
        <v>26.0593</v>
      </c>
      <c r="AN1599">
        <f t="shared" si="217"/>
        <v>28289.366666666669</v>
      </c>
      <c r="AO1599">
        <f t="shared" si="218"/>
        <v>26898.9</v>
      </c>
      <c r="AP1599">
        <f t="shared" si="219"/>
        <v>1964639.9362666665</v>
      </c>
      <c r="AQ1599">
        <f t="shared" si="220"/>
        <v>1868074.8071999999</v>
      </c>
      <c r="AR1599" t="s">
        <v>4254</v>
      </c>
      <c r="AS1599" t="s">
        <v>4254</v>
      </c>
      <c r="AT1599" t="s">
        <v>4255</v>
      </c>
      <c r="AU1599" t="s">
        <v>4256</v>
      </c>
      <c r="AV1599" t="s">
        <v>4256</v>
      </c>
      <c r="AW1599" t="s">
        <v>4255</v>
      </c>
      <c r="AX1599" t="s">
        <v>7062</v>
      </c>
      <c r="AY1599" t="s">
        <v>7065</v>
      </c>
      <c r="AZ1599" s="2">
        <v>8.6410780566134552E-3</v>
      </c>
      <c r="BB1599" t="s">
        <v>7090</v>
      </c>
      <c r="BC1599" s="2">
        <f t="shared" si="225"/>
        <v>0.9913589219433866</v>
      </c>
      <c r="BD1599">
        <f t="shared" si="221"/>
        <v>1947663.3292242463</v>
      </c>
      <c r="BE1599">
        <f t="shared" si="222"/>
        <v>1851932.6269753918</v>
      </c>
      <c r="BF1599">
        <f t="shared" si="223"/>
        <v>16976.60704242035</v>
      </c>
      <c r="BG1599">
        <f t="shared" si="224"/>
        <v>16142.18022460833</v>
      </c>
    </row>
    <row r="1600" spans="1:59" x14ac:dyDescent="0.25">
      <c r="A1600">
        <v>36644000</v>
      </c>
      <c r="B1600">
        <v>32154000</v>
      </c>
      <c r="C1600">
        <v>34860000</v>
      </c>
      <c r="D1600">
        <v>27867000</v>
      </c>
      <c r="E1600">
        <v>34397000</v>
      </c>
      <c r="F1600">
        <v>33449000</v>
      </c>
      <c r="J1600" t="s">
        <v>3569</v>
      </c>
      <c r="L1600">
        <v>4</v>
      </c>
      <c r="M1600">
        <v>4</v>
      </c>
      <c r="N1600">
        <v>4</v>
      </c>
      <c r="O1600">
        <v>17</v>
      </c>
      <c r="P1600">
        <v>17</v>
      </c>
      <c r="Q1600">
        <v>17</v>
      </c>
      <c r="R1600">
        <v>33.188000000000002</v>
      </c>
      <c r="S1600">
        <v>0</v>
      </c>
      <c r="T1600">
        <v>10.746</v>
      </c>
      <c r="U1600">
        <v>201080000</v>
      </c>
      <c r="V1600">
        <v>14</v>
      </c>
      <c r="W1600">
        <v>312</v>
      </c>
      <c r="X1600">
        <v>33187.9</v>
      </c>
      <c r="Y1600">
        <v>17</v>
      </c>
      <c r="Z1600">
        <v>60755.6</v>
      </c>
      <c r="AA1600">
        <v>63.589500000000001</v>
      </c>
      <c r="AB1600">
        <v>56916.9</v>
      </c>
      <c r="AC1600">
        <v>54.532600000000002</v>
      </c>
      <c r="AD1600">
        <v>56836.9</v>
      </c>
      <c r="AE1600">
        <v>57.204799999999999</v>
      </c>
      <c r="AF1600">
        <v>45407.4</v>
      </c>
      <c r="AG1600">
        <v>60.510100000000001</v>
      </c>
      <c r="AH1600">
        <v>62765.5</v>
      </c>
      <c r="AI1600">
        <v>76.869100000000003</v>
      </c>
      <c r="AJ1600">
        <v>55333.3</v>
      </c>
      <c r="AK1600">
        <v>68.683700000000002</v>
      </c>
      <c r="AL1600">
        <v>55021.1</v>
      </c>
      <c r="AM1600">
        <v>61.572099999999999</v>
      </c>
      <c r="AN1600">
        <f t="shared" si="217"/>
        <v>58169.799999999996</v>
      </c>
      <c r="AO1600">
        <f t="shared" si="218"/>
        <v>54502.066666666673</v>
      </c>
      <c r="AP1600">
        <f t="shared" si="219"/>
        <v>1930539.3223999999</v>
      </c>
      <c r="AQ1600">
        <f t="shared" si="220"/>
        <v>1808814.5885333337</v>
      </c>
      <c r="AR1600" t="s">
        <v>3570</v>
      </c>
      <c r="AS1600" t="s">
        <v>3570</v>
      </c>
      <c r="AT1600" t="s">
        <v>3571</v>
      </c>
      <c r="AU1600" t="s">
        <v>3572</v>
      </c>
      <c r="AV1600" t="s">
        <v>3572</v>
      </c>
      <c r="AW1600" t="s">
        <v>3571</v>
      </c>
      <c r="AX1600" t="s">
        <v>7062</v>
      </c>
      <c r="AY1600" t="s">
        <v>7065</v>
      </c>
      <c r="AZ1600" s="2">
        <v>1.6783431235653994E-2</v>
      </c>
      <c r="BB1600" t="s">
        <v>7090</v>
      </c>
      <c r="BC1600" s="2">
        <f t="shared" si="225"/>
        <v>0.98321656876434604</v>
      </c>
      <c r="BD1600">
        <f t="shared" si="221"/>
        <v>1898138.2484347736</v>
      </c>
      <c r="BE1600">
        <f t="shared" si="222"/>
        <v>1778456.4732686367</v>
      </c>
      <c r="BF1600">
        <f t="shared" si="223"/>
        <v>32401.073965226456</v>
      </c>
      <c r="BG1600">
        <f t="shared" si="224"/>
        <v>30358.115264696982</v>
      </c>
    </row>
    <row r="1601" spans="1:59" x14ac:dyDescent="0.25">
      <c r="A1601">
        <v>19999000</v>
      </c>
      <c r="B1601">
        <v>20191000</v>
      </c>
      <c r="C1601">
        <v>19445000</v>
      </c>
      <c r="D1601">
        <v>21533000</v>
      </c>
      <c r="E1601">
        <v>23502000</v>
      </c>
      <c r="F1601">
        <v>17784000</v>
      </c>
      <c r="J1601" t="s">
        <v>4608</v>
      </c>
      <c r="L1601">
        <v>3</v>
      </c>
      <c r="M1601">
        <v>3</v>
      </c>
      <c r="N1601">
        <v>3</v>
      </c>
      <c r="O1601">
        <v>8</v>
      </c>
      <c r="P1601">
        <v>8</v>
      </c>
      <c r="Q1601">
        <v>8</v>
      </c>
      <c r="R1601">
        <v>58.758000000000003</v>
      </c>
      <c r="S1601">
        <v>0</v>
      </c>
      <c r="T1601">
        <v>6.6727999999999996</v>
      </c>
      <c r="U1601">
        <v>124500000</v>
      </c>
      <c r="V1601">
        <v>11</v>
      </c>
      <c r="W1601">
        <v>523</v>
      </c>
      <c r="X1601">
        <v>58758.5</v>
      </c>
      <c r="Y1601">
        <v>21</v>
      </c>
      <c r="Z1601">
        <v>26842.400000000001</v>
      </c>
      <c r="AA1601">
        <v>28.0944</v>
      </c>
      <c r="AB1601">
        <v>28933</v>
      </c>
      <c r="AC1601">
        <v>27.721</v>
      </c>
      <c r="AD1601">
        <v>25665</v>
      </c>
      <c r="AE1601">
        <v>25.831099999999999</v>
      </c>
      <c r="AF1601">
        <v>28403.4</v>
      </c>
      <c r="AG1601">
        <v>37.850499999999997</v>
      </c>
      <c r="AH1601">
        <v>34716.400000000001</v>
      </c>
      <c r="AI1601">
        <v>42.517299999999999</v>
      </c>
      <c r="AJ1601">
        <v>23815.7</v>
      </c>
      <c r="AK1601">
        <v>29.561699999999998</v>
      </c>
      <c r="AL1601">
        <v>27577.8</v>
      </c>
      <c r="AM1601">
        <v>30.8613</v>
      </c>
      <c r="AN1601">
        <f t="shared" si="217"/>
        <v>27146.799999999999</v>
      </c>
      <c r="AO1601">
        <f t="shared" si="218"/>
        <v>28978.5</v>
      </c>
      <c r="AP1601">
        <f t="shared" si="219"/>
        <v>1595091.6744000001</v>
      </c>
      <c r="AQ1601">
        <f t="shared" si="220"/>
        <v>1702718.703</v>
      </c>
      <c r="AR1601" t="s">
        <v>4609</v>
      </c>
      <c r="AS1601" t="s">
        <v>4609</v>
      </c>
      <c r="AT1601" t="s">
        <v>4610</v>
      </c>
      <c r="AU1601" t="s">
        <v>4611</v>
      </c>
      <c r="AV1601" t="s">
        <v>4611</v>
      </c>
      <c r="AW1601" t="s">
        <v>4610</v>
      </c>
      <c r="AX1601" t="s">
        <v>7062</v>
      </c>
      <c r="AY1601" t="s">
        <v>7065</v>
      </c>
      <c r="AZ1601" s="2">
        <v>4.8384148008707223E-3</v>
      </c>
      <c r="BB1601" t="s">
        <v>7090</v>
      </c>
      <c r="BC1601" s="2">
        <f t="shared" si="225"/>
        <v>0.99516158519912923</v>
      </c>
      <c r="BD1601">
        <f t="shared" si="221"/>
        <v>1587373.9592338374</v>
      </c>
      <c r="BE1601">
        <f t="shared" si="222"/>
        <v>1694480.2436256853</v>
      </c>
      <c r="BF1601">
        <f t="shared" si="223"/>
        <v>7717.715166162624</v>
      </c>
      <c r="BG1601">
        <f t="shared" si="224"/>
        <v>8238.4593743145997</v>
      </c>
    </row>
    <row r="1602" spans="1:59" x14ac:dyDescent="0.25">
      <c r="A1602">
        <v>27265000</v>
      </c>
      <c r="B1602">
        <v>23140000</v>
      </c>
      <c r="C1602">
        <v>29782000</v>
      </c>
      <c r="D1602">
        <v>24199000</v>
      </c>
      <c r="E1602">
        <v>33222000</v>
      </c>
      <c r="F1602">
        <v>20017000</v>
      </c>
      <c r="J1602" t="s">
        <v>4524</v>
      </c>
      <c r="L1602">
        <v>5</v>
      </c>
      <c r="M1602">
        <v>4</v>
      </c>
      <c r="N1602">
        <v>4</v>
      </c>
      <c r="O1602">
        <v>19.600000000000001</v>
      </c>
      <c r="P1602">
        <v>16.899999999999999</v>
      </c>
      <c r="Q1602">
        <v>16.899999999999999</v>
      </c>
      <c r="R1602">
        <v>33.558</v>
      </c>
      <c r="S1602">
        <v>0</v>
      </c>
      <c r="T1602">
        <v>12.417</v>
      </c>
      <c r="U1602">
        <v>158490000</v>
      </c>
      <c r="V1602">
        <v>13</v>
      </c>
      <c r="W1602">
        <v>301</v>
      </c>
      <c r="X1602">
        <v>33558.800000000003</v>
      </c>
      <c r="Y1602">
        <v>15</v>
      </c>
      <c r="Z1602">
        <v>51232.6</v>
      </c>
      <c r="AA1602">
        <v>53.622300000000003</v>
      </c>
      <c r="AB1602">
        <v>46422.400000000001</v>
      </c>
      <c r="AC1602">
        <v>44.477699999999999</v>
      </c>
      <c r="AD1602">
        <v>55031.9</v>
      </c>
      <c r="AE1602">
        <v>55.388100000000001</v>
      </c>
      <c r="AF1602">
        <v>44688</v>
      </c>
      <c r="AG1602">
        <v>59.551499999999997</v>
      </c>
      <c r="AH1602">
        <v>68704.3</v>
      </c>
      <c r="AI1602">
        <v>84.142300000000006</v>
      </c>
      <c r="AJ1602">
        <v>37528.400000000001</v>
      </c>
      <c r="AK1602">
        <v>46.582999999999998</v>
      </c>
      <c r="AL1602">
        <v>49149.599999999999</v>
      </c>
      <c r="AM1602">
        <v>55.0015</v>
      </c>
      <c r="AN1602">
        <f t="shared" ref="AN1602:AN1665" si="226">IF(Z1602=0, AVERAGE(AB1602, AD1602), IF(AB1602=0, AVERAGE(Z1602, AD1602), IF(AD1602=0, AVERAGE(Z1602, AB1602), AVERAGE(Z1602, AB1602, AD1602))))</f>
        <v>50895.633333333331</v>
      </c>
      <c r="AO1602">
        <f t="shared" ref="AO1602:AO1665" si="227">IF(AF1602=0, AVERAGE(AH1602, AJ1602), IF(AH1602=0, AVERAGE(AF1602, AJ1602), IF(AJ1602=0, AVERAGE(AF1602, AH1602), AVERAGE(AF1602, AH1602, AJ1602))))</f>
        <v>50306.9</v>
      </c>
      <c r="AP1602">
        <f t="shared" ref="AP1602:AP1665" si="228">AN1602*R1602</f>
        <v>1707955.6634</v>
      </c>
      <c r="AQ1602">
        <f t="shared" ref="AQ1602:AQ1665" si="229">AO1602*R1602</f>
        <v>1688198.9502000001</v>
      </c>
      <c r="AR1602" t="s">
        <v>6937</v>
      </c>
      <c r="AS1602" t="s">
        <v>6937</v>
      </c>
      <c r="AT1602" t="s">
        <v>6938</v>
      </c>
      <c r="AU1602" t="s">
        <v>6939</v>
      </c>
      <c r="AV1602" t="s">
        <v>6939</v>
      </c>
      <c r="AW1602" t="s">
        <v>6938</v>
      </c>
      <c r="AX1602" t="s">
        <v>7062</v>
      </c>
      <c r="AY1602" t="s">
        <v>7065</v>
      </c>
      <c r="AZ1602" s="2">
        <v>4.1215117009849971E-2</v>
      </c>
      <c r="BB1602" t="s">
        <v>7090</v>
      </c>
      <c r="BC1602" s="2">
        <f t="shared" si="225"/>
        <v>0.95878488299015008</v>
      </c>
      <c r="BD1602">
        <f t="shared" si="221"/>
        <v>1637562.070885333</v>
      </c>
      <c r="BE1602">
        <f t="shared" si="222"/>
        <v>1618619.6329316013</v>
      </c>
      <c r="BF1602">
        <f t="shared" si="223"/>
        <v>70393.592514666932</v>
      </c>
      <c r="BG1602">
        <f t="shared" si="224"/>
        <v>69579.317268398881</v>
      </c>
    </row>
    <row r="1603" spans="1:59" x14ac:dyDescent="0.25">
      <c r="A1603">
        <v>16498000</v>
      </c>
      <c r="B1603">
        <v>0</v>
      </c>
      <c r="C1603">
        <v>16115000</v>
      </c>
      <c r="D1603">
        <v>17780000</v>
      </c>
      <c r="E1603">
        <v>0</v>
      </c>
      <c r="F1603">
        <v>18032000</v>
      </c>
      <c r="J1603" t="s">
        <v>76</v>
      </c>
      <c r="L1603">
        <v>2</v>
      </c>
      <c r="M1603">
        <v>2</v>
      </c>
      <c r="N1603">
        <v>2</v>
      </c>
      <c r="O1603">
        <v>3</v>
      </c>
      <c r="P1603">
        <v>3</v>
      </c>
      <c r="Q1603">
        <v>3</v>
      </c>
      <c r="R1603">
        <v>99.551000000000002</v>
      </c>
      <c r="S1603">
        <v>0</v>
      </c>
      <c r="T1603">
        <v>3.6936</v>
      </c>
      <c r="U1603">
        <v>75787000</v>
      </c>
      <c r="V1603">
        <v>9</v>
      </c>
      <c r="W1603">
        <v>838</v>
      </c>
      <c r="X1603">
        <v>99551.9</v>
      </c>
      <c r="Y1603">
        <v>32</v>
      </c>
      <c r="Z1603">
        <v>14531.6</v>
      </c>
      <c r="AA1603">
        <v>15.2094</v>
      </c>
      <c r="AB1603">
        <v>0</v>
      </c>
      <c r="AC1603">
        <v>0</v>
      </c>
      <c r="AD1603">
        <v>13958.3</v>
      </c>
      <c r="AE1603">
        <v>14.0486</v>
      </c>
      <c r="AF1603">
        <v>15391</v>
      </c>
      <c r="AG1603">
        <v>20.510100000000001</v>
      </c>
      <c r="AH1603">
        <v>0</v>
      </c>
      <c r="AI1603">
        <v>0</v>
      </c>
      <c r="AJ1603">
        <v>15847</v>
      </c>
      <c r="AK1603">
        <v>19.670400000000001</v>
      </c>
      <c r="AL1603">
        <v>11016.8</v>
      </c>
      <c r="AM1603">
        <v>12.3284</v>
      </c>
      <c r="AN1603">
        <f t="shared" si="226"/>
        <v>14244.95</v>
      </c>
      <c r="AO1603">
        <f t="shared" si="227"/>
        <v>15619</v>
      </c>
      <c r="AP1603">
        <f t="shared" si="228"/>
        <v>1418099.0174500002</v>
      </c>
      <c r="AQ1603">
        <f t="shared" si="229"/>
        <v>1554887.0690000001</v>
      </c>
      <c r="AR1603" t="s">
        <v>77</v>
      </c>
      <c r="AS1603" t="s">
        <v>77</v>
      </c>
      <c r="AT1603" t="s">
        <v>78</v>
      </c>
      <c r="AU1603" t="s">
        <v>79</v>
      </c>
      <c r="AV1603" t="s">
        <v>79</v>
      </c>
      <c r="AW1603" t="s">
        <v>78</v>
      </c>
      <c r="AX1603" t="s">
        <v>7062</v>
      </c>
      <c r="AY1603" t="s">
        <v>7065</v>
      </c>
      <c r="AZ1603" s="2">
        <v>5.3389784311108995E-2</v>
      </c>
      <c r="BB1603" t="s">
        <v>7090</v>
      </c>
      <c r="BC1603" s="2">
        <f t="shared" si="225"/>
        <v>0.94661021568889103</v>
      </c>
      <c r="BD1603">
        <f t="shared" ref="BD1603:BD1666" si="230">BC1603*AP1603</f>
        <v>1342387.0167765492</v>
      </c>
      <c r="BE1603">
        <f t="shared" ref="BE1603:BE1666" si="231">BC1603*AQ1603</f>
        <v>1471871.9837579578</v>
      </c>
      <c r="BF1603">
        <f t="shared" ref="BF1603:BF1666" si="232">AZ1603*AP1603</f>
        <v>75712.000673451097</v>
      </c>
      <c r="BG1603">
        <f t="shared" ref="BG1603:BG1666" si="233">AZ1603*AQ1603</f>
        <v>83015.085242042464</v>
      </c>
    </row>
    <row r="1604" spans="1:59" x14ac:dyDescent="0.25">
      <c r="A1604">
        <v>29594000</v>
      </c>
      <c r="B1604">
        <v>27646000</v>
      </c>
      <c r="C1604">
        <v>32760000</v>
      </c>
      <c r="D1604">
        <v>20379000</v>
      </c>
      <c r="E1604">
        <v>27602000</v>
      </c>
      <c r="F1604">
        <v>23053000</v>
      </c>
      <c r="J1604" t="s">
        <v>3842</v>
      </c>
      <c r="L1604">
        <v>5</v>
      </c>
      <c r="M1604">
        <v>5</v>
      </c>
      <c r="N1604">
        <v>5</v>
      </c>
      <c r="O1604">
        <v>15</v>
      </c>
      <c r="P1604">
        <v>15</v>
      </c>
      <c r="Q1604">
        <v>15</v>
      </c>
      <c r="R1604">
        <v>43.158000000000001</v>
      </c>
      <c r="S1604">
        <v>0</v>
      </c>
      <c r="T1604">
        <v>10.832000000000001</v>
      </c>
      <c r="U1604">
        <v>159060000</v>
      </c>
      <c r="V1604">
        <v>14</v>
      </c>
      <c r="W1604">
        <v>380</v>
      </c>
      <c r="X1604">
        <v>43158.5</v>
      </c>
      <c r="Y1604">
        <v>21</v>
      </c>
      <c r="Z1604">
        <v>39720.699999999997</v>
      </c>
      <c r="AA1604">
        <v>41.573399999999999</v>
      </c>
      <c r="AB1604">
        <v>39615.800000000003</v>
      </c>
      <c r="AC1604">
        <v>37.956299999999999</v>
      </c>
      <c r="AD1604">
        <v>43239.1</v>
      </c>
      <c r="AE1604">
        <v>43.518999999999998</v>
      </c>
      <c r="AF1604">
        <v>26881.200000000001</v>
      </c>
      <c r="AG1604">
        <v>35.822000000000003</v>
      </c>
      <c r="AH1604">
        <v>40772.800000000003</v>
      </c>
      <c r="AI1604">
        <v>49.934600000000003</v>
      </c>
      <c r="AJ1604">
        <v>30871.7</v>
      </c>
      <c r="AK1604">
        <v>38.3202</v>
      </c>
      <c r="AL1604">
        <v>35233.1</v>
      </c>
      <c r="AM1604">
        <v>39.428100000000001</v>
      </c>
      <c r="AN1604">
        <f t="shared" si="226"/>
        <v>40858.533333333333</v>
      </c>
      <c r="AO1604">
        <f t="shared" si="227"/>
        <v>32841.9</v>
      </c>
      <c r="AP1604">
        <f t="shared" si="228"/>
        <v>1763372.5815999999</v>
      </c>
      <c r="AQ1604">
        <f t="shared" si="229"/>
        <v>1417390.7202000001</v>
      </c>
      <c r="AR1604" t="s">
        <v>3843</v>
      </c>
      <c r="AS1604" t="s">
        <v>3843</v>
      </c>
      <c r="AT1604" t="s">
        <v>3844</v>
      </c>
      <c r="AU1604" t="s">
        <v>3845</v>
      </c>
      <c r="AV1604" t="s">
        <v>3845</v>
      </c>
      <c r="AW1604" t="s">
        <v>3844</v>
      </c>
      <c r="AX1604" t="s">
        <v>7062</v>
      </c>
      <c r="AY1604" t="s">
        <v>7065</v>
      </c>
      <c r="AZ1604" s="2">
        <v>1.0409821638835271E-2</v>
      </c>
      <c r="BB1604" t="s">
        <v>7090</v>
      </c>
      <c r="BC1604" s="2">
        <f t="shared" si="225"/>
        <v>0.9895901783611647</v>
      </c>
      <c r="BD1604">
        <f t="shared" si="230"/>
        <v>1745016.1875427314</v>
      </c>
      <c r="BE1604">
        <f t="shared" si="231"/>
        <v>1402635.9356101777</v>
      </c>
      <c r="BF1604">
        <f t="shared" si="232"/>
        <v>18356.394057268495</v>
      </c>
      <c r="BG1604">
        <f t="shared" si="233"/>
        <v>14754.784589822269</v>
      </c>
    </row>
    <row r="1605" spans="1:59" x14ac:dyDescent="0.25">
      <c r="A1605">
        <v>13103000</v>
      </c>
      <c r="B1605">
        <v>14641000</v>
      </c>
      <c r="C1605">
        <v>0</v>
      </c>
      <c r="D1605">
        <v>0</v>
      </c>
      <c r="E1605">
        <v>22023000</v>
      </c>
      <c r="F1605">
        <v>18508000</v>
      </c>
      <c r="J1605" t="s">
        <v>5567</v>
      </c>
      <c r="L1605">
        <v>6</v>
      </c>
      <c r="M1605">
        <v>6</v>
      </c>
      <c r="N1605">
        <v>6</v>
      </c>
      <c r="O1605">
        <v>5.4</v>
      </c>
      <c r="P1605">
        <v>5.4</v>
      </c>
      <c r="Q1605">
        <v>5.4</v>
      </c>
      <c r="R1605">
        <v>141.55000000000001</v>
      </c>
      <c r="S1605">
        <v>0</v>
      </c>
      <c r="T1605">
        <v>7.6119000000000003</v>
      </c>
      <c r="U1605">
        <v>96327000</v>
      </c>
      <c r="V1605">
        <v>8</v>
      </c>
      <c r="W1605">
        <v>1217</v>
      </c>
      <c r="X1605">
        <v>141556</v>
      </c>
      <c r="Y1605">
        <v>65</v>
      </c>
      <c r="Z1605">
        <v>5681.85</v>
      </c>
      <c r="AA1605">
        <v>5.9468699999999997</v>
      </c>
      <c r="AB1605">
        <v>6778.17</v>
      </c>
      <c r="AC1605">
        <v>6.4942299999999999</v>
      </c>
      <c r="AD1605">
        <v>0</v>
      </c>
      <c r="AE1605">
        <v>0</v>
      </c>
      <c r="AF1605">
        <v>0</v>
      </c>
      <c r="AG1605">
        <v>0</v>
      </c>
      <c r="AH1605">
        <v>10510.2</v>
      </c>
      <c r="AI1605">
        <v>12.8719</v>
      </c>
      <c r="AJ1605">
        <v>8007.53</v>
      </c>
      <c r="AK1605">
        <v>9.9395199999999999</v>
      </c>
      <c r="AL1605">
        <v>6893.56</v>
      </c>
      <c r="AM1605">
        <v>7.7143300000000004</v>
      </c>
      <c r="AN1605">
        <f t="shared" si="226"/>
        <v>6230.01</v>
      </c>
      <c r="AO1605">
        <f t="shared" si="227"/>
        <v>9258.8649999999998</v>
      </c>
      <c r="AP1605">
        <f t="shared" si="228"/>
        <v>881857.91550000012</v>
      </c>
      <c r="AQ1605">
        <f t="shared" si="229"/>
        <v>1310592.34075</v>
      </c>
      <c r="AR1605" t="s">
        <v>5568</v>
      </c>
      <c r="AS1605" t="s">
        <v>5568</v>
      </c>
      <c r="AT1605" t="s">
        <v>5569</v>
      </c>
      <c r="AU1605" t="s">
        <v>5570</v>
      </c>
      <c r="AV1605" t="s">
        <v>5570</v>
      </c>
      <c r="AW1605" t="s">
        <v>5569</v>
      </c>
      <c r="AX1605" t="s">
        <v>7062</v>
      </c>
      <c r="AY1605" t="s">
        <v>7065</v>
      </c>
      <c r="AZ1605" s="2">
        <v>1.4189895269583643E-2</v>
      </c>
      <c r="BB1605" t="s">
        <v>7090</v>
      </c>
      <c r="BC1605" s="2">
        <f t="shared" si="225"/>
        <v>0.9858101047304163</v>
      </c>
      <c r="BD1605">
        <f t="shared" si="230"/>
        <v>869344.44403640169</v>
      </c>
      <c r="BE1605">
        <f t="shared" si="231"/>
        <v>1291995.1726936388</v>
      </c>
      <c r="BF1605">
        <f t="shared" si="232"/>
        <v>12513.471463598344</v>
      </c>
      <c r="BG1605">
        <f t="shared" si="233"/>
        <v>18597.168056360977</v>
      </c>
    </row>
    <row r="1606" spans="1:59" x14ac:dyDescent="0.25">
      <c r="A1606">
        <v>2226500000</v>
      </c>
      <c r="B1606">
        <v>1737000000</v>
      </c>
      <c r="C1606">
        <v>2120900000</v>
      </c>
      <c r="D1606">
        <v>2140000000</v>
      </c>
      <c r="E1606">
        <v>2233200000</v>
      </c>
      <c r="F1606">
        <v>1783900000</v>
      </c>
      <c r="J1606" t="s">
        <v>1148</v>
      </c>
      <c r="L1606">
        <v>12</v>
      </c>
      <c r="M1606">
        <v>12</v>
      </c>
      <c r="N1606">
        <v>12</v>
      </c>
      <c r="O1606">
        <v>70.7</v>
      </c>
      <c r="P1606">
        <v>70.7</v>
      </c>
      <c r="Q1606">
        <v>70.7</v>
      </c>
      <c r="R1606">
        <v>17.971</v>
      </c>
      <c r="S1606">
        <v>0</v>
      </c>
      <c r="T1606">
        <v>185.8</v>
      </c>
      <c r="U1606">
        <v>14067000000</v>
      </c>
      <c r="V1606">
        <v>203</v>
      </c>
      <c r="W1606">
        <v>164</v>
      </c>
      <c r="X1606">
        <v>17971.3</v>
      </c>
      <c r="Y1606">
        <v>10</v>
      </c>
      <c r="Z1606">
        <v>6275590</v>
      </c>
      <c r="AA1606">
        <v>6568.31</v>
      </c>
      <c r="AB1606">
        <v>5227030</v>
      </c>
      <c r="AC1606">
        <v>5008.07</v>
      </c>
      <c r="AD1606">
        <v>5878570</v>
      </c>
      <c r="AE1606">
        <v>5916.62</v>
      </c>
      <c r="AF1606">
        <v>5927870</v>
      </c>
      <c r="AG1606">
        <v>7899.51</v>
      </c>
      <c r="AH1606">
        <v>6927510</v>
      </c>
      <c r="AI1606">
        <v>8484.1299999999992</v>
      </c>
      <c r="AJ1606">
        <v>5016760</v>
      </c>
      <c r="AK1606">
        <v>6227.16</v>
      </c>
      <c r="AL1606">
        <v>6543510</v>
      </c>
      <c r="AM1606">
        <v>7322.6</v>
      </c>
      <c r="AN1606">
        <f t="shared" si="226"/>
        <v>5793730</v>
      </c>
      <c r="AO1606">
        <f t="shared" si="227"/>
        <v>5957380</v>
      </c>
      <c r="AP1606">
        <f t="shared" si="228"/>
        <v>104119121.83</v>
      </c>
      <c r="AQ1606">
        <f t="shared" si="229"/>
        <v>107060075.98</v>
      </c>
      <c r="AR1606" t="s">
        <v>1149</v>
      </c>
      <c r="AS1606" t="s">
        <v>1149</v>
      </c>
      <c r="AT1606" t="s">
        <v>1150</v>
      </c>
      <c r="AU1606" t="s">
        <v>1151</v>
      </c>
      <c r="AV1606" t="s">
        <v>1151</v>
      </c>
      <c r="AW1606" t="s">
        <v>1152</v>
      </c>
      <c r="AX1606" t="s">
        <v>7064</v>
      </c>
      <c r="AY1606" t="s">
        <v>7065</v>
      </c>
      <c r="AZ1606" s="2">
        <v>0.75734900041457787</v>
      </c>
      <c r="BB1606" t="s">
        <v>7090</v>
      </c>
      <c r="BC1606" s="2">
        <f t="shared" si="225"/>
        <v>0.24265099958542213</v>
      </c>
      <c r="BD1606">
        <f t="shared" si="230"/>
        <v>25264608.988005847</v>
      </c>
      <c r="BE1606">
        <f t="shared" si="231"/>
        <v>25978234.452238243</v>
      </c>
      <c r="BF1606">
        <f t="shared" si="232"/>
        <v>78854512.841994151</v>
      </c>
      <c r="BG1606">
        <f t="shared" si="233"/>
        <v>81081841.527761757</v>
      </c>
    </row>
    <row r="1607" spans="1:59" x14ac:dyDescent="0.25">
      <c r="A1607">
        <v>490770000</v>
      </c>
      <c r="B1607">
        <v>500340000</v>
      </c>
      <c r="C1607">
        <v>618650000</v>
      </c>
      <c r="D1607">
        <v>616020000</v>
      </c>
      <c r="E1607">
        <v>759520000</v>
      </c>
      <c r="F1607">
        <v>661100000</v>
      </c>
      <c r="J1607" t="s">
        <v>2366</v>
      </c>
      <c r="L1607">
        <v>10</v>
      </c>
      <c r="M1607">
        <v>10</v>
      </c>
      <c r="N1607">
        <v>10</v>
      </c>
      <c r="O1607">
        <v>48.1</v>
      </c>
      <c r="P1607">
        <v>48.1</v>
      </c>
      <c r="Q1607">
        <v>48.1</v>
      </c>
      <c r="R1607">
        <v>24.422999999999998</v>
      </c>
      <c r="S1607">
        <v>0</v>
      </c>
      <c r="T1607">
        <v>78.911000000000001</v>
      </c>
      <c r="U1607">
        <v>3711300000</v>
      </c>
      <c r="V1607">
        <v>85</v>
      </c>
      <c r="W1607">
        <v>216</v>
      </c>
      <c r="X1607">
        <v>24423.1</v>
      </c>
      <c r="Y1607">
        <v>11</v>
      </c>
      <c r="Z1607">
        <v>1257530</v>
      </c>
      <c r="AA1607">
        <v>1316.18</v>
      </c>
      <c r="AB1607">
        <v>1368760</v>
      </c>
      <c r="AC1607">
        <v>1311.42</v>
      </c>
      <c r="AD1607">
        <v>1558850</v>
      </c>
      <c r="AE1607">
        <v>1568.94</v>
      </c>
      <c r="AF1607">
        <v>1551270</v>
      </c>
      <c r="AG1607">
        <v>2067.23</v>
      </c>
      <c r="AH1607">
        <v>2141880</v>
      </c>
      <c r="AI1607">
        <v>2623.17</v>
      </c>
      <c r="AJ1607">
        <v>1690160</v>
      </c>
      <c r="AK1607">
        <v>2097.94</v>
      </c>
      <c r="AL1607">
        <v>1569430</v>
      </c>
      <c r="AM1607">
        <v>1756.29</v>
      </c>
      <c r="AN1607">
        <f t="shared" si="226"/>
        <v>1395046.6666666667</v>
      </c>
      <c r="AO1607">
        <f t="shared" si="227"/>
        <v>1794436.6666666667</v>
      </c>
      <c r="AP1607">
        <f t="shared" si="228"/>
        <v>34071224.740000002</v>
      </c>
      <c r="AQ1607">
        <f t="shared" si="229"/>
        <v>43825526.710000001</v>
      </c>
      <c r="AR1607" t="s">
        <v>2367</v>
      </c>
      <c r="AS1607" t="s">
        <v>2368</v>
      </c>
      <c r="AT1607" t="s">
        <v>2369</v>
      </c>
      <c r="AU1607" t="s">
        <v>2370</v>
      </c>
      <c r="AV1607" t="s">
        <v>2370</v>
      </c>
      <c r="AW1607" t="s">
        <v>2369</v>
      </c>
      <c r="AX1607" t="s">
        <v>7064</v>
      </c>
      <c r="AY1607" t="s">
        <v>7065</v>
      </c>
      <c r="AZ1607" s="2">
        <v>0.72713202054782544</v>
      </c>
      <c r="BB1607" t="s">
        <v>7090</v>
      </c>
      <c r="BC1607" s="2">
        <f t="shared" si="225"/>
        <v>0.27286797945217456</v>
      </c>
      <c r="BD1607">
        <f t="shared" si="230"/>
        <v>9296946.2522647418</v>
      </c>
      <c r="BE1607">
        <f t="shared" si="231"/>
        <v>11958582.921785008</v>
      </c>
      <c r="BF1607">
        <f t="shared" si="232"/>
        <v>24774278.48773526</v>
      </c>
      <c r="BG1607">
        <f t="shared" si="233"/>
        <v>31866943.788214993</v>
      </c>
    </row>
    <row r="1608" spans="1:59" x14ac:dyDescent="0.25">
      <c r="A1608">
        <v>309410000</v>
      </c>
      <c r="B1608">
        <v>275010000</v>
      </c>
      <c r="C1608">
        <v>359490000</v>
      </c>
      <c r="D1608">
        <v>489740000</v>
      </c>
      <c r="E1608">
        <v>476370000</v>
      </c>
      <c r="F1608">
        <v>461450000</v>
      </c>
      <c r="J1608" t="s">
        <v>2557</v>
      </c>
      <c r="L1608">
        <v>19</v>
      </c>
      <c r="M1608">
        <v>19</v>
      </c>
      <c r="N1608">
        <v>19</v>
      </c>
      <c r="O1608">
        <v>28</v>
      </c>
      <c r="P1608">
        <v>28</v>
      </c>
      <c r="Q1608">
        <v>28</v>
      </c>
      <c r="R1608">
        <v>97.183000000000007</v>
      </c>
      <c r="S1608">
        <v>0</v>
      </c>
      <c r="T1608">
        <v>94.308000000000007</v>
      </c>
      <c r="U1608">
        <v>2445900000</v>
      </c>
      <c r="V1608">
        <v>78</v>
      </c>
      <c r="W1608">
        <v>876</v>
      </c>
      <c r="X1608">
        <v>97184.1</v>
      </c>
      <c r="Y1608">
        <v>40</v>
      </c>
      <c r="Z1608">
        <v>218025</v>
      </c>
      <c r="AA1608">
        <v>228.19499999999999</v>
      </c>
      <c r="AB1608">
        <v>206892</v>
      </c>
      <c r="AC1608">
        <v>198.22499999999999</v>
      </c>
      <c r="AD1608">
        <v>249103</v>
      </c>
      <c r="AE1608">
        <v>250.715</v>
      </c>
      <c r="AF1608">
        <v>339149</v>
      </c>
      <c r="AG1608">
        <v>451.952</v>
      </c>
      <c r="AH1608">
        <v>369431</v>
      </c>
      <c r="AI1608">
        <v>452.44299999999998</v>
      </c>
      <c r="AJ1608">
        <v>324427</v>
      </c>
      <c r="AK1608">
        <v>402.702</v>
      </c>
      <c r="AL1608">
        <v>284438</v>
      </c>
      <c r="AM1608">
        <v>318.30399999999997</v>
      </c>
      <c r="AN1608">
        <f t="shared" si="226"/>
        <v>224673.33333333334</v>
      </c>
      <c r="AO1608">
        <f t="shared" si="227"/>
        <v>344335.66666666669</v>
      </c>
      <c r="AP1608">
        <f t="shared" si="228"/>
        <v>21834428.553333335</v>
      </c>
      <c r="AQ1608">
        <f t="shared" si="229"/>
        <v>33463573.093666673</v>
      </c>
      <c r="AR1608" t="s">
        <v>2558</v>
      </c>
      <c r="AS1608" t="s">
        <v>2558</v>
      </c>
      <c r="AT1608" t="s">
        <v>2559</v>
      </c>
      <c r="AU1608" t="s">
        <v>2560</v>
      </c>
      <c r="AV1608" t="s">
        <v>2560</v>
      </c>
      <c r="AW1608" t="s">
        <v>2559</v>
      </c>
      <c r="AX1608" t="s">
        <v>7064</v>
      </c>
      <c r="AY1608" t="s">
        <v>7065</v>
      </c>
      <c r="AZ1608" s="2">
        <v>0.70161234553928997</v>
      </c>
      <c r="BB1608" t="s">
        <v>7090</v>
      </c>
      <c r="BC1608" s="2">
        <f t="shared" si="225"/>
        <v>0.29838765446071003</v>
      </c>
      <c r="BD1608">
        <f t="shared" si="230"/>
        <v>6515123.9225190878</v>
      </c>
      <c r="BE1608">
        <f t="shared" si="231"/>
        <v>9985117.0852937251</v>
      </c>
      <c r="BF1608">
        <f t="shared" si="232"/>
        <v>15319304.630814247</v>
      </c>
      <c r="BG1608">
        <f t="shared" si="233"/>
        <v>23478456.008372948</v>
      </c>
    </row>
    <row r="1609" spans="1:59" x14ac:dyDescent="0.25">
      <c r="A1609">
        <v>453090000</v>
      </c>
      <c r="B1609">
        <v>375540000</v>
      </c>
      <c r="C1609">
        <v>431850000</v>
      </c>
      <c r="D1609">
        <v>404020000</v>
      </c>
      <c r="E1609">
        <v>410200000</v>
      </c>
      <c r="F1609">
        <v>422670000</v>
      </c>
      <c r="J1609" t="s">
        <v>6963</v>
      </c>
      <c r="L1609">
        <v>14</v>
      </c>
      <c r="M1609">
        <v>14</v>
      </c>
      <c r="N1609">
        <v>7</v>
      </c>
      <c r="O1609">
        <v>44.6</v>
      </c>
      <c r="P1609">
        <v>44.6</v>
      </c>
      <c r="Q1609">
        <v>23.4</v>
      </c>
      <c r="R1609">
        <v>49.034999999999997</v>
      </c>
      <c r="S1609">
        <v>0</v>
      </c>
      <c r="T1609">
        <v>96.902000000000001</v>
      </c>
      <c r="U1609">
        <v>2531500000</v>
      </c>
      <c r="V1609">
        <v>122</v>
      </c>
      <c r="W1609">
        <v>428</v>
      </c>
      <c r="X1609">
        <v>49035.4</v>
      </c>
      <c r="Y1609">
        <v>19</v>
      </c>
      <c r="Z1609">
        <v>672145</v>
      </c>
      <c r="AA1609">
        <v>703.49699999999996</v>
      </c>
      <c r="AB1609">
        <v>594782</v>
      </c>
      <c r="AC1609">
        <v>569.86599999999999</v>
      </c>
      <c r="AD1609">
        <v>629986</v>
      </c>
      <c r="AE1609">
        <v>634.06399999999996</v>
      </c>
      <c r="AF1609">
        <v>589026</v>
      </c>
      <c r="AG1609">
        <v>784.93899999999996</v>
      </c>
      <c r="AH1609">
        <v>669717</v>
      </c>
      <c r="AI1609">
        <v>820.20399999999995</v>
      </c>
      <c r="AJ1609">
        <v>625605</v>
      </c>
      <c r="AK1609">
        <v>776.54600000000005</v>
      </c>
      <c r="AL1609">
        <v>619774</v>
      </c>
      <c r="AM1609">
        <v>693.56600000000003</v>
      </c>
      <c r="AN1609">
        <f t="shared" si="226"/>
        <v>632304.33333333337</v>
      </c>
      <c r="AO1609">
        <f t="shared" si="227"/>
        <v>628116</v>
      </c>
      <c r="AP1609">
        <f t="shared" si="228"/>
        <v>31005042.984999999</v>
      </c>
      <c r="AQ1609">
        <f t="shared" si="229"/>
        <v>30799668.059999999</v>
      </c>
      <c r="AR1609" t="s">
        <v>6964</v>
      </c>
      <c r="AS1609" t="s">
        <v>6964</v>
      </c>
      <c r="AT1609" t="s">
        <v>6965</v>
      </c>
      <c r="AU1609" t="s">
        <v>6966</v>
      </c>
      <c r="AV1609" t="s">
        <v>6966</v>
      </c>
      <c r="AW1609" t="s">
        <v>6965</v>
      </c>
      <c r="AX1609" t="s">
        <v>7064</v>
      </c>
      <c r="AY1609" t="s">
        <v>7065</v>
      </c>
      <c r="AZ1609" s="2">
        <v>0.20636366825385558</v>
      </c>
      <c r="BB1609" t="s">
        <v>7090</v>
      </c>
      <c r="BC1609" s="2">
        <f t="shared" si="225"/>
        <v>0.79363633174614445</v>
      </c>
      <c r="BD1609">
        <f t="shared" si="230"/>
        <v>24606728.580246929</v>
      </c>
      <c r="BE1609">
        <f t="shared" si="231"/>
        <v>24443735.57813729</v>
      </c>
      <c r="BF1609">
        <f t="shared" si="232"/>
        <v>6398314.4047530722</v>
      </c>
      <c r="BG1609">
        <f t="shared" si="233"/>
        <v>6355932.4818627117</v>
      </c>
    </row>
    <row r="1610" spans="1:59" x14ac:dyDescent="0.25">
      <c r="A1610">
        <v>214840000</v>
      </c>
      <c r="B1610">
        <v>209400000</v>
      </c>
      <c r="C1610">
        <v>159110000</v>
      </c>
      <c r="D1610">
        <v>320750000</v>
      </c>
      <c r="E1610">
        <v>300550000</v>
      </c>
      <c r="F1610">
        <v>307370000</v>
      </c>
      <c r="J1610" t="s">
        <v>337</v>
      </c>
      <c r="L1610">
        <v>10</v>
      </c>
      <c r="M1610">
        <v>10</v>
      </c>
      <c r="N1610">
        <v>8</v>
      </c>
      <c r="O1610">
        <v>32.799999999999997</v>
      </c>
      <c r="P1610">
        <v>32.799999999999997</v>
      </c>
      <c r="Q1610">
        <v>26.3</v>
      </c>
      <c r="R1610">
        <v>45.728999999999999</v>
      </c>
      <c r="S1610">
        <v>0</v>
      </c>
      <c r="T1610">
        <v>65.040000000000006</v>
      </c>
      <c r="U1610">
        <v>1558500000</v>
      </c>
      <c r="V1610">
        <v>44</v>
      </c>
      <c r="W1610">
        <v>415</v>
      </c>
      <c r="X1610">
        <v>45729.9</v>
      </c>
      <c r="Y1610">
        <v>15</v>
      </c>
      <c r="Z1610">
        <v>403697</v>
      </c>
      <c r="AA1610">
        <v>422.52800000000002</v>
      </c>
      <c r="AB1610">
        <v>420088</v>
      </c>
      <c r="AC1610">
        <v>402.49099999999999</v>
      </c>
      <c r="AD1610">
        <v>294007</v>
      </c>
      <c r="AE1610">
        <v>295.91000000000003</v>
      </c>
      <c r="AF1610">
        <v>592326</v>
      </c>
      <c r="AG1610">
        <v>789.33600000000001</v>
      </c>
      <c r="AH1610">
        <v>621548</v>
      </c>
      <c r="AI1610">
        <v>761.21199999999999</v>
      </c>
      <c r="AJ1610">
        <v>576266</v>
      </c>
      <c r="AK1610">
        <v>715.30200000000002</v>
      </c>
      <c r="AL1610">
        <v>483309</v>
      </c>
      <c r="AM1610">
        <v>540.85299999999995</v>
      </c>
      <c r="AN1610">
        <f t="shared" si="226"/>
        <v>372597.33333333331</v>
      </c>
      <c r="AO1610">
        <f t="shared" si="227"/>
        <v>596713.33333333337</v>
      </c>
      <c r="AP1610">
        <f t="shared" si="228"/>
        <v>17038503.456</v>
      </c>
      <c r="AQ1610">
        <f t="shared" si="229"/>
        <v>27287104.02</v>
      </c>
      <c r="AR1610" t="s">
        <v>7039</v>
      </c>
      <c r="AS1610" t="s">
        <v>7039</v>
      </c>
      <c r="AT1610" t="s">
        <v>7040</v>
      </c>
      <c r="AU1610" t="s">
        <v>7041</v>
      </c>
      <c r="AV1610" t="s">
        <v>7041</v>
      </c>
      <c r="AW1610" t="s">
        <v>7042</v>
      </c>
      <c r="AX1610" t="s">
        <v>7064</v>
      </c>
      <c r="AY1610" t="s">
        <v>7065</v>
      </c>
      <c r="AZ1610" s="2">
        <v>0.41740979873530709</v>
      </c>
      <c r="BB1610" t="s">
        <v>7090</v>
      </c>
      <c r="BC1610" s="2">
        <f t="shared" si="225"/>
        <v>0.58259020126469285</v>
      </c>
      <c r="BD1610">
        <f t="shared" si="230"/>
        <v>9926465.1576802041</v>
      </c>
      <c r="BE1610">
        <f t="shared" si="231"/>
        <v>15897199.422942409</v>
      </c>
      <c r="BF1610">
        <f t="shared" si="232"/>
        <v>7112038.2983197942</v>
      </c>
      <c r="BG1610">
        <f t="shared" si="233"/>
        <v>11389904.597057588</v>
      </c>
    </row>
    <row r="1611" spans="1:59" x14ac:dyDescent="0.25">
      <c r="A1611">
        <v>326780000</v>
      </c>
      <c r="B1611">
        <v>321300000</v>
      </c>
      <c r="C1611">
        <v>331700000</v>
      </c>
      <c r="D1611">
        <v>278810000</v>
      </c>
      <c r="E1611">
        <v>362970000</v>
      </c>
      <c r="F1611">
        <v>288520000</v>
      </c>
      <c r="J1611" t="s">
        <v>2127</v>
      </c>
      <c r="L1611">
        <v>11</v>
      </c>
      <c r="M1611">
        <v>11</v>
      </c>
      <c r="N1611">
        <v>9</v>
      </c>
      <c r="O1611">
        <v>61.2</v>
      </c>
      <c r="P1611">
        <v>61.2</v>
      </c>
      <c r="Q1611">
        <v>52.5</v>
      </c>
      <c r="R1611">
        <v>37.497</v>
      </c>
      <c r="S1611">
        <v>0</v>
      </c>
      <c r="T1611">
        <v>116.76</v>
      </c>
      <c r="U1611">
        <v>1927300000</v>
      </c>
      <c r="V1611">
        <v>63</v>
      </c>
      <c r="W1611">
        <v>356</v>
      </c>
      <c r="X1611">
        <v>37497.800000000003</v>
      </c>
      <c r="Y1611">
        <v>17</v>
      </c>
      <c r="Z1611">
        <v>541799</v>
      </c>
      <c r="AA1611">
        <v>567.07100000000003</v>
      </c>
      <c r="AB1611">
        <v>568744</v>
      </c>
      <c r="AC1611">
        <v>544.91899999999998</v>
      </c>
      <c r="AD1611">
        <v>540815</v>
      </c>
      <c r="AE1611">
        <v>544.31500000000005</v>
      </c>
      <c r="AF1611">
        <v>454302</v>
      </c>
      <c r="AG1611">
        <v>605.40499999999997</v>
      </c>
      <c r="AH1611">
        <v>662325</v>
      </c>
      <c r="AI1611">
        <v>811.15099999999995</v>
      </c>
      <c r="AJ1611">
        <v>477287</v>
      </c>
      <c r="AK1611">
        <v>592.44299999999998</v>
      </c>
      <c r="AL1611">
        <v>527363</v>
      </c>
      <c r="AM1611">
        <v>590.15200000000004</v>
      </c>
      <c r="AN1611">
        <f t="shared" si="226"/>
        <v>550452.66666666663</v>
      </c>
      <c r="AO1611">
        <f t="shared" si="227"/>
        <v>531304.66666666663</v>
      </c>
      <c r="AP1611">
        <f t="shared" si="228"/>
        <v>20640323.641999997</v>
      </c>
      <c r="AQ1611">
        <f t="shared" si="229"/>
        <v>19922331.085999999</v>
      </c>
      <c r="AR1611" t="s">
        <v>2128</v>
      </c>
      <c r="AS1611" t="s">
        <v>2128</v>
      </c>
      <c r="AT1611" t="s">
        <v>2129</v>
      </c>
      <c r="AU1611" t="s">
        <v>2130</v>
      </c>
      <c r="AV1611" t="s">
        <v>2130</v>
      </c>
      <c r="AW1611" t="s">
        <v>2129</v>
      </c>
      <c r="AX1611" t="s">
        <v>7064</v>
      </c>
      <c r="AY1611" t="s">
        <v>7065</v>
      </c>
      <c r="AZ1611" s="2">
        <v>0.63330204268121293</v>
      </c>
      <c r="BB1611" t="s">
        <v>7090</v>
      </c>
      <c r="BC1611" s="2">
        <f t="shared" si="225"/>
        <v>0.36669795731878707</v>
      </c>
      <c r="BD1611">
        <f t="shared" si="230"/>
        <v>7568764.5179200666</v>
      </c>
      <c r="BE1611">
        <f t="shared" si="231"/>
        <v>7305478.1142647723</v>
      </c>
      <c r="BF1611">
        <f t="shared" si="232"/>
        <v>13071559.12407993</v>
      </c>
      <c r="BG1611">
        <f t="shared" si="233"/>
        <v>12616852.971735226</v>
      </c>
    </row>
    <row r="1612" spans="1:59" x14ac:dyDescent="0.25">
      <c r="A1612">
        <v>205190000</v>
      </c>
      <c r="B1612">
        <v>235460000</v>
      </c>
      <c r="C1612">
        <v>193710000</v>
      </c>
      <c r="D1612">
        <v>169260000</v>
      </c>
      <c r="E1612">
        <v>192260000</v>
      </c>
      <c r="F1612">
        <v>185060000</v>
      </c>
      <c r="J1612" t="s">
        <v>337</v>
      </c>
      <c r="L1612">
        <v>8</v>
      </c>
      <c r="M1612">
        <v>6</v>
      </c>
      <c r="N1612">
        <v>3</v>
      </c>
      <c r="O1612">
        <v>27.2</v>
      </c>
      <c r="P1612">
        <v>21.2</v>
      </c>
      <c r="Q1612">
        <v>9.6</v>
      </c>
      <c r="R1612">
        <v>49.198999999999998</v>
      </c>
      <c r="S1612">
        <v>0</v>
      </c>
      <c r="T1612">
        <v>89.838999999999999</v>
      </c>
      <c r="U1612">
        <v>1192400000</v>
      </c>
      <c r="V1612">
        <v>38</v>
      </c>
      <c r="W1612">
        <v>449</v>
      </c>
      <c r="X1612">
        <v>49199.4</v>
      </c>
      <c r="Y1612">
        <v>18</v>
      </c>
      <c r="Z1612">
        <v>321304</v>
      </c>
      <c r="AA1612">
        <v>336.291</v>
      </c>
      <c r="AB1612">
        <v>393641</v>
      </c>
      <c r="AC1612">
        <v>377.15100000000001</v>
      </c>
      <c r="AD1612">
        <v>298285</v>
      </c>
      <c r="AE1612">
        <v>300.21600000000001</v>
      </c>
      <c r="AF1612">
        <v>260476</v>
      </c>
      <c r="AG1612">
        <v>347.11099999999999</v>
      </c>
      <c r="AH1612">
        <v>331334</v>
      </c>
      <c r="AI1612">
        <v>405.78500000000003</v>
      </c>
      <c r="AJ1612">
        <v>289130</v>
      </c>
      <c r="AK1612">
        <v>358.88799999999998</v>
      </c>
      <c r="AL1612">
        <v>308147</v>
      </c>
      <c r="AM1612">
        <v>344.83600000000001</v>
      </c>
      <c r="AN1612">
        <f t="shared" si="226"/>
        <v>337743.33333333331</v>
      </c>
      <c r="AO1612">
        <f t="shared" si="227"/>
        <v>293646.66666666669</v>
      </c>
      <c r="AP1612">
        <f t="shared" si="228"/>
        <v>16616634.256666666</v>
      </c>
      <c r="AQ1612">
        <f t="shared" si="229"/>
        <v>14447122.353333334</v>
      </c>
      <c r="AR1612" t="s">
        <v>338</v>
      </c>
      <c r="AS1612" t="s">
        <v>338</v>
      </c>
      <c r="AT1612" t="s">
        <v>339</v>
      </c>
      <c r="AU1612" t="s">
        <v>340</v>
      </c>
      <c r="AV1612" t="s">
        <v>340</v>
      </c>
      <c r="AW1612" t="s">
        <v>341</v>
      </c>
      <c r="AX1612" t="s">
        <v>7064</v>
      </c>
      <c r="AY1612" t="s">
        <v>7065</v>
      </c>
      <c r="AZ1612" s="2">
        <v>0.21110537235271687</v>
      </c>
      <c r="BB1612" t="s">
        <v>7090</v>
      </c>
      <c r="BC1612" s="2">
        <f t="shared" si="225"/>
        <v>0.78889462764728313</v>
      </c>
      <c r="BD1612">
        <f t="shared" si="230"/>
        <v>13108773.494664138</v>
      </c>
      <c r="BE1612">
        <f t="shared" si="231"/>
        <v>11397257.20950764</v>
      </c>
      <c r="BF1612">
        <f t="shared" si="232"/>
        <v>3507860.7620025272</v>
      </c>
      <c r="BG1612">
        <f t="shared" si="233"/>
        <v>3049865.1438256926</v>
      </c>
    </row>
    <row r="1613" spans="1:59" x14ac:dyDescent="0.25">
      <c r="A1613">
        <v>95604000</v>
      </c>
      <c r="B1613">
        <v>94591000</v>
      </c>
      <c r="C1613">
        <v>110480000</v>
      </c>
      <c r="D1613">
        <v>119040000</v>
      </c>
      <c r="E1613">
        <v>135840000</v>
      </c>
      <c r="F1613">
        <v>158080000</v>
      </c>
      <c r="J1613" t="s">
        <v>272</v>
      </c>
      <c r="L1613">
        <v>10</v>
      </c>
      <c r="M1613">
        <v>10</v>
      </c>
      <c r="N1613">
        <v>7</v>
      </c>
      <c r="O1613">
        <v>35.299999999999997</v>
      </c>
      <c r="P1613">
        <v>35.299999999999997</v>
      </c>
      <c r="Q1613">
        <v>25.5</v>
      </c>
      <c r="R1613">
        <v>57.921999999999997</v>
      </c>
      <c r="S1613">
        <v>0</v>
      </c>
      <c r="T1613">
        <v>60.042999999999999</v>
      </c>
      <c r="U1613">
        <v>714550000</v>
      </c>
      <c r="V1613">
        <v>35</v>
      </c>
      <c r="W1613">
        <v>521</v>
      </c>
      <c r="X1613">
        <v>57922.8</v>
      </c>
      <c r="Y1613">
        <v>16</v>
      </c>
      <c r="Z1613">
        <v>168418</v>
      </c>
      <c r="AA1613">
        <v>176.274</v>
      </c>
      <c r="AB1613">
        <v>177904</v>
      </c>
      <c r="AC1613">
        <v>170.45099999999999</v>
      </c>
      <c r="AD1613">
        <v>191388</v>
      </c>
      <c r="AE1613">
        <v>192.62700000000001</v>
      </c>
      <c r="AF1613">
        <v>206091</v>
      </c>
      <c r="AG1613">
        <v>274.637</v>
      </c>
      <c r="AH1613">
        <v>263364</v>
      </c>
      <c r="AI1613">
        <v>322.54300000000001</v>
      </c>
      <c r="AJ1613">
        <v>277849</v>
      </c>
      <c r="AK1613">
        <v>344.887</v>
      </c>
      <c r="AL1613">
        <v>207741</v>
      </c>
      <c r="AM1613">
        <v>232.47499999999999</v>
      </c>
      <c r="AN1613">
        <f t="shared" si="226"/>
        <v>179236.66666666666</v>
      </c>
      <c r="AO1613">
        <f t="shared" si="227"/>
        <v>249101.33333333334</v>
      </c>
      <c r="AP1613">
        <f t="shared" si="228"/>
        <v>10381746.206666665</v>
      </c>
      <c r="AQ1613">
        <f t="shared" si="229"/>
        <v>14428447.429333333</v>
      </c>
      <c r="AR1613" t="s">
        <v>273</v>
      </c>
      <c r="AS1613" t="s">
        <v>273</v>
      </c>
      <c r="AT1613" t="s">
        <v>274</v>
      </c>
      <c r="AU1613" t="s">
        <v>275</v>
      </c>
      <c r="AV1613" t="s">
        <v>275</v>
      </c>
      <c r="AW1613" t="s">
        <v>274</v>
      </c>
      <c r="AX1613" t="s">
        <v>7064</v>
      </c>
      <c r="AY1613" t="s">
        <v>7065</v>
      </c>
      <c r="AZ1613" s="2">
        <v>0.78889115529633547</v>
      </c>
      <c r="BB1613" t="s">
        <v>7090</v>
      </c>
      <c r="BC1613" s="2">
        <f t="shared" si="225"/>
        <v>0.21110884470366453</v>
      </c>
      <c r="BD1613">
        <f t="shared" si="230"/>
        <v>2191678.4476960516</v>
      </c>
      <c r="BE1613">
        <f t="shared" si="231"/>
        <v>3045972.8676741184</v>
      </c>
      <c r="BF1613">
        <f t="shared" si="232"/>
        <v>8190067.7589706136</v>
      </c>
      <c r="BG1613">
        <f t="shared" si="233"/>
        <v>11382474.561659215</v>
      </c>
    </row>
    <row r="1614" spans="1:59" x14ac:dyDescent="0.25">
      <c r="A1614">
        <v>185050000</v>
      </c>
      <c r="B1614">
        <v>180960000</v>
      </c>
      <c r="C1614">
        <v>178190000</v>
      </c>
      <c r="D1614">
        <v>180870000</v>
      </c>
      <c r="E1614">
        <v>209250000</v>
      </c>
      <c r="F1614">
        <v>169940000</v>
      </c>
      <c r="J1614" t="s">
        <v>3038</v>
      </c>
      <c r="L1614">
        <v>26</v>
      </c>
      <c r="M1614">
        <v>26</v>
      </c>
      <c r="N1614">
        <v>26</v>
      </c>
      <c r="O1614">
        <v>26.5</v>
      </c>
      <c r="P1614">
        <v>26.5</v>
      </c>
      <c r="Q1614">
        <v>26.5</v>
      </c>
      <c r="R1614">
        <v>126.85</v>
      </c>
      <c r="S1614">
        <v>0</v>
      </c>
      <c r="T1614">
        <v>66.45</v>
      </c>
      <c r="U1614">
        <v>1132000000</v>
      </c>
      <c r="V1614">
        <v>83</v>
      </c>
      <c r="W1614">
        <v>1140</v>
      </c>
      <c r="X1614">
        <v>126853</v>
      </c>
      <c r="Y1614">
        <v>55</v>
      </c>
      <c r="Z1614">
        <v>94832.8</v>
      </c>
      <c r="AA1614">
        <v>99.256200000000007</v>
      </c>
      <c r="AB1614">
        <v>99009.1</v>
      </c>
      <c r="AC1614">
        <v>94.861500000000007</v>
      </c>
      <c r="AD1614">
        <v>89799.2</v>
      </c>
      <c r="AE1614">
        <v>90.380399999999995</v>
      </c>
      <c r="AF1614">
        <v>91093.8</v>
      </c>
      <c r="AG1614">
        <v>121.392</v>
      </c>
      <c r="AH1614">
        <v>118019</v>
      </c>
      <c r="AI1614">
        <v>144.53800000000001</v>
      </c>
      <c r="AJ1614">
        <v>86893.2</v>
      </c>
      <c r="AK1614">
        <v>107.858</v>
      </c>
      <c r="AL1614">
        <v>95739.8</v>
      </c>
      <c r="AM1614">
        <v>107.139</v>
      </c>
      <c r="AN1614">
        <f t="shared" si="226"/>
        <v>94547.03333333334</v>
      </c>
      <c r="AO1614">
        <f t="shared" si="227"/>
        <v>98668.666666666672</v>
      </c>
      <c r="AP1614">
        <f t="shared" si="228"/>
        <v>11993291.178333333</v>
      </c>
      <c r="AQ1614">
        <f t="shared" si="229"/>
        <v>12516120.366666667</v>
      </c>
      <c r="AR1614" t="s">
        <v>3039</v>
      </c>
      <c r="AS1614" t="s">
        <v>3039</v>
      </c>
      <c r="AT1614" t="s">
        <v>3040</v>
      </c>
      <c r="AU1614" t="s">
        <v>3041</v>
      </c>
      <c r="AV1614" t="s">
        <v>3041</v>
      </c>
      <c r="AW1614" t="s">
        <v>3040</v>
      </c>
      <c r="AX1614" t="s">
        <v>7064</v>
      </c>
      <c r="AY1614" t="s">
        <v>7065</v>
      </c>
      <c r="AZ1614" s="2">
        <v>0.60276785415356804</v>
      </c>
      <c r="BB1614" t="s">
        <v>7090</v>
      </c>
      <c r="BC1614" s="2">
        <f t="shared" si="225"/>
        <v>0.39723214584643196</v>
      </c>
      <c r="BD1614">
        <f t="shared" si="230"/>
        <v>4764120.790530432</v>
      </c>
      <c r="BE1614">
        <f t="shared" si="231"/>
        <v>4971805.3509232309</v>
      </c>
      <c r="BF1614">
        <f t="shared" si="232"/>
        <v>7229170.3878029007</v>
      </c>
      <c r="BG1614">
        <f t="shared" si="233"/>
        <v>7544315.0157434363</v>
      </c>
    </row>
    <row r="1615" spans="1:59" x14ac:dyDescent="0.25">
      <c r="A1615">
        <v>140070000</v>
      </c>
      <c r="B1615">
        <v>173710000</v>
      </c>
      <c r="C1615">
        <v>135990000</v>
      </c>
      <c r="D1615">
        <v>162040000</v>
      </c>
      <c r="E1615">
        <v>182000000</v>
      </c>
      <c r="F1615">
        <v>179110000</v>
      </c>
      <c r="J1615" t="s">
        <v>2312</v>
      </c>
      <c r="L1615">
        <v>5</v>
      </c>
      <c r="M1615">
        <v>5</v>
      </c>
      <c r="N1615">
        <v>5</v>
      </c>
      <c r="O1615">
        <v>53.2</v>
      </c>
      <c r="P1615">
        <v>53.2</v>
      </c>
      <c r="Q1615">
        <v>53.2</v>
      </c>
      <c r="R1615">
        <v>13.916</v>
      </c>
      <c r="S1615">
        <v>0</v>
      </c>
      <c r="T1615">
        <v>19.100999999999999</v>
      </c>
      <c r="U1615">
        <v>988450000</v>
      </c>
      <c r="V1615">
        <v>24</v>
      </c>
      <c r="W1615">
        <v>126</v>
      </c>
      <c r="X1615">
        <v>13916.2</v>
      </c>
      <c r="Y1615">
        <v>6</v>
      </c>
      <c r="Z1615">
        <v>658000</v>
      </c>
      <c r="AA1615">
        <v>688.69200000000001</v>
      </c>
      <c r="AB1615">
        <v>871222</v>
      </c>
      <c r="AC1615">
        <v>834.726</v>
      </c>
      <c r="AD1615">
        <v>628214</v>
      </c>
      <c r="AE1615">
        <v>632.28</v>
      </c>
      <c r="AF1615">
        <v>748094</v>
      </c>
      <c r="AG1615">
        <v>996.91300000000001</v>
      </c>
      <c r="AH1615">
        <v>940956</v>
      </c>
      <c r="AI1615">
        <v>1152.3900000000001</v>
      </c>
      <c r="AJ1615">
        <v>839501</v>
      </c>
      <c r="AK1615">
        <v>1042.05</v>
      </c>
      <c r="AL1615">
        <v>766324</v>
      </c>
      <c r="AM1615">
        <v>857.56500000000005</v>
      </c>
      <c r="AN1615">
        <f t="shared" si="226"/>
        <v>719145.33333333337</v>
      </c>
      <c r="AO1615">
        <f t="shared" si="227"/>
        <v>842850.33333333337</v>
      </c>
      <c r="AP1615">
        <f t="shared" si="228"/>
        <v>10007626.458666667</v>
      </c>
      <c r="AQ1615">
        <f t="shared" si="229"/>
        <v>11729105.238666667</v>
      </c>
      <c r="AR1615" t="s">
        <v>2313</v>
      </c>
      <c r="AS1615" t="s">
        <v>2313</v>
      </c>
      <c r="AT1615" t="s">
        <v>2314</v>
      </c>
      <c r="AU1615" t="s">
        <v>2315</v>
      </c>
      <c r="AV1615" t="s">
        <v>2315</v>
      </c>
      <c r="AW1615" t="s">
        <v>2314</v>
      </c>
      <c r="AX1615" t="s">
        <v>7064</v>
      </c>
      <c r="AY1615" t="s">
        <v>7065</v>
      </c>
      <c r="AZ1615" s="2">
        <v>0.25471386555747055</v>
      </c>
      <c r="BB1615" t="s">
        <v>7090</v>
      </c>
      <c r="BC1615" s="2">
        <f t="shared" si="225"/>
        <v>0.74528613444252945</v>
      </c>
      <c r="BD1615">
        <f t="shared" si="230"/>
        <v>7458545.2383244606</v>
      </c>
      <c r="BE1615">
        <f t="shared" si="231"/>
        <v>8741539.5037955008</v>
      </c>
      <c r="BF1615">
        <f t="shared" si="232"/>
        <v>2549081.2203422068</v>
      </c>
      <c r="BG1615">
        <f t="shared" si="233"/>
        <v>2987565.7348711649</v>
      </c>
    </row>
    <row r="1616" spans="1:59" x14ac:dyDescent="0.25">
      <c r="A1616">
        <v>176360000</v>
      </c>
      <c r="B1616">
        <v>168580000</v>
      </c>
      <c r="C1616">
        <v>179370000</v>
      </c>
      <c r="D1616">
        <v>160150000</v>
      </c>
      <c r="E1616">
        <v>179390000</v>
      </c>
      <c r="F1616">
        <v>146250000</v>
      </c>
      <c r="J1616" t="s">
        <v>3736</v>
      </c>
      <c r="L1616">
        <v>17</v>
      </c>
      <c r="M1616">
        <v>17</v>
      </c>
      <c r="N1616">
        <v>17</v>
      </c>
      <c r="O1616">
        <v>17.2</v>
      </c>
      <c r="P1616">
        <v>17.2</v>
      </c>
      <c r="Q1616">
        <v>17.2</v>
      </c>
      <c r="R1616">
        <v>136.33000000000001</v>
      </c>
      <c r="S1616">
        <v>0</v>
      </c>
      <c r="T1616">
        <v>60.969000000000001</v>
      </c>
      <c r="U1616">
        <v>1025500000</v>
      </c>
      <c r="V1616">
        <v>67</v>
      </c>
      <c r="W1616">
        <v>1230</v>
      </c>
      <c r="X1616">
        <v>136332</v>
      </c>
      <c r="Y1616">
        <v>62</v>
      </c>
      <c r="Z1616">
        <v>80175.3</v>
      </c>
      <c r="AA1616">
        <v>83.915000000000006</v>
      </c>
      <c r="AB1616">
        <v>81821.899999999994</v>
      </c>
      <c r="AC1616">
        <v>78.394300000000001</v>
      </c>
      <c r="AD1616">
        <v>80188.100000000006</v>
      </c>
      <c r="AE1616">
        <v>80.707099999999997</v>
      </c>
      <c r="AF1616">
        <v>71551.8</v>
      </c>
      <c r="AG1616">
        <v>95.350200000000001</v>
      </c>
      <c r="AH1616">
        <v>89754.4</v>
      </c>
      <c r="AI1616">
        <v>109.922</v>
      </c>
      <c r="AJ1616">
        <v>66337.2</v>
      </c>
      <c r="AK1616">
        <v>82.342399999999998</v>
      </c>
      <c r="AL1616">
        <v>76940.100000000006</v>
      </c>
      <c r="AM1616">
        <v>86.100899999999996</v>
      </c>
      <c r="AN1616">
        <f t="shared" si="226"/>
        <v>80728.433333333334</v>
      </c>
      <c r="AO1616">
        <f t="shared" si="227"/>
        <v>75881.133333333346</v>
      </c>
      <c r="AP1616">
        <f t="shared" si="228"/>
        <v>11005707.316333335</v>
      </c>
      <c r="AQ1616">
        <f t="shared" si="229"/>
        <v>10344874.907333337</v>
      </c>
      <c r="AR1616" t="s">
        <v>3737</v>
      </c>
      <c r="AS1616" t="s">
        <v>3737</v>
      </c>
      <c r="AT1616" t="s">
        <v>3738</v>
      </c>
      <c r="AU1616" t="s">
        <v>3739</v>
      </c>
      <c r="AV1616" t="s">
        <v>3739</v>
      </c>
      <c r="AW1616" t="s">
        <v>3738</v>
      </c>
      <c r="AX1616" t="s">
        <v>7064</v>
      </c>
      <c r="AY1616" t="s">
        <v>7065</v>
      </c>
      <c r="AZ1616" s="2">
        <v>0.79223864512271802</v>
      </c>
      <c r="BB1616" t="s">
        <v>7090</v>
      </c>
      <c r="BC1616" s="2">
        <f t="shared" si="225"/>
        <v>0.20776135487728198</v>
      </c>
      <c r="BD1616">
        <f t="shared" si="230"/>
        <v>2286560.6634242288</v>
      </c>
      <c r="BE1616">
        <f t="shared" si="231"/>
        <v>2149265.2267835708</v>
      </c>
      <c r="BF1616">
        <f t="shared" si="232"/>
        <v>8719146.6529091056</v>
      </c>
      <c r="BG1616">
        <f t="shared" si="233"/>
        <v>8195609.6805497659</v>
      </c>
    </row>
    <row r="1617" spans="1:59" x14ac:dyDescent="0.25">
      <c r="A1617">
        <v>87006000</v>
      </c>
      <c r="B1617">
        <v>64115000</v>
      </c>
      <c r="C1617">
        <v>125240000</v>
      </c>
      <c r="D1617">
        <v>80781000</v>
      </c>
      <c r="E1617">
        <v>107420000</v>
      </c>
      <c r="F1617">
        <v>92771000</v>
      </c>
      <c r="J1617" t="s">
        <v>1275</v>
      </c>
      <c r="L1617">
        <v>6</v>
      </c>
      <c r="M1617">
        <v>6</v>
      </c>
      <c r="N1617">
        <v>4</v>
      </c>
      <c r="O1617">
        <v>36.6</v>
      </c>
      <c r="P1617">
        <v>36.6</v>
      </c>
      <c r="Q1617">
        <v>21.3</v>
      </c>
      <c r="R1617">
        <v>20.855</v>
      </c>
      <c r="S1617">
        <v>0</v>
      </c>
      <c r="T1617">
        <v>34.786999999999999</v>
      </c>
      <c r="U1617">
        <v>561190000</v>
      </c>
      <c r="V1617">
        <v>24</v>
      </c>
      <c r="W1617">
        <v>183</v>
      </c>
      <c r="X1617">
        <v>20855.400000000001</v>
      </c>
      <c r="Y1617">
        <v>7</v>
      </c>
      <c r="Z1617">
        <v>350335</v>
      </c>
      <c r="AA1617">
        <v>366.67599999999999</v>
      </c>
      <c r="AB1617">
        <v>275624</v>
      </c>
      <c r="AC1617">
        <v>264.07799999999997</v>
      </c>
      <c r="AD1617">
        <v>495903</v>
      </c>
      <c r="AE1617">
        <v>499.113</v>
      </c>
      <c r="AF1617">
        <v>319666</v>
      </c>
      <c r="AG1617">
        <v>425.988</v>
      </c>
      <c r="AH1617">
        <v>476032</v>
      </c>
      <c r="AI1617">
        <v>582.99800000000005</v>
      </c>
      <c r="AJ1617">
        <v>372706</v>
      </c>
      <c r="AK1617">
        <v>462.63</v>
      </c>
      <c r="AL1617">
        <v>372924</v>
      </c>
      <c r="AM1617">
        <v>417.32600000000002</v>
      </c>
      <c r="AN1617">
        <f t="shared" si="226"/>
        <v>373954</v>
      </c>
      <c r="AO1617">
        <f t="shared" si="227"/>
        <v>389468</v>
      </c>
      <c r="AP1617">
        <f t="shared" si="228"/>
        <v>7798810.6699999999</v>
      </c>
      <c r="AQ1617">
        <f t="shared" si="229"/>
        <v>8122355.1400000006</v>
      </c>
      <c r="AR1617" t="s">
        <v>1276</v>
      </c>
      <c r="AS1617" t="s">
        <v>1276</v>
      </c>
      <c r="AT1617" t="s">
        <v>1277</v>
      </c>
      <c r="AU1617" t="s">
        <v>1278</v>
      </c>
      <c r="AV1617" t="s">
        <v>1278</v>
      </c>
      <c r="AW1617" t="s">
        <v>1277</v>
      </c>
      <c r="AX1617" t="s">
        <v>7064</v>
      </c>
      <c r="AY1617" t="s">
        <v>7065</v>
      </c>
      <c r="AZ1617" s="2">
        <v>0.40902193628095357</v>
      </c>
      <c r="BB1617" t="s">
        <v>7090</v>
      </c>
      <c r="BC1617" s="2">
        <f t="shared" si="225"/>
        <v>0.59097806371904649</v>
      </c>
      <c r="BD1617">
        <f t="shared" si="230"/>
        <v>4608926.0290680397</v>
      </c>
      <c r="BE1617">
        <f t="shared" si="231"/>
        <v>4800133.7134756455</v>
      </c>
      <c r="BF1617">
        <f t="shared" si="232"/>
        <v>3189884.6409319607</v>
      </c>
      <c r="BG1617">
        <f t="shared" si="233"/>
        <v>3322221.426524356</v>
      </c>
    </row>
    <row r="1618" spans="1:59" x14ac:dyDescent="0.25">
      <c r="A1618">
        <v>64951000</v>
      </c>
      <c r="B1618">
        <v>65700000</v>
      </c>
      <c r="C1618">
        <v>63627000</v>
      </c>
      <c r="D1618">
        <v>57812000</v>
      </c>
      <c r="E1618">
        <v>64740000</v>
      </c>
      <c r="F1618">
        <v>70323000</v>
      </c>
      <c r="J1618" t="s">
        <v>2160</v>
      </c>
      <c r="L1618">
        <v>2</v>
      </c>
      <c r="M1618">
        <v>2</v>
      </c>
      <c r="N1618">
        <v>1</v>
      </c>
      <c r="O1618">
        <v>19.7</v>
      </c>
      <c r="P1618">
        <v>19.7</v>
      </c>
      <c r="Q1618">
        <v>7.5</v>
      </c>
      <c r="R1618">
        <v>16.734999999999999</v>
      </c>
      <c r="S1618">
        <v>0</v>
      </c>
      <c r="T1618">
        <v>5.9024000000000001</v>
      </c>
      <c r="U1618">
        <v>392890000</v>
      </c>
      <c r="V1618">
        <v>14</v>
      </c>
      <c r="W1618">
        <v>147</v>
      </c>
      <c r="X1618">
        <v>16687.2</v>
      </c>
      <c r="Y1618">
        <v>4</v>
      </c>
      <c r="Z1618">
        <v>457676</v>
      </c>
      <c r="AA1618">
        <v>479.024</v>
      </c>
      <c r="AB1618">
        <v>494266</v>
      </c>
      <c r="AC1618">
        <v>473.56099999999998</v>
      </c>
      <c r="AD1618">
        <v>440893</v>
      </c>
      <c r="AE1618">
        <v>443.74700000000001</v>
      </c>
      <c r="AF1618">
        <v>400353</v>
      </c>
      <c r="AG1618">
        <v>533.51199999999994</v>
      </c>
      <c r="AH1618">
        <v>502067</v>
      </c>
      <c r="AI1618">
        <v>614.88300000000004</v>
      </c>
      <c r="AJ1618">
        <v>494413</v>
      </c>
      <c r="AK1618">
        <v>613.70100000000002</v>
      </c>
      <c r="AL1618">
        <v>456899</v>
      </c>
      <c r="AM1618">
        <v>511.29899999999998</v>
      </c>
      <c r="AN1618">
        <f t="shared" si="226"/>
        <v>464278.33333333331</v>
      </c>
      <c r="AO1618">
        <f t="shared" si="227"/>
        <v>465611</v>
      </c>
      <c r="AP1618">
        <f t="shared" si="228"/>
        <v>7769697.9083333332</v>
      </c>
      <c r="AQ1618">
        <f t="shared" si="229"/>
        <v>7792000.085</v>
      </c>
      <c r="AR1618" t="s">
        <v>2161</v>
      </c>
      <c r="AS1618" t="s">
        <v>2161</v>
      </c>
      <c r="AT1618" t="s">
        <v>2162</v>
      </c>
      <c r="AU1618" t="s">
        <v>2163</v>
      </c>
      <c r="AV1618" t="s">
        <v>2163</v>
      </c>
      <c r="AW1618" t="s">
        <v>2162</v>
      </c>
      <c r="AX1618" t="s">
        <v>7064</v>
      </c>
      <c r="AY1618" t="s">
        <v>7065</v>
      </c>
      <c r="AZ1618" s="2">
        <v>0.78841660785757828</v>
      </c>
      <c r="BB1618" t="s">
        <v>7090</v>
      </c>
      <c r="BC1618" s="2">
        <f t="shared" si="225"/>
        <v>0.21158339214242172</v>
      </c>
      <c r="BD1618">
        <f t="shared" si="230"/>
        <v>1643939.0393670455</v>
      </c>
      <c r="BE1618">
        <f t="shared" si="231"/>
        <v>1648657.8095583385</v>
      </c>
      <c r="BF1618">
        <f t="shared" si="232"/>
        <v>6125758.8689662879</v>
      </c>
      <c r="BG1618">
        <f t="shared" si="233"/>
        <v>6143342.2754416615</v>
      </c>
    </row>
    <row r="1619" spans="1:59" x14ac:dyDescent="0.25">
      <c r="A1619">
        <v>118090000</v>
      </c>
      <c r="B1619">
        <v>116480000</v>
      </c>
      <c r="C1619">
        <v>123130000</v>
      </c>
      <c r="D1619">
        <v>97881000</v>
      </c>
      <c r="E1619">
        <v>98005000</v>
      </c>
      <c r="F1619">
        <v>102600000</v>
      </c>
      <c r="L1619">
        <v>8</v>
      </c>
      <c r="M1619">
        <v>8</v>
      </c>
      <c r="N1619">
        <v>8</v>
      </c>
      <c r="O1619">
        <v>34.799999999999997</v>
      </c>
      <c r="P1619">
        <v>34.799999999999997</v>
      </c>
      <c r="Q1619">
        <v>34.799999999999997</v>
      </c>
      <c r="R1619">
        <v>45.133000000000003</v>
      </c>
      <c r="S1619">
        <v>0</v>
      </c>
      <c r="T1619">
        <v>57.95</v>
      </c>
      <c r="U1619">
        <v>654290000</v>
      </c>
      <c r="V1619">
        <v>45</v>
      </c>
      <c r="W1619">
        <v>391</v>
      </c>
      <c r="X1619">
        <v>45133.5</v>
      </c>
      <c r="Y1619">
        <v>18</v>
      </c>
      <c r="Z1619">
        <v>184915</v>
      </c>
      <c r="AA1619">
        <v>193.54</v>
      </c>
      <c r="AB1619">
        <v>194731</v>
      </c>
      <c r="AC1619">
        <v>186.57300000000001</v>
      </c>
      <c r="AD1619">
        <v>189602</v>
      </c>
      <c r="AE1619">
        <v>190.82900000000001</v>
      </c>
      <c r="AF1619">
        <v>150630</v>
      </c>
      <c r="AG1619">
        <v>200.73</v>
      </c>
      <c r="AH1619">
        <v>168898</v>
      </c>
      <c r="AI1619">
        <v>206.85</v>
      </c>
      <c r="AJ1619">
        <v>160298</v>
      </c>
      <c r="AK1619">
        <v>198.97300000000001</v>
      </c>
      <c r="AL1619">
        <v>169086</v>
      </c>
      <c r="AM1619">
        <v>189.21799999999999</v>
      </c>
      <c r="AN1619">
        <f t="shared" si="226"/>
        <v>189749.33333333334</v>
      </c>
      <c r="AO1619">
        <f t="shared" si="227"/>
        <v>159942</v>
      </c>
      <c r="AP1619">
        <f t="shared" si="228"/>
        <v>8563956.6613333337</v>
      </c>
      <c r="AQ1619">
        <f t="shared" si="229"/>
        <v>7218662.2860000003</v>
      </c>
      <c r="AR1619" t="s">
        <v>3270</v>
      </c>
      <c r="AS1619" t="s">
        <v>3270</v>
      </c>
      <c r="AT1619" t="s">
        <v>3271</v>
      </c>
      <c r="AU1619" t="s">
        <v>3272</v>
      </c>
      <c r="AV1619" t="s">
        <v>3272</v>
      </c>
      <c r="AW1619" t="s">
        <v>3271</v>
      </c>
      <c r="AX1619" t="s">
        <v>7064</v>
      </c>
      <c r="AY1619" t="s">
        <v>7065</v>
      </c>
      <c r="AZ1619" s="2">
        <v>0.79909070127181547</v>
      </c>
      <c r="BB1619" t="s">
        <v>7090</v>
      </c>
      <c r="BC1619" s="2">
        <f t="shared" si="225"/>
        <v>0.20090929872818453</v>
      </c>
      <c r="BD1619">
        <f t="shared" si="230"/>
        <v>1720578.5271670446</v>
      </c>
      <c r="BE1619">
        <f t="shared" si="231"/>
        <v>1450296.3776358534</v>
      </c>
      <c r="BF1619">
        <f t="shared" si="232"/>
        <v>6843378.1341662891</v>
      </c>
      <c r="BG1619">
        <f t="shared" si="233"/>
        <v>5768365.9083641469</v>
      </c>
    </row>
    <row r="1620" spans="1:59" x14ac:dyDescent="0.25">
      <c r="A1620">
        <v>61772000</v>
      </c>
      <c r="B1620">
        <v>67142000</v>
      </c>
      <c r="C1620">
        <v>71489000</v>
      </c>
      <c r="D1620">
        <v>60072000</v>
      </c>
      <c r="E1620">
        <v>70628000</v>
      </c>
      <c r="F1620">
        <v>60950000</v>
      </c>
      <c r="J1620" t="s">
        <v>3481</v>
      </c>
      <c r="L1620">
        <v>3</v>
      </c>
      <c r="M1620">
        <v>3</v>
      </c>
      <c r="N1620">
        <v>3</v>
      </c>
      <c r="O1620">
        <v>18.600000000000001</v>
      </c>
      <c r="P1620">
        <v>18.600000000000001</v>
      </c>
      <c r="Q1620">
        <v>18.600000000000001</v>
      </c>
      <c r="R1620">
        <v>25.475999999999999</v>
      </c>
      <c r="S1620">
        <v>0</v>
      </c>
      <c r="T1620">
        <v>28.925000000000001</v>
      </c>
      <c r="U1620">
        <v>415460000</v>
      </c>
      <c r="V1620">
        <v>37</v>
      </c>
      <c r="W1620">
        <v>221</v>
      </c>
      <c r="X1620">
        <v>25476.400000000001</v>
      </c>
      <c r="Y1620">
        <v>9</v>
      </c>
      <c r="Z1620">
        <v>193456</v>
      </c>
      <c r="AA1620">
        <v>202.47900000000001</v>
      </c>
      <c r="AB1620">
        <v>224495</v>
      </c>
      <c r="AC1620">
        <v>215.09100000000001</v>
      </c>
      <c r="AD1620">
        <v>220165</v>
      </c>
      <c r="AE1620">
        <v>221.59</v>
      </c>
      <c r="AF1620">
        <v>184891</v>
      </c>
      <c r="AG1620">
        <v>246.386</v>
      </c>
      <c r="AH1620">
        <v>243435</v>
      </c>
      <c r="AI1620">
        <v>298.13600000000002</v>
      </c>
      <c r="AJ1620">
        <v>190451</v>
      </c>
      <c r="AK1620">
        <v>236.40199999999999</v>
      </c>
      <c r="AL1620">
        <v>214731</v>
      </c>
      <c r="AM1620">
        <v>240.298</v>
      </c>
      <c r="AN1620">
        <f t="shared" si="226"/>
        <v>212705.33333333334</v>
      </c>
      <c r="AO1620">
        <f t="shared" si="227"/>
        <v>206259</v>
      </c>
      <c r="AP1620">
        <f t="shared" si="228"/>
        <v>5418881.0719999997</v>
      </c>
      <c r="AQ1620">
        <f t="shared" si="229"/>
        <v>5254654.284</v>
      </c>
      <c r="AR1620" t="s">
        <v>3482</v>
      </c>
      <c r="AS1620" t="s">
        <v>3482</v>
      </c>
      <c r="AT1620" t="s">
        <v>3483</v>
      </c>
      <c r="AU1620" t="s">
        <v>3484</v>
      </c>
      <c r="AV1620" t="s">
        <v>3484</v>
      </c>
      <c r="AW1620" t="s">
        <v>3483</v>
      </c>
      <c r="AX1620" t="s">
        <v>7064</v>
      </c>
      <c r="AY1620" t="s">
        <v>7065</v>
      </c>
      <c r="AZ1620" s="2">
        <v>0.46568624015879073</v>
      </c>
      <c r="BB1620" t="s">
        <v>7090</v>
      </c>
      <c r="BC1620" s="2">
        <f t="shared" si="225"/>
        <v>0.53431375984120932</v>
      </c>
      <c r="BD1620">
        <f t="shared" si="230"/>
        <v>2895382.7197126825</v>
      </c>
      <c r="BE1620">
        <f t="shared" si="231"/>
        <v>2807634.0871497579</v>
      </c>
      <c r="BF1620">
        <f t="shared" si="232"/>
        <v>2523498.3522873172</v>
      </c>
      <c r="BG1620">
        <f t="shared" si="233"/>
        <v>2447020.1968502426</v>
      </c>
    </row>
    <row r="1621" spans="1:59" x14ac:dyDescent="0.25">
      <c r="A1621">
        <v>62069000</v>
      </c>
      <c r="B1621">
        <v>65152000</v>
      </c>
      <c r="C1621">
        <v>64026000</v>
      </c>
      <c r="D1621">
        <v>57932000</v>
      </c>
      <c r="E1621">
        <v>83864000</v>
      </c>
      <c r="F1621">
        <v>62578000</v>
      </c>
      <c r="J1621" t="s">
        <v>2665</v>
      </c>
      <c r="L1621">
        <v>3</v>
      </c>
      <c r="M1621">
        <v>3</v>
      </c>
      <c r="N1621">
        <v>3</v>
      </c>
      <c r="O1621">
        <v>33.700000000000003</v>
      </c>
      <c r="P1621">
        <v>33.700000000000003</v>
      </c>
      <c r="Q1621">
        <v>33.700000000000003</v>
      </c>
      <c r="R1621">
        <v>12.259</v>
      </c>
      <c r="S1621">
        <v>0</v>
      </c>
      <c r="T1621">
        <v>44.640999999999998</v>
      </c>
      <c r="U1621">
        <v>402430000</v>
      </c>
      <c r="V1621">
        <v>15</v>
      </c>
      <c r="W1621">
        <v>104</v>
      </c>
      <c r="X1621">
        <v>12258.9</v>
      </c>
      <c r="Y1621">
        <v>5</v>
      </c>
      <c r="Z1621">
        <v>349894</v>
      </c>
      <c r="AA1621">
        <v>366.21499999999997</v>
      </c>
      <c r="AB1621">
        <v>392114</v>
      </c>
      <c r="AC1621">
        <v>375.68900000000002</v>
      </c>
      <c r="AD1621">
        <v>354926</v>
      </c>
      <c r="AE1621">
        <v>357.22399999999999</v>
      </c>
      <c r="AF1621">
        <v>320947</v>
      </c>
      <c r="AG1621">
        <v>427.69600000000003</v>
      </c>
      <c r="AH1621">
        <v>520301</v>
      </c>
      <c r="AI1621">
        <v>637.21400000000006</v>
      </c>
      <c r="AJ1621">
        <v>351969</v>
      </c>
      <c r="AK1621">
        <v>436.88900000000001</v>
      </c>
      <c r="AL1621">
        <v>374394</v>
      </c>
      <c r="AM1621">
        <v>418.971</v>
      </c>
      <c r="AN1621">
        <f t="shared" si="226"/>
        <v>365644.66666666669</v>
      </c>
      <c r="AO1621">
        <f t="shared" si="227"/>
        <v>397739</v>
      </c>
      <c r="AP1621">
        <f t="shared" si="228"/>
        <v>4482437.9686666671</v>
      </c>
      <c r="AQ1621">
        <f t="shared" si="229"/>
        <v>4875882.4010000005</v>
      </c>
      <c r="AR1621" t="s">
        <v>2666</v>
      </c>
      <c r="AS1621" t="s">
        <v>2666</v>
      </c>
      <c r="AT1621" t="s">
        <v>2667</v>
      </c>
      <c r="AU1621" t="s">
        <v>2668</v>
      </c>
      <c r="AV1621" t="s">
        <v>2668</v>
      </c>
      <c r="AW1621" t="s">
        <v>2667</v>
      </c>
      <c r="AX1621" t="s">
        <v>7064</v>
      </c>
      <c r="AY1621" t="s">
        <v>7065</v>
      </c>
      <c r="AZ1621" s="2">
        <v>0.24055466156667224</v>
      </c>
      <c r="BB1621" t="s">
        <v>7090</v>
      </c>
      <c r="BC1621" s="2">
        <f t="shared" si="225"/>
        <v>0.75944533843332773</v>
      </c>
      <c r="BD1621">
        <f t="shared" si="230"/>
        <v>3404166.620120455</v>
      </c>
      <c r="BE1621">
        <f t="shared" si="231"/>
        <v>3702966.160188552</v>
      </c>
      <c r="BF1621">
        <f t="shared" si="232"/>
        <v>1078271.3485462118</v>
      </c>
      <c r="BG1621">
        <f t="shared" si="233"/>
        <v>1172916.2408114483</v>
      </c>
    </row>
    <row r="1622" spans="1:59" x14ac:dyDescent="0.25">
      <c r="A1622">
        <v>52802000</v>
      </c>
      <c r="B1622">
        <v>65166000</v>
      </c>
      <c r="C1622">
        <v>55674000</v>
      </c>
      <c r="D1622">
        <v>90239000</v>
      </c>
      <c r="E1622">
        <v>84501000</v>
      </c>
      <c r="F1622">
        <v>84919000</v>
      </c>
      <c r="J1622" t="s">
        <v>252</v>
      </c>
      <c r="L1622">
        <v>4</v>
      </c>
      <c r="M1622">
        <v>4</v>
      </c>
      <c r="N1622">
        <v>4</v>
      </c>
      <c r="O1622">
        <v>21.9</v>
      </c>
      <c r="P1622">
        <v>21.9</v>
      </c>
      <c r="Q1622">
        <v>21.9</v>
      </c>
      <c r="R1622">
        <v>20.9</v>
      </c>
      <c r="S1622">
        <v>0</v>
      </c>
      <c r="T1622">
        <v>11.196999999999999</v>
      </c>
      <c r="U1622">
        <v>444010000</v>
      </c>
      <c r="V1622">
        <v>14</v>
      </c>
      <c r="W1622">
        <v>183</v>
      </c>
      <c r="X1622">
        <v>20900</v>
      </c>
      <c r="Y1622">
        <v>11</v>
      </c>
      <c r="Z1622">
        <v>135297</v>
      </c>
      <c r="AA1622">
        <v>141.608</v>
      </c>
      <c r="AB1622">
        <v>178272</v>
      </c>
      <c r="AC1622">
        <v>170.804</v>
      </c>
      <c r="AD1622">
        <v>140285</v>
      </c>
      <c r="AE1622">
        <v>141.19300000000001</v>
      </c>
      <c r="AF1622">
        <v>227241</v>
      </c>
      <c r="AG1622">
        <v>302.822</v>
      </c>
      <c r="AH1622">
        <v>238297</v>
      </c>
      <c r="AI1622">
        <v>291.84300000000002</v>
      </c>
      <c r="AJ1622">
        <v>217103</v>
      </c>
      <c r="AK1622">
        <v>269.483</v>
      </c>
      <c r="AL1622">
        <v>187763</v>
      </c>
      <c r="AM1622">
        <v>210.11799999999999</v>
      </c>
      <c r="AN1622">
        <f t="shared" si="226"/>
        <v>151284.66666666666</v>
      </c>
      <c r="AO1622">
        <f t="shared" si="227"/>
        <v>227547</v>
      </c>
      <c r="AP1622">
        <f t="shared" si="228"/>
        <v>3161849.5333333327</v>
      </c>
      <c r="AQ1622">
        <f t="shared" si="229"/>
        <v>4755732.3</v>
      </c>
      <c r="AR1622" t="s">
        <v>2164</v>
      </c>
      <c r="AS1622" t="s">
        <v>2164</v>
      </c>
      <c r="AT1622" t="s">
        <v>2165</v>
      </c>
      <c r="AU1622" t="s">
        <v>2166</v>
      </c>
      <c r="AV1622" t="s">
        <v>2166</v>
      </c>
      <c r="AW1622" t="s">
        <v>2165</v>
      </c>
      <c r="AX1622" t="s">
        <v>7064</v>
      </c>
      <c r="AY1622" t="s">
        <v>7065</v>
      </c>
      <c r="AZ1622" s="2">
        <v>0.80093327394653302</v>
      </c>
      <c r="BB1622" t="s">
        <v>7090</v>
      </c>
      <c r="BC1622" s="2">
        <f t="shared" si="225"/>
        <v>0.19906672605346698</v>
      </c>
      <c r="BD1622">
        <f t="shared" si="230"/>
        <v>629419.03487434902</v>
      </c>
      <c r="BE1622">
        <f t="shared" si="231"/>
        <v>946708.05894772441</v>
      </c>
      <c r="BF1622">
        <f t="shared" si="232"/>
        <v>2532430.4984589838</v>
      </c>
      <c r="BG1622">
        <f t="shared" si="233"/>
        <v>3809024.2410522755</v>
      </c>
    </row>
    <row r="1623" spans="1:59" x14ac:dyDescent="0.25">
      <c r="A1623">
        <v>76320000</v>
      </c>
      <c r="B1623">
        <v>61998000</v>
      </c>
      <c r="C1623">
        <v>68077000</v>
      </c>
      <c r="D1623">
        <v>48723000</v>
      </c>
      <c r="E1623">
        <v>55442000</v>
      </c>
      <c r="F1623">
        <v>49477000</v>
      </c>
      <c r="J1623" t="s">
        <v>3314</v>
      </c>
      <c r="L1623">
        <v>8</v>
      </c>
      <c r="M1623">
        <v>8</v>
      </c>
      <c r="N1623">
        <v>3</v>
      </c>
      <c r="O1623">
        <v>24</v>
      </c>
      <c r="P1623">
        <v>24</v>
      </c>
      <c r="Q1623">
        <v>15.3</v>
      </c>
      <c r="R1623">
        <v>47.789000000000001</v>
      </c>
      <c r="S1623">
        <v>0</v>
      </c>
      <c r="T1623">
        <v>18.091000000000001</v>
      </c>
      <c r="U1623">
        <v>358810000</v>
      </c>
      <c r="V1623">
        <v>34</v>
      </c>
      <c r="W1623">
        <v>425</v>
      </c>
      <c r="X1623">
        <v>47790.1</v>
      </c>
      <c r="Y1623">
        <v>16</v>
      </c>
      <c r="Z1623">
        <v>134447</v>
      </c>
      <c r="AA1623">
        <v>140.71799999999999</v>
      </c>
      <c r="AB1623">
        <v>116604</v>
      </c>
      <c r="AC1623">
        <v>111.71899999999999</v>
      </c>
      <c r="AD1623">
        <v>117932</v>
      </c>
      <c r="AE1623">
        <v>118.696</v>
      </c>
      <c r="AF1623">
        <v>84352.7</v>
      </c>
      <c r="AG1623">
        <v>112.40900000000001</v>
      </c>
      <c r="AH1623">
        <v>107490</v>
      </c>
      <c r="AI1623">
        <v>131.643</v>
      </c>
      <c r="AJ1623">
        <v>86963.3</v>
      </c>
      <c r="AK1623">
        <v>107.94499999999999</v>
      </c>
      <c r="AL1623">
        <v>104317</v>
      </c>
      <c r="AM1623">
        <v>116.73699999999999</v>
      </c>
      <c r="AN1623">
        <f t="shared" si="226"/>
        <v>122994.33333333333</v>
      </c>
      <c r="AO1623">
        <f t="shared" si="227"/>
        <v>92935.333333333328</v>
      </c>
      <c r="AP1623">
        <f t="shared" si="228"/>
        <v>5877776.1956666671</v>
      </c>
      <c r="AQ1623">
        <f t="shared" si="229"/>
        <v>4441286.6446666662</v>
      </c>
      <c r="AR1623" t="s">
        <v>3315</v>
      </c>
      <c r="AS1623" t="s">
        <v>3315</v>
      </c>
      <c r="AT1623" t="s">
        <v>3316</v>
      </c>
      <c r="AU1623" t="s">
        <v>3317</v>
      </c>
      <c r="AV1623" t="s">
        <v>3317</v>
      </c>
      <c r="AW1623" t="s">
        <v>3316</v>
      </c>
      <c r="AX1623" t="s">
        <v>7064</v>
      </c>
      <c r="AY1623" t="s">
        <v>7065</v>
      </c>
      <c r="AZ1623" s="2">
        <v>0.53096933316984674</v>
      </c>
      <c r="BB1623" t="s">
        <v>7090</v>
      </c>
      <c r="BC1623" s="2">
        <f t="shared" si="225"/>
        <v>0.46903066683015326</v>
      </c>
      <c r="BD1623">
        <f t="shared" si="230"/>
        <v>2756857.2885319381</v>
      </c>
      <c r="BE1623">
        <f t="shared" si="231"/>
        <v>2083099.6365318603</v>
      </c>
      <c r="BF1623">
        <f t="shared" si="232"/>
        <v>3120918.907134729</v>
      </c>
      <c r="BG1623">
        <f t="shared" si="233"/>
        <v>2358187.0081348056</v>
      </c>
    </row>
    <row r="1624" spans="1:59" x14ac:dyDescent="0.25">
      <c r="A1624">
        <v>36867000</v>
      </c>
      <c r="B1624">
        <v>29595000</v>
      </c>
      <c r="C1624">
        <v>34004000</v>
      </c>
      <c r="D1624">
        <v>67972000</v>
      </c>
      <c r="E1624">
        <v>61371000</v>
      </c>
      <c r="F1624">
        <v>70243000</v>
      </c>
      <c r="J1624" t="s">
        <v>2119</v>
      </c>
      <c r="L1624">
        <v>6</v>
      </c>
      <c r="M1624">
        <v>6</v>
      </c>
      <c r="N1624">
        <v>6</v>
      </c>
      <c r="O1624">
        <v>18.2</v>
      </c>
      <c r="P1624">
        <v>18.2</v>
      </c>
      <c r="Q1624">
        <v>18.2</v>
      </c>
      <c r="R1624">
        <v>50.213000000000001</v>
      </c>
      <c r="S1624">
        <v>0</v>
      </c>
      <c r="T1624">
        <v>21.003</v>
      </c>
      <c r="U1624">
        <v>312910000</v>
      </c>
      <c r="V1624">
        <v>21</v>
      </c>
      <c r="W1624">
        <v>456</v>
      </c>
      <c r="X1624">
        <v>50214</v>
      </c>
      <c r="Y1624">
        <v>22</v>
      </c>
      <c r="Z1624">
        <v>47233.2</v>
      </c>
      <c r="AA1624">
        <v>49.436300000000003</v>
      </c>
      <c r="AB1624">
        <v>40481</v>
      </c>
      <c r="AC1624">
        <v>38.785200000000003</v>
      </c>
      <c r="AD1624">
        <v>42841</v>
      </c>
      <c r="AE1624">
        <v>43.118299999999998</v>
      </c>
      <c r="AF1624">
        <v>85584</v>
      </c>
      <c r="AG1624">
        <v>114.05</v>
      </c>
      <c r="AH1624">
        <v>86534.6</v>
      </c>
      <c r="AI1624">
        <v>105.979</v>
      </c>
      <c r="AJ1624">
        <v>89791</v>
      </c>
      <c r="AK1624">
        <v>111.455</v>
      </c>
      <c r="AL1624">
        <v>66161.600000000006</v>
      </c>
      <c r="AM1624">
        <v>74.039000000000001</v>
      </c>
      <c r="AN1624">
        <f t="shared" si="226"/>
        <v>43518.400000000001</v>
      </c>
      <c r="AO1624">
        <f t="shared" si="227"/>
        <v>87303.2</v>
      </c>
      <c r="AP1624">
        <f t="shared" si="228"/>
        <v>2185189.4191999999</v>
      </c>
      <c r="AQ1624">
        <f t="shared" si="229"/>
        <v>4383755.5816000002</v>
      </c>
      <c r="AR1624" t="s">
        <v>2120</v>
      </c>
      <c r="AS1624" t="s">
        <v>2120</v>
      </c>
      <c r="AT1624" t="s">
        <v>2121</v>
      </c>
      <c r="AU1624" t="s">
        <v>2122</v>
      </c>
      <c r="AV1624" t="s">
        <v>2122</v>
      </c>
      <c r="AW1624" t="s">
        <v>2121</v>
      </c>
      <c r="AX1624" t="s">
        <v>7064</v>
      </c>
      <c r="AY1624" t="s">
        <v>7065</v>
      </c>
      <c r="AZ1624" s="2">
        <v>0.61539874129899985</v>
      </c>
      <c r="BB1624" t="s">
        <v>7090</v>
      </c>
      <c r="BC1624" s="2">
        <f t="shared" si="225"/>
        <v>0.38460125870100015</v>
      </c>
      <c r="BD1624">
        <f t="shared" si="230"/>
        <v>840426.6011244274</v>
      </c>
      <c r="BE1624">
        <f t="shared" si="231"/>
        <v>1685997.9145208951</v>
      </c>
      <c r="BF1624">
        <f t="shared" si="232"/>
        <v>1344762.8180755724</v>
      </c>
      <c r="BG1624">
        <f t="shared" si="233"/>
        <v>2697757.667079105</v>
      </c>
    </row>
    <row r="1625" spans="1:59" x14ac:dyDescent="0.25">
      <c r="A1625">
        <v>53827000</v>
      </c>
      <c r="B1625">
        <v>45938000</v>
      </c>
      <c r="C1625">
        <v>55275000</v>
      </c>
      <c r="D1625">
        <v>42313000</v>
      </c>
      <c r="E1625">
        <v>62102000</v>
      </c>
      <c r="F1625">
        <v>54751000</v>
      </c>
      <c r="J1625" t="s">
        <v>3514</v>
      </c>
      <c r="L1625">
        <v>10</v>
      </c>
      <c r="M1625">
        <v>10</v>
      </c>
      <c r="N1625">
        <v>10</v>
      </c>
      <c r="O1625">
        <v>21</v>
      </c>
      <c r="P1625">
        <v>21</v>
      </c>
      <c r="Q1625">
        <v>21</v>
      </c>
      <c r="R1625">
        <v>88.846000000000004</v>
      </c>
      <c r="S1625">
        <v>0</v>
      </c>
      <c r="T1625">
        <v>38.354999999999997</v>
      </c>
      <c r="U1625">
        <v>316340000</v>
      </c>
      <c r="V1625">
        <v>26</v>
      </c>
      <c r="W1625">
        <v>834</v>
      </c>
      <c r="X1625">
        <v>88847</v>
      </c>
      <c r="Y1625">
        <v>33</v>
      </c>
      <c r="Z1625">
        <v>45974.6</v>
      </c>
      <c r="AA1625">
        <v>48.119100000000003</v>
      </c>
      <c r="AB1625">
        <v>41890.300000000003</v>
      </c>
      <c r="AC1625">
        <v>40.1355</v>
      </c>
      <c r="AD1625">
        <v>46426.6</v>
      </c>
      <c r="AE1625">
        <v>46.7271</v>
      </c>
      <c r="AF1625">
        <v>35517.699999999997</v>
      </c>
      <c r="AG1625">
        <v>47.331099999999999</v>
      </c>
      <c r="AH1625">
        <v>58376.9</v>
      </c>
      <c r="AI1625">
        <v>71.494299999999996</v>
      </c>
      <c r="AJ1625">
        <v>46658.5</v>
      </c>
      <c r="AK1625">
        <v>57.915900000000001</v>
      </c>
      <c r="AL1625">
        <v>44591.199999999997</v>
      </c>
      <c r="AM1625">
        <v>49.900399999999998</v>
      </c>
      <c r="AN1625">
        <f t="shared" si="226"/>
        <v>44763.833333333336</v>
      </c>
      <c r="AO1625">
        <f t="shared" si="227"/>
        <v>46851.033333333333</v>
      </c>
      <c r="AP1625">
        <f t="shared" si="228"/>
        <v>3977087.5363333337</v>
      </c>
      <c r="AQ1625">
        <f t="shared" si="229"/>
        <v>4162526.9075333336</v>
      </c>
      <c r="AR1625" t="s">
        <v>3515</v>
      </c>
      <c r="AS1625" t="s">
        <v>3515</v>
      </c>
      <c r="AT1625" t="s">
        <v>3516</v>
      </c>
      <c r="AU1625" t="s">
        <v>3517</v>
      </c>
      <c r="AV1625" t="s">
        <v>3517</v>
      </c>
      <c r="AW1625" t="s">
        <v>3516</v>
      </c>
      <c r="AX1625" t="s">
        <v>7064</v>
      </c>
      <c r="AY1625" t="s">
        <v>7065</v>
      </c>
      <c r="AZ1625" s="2">
        <v>0.57082461665466833</v>
      </c>
      <c r="BB1625" t="s">
        <v>7090</v>
      </c>
      <c r="BC1625" s="2">
        <f t="shared" si="225"/>
        <v>0.42917538334533167</v>
      </c>
      <c r="BD1625">
        <f t="shared" si="230"/>
        <v>1706868.0680037993</v>
      </c>
      <c r="BE1625">
        <f t="shared" si="231"/>
        <v>1786454.0812258765</v>
      </c>
      <c r="BF1625">
        <f t="shared" si="232"/>
        <v>2270219.4683295344</v>
      </c>
      <c r="BG1625">
        <f t="shared" si="233"/>
        <v>2376072.8263074574</v>
      </c>
    </row>
    <row r="1626" spans="1:59" x14ac:dyDescent="0.25">
      <c r="A1626">
        <v>56530000</v>
      </c>
      <c r="B1626">
        <v>42994000</v>
      </c>
      <c r="C1626">
        <v>65235000</v>
      </c>
      <c r="D1626">
        <v>65687000</v>
      </c>
      <c r="E1626">
        <v>76935000</v>
      </c>
      <c r="F1626">
        <v>73861000</v>
      </c>
      <c r="J1626" t="s">
        <v>6789</v>
      </c>
      <c r="L1626">
        <v>5</v>
      </c>
      <c r="M1626">
        <v>5</v>
      </c>
      <c r="N1626">
        <v>5</v>
      </c>
      <c r="O1626">
        <v>26.4</v>
      </c>
      <c r="P1626">
        <v>26.4</v>
      </c>
      <c r="Q1626">
        <v>26.4</v>
      </c>
      <c r="R1626">
        <v>18.672000000000001</v>
      </c>
      <c r="S1626">
        <v>0</v>
      </c>
      <c r="T1626">
        <v>12.618</v>
      </c>
      <c r="U1626">
        <v>384560000</v>
      </c>
      <c r="V1626">
        <v>19</v>
      </c>
      <c r="W1626">
        <v>163</v>
      </c>
      <c r="X1626">
        <v>18672</v>
      </c>
      <c r="Y1626">
        <v>10</v>
      </c>
      <c r="Z1626">
        <v>159335</v>
      </c>
      <c r="AA1626">
        <v>166.767</v>
      </c>
      <c r="AB1626">
        <v>129379</v>
      </c>
      <c r="AC1626">
        <v>123.959</v>
      </c>
      <c r="AD1626">
        <v>180814</v>
      </c>
      <c r="AE1626">
        <v>181.98500000000001</v>
      </c>
      <c r="AF1626">
        <v>181955</v>
      </c>
      <c r="AG1626">
        <v>242.47399999999999</v>
      </c>
      <c r="AH1626">
        <v>238657</v>
      </c>
      <c r="AI1626">
        <v>292.28300000000002</v>
      </c>
      <c r="AJ1626">
        <v>207715</v>
      </c>
      <c r="AK1626">
        <v>257.83100000000002</v>
      </c>
      <c r="AL1626">
        <v>178885</v>
      </c>
      <c r="AM1626">
        <v>200.18299999999999</v>
      </c>
      <c r="AN1626">
        <f t="shared" si="226"/>
        <v>156509.33333333334</v>
      </c>
      <c r="AO1626">
        <f t="shared" si="227"/>
        <v>209442.33333333334</v>
      </c>
      <c r="AP1626">
        <f t="shared" si="228"/>
        <v>2922342.2720000003</v>
      </c>
      <c r="AQ1626">
        <f t="shared" si="229"/>
        <v>3910707.2480000001</v>
      </c>
      <c r="AR1626" t="s">
        <v>6790</v>
      </c>
      <c r="AS1626" t="s">
        <v>6790</v>
      </c>
      <c r="AT1626" t="s">
        <v>6791</v>
      </c>
      <c r="AU1626" t="s">
        <v>6792</v>
      </c>
      <c r="AV1626" t="s">
        <v>6792</v>
      </c>
      <c r="AW1626" t="s">
        <v>6791</v>
      </c>
      <c r="AX1626" t="s">
        <v>7064</v>
      </c>
      <c r="AY1626" t="s">
        <v>7065</v>
      </c>
      <c r="AZ1626" s="2">
        <v>0.73845553402322128</v>
      </c>
      <c r="BB1626" t="s">
        <v>7090</v>
      </c>
      <c r="BC1626" s="2">
        <f t="shared" si="225"/>
        <v>0.26154446597677872</v>
      </c>
      <c r="BD1626">
        <f t="shared" si="230"/>
        <v>764322.44893160625</v>
      </c>
      <c r="BE1626">
        <f t="shared" si="231"/>
        <v>1022823.8387696779</v>
      </c>
      <c r="BF1626">
        <f t="shared" si="232"/>
        <v>2158019.8230683939</v>
      </c>
      <c r="BG1626">
        <f t="shared" si="233"/>
        <v>2887883.4092303221</v>
      </c>
    </row>
    <row r="1627" spans="1:59" x14ac:dyDescent="0.25">
      <c r="A1627">
        <v>51359000</v>
      </c>
      <c r="B1627">
        <v>37889000</v>
      </c>
      <c r="C1627">
        <v>52208000</v>
      </c>
      <c r="D1627">
        <v>61906000</v>
      </c>
      <c r="E1627">
        <v>66433000</v>
      </c>
      <c r="F1627">
        <v>51487000</v>
      </c>
      <c r="J1627" t="s">
        <v>6769</v>
      </c>
      <c r="L1627">
        <v>9</v>
      </c>
      <c r="M1627">
        <v>9</v>
      </c>
      <c r="N1627">
        <v>9</v>
      </c>
      <c r="O1627">
        <v>23.3</v>
      </c>
      <c r="P1627">
        <v>23.3</v>
      </c>
      <c r="Q1627">
        <v>23.3</v>
      </c>
      <c r="R1627">
        <v>51.112000000000002</v>
      </c>
      <c r="S1627">
        <v>0</v>
      </c>
      <c r="T1627">
        <v>18.457999999999998</v>
      </c>
      <c r="U1627">
        <v>331200000</v>
      </c>
      <c r="V1627">
        <v>27</v>
      </c>
      <c r="W1627">
        <v>463</v>
      </c>
      <c r="X1627">
        <v>51112.5</v>
      </c>
      <c r="Y1627">
        <v>27</v>
      </c>
      <c r="Z1627">
        <v>53614.8</v>
      </c>
      <c r="AA1627">
        <v>56.115699999999997</v>
      </c>
      <c r="AB1627">
        <v>42228.4</v>
      </c>
      <c r="AC1627">
        <v>40.459400000000002</v>
      </c>
      <c r="AD1627">
        <v>53595.1</v>
      </c>
      <c r="AE1627">
        <v>53.942</v>
      </c>
      <c r="AF1627">
        <v>63511.7</v>
      </c>
      <c r="AG1627">
        <v>84.636099999999999</v>
      </c>
      <c r="AH1627">
        <v>76325.5</v>
      </c>
      <c r="AI1627">
        <v>93.475999999999999</v>
      </c>
      <c r="AJ1627">
        <v>53627.4</v>
      </c>
      <c r="AK1627">
        <v>66.566100000000006</v>
      </c>
      <c r="AL1627">
        <v>57060.5</v>
      </c>
      <c r="AM1627">
        <v>63.854300000000002</v>
      </c>
      <c r="AN1627">
        <f t="shared" si="226"/>
        <v>49812.76666666667</v>
      </c>
      <c r="AO1627">
        <f t="shared" si="227"/>
        <v>64488.200000000004</v>
      </c>
      <c r="AP1627">
        <f t="shared" si="228"/>
        <v>2546030.1298666671</v>
      </c>
      <c r="AQ1627">
        <f t="shared" si="229"/>
        <v>3296120.8784000003</v>
      </c>
      <c r="AR1627" t="s">
        <v>6770</v>
      </c>
      <c r="AS1627" t="s">
        <v>6770</v>
      </c>
      <c r="AT1627" t="s">
        <v>6771</v>
      </c>
      <c r="AU1627" t="s">
        <v>6772</v>
      </c>
      <c r="AV1627" t="s">
        <v>6772</v>
      </c>
      <c r="AW1627" t="s">
        <v>6771</v>
      </c>
      <c r="AX1627" t="s">
        <v>7064</v>
      </c>
      <c r="AY1627" t="s">
        <v>7065</v>
      </c>
      <c r="AZ1627" s="2">
        <v>0.63086646459323037</v>
      </c>
      <c r="BB1627" t="s">
        <v>7090</v>
      </c>
      <c r="BC1627" s="2">
        <f t="shared" ref="BC1627:BC1690" si="234">1-AZ1627</f>
        <v>0.36913353540676963</v>
      </c>
      <c r="BD1627">
        <f t="shared" si="230"/>
        <v>939825.10308983969</v>
      </c>
      <c r="BE1627">
        <f t="shared" si="231"/>
        <v>1216708.7529718592</v>
      </c>
      <c r="BF1627">
        <f t="shared" si="232"/>
        <v>1606205.0267768274</v>
      </c>
      <c r="BG1627">
        <f t="shared" si="233"/>
        <v>2079412.1254281411</v>
      </c>
    </row>
    <row r="1628" spans="1:59" x14ac:dyDescent="0.25">
      <c r="A1628">
        <v>47447000</v>
      </c>
      <c r="B1628">
        <v>50735000</v>
      </c>
      <c r="C1628">
        <v>45813000</v>
      </c>
      <c r="D1628">
        <v>42078000</v>
      </c>
      <c r="E1628">
        <v>39276000</v>
      </c>
      <c r="F1628">
        <v>30446000</v>
      </c>
      <c r="J1628" t="s">
        <v>2567</v>
      </c>
      <c r="L1628">
        <v>8</v>
      </c>
      <c r="M1628">
        <v>4</v>
      </c>
      <c r="N1628">
        <v>4</v>
      </c>
      <c r="O1628">
        <v>26.1</v>
      </c>
      <c r="P1628">
        <v>12.2</v>
      </c>
      <c r="Q1628">
        <v>12.2</v>
      </c>
      <c r="R1628">
        <v>49.279000000000003</v>
      </c>
      <c r="S1628">
        <v>0</v>
      </c>
      <c r="T1628">
        <v>39.76</v>
      </c>
      <c r="U1628">
        <v>254010000</v>
      </c>
      <c r="V1628">
        <v>12</v>
      </c>
      <c r="W1628">
        <v>449</v>
      </c>
      <c r="X1628">
        <v>49279.6</v>
      </c>
      <c r="Y1628">
        <v>17</v>
      </c>
      <c r="Z1628">
        <v>78666.899999999994</v>
      </c>
      <c r="AA1628">
        <v>82.336200000000005</v>
      </c>
      <c r="AB1628">
        <v>89807.8</v>
      </c>
      <c r="AC1628">
        <v>86.045699999999997</v>
      </c>
      <c r="AD1628">
        <v>74695</v>
      </c>
      <c r="AE1628">
        <v>75.1785</v>
      </c>
      <c r="AF1628">
        <v>68563.199999999997</v>
      </c>
      <c r="AG1628">
        <v>91.367699999999999</v>
      </c>
      <c r="AH1628">
        <v>71668.399999999994</v>
      </c>
      <c r="AI1628">
        <v>87.772499999999994</v>
      </c>
      <c r="AJ1628">
        <v>50365.599999999999</v>
      </c>
      <c r="AK1628">
        <v>62.517400000000002</v>
      </c>
      <c r="AL1628">
        <v>69504.2</v>
      </c>
      <c r="AM1628">
        <v>77.779600000000002</v>
      </c>
      <c r="AN1628">
        <f t="shared" si="226"/>
        <v>81056.566666666666</v>
      </c>
      <c r="AO1628">
        <f t="shared" si="227"/>
        <v>63532.399999999994</v>
      </c>
      <c r="AP1628">
        <f t="shared" si="228"/>
        <v>3994386.548766667</v>
      </c>
      <c r="AQ1628">
        <f t="shared" si="229"/>
        <v>3130813.1395999999</v>
      </c>
      <c r="AR1628" t="s">
        <v>2568</v>
      </c>
      <c r="AS1628" t="s">
        <v>2568</v>
      </c>
      <c r="AT1628" t="s">
        <v>2569</v>
      </c>
      <c r="AU1628" t="s">
        <v>2570</v>
      </c>
      <c r="AV1628" t="s">
        <v>2570</v>
      </c>
      <c r="AW1628" t="s">
        <v>2569</v>
      </c>
      <c r="AX1628" t="s">
        <v>7064</v>
      </c>
      <c r="AY1628" t="s">
        <v>7065</v>
      </c>
      <c r="AZ1628" s="2">
        <v>0.15162464710887863</v>
      </c>
      <c r="BB1628" t="s">
        <v>7090</v>
      </c>
      <c r="BC1628" s="2">
        <f t="shared" si="234"/>
        <v>0.84837535289112131</v>
      </c>
      <c r="BD1628">
        <f t="shared" si="230"/>
        <v>3388739.0978934695</v>
      </c>
      <c r="BE1628">
        <f t="shared" si="231"/>
        <v>2656104.7021443094</v>
      </c>
      <c r="BF1628">
        <f t="shared" si="232"/>
        <v>605647.45087319752</v>
      </c>
      <c r="BG1628">
        <f t="shared" si="233"/>
        <v>474708.43745569035</v>
      </c>
    </row>
    <row r="1629" spans="1:59" x14ac:dyDescent="0.25">
      <c r="A1629">
        <v>32394000</v>
      </c>
      <c r="B1629">
        <v>26356000</v>
      </c>
      <c r="C1629">
        <v>42315000</v>
      </c>
      <c r="D1629">
        <v>37927000</v>
      </c>
      <c r="E1629">
        <v>49149000</v>
      </c>
      <c r="F1629">
        <v>48356000</v>
      </c>
      <c r="J1629" t="s">
        <v>3672</v>
      </c>
      <c r="L1629">
        <v>17</v>
      </c>
      <c r="M1629">
        <v>17</v>
      </c>
      <c r="N1629">
        <v>17</v>
      </c>
      <c r="O1629">
        <v>9.6</v>
      </c>
      <c r="P1629">
        <v>9.6</v>
      </c>
      <c r="Q1629">
        <v>9.6</v>
      </c>
      <c r="R1629">
        <v>244.54</v>
      </c>
      <c r="S1629">
        <v>0</v>
      </c>
      <c r="T1629">
        <v>30.544</v>
      </c>
      <c r="U1629">
        <v>250670000</v>
      </c>
      <c r="V1629">
        <v>26</v>
      </c>
      <c r="W1629">
        <v>2136</v>
      </c>
      <c r="X1629">
        <v>244547</v>
      </c>
      <c r="Y1629">
        <v>118</v>
      </c>
      <c r="Z1629">
        <v>7737.75</v>
      </c>
      <c r="AA1629">
        <v>8.0986700000000003</v>
      </c>
      <c r="AB1629">
        <v>6721.29</v>
      </c>
      <c r="AC1629">
        <v>6.43973</v>
      </c>
      <c r="AD1629">
        <v>9939.49</v>
      </c>
      <c r="AE1629">
        <v>10.0038</v>
      </c>
      <c r="AF1629">
        <v>8903.31</v>
      </c>
      <c r="AG1629">
        <v>11.864599999999999</v>
      </c>
      <c r="AH1629">
        <v>12920.6</v>
      </c>
      <c r="AI1629">
        <v>15.8239</v>
      </c>
      <c r="AJ1629">
        <v>11524.5</v>
      </c>
      <c r="AK1629">
        <v>14.305</v>
      </c>
      <c r="AL1629">
        <v>9881.65</v>
      </c>
      <c r="AM1629">
        <v>11.058199999999999</v>
      </c>
      <c r="AN1629">
        <f t="shared" si="226"/>
        <v>8132.8433333333332</v>
      </c>
      <c r="AO1629">
        <f t="shared" si="227"/>
        <v>11116.136666666667</v>
      </c>
      <c r="AP1629">
        <f t="shared" si="228"/>
        <v>1988805.5087333333</v>
      </c>
      <c r="AQ1629">
        <f t="shared" si="229"/>
        <v>2718340.0604666667</v>
      </c>
      <c r="AR1629" t="s">
        <v>3673</v>
      </c>
      <c r="AS1629" t="s">
        <v>3673</v>
      </c>
      <c r="AT1629" t="s">
        <v>3674</v>
      </c>
      <c r="AU1629" t="s">
        <v>3675</v>
      </c>
      <c r="AV1629" t="s">
        <v>3675</v>
      </c>
      <c r="AW1629" t="s">
        <v>3674</v>
      </c>
      <c r="AX1629" t="s">
        <v>7064</v>
      </c>
      <c r="AY1629" t="s">
        <v>7065</v>
      </c>
      <c r="AZ1629" s="2">
        <v>0.24887994108236425</v>
      </c>
      <c r="BB1629" t="s">
        <v>7090</v>
      </c>
      <c r="BC1629" s="2">
        <f t="shared" si="234"/>
        <v>0.75112005891763578</v>
      </c>
      <c r="BD1629">
        <f t="shared" si="230"/>
        <v>1493831.7108954999</v>
      </c>
      <c r="BE1629">
        <f t="shared" si="231"/>
        <v>2041799.7463758923</v>
      </c>
      <c r="BF1629">
        <f t="shared" si="232"/>
        <v>494973.79783783347</v>
      </c>
      <c r="BG1629">
        <f t="shared" si="233"/>
        <v>676540.31409077451</v>
      </c>
    </row>
    <row r="1630" spans="1:59" x14ac:dyDescent="0.25">
      <c r="A1630">
        <v>49362000</v>
      </c>
      <c r="B1630">
        <v>43540000</v>
      </c>
      <c r="C1630">
        <v>59286000</v>
      </c>
      <c r="D1630">
        <v>43106000</v>
      </c>
      <c r="E1630">
        <v>55848000</v>
      </c>
      <c r="F1630">
        <v>44252000</v>
      </c>
      <c r="J1630" t="s">
        <v>5942</v>
      </c>
      <c r="L1630">
        <v>13</v>
      </c>
      <c r="M1630">
        <v>13</v>
      </c>
      <c r="N1630">
        <v>13</v>
      </c>
      <c r="O1630">
        <v>18.7</v>
      </c>
      <c r="P1630">
        <v>18.7</v>
      </c>
      <c r="Q1630">
        <v>18.7</v>
      </c>
      <c r="R1630">
        <v>90.972999999999999</v>
      </c>
      <c r="S1630">
        <v>0</v>
      </c>
      <c r="T1630">
        <v>34.063000000000002</v>
      </c>
      <c r="U1630">
        <v>300530000</v>
      </c>
      <c r="V1630">
        <v>16</v>
      </c>
      <c r="W1630">
        <v>780</v>
      </c>
      <c r="X1630">
        <v>90974.3</v>
      </c>
      <c r="Y1630">
        <v>47</v>
      </c>
      <c r="Z1630">
        <v>29602.400000000001</v>
      </c>
      <c r="AA1630">
        <v>30.9832</v>
      </c>
      <c r="AB1630">
        <v>27877</v>
      </c>
      <c r="AC1630">
        <v>26.709199999999999</v>
      </c>
      <c r="AD1630">
        <v>34962.800000000003</v>
      </c>
      <c r="AE1630">
        <v>35.189100000000003</v>
      </c>
      <c r="AF1630">
        <v>25405.3</v>
      </c>
      <c r="AG1630">
        <v>33.8553</v>
      </c>
      <c r="AH1630">
        <v>36860.300000000003</v>
      </c>
      <c r="AI1630">
        <v>45.142899999999997</v>
      </c>
      <c r="AJ1630">
        <v>26478.2</v>
      </c>
      <c r="AK1630">
        <v>32.866599999999998</v>
      </c>
      <c r="AL1630">
        <v>29744</v>
      </c>
      <c r="AM1630">
        <v>33.285400000000003</v>
      </c>
      <c r="AN1630">
        <f t="shared" si="226"/>
        <v>30814.066666666669</v>
      </c>
      <c r="AO1630">
        <f t="shared" si="227"/>
        <v>29581.266666666666</v>
      </c>
      <c r="AP1630">
        <f t="shared" si="228"/>
        <v>2803248.086866667</v>
      </c>
      <c r="AQ1630">
        <f t="shared" si="229"/>
        <v>2691096.5724666668</v>
      </c>
      <c r="AR1630" t="s">
        <v>5943</v>
      </c>
      <c r="AS1630" t="s">
        <v>5943</v>
      </c>
      <c r="AT1630" t="s">
        <v>5944</v>
      </c>
      <c r="AU1630" t="s">
        <v>5945</v>
      </c>
      <c r="AV1630" t="s">
        <v>5945</v>
      </c>
      <c r="AW1630" t="s">
        <v>5944</v>
      </c>
      <c r="AX1630" t="s">
        <v>7064</v>
      </c>
      <c r="AY1630" t="s">
        <v>7065</v>
      </c>
      <c r="AZ1630" s="2">
        <v>0.76303603376490303</v>
      </c>
      <c r="BB1630" t="s">
        <v>7090</v>
      </c>
      <c r="BC1630" s="2">
        <f t="shared" si="234"/>
        <v>0.23696396623509697</v>
      </c>
      <c r="BD1630">
        <f t="shared" si="230"/>
        <v>664268.78500487306</v>
      </c>
      <c r="BE1630">
        <f t="shared" si="231"/>
        <v>637692.91733337636</v>
      </c>
      <c r="BF1630">
        <f t="shared" si="232"/>
        <v>2138979.3018617942</v>
      </c>
      <c r="BG1630">
        <f t="shared" si="233"/>
        <v>2053403.6551332904</v>
      </c>
    </row>
    <row r="1631" spans="1:59" x14ac:dyDescent="0.25">
      <c r="A1631">
        <v>47797000</v>
      </c>
      <c r="B1631">
        <v>29157000</v>
      </c>
      <c r="C1631">
        <v>52777000</v>
      </c>
      <c r="D1631">
        <v>44794000</v>
      </c>
      <c r="E1631">
        <v>44324000</v>
      </c>
      <c r="F1631">
        <v>38927000</v>
      </c>
      <c r="J1631" t="s">
        <v>5271</v>
      </c>
      <c r="L1631">
        <v>15</v>
      </c>
      <c r="M1631">
        <v>15</v>
      </c>
      <c r="N1631">
        <v>15</v>
      </c>
      <c r="O1631">
        <v>8.4</v>
      </c>
      <c r="P1631">
        <v>8.4</v>
      </c>
      <c r="Q1631">
        <v>8.4</v>
      </c>
      <c r="R1631">
        <v>273.61</v>
      </c>
      <c r="S1631">
        <v>0</v>
      </c>
      <c r="T1631">
        <v>30.806000000000001</v>
      </c>
      <c r="U1631">
        <v>268020000</v>
      </c>
      <c r="V1631">
        <v>19</v>
      </c>
      <c r="W1631">
        <v>2335</v>
      </c>
      <c r="X1631">
        <v>273616</v>
      </c>
      <c r="Y1631">
        <v>127</v>
      </c>
      <c r="Z1631">
        <v>10607.9</v>
      </c>
      <c r="AA1631">
        <v>11.1027</v>
      </c>
      <c r="AB1631">
        <v>6908.67</v>
      </c>
      <c r="AC1631">
        <v>6.6192599999999997</v>
      </c>
      <c r="AD1631">
        <v>11518.4</v>
      </c>
      <c r="AE1631">
        <v>11.593</v>
      </c>
      <c r="AF1631">
        <v>9770.15</v>
      </c>
      <c r="AG1631">
        <v>13.0197</v>
      </c>
      <c r="AH1631">
        <v>10826.4</v>
      </c>
      <c r="AI1631">
        <v>13.2591</v>
      </c>
      <c r="AJ1631">
        <v>8619.85</v>
      </c>
      <c r="AK1631">
        <v>10.6996</v>
      </c>
      <c r="AL1631">
        <v>9816.86</v>
      </c>
      <c r="AM1631">
        <v>10.9857</v>
      </c>
      <c r="AN1631">
        <f t="shared" si="226"/>
        <v>9678.3233333333337</v>
      </c>
      <c r="AO1631">
        <f t="shared" si="227"/>
        <v>9738.8000000000011</v>
      </c>
      <c r="AP1631">
        <f t="shared" si="228"/>
        <v>2648086.0472333333</v>
      </c>
      <c r="AQ1631">
        <f t="shared" si="229"/>
        <v>2664633.0680000004</v>
      </c>
      <c r="AR1631" t="s">
        <v>5272</v>
      </c>
      <c r="AS1631" t="s">
        <v>5272</v>
      </c>
      <c r="AT1631" t="s">
        <v>5273</v>
      </c>
      <c r="AU1631" t="s">
        <v>5274</v>
      </c>
      <c r="AV1631" t="s">
        <v>5274</v>
      </c>
      <c r="AW1631" t="s">
        <v>5273</v>
      </c>
      <c r="AX1631" t="s">
        <v>7064</v>
      </c>
      <c r="AY1631" t="s">
        <v>7065</v>
      </c>
      <c r="AZ1631" s="2">
        <v>0.31980922864715794</v>
      </c>
      <c r="BB1631" t="s">
        <v>7090</v>
      </c>
      <c r="BC1631" s="2">
        <f t="shared" si="234"/>
        <v>0.68019077135284212</v>
      </c>
      <c r="BD1631">
        <f t="shared" si="230"/>
        <v>1801203.6910763397</v>
      </c>
      <c r="BE1631">
        <f t="shared" si="231"/>
        <v>1812458.8218952105</v>
      </c>
      <c r="BF1631">
        <f t="shared" si="232"/>
        <v>846882.35615699377</v>
      </c>
      <c r="BG1631">
        <f t="shared" si="233"/>
        <v>852174.24610479013</v>
      </c>
    </row>
    <row r="1632" spans="1:59" x14ac:dyDescent="0.25">
      <c r="A1632">
        <v>41372000</v>
      </c>
      <c r="B1632">
        <v>52791000</v>
      </c>
      <c r="C1632">
        <v>43607000</v>
      </c>
      <c r="D1632">
        <v>40158000</v>
      </c>
      <c r="E1632">
        <v>46338000</v>
      </c>
      <c r="F1632">
        <v>30852000</v>
      </c>
      <c r="J1632" t="s">
        <v>6582</v>
      </c>
      <c r="L1632">
        <v>5</v>
      </c>
      <c r="M1632">
        <v>5</v>
      </c>
      <c r="N1632">
        <v>5</v>
      </c>
      <c r="O1632">
        <v>49.1</v>
      </c>
      <c r="P1632">
        <v>49.1</v>
      </c>
      <c r="Q1632">
        <v>49.1</v>
      </c>
      <c r="R1632">
        <v>18.37</v>
      </c>
      <c r="S1632">
        <v>0</v>
      </c>
      <c r="T1632">
        <v>29.91</v>
      </c>
      <c r="U1632">
        <v>262650000</v>
      </c>
      <c r="V1632">
        <v>15</v>
      </c>
      <c r="W1632">
        <v>165</v>
      </c>
      <c r="X1632">
        <v>18370.5</v>
      </c>
      <c r="Y1632">
        <v>10</v>
      </c>
      <c r="Z1632">
        <v>116611</v>
      </c>
      <c r="AA1632">
        <v>122.05</v>
      </c>
      <c r="AB1632">
        <v>158860</v>
      </c>
      <c r="AC1632">
        <v>152.20500000000001</v>
      </c>
      <c r="AD1632">
        <v>120867</v>
      </c>
      <c r="AE1632">
        <v>121.649</v>
      </c>
      <c r="AF1632">
        <v>111239</v>
      </c>
      <c r="AG1632">
        <v>148.238</v>
      </c>
      <c r="AH1632">
        <v>143743</v>
      </c>
      <c r="AI1632">
        <v>176.042</v>
      </c>
      <c r="AJ1632">
        <v>86763.3</v>
      </c>
      <c r="AK1632">
        <v>107.697</v>
      </c>
      <c r="AL1632">
        <v>122176</v>
      </c>
      <c r="AM1632">
        <v>136.72300000000001</v>
      </c>
      <c r="AN1632">
        <f t="shared" si="226"/>
        <v>132112.66666666666</v>
      </c>
      <c r="AO1632">
        <f t="shared" si="227"/>
        <v>113915.09999999999</v>
      </c>
      <c r="AP1632">
        <f t="shared" si="228"/>
        <v>2426909.6866666665</v>
      </c>
      <c r="AQ1632">
        <f t="shared" si="229"/>
        <v>2092620.3869999999</v>
      </c>
      <c r="AR1632" t="s">
        <v>6583</v>
      </c>
      <c r="AS1632" t="s">
        <v>6583</v>
      </c>
      <c r="AT1632" t="s">
        <v>6584</v>
      </c>
      <c r="AU1632" t="s">
        <v>6585</v>
      </c>
      <c r="AV1632" t="s">
        <v>6585</v>
      </c>
      <c r="AW1632" t="s">
        <v>6584</v>
      </c>
      <c r="AX1632" t="s">
        <v>7064</v>
      </c>
      <c r="AY1632" t="s">
        <v>7065</v>
      </c>
      <c r="AZ1632" s="2">
        <v>0.59138785415781359</v>
      </c>
      <c r="BB1632" t="s">
        <v>7090</v>
      </c>
      <c r="BC1632" s="2">
        <f t="shared" si="234"/>
        <v>0.40861214584218641</v>
      </c>
      <c r="BD1632">
        <f t="shared" si="230"/>
        <v>991664.77483405487</v>
      </c>
      <c r="BE1632">
        <f t="shared" si="231"/>
        <v>855070.10676517652</v>
      </c>
      <c r="BF1632">
        <f t="shared" si="232"/>
        <v>1435244.9118326115</v>
      </c>
      <c r="BG1632">
        <f t="shared" si="233"/>
        <v>1237550.2802348232</v>
      </c>
    </row>
    <row r="1633" spans="1:59" x14ac:dyDescent="0.25">
      <c r="A1633">
        <v>25861000</v>
      </c>
      <c r="B1633">
        <v>21526000</v>
      </c>
      <c r="C1633">
        <v>29524000</v>
      </c>
      <c r="D1633">
        <v>21883000</v>
      </c>
      <c r="E1633">
        <v>34274000</v>
      </c>
      <c r="F1633">
        <v>32327000</v>
      </c>
      <c r="J1633" t="s">
        <v>260</v>
      </c>
      <c r="L1633">
        <v>10</v>
      </c>
      <c r="M1633">
        <v>10</v>
      </c>
      <c r="N1633">
        <v>10</v>
      </c>
      <c r="O1633">
        <v>13.1</v>
      </c>
      <c r="P1633">
        <v>13.1</v>
      </c>
      <c r="Q1633">
        <v>13.1</v>
      </c>
      <c r="R1633">
        <v>91.006</v>
      </c>
      <c r="S1633">
        <v>0</v>
      </c>
      <c r="T1633">
        <v>12.765000000000001</v>
      </c>
      <c r="U1633">
        <v>171640000</v>
      </c>
      <c r="V1633">
        <v>24</v>
      </c>
      <c r="W1633">
        <v>795</v>
      </c>
      <c r="X1633">
        <v>91006.9</v>
      </c>
      <c r="Y1633">
        <v>39</v>
      </c>
      <c r="Z1633">
        <v>18690.099999999999</v>
      </c>
      <c r="AA1633">
        <v>19.561900000000001</v>
      </c>
      <c r="AB1633">
        <v>16609.400000000001</v>
      </c>
      <c r="AC1633">
        <v>15.913600000000001</v>
      </c>
      <c r="AD1633">
        <v>20982.799999999999</v>
      </c>
      <c r="AE1633">
        <v>21.118600000000001</v>
      </c>
      <c r="AF1633">
        <v>15542.7</v>
      </c>
      <c r="AG1633">
        <v>20.712299999999999</v>
      </c>
      <c r="AH1633">
        <v>27261.5</v>
      </c>
      <c r="AI1633">
        <v>33.3872</v>
      </c>
      <c r="AJ1633">
        <v>23310.6</v>
      </c>
      <c r="AK1633">
        <v>28.934799999999999</v>
      </c>
      <c r="AL1633">
        <v>20472.099999999999</v>
      </c>
      <c r="AM1633">
        <v>22.909600000000001</v>
      </c>
      <c r="AN1633">
        <f t="shared" si="226"/>
        <v>18760.766666666666</v>
      </c>
      <c r="AO1633">
        <f t="shared" si="227"/>
        <v>22038.266666666663</v>
      </c>
      <c r="AP1633">
        <f t="shared" si="228"/>
        <v>1707342.3312666668</v>
      </c>
      <c r="AQ1633">
        <f t="shared" si="229"/>
        <v>2005614.4962666663</v>
      </c>
      <c r="AR1633" t="s">
        <v>261</v>
      </c>
      <c r="AS1633" t="s">
        <v>261</v>
      </c>
      <c r="AT1633" t="s">
        <v>262</v>
      </c>
      <c r="AU1633" t="s">
        <v>263</v>
      </c>
      <c r="AV1633" t="s">
        <v>263</v>
      </c>
      <c r="AW1633" t="s">
        <v>262</v>
      </c>
      <c r="AX1633" t="s">
        <v>7064</v>
      </c>
      <c r="AY1633" t="s">
        <v>7065</v>
      </c>
      <c r="AZ1633" s="2">
        <v>0.3917438405871263</v>
      </c>
      <c r="BB1633" t="s">
        <v>7090</v>
      </c>
      <c r="BC1633" s="2">
        <f t="shared" si="234"/>
        <v>0.6082561594128737</v>
      </c>
      <c r="BD1633">
        <f t="shared" si="230"/>
        <v>1038501.4892192851</v>
      </c>
      <c r="BE1633">
        <f t="shared" si="231"/>
        <v>1219927.3707619477</v>
      </c>
      <c r="BF1633">
        <f t="shared" si="232"/>
        <v>668840.84204738168</v>
      </c>
      <c r="BG1633">
        <f t="shared" si="233"/>
        <v>785687.12550471851</v>
      </c>
    </row>
    <row r="1634" spans="1:59" x14ac:dyDescent="0.25">
      <c r="A1634">
        <v>50657000</v>
      </c>
      <c r="B1634">
        <v>44039000</v>
      </c>
      <c r="C1634">
        <v>54010000</v>
      </c>
      <c r="D1634">
        <v>38347000</v>
      </c>
      <c r="E1634">
        <v>42874000</v>
      </c>
      <c r="F1634">
        <v>54251000</v>
      </c>
      <c r="J1634" t="s">
        <v>1364</v>
      </c>
      <c r="L1634">
        <v>6</v>
      </c>
      <c r="M1634">
        <v>6</v>
      </c>
      <c r="N1634">
        <v>6</v>
      </c>
      <c r="O1634">
        <v>19.5</v>
      </c>
      <c r="P1634">
        <v>19.5</v>
      </c>
      <c r="Q1634">
        <v>19.5</v>
      </c>
      <c r="R1634">
        <v>23.655999999999999</v>
      </c>
      <c r="S1634">
        <v>0</v>
      </c>
      <c r="T1634">
        <v>7.5734000000000004</v>
      </c>
      <c r="U1634">
        <v>288350000</v>
      </c>
      <c r="V1634">
        <v>33</v>
      </c>
      <c r="W1634">
        <v>235.5</v>
      </c>
      <c r="X1634">
        <v>24135</v>
      </c>
      <c r="Y1634">
        <v>15.5</v>
      </c>
      <c r="Z1634">
        <v>92117</v>
      </c>
      <c r="AA1634">
        <v>96.413799999999995</v>
      </c>
      <c r="AB1634">
        <v>85499</v>
      </c>
      <c r="AC1634">
        <v>81.917400000000001</v>
      </c>
      <c r="AD1634">
        <v>96581.6</v>
      </c>
      <c r="AE1634">
        <v>97.206699999999998</v>
      </c>
      <c r="AF1634">
        <v>68530.600000000006</v>
      </c>
      <c r="AG1634">
        <v>91.324200000000005</v>
      </c>
      <c r="AH1634">
        <v>85804.800000000003</v>
      </c>
      <c r="AI1634">
        <v>105.08499999999999</v>
      </c>
      <c r="AJ1634">
        <v>98430.3</v>
      </c>
      <c r="AK1634">
        <v>122.179</v>
      </c>
      <c r="AL1634">
        <v>86536.1</v>
      </c>
      <c r="AM1634">
        <v>96.839399999999998</v>
      </c>
      <c r="AN1634">
        <f t="shared" si="226"/>
        <v>91399.2</v>
      </c>
      <c r="AO1634">
        <f t="shared" si="227"/>
        <v>84255.233333333337</v>
      </c>
      <c r="AP1634">
        <f t="shared" si="228"/>
        <v>2162139.4751999998</v>
      </c>
      <c r="AQ1634">
        <f t="shared" si="229"/>
        <v>1993141.7997333333</v>
      </c>
      <c r="AR1634" t="s">
        <v>1365</v>
      </c>
      <c r="AS1634" t="s">
        <v>1365</v>
      </c>
      <c r="AT1634" t="s">
        <v>1366</v>
      </c>
      <c r="AU1634" t="s">
        <v>1367</v>
      </c>
      <c r="AV1634" t="s">
        <v>1367</v>
      </c>
      <c r="AW1634" t="s">
        <v>1366</v>
      </c>
      <c r="AX1634" t="s">
        <v>7064</v>
      </c>
      <c r="AY1634" t="s">
        <v>7065</v>
      </c>
      <c r="AZ1634" s="2">
        <v>0.15845702305375431</v>
      </c>
      <c r="BB1634" t="s">
        <v>7090</v>
      </c>
      <c r="BC1634" s="2">
        <f t="shared" si="234"/>
        <v>0.84154297694624569</v>
      </c>
      <c r="BD1634">
        <f t="shared" si="230"/>
        <v>1819533.2905328011</v>
      </c>
      <c r="BE1634">
        <f t="shared" si="231"/>
        <v>1677314.4836235871</v>
      </c>
      <c r="BF1634">
        <f t="shared" si="232"/>
        <v>342606.18466719863</v>
      </c>
      <c r="BG1634">
        <f t="shared" si="233"/>
        <v>315827.31610974617</v>
      </c>
    </row>
    <row r="1635" spans="1:59" x14ac:dyDescent="0.25">
      <c r="A1635">
        <v>21810000</v>
      </c>
      <c r="B1635">
        <v>0</v>
      </c>
      <c r="C1635">
        <v>18154000</v>
      </c>
      <c r="D1635">
        <v>18450000</v>
      </c>
      <c r="E1635">
        <v>23990000</v>
      </c>
      <c r="F1635">
        <v>27413000</v>
      </c>
      <c r="J1635" t="s">
        <v>5249</v>
      </c>
      <c r="L1635">
        <v>9</v>
      </c>
      <c r="M1635">
        <v>9</v>
      </c>
      <c r="N1635">
        <v>9</v>
      </c>
      <c r="O1635">
        <v>7.3</v>
      </c>
      <c r="P1635">
        <v>7.3</v>
      </c>
      <c r="Q1635">
        <v>7.3</v>
      </c>
      <c r="R1635">
        <v>145.81</v>
      </c>
      <c r="S1635">
        <v>0</v>
      </c>
      <c r="T1635">
        <v>14.624000000000001</v>
      </c>
      <c r="U1635">
        <v>127110000</v>
      </c>
      <c r="V1635">
        <v>12</v>
      </c>
      <c r="W1635">
        <v>1304</v>
      </c>
      <c r="X1635">
        <v>145816</v>
      </c>
      <c r="Y1635">
        <v>62</v>
      </c>
      <c r="Z1635">
        <v>9915.08</v>
      </c>
      <c r="AA1635">
        <v>10.377599999999999</v>
      </c>
      <c r="AB1635">
        <v>0</v>
      </c>
      <c r="AC1635">
        <v>0</v>
      </c>
      <c r="AD1635">
        <v>8115.82</v>
      </c>
      <c r="AE1635">
        <v>8.1683500000000002</v>
      </c>
      <c r="AF1635">
        <v>8243.08</v>
      </c>
      <c r="AG1635">
        <v>10.9848</v>
      </c>
      <c r="AH1635">
        <v>12002.9</v>
      </c>
      <c r="AI1635">
        <v>14.7</v>
      </c>
      <c r="AJ1635">
        <v>12434.2</v>
      </c>
      <c r="AK1635">
        <v>15.434200000000001</v>
      </c>
      <c r="AL1635">
        <v>9536.68</v>
      </c>
      <c r="AM1635">
        <v>10.6721</v>
      </c>
      <c r="AN1635">
        <f t="shared" si="226"/>
        <v>9015.4500000000007</v>
      </c>
      <c r="AO1635">
        <f t="shared" si="227"/>
        <v>10893.393333333333</v>
      </c>
      <c r="AP1635">
        <f t="shared" si="228"/>
        <v>1314542.7645</v>
      </c>
      <c r="AQ1635">
        <f t="shared" si="229"/>
        <v>1588365.6819333334</v>
      </c>
      <c r="AR1635" t="s">
        <v>5250</v>
      </c>
      <c r="AS1635" t="s">
        <v>5250</v>
      </c>
      <c r="AT1635" t="s">
        <v>5251</v>
      </c>
      <c r="AU1635" t="s">
        <v>5252</v>
      </c>
      <c r="AV1635" t="s">
        <v>5252</v>
      </c>
      <c r="AW1635" t="s">
        <v>5251</v>
      </c>
      <c r="AX1635" t="s">
        <v>7064</v>
      </c>
      <c r="AY1635" t="s">
        <v>7065</v>
      </c>
      <c r="AZ1635" s="2">
        <v>0.17429052049212623</v>
      </c>
      <c r="BB1635" t="s">
        <v>7090</v>
      </c>
      <c r="BC1635" s="2">
        <f t="shared" si="234"/>
        <v>0.82570947950787377</v>
      </c>
      <c r="BD1635">
        <f t="shared" si="230"/>
        <v>1085430.4218661366</v>
      </c>
      <c r="BE1635">
        <f t="shared" si="231"/>
        <v>1311528.6004973417</v>
      </c>
      <c r="BF1635">
        <f t="shared" si="232"/>
        <v>229112.34263386353</v>
      </c>
      <c r="BG1635">
        <f t="shared" si="233"/>
        <v>276837.08143599168</v>
      </c>
    </row>
    <row r="1636" spans="1:59" x14ac:dyDescent="0.25">
      <c r="A1636">
        <v>9290100</v>
      </c>
      <c r="B1636">
        <v>9169500</v>
      </c>
      <c r="C1636">
        <v>7988300</v>
      </c>
      <c r="D1636">
        <v>0</v>
      </c>
      <c r="E1636">
        <v>20123000</v>
      </c>
      <c r="F1636">
        <v>17819000</v>
      </c>
      <c r="J1636" t="s">
        <v>4726</v>
      </c>
      <c r="L1636">
        <v>9</v>
      </c>
      <c r="M1636">
        <v>2</v>
      </c>
      <c r="N1636">
        <v>2</v>
      </c>
      <c r="O1636">
        <v>27.9</v>
      </c>
      <c r="P1636">
        <v>6.6</v>
      </c>
      <c r="Q1636">
        <v>6.6</v>
      </c>
      <c r="R1636">
        <v>49.067</v>
      </c>
      <c r="S1636">
        <v>0</v>
      </c>
      <c r="T1636">
        <v>4.5998000000000001</v>
      </c>
      <c r="U1636">
        <v>73806000</v>
      </c>
      <c r="V1636">
        <v>6</v>
      </c>
      <c r="W1636">
        <v>427</v>
      </c>
      <c r="X1636">
        <v>49067.4</v>
      </c>
      <c r="Y1636">
        <v>19</v>
      </c>
      <c r="Z1636">
        <v>13781.6</v>
      </c>
      <c r="AA1636">
        <v>14.4244</v>
      </c>
      <c r="AB1636">
        <v>14522.7</v>
      </c>
      <c r="AC1636">
        <v>13.914300000000001</v>
      </c>
      <c r="AD1636">
        <v>11653.4</v>
      </c>
      <c r="AE1636">
        <v>11.7288</v>
      </c>
      <c r="AF1636">
        <v>0</v>
      </c>
      <c r="AG1636">
        <v>0</v>
      </c>
      <c r="AH1636">
        <v>32854</v>
      </c>
      <c r="AI1636">
        <v>40.236400000000003</v>
      </c>
      <c r="AJ1636">
        <v>26374.400000000001</v>
      </c>
      <c r="AK1636">
        <v>32.7378</v>
      </c>
      <c r="AL1636">
        <v>18069.5</v>
      </c>
      <c r="AM1636">
        <v>20.221</v>
      </c>
      <c r="AN1636">
        <f t="shared" si="226"/>
        <v>13319.233333333335</v>
      </c>
      <c r="AO1636">
        <f t="shared" si="227"/>
        <v>29614.2</v>
      </c>
      <c r="AP1636">
        <f t="shared" si="228"/>
        <v>653534.82196666673</v>
      </c>
      <c r="AQ1636">
        <f t="shared" si="229"/>
        <v>1453079.9514000001</v>
      </c>
      <c r="AR1636" t="s">
        <v>4727</v>
      </c>
      <c r="AS1636" t="s">
        <v>4727</v>
      </c>
      <c r="AT1636" t="s">
        <v>4728</v>
      </c>
      <c r="AU1636" t="s">
        <v>4729</v>
      </c>
      <c r="AV1636" t="s">
        <v>4729</v>
      </c>
      <c r="AW1636" t="s">
        <v>4728</v>
      </c>
      <c r="AX1636" t="s">
        <v>7064</v>
      </c>
      <c r="AY1636" t="s">
        <v>7065</v>
      </c>
      <c r="AZ1636" s="2">
        <v>0.16819413266238326</v>
      </c>
      <c r="BB1636" t="s">
        <v>7090</v>
      </c>
      <c r="BC1636" s="2">
        <f t="shared" si="234"/>
        <v>0.83180586733761674</v>
      </c>
      <c r="BD1636">
        <f t="shared" si="230"/>
        <v>543614.09942131815</v>
      </c>
      <c r="BE1636">
        <f t="shared" si="231"/>
        <v>1208680.4292851791</v>
      </c>
      <c r="BF1636">
        <f t="shared" si="232"/>
        <v>109920.72254534857</v>
      </c>
      <c r="BG1636">
        <f t="shared" si="233"/>
        <v>244399.52211482104</v>
      </c>
    </row>
    <row r="1637" spans="1:59" x14ac:dyDescent="0.25">
      <c r="A1637">
        <v>19844000</v>
      </c>
      <c r="B1637">
        <v>19936000</v>
      </c>
      <c r="C1637">
        <v>24115000</v>
      </c>
      <c r="D1637">
        <v>0</v>
      </c>
      <c r="E1637">
        <v>19924000</v>
      </c>
      <c r="F1637">
        <v>17848000</v>
      </c>
      <c r="J1637" t="s">
        <v>4754</v>
      </c>
      <c r="L1637">
        <v>3</v>
      </c>
      <c r="M1637">
        <v>3</v>
      </c>
      <c r="N1637">
        <v>3</v>
      </c>
      <c r="O1637">
        <v>7.2</v>
      </c>
      <c r="P1637">
        <v>7.2</v>
      </c>
      <c r="Q1637">
        <v>7.2</v>
      </c>
      <c r="R1637">
        <v>59.405999999999999</v>
      </c>
      <c r="S1637">
        <v>0</v>
      </c>
      <c r="T1637">
        <v>11.356999999999999</v>
      </c>
      <c r="U1637">
        <v>101360000</v>
      </c>
      <c r="V1637">
        <v>5</v>
      </c>
      <c r="W1637">
        <v>530</v>
      </c>
      <c r="X1637">
        <v>59406.6</v>
      </c>
      <c r="Y1637">
        <v>24</v>
      </c>
      <c r="Z1637">
        <v>23305</v>
      </c>
      <c r="AA1637">
        <v>24.392099999999999</v>
      </c>
      <c r="AB1637">
        <v>24996.7</v>
      </c>
      <c r="AC1637">
        <v>23.9495</v>
      </c>
      <c r="AD1637">
        <v>27850.2</v>
      </c>
      <c r="AE1637">
        <v>28.0304</v>
      </c>
      <c r="AF1637">
        <v>0</v>
      </c>
      <c r="AG1637">
        <v>0</v>
      </c>
      <c r="AH1637">
        <v>25752.2</v>
      </c>
      <c r="AI1637">
        <v>31.538799999999998</v>
      </c>
      <c r="AJ1637">
        <v>20913.7</v>
      </c>
      <c r="AK1637">
        <v>25.959599999999998</v>
      </c>
      <c r="AL1637">
        <v>19645.599999999999</v>
      </c>
      <c r="AM1637">
        <v>21.9846</v>
      </c>
      <c r="AN1637">
        <f t="shared" si="226"/>
        <v>25383.966666666664</v>
      </c>
      <c r="AO1637">
        <f t="shared" si="227"/>
        <v>23332.95</v>
      </c>
      <c r="AP1637">
        <f t="shared" si="228"/>
        <v>1507959.9237999998</v>
      </c>
      <c r="AQ1637">
        <f t="shared" si="229"/>
        <v>1386117.2276999999</v>
      </c>
      <c r="AR1637" t="s">
        <v>4755</v>
      </c>
      <c r="AS1637" t="s">
        <v>4755</v>
      </c>
      <c r="AT1637" t="s">
        <v>4756</v>
      </c>
      <c r="AU1637" t="s">
        <v>4757</v>
      </c>
      <c r="AV1637" t="s">
        <v>4757</v>
      </c>
      <c r="AW1637" t="s">
        <v>4756</v>
      </c>
      <c r="AX1637" t="s">
        <v>7064</v>
      </c>
      <c r="AY1637" t="s">
        <v>7065</v>
      </c>
      <c r="AZ1637" s="2">
        <v>0.20567119492592378</v>
      </c>
      <c r="BB1637" t="s">
        <v>7090</v>
      </c>
      <c r="BC1637" s="2">
        <f t="shared" si="234"/>
        <v>0.79432880507407622</v>
      </c>
      <c r="BD1637">
        <f t="shared" si="230"/>
        <v>1197816.0043716489</v>
      </c>
      <c r="BE1637">
        <f t="shared" si="231"/>
        <v>1101032.8411715322</v>
      </c>
      <c r="BF1637">
        <f t="shared" si="232"/>
        <v>310143.91942835093</v>
      </c>
      <c r="BG1637">
        <f t="shared" si="233"/>
        <v>285084.38652846776</v>
      </c>
    </row>
    <row r="1638" spans="1:59" x14ac:dyDescent="0.25">
      <c r="A1638">
        <v>27492000</v>
      </c>
      <c r="B1638">
        <v>26712000</v>
      </c>
      <c r="C1638">
        <v>27590000</v>
      </c>
      <c r="D1638">
        <v>20947000</v>
      </c>
      <c r="E1638">
        <v>23297000</v>
      </c>
      <c r="F1638">
        <v>21772000</v>
      </c>
      <c r="J1638" t="s">
        <v>4498</v>
      </c>
      <c r="L1638">
        <v>5</v>
      </c>
      <c r="M1638">
        <v>5</v>
      </c>
      <c r="N1638">
        <v>5</v>
      </c>
      <c r="O1638">
        <v>8.3000000000000007</v>
      </c>
      <c r="P1638">
        <v>8.3000000000000007</v>
      </c>
      <c r="Q1638">
        <v>8.3000000000000007</v>
      </c>
      <c r="R1638">
        <v>88.543999999999997</v>
      </c>
      <c r="S1638">
        <v>0</v>
      </c>
      <c r="T1638">
        <v>6.1948999999999996</v>
      </c>
      <c r="U1638">
        <v>146630000</v>
      </c>
      <c r="V1638">
        <v>16</v>
      </c>
      <c r="W1638">
        <v>791</v>
      </c>
      <c r="X1638">
        <v>88544.8</v>
      </c>
      <c r="Y1638">
        <v>41</v>
      </c>
      <c r="Z1638">
        <v>18899.7</v>
      </c>
      <c r="AA1638">
        <v>19.781199999999998</v>
      </c>
      <c r="AB1638">
        <v>19605.5</v>
      </c>
      <c r="AC1638">
        <v>18.784199999999998</v>
      </c>
      <c r="AD1638">
        <v>18651.8</v>
      </c>
      <c r="AE1638">
        <v>18.772500000000001</v>
      </c>
      <c r="AF1638">
        <v>14152.2</v>
      </c>
      <c r="AG1638">
        <v>18.859200000000001</v>
      </c>
      <c r="AH1638">
        <v>17626.5</v>
      </c>
      <c r="AI1638">
        <v>21.587199999999999</v>
      </c>
      <c r="AJ1638">
        <v>14933.7</v>
      </c>
      <c r="AK1638">
        <v>18.536799999999999</v>
      </c>
      <c r="AL1638">
        <v>16636</v>
      </c>
      <c r="AM1638">
        <v>18.616700000000002</v>
      </c>
      <c r="AN1638">
        <f t="shared" si="226"/>
        <v>19052.333333333332</v>
      </c>
      <c r="AO1638">
        <f t="shared" si="227"/>
        <v>15570.800000000001</v>
      </c>
      <c r="AP1638">
        <f t="shared" si="228"/>
        <v>1686969.8026666665</v>
      </c>
      <c r="AQ1638">
        <f t="shared" si="229"/>
        <v>1378700.9152000002</v>
      </c>
      <c r="AR1638" t="s">
        <v>4499</v>
      </c>
      <c r="AS1638" t="s">
        <v>4499</v>
      </c>
      <c r="AT1638" t="s">
        <v>4500</v>
      </c>
      <c r="AU1638" t="s">
        <v>4501</v>
      </c>
      <c r="AV1638" t="s">
        <v>4501</v>
      </c>
      <c r="AW1638" t="s">
        <v>4500</v>
      </c>
      <c r="AX1638" t="s">
        <v>7064</v>
      </c>
      <c r="AY1638" t="s">
        <v>7065</v>
      </c>
      <c r="AZ1638" s="2">
        <v>0.16289583690072515</v>
      </c>
      <c r="BB1638" t="s">
        <v>7090</v>
      </c>
      <c r="BC1638" s="2">
        <f t="shared" si="234"/>
        <v>0.83710416309927482</v>
      </c>
      <c r="BD1638">
        <f t="shared" si="230"/>
        <v>1412169.4448350286</v>
      </c>
      <c r="BE1638">
        <f t="shared" si="231"/>
        <v>1154116.2757827004</v>
      </c>
      <c r="BF1638">
        <f t="shared" si="232"/>
        <v>274800.35783163778</v>
      </c>
      <c r="BG1638">
        <f t="shared" si="233"/>
        <v>224584.63941729971</v>
      </c>
    </row>
    <row r="1639" spans="1:59" x14ac:dyDescent="0.25">
      <c r="A1639">
        <v>23604000</v>
      </c>
      <c r="B1639">
        <v>21501000</v>
      </c>
      <c r="C1639">
        <v>27566000</v>
      </c>
      <c r="D1639">
        <v>16990000</v>
      </c>
      <c r="E1639">
        <v>23169000</v>
      </c>
      <c r="F1639">
        <v>24329000</v>
      </c>
      <c r="J1639" t="s">
        <v>190</v>
      </c>
      <c r="L1639">
        <v>7</v>
      </c>
      <c r="M1639">
        <v>6</v>
      </c>
      <c r="N1639">
        <v>6</v>
      </c>
      <c r="O1639">
        <v>9.1</v>
      </c>
      <c r="P1639">
        <v>8</v>
      </c>
      <c r="Q1639">
        <v>8</v>
      </c>
      <c r="R1639">
        <v>109.36</v>
      </c>
      <c r="S1639">
        <v>0</v>
      </c>
      <c r="T1639">
        <v>14.587</v>
      </c>
      <c r="U1639">
        <v>141310000</v>
      </c>
      <c r="V1639">
        <v>21</v>
      </c>
      <c r="W1639">
        <v>971</v>
      </c>
      <c r="X1639">
        <v>109361</v>
      </c>
      <c r="Y1639">
        <v>51</v>
      </c>
      <c r="Z1639">
        <v>13045.1</v>
      </c>
      <c r="AA1639">
        <v>13.653600000000001</v>
      </c>
      <c r="AB1639">
        <v>12686.6</v>
      </c>
      <c r="AC1639">
        <v>12.155099999999999</v>
      </c>
      <c r="AD1639">
        <v>14981.5</v>
      </c>
      <c r="AE1639">
        <v>15.0785</v>
      </c>
      <c r="AF1639">
        <v>9228.02</v>
      </c>
      <c r="AG1639">
        <v>12.2973</v>
      </c>
      <c r="AH1639">
        <v>14092.4</v>
      </c>
      <c r="AI1639">
        <v>17.2591</v>
      </c>
      <c r="AJ1639">
        <v>13415.5</v>
      </c>
      <c r="AK1639">
        <v>16.6523</v>
      </c>
      <c r="AL1639">
        <v>12888.8</v>
      </c>
      <c r="AM1639">
        <v>14.423400000000001</v>
      </c>
      <c r="AN1639">
        <f t="shared" si="226"/>
        <v>13571.066666666666</v>
      </c>
      <c r="AO1639">
        <f t="shared" si="227"/>
        <v>12245.306666666665</v>
      </c>
      <c r="AP1639">
        <f t="shared" si="228"/>
        <v>1484131.8506666666</v>
      </c>
      <c r="AQ1639">
        <f t="shared" si="229"/>
        <v>1339146.7370666666</v>
      </c>
      <c r="AR1639" t="s">
        <v>191</v>
      </c>
      <c r="AS1639" t="s">
        <v>191</v>
      </c>
      <c r="AT1639" t="s">
        <v>192</v>
      </c>
      <c r="AU1639" t="s">
        <v>193</v>
      </c>
      <c r="AV1639" t="s">
        <v>193</v>
      </c>
      <c r="AW1639" t="s">
        <v>192</v>
      </c>
      <c r="AX1639" t="s">
        <v>7064</v>
      </c>
      <c r="AY1639" t="s">
        <v>7065</v>
      </c>
      <c r="AZ1639" s="2">
        <v>0.29857094009875818</v>
      </c>
      <c r="BB1639" t="s">
        <v>7090</v>
      </c>
      <c r="BC1639" s="2">
        <f t="shared" si="234"/>
        <v>0.70142905990124182</v>
      </c>
      <c r="BD1639">
        <f t="shared" si="230"/>
        <v>1041013.2087826103</v>
      </c>
      <c r="BE1639">
        <f t="shared" si="231"/>
        <v>939316.43685048737</v>
      </c>
      <c r="BF1639">
        <f t="shared" si="232"/>
        <v>443118.64188405644</v>
      </c>
      <c r="BG1639">
        <f t="shared" si="233"/>
        <v>399830.30021617917</v>
      </c>
    </row>
    <row r="1640" spans="1:59" x14ac:dyDescent="0.25">
      <c r="A1640">
        <v>12166000</v>
      </c>
      <c r="B1640">
        <v>13498000</v>
      </c>
      <c r="C1640">
        <v>18504000</v>
      </c>
      <c r="D1640">
        <v>0</v>
      </c>
      <c r="E1640">
        <v>19926000</v>
      </c>
      <c r="F1640">
        <v>25136000</v>
      </c>
      <c r="J1640" t="s">
        <v>6590</v>
      </c>
      <c r="L1640">
        <v>2</v>
      </c>
      <c r="M1640">
        <v>2</v>
      </c>
      <c r="N1640">
        <v>2</v>
      </c>
      <c r="O1640">
        <v>16.100000000000001</v>
      </c>
      <c r="P1640">
        <v>16.100000000000001</v>
      </c>
      <c r="Q1640">
        <v>16.100000000000001</v>
      </c>
      <c r="R1640">
        <v>15.076000000000001</v>
      </c>
      <c r="S1640">
        <v>0</v>
      </c>
      <c r="T1640">
        <v>4.6432000000000002</v>
      </c>
      <c r="U1640">
        <v>88410000</v>
      </c>
      <c r="V1640">
        <v>5</v>
      </c>
      <c r="W1640">
        <v>137</v>
      </c>
      <c r="X1640">
        <v>15076.3</v>
      </c>
      <c r="Y1640">
        <v>8</v>
      </c>
      <c r="Z1640">
        <v>42863.7</v>
      </c>
      <c r="AA1640">
        <v>44.863100000000003</v>
      </c>
      <c r="AB1640">
        <v>50773.2</v>
      </c>
      <c r="AC1640">
        <v>48.646299999999997</v>
      </c>
      <c r="AD1640">
        <v>64110.3</v>
      </c>
      <c r="AE1640">
        <v>64.525199999999998</v>
      </c>
      <c r="AF1640">
        <v>0</v>
      </c>
      <c r="AG1640">
        <v>0</v>
      </c>
      <c r="AH1640">
        <v>77264.399999999994</v>
      </c>
      <c r="AI1640">
        <v>94.625900000000001</v>
      </c>
      <c r="AJ1640">
        <v>88360.6</v>
      </c>
      <c r="AK1640">
        <v>109.68</v>
      </c>
      <c r="AL1640">
        <v>51406.8</v>
      </c>
      <c r="AM1640">
        <v>57.5274</v>
      </c>
      <c r="AN1640">
        <f t="shared" si="226"/>
        <v>52582.400000000001</v>
      </c>
      <c r="AO1640">
        <f t="shared" si="227"/>
        <v>82812.5</v>
      </c>
      <c r="AP1640">
        <f t="shared" si="228"/>
        <v>792732.26240000001</v>
      </c>
      <c r="AQ1640">
        <f t="shared" si="229"/>
        <v>1248481.25</v>
      </c>
      <c r="AR1640" t="s">
        <v>6591</v>
      </c>
      <c r="AS1640" t="s">
        <v>6591</v>
      </c>
      <c r="AT1640" t="s">
        <v>6592</v>
      </c>
      <c r="AU1640" t="s">
        <v>6593</v>
      </c>
      <c r="AV1640" t="s">
        <v>6593</v>
      </c>
      <c r="AW1640" t="s">
        <v>6592</v>
      </c>
      <c r="AX1640" t="s">
        <v>7064</v>
      </c>
      <c r="AY1640" t="s">
        <v>7065</v>
      </c>
      <c r="AZ1640" s="2">
        <v>0.25549391520090553</v>
      </c>
      <c r="BB1640" t="s">
        <v>7090</v>
      </c>
      <c r="BC1640" s="2">
        <f t="shared" si="234"/>
        <v>0.74450608479909453</v>
      </c>
      <c r="BD1640">
        <f t="shared" si="230"/>
        <v>590193.99297335243</v>
      </c>
      <c r="BE1640">
        <f t="shared" si="231"/>
        <v>929501.8873825795</v>
      </c>
      <c r="BF1640">
        <f t="shared" si="232"/>
        <v>202538.2694266476</v>
      </c>
      <c r="BG1640">
        <f t="shared" si="233"/>
        <v>318979.36261742056</v>
      </c>
    </row>
    <row r="1641" spans="1:59" x14ac:dyDescent="0.25">
      <c r="A1641">
        <v>19449000</v>
      </c>
      <c r="B1641">
        <v>21216000</v>
      </c>
      <c r="C1641">
        <v>16896000</v>
      </c>
      <c r="D1641">
        <v>0</v>
      </c>
      <c r="E1641">
        <v>14918000</v>
      </c>
      <c r="F1641">
        <v>15220000</v>
      </c>
      <c r="J1641" t="s">
        <v>7024</v>
      </c>
      <c r="L1641">
        <v>2</v>
      </c>
      <c r="M1641">
        <v>2</v>
      </c>
      <c r="N1641">
        <v>2</v>
      </c>
      <c r="O1641">
        <v>11.2</v>
      </c>
      <c r="P1641">
        <v>11.2</v>
      </c>
      <c r="Q1641">
        <v>11.2</v>
      </c>
      <c r="R1641">
        <v>47.447000000000003</v>
      </c>
      <c r="S1641">
        <v>0</v>
      </c>
      <c r="T1641">
        <v>13.265000000000001</v>
      </c>
      <c r="U1641">
        <v>86501000</v>
      </c>
      <c r="V1641">
        <v>9</v>
      </c>
      <c r="W1641">
        <v>429</v>
      </c>
      <c r="X1641">
        <v>47448</v>
      </c>
      <c r="Y1641">
        <v>20</v>
      </c>
      <c r="Z1641">
        <v>27409.4</v>
      </c>
      <c r="AA1641">
        <v>28.687899999999999</v>
      </c>
      <c r="AB1641">
        <v>31921.9</v>
      </c>
      <c r="AC1641">
        <v>30.584700000000002</v>
      </c>
      <c r="AD1641">
        <v>23415.599999999999</v>
      </c>
      <c r="AE1641">
        <v>23.5672</v>
      </c>
      <c r="AF1641">
        <v>0</v>
      </c>
      <c r="AG1641">
        <v>0</v>
      </c>
      <c r="AH1641">
        <v>23138.2</v>
      </c>
      <c r="AI1641">
        <v>28.337399999999999</v>
      </c>
      <c r="AJ1641">
        <v>21401.200000000001</v>
      </c>
      <c r="AK1641">
        <v>26.564599999999999</v>
      </c>
      <c r="AL1641">
        <v>20118.7</v>
      </c>
      <c r="AM1641">
        <v>22.514099999999999</v>
      </c>
      <c r="AN1641">
        <f t="shared" si="226"/>
        <v>27582.3</v>
      </c>
      <c r="AO1641">
        <f t="shared" si="227"/>
        <v>22269.7</v>
      </c>
      <c r="AP1641">
        <f t="shared" si="228"/>
        <v>1308697.3881000001</v>
      </c>
      <c r="AQ1641">
        <f t="shared" si="229"/>
        <v>1056630.4559000002</v>
      </c>
      <c r="AR1641" t="s">
        <v>7025</v>
      </c>
      <c r="AS1641" t="s">
        <v>7025</v>
      </c>
      <c r="AT1641" t="s">
        <v>7026</v>
      </c>
      <c r="AU1641" t="s">
        <v>7027</v>
      </c>
      <c r="AV1641" t="s">
        <v>7027</v>
      </c>
      <c r="AW1641" t="s">
        <v>7026</v>
      </c>
      <c r="AX1641" t="s">
        <v>7064</v>
      </c>
      <c r="AY1641" t="s">
        <v>7065</v>
      </c>
      <c r="AZ1641" s="2">
        <v>0.25351237598593918</v>
      </c>
      <c r="BB1641" t="s">
        <v>7090</v>
      </c>
      <c r="BC1641" s="2">
        <f t="shared" si="234"/>
        <v>0.74648762401406077</v>
      </c>
      <c r="BD1641">
        <f t="shared" si="230"/>
        <v>976926.40379617619</v>
      </c>
      <c r="BE1641">
        <f t="shared" si="231"/>
        <v>788761.55848568492</v>
      </c>
      <c r="BF1641">
        <f t="shared" si="232"/>
        <v>331770.98430382379</v>
      </c>
      <c r="BG1641">
        <f t="shared" si="233"/>
        <v>267868.89741431514</v>
      </c>
    </row>
    <row r="1642" spans="1:59" x14ac:dyDescent="0.25">
      <c r="A1642">
        <v>11509000</v>
      </c>
      <c r="B1642">
        <v>11270000</v>
      </c>
      <c r="C1642">
        <v>14284000</v>
      </c>
      <c r="D1642">
        <v>12263000</v>
      </c>
      <c r="E1642">
        <v>12251000</v>
      </c>
      <c r="F1642">
        <v>13727000</v>
      </c>
      <c r="J1642" t="s">
        <v>2077</v>
      </c>
      <c r="L1642">
        <v>3</v>
      </c>
      <c r="M1642">
        <v>3</v>
      </c>
      <c r="N1642">
        <v>3</v>
      </c>
      <c r="O1642">
        <v>12.5</v>
      </c>
      <c r="P1642">
        <v>12.5</v>
      </c>
      <c r="Q1642">
        <v>12.5</v>
      </c>
      <c r="R1642">
        <v>28.356999999999999</v>
      </c>
      <c r="S1642">
        <v>0</v>
      </c>
      <c r="T1642">
        <v>6.7872000000000003</v>
      </c>
      <c r="U1642">
        <v>75695000</v>
      </c>
      <c r="V1642">
        <v>11</v>
      </c>
      <c r="W1642">
        <v>255</v>
      </c>
      <c r="X1642">
        <v>28357.5</v>
      </c>
      <c r="Y1642">
        <v>10</v>
      </c>
      <c r="Z1642">
        <v>32439.200000000001</v>
      </c>
      <c r="AA1642">
        <v>33.952300000000001</v>
      </c>
      <c r="AB1642">
        <v>33914</v>
      </c>
      <c r="AC1642">
        <v>32.493299999999998</v>
      </c>
      <c r="AD1642">
        <v>39591.5</v>
      </c>
      <c r="AE1642">
        <v>39.847700000000003</v>
      </c>
      <c r="AF1642">
        <v>33968.9</v>
      </c>
      <c r="AG1642">
        <v>45.267099999999999</v>
      </c>
      <c r="AH1642">
        <v>38003.300000000003</v>
      </c>
      <c r="AI1642">
        <v>46.542700000000004</v>
      </c>
      <c r="AJ1642">
        <v>38603.599999999999</v>
      </c>
      <c r="AK1642">
        <v>47.9176</v>
      </c>
      <c r="AL1642">
        <v>35210.800000000003</v>
      </c>
      <c r="AM1642">
        <v>39.403100000000002</v>
      </c>
      <c r="AN1642">
        <f t="shared" si="226"/>
        <v>35314.9</v>
      </c>
      <c r="AO1642">
        <f t="shared" si="227"/>
        <v>36858.600000000006</v>
      </c>
      <c r="AP1642">
        <f t="shared" si="228"/>
        <v>1001424.6193</v>
      </c>
      <c r="AQ1642">
        <f t="shared" si="229"/>
        <v>1045199.3202000002</v>
      </c>
      <c r="AR1642" t="s">
        <v>2078</v>
      </c>
      <c r="AS1642" t="s">
        <v>2078</v>
      </c>
      <c r="AT1642" t="s">
        <v>2079</v>
      </c>
      <c r="AU1642" t="s">
        <v>2080</v>
      </c>
      <c r="AV1642" t="s">
        <v>2080</v>
      </c>
      <c r="AW1642" t="s">
        <v>2081</v>
      </c>
      <c r="AX1642" t="s">
        <v>7064</v>
      </c>
      <c r="AY1642" t="s">
        <v>7065</v>
      </c>
      <c r="AZ1642" s="2">
        <v>0.19715757220495966</v>
      </c>
      <c r="BB1642" t="s">
        <v>7090</v>
      </c>
      <c r="BC1642" s="2">
        <f t="shared" si="234"/>
        <v>0.80284242779504034</v>
      </c>
      <c r="BD1642">
        <f t="shared" si="230"/>
        <v>803986.172612536</v>
      </c>
      <c r="BE1642">
        <f t="shared" si="231"/>
        <v>839130.35975909384</v>
      </c>
      <c r="BF1642">
        <f t="shared" si="232"/>
        <v>197438.44668746399</v>
      </c>
      <c r="BG1642">
        <f t="shared" si="233"/>
        <v>206068.96044090629</v>
      </c>
    </row>
    <row r="1643" spans="1:59" x14ac:dyDescent="0.25">
      <c r="A1643">
        <v>11627000</v>
      </c>
      <c r="B1643">
        <v>0</v>
      </c>
      <c r="C1643">
        <v>10518000</v>
      </c>
      <c r="D1643">
        <v>19428000</v>
      </c>
      <c r="E1643">
        <v>24516000</v>
      </c>
      <c r="F1643">
        <v>13901000</v>
      </c>
      <c r="J1643" t="s">
        <v>550</v>
      </c>
      <c r="L1643">
        <v>3</v>
      </c>
      <c r="M1643">
        <v>2</v>
      </c>
      <c r="N1643">
        <v>1</v>
      </c>
      <c r="O1643">
        <v>5.5</v>
      </c>
      <c r="P1643">
        <v>3.2</v>
      </c>
      <c r="Q1643">
        <v>1.7</v>
      </c>
      <c r="R1643">
        <v>66.662000000000006</v>
      </c>
      <c r="S1643">
        <v>0</v>
      </c>
      <c r="T1643">
        <v>3.9864999999999999</v>
      </c>
      <c r="U1643">
        <v>88546000</v>
      </c>
      <c r="V1643">
        <v>5</v>
      </c>
      <c r="W1643">
        <v>599</v>
      </c>
      <c r="X1643">
        <v>66662.399999999994</v>
      </c>
      <c r="Y1643">
        <v>37</v>
      </c>
      <c r="Z1643">
        <v>8857.23</v>
      </c>
      <c r="AA1643">
        <v>9.2703699999999998</v>
      </c>
      <c r="AB1643">
        <v>0</v>
      </c>
      <c r="AC1643">
        <v>0</v>
      </c>
      <c r="AD1643">
        <v>7879.22</v>
      </c>
      <c r="AE1643">
        <v>7.9302200000000003</v>
      </c>
      <c r="AF1643">
        <v>14544.9</v>
      </c>
      <c r="AG1643">
        <v>19.3826</v>
      </c>
      <c r="AH1643">
        <v>20554</v>
      </c>
      <c r="AI1643">
        <v>25.172599999999999</v>
      </c>
      <c r="AJ1643">
        <v>10565.7</v>
      </c>
      <c r="AK1643">
        <v>13.1149</v>
      </c>
      <c r="AL1643">
        <v>11132.1</v>
      </c>
      <c r="AM1643">
        <v>12.4575</v>
      </c>
      <c r="AN1643">
        <f t="shared" si="226"/>
        <v>8368.2250000000004</v>
      </c>
      <c r="AO1643">
        <f t="shared" si="227"/>
        <v>15221.533333333335</v>
      </c>
      <c r="AP1643">
        <f t="shared" si="228"/>
        <v>557842.61495000008</v>
      </c>
      <c r="AQ1643">
        <f t="shared" si="229"/>
        <v>1014697.8550666668</v>
      </c>
      <c r="AR1643" t="s">
        <v>551</v>
      </c>
      <c r="AS1643" t="s">
        <v>551</v>
      </c>
      <c r="AT1643" t="s">
        <v>552</v>
      </c>
      <c r="AU1643" t="s">
        <v>553</v>
      </c>
      <c r="AV1643" t="s">
        <v>553</v>
      </c>
      <c r="AW1643" t="s">
        <v>552</v>
      </c>
      <c r="AX1643" t="s">
        <v>7064</v>
      </c>
      <c r="AY1643" t="s">
        <v>7065</v>
      </c>
      <c r="AZ1643" s="2">
        <v>0.75114505302144208</v>
      </c>
      <c r="BB1643" t="s">
        <v>7090</v>
      </c>
      <c r="BC1643" s="2">
        <f t="shared" si="234"/>
        <v>0.24885494697855792</v>
      </c>
      <c r="BD1643">
        <f t="shared" si="230"/>
        <v>138821.89436576236</v>
      </c>
      <c r="BE1643">
        <f t="shared" si="231"/>
        <v>252512.58092187182</v>
      </c>
      <c r="BF1643">
        <f t="shared" si="232"/>
        <v>419020.72058423772</v>
      </c>
      <c r="BG1643">
        <f t="shared" si="233"/>
        <v>762185.27414479502</v>
      </c>
    </row>
    <row r="1644" spans="1:59" x14ac:dyDescent="0.25">
      <c r="A1644">
        <v>10616000</v>
      </c>
      <c r="B1644">
        <v>10107000</v>
      </c>
      <c r="C1644">
        <v>12154000</v>
      </c>
      <c r="D1644">
        <v>9796600</v>
      </c>
      <c r="E1644">
        <v>12875000</v>
      </c>
      <c r="F1644">
        <v>13261000</v>
      </c>
      <c r="J1644" t="s">
        <v>2077</v>
      </c>
      <c r="L1644">
        <v>3</v>
      </c>
      <c r="M1644">
        <v>3</v>
      </c>
      <c r="N1644">
        <v>3</v>
      </c>
      <c r="O1644">
        <v>6.2</v>
      </c>
      <c r="P1644">
        <v>6.2</v>
      </c>
      <c r="Q1644">
        <v>6.2</v>
      </c>
      <c r="R1644">
        <v>58.841000000000001</v>
      </c>
      <c r="S1644">
        <v>0</v>
      </c>
      <c r="T1644">
        <v>6.2115</v>
      </c>
      <c r="U1644">
        <v>69867000</v>
      </c>
      <c r="V1644">
        <v>8</v>
      </c>
      <c r="W1644">
        <v>501</v>
      </c>
      <c r="X1644">
        <v>58841.9</v>
      </c>
      <c r="Y1644">
        <v>24</v>
      </c>
      <c r="Z1644">
        <v>12467.6</v>
      </c>
      <c r="AA1644">
        <v>13.049099999999999</v>
      </c>
      <c r="AB1644">
        <v>12672.6</v>
      </c>
      <c r="AC1644">
        <v>12.1418</v>
      </c>
      <c r="AD1644">
        <v>14036.5</v>
      </c>
      <c r="AE1644">
        <v>14.1274</v>
      </c>
      <c r="AF1644">
        <v>11307</v>
      </c>
      <c r="AG1644">
        <v>15.0678</v>
      </c>
      <c r="AH1644">
        <v>16641.2</v>
      </c>
      <c r="AI1644">
        <v>20.380600000000001</v>
      </c>
      <c r="AJ1644">
        <v>15538.8</v>
      </c>
      <c r="AK1644">
        <v>19.2879</v>
      </c>
      <c r="AL1644">
        <v>13541.6</v>
      </c>
      <c r="AM1644">
        <v>15.1539</v>
      </c>
      <c r="AN1644">
        <f t="shared" si="226"/>
        <v>13058.9</v>
      </c>
      <c r="AO1644">
        <f t="shared" si="227"/>
        <v>14495.666666666666</v>
      </c>
      <c r="AP1644">
        <f t="shared" si="228"/>
        <v>768398.73490000004</v>
      </c>
      <c r="AQ1644">
        <f t="shared" si="229"/>
        <v>852939.52233333327</v>
      </c>
      <c r="AR1644" t="s">
        <v>5935</v>
      </c>
      <c r="AS1644" t="s">
        <v>5935</v>
      </c>
      <c r="AT1644" t="s">
        <v>5936</v>
      </c>
      <c r="AU1644" t="s">
        <v>5937</v>
      </c>
      <c r="AV1644" t="s">
        <v>5937</v>
      </c>
      <c r="AW1644" t="s">
        <v>5936</v>
      </c>
      <c r="AX1644" t="s">
        <v>7064</v>
      </c>
      <c r="AY1644" t="s">
        <v>7065</v>
      </c>
      <c r="AZ1644" s="2">
        <v>0.17987504310955946</v>
      </c>
      <c r="BB1644" t="s">
        <v>7090</v>
      </c>
      <c r="BC1644" s="2">
        <f t="shared" si="234"/>
        <v>0.82012495689044052</v>
      </c>
      <c r="BD1644">
        <f t="shared" si="230"/>
        <v>630182.97933453158</v>
      </c>
      <c r="BE1644">
        <f t="shared" si="231"/>
        <v>699516.98898377782</v>
      </c>
      <c r="BF1644">
        <f t="shared" si="232"/>
        <v>138215.75556546845</v>
      </c>
      <c r="BG1644">
        <f t="shared" si="233"/>
        <v>153422.53334955536</v>
      </c>
    </row>
    <row r="1645" spans="1:59" x14ac:dyDescent="0.25">
      <c r="A1645">
        <v>8507700</v>
      </c>
      <c r="B1645">
        <v>6625100</v>
      </c>
      <c r="C1645">
        <v>10145000</v>
      </c>
      <c r="D1645">
        <v>12408000</v>
      </c>
      <c r="E1645">
        <v>9810900</v>
      </c>
      <c r="F1645">
        <v>11110000</v>
      </c>
      <c r="J1645" t="s">
        <v>3018</v>
      </c>
      <c r="L1645">
        <v>3</v>
      </c>
      <c r="M1645">
        <v>2</v>
      </c>
      <c r="N1645">
        <v>2</v>
      </c>
      <c r="O1645">
        <v>7.4</v>
      </c>
      <c r="P1645">
        <v>4.7</v>
      </c>
      <c r="Q1645">
        <v>4.7</v>
      </c>
      <c r="R1645">
        <v>39.024999999999999</v>
      </c>
      <c r="S1645">
        <v>3.858E-4</v>
      </c>
      <c r="T1645">
        <v>2.5861999999999998</v>
      </c>
      <c r="U1645">
        <v>59756000</v>
      </c>
      <c r="V1645">
        <v>9</v>
      </c>
      <c r="W1645">
        <v>339</v>
      </c>
      <c r="X1645">
        <v>39025.300000000003</v>
      </c>
      <c r="Y1645">
        <v>15</v>
      </c>
      <c r="Z1645">
        <v>15986.5</v>
      </c>
      <c r="AA1645">
        <v>16.732199999999999</v>
      </c>
      <c r="AB1645">
        <v>13291</v>
      </c>
      <c r="AC1645">
        <v>12.7342</v>
      </c>
      <c r="AD1645">
        <v>18746.2</v>
      </c>
      <c r="AE1645">
        <v>18.8675</v>
      </c>
      <c r="AF1645">
        <v>22913.7</v>
      </c>
      <c r="AG1645">
        <v>30.5349</v>
      </c>
      <c r="AH1645">
        <v>20289.3</v>
      </c>
      <c r="AI1645">
        <v>24.848299999999998</v>
      </c>
      <c r="AJ1645">
        <v>20829.3</v>
      </c>
      <c r="AK1645">
        <v>25.854900000000001</v>
      </c>
      <c r="AL1645">
        <v>18531</v>
      </c>
      <c r="AM1645">
        <v>20.737400000000001</v>
      </c>
      <c r="AN1645">
        <f t="shared" si="226"/>
        <v>16007.9</v>
      </c>
      <c r="AO1645">
        <f t="shared" si="227"/>
        <v>21344.100000000002</v>
      </c>
      <c r="AP1645">
        <f t="shared" si="228"/>
        <v>624708.29749999999</v>
      </c>
      <c r="AQ1645">
        <f t="shared" si="229"/>
        <v>832953.50250000006</v>
      </c>
      <c r="AR1645" t="s">
        <v>3019</v>
      </c>
      <c r="AS1645" t="s">
        <v>3019</v>
      </c>
      <c r="AT1645" t="s">
        <v>3020</v>
      </c>
      <c r="AU1645" t="s">
        <v>3021</v>
      </c>
      <c r="AV1645" t="s">
        <v>3021</v>
      </c>
      <c r="AW1645" t="s">
        <v>3020</v>
      </c>
      <c r="AX1645" t="s">
        <v>7064</v>
      </c>
      <c r="AY1645" t="s">
        <v>7065</v>
      </c>
      <c r="AZ1645" s="2">
        <v>0.17661232244839067</v>
      </c>
      <c r="BB1645" t="s">
        <v>7090</v>
      </c>
      <c r="BC1645" s="2">
        <f t="shared" si="234"/>
        <v>0.82338767755160935</v>
      </c>
      <c r="BD1645">
        <f t="shared" si="230"/>
        <v>514377.11422574485</v>
      </c>
      <c r="BE1645">
        <f t="shared" si="231"/>
        <v>685843.64993195364</v>
      </c>
      <c r="BF1645">
        <f t="shared" si="232"/>
        <v>110331.18327425516</v>
      </c>
      <c r="BG1645">
        <f t="shared" si="233"/>
        <v>147109.85256804639</v>
      </c>
    </row>
    <row r="1646" spans="1:59" x14ac:dyDescent="0.25">
      <c r="A1646">
        <v>8799800</v>
      </c>
      <c r="B1646">
        <v>0</v>
      </c>
      <c r="C1646">
        <v>8650600</v>
      </c>
      <c r="D1646">
        <v>0</v>
      </c>
      <c r="E1646">
        <v>11034000</v>
      </c>
      <c r="F1646">
        <v>13977000</v>
      </c>
      <c r="J1646" t="s">
        <v>1161</v>
      </c>
      <c r="L1646">
        <v>2</v>
      </c>
      <c r="M1646">
        <v>2</v>
      </c>
      <c r="N1646">
        <v>2</v>
      </c>
      <c r="O1646">
        <v>8.8000000000000007</v>
      </c>
      <c r="P1646">
        <v>8.8000000000000007</v>
      </c>
      <c r="Q1646">
        <v>8.8000000000000007</v>
      </c>
      <c r="R1646">
        <v>28.785</v>
      </c>
      <c r="S1646">
        <v>0</v>
      </c>
      <c r="T1646">
        <v>4.1345999999999998</v>
      </c>
      <c r="U1646">
        <v>50433000</v>
      </c>
      <c r="V1646">
        <v>4</v>
      </c>
      <c r="W1646">
        <v>261</v>
      </c>
      <c r="X1646">
        <v>28784.9</v>
      </c>
      <c r="Y1646">
        <v>16</v>
      </c>
      <c r="Z1646">
        <v>15501.9</v>
      </c>
      <c r="AA1646">
        <v>16.225000000000001</v>
      </c>
      <c r="AB1646">
        <v>0</v>
      </c>
      <c r="AC1646">
        <v>0</v>
      </c>
      <c r="AD1646">
        <v>14985.7</v>
      </c>
      <c r="AE1646">
        <v>15.082700000000001</v>
      </c>
      <c r="AF1646">
        <v>0</v>
      </c>
      <c r="AG1646">
        <v>0</v>
      </c>
      <c r="AH1646">
        <v>21392.5</v>
      </c>
      <c r="AI1646">
        <v>26.1995</v>
      </c>
      <c r="AJ1646">
        <v>24566.7</v>
      </c>
      <c r="AK1646">
        <v>30.4939</v>
      </c>
      <c r="AL1646">
        <v>14662.4</v>
      </c>
      <c r="AM1646">
        <v>16.408100000000001</v>
      </c>
      <c r="AN1646">
        <f t="shared" si="226"/>
        <v>15243.8</v>
      </c>
      <c r="AO1646">
        <f t="shared" si="227"/>
        <v>22979.599999999999</v>
      </c>
      <c r="AP1646">
        <f t="shared" si="228"/>
        <v>438792.783</v>
      </c>
      <c r="AQ1646">
        <f t="shared" si="229"/>
        <v>661467.78599999996</v>
      </c>
      <c r="AR1646" t="s">
        <v>1162</v>
      </c>
      <c r="AS1646" t="s">
        <v>1162</v>
      </c>
      <c r="AT1646" t="s">
        <v>1163</v>
      </c>
      <c r="AU1646" t="s">
        <v>1164</v>
      </c>
      <c r="AV1646" t="s">
        <v>1164</v>
      </c>
      <c r="AW1646" t="s">
        <v>1163</v>
      </c>
      <c r="AX1646" t="s">
        <v>7064</v>
      </c>
      <c r="AY1646" t="s">
        <v>7065</v>
      </c>
      <c r="AZ1646" s="2">
        <v>0.62817826497023366</v>
      </c>
      <c r="BB1646" t="s">
        <v>7090</v>
      </c>
      <c r="BC1646" s="2">
        <f t="shared" si="234"/>
        <v>0.37182173502976634</v>
      </c>
      <c r="BD1646">
        <f t="shared" si="230"/>
        <v>163152.69389359976</v>
      </c>
      <c r="BE1646">
        <f t="shared" si="231"/>
        <v>245948.09985681818</v>
      </c>
      <c r="BF1646">
        <f t="shared" si="232"/>
        <v>275640.08910640026</v>
      </c>
      <c r="BG1646">
        <f t="shared" si="233"/>
        <v>415519.68614318181</v>
      </c>
    </row>
    <row r="1647" spans="1:59" x14ac:dyDescent="0.25">
      <c r="A1647">
        <v>17267000</v>
      </c>
      <c r="B1647">
        <v>12862000</v>
      </c>
      <c r="C1647">
        <v>16002000</v>
      </c>
      <c r="D1647">
        <v>23944000</v>
      </c>
      <c r="E1647">
        <v>33138000</v>
      </c>
      <c r="F1647">
        <v>27478000</v>
      </c>
      <c r="J1647" t="s">
        <v>2688</v>
      </c>
      <c r="L1647">
        <v>4</v>
      </c>
      <c r="M1647">
        <v>4</v>
      </c>
      <c r="N1647">
        <v>4</v>
      </c>
      <c r="O1647">
        <v>23.8</v>
      </c>
      <c r="P1647">
        <v>23.8</v>
      </c>
      <c r="Q1647">
        <v>23.8</v>
      </c>
      <c r="R1647">
        <v>20.925999999999998</v>
      </c>
      <c r="S1647">
        <v>0</v>
      </c>
      <c r="T1647">
        <v>14.063000000000001</v>
      </c>
      <c r="U1647">
        <v>137730000</v>
      </c>
      <c r="V1647">
        <v>11</v>
      </c>
      <c r="W1647">
        <v>193</v>
      </c>
      <c r="X1647">
        <v>20925.8</v>
      </c>
      <c r="Y1647">
        <v>11</v>
      </c>
      <c r="Z1647">
        <v>44244.2</v>
      </c>
      <c r="AA1647">
        <v>46.307899999999997</v>
      </c>
      <c r="AB1647">
        <v>35186.1</v>
      </c>
      <c r="AC1647">
        <v>33.7121</v>
      </c>
      <c r="AD1647">
        <v>40321.199999999997</v>
      </c>
      <c r="AE1647">
        <v>40.5822</v>
      </c>
      <c r="AF1647">
        <v>60296.1</v>
      </c>
      <c r="AG1647">
        <v>80.350800000000007</v>
      </c>
      <c r="AH1647">
        <v>93450.8</v>
      </c>
      <c r="AI1647">
        <v>114.449</v>
      </c>
      <c r="AJ1647">
        <v>70249.8</v>
      </c>
      <c r="AK1647">
        <v>87.199100000000001</v>
      </c>
      <c r="AL1647">
        <v>58243.199999999997</v>
      </c>
      <c r="AM1647">
        <v>65.177800000000005</v>
      </c>
      <c r="AN1647">
        <f t="shared" si="226"/>
        <v>39917.166666666664</v>
      </c>
      <c r="AO1647">
        <f t="shared" si="227"/>
        <v>74665.566666666666</v>
      </c>
      <c r="AP1647">
        <f t="shared" si="228"/>
        <v>835306.6296666665</v>
      </c>
      <c r="AQ1647">
        <f t="shared" si="229"/>
        <v>1562451.6480666664</v>
      </c>
      <c r="AR1647" t="s">
        <v>2689</v>
      </c>
      <c r="AS1647" t="s">
        <v>2689</v>
      </c>
      <c r="AT1647" t="s">
        <v>2690</v>
      </c>
      <c r="AU1647" t="s">
        <v>2691</v>
      </c>
      <c r="AV1647" t="s">
        <v>2691</v>
      </c>
      <c r="AW1647" t="s">
        <v>2690</v>
      </c>
      <c r="AX1647" t="s">
        <v>7062</v>
      </c>
      <c r="AZ1647" s="2">
        <v>2.0779884097216841E-2</v>
      </c>
      <c r="BB1647" t="s">
        <v>7090</v>
      </c>
      <c r="BC1647" s="2">
        <f t="shared" si="234"/>
        <v>0.97922011590278313</v>
      </c>
      <c r="BD1647">
        <f t="shared" si="230"/>
        <v>817949.05471655633</v>
      </c>
      <c r="BE1647">
        <f t="shared" si="231"/>
        <v>1529984.0839123356</v>
      </c>
      <c r="BF1647">
        <f t="shared" si="232"/>
        <v>17357.57495011016</v>
      </c>
      <c r="BG1647">
        <f t="shared" si="233"/>
        <v>32467.564154330765</v>
      </c>
    </row>
    <row r="1648" spans="1:59" x14ac:dyDescent="0.25">
      <c r="A1648">
        <v>141480000000</v>
      </c>
      <c r="B1648">
        <v>155190000000</v>
      </c>
      <c r="C1648">
        <v>160310000000</v>
      </c>
      <c r="D1648">
        <v>140790000000</v>
      </c>
      <c r="E1648">
        <v>136980000000</v>
      </c>
      <c r="F1648">
        <v>134910000000</v>
      </c>
      <c r="J1648" t="s">
        <v>62</v>
      </c>
      <c r="L1648">
        <v>1677</v>
      </c>
      <c r="M1648">
        <v>1677</v>
      </c>
      <c r="N1648">
        <v>1676</v>
      </c>
      <c r="O1648">
        <v>54.9</v>
      </c>
      <c r="P1648">
        <v>54.9</v>
      </c>
      <c r="Q1648">
        <v>54.9</v>
      </c>
      <c r="R1648">
        <v>3906.4</v>
      </c>
      <c r="S1648">
        <v>0</v>
      </c>
      <c r="T1648">
        <v>323.31</v>
      </c>
      <c r="U1648">
        <v>883510000000</v>
      </c>
      <c r="V1648">
        <v>18051</v>
      </c>
      <c r="W1648">
        <v>35213</v>
      </c>
      <c r="X1648">
        <v>3906490</v>
      </c>
      <c r="Y1648">
        <v>1893</v>
      </c>
      <c r="Z1648">
        <v>2106570</v>
      </c>
      <c r="AA1648">
        <v>2204.83</v>
      </c>
      <c r="AB1648">
        <v>2466990</v>
      </c>
      <c r="AC1648">
        <v>2363.65</v>
      </c>
      <c r="AD1648">
        <v>2347260</v>
      </c>
      <c r="AE1648">
        <v>2362.46</v>
      </c>
      <c r="AF1648">
        <v>2060190</v>
      </c>
      <c r="AG1648">
        <v>2745.41</v>
      </c>
      <c r="AH1648">
        <v>2244690</v>
      </c>
      <c r="AI1648">
        <v>2749.07</v>
      </c>
      <c r="AJ1648">
        <v>2004220</v>
      </c>
      <c r="AK1648">
        <v>2487.79</v>
      </c>
      <c r="AL1648">
        <v>2171050</v>
      </c>
      <c r="AM1648">
        <v>2429.54</v>
      </c>
      <c r="AN1648">
        <f t="shared" si="226"/>
        <v>2306940</v>
      </c>
      <c r="AO1648">
        <f t="shared" si="227"/>
        <v>2103033.3333333335</v>
      </c>
      <c r="AP1648">
        <f t="shared" si="228"/>
        <v>9011830416</v>
      </c>
      <c r="AQ1648">
        <f t="shared" si="229"/>
        <v>8215289413.333334</v>
      </c>
      <c r="AR1648" t="s">
        <v>63</v>
      </c>
      <c r="AS1648" t="s">
        <v>64</v>
      </c>
      <c r="AT1648" t="s">
        <v>65</v>
      </c>
      <c r="AU1648" t="s">
        <v>66</v>
      </c>
      <c r="AV1648" t="s">
        <v>66</v>
      </c>
      <c r="AW1648" t="s">
        <v>65</v>
      </c>
      <c r="AX1648" t="s">
        <v>7062</v>
      </c>
      <c r="AZ1648" s="2">
        <v>0</v>
      </c>
      <c r="BB1648" t="s">
        <v>7090</v>
      </c>
      <c r="BC1648" s="2">
        <f t="shared" si="234"/>
        <v>1</v>
      </c>
      <c r="BD1648">
        <f t="shared" si="230"/>
        <v>9011830416</v>
      </c>
      <c r="BE1648">
        <f t="shared" si="231"/>
        <v>8215289413.333334</v>
      </c>
      <c r="BF1648">
        <f t="shared" si="232"/>
        <v>0</v>
      </c>
      <c r="BG1648">
        <f t="shared" si="233"/>
        <v>0</v>
      </c>
    </row>
    <row r="1649" spans="1:61" x14ac:dyDescent="0.25">
      <c r="A1649">
        <v>8757000000</v>
      </c>
      <c r="B1649">
        <v>9864500000</v>
      </c>
      <c r="C1649">
        <v>10319000000</v>
      </c>
      <c r="D1649">
        <v>9620800000</v>
      </c>
      <c r="E1649">
        <v>8348100000</v>
      </c>
      <c r="F1649">
        <v>9562900000</v>
      </c>
      <c r="J1649" t="s">
        <v>3604</v>
      </c>
      <c r="K1649" t="s">
        <v>678</v>
      </c>
      <c r="L1649">
        <v>8</v>
      </c>
      <c r="M1649">
        <v>8</v>
      </c>
      <c r="N1649">
        <v>2</v>
      </c>
      <c r="O1649">
        <v>63.6</v>
      </c>
      <c r="P1649">
        <v>63.6</v>
      </c>
      <c r="Q1649">
        <v>14</v>
      </c>
      <c r="R1649">
        <v>13.988</v>
      </c>
      <c r="S1649">
        <v>0</v>
      </c>
      <c r="T1649">
        <v>58.18</v>
      </c>
      <c r="U1649">
        <v>57130000000</v>
      </c>
      <c r="V1649">
        <v>80</v>
      </c>
      <c r="W1649">
        <v>129.5</v>
      </c>
      <c r="X1649">
        <v>14041.9</v>
      </c>
      <c r="Y1649">
        <v>5</v>
      </c>
      <c r="Z1649">
        <v>49364800</v>
      </c>
      <c r="AA1649">
        <v>51667.4</v>
      </c>
      <c r="AB1649">
        <v>59369100</v>
      </c>
      <c r="AC1649">
        <v>56882.1</v>
      </c>
      <c r="AD1649">
        <v>57203100</v>
      </c>
      <c r="AE1649">
        <v>57573.3</v>
      </c>
      <c r="AF1649">
        <v>53299900</v>
      </c>
      <c r="AG1649">
        <v>71027.7</v>
      </c>
      <c r="AH1649">
        <v>51792500</v>
      </c>
      <c r="AI1649">
        <v>63430.400000000001</v>
      </c>
      <c r="AJ1649">
        <v>53786400</v>
      </c>
      <c r="AK1649">
        <v>66763.5</v>
      </c>
      <c r="AL1649">
        <v>53150000</v>
      </c>
      <c r="AM1649">
        <v>59478.2</v>
      </c>
      <c r="AN1649">
        <f t="shared" si="226"/>
        <v>55312333.333333336</v>
      </c>
      <c r="AO1649">
        <f t="shared" si="227"/>
        <v>52959600</v>
      </c>
      <c r="AP1649">
        <f t="shared" si="228"/>
        <v>773708918.66666663</v>
      </c>
      <c r="AQ1649">
        <f t="shared" si="229"/>
        <v>740798884.79999995</v>
      </c>
      <c r="AR1649" t="s">
        <v>3605</v>
      </c>
      <c r="AS1649" t="s">
        <v>3606</v>
      </c>
      <c r="AT1649" t="s">
        <v>3607</v>
      </c>
      <c r="AU1649" t="s">
        <v>3608</v>
      </c>
      <c r="AV1649" t="s">
        <v>3608</v>
      </c>
      <c r="AW1649" t="s">
        <v>3607</v>
      </c>
      <c r="AX1649" t="s">
        <v>7062</v>
      </c>
      <c r="AZ1649" s="2">
        <v>0</v>
      </c>
      <c r="BB1649" t="s">
        <v>7090</v>
      </c>
      <c r="BC1649" s="2">
        <f t="shared" si="234"/>
        <v>1</v>
      </c>
      <c r="BD1649">
        <f t="shared" si="230"/>
        <v>773708918.66666663</v>
      </c>
      <c r="BE1649">
        <f t="shared" si="231"/>
        <v>740798884.79999995</v>
      </c>
      <c r="BF1649">
        <f t="shared" si="232"/>
        <v>0</v>
      </c>
      <c r="BG1649">
        <f t="shared" si="233"/>
        <v>0</v>
      </c>
    </row>
    <row r="1650" spans="1:61" x14ac:dyDescent="0.25">
      <c r="A1650">
        <v>15420000000</v>
      </c>
      <c r="B1650">
        <v>15069000000</v>
      </c>
      <c r="C1650">
        <v>15241000000</v>
      </c>
      <c r="D1650">
        <v>12622000000</v>
      </c>
      <c r="E1650">
        <v>12776000000</v>
      </c>
      <c r="F1650">
        <v>14260000000</v>
      </c>
      <c r="J1650" t="s">
        <v>2354</v>
      </c>
      <c r="K1650" t="s">
        <v>678</v>
      </c>
      <c r="L1650">
        <v>12</v>
      </c>
      <c r="M1650">
        <v>12</v>
      </c>
      <c r="N1650">
        <v>12</v>
      </c>
      <c r="O1650">
        <v>60.2</v>
      </c>
      <c r="P1650">
        <v>60.2</v>
      </c>
      <c r="Q1650">
        <v>60.2</v>
      </c>
      <c r="R1650">
        <v>11.367000000000001</v>
      </c>
      <c r="S1650">
        <v>0</v>
      </c>
      <c r="T1650">
        <v>137.66999999999999</v>
      </c>
      <c r="U1650">
        <v>88055000000</v>
      </c>
      <c r="V1650">
        <v>327</v>
      </c>
      <c r="W1650">
        <v>103</v>
      </c>
      <c r="X1650">
        <v>11367.3</v>
      </c>
      <c r="Y1650">
        <v>6</v>
      </c>
      <c r="Z1650">
        <v>72437800</v>
      </c>
      <c r="AA1650">
        <v>75816.600000000006</v>
      </c>
      <c r="AB1650">
        <v>75576800</v>
      </c>
      <c r="AC1650">
        <v>72410.8</v>
      </c>
      <c r="AD1650">
        <v>70406700</v>
      </c>
      <c r="AE1650">
        <v>70862.399999999994</v>
      </c>
      <c r="AF1650">
        <v>58272300</v>
      </c>
      <c r="AG1650">
        <v>77653.899999999994</v>
      </c>
      <c r="AH1650">
        <v>66053100</v>
      </c>
      <c r="AI1650">
        <v>80895.3</v>
      </c>
      <c r="AJ1650">
        <v>66837600</v>
      </c>
      <c r="AK1650">
        <v>82963.600000000006</v>
      </c>
      <c r="AL1650">
        <v>68267100</v>
      </c>
      <c r="AM1650">
        <v>76395.3</v>
      </c>
      <c r="AN1650">
        <f t="shared" si="226"/>
        <v>72807100</v>
      </c>
      <c r="AO1650">
        <f t="shared" si="227"/>
        <v>63721000</v>
      </c>
      <c r="AP1650">
        <f t="shared" si="228"/>
        <v>827598305.70000005</v>
      </c>
      <c r="AQ1650">
        <f t="shared" si="229"/>
        <v>724316607</v>
      </c>
      <c r="AR1650" t="s">
        <v>2355</v>
      </c>
      <c r="AS1650" t="s">
        <v>2355</v>
      </c>
      <c r="AT1650" t="s">
        <v>2356</v>
      </c>
      <c r="AU1650" t="s">
        <v>2357</v>
      </c>
      <c r="AV1650" t="s">
        <v>2357</v>
      </c>
      <c r="AW1650" t="s">
        <v>2356</v>
      </c>
      <c r="AX1650" t="s">
        <v>7062</v>
      </c>
      <c r="AZ1650" s="2">
        <v>0</v>
      </c>
      <c r="BB1650" t="s">
        <v>7090</v>
      </c>
      <c r="BC1650" s="2">
        <f t="shared" si="234"/>
        <v>1</v>
      </c>
      <c r="BD1650">
        <f t="shared" si="230"/>
        <v>827598305.70000005</v>
      </c>
      <c r="BE1650">
        <f t="shared" si="231"/>
        <v>724316607</v>
      </c>
      <c r="BF1650">
        <f t="shared" si="232"/>
        <v>0</v>
      </c>
      <c r="BG1650">
        <f t="shared" si="233"/>
        <v>0</v>
      </c>
    </row>
    <row r="1651" spans="1:61" x14ac:dyDescent="0.25">
      <c r="A1651">
        <v>4506400000</v>
      </c>
      <c r="B1651">
        <v>3909300000</v>
      </c>
      <c r="C1651">
        <v>4667600000</v>
      </c>
      <c r="D1651">
        <v>7418100000</v>
      </c>
      <c r="E1651">
        <v>7312700000</v>
      </c>
      <c r="F1651">
        <v>7160300000</v>
      </c>
      <c r="J1651" t="s">
        <v>2827</v>
      </c>
      <c r="L1651">
        <v>15</v>
      </c>
      <c r="M1651">
        <v>15</v>
      </c>
      <c r="N1651">
        <v>9</v>
      </c>
      <c r="O1651">
        <v>84.2</v>
      </c>
      <c r="P1651">
        <v>84.2</v>
      </c>
      <c r="Q1651">
        <v>53.3</v>
      </c>
      <c r="R1651">
        <v>17.363</v>
      </c>
      <c r="S1651">
        <v>0</v>
      </c>
      <c r="T1651">
        <v>311.51</v>
      </c>
      <c r="U1651">
        <v>36269000000</v>
      </c>
      <c r="V1651">
        <v>255</v>
      </c>
      <c r="W1651">
        <v>152</v>
      </c>
      <c r="X1651">
        <v>17363.099999999999</v>
      </c>
      <c r="Y1651">
        <v>11</v>
      </c>
      <c r="Z1651">
        <v>11547000</v>
      </c>
      <c r="AA1651">
        <v>12085.6</v>
      </c>
      <c r="AB1651">
        <v>10694500</v>
      </c>
      <c r="AC1651">
        <v>10246.5</v>
      </c>
      <c r="AD1651">
        <v>11761200</v>
      </c>
      <c r="AE1651">
        <v>11837.4</v>
      </c>
      <c r="AF1651">
        <v>18680400</v>
      </c>
      <c r="AG1651">
        <v>24893.5</v>
      </c>
      <c r="AH1651">
        <v>20622200</v>
      </c>
      <c r="AI1651">
        <v>25256</v>
      </c>
      <c r="AJ1651">
        <v>18305900</v>
      </c>
      <c r="AK1651">
        <v>22722.6</v>
      </c>
      <c r="AL1651">
        <v>15337400</v>
      </c>
      <c r="AM1651">
        <v>17163.5</v>
      </c>
      <c r="AN1651">
        <f t="shared" si="226"/>
        <v>11334233.333333334</v>
      </c>
      <c r="AO1651">
        <f t="shared" si="227"/>
        <v>19202833.333333332</v>
      </c>
      <c r="AP1651">
        <f t="shared" si="228"/>
        <v>196796293.36666667</v>
      </c>
      <c r="AQ1651">
        <f t="shared" si="229"/>
        <v>333418795.16666663</v>
      </c>
      <c r="AR1651" t="s">
        <v>2828</v>
      </c>
      <c r="AS1651" t="s">
        <v>2828</v>
      </c>
      <c r="AT1651" t="s">
        <v>2829</v>
      </c>
      <c r="AU1651" t="s">
        <v>2830</v>
      </c>
      <c r="AV1651" t="s">
        <v>2830</v>
      </c>
      <c r="AW1651" t="s">
        <v>2829</v>
      </c>
      <c r="AX1651" t="s">
        <v>7062</v>
      </c>
      <c r="AZ1651" s="2">
        <v>0.88777316439811693</v>
      </c>
      <c r="BB1651" t="s">
        <v>7090</v>
      </c>
      <c r="BC1651" s="2">
        <f t="shared" si="234"/>
        <v>0.11222683560188307</v>
      </c>
      <c r="BD1651">
        <f t="shared" si="230"/>
        <v>22085825.262720853</v>
      </c>
      <c r="BE1651">
        <f t="shared" si="231"/>
        <v>37418536.311747417</v>
      </c>
      <c r="BF1651">
        <f t="shared" si="232"/>
        <v>174710468.10394582</v>
      </c>
      <c r="BG1651">
        <f t="shared" si="233"/>
        <v>296000258.8549192</v>
      </c>
    </row>
    <row r="1652" spans="1:61" x14ac:dyDescent="0.25">
      <c r="A1652">
        <v>4116000000</v>
      </c>
      <c r="B1652">
        <v>3965600000</v>
      </c>
      <c r="C1652">
        <v>4052900000</v>
      </c>
      <c r="D1652">
        <v>4747300000</v>
      </c>
      <c r="E1652">
        <v>5648600000</v>
      </c>
      <c r="F1652">
        <v>5163800000</v>
      </c>
      <c r="J1652" t="s">
        <v>2090</v>
      </c>
      <c r="L1652">
        <v>47</v>
      </c>
      <c r="M1652">
        <v>47</v>
      </c>
      <c r="N1652">
        <v>46</v>
      </c>
      <c r="O1652">
        <v>58.9</v>
      </c>
      <c r="P1652">
        <v>58.9</v>
      </c>
      <c r="Q1652">
        <v>57.7</v>
      </c>
      <c r="R1652">
        <v>95.313000000000002</v>
      </c>
      <c r="S1652">
        <v>0</v>
      </c>
      <c r="T1652">
        <v>323.31</v>
      </c>
      <c r="U1652">
        <v>28516000000</v>
      </c>
      <c r="V1652">
        <v>432</v>
      </c>
      <c r="W1652">
        <v>858</v>
      </c>
      <c r="X1652">
        <v>95314</v>
      </c>
      <c r="Y1652">
        <v>45</v>
      </c>
      <c r="Z1652">
        <v>2578070</v>
      </c>
      <c r="AA1652">
        <v>2698.32</v>
      </c>
      <c r="AB1652">
        <v>2651870</v>
      </c>
      <c r="AC1652">
        <v>2540.7800000000002</v>
      </c>
      <c r="AD1652">
        <v>2496350</v>
      </c>
      <c r="AE1652">
        <v>2512.5100000000002</v>
      </c>
      <c r="AF1652">
        <v>2922260</v>
      </c>
      <c r="AG1652">
        <v>3894.22</v>
      </c>
      <c r="AH1652">
        <v>3893840</v>
      </c>
      <c r="AI1652">
        <v>4768.79</v>
      </c>
      <c r="AJ1652">
        <v>3227080</v>
      </c>
      <c r="AK1652">
        <v>4005.68</v>
      </c>
      <c r="AL1652">
        <v>2947710</v>
      </c>
      <c r="AM1652">
        <v>3298.68</v>
      </c>
      <c r="AN1652">
        <f t="shared" si="226"/>
        <v>2575430</v>
      </c>
      <c r="AO1652">
        <f t="shared" si="227"/>
        <v>3347726.6666666665</v>
      </c>
      <c r="AP1652">
        <f t="shared" si="228"/>
        <v>245471959.59</v>
      </c>
      <c r="AQ1652">
        <f t="shared" si="229"/>
        <v>319081871.77999997</v>
      </c>
      <c r="AR1652" t="s">
        <v>2091</v>
      </c>
      <c r="AS1652" t="s">
        <v>2091</v>
      </c>
      <c r="AT1652" t="s">
        <v>2092</v>
      </c>
      <c r="AU1652" t="s">
        <v>2093</v>
      </c>
      <c r="AV1652" t="s">
        <v>2093</v>
      </c>
      <c r="AW1652" t="s">
        <v>2092</v>
      </c>
      <c r="AX1652" t="s">
        <v>7062</v>
      </c>
      <c r="AZ1652" s="2">
        <v>0.68458258363124314</v>
      </c>
      <c r="BB1652" t="s">
        <v>7090</v>
      </c>
      <c r="BC1652" s="2">
        <f t="shared" si="234"/>
        <v>0.31541741636875686</v>
      </c>
      <c r="BD1652">
        <f t="shared" si="230"/>
        <v>77426131.284853697</v>
      </c>
      <c r="BE1652">
        <f t="shared" si="231"/>
        <v>100643979.60695454</v>
      </c>
      <c r="BF1652">
        <f t="shared" si="232"/>
        <v>168045828.30514631</v>
      </c>
      <c r="BG1652">
        <f t="shared" si="233"/>
        <v>218437892.17304543</v>
      </c>
    </row>
    <row r="1653" spans="1:61" x14ac:dyDescent="0.25">
      <c r="A1653">
        <v>115420000</v>
      </c>
      <c r="B1653">
        <v>118260000</v>
      </c>
      <c r="C1653">
        <v>95497000</v>
      </c>
      <c r="D1653">
        <v>142120000</v>
      </c>
      <c r="E1653">
        <v>126250000</v>
      </c>
      <c r="F1653">
        <v>117460000</v>
      </c>
      <c r="J1653" t="s">
        <v>2983</v>
      </c>
      <c r="L1653">
        <v>10</v>
      </c>
      <c r="M1653">
        <v>10</v>
      </c>
      <c r="N1653">
        <v>10</v>
      </c>
      <c r="O1653">
        <v>18.399999999999999</v>
      </c>
      <c r="P1653">
        <v>18.399999999999999</v>
      </c>
      <c r="Q1653">
        <v>18.399999999999999</v>
      </c>
      <c r="R1653">
        <v>60.866</v>
      </c>
      <c r="S1653">
        <v>0</v>
      </c>
      <c r="T1653">
        <v>32.198999999999998</v>
      </c>
      <c r="U1653">
        <v>713370000</v>
      </c>
      <c r="V1653">
        <v>30</v>
      </c>
      <c r="W1653">
        <v>554</v>
      </c>
      <c r="X1653">
        <v>60866.6</v>
      </c>
      <c r="Y1653">
        <v>25</v>
      </c>
      <c r="Z1653">
        <v>130129</v>
      </c>
      <c r="AA1653">
        <v>136.19800000000001</v>
      </c>
      <c r="AB1653">
        <v>142349</v>
      </c>
      <c r="AC1653">
        <v>136.38499999999999</v>
      </c>
      <c r="AD1653">
        <v>105877</v>
      </c>
      <c r="AE1653">
        <v>106.562</v>
      </c>
      <c r="AF1653">
        <v>157471</v>
      </c>
      <c r="AG1653">
        <v>209.846</v>
      </c>
      <c r="AH1653">
        <v>156654</v>
      </c>
      <c r="AI1653">
        <v>191.85400000000001</v>
      </c>
      <c r="AJ1653">
        <v>132130</v>
      </c>
      <c r="AK1653">
        <v>164.01</v>
      </c>
      <c r="AL1653">
        <v>132735</v>
      </c>
      <c r="AM1653">
        <v>148.53800000000001</v>
      </c>
      <c r="AN1653">
        <f t="shared" si="226"/>
        <v>126118.33333333333</v>
      </c>
      <c r="AO1653">
        <f t="shared" si="227"/>
        <v>148751.66666666666</v>
      </c>
      <c r="AP1653">
        <f t="shared" si="228"/>
        <v>7676318.4766666666</v>
      </c>
      <c r="AQ1653">
        <f t="shared" si="229"/>
        <v>9053918.9433333334</v>
      </c>
      <c r="AR1653" t="s">
        <v>2984</v>
      </c>
      <c r="AS1653" t="s">
        <v>2984</v>
      </c>
      <c r="AT1653" t="s">
        <v>2985</v>
      </c>
      <c r="AU1653" t="s">
        <v>2986</v>
      </c>
      <c r="AV1653" t="s">
        <v>2986</v>
      </c>
      <c r="AW1653" t="s">
        <v>2985</v>
      </c>
      <c r="AX1653" t="s">
        <v>7062</v>
      </c>
      <c r="AZ1653" s="2">
        <v>7.188505582411968E-3</v>
      </c>
      <c r="BB1653" t="s">
        <v>7090</v>
      </c>
      <c r="BC1653" s="2">
        <f t="shared" si="234"/>
        <v>0.99281149441758798</v>
      </c>
      <c r="BD1653">
        <f t="shared" si="230"/>
        <v>7621137.2184447758</v>
      </c>
      <c r="BE1653">
        <f t="shared" si="231"/>
        <v>8988834.7964664754</v>
      </c>
      <c r="BF1653">
        <f t="shared" si="232"/>
        <v>55181.258221890464</v>
      </c>
      <c r="BG1653">
        <f t="shared" si="233"/>
        <v>65084.146866857132</v>
      </c>
    </row>
    <row r="1654" spans="1:61" x14ac:dyDescent="0.25">
      <c r="A1654">
        <v>64528000</v>
      </c>
      <c r="B1654">
        <v>52872000</v>
      </c>
      <c r="C1654">
        <v>75716000</v>
      </c>
      <c r="D1654">
        <v>111960000</v>
      </c>
      <c r="E1654">
        <v>118670000</v>
      </c>
      <c r="F1654">
        <v>110660000</v>
      </c>
      <c r="J1654" t="s">
        <v>1538</v>
      </c>
      <c r="L1654">
        <v>7</v>
      </c>
      <c r="M1654">
        <v>7</v>
      </c>
      <c r="N1654">
        <v>6</v>
      </c>
      <c r="O1654">
        <v>28.1</v>
      </c>
      <c r="P1654">
        <v>28.1</v>
      </c>
      <c r="Q1654">
        <v>23.9</v>
      </c>
      <c r="R1654">
        <v>34.305999999999997</v>
      </c>
      <c r="S1654">
        <v>0</v>
      </c>
      <c r="T1654">
        <v>22.890999999999998</v>
      </c>
      <c r="U1654">
        <v>558750000</v>
      </c>
      <c r="V1654">
        <v>22</v>
      </c>
      <c r="W1654">
        <v>327</v>
      </c>
      <c r="X1654">
        <v>34306.800000000003</v>
      </c>
      <c r="Y1654">
        <v>20</v>
      </c>
      <c r="Z1654">
        <v>90939</v>
      </c>
      <c r="AA1654">
        <v>95.180800000000005</v>
      </c>
      <c r="AB1654">
        <v>79552</v>
      </c>
      <c r="AC1654">
        <v>76.219499999999996</v>
      </c>
      <c r="AD1654">
        <v>104932</v>
      </c>
      <c r="AE1654">
        <v>105.61199999999999</v>
      </c>
      <c r="AF1654">
        <v>155067</v>
      </c>
      <c r="AG1654">
        <v>206.642</v>
      </c>
      <c r="AH1654">
        <v>184060</v>
      </c>
      <c r="AI1654">
        <v>225.41900000000001</v>
      </c>
      <c r="AJ1654">
        <v>155601</v>
      </c>
      <c r="AK1654">
        <v>193.14400000000001</v>
      </c>
      <c r="AL1654">
        <v>129956</v>
      </c>
      <c r="AM1654">
        <v>145.429</v>
      </c>
      <c r="AN1654">
        <f t="shared" si="226"/>
        <v>91807.666666666672</v>
      </c>
      <c r="AO1654">
        <f t="shared" si="227"/>
        <v>164909.33333333334</v>
      </c>
      <c r="AP1654">
        <f t="shared" si="228"/>
        <v>3149553.8126666667</v>
      </c>
      <c r="AQ1654">
        <f t="shared" si="229"/>
        <v>5657379.5893333331</v>
      </c>
      <c r="AR1654" t="s">
        <v>1539</v>
      </c>
      <c r="AS1654" t="s">
        <v>1539</v>
      </c>
      <c r="AT1654" t="s">
        <v>1540</v>
      </c>
      <c r="AU1654" t="s">
        <v>1541</v>
      </c>
      <c r="AV1654" t="s">
        <v>1541</v>
      </c>
      <c r="AW1654" t="s">
        <v>1542</v>
      </c>
      <c r="AX1654" t="s">
        <v>7062</v>
      </c>
      <c r="AZ1654" s="2">
        <v>3.2532880011718508E-2</v>
      </c>
      <c r="BB1654" t="s">
        <v>7090</v>
      </c>
      <c r="BC1654" s="2">
        <f t="shared" si="234"/>
        <v>0.9674671199882815</v>
      </c>
      <c r="BD1654">
        <f t="shared" si="230"/>
        <v>3047089.7563887313</v>
      </c>
      <c r="BE1654">
        <f t="shared" si="231"/>
        <v>5473328.7379728062</v>
      </c>
      <c r="BF1654">
        <f t="shared" si="232"/>
        <v>102464.05627793522</v>
      </c>
      <c r="BG1654">
        <f t="shared" si="233"/>
        <v>184050.85136052666</v>
      </c>
    </row>
    <row r="1655" spans="1:61" x14ac:dyDescent="0.25">
      <c r="A1655">
        <v>28275000</v>
      </c>
      <c r="B1655">
        <v>25871000</v>
      </c>
      <c r="C1655">
        <v>30277000</v>
      </c>
      <c r="D1655">
        <v>46360000</v>
      </c>
      <c r="E1655">
        <v>70051000</v>
      </c>
      <c r="F1655">
        <v>56757000</v>
      </c>
      <c r="J1655" t="s">
        <v>3633</v>
      </c>
      <c r="L1655">
        <v>9</v>
      </c>
      <c r="M1655">
        <v>9</v>
      </c>
      <c r="N1655">
        <v>9</v>
      </c>
      <c r="O1655">
        <v>21.5</v>
      </c>
      <c r="P1655">
        <v>21.5</v>
      </c>
      <c r="Q1655">
        <v>21.5</v>
      </c>
      <c r="R1655">
        <v>60.341999999999999</v>
      </c>
      <c r="S1655">
        <v>0</v>
      </c>
      <c r="T1655">
        <v>21.056000000000001</v>
      </c>
      <c r="U1655">
        <v>272780000</v>
      </c>
      <c r="V1655">
        <v>23</v>
      </c>
      <c r="W1655">
        <v>536</v>
      </c>
      <c r="X1655">
        <v>60342.9</v>
      </c>
      <c r="Y1655">
        <v>23</v>
      </c>
      <c r="Z1655">
        <v>34650.300000000003</v>
      </c>
      <c r="AA1655">
        <v>36.266500000000001</v>
      </c>
      <c r="AB1655">
        <v>33848.6</v>
      </c>
      <c r="AC1655">
        <v>32.430700000000002</v>
      </c>
      <c r="AD1655">
        <v>36486.9</v>
      </c>
      <c r="AE1655">
        <v>36.723100000000002</v>
      </c>
      <c r="AF1655">
        <v>55834.2</v>
      </c>
      <c r="AG1655">
        <v>74.405000000000001</v>
      </c>
      <c r="AH1655">
        <v>94479.1</v>
      </c>
      <c r="AI1655">
        <v>115.709</v>
      </c>
      <c r="AJ1655">
        <v>69397.600000000006</v>
      </c>
      <c r="AK1655">
        <v>86.141199999999998</v>
      </c>
      <c r="AL1655">
        <v>55168.800000000003</v>
      </c>
      <c r="AM1655">
        <v>61.737400000000001</v>
      </c>
      <c r="AN1655">
        <f t="shared" si="226"/>
        <v>34995.266666666663</v>
      </c>
      <c r="AO1655">
        <f t="shared" si="227"/>
        <v>73236.96666666666</v>
      </c>
      <c r="AP1655">
        <f t="shared" si="228"/>
        <v>2111684.3811999997</v>
      </c>
      <c r="AQ1655">
        <f t="shared" si="229"/>
        <v>4419265.0425999993</v>
      </c>
      <c r="AR1655" t="s">
        <v>3634</v>
      </c>
      <c r="AS1655" t="s">
        <v>3634</v>
      </c>
      <c r="AT1655" t="s">
        <v>3635</v>
      </c>
      <c r="AU1655" t="s">
        <v>3636</v>
      </c>
      <c r="AV1655" t="s">
        <v>3636</v>
      </c>
      <c r="AW1655" t="s">
        <v>3635</v>
      </c>
      <c r="AX1655" t="s">
        <v>7062</v>
      </c>
      <c r="AZ1655" s="2">
        <v>6.1947951040156664E-2</v>
      </c>
      <c r="BB1655" t="s">
        <v>7090</v>
      </c>
      <c r="BC1655" s="2">
        <f t="shared" si="234"/>
        <v>0.93805204895984329</v>
      </c>
      <c r="BD1655">
        <f t="shared" si="230"/>
        <v>1980869.8605411586</v>
      </c>
      <c r="BE1655">
        <f t="shared" si="231"/>
        <v>4145500.6281075384</v>
      </c>
      <c r="BF1655">
        <f t="shared" si="232"/>
        <v>130814.52065884111</v>
      </c>
      <c r="BG1655">
        <f t="shared" si="233"/>
        <v>273764.41449246061</v>
      </c>
    </row>
    <row r="1656" spans="1:61" x14ac:dyDescent="0.25">
      <c r="A1656">
        <v>16841000</v>
      </c>
      <c r="B1656">
        <v>15014000</v>
      </c>
      <c r="C1656">
        <v>13927000</v>
      </c>
      <c r="D1656">
        <v>0</v>
      </c>
      <c r="E1656">
        <v>37504000</v>
      </c>
      <c r="F1656">
        <v>29947000</v>
      </c>
      <c r="J1656" t="s">
        <v>3154</v>
      </c>
      <c r="L1656">
        <v>9</v>
      </c>
      <c r="M1656">
        <v>9</v>
      </c>
      <c r="N1656">
        <v>9</v>
      </c>
      <c r="O1656">
        <v>15.2</v>
      </c>
      <c r="P1656">
        <v>15.2</v>
      </c>
      <c r="Q1656">
        <v>15.2</v>
      </c>
      <c r="R1656">
        <v>93.55</v>
      </c>
      <c r="S1656">
        <v>0</v>
      </c>
      <c r="T1656">
        <v>21.053999999999998</v>
      </c>
      <c r="U1656">
        <v>122080000</v>
      </c>
      <c r="V1656">
        <v>10</v>
      </c>
      <c r="W1656">
        <v>851</v>
      </c>
      <c r="X1656">
        <v>93551.1</v>
      </c>
      <c r="Y1656">
        <v>49</v>
      </c>
      <c r="Z1656">
        <v>9687.32</v>
      </c>
      <c r="AA1656">
        <v>10.139200000000001</v>
      </c>
      <c r="AB1656">
        <v>9220.52</v>
      </c>
      <c r="AC1656">
        <v>8.8342700000000001</v>
      </c>
      <c r="AD1656">
        <v>7877.95</v>
      </c>
      <c r="AE1656">
        <v>7.9289399999999999</v>
      </c>
      <c r="AF1656">
        <v>0</v>
      </c>
      <c r="AG1656">
        <v>0</v>
      </c>
      <c r="AH1656">
        <v>23742.7</v>
      </c>
      <c r="AI1656">
        <v>29.0778</v>
      </c>
      <c r="AJ1656">
        <v>17187.400000000001</v>
      </c>
      <c r="AK1656">
        <v>21.334199999999999</v>
      </c>
      <c r="AL1656">
        <v>11589.3</v>
      </c>
      <c r="AM1656">
        <v>12.969200000000001</v>
      </c>
      <c r="AN1656">
        <f t="shared" si="226"/>
        <v>8928.5966666666664</v>
      </c>
      <c r="AO1656">
        <f t="shared" si="227"/>
        <v>20465.050000000003</v>
      </c>
      <c r="AP1656">
        <f t="shared" si="228"/>
        <v>835270.21816666657</v>
      </c>
      <c r="AQ1656">
        <f t="shared" si="229"/>
        <v>1914505.4275000002</v>
      </c>
      <c r="AR1656" t="s">
        <v>6440</v>
      </c>
      <c r="AS1656" t="s">
        <v>6440</v>
      </c>
      <c r="AT1656" t="s">
        <v>6441</v>
      </c>
      <c r="AU1656" t="s">
        <v>6442</v>
      </c>
      <c r="AV1656" t="s">
        <v>6442</v>
      </c>
      <c r="AW1656" t="s">
        <v>6441</v>
      </c>
      <c r="AX1656" t="s">
        <v>7062</v>
      </c>
      <c r="AZ1656" s="2">
        <v>1.799506243196734E-2</v>
      </c>
      <c r="BB1656" t="s">
        <v>7090</v>
      </c>
      <c r="BC1656" s="2">
        <f t="shared" si="234"/>
        <v>0.98200493756803264</v>
      </c>
      <c r="BD1656">
        <f t="shared" si="230"/>
        <v>820239.47844319441</v>
      </c>
      <c r="BE1656">
        <f t="shared" si="231"/>
        <v>1880053.7828057974</v>
      </c>
      <c r="BF1656">
        <f t="shared" si="232"/>
        <v>15030.739723472145</v>
      </c>
      <c r="BG1656">
        <f t="shared" si="233"/>
        <v>34451.644694202827</v>
      </c>
    </row>
    <row r="1657" spans="1:61" x14ac:dyDescent="0.25">
      <c r="A1657">
        <v>28417000</v>
      </c>
      <c r="B1657">
        <v>28006000</v>
      </c>
      <c r="C1657">
        <v>30811000</v>
      </c>
      <c r="D1657">
        <v>32669000</v>
      </c>
      <c r="E1657">
        <v>34518000</v>
      </c>
      <c r="F1657">
        <v>33580000</v>
      </c>
      <c r="J1657" t="s">
        <v>1247</v>
      </c>
      <c r="L1657">
        <v>10</v>
      </c>
      <c r="M1657">
        <v>7</v>
      </c>
      <c r="N1657">
        <v>7</v>
      </c>
      <c r="O1657">
        <v>16.3</v>
      </c>
      <c r="P1657">
        <v>12.9</v>
      </c>
      <c r="Q1657">
        <v>12.9</v>
      </c>
      <c r="R1657">
        <v>67.316999999999993</v>
      </c>
      <c r="S1657">
        <v>0</v>
      </c>
      <c r="T1657">
        <v>12.209</v>
      </c>
      <c r="U1657">
        <v>195360000</v>
      </c>
      <c r="V1657">
        <v>17</v>
      </c>
      <c r="W1657">
        <v>596</v>
      </c>
      <c r="X1657">
        <v>67318.100000000006</v>
      </c>
      <c r="Y1657">
        <v>37</v>
      </c>
      <c r="Z1657">
        <v>21647.5</v>
      </c>
      <c r="AA1657">
        <v>22.657299999999999</v>
      </c>
      <c r="AB1657">
        <v>22777.4</v>
      </c>
      <c r="AC1657">
        <v>21.8233</v>
      </c>
      <c r="AD1657">
        <v>23081.1</v>
      </c>
      <c r="AE1657">
        <v>23.230499999999999</v>
      </c>
      <c r="AF1657">
        <v>24457.9</v>
      </c>
      <c r="AG1657">
        <v>32.592700000000001</v>
      </c>
      <c r="AH1657">
        <v>28939.599999999999</v>
      </c>
      <c r="AI1657">
        <v>35.442500000000003</v>
      </c>
      <c r="AJ1657">
        <v>25523</v>
      </c>
      <c r="AK1657">
        <v>31.681000000000001</v>
      </c>
      <c r="AL1657">
        <v>24560.799999999999</v>
      </c>
      <c r="AM1657">
        <v>27.485099999999999</v>
      </c>
      <c r="AN1657">
        <f t="shared" si="226"/>
        <v>22502</v>
      </c>
      <c r="AO1657">
        <f t="shared" si="227"/>
        <v>26306.833333333332</v>
      </c>
      <c r="AP1657">
        <f t="shared" si="228"/>
        <v>1514767.1339999998</v>
      </c>
      <c r="AQ1657">
        <f t="shared" si="229"/>
        <v>1770897.0994999998</v>
      </c>
      <c r="AR1657" t="s">
        <v>1248</v>
      </c>
      <c r="AS1657" t="s">
        <v>1248</v>
      </c>
      <c r="AT1657" t="s">
        <v>1249</v>
      </c>
      <c r="AU1657" t="s">
        <v>1250</v>
      </c>
      <c r="AV1657" t="s">
        <v>1250</v>
      </c>
      <c r="AW1657" t="s">
        <v>1249</v>
      </c>
      <c r="AX1657" t="s">
        <v>7062</v>
      </c>
      <c r="AZ1657" s="2">
        <v>6.1067346479283906E-3</v>
      </c>
      <c r="BB1657" t="s">
        <v>7090</v>
      </c>
      <c r="BC1657" s="2">
        <f t="shared" si="234"/>
        <v>0.99389326535207156</v>
      </c>
      <c r="BD1657">
        <f t="shared" si="230"/>
        <v>1505516.8530592588</v>
      </c>
      <c r="BE1657">
        <f t="shared" si="231"/>
        <v>1760082.7008245671</v>
      </c>
      <c r="BF1657">
        <f t="shared" si="232"/>
        <v>9250.2809407409859</v>
      </c>
      <c r="BG1657">
        <f t="shared" si="233"/>
        <v>10814.39867543254</v>
      </c>
    </row>
    <row r="1658" spans="1:61" x14ac:dyDescent="0.25">
      <c r="A1658">
        <v>24988000</v>
      </c>
      <c r="B1658">
        <v>19502000</v>
      </c>
      <c r="C1658">
        <v>27594000</v>
      </c>
      <c r="D1658">
        <v>23897000</v>
      </c>
      <c r="E1658">
        <v>26898000</v>
      </c>
      <c r="F1658">
        <v>23574000</v>
      </c>
      <c r="J1658" t="s">
        <v>1686</v>
      </c>
      <c r="L1658">
        <v>6</v>
      </c>
      <c r="M1658">
        <v>6</v>
      </c>
      <c r="N1658">
        <v>6</v>
      </c>
      <c r="O1658">
        <v>11.2</v>
      </c>
      <c r="P1658">
        <v>11.2</v>
      </c>
      <c r="Q1658">
        <v>11.2</v>
      </c>
      <c r="R1658">
        <v>63.53</v>
      </c>
      <c r="S1658">
        <v>0</v>
      </c>
      <c r="T1658">
        <v>10.677</v>
      </c>
      <c r="U1658">
        <v>150200000</v>
      </c>
      <c r="V1658">
        <v>12</v>
      </c>
      <c r="W1658">
        <v>589</v>
      </c>
      <c r="X1658">
        <v>63531</v>
      </c>
      <c r="Y1658">
        <v>28</v>
      </c>
      <c r="Z1658">
        <v>25153.9</v>
      </c>
      <c r="AA1658">
        <v>26.327200000000001</v>
      </c>
      <c r="AB1658">
        <v>20959.3</v>
      </c>
      <c r="AC1658">
        <v>20.081299999999999</v>
      </c>
      <c r="AD1658">
        <v>27315.5</v>
      </c>
      <c r="AE1658">
        <v>27.4923</v>
      </c>
      <c r="AF1658">
        <v>23641.3</v>
      </c>
      <c r="AG1658">
        <v>31.5044</v>
      </c>
      <c r="AH1658">
        <v>29799.7</v>
      </c>
      <c r="AI1658">
        <v>36.495699999999999</v>
      </c>
      <c r="AJ1658">
        <v>23677.1</v>
      </c>
      <c r="AK1658">
        <v>29.389700000000001</v>
      </c>
      <c r="AL1658">
        <v>24952.9</v>
      </c>
      <c r="AM1658">
        <v>27.9239</v>
      </c>
      <c r="AN1658">
        <f t="shared" si="226"/>
        <v>24476.233333333334</v>
      </c>
      <c r="AO1658">
        <f t="shared" si="227"/>
        <v>25706.033333333336</v>
      </c>
      <c r="AP1658">
        <f t="shared" si="228"/>
        <v>1554975.1036666667</v>
      </c>
      <c r="AQ1658">
        <f t="shared" si="229"/>
        <v>1633104.2976666668</v>
      </c>
      <c r="AR1658" t="s">
        <v>1687</v>
      </c>
      <c r="AS1658" t="s">
        <v>1687</v>
      </c>
      <c r="AT1658" t="s">
        <v>1688</v>
      </c>
      <c r="AU1658" t="s">
        <v>1689</v>
      </c>
      <c r="AV1658" t="s">
        <v>1689</v>
      </c>
      <c r="AW1658" t="s">
        <v>1688</v>
      </c>
      <c r="AX1658" t="s">
        <v>7058</v>
      </c>
      <c r="AY1658" t="s">
        <v>7077</v>
      </c>
      <c r="AZ1658" s="2">
        <v>0.30448077013228575</v>
      </c>
      <c r="BB1658" t="s">
        <v>7090</v>
      </c>
      <c r="BC1658" s="2">
        <f t="shared" si="234"/>
        <v>0.69551922986771419</v>
      </c>
      <c r="BD1658">
        <f t="shared" si="230"/>
        <v>1081515.086565709</v>
      </c>
      <c r="BE1658">
        <f t="shared" si="231"/>
        <v>1135855.4434067744</v>
      </c>
      <c r="BF1658">
        <f t="shared" si="232"/>
        <v>473460.01710095751</v>
      </c>
      <c r="BG1658">
        <f t="shared" si="233"/>
        <v>497248.85425989231</v>
      </c>
      <c r="BH1658" t="s">
        <v>7097</v>
      </c>
      <c r="BI1658" t="s">
        <v>7098</v>
      </c>
    </row>
    <row r="1659" spans="1:61" x14ac:dyDescent="0.25">
      <c r="A1659">
        <v>34739000</v>
      </c>
      <c r="B1659">
        <v>0</v>
      </c>
      <c r="C1659">
        <v>25094000</v>
      </c>
      <c r="D1659">
        <v>30623000</v>
      </c>
      <c r="E1659">
        <v>23095000</v>
      </c>
      <c r="F1659">
        <v>25180000</v>
      </c>
      <c r="J1659" t="s">
        <v>4033</v>
      </c>
      <c r="L1659">
        <v>4</v>
      </c>
      <c r="M1659">
        <v>4</v>
      </c>
      <c r="N1659">
        <v>4</v>
      </c>
      <c r="O1659">
        <v>9.6999999999999993</v>
      </c>
      <c r="P1659">
        <v>9.6999999999999993</v>
      </c>
      <c r="Q1659">
        <v>9.6999999999999993</v>
      </c>
      <c r="R1659">
        <v>81.603999999999999</v>
      </c>
      <c r="S1659">
        <v>0</v>
      </c>
      <c r="T1659">
        <v>12.132999999999999</v>
      </c>
      <c r="U1659">
        <v>170150000</v>
      </c>
      <c r="V1659">
        <v>11</v>
      </c>
      <c r="W1659">
        <v>731</v>
      </c>
      <c r="X1659">
        <v>81605.399999999994</v>
      </c>
      <c r="Y1659">
        <v>36</v>
      </c>
      <c r="Z1659">
        <v>27198.6</v>
      </c>
      <c r="AA1659">
        <v>28.467300000000002</v>
      </c>
      <c r="AB1659">
        <v>0</v>
      </c>
      <c r="AC1659">
        <v>0</v>
      </c>
      <c r="AD1659">
        <v>19320.5</v>
      </c>
      <c r="AE1659">
        <v>19.445599999999999</v>
      </c>
      <c r="AF1659">
        <v>23563</v>
      </c>
      <c r="AG1659">
        <v>31.400099999999998</v>
      </c>
      <c r="AH1659">
        <v>19900.5</v>
      </c>
      <c r="AI1659">
        <v>24.372199999999999</v>
      </c>
      <c r="AJ1659">
        <v>19670.099999999999</v>
      </c>
      <c r="AK1659">
        <v>24.415900000000001</v>
      </c>
      <c r="AL1659">
        <v>21985.599999999999</v>
      </c>
      <c r="AM1659">
        <v>24.603300000000001</v>
      </c>
      <c r="AN1659">
        <f t="shared" si="226"/>
        <v>23259.55</v>
      </c>
      <c r="AO1659">
        <f t="shared" si="227"/>
        <v>21044.533333333333</v>
      </c>
      <c r="AP1659">
        <f t="shared" si="228"/>
        <v>1898072.3181999999</v>
      </c>
      <c r="AQ1659">
        <f t="shared" si="229"/>
        <v>1717318.0981333333</v>
      </c>
      <c r="AR1659" t="s">
        <v>4034</v>
      </c>
      <c r="AS1659" t="s">
        <v>4034</v>
      </c>
      <c r="AT1659" t="s">
        <v>4035</v>
      </c>
      <c r="AU1659" t="s">
        <v>4036</v>
      </c>
      <c r="AV1659" t="s">
        <v>4036</v>
      </c>
      <c r="AW1659" t="s">
        <v>4035</v>
      </c>
      <c r="AX1659" t="s">
        <v>7062</v>
      </c>
      <c r="AY1659" t="s">
        <v>7077</v>
      </c>
      <c r="AZ1659" s="2">
        <v>0</v>
      </c>
      <c r="BB1659" t="s">
        <v>7090</v>
      </c>
      <c r="BC1659" s="2">
        <f t="shared" si="234"/>
        <v>1</v>
      </c>
      <c r="BD1659">
        <f t="shared" si="230"/>
        <v>1898072.3181999999</v>
      </c>
      <c r="BE1659">
        <f t="shared" si="231"/>
        <v>1717318.0981333333</v>
      </c>
      <c r="BF1659">
        <f t="shared" si="232"/>
        <v>0</v>
      </c>
      <c r="BG1659">
        <f t="shared" si="233"/>
        <v>0</v>
      </c>
      <c r="BH1659">
        <f>SUM(BD1533:BD1660)</f>
        <v>14726101004.846001</v>
      </c>
      <c r="BI1659">
        <f>SUM(BE1533:BE1660)</f>
        <v>13528786394.817099</v>
      </c>
    </row>
    <row r="1660" spans="1:61" x14ac:dyDescent="0.25">
      <c r="A1660">
        <v>22325000</v>
      </c>
      <c r="B1660">
        <v>22843000</v>
      </c>
      <c r="C1660">
        <v>27098000</v>
      </c>
      <c r="D1660">
        <v>19441000</v>
      </c>
      <c r="E1660">
        <v>26205000</v>
      </c>
      <c r="F1660">
        <v>26175000</v>
      </c>
      <c r="J1660" t="s">
        <v>4967</v>
      </c>
      <c r="L1660">
        <v>2</v>
      </c>
      <c r="M1660">
        <v>2</v>
      </c>
      <c r="N1660">
        <v>2</v>
      </c>
      <c r="O1660">
        <v>4.9000000000000004</v>
      </c>
      <c r="P1660">
        <v>4.9000000000000004</v>
      </c>
      <c r="Q1660">
        <v>4.9000000000000004</v>
      </c>
      <c r="R1660">
        <v>66.78</v>
      </c>
      <c r="S1660">
        <v>0</v>
      </c>
      <c r="T1660">
        <v>5.9630999999999998</v>
      </c>
      <c r="U1660">
        <v>145780000</v>
      </c>
      <c r="V1660">
        <v>10</v>
      </c>
      <c r="W1660">
        <v>595</v>
      </c>
      <c r="X1660">
        <v>66781.2</v>
      </c>
      <c r="Y1660">
        <v>33</v>
      </c>
      <c r="Z1660">
        <v>19068.2</v>
      </c>
      <c r="AA1660">
        <v>19.957599999999999</v>
      </c>
      <c r="AB1660">
        <v>20830.2</v>
      </c>
      <c r="AC1660">
        <v>19.957699999999999</v>
      </c>
      <c r="AD1660">
        <v>22760.2</v>
      </c>
      <c r="AE1660">
        <v>22.907499999999999</v>
      </c>
      <c r="AF1660">
        <v>16318.9</v>
      </c>
      <c r="AG1660">
        <v>21.746600000000001</v>
      </c>
      <c r="AH1660">
        <v>24633.1</v>
      </c>
      <c r="AI1660">
        <v>30.168299999999999</v>
      </c>
      <c r="AJ1660">
        <v>22306.2</v>
      </c>
      <c r="AK1660">
        <v>27.687999999999999</v>
      </c>
      <c r="AL1660">
        <v>20549.099999999999</v>
      </c>
      <c r="AM1660">
        <v>22.995799999999999</v>
      </c>
      <c r="AN1660">
        <f t="shared" si="226"/>
        <v>20886.2</v>
      </c>
      <c r="AO1660">
        <f t="shared" si="227"/>
        <v>21086.066666666666</v>
      </c>
      <c r="AP1660">
        <f t="shared" si="228"/>
        <v>1394780.436</v>
      </c>
      <c r="AQ1660">
        <f t="shared" si="229"/>
        <v>1408127.5319999999</v>
      </c>
      <c r="AR1660" t="s">
        <v>4968</v>
      </c>
      <c r="AS1660" t="s">
        <v>4968</v>
      </c>
      <c r="AT1660" t="s">
        <v>4969</v>
      </c>
      <c r="AU1660" t="s">
        <v>4970</v>
      </c>
      <c r="AV1660" t="s">
        <v>4970</v>
      </c>
      <c r="AW1660" t="s">
        <v>4969</v>
      </c>
      <c r="AX1660" t="s">
        <v>7062</v>
      </c>
      <c r="AY1660" t="s">
        <v>7077</v>
      </c>
      <c r="AZ1660" s="2">
        <v>0</v>
      </c>
      <c r="BB1660" t="s">
        <v>7090</v>
      </c>
      <c r="BC1660" s="2">
        <f t="shared" si="234"/>
        <v>1</v>
      </c>
      <c r="BD1660">
        <f t="shared" si="230"/>
        <v>1394780.436</v>
      </c>
      <c r="BE1660">
        <f t="shared" si="231"/>
        <v>1408127.5319999999</v>
      </c>
      <c r="BF1660">
        <f t="shared" si="232"/>
        <v>0</v>
      </c>
      <c r="BG1660">
        <f t="shared" si="233"/>
        <v>0</v>
      </c>
      <c r="BH1660" s="2">
        <f>BH1659/BH1</f>
        <v>7.381790869354006E-2</v>
      </c>
      <c r="BI1660" s="2">
        <f>BI1659/BI1</f>
        <v>8.546487506669799E-2</v>
      </c>
    </row>
    <row r="1661" spans="1:61" x14ac:dyDescent="0.25">
      <c r="A1661">
        <v>1456400000</v>
      </c>
      <c r="B1661">
        <v>1509500000</v>
      </c>
      <c r="C1661">
        <v>1552500000</v>
      </c>
      <c r="D1661">
        <v>795060000</v>
      </c>
      <c r="E1661">
        <v>864940000</v>
      </c>
      <c r="F1661">
        <v>1001000000</v>
      </c>
      <c r="J1661" t="s">
        <v>1491</v>
      </c>
      <c r="L1661">
        <v>25</v>
      </c>
      <c r="M1661">
        <v>25</v>
      </c>
      <c r="N1661">
        <v>25</v>
      </c>
      <c r="O1661">
        <v>57.4</v>
      </c>
      <c r="P1661">
        <v>57.4</v>
      </c>
      <c r="Q1661">
        <v>57.4</v>
      </c>
      <c r="R1661">
        <v>62.515000000000001</v>
      </c>
      <c r="S1661">
        <v>0</v>
      </c>
      <c r="T1661">
        <v>323.31</v>
      </c>
      <c r="U1661">
        <v>7119600000</v>
      </c>
      <c r="V1661">
        <v>244</v>
      </c>
      <c r="W1661">
        <v>554</v>
      </c>
      <c r="X1661">
        <v>62515.3</v>
      </c>
      <c r="Y1661">
        <v>28</v>
      </c>
      <c r="Z1661">
        <v>1466070</v>
      </c>
      <c r="AA1661">
        <v>1534.45</v>
      </c>
      <c r="AB1661">
        <v>1622300</v>
      </c>
      <c r="AC1661">
        <v>1554.34</v>
      </c>
      <c r="AD1661">
        <v>1536830</v>
      </c>
      <c r="AE1661">
        <v>1546.78</v>
      </c>
      <c r="AF1661">
        <v>786551</v>
      </c>
      <c r="AG1661">
        <v>1048.1600000000001</v>
      </c>
      <c r="AH1661">
        <v>958247</v>
      </c>
      <c r="AI1661">
        <v>1173.57</v>
      </c>
      <c r="AJ1661">
        <v>1005380</v>
      </c>
      <c r="AK1661">
        <v>1247.95</v>
      </c>
      <c r="AL1661">
        <v>1182790</v>
      </c>
      <c r="AM1661">
        <v>1323.61</v>
      </c>
      <c r="AN1661">
        <f t="shared" si="226"/>
        <v>1541733.3333333333</v>
      </c>
      <c r="AO1661">
        <f t="shared" si="227"/>
        <v>916726</v>
      </c>
      <c r="AP1661">
        <f t="shared" si="228"/>
        <v>96381459.333333328</v>
      </c>
      <c r="AQ1661">
        <f t="shared" si="229"/>
        <v>57309125.890000001</v>
      </c>
      <c r="AR1661" t="s">
        <v>1492</v>
      </c>
      <c r="AS1661" t="s">
        <v>1492</v>
      </c>
      <c r="AT1661" t="s">
        <v>1493</v>
      </c>
      <c r="AU1661" t="s">
        <v>1494</v>
      </c>
      <c r="AV1661" t="s">
        <v>1494</v>
      </c>
      <c r="AW1661" t="s">
        <v>1495</v>
      </c>
      <c r="AX1661" t="s">
        <v>7061</v>
      </c>
      <c r="AY1661" t="s">
        <v>7072</v>
      </c>
      <c r="AZ1661" s="2">
        <v>0</v>
      </c>
      <c r="BB1661" t="s">
        <v>7072</v>
      </c>
      <c r="BC1661" s="2">
        <f t="shared" si="234"/>
        <v>1</v>
      </c>
      <c r="BD1661">
        <f t="shared" si="230"/>
        <v>96381459.333333328</v>
      </c>
      <c r="BE1661">
        <f t="shared" si="231"/>
        <v>57309125.890000001</v>
      </c>
      <c r="BF1661">
        <f t="shared" si="232"/>
        <v>0</v>
      </c>
      <c r="BG1661">
        <f t="shared" si="233"/>
        <v>0</v>
      </c>
    </row>
    <row r="1662" spans="1:61" x14ac:dyDescent="0.25">
      <c r="A1662">
        <v>254320000</v>
      </c>
      <c r="B1662">
        <v>253140000</v>
      </c>
      <c r="C1662">
        <v>181220000</v>
      </c>
      <c r="D1662">
        <v>496380000</v>
      </c>
      <c r="E1662">
        <v>350760000</v>
      </c>
      <c r="F1662">
        <v>368120000</v>
      </c>
      <c r="J1662" t="s">
        <v>1301</v>
      </c>
      <c r="L1662">
        <v>18</v>
      </c>
      <c r="M1662">
        <v>18</v>
      </c>
      <c r="N1662">
        <v>18</v>
      </c>
      <c r="O1662">
        <v>47.6</v>
      </c>
      <c r="P1662">
        <v>47.6</v>
      </c>
      <c r="Q1662">
        <v>47.6</v>
      </c>
      <c r="R1662">
        <v>59.795000000000002</v>
      </c>
      <c r="S1662">
        <v>0</v>
      </c>
      <c r="T1662">
        <v>75.415000000000006</v>
      </c>
      <c r="U1662">
        <v>1961700000</v>
      </c>
      <c r="V1662">
        <v>75</v>
      </c>
      <c r="W1662">
        <v>527</v>
      </c>
      <c r="X1662">
        <v>59795.3</v>
      </c>
      <c r="Y1662">
        <v>32</v>
      </c>
      <c r="Z1662">
        <v>224008</v>
      </c>
      <c r="AA1662">
        <v>234.45599999999999</v>
      </c>
      <c r="AB1662">
        <v>238049</v>
      </c>
      <c r="AC1662">
        <v>228.077</v>
      </c>
      <c r="AD1662">
        <v>156967</v>
      </c>
      <c r="AE1662">
        <v>157.983</v>
      </c>
      <c r="AF1662">
        <v>429684</v>
      </c>
      <c r="AG1662">
        <v>572.59900000000005</v>
      </c>
      <c r="AH1662">
        <v>340024</v>
      </c>
      <c r="AI1662">
        <v>416.428</v>
      </c>
      <c r="AJ1662">
        <v>323513</v>
      </c>
      <c r="AK1662">
        <v>401.56799999999998</v>
      </c>
      <c r="AL1662">
        <v>285162</v>
      </c>
      <c r="AM1662">
        <v>319.11399999999998</v>
      </c>
      <c r="AN1662">
        <f t="shared" si="226"/>
        <v>206341.33333333334</v>
      </c>
      <c r="AO1662">
        <f t="shared" si="227"/>
        <v>364407</v>
      </c>
      <c r="AP1662">
        <f t="shared" si="228"/>
        <v>12338180.026666667</v>
      </c>
      <c r="AQ1662">
        <f t="shared" si="229"/>
        <v>21789716.565000001</v>
      </c>
      <c r="AR1662" t="s">
        <v>1302</v>
      </c>
      <c r="AS1662" t="s">
        <v>1302</v>
      </c>
      <c r="AT1662" t="s">
        <v>1303</v>
      </c>
      <c r="AU1662" t="s">
        <v>1304</v>
      </c>
      <c r="AV1662" t="s">
        <v>1304</v>
      </c>
      <c r="AW1662" t="s">
        <v>1303</v>
      </c>
      <c r="AX1662" t="s">
        <v>7061</v>
      </c>
      <c r="AY1662" t="s">
        <v>7072</v>
      </c>
      <c r="AZ1662" s="2">
        <v>0.10226784447719983</v>
      </c>
      <c r="BB1662" t="s">
        <v>7072</v>
      </c>
      <c r="BC1662" s="2">
        <f t="shared" si="234"/>
        <v>0.89773215552280017</v>
      </c>
      <c r="BD1662">
        <f t="shared" si="230"/>
        <v>11076380.950567827</v>
      </c>
      <c r="BE1662">
        <f t="shared" si="231"/>
        <v>19561329.220128316</v>
      </c>
      <c r="BF1662">
        <f t="shared" si="232"/>
        <v>1261799.07609884</v>
      </c>
      <c r="BG1662">
        <f t="shared" si="233"/>
        <v>2228387.3448716849</v>
      </c>
    </row>
    <row r="1663" spans="1:61" x14ac:dyDescent="0.25">
      <c r="A1663">
        <v>249810000</v>
      </c>
      <c r="B1663">
        <v>321470000</v>
      </c>
      <c r="C1663">
        <v>285540000</v>
      </c>
      <c r="D1663">
        <v>238850000</v>
      </c>
      <c r="E1663">
        <v>281640000</v>
      </c>
      <c r="F1663">
        <v>266680000</v>
      </c>
      <c r="J1663" t="s">
        <v>2961</v>
      </c>
      <c r="L1663">
        <v>13</v>
      </c>
      <c r="M1663">
        <v>13</v>
      </c>
      <c r="N1663">
        <v>13</v>
      </c>
      <c r="O1663">
        <v>50.7</v>
      </c>
      <c r="P1663">
        <v>50.7</v>
      </c>
      <c r="Q1663">
        <v>50.7</v>
      </c>
      <c r="R1663">
        <v>43.953000000000003</v>
      </c>
      <c r="S1663">
        <v>0</v>
      </c>
      <c r="T1663">
        <v>81.658000000000001</v>
      </c>
      <c r="U1663">
        <v>1646600000</v>
      </c>
      <c r="V1663">
        <v>63</v>
      </c>
      <c r="W1663">
        <v>424</v>
      </c>
      <c r="X1663">
        <v>43974.400000000001</v>
      </c>
      <c r="Y1663">
        <v>22</v>
      </c>
      <c r="Z1663">
        <v>320051</v>
      </c>
      <c r="AA1663">
        <v>334.98</v>
      </c>
      <c r="AB1663">
        <v>439717</v>
      </c>
      <c r="AC1663">
        <v>421.29700000000003</v>
      </c>
      <c r="AD1663">
        <v>359746</v>
      </c>
      <c r="AE1663">
        <v>362.07499999999999</v>
      </c>
      <c r="AF1663">
        <v>300738</v>
      </c>
      <c r="AG1663">
        <v>400.76400000000001</v>
      </c>
      <c r="AH1663">
        <v>397119</v>
      </c>
      <c r="AI1663">
        <v>486.35300000000001</v>
      </c>
      <c r="AJ1663">
        <v>340895</v>
      </c>
      <c r="AK1663">
        <v>423.14299999999997</v>
      </c>
      <c r="AL1663">
        <v>348156</v>
      </c>
      <c r="AM1663">
        <v>389.60899999999998</v>
      </c>
      <c r="AN1663">
        <f t="shared" si="226"/>
        <v>373171.33333333331</v>
      </c>
      <c r="AO1663">
        <f t="shared" si="227"/>
        <v>346250.66666666669</v>
      </c>
      <c r="AP1663">
        <f t="shared" si="228"/>
        <v>16401999.614</v>
      </c>
      <c r="AQ1663">
        <f t="shared" si="229"/>
        <v>15218755.552000001</v>
      </c>
      <c r="AR1663" t="s">
        <v>4948</v>
      </c>
      <c r="AS1663" t="s">
        <v>4948</v>
      </c>
      <c r="AT1663" t="s">
        <v>4949</v>
      </c>
      <c r="AU1663" t="s">
        <v>4950</v>
      </c>
      <c r="AV1663" t="s">
        <v>4950</v>
      </c>
      <c r="AW1663" t="s">
        <v>4949</v>
      </c>
      <c r="AX1663" t="s">
        <v>7061</v>
      </c>
      <c r="AY1663" t="s">
        <v>7072</v>
      </c>
      <c r="AZ1663" s="2">
        <v>0</v>
      </c>
      <c r="BB1663" t="s">
        <v>7072</v>
      </c>
      <c r="BC1663" s="2">
        <f t="shared" si="234"/>
        <v>1</v>
      </c>
      <c r="BD1663">
        <f t="shared" si="230"/>
        <v>16401999.614</v>
      </c>
      <c r="BE1663">
        <f t="shared" si="231"/>
        <v>15218755.552000001</v>
      </c>
      <c r="BF1663">
        <f t="shared" si="232"/>
        <v>0</v>
      </c>
      <c r="BG1663">
        <f t="shared" si="233"/>
        <v>0</v>
      </c>
    </row>
    <row r="1664" spans="1:61" x14ac:dyDescent="0.25">
      <c r="A1664">
        <v>142220000</v>
      </c>
      <c r="B1664">
        <v>170570000</v>
      </c>
      <c r="C1664">
        <v>135280000</v>
      </c>
      <c r="D1664">
        <v>204060000</v>
      </c>
      <c r="E1664">
        <v>152580000</v>
      </c>
      <c r="F1664">
        <v>140250000</v>
      </c>
      <c r="J1664" t="s">
        <v>1467</v>
      </c>
      <c r="L1664">
        <v>11</v>
      </c>
      <c r="M1664">
        <v>11</v>
      </c>
      <c r="N1664">
        <v>11</v>
      </c>
      <c r="O1664">
        <v>21.9</v>
      </c>
      <c r="P1664">
        <v>21.9</v>
      </c>
      <c r="Q1664">
        <v>21.9</v>
      </c>
      <c r="R1664">
        <v>59.125</v>
      </c>
      <c r="S1664">
        <v>0</v>
      </c>
      <c r="T1664">
        <v>38.064</v>
      </c>
      <c r="U1664">
        <v>962150000</v>
      </c>
      <c r="V1664">
        <v>53</v>
      </c>
      <c r="W1664">
        <v>547</v>
      </c>
      <c r="X1664">
        <v>59125.7</v>
      </c>
      <c r="Y1664">
        <v>24</v>
      </c>
      <c r="Z1664">
        <v>167025</v>
      </c>
      <c r="AA1664">
        <v>174.816</v>
      </c>
      <c r="AB1664">
        <v>213868</v>
      </c>
      <c r="AC1664">
        <v>204.90899999999999</v>
      </c>
      <c r="AD1664">
        <v>156234</v>
      </c>
      <c r="AE1664">
        <v>157.245</v>
      </c>
      <c r="AF1664">
        <v>235522</v>
      </c>
      <c r="AG1664">
        <v>313.858</v>
      </c>
      <c r="AH1664">
        <v>197213</v>
      </c>
      <c r="AI1664">
        <v>241.52699999999999</v>
      </c>
      <c r="AJ1664">
        <v>164340</v>
      </c>
      <c r="AK1664">
        <v>203.99100000000001</v>
      </c>
      <c r="AL1664">
        <v>186484</v>
      </c>
      <c r="AM1664">
        <v>208.68700000000001</v>
      </c>
      <c r="AN1664">
        <f t="shared" si="226"/>
        <v>179042.33333333334</v>
      </c>
      <c r="AO1664">
        <f t="shared" si="227"/>
        <v>199025</v>
      </c>
      <c r="AP1664">
        <f t="shared" si="228"/>
        <v>10585877.958333334</v>
      </c>
      <c r="AQ1664">
        <f t="shared" si="229"/>
        <v>11767353.125</v>
      </c>
      <c r="AR1664" t="s">
        <v>1468</v>
      </c>
      <c r="AS1664" t="s">
        <v>1468</v>
      </c>
      <c r="AT1664" t="s">
        <v>1469</v>
      </c>
      <c r="AU1664" t="s">
        <v>1470</v>
      </c>
      <c r="AV1664" t="s">
        <v>1470</v>
      </c>
      <c r="AW1664" t="s">
        <v>1469</v>
      </c>
      <c r="AX1664" t="s">
        <v>7061</v>
      </c>
      <c r="AY1664" t="s">
        <v>7072</v>
      </c>
      <c r="AZ1664" s="2">
        <v>8.5188709992249801E-3</v>
      </c>
      <c r="BB1664" t="s">
        <v>7072</v>
      </c>
      <c r="BC1664" s="2">
        <f t="shared" si="234"/>
        <v>0.99148112900077501</v>
      </c>
      <c r="BD1664">
        <f t="shared" si="230"/>
        <v>10495698.229592754</v>
      </c>
      <c r="BE1664">
        <f t="shared" si="231"/>
        <v>11667108.561725797</v>
      </c>
      <c r="BF1664">
        <f t="shared" si="232"/>
        <v>90179.728740580787</v>
      </c>
      <c r="BG1664">
        <f t="shared" si="233"/>
        <v>100244.56327420194</v>
      </c>
    </row>
    <row r="1665" spans="1:61" x14ac:dyDescent="0.25">
      <c r="A1665">
        <v>139070000</v>
      </c>
      <c r="B1665">
        <v>155940000</v>
      </c>
      <c r="C1665">
        <v>131360000</v>
      </c>
      <c r="D1665">
        <v>117370000</v>
      </c>
      <c r="E1665">
        <v>119640000</v>
      </c>
      <c r="F1665">
        <v>116060000</v>
      </c>
      <c r="J1665" t="s">
        <v>1899</v>
      </c>
      <c r="L1665">
        <v>11</v>
      </c>
      <c r="M1665">
        <v>11</v>
      </c>
      <c r="N1665">
        <v>11</v>
      </c>
      <c r="O1665">
        <v>22</v>
      </c>
      <c r="P1665">
        <v>22</v>
      </c>
      <c r="Q1665">
        <v>22</v>
      </c>
      <c r="R1665">
        <v>79.480999999999995</v>
      </c>
      <c r="S1665">
        <v>0</v>
      </c>
      <c r="T1665">
        <v>45.883000000000003</v>
      </c>
      <c r="U1665">
        <v>787320000</v>
      </c>
      <c r="V1665">
        <v>30</v>
      </c>
      <c r="W1665">
        <v>735</v>
      </c>
      <c r="X1665">
        <v>79481.8</v>
      </c>
      <c r="Y1665">
        <v>39</v>
      </c>
      <c r="Z1665">
        <v>100508</v>
      </c>
      <c r="AA1665">
        <v>105.196</v>
      </c>
      <c r="AB1665">
        <v>120323</v>
      </c>
      <c r="AC1665">
        <v>115.282</v>
      </c>
      <c r="AD1665">
        <v>93357.8</v>
      </c>
      <c r="AE1665">
        <v>93.962000000000003</v>
      </c>
      <c r="AF1665">
        <v>83363.8</v>
      </c>
      <c r="AG1665">
        <v>111.09099999999999</v>
      </c>
      <c r="AH1665">
        <v>95161.5</v>
      </c>
      <c r="AI1665">
        <v>116.544</v>
      </c>
      <c r="AJ1665">
        <v>83689.399999999994</v>
      </c>
      <c r="AK1665">
        <v>103.881</v>
      </c>
      <c r="AL1665">
        <v>93906.5</v>
      </c>
      <c r="AM1665">
        <v>105.087</v>
      </c>
      <c r="AN1665">
        <f t="shared" si="226"/>
        <v>104729.59999999999</v>
      </c>
      <c r="AO1665">
        <f t="shared" si="227"/>
        <v>87404.89999999998</v>
      </c>
      <c r="AP1665">
        <f t="shared" si="228"/>
        <v>8324013.3375999983</v>
      </c>
      <c r="AQ1665">
        <f t="shared" si="229"/>
        <v>6947028.8568999982</v>
      </c>
      <c r="AR1665" t="s">
        <v>1900</v>
      </c>
      <c r="AS1665" t="s">
        <v>1900</v>
      </c>
      <c r="AT1665" t="s">
        <v>1901</v>
      </c>
      <c r="AU1665" t="s">
        <v>1902</v>
      </c>
      <c r="AV1665" t="s">
        <v>1902</v>
      </c>
      <c r="AW1665" t="s">
        <v>1903</v>
      </c>
      <c r="AX1665" t="s">
        <v>7061</v>
      </c>
      <c r="AY1665" t="s">
        <v>7072</v>
      </c>
      <c r="AZ1665" s="2">
        <v>3.2343037611611468E-2</v>
      </c>
      <c r="BB1665" t="s">
        <v>7072</v>
      </c>
      <c r="BC1665" s="2">
        <f t="shared" si="234"/>
        <v>0.9676569623883885</v>
      </c>
      <c r="BD1665">
        <f t="shared" si="230"/>
        <v>8054789.4611424459</v>
      </c>
      <c r="BE1665">
        <f t="shared" si="231"/>
        <v>6722340.841292331</v>
      </c>
      <c r="BF1665">
        <f t="shared" si="232"/>
        <v>269223.87645755225</v>
      </c>
      <c r="BG1665">
        <f t="shared" si="233"/>
        <v>224688.01560766686</v>
      </c>
    </row>
    <row r="1666" spans="1:61" x14ac:dyDescent="0.25">
      <c r="A1666">
        <v>161010000</v>
      </c>
      <c r="B1666">
        <v>155760000</v>
      </c>
      <c r="C1666">
        <v>135270000</v>
      </c>
      <c r="D1666">
        <v>87621000</v>
      </c>
      <c r="E1666">
        <v>99948000</v>
      </c>
      <c r="F1666">
        <v>102700000</v>
      </c>
      <c r="J1666" t="s">
        <v>3979</v>
      </c>
      <c r="L1666">
        <v>9</v>
      </c>
      <c r="M1666">
        <v>9</v>
      </c>
      <c r="N1666">
        <v>9</v>
      </c>
      <c r="O1666">
        <v>29.2</v>
      </c>
      <c r="P1666">
        <v>29.2</v>
      </c>
      <c r="Q1666">
        <v>29.2</v>
      </c>
      <c r="R1666">
        <v>40.527999999999999</v>
      </c>
      <c r="S1666">
        <v>0</v>
      </c>
      <c r="T1666">
        <v>18.751999999999999</v>
      </c>
      <c r="U1666">
        <v>730480000</v>
      </c>
      <c r="V1666">
        <v>47</v>
      </c>
      <c r="W1666">
        <v>377</v>
      </c>
      <c r="X1666">
        <v>40528.9</v>
      </c>
      <c r="Y1666">
        <v>20</v>
      </c>
      <c r="Z1666">
        <v>226911</v>
      </c>
      <c r="AA1666">
        <v>237.495</v>
      </c>
      <c r="AB1666">
        <v>234359</v>
      </c>
      <c r="AC1666">
        <v>224.541</v>
      </c>
      <c r="AD1666">
        <v>187466</v>
      </c>
      <c r="AE1666">
        <v>188.68</v>
      </c>
      <c r="AF1666">
        <v>121357</v>
      </c>
      <c r="AG1666">
        <v>161.72</v>
      </c>
      <c r="AH1666">
        <v>155022</v>
      </c>
      <c r="AI1666">
        <v>189.85599999999999</v>
      </c>
      <c r="AJ1666">
        <v>144409</v>
      </c>
      <c r="AK1666">
        <v>179.25</v>
      </c>
      <c r="AL1666">
        <v>169898</v>
      </c>
      <c r="AM1666">
        <v>190.126</v>
      </c>
      <c r="AN1666">
        <f t="shared" ref="AN1666:AN1729" si="235">IF(Z1666=0, AVERAGE(AB1666, AD1666), IF(AB1666=0, AVERAGE(Z1666, AD1666), IF(AD1666=0, AVERAGE(Z1666, AB1666), AVERAGE(Z1666, AB1666, AD1666))))</f>
        <v>216245.33333333334</v>
      </c>
      <c r="AO1666">
        <f t="shared" ref="AO1666:AO1729" si="236">IF(AF1666=0, AVERAGE(AH1666, AJ1666), IF(AH1666=0, AVERAGE(AF1666, AJ1666), IF(AJ1666=0, AVERAGE(AF1666, AH1666), AVERAGE(AF1666, AH1666, AJ1666))))</f>
        <v>140262.66666666666</v>
      </c>
      <c r="AP1666">
        <f t="shared" ref="AP1666:AP1729" si="237">AN1666*R1666</f>
        <v>8763990.8693333343</v>
      </c>
      <c r="AQ1666">
        <f t="shared" ref="AQ1666:AQ1729" si="238">AO1666*R1666</f>
        <v>5684565.3546666661</v>
      </c>
      <c r="AR1666" t="s">
        <v>3980</v>
      </c>
      <c r="AS1666" t="s">
        <v>3980</v>
      </c>
      <c r="AT1666" t="s">
        <v>3981</v>
      </c>
      <c r="AU1666" t="s">
        <v>3982</v>
      </c>
      <c r="AV1666" t="s">
        <v>3982</v>
      </c>
      <c r="AW1666" t="s">
        <v>3983</v>
      </c>
      <c r="AX1666" t="s">
        <v>7061</v>
      </c>
      <c r="AY1666" t="s">
        <v>7072</v>
      </c>
      <c r="AZ1666" s="2">
        <v>0</v>
      </c>
      <c r="BB1666" t="s">
        <v>7072</v>
      </c>
      <c r="BC1666" s="2">
        <f t="shared" si="234"/>
        <v>1</v>
      </c>
      <c r="BD1666">
        <f t="shared" si="230"/>
        <v>8763990.8693333343</v>
      </c>
      <c r="BE1666">
        <f t="shared" si="231"/>
        <v>5684565.3546666661</v>
      </c>
      <c r="BF1666">
        <f t="shared" si="232"/>
        <v>0</v>
      </c>
      <c r="BG1666">
        <f t="shared" si="233"/>
        <v>0</v>
      </c>
    </row>
    <row r="1667" spans="1:61" x14ac:dyDescent="0.25">
      <c r="A1667">
        <v>57272000</v>
      </c>
      <c r="B1667">
        <v>49943000</v>
      </c>
      <c r="C1667">
        <v>57527000</v>
      </c>
      <c r="D1667">
        <v>60052000</v>
      </c>
      <c r="E1667">
        <v>60240000</v>
      </c>
      <c r="F1667">
        <v>58511000</v>
      </c>
      <c r="J1667" t="s">
        <v>6268</v>
      </c>
      <c r="L1667">
        <v>7</v>
      </c>
      <c r="M1667">
        <v>7</v>
      </c>
      <c r="N1667">
        <v>7</v>
      </c>
      <c r="O1667">
        <v>28.3</v>
      </c>
      <c r="P1667">
        <v>28.3</v>
      </c>
      <c r="Q1667">
        <v>28.3</v>
      </c>
      <c r="R1667">
        <v>35.31</v>
      </c>
      <c r="S1667">
        <v>0</v>
      </c>
      <c r="T1667">
        <v>28.882000000000001</v>
      </c>
      <c r="U1667">
        <v>341390000</v>
      </c>
      <c r="V1667">
        <v>27</v>
      </c>
      <c r="W1667">
        <v>311</v>
      </c>
      <c r="X1667">
        <v>35310.6</v>
      </c>
      <c r="Y1667">
        <v>16</v>
      </c>
      <c r="Z1667">
        <v>100891</v>
      </c>
      <c r="AA1667">
        <v>105.59699999999999</v>
      </c>
      <c r="AB1667">
        <v>93931.199999999997</v>
      </c>
      <c r="AC1667">
        <v>89.996399999999994</v>
      </c>
      <c r="AD1667">
        <v>99656</v>
      </c>
      <c r="AE1667">
        <v>100.301</v>
      </c>
      <c r="AF1667">
        <v>103966</v>
      </c>
      <c r="AG1667">
        <v>138.54599999999999</v>
      </c>
      <c r="AH1667">
        <v>116792</v>
      </c>
      <c r="AI1667">
        <v>143.036</v>
      </c>
      <c r="AJ1667">
        <v>102842</v>
      </c>
      <c r="AK1667">
        <v>127.655</v>
      </c>
      <c r="AL1667">
        <v>99252.1</v>
      </c>
      <c r="AM1667">
        <v>111.069</v>
      </c>
      <c r="AN1667">
        <f t="shared" si="235"/>
        <v>98159.400000000009</v>
      </c>
      <c r="AO1667">
        <f t="shared" si="236"/>
        <v>107866.66666666667</v>
      </c>
      <c r="AP1667">
        <f t="shared" si="237"/>
        <v>3466008.4140000003</v>
      </c>
      <c r="AQ1667">
        <f t="shared" si="238"/>
        <v>3808772.0000000005</v>
      </c>
      <c r="AR1667" t="s">
        <v>6269</v>
      </c>
      <c r="AS1667" t="s">
        <v>6269</v>
      </c>
      <c r="AT1667" t="s">
        <v>6270</v>
      </c>
      <c r="AU1667" t="s">
        <v>6271</v>
      </c>
      <c r="AV1667" t="s">
        <v>6271</v>
      </c>
      <c r="AW1667" t="s">
        <v>6270</v>
      </c>
      <c r="AX1667" t="s">
        <v>7061</v>
      </c>
      <c r="AY1667" t="s">
        <v>7072</v>
      </c>
      <c r="AZ1667" s="2">
        <v>0</v>
      </c>
      <c r="BB1667" t="s">
        <v>7072</v>
      </c>
      <c r="BC1667" s="2">
        <f t="shared" si="234"/>
        <v>1</v>
      </c>
      <c r="BD1667">
        <f t="shared" ref="BD1667:BD1730" si="239">BC1667*AP1667</f>
        <v>3466008.4140000003</v>
      </c>
      <c r="BE1667">
        <f t="shared" ref="BE1667:BE1730" si="240">BC1667*AQ1667</f>
        <v>3808772.0000000005</v>
      </c>
      <c r="BF1667">
        <f t="shared" ref="BF1667:BF1730" si="241">AZ1667*AP1667</f>
        <v>0</v>
      </c>
      <c r="BG1667">
        <f t="shared" ref="BG1667:BG1730" si="242">AZ1667*AQ1667</f>
        <v>0</v>
      </c>
    </row>
    <row r="1668" spans="1:61" x14ac:dyDescent="0.25">
      <c r="A1668">
        <v>32349000</v>
      </c>
      <c r="B1668">
        <v>38180000</v>
      </c>
      <c r="C1668">
        <v>41971000</v>
      </c>
      <c r="D1668">
        <v>34182000</v>
      </c>
      <c r="E1668">
        <v>16017000</v>
      </c>
      <c r="F1668">
        <v>24028000</v>
      </c>
      <c r="J1668" t="s">
        <v>1989</v>
      </c>
      <c r="L1668">
        <v>5</v>
      </c>
      <c r="M1668">
        <v>5</v>
      </c>
      <c r="N1668">
        <v>5</v>
      </c>
      <c r="O1668">
        <v>10.9</v>
      </c>
      <c r="P1668">
        <v>10.9</v>
      </c>
      <c r="Q1668">
        <v>10.9</v>
      </c>
      <c r="R1668">
        <v>75.474000000000004</v>
      </c>
      <c r="S1668">
        <v>0</v>
      </c>
      <c r="T1668">
        <v>15.31</v>
      </c>
      <c r="U1668">
        <v>186740000</v>
      </c>
      <c r="V1668">
        <v>13</v>
      </c>
      <c r="W1668">
        <v>659</v>
      </c>
      <c r="X1668">
        <v>75474.600000000006</v>
      </c>
      <c r="Y1668">
        <v>39</v>
      </c>
      <c r="Z1668">
        <v>23379.1</v>
      </c>
      <c r="AA1668">
        <v>24.4696</v>
      </c>
      <c r="AB1668">
        <v>29459.599999999999</v>
      </c>
      <c r="AC1668">
        <v>28.2255</v>
      </c>
      <c r="AD1668">
        <v>29828.9</v>
      </c>
      <c r="AE1668">
        <v>30.021899999999999</v>
      </c>
      <c r="AF1668">
        <v>24278.3</v>
      </c>
      <c r="AG1668">
        <v>32.353400000000001</v>
      </c>
      <c r="AH1668">
        <v>12739.9</v>
      </c>
      <c r="AI1668">
        <v>15.602600000000001</v>
      </c>
      <c r="AJ1668">
        <v>17326.3</v>
      </c>
      <c r="AK1668">
        <v>21.506599999999999</v>
      </c>
      <c r="AL1668">
        <v>22273.200000000001</v>
      </c>
      <c r="AM1668">
        <v>24.9251</v>
      </c>
      <c r="AN1668">
        <f t="shared" si="235"/>
        <v>27555.866666666669</v>
      </c>
      <c r="AO1668">
        <f t="shared" si="236"/>
        <v>18114.833333333332</v>
      </c>
      <c r="AP1668">
        <f t="shared" si="237"/>
        <v>2079751.4808000003</v>
      </c>
      <c r="AQ1668">
        <f t="shared" si="238"/>
        <v>1367198.9309999999</v>
      </c>
      <c r="AR1668" t="s">
        <v>1990</v>
      </c>
      <c r="AS1668" t="s">
        <v>1990</v>
      </c>
      <c r="AT1668" t="s">
        <v>1991</v>
      </c>
      <c r="AU1668" t="s">
        <v>1992</v>
      </c>
      <c r="AV1668" t="s">
        <v>1992</v>
      </c>
      <c r="AW1668" t="s">
        <v>1991</v>
      </c>
      <c r="AX1668" t="s">
        <v>7061</v>
      </c>
      <c r="AY1668" t="s">
        <v>7072</v>
      </c>
      <c r="AZ1668" s="2">
        <v>7.6156256859597786E-3</v>
      </c>
      <c r="BB1668" t="s">
        <v>7072</v>
      </c>
      <c r="BC1668" s="2">
        <f t="shared" si="234"/>
        <v>0.99238437431404025</v>
      </c>
      <c r="BD1668">
        <f t="shared" si="239"/>
        <v>2063912.872002407</v>
      </c>
      <c r="BE1668">
        <f t="shared" si="240"/>
        <v>1356786.8557032596</v>
      </c>
      <c r="BF1668">
        <f t="shared" si="241"/>
        <v>15838.608797593368</v>
      </c>
      <c r="BG1668">
        <f t="shared" si="242"/>
        <v>10412.07529674035</v>
      </c>
      <c r="BH1668" t="s">
        <v>7097</v>
      </c>
      <c r="BI1668" t="s">
        <v>7098</v>
      </c>
    </row>
    <row r="1669" spans="1:61" x14ac:dyDescent="0.25">
      <c r="A1669">
        <v>12420000</v>
      </c>
      <c r="B1669">
        <v>17876000</v>
      </c>
      <c r="C1669">
        <v>0</v>
      </c>
      <c r="D1669">
        <v>14530000</v>
      </c>
      <c r="E1669">
        <v>16022000</v>
      </c>
      <c r="F1669">
        <v>0</v>
      </c>
      <c r="J1669" t="s">
        <v>2798</v>
      </c>
      <c r="L1669">
        <v>5</v>
      </c>
      <c r="M1669">
        <v>5</v>
      </c>
      <c r="N1669">
        <v>4</v>
      </c>
      <c r="O1669">
        <v>4</v>
      </c>
      <c r="P1669">
        <v>4</v>
      </c>
      <c r="Q1669">
        <v>3.2</v>
      </c>
      <c r="R1669">
        <v>146.56</v>
      </c>
      <c r="S1669">
        <v>0</v>
      </c>
      <c r="T1669">
        <v>7.5698999999999996</v>
      </c>
      <c r="U1669">
        <v>93502000</v>
      </c>
      <c r="V1669">
        <v>8</v>
      </c>
      <c r="W1669">
        <v>1335</v>
      </c>
      <c r="X1669">
        <v>146562</v>
      </c>
      <c r="Y1669">
        <v>54</v>
      </c>
      <c r="Z1669">
        <v>6482.76</v>
      </c>
      <c r="AA1669">
        <v>6.7851400000000002</v>
      </c>
      <c r="AB1669">
        <v>9961.66</v>
      </c>
      <c r="AC1669">
        <v>9.5443599999999993</v>
      </c>
      <c r="AD1669">
        <v>0</v>
      </c>
      <c r="AE1669">
        <v>0</v>
      </c>
      <c r="AF1669">
        <v>7453.44</v>
      </c>
      <c r="AG1669">
        <v>9.9324899999999996</v>
      </c>
      <c r="AH1669">
        <v>9203.91</v>
      </c>
      <c r="AI1669">
        <v>11.272</v>
      </c>
      <c r="AJ1669">
        <v>0</v>
      </c>
      <c r="AK1669">
        <v>0</v>
      </c>
      <c r="AL1669">
        <v>8054.45</v>
      </c>
      <c r="AM1669">
        <v>9.0134500000000006</v>
      </c>
      <c r="AN1669">
        <f t="shared" si="235"/>
        <v>8222.2099999999991</v>
      </c>
      <c r="AO1669">
        <f t="shared" si="236"/>
        <v>8328.6749999999993</v>
      </c>
      <c r="AP1669">
        <f t="shared" si="237"/>
        <v>1205047.0976</v>
      </c>
      <c r="AQ1669">
        <f t="shared" si="238"/>
        <v>1220650.608</v>
      </c>
      <c r="AR1669" t="s">
        <v>2799</v>
      </c>
      <c r="AS1669" t="s">
        <v>2799</v>
      </c>
      <c r="AT1669" t="s">
        <v>2800</v>
      </c>
      <c r="AU1669" t="s">
        <v>2801</v>
      </c>
      <c r="AV1669" t="s">
        <v>2801</v>
      </c>
      <c r="AW1669" t="s">
        <v>2802</v>
      </c>
      <c r="AX1669" t="s">
        <v>7061</v>
      </c>
      <c r="AY1669" t="s">
        <v>7072</v>
      </c>
      <c r="AZ1669" s="2">
        <v>0</v>
      </c>
      <c r="BB1669" t="s">
        <v>7072</v>
      </c>
      <c r="BC1669" s="2">
        <f t="shared" si="234"/>
        <v>1</v>
      </c>
      <c r="BD1669">
        <f t="shared" si="239"/>
        <v>1205047.0976</v>
      </c>
      <c r="BE1669">
        <f t="shared" si="240"/>
        <v>1220650.608</v>
      </c>
      <c r="BF1669">
        <f t="shared" si="241"/>
        <v>0</v>
      </c>
      <c r="BG1669">
        <f t="shared" si="242"/>
        <v>0</v>
      </c>
      <c r="BH1669">
        <f>SUM(BD1661:BD1670)</f>
        <v>160246235.81783873</v>
      </c>
      <c r="BI1669">
        <f>SUM(BE1661:BE1670)</f>
        <v>123700899.00511637</v>
      </c>
    </row>
    <row r="1670" spans="1:61" x14ac:dyDescent="0.25">
      <c r="A1670">
        <v>38563000</v>
      </c>
      <c r="B1670">
        <v>39586000</v>
      </c>
      <c r="C1670">
        <v>39110000</v>
      </c>
      <c r="D1670">
        <v>18493000</v>
      </c>
      <c r="E1670">
        <v>18565000</v>
      </c>
      <c r="F1670">
        <v>20214000</v>
      </c>
      <c r="J1670" t="s">
        <v>227</v>
      </c>
      <c r="L1670">
        <v>5</v>
      </c>
      <c r="M1670">
        <v>5</v>
      </c>
      <c r="N1670">
        <v>5</v>
      </c>
      <c r="O1670">
        <v>17.100000000000001</v>
      </c>
      <c r="P1670">
        <v>17.100000000000001</v>
      </c>
      <c r="Q1670">
        <v>17.100000000000001</v>
      </c>
      <c r="R1670">
        <v>41.704000000000001</v>
      </c>
      <c r="S1670">
        <v>0</v>
      </c>
      <c r="T1670">
        <v>10.223000000000001</v>
      </c>
      <c r="U1670">
        <v>169530000</v>
      </c>
      <c r="V1670">
        <v>17</v>
      </c>
      <c r="W1670">
        <v>381</v>
      </c>
      <c r="X1670">
        <v>41704</v>
      </c>
      <c r="Y1670">
        <v>20</v>
      </c>
      <c r="Z1670">
        <v>54346.7</v>
      </c>
      <c r="AA1670">
        <v>56.881599999999999</v>
      </c>
      <c r="AB1670">
        <v>59561.7</v>
      </c>
      <c r="AC1670">
        <v>57.066600000000001</v>
      </c>
      <c r="AD1670">
        <v>54201.3</v>
      </c>
      <c r="AE1670">
        <v>54.552100000000003</v>
      </c>
      <c r="AF1670">
        <v>25613.1</v>
      </c>
      <c r="AG1670">
        <v>34.132199999999997</v>
      </c>
      <c r="AH1670">
        <v>28794.799999999999</v>
      </c>
      <c r="AI1670">
        <v>35.265099999999997</v>
      </c>
      <c r="AJ1670">
        <v>28423.3</v>
      </c>
      <c r="AK1670">
        <v>35.281100000000002</v>
      </c>
      <c r="AL1670">
        <v>39429.9</v>
      </c>
      <c r="AM1670">
        <v>44.124499999999998</v>
      </c>
      <c r="AN1670">
        <f t="shared" si="235"/>
        <v>56036.566666666673</v>
      </c>
      <c r="AO1670">
        <f t="shared" si="236"/>
        <v>27610.399999999998</v>
      </c>
      <c r="AP1670">
        <f t="shared" si="237"/>
        <v>2336948.9762666668</v>
      </c>
      <c r="AQ1670">
        <f t="shared" si="238"/>
        <v>1151464.1216</v>
      </c>
      <c r="AR1670" t="s">
        <v>228</v>
      </c>
      <c r="AS1670" t="s">
        <v>228</v>
      </c>
      <c r="AT1670" t="s">
        <v>229</v>
      </c>
      <c r="AU1670" t="s">
        <v>230</v>
      </c>
      <c r="AV1670" t="s">
        <v>230</v>
      </c>
      <c r="AW1670" t="s">
        <v>229</v>
      </c>
      <c r="AX1670" t="s">
        <v>7061</v>
      </c>
      <c r="AY1670" t="s">
        <v>7072</v>
      </c>
      <c r="AZ1670" s="2">
        <v>0</v>
      </c>
      <c r="BB1670" t="s">
        <v>7072</v>
      </c>
      <c r="BC1670" s="2">
        <f t="shared" si="234"/>
        <v>1</v>
      </c>
      <c r="BD1670">
        <f t="shared" si="239"/>
        <v>2336948.9762666668</v>
      </c>
      <c r="BE1670">
        <f t="shared" si="240"/>
        <v>1151464.1216</v>
      </c>
      <c r="BF1670">
        <f t="shared" si="241"/>
        <v>0</v>
      </c>
      <c r="BG1670">
        <f t="shared" si="242"/>
        <v>0</v>
      </c>
      <c r="BH1670" s="2">
        <f>BH1669/BH1</f>
        <v>8.0327046515517298E-4</v>
      </c>
      <c r="BI1670" s="2">
        <f>BI1669/BI1</f>
        <v>7.814508685835028E-4</v>
      </c>
    </row>
    <row r="1671" spans="1:61" x14ac:dyDescent="0.25">
      <c r="A1671">
        <v>3021300000</v>
      </c>
      <c r="B1671">
        <v>3188800000</v>
      </c>
      <c r="C1671">
        <v>3493700000</v>
      </c>
      <c r="D1671">
        <v>3071300000</v>
      </c>
      <c r="E1671">
        <v>3403100000</v>
      </c>
      <c r="F1671">
        <v>3118200000</v>
      </c>
      <c r="J1671" t="s">
        <v>2831</v>
      </c>
      <c r="L1671">
        <v>44</v>
      </c>
      <c r="M1671">
        <v>44</v>
      </c>
      <c r="N1671">
        <v>44</v>
      </c>
      <c r="O1671">
        <v>64.099999999999994</v>
      </c>
      <c r="P1671">
        <v>64.099999999999994</v>
      </c>
      <c r="Q1671">
        <v>64.099999999999994</v>
      </c>
      <c r="R1671">
        <v>89.320999999999998</v>
      </c>
      <c r="S1671">
        <v>0</v>
      </c>
      <c r="T1671">
        <v>323.31</v>
      </c>
      <c r="U1671">
        <v>19513000000</v>
      </c>
      <c r="V1671">
        <v>356</v>
      </c>
      <c r="W1671">
        <v>806</v>
      </c>
      <c r="X1671">
        <v>89321.8</v>
      </c>
      <c r="Y1671">
        <v>45</v>
      </c>
      <c r="Z1671">
        <v>1892400</v>
      </c>
      <c r="AA1671">
        <v>1980.67</v>
      </c>
      <c r="AB1671">
        <v>2132410</v>
      </c>
      <c r="AC1671">
        <v>2043.08</v>
      </c>
      <c r="AD1671">
        <v>2151910</v>
      </c>
      <c r="AE1671">
        <v>2165.84</v>
      </c>
      <c r="AF1671">
        <v>1890580</v>
      </c>
      <c r="AG1671">
        <v>2519.39</v>
      </c>
      <c r="AH1671">
        <v>2345910</v>
      </c>
      <c r="AI1671">
        <v>2873.04</v>
      </c>
      <c r="AJ1671">
        <v>1948700</v>
      </c>
      <c r="AK1671">
        <v>2418.86</v>
      </c>
      <c r="AL1671">
        <v>2017070</v>
      </c>
      <c r="AM1671">
        <v>2257.23</v>
      </c>
      <c r="AN1671">
        <f t="shared" si="235"/>
        <v>2058906.6666666667</v>
      </c>
      <c r="AO1671">
        <f t="shared" si="236"/>
        <v>2061730</v>
      </c>
      <c r="AP1671">
        <f t="shared" si="237"/>
        <v>183903602.37333333</v>
      </c>
      <c r="AQ1671">
        <f t="shared" si="238"/>
        <v>184155785.32999998</v>
      </c>
      <c r="AR1671" t="s">
        <v>2832</v>
      </c>
      <c r="AS1671" t="s">
        <v>2832</v>
      </c>
      <c r="AT1671" t="s">
        <v>2833</v>
      </c>
      <c r="AU1671" t="s">
        <v>2834</v>
      </c>
      <c r="AV1671" t="s">
        <v>2834</v>
      </c>
      <c r="AW1671" t="s">
        <v>2833</v>
      </c>
      <c r="AX1671" t="s">
        <v>7058</v>
      </c>
      <c r="AY1671" t="s">
        <v>7068</v>
      </c>
      <c r="AZ1671" s="2">
        <v>0.78954529955421038</v>
      </c>
      <c r="BB1671" t="s">
        <v>7095</v>
      </c>
      <c r="BC1671" s="2">
        <f t="shared" si="234"/>
        <v>0.21045470044578962</v>
      </c>
      <c r="BD1671">
        <f t="shared" si="239"/>
        <v>38703377.54838147</v>
      </c>
      <c r="BE1671">
        <f t="shared" si="240"/>
        <v>38756450.636984289</v>
      </c>
      <c r="BF1671">
        <f t="shared" si="241"/>
        <v>145200224.82495186</v>
      </c>
      <c r="BG1671">
        <f t="shared" si="242"/>
        <v>145399334.69301569</v>
      </c>
    </row>
    <row r="1672" spans="1:61" x14ac:dyDescent="0.25">
      <c r="A1672">
        <v>1561700000</v>
      </c>
      <c r="B1672">
        <v>1708900000</v>
      </c>
      <c r="C1672">
        <v>1732900000</v>
      </c>
      <c r="D1672">
        <v>2207300000</v>
      </c>
      <c r="E1672">
        <v>2171600000</v>
      </c>
      <c r="F1672">
        <v>1618700000</v>
      </c>
      <c r="J1672" t="s">
        <v>1328</v>
      </c>
      <c r="L1672">
        <v>81</v>
      </c>
      <c r="M1672">
        <v>81</v>
      </c>
      <c r="N1672">
        <v>73</v>
      </c>
      <c r="O1672">
        <v>46.6</v>
      </c>
      <c r="P1672">
        <v>46.6</v>
      </c>
      <c r="Q1672">
        <v>43.4</v>
      </c>
      <c r="R1672">
        <v>269.82</v>
      </c>
      <c r="S1672">
        <v>0</v>
      </c>
      <c r="T1672">
        <v>323.31</v>
      </c>
      <c r="U1672">
        <v>11261000000</v>
      </c>
      <c r="V1672">
        <v>467</v>
      </c>
      <c r="W1672">
        <v>2541</v>
      </c>
      <c r="X1672">
        <v>269821</v>
      </c>
      <c r="Y1672">
        <v>134</v>
      </c>
      <c r="Z1672">
        <v>328492</v>
      </c>
      <c r="AA1672">
        <v>343.81400000000002</v>
      </c>
      <c r="AB1672">
        <v>383766</v>
      </c>
      <c r="AC1672">
        <v>367.69</v>
      </c>
      <c r="AD1672">
        <v>358443</v>
      </c>
      <c r="AE1672">
        <v>360.76299999999998</v>
      </c>
      <c r="AF1672">
        <v>456291</v>
      </c>
      <c r="AG1672">
        <v>608.05499999999995</v>
      </c>
      <c r="AH1672">
        <v>502718</v>
      </c>
      <c r="AI1672">
        <v>615.67999999999995</v>
      </c>
      <c r="AJ1672">
        <v>339715</v>
      </c>
      <c r="AK1672">
        <v>421.678</v>
      </c>
      <c r="AL1672">
        <v>390914</v>
      </c>
      <c r="AM1672">
        <v>437.45699999999999</v>
      </c>
      <c r="AN1672">
        <f t="shared" si="235"/>
        <v>356900.33333333331</v>
      </c>
      <c r="AO1672">
        <f t="shared" si="236"/>
        <v>432908</v>
      </c>
      <c r="AP1672">
        <f t="shared" si="237"/>
        <v>96298847.939999998</v>
      </c>
      <c r="AQ1672">
        <f t="shared" si="238"/>
        <v>116807236.56</v>
      </c>
      <c r="AR1672" t="s">
        <v>1329</v>
      </c>
      <c r="AS1672" t="s">
        <v>1329</v>
      </c>
      <c r="AT1672" t="s">
        <v>1330</v>
      </c>
      <c r="AU1672" t="s">
        <v>1331</v>
      </c>
      <c r="AV1672" t="s">
        <v>1331</v>
      </c>
      <c r="AW1672" t="s">
        <v>1330</v>
      </c>
      <c r="AX1672" t="s">
        <v>7058</v>
      </c>
      <c r="AY1672" t="s">
        <v>7068</v>
      </c>
      <c r="AZ1672" s="2">
        <v>0.79900318153969219</v>
      </c>
      <c r="BB1672" t="s">
        <v>7095</v>
      </c>
      <c r="BC1672" s="2">
        <f t="shared" si="234"/>
        <v>0.20099681846030781</v>
      </c>
      <c r="BD1672">
        <f t="shared" si="239"/>
        <v>19355762.057332966</v>
      </c>
      <c r="BE1672">
        <f t="shared" si="240"/>
        <v>23477882.921700548</v>
      </c>
      <c r="BF1672">
        <f t="shared" si="241"/>
        <v>76943085.882667035</v>
      </c>
      <c r="BG1672">
        <f t="shared" si="242"/>
        <v>93329353.63829945</v>
      </c>
    </row>
    <row r="1673" spans="1:61" x14ac:dyDescent="0.25">
      <c r="A1673">
        <v>1710400000</v>
      </c>
      <c r="B1673">
        <v>1965200000</v>
      </c>
      <c r="C1673">
        <v>1963000000</v>
      </c>
      <c r="D1673">
        <v>1679900000</v>
      </c>
      <c r="E1673">
        <v>1597300000</v>
      </c>
      <c r="F1673">
        <v>1605400000</v>
      </c>
      <c r="J1673" t="s">
        <v>949</v>
      </c>
      <c r="L1673">
        <v>110</v>
      </c>
      <c r="M1673">
        <v>110</v>
      </c>
      <c r="N1673">
        <v>110</v>
      </c>
      <c r="O1673">
        <v>36.9</v>
      </c>
      <c r="P1673">
        <v>36.9</v>
      </c>
      <c r="Q1673">
        <v>36.9</v>
      </c>
      <c r="R1673">
        <v>425.83</v>
      </c>
      <c r="S1673">
        <v>0</v>
      </c>
      <c r="T1673">
        <v>323.31</v>
      </c>
      <c r="U1673">
        <v>10607000000</v>
      </c>
      <c r="V1673">
        <v>521</v>
      </c>
      <c r="W1673">
        <v>3678</v>
      </c>
      <c r="X1673">
        <v>425832</v>
      </c>
      <c r="Y1673">
        <v>188</v>
      </c>
      <c r="Z1673">
        <v>256432</v>
      </c>
      <c r="AA1673">
        <v>268.39299999999997</v>
      </c>
      <c r="AB1673">
        <v>314560</v>
      </c>
      <c r="AC1673">
        <v>301.38299999999998</v>
      </c>
      <c r="AD1673">
        <v>289411</v>
      </c>
      <c r="AE1673">
        <v>291.28399999999999</v>
      </c>
      <c r="AF1673">
        <v>247520</v>
      </c>
      <c r="AG1673">
        <v>329.84699999999998</v>
      </c>
      <c r="AH1673">
        <v>263559</v>
      </c>
      <c r="AI1673">
        <v>322.78100000000001</v>
      </c>
      <c r="AJ1673">
        <v>240148</v>
      </c>
      <c r="AK1673">
        <v>298.08800000000002</v>
      </c>
      <c r="AL1673">
        <v>262448</v>
      </c>
      <c r="AM1673">
        <v>293.69600000000003</v>
      </c>
      <c r="AN1673">
        <f t="shared" si="235"/>
        <v>286801</v>
      </c>
      <c r="AO1673">
        <f t="shared" si="236"/>
        <v>250409</v>
      </c>
      <c r="AP1673">
        <f t="shared" si="237"/>
        <v>122128469.83</v>
      </c>
      <c r="AQ1673">
        <f t="shared" si="238"/>
        <v>106631664.47</v>
      </c>
      <c r="AR1673" t="s">
        <v>950</v>
      </c>
      <c r="AS1673" t="s">
        <v>951</v>
      </c>
      <c r="AT1673" t="s">
        <v>952</v>
      </c>
      <c r="AU1673" t="s">
        <v>953</v>
      </c>
      <c r="AV1673" t="s">
        <v>953</v>
      </c>
      <c r="AW1673" t="s">
        <v>952</v>
      </c>
      <c r="AX1673" t="s">
        <v>7058</v>
      </c>
      <c r="AY1673" t="s">
        <v>7068</v>
      </c>
      <c r="AZ1673" s="2">
        <v>0.21337743802518191</v>
      </c>
      <c r="BB1673" t="s">
        <v>7095</v>
      </c>
      <c r="BC1673" s="2">
        <f t="shared" si="234"/>
        <v>0.78662256197481806</v>
      </c>
      <c r="BD1673">
        <f t="shared" si="239"/>
        <v>96069009.827738866</v>
      </c>
      <c r="BE1673">
        <f t="shared" si="240"/>
        <v>83878873.093030572</v>
      </c>
      <c r="BF1673">
        <f t="shared" si="241"/>
        <v>26059460.002261125</v>
      </c>
      <c r="BG1673">
        <f t="shared" si="242"/>
        <v>22752791.376969416</v>
      </c>
    </row>
    <row r="1674" spans="1:61" x14ac:dyDescent="0.25">
      <c r="A1674">
        <v>1152000000</v>
      </c>
      <c r="B1674">
        <v>994550000</v>
      </c>
      <c r="C1674">
        <v>1241500000</v>
      </c>
      <c r="D1674">
        <v>1612900000</v>
      </c>
      <c r="E1674">
        <v>1854200000</v>
      </c>
      <c r="F1674">
        <v>1592700000</v>
      </c>
      <c r="J1674" t="s">
        <v>1178</v>
      </c>
      <c r="L1674">
        <v>14</v>
      </c>
      <c r="M1674">
        <v>14</v>
      </c>
      <c r="N1674">
        <v>12</v>
      </c>
      <c r="O1674">
        <v>71.099999999999994</v>
      </c>
      <c r="P1674">
        <v>71.099999999999994</v>
      </c>
      <c r="Q1674">
        <v>60.2</v>
      </c>
      <c r="R1674">
        <v>18.559000000000001</v>
      </c>
      <c r="S1674">
        <v>0</v>
      </c>
      <c r="T1674">
        <v>250.19</v>
      </c>
      <c r="U1674">
        <v>8640700000</v>
      </c>
      <c r="V1674">
        <v>121</v>
      </c>
      <c r="W1674">
        <v>166</v>
      </c>
      <c r="X1674">
        <v>18559.5</v>
      </c>
      <c r="Y1674">
        <v>10</v>
      </c>
      <c r="Z1674">
        <v>3247020</v>
      </c>
      <c r="AA1674">
        <v>3398.47</v>
      </c>
      <c r="AB1674">
        <v>2992830</v>
      </c>
      <c r="AC1674">
        <v>2867.46</v>
      </c>
      <c r="AD1674">
        <v>3441110</v>
      </c>
      <c r="AE1674">
        <v>3463.38</v>
      </c>
      <c r="AF1674">
        <v>4467790</v>
      </c>
      <c r="AG1674">
        <v>5953.79</v>
      </c>
      <c r="AH1674">
        <v>5751830</v>
      </c>
      <c r="AI1674">
        <v>7044.28</v>
      </c>
      <c r="AJ1674">
        <v>4479060</v>
      </c>
      <c r="AK1674">
        <v>5559.73</v>
      </c>
      <c r="AL1674">
        <v>4019370</v>
      </c>
      <c r="AM1674">
        <v>4497.93</v>
      </c>
      <c r="AN1674">
        <f t="shared" si="235"/>
        <v>3226986.6666666665</v>
      </c>
      <c r="AO1674">
        <f t="shared" si="236"/>
        <v>4899560</v>
      </c>
      <c r="AP1674">
        <f t="shared" si="237"/>
        <v>59889645.546666667</v>
      </c>
      <c r="AQ1674">
        <f t="shared" si="238"/>
        <v>90930934.040000007</v>
      </c>
      <c r="AR1674" t="s">
        <v>1179</v>
      </c>
      <c r="AS1674" t="s">
        <v>1179</v>
      </c>
      <c r="AT1674" t="s">
        <v>1180</v>
      </c>
      <c r="AU1674" t="s">
        <v>1181</v>
      </c>
      <c r="AV1674" t="s">
        <v>1181</v>
      </c>
      <c r="AW1674" t="s">
        <v>1180</v>
      </c>
      <c r="AX1674" t="s">
        <v>7058</v>
      </c>
      <c r="AY1674" t="s">
        <v>7068</v>
      </c>
      <c r="AZ1674" s="2">
        <v>0.74961307876703598</v>
      </c>
      <c r="BB1674" t="s">
        <v>7095</v>
      </c>
      <c r="BC1674" s="2">
        <f t="shared" si="234"/>
        <v>0.25038692123296402</v>
      </c>
      <c r="BD1674">
        <f t="shared" si="239"/>
        <v>14995583.962163361</v>
      </c>
      <c r="BE1674">
        <f t="shared" si="240"/>
        <v>22767916.61911333</v>
      </c>
      <c r="BF1674">
        <f t="shared" si="241"/>
        <v>44894061.584503308</v>
      </c>
      <c r="BG1674">
        <f t="shared" si="242"/>
        <v>68163017.42088668</v>
      </c>
    </row>
    <row r="1675" spans="1:61" x14ac:dyDescent="0.25">
      <c r="A1675">
        <v>1130400000</v>
      </c>
      <c r="B1675">
        <v>1172500000</v>
      </c>
      <c r="C1675">
        <v>1330100000</v>
      </c>
      <c r="D1675">
        <v>1043300000</v>
      </c>
      <c r="E1675">
        <v>1141800000</v>
      </c>
      <c r="F1675">
        <v>1133400000</v>
      </c>
      <c r="J1675" t="s">
        <v>2259</v>
      </c>
      <c r="L1675">
        <v>10</v>
      </c>
      <c r="M1675">
        <v>10</v>
      </c>
      <c r="N1675">
        <v>10</v>
      </c>
      <c r="O1675">
        <v>60.4</v>
      </c>
      <c r="P1675">
        <v>60.4</v>
      </c>
      <c r="Q1675">
        <v>60.4</v>
      </c>
      <c r="R1675">
        <v>16.837</v>
      </c>
      <c r="S1675">
        <v>0</v>
      </c>
      <c r="T1675">
        <v>195.9</v>
      </c>
      <c r="U1675">
        <v>7101600000</v>
      </c>
      <c r="V1675">
        <v>118</v>
      </c>
      <c r="W1675">
        <v>149</v>
      </c>
      <c r="X1675">
        <v>16769.5</v>
      </c>
      <c r="Y1675">
        <v>8</v>
      </c>
      <c r="Z1675">
        <v>3982670</v>
      </c>
      <c r="AA1675">
        <v>4168.4399999999996</v>
      </c>
      <c r="AB1675">
        <v>4410400</v>
      </c>
      <c r="AC1675">
        <v>4225.6499999999996</v>
      </c>
      <c r="AD1675">
        <v>4608360</v>
      </c>
      <c r="AE1675">
        <v>4638.1899999999996</v>
      </c>
      <c r="AF1675">
        <v>3612470</v>
      </c>
      <c r="AG1675">
        <v>4813.99</v>
      </c>
      <c r="AH1675">
        <v>4427410</v>
      </c>
      <c r="AI1675">
        <v>5422.25</v>
      </c>
      <c r="AJ1675">
        <v>3984240</v>
      </c>
      <c r="AK1675">
        <v>4945.53</v>
      </c>
      <c r="AL1675">
        <v>4129290</v>
      </c>
      <c r="AM1675">
        <v>4620.9399999999996</v>
      </c>
      <c r="AN1675">
        <f t="shared" si="235"/>
        <v>4333810</v>
      </c>
      <c r="AO1675">
        <f t="shared" si="236"/>
        <v>4008040</v>
      </c>
      <c r="AP1675">
        <f t="shared" si="237"/>
        <v>72968358.969999999</v>
      </c>
      <c r="AQ1675">
        <f t="shared" si="238"/>
        <v>67483369.480000004</v>
      </c>
      <c r="AR1675" t="s">
        <v>2260</v>
      </c>
      <c r="AS1675" t="s">
        <v>2261</v>
      </c>
      <c r="AT1675" t="s">
        <v>2262</v>
      </c>
      <c r="AU1675" t="s">
        <v>2263</v>
      </c>
      <c r="AV1675" t="s">
        <v>2263</v>
      </c>
      <c r="AW1675" t="s">
        <v>2262</v>
      </c>
      <c r="AX1675" t="s">
        <v>7058</v>
      </c>
      <c r="AY1675" t="s">
        <v>7068</v>
      </c>
      <c r="AZ1675" s="2">
        <v>0.62780670795342142</v>
      </c>
      <c r="BB1675" t="s">
        <v>7095</v>
      </c>
      <c r="BC1675" s="2">
        <f t="shared" si="234"/>
        <v>0.37219329204657858</v>
      </c>
      <c r="BD1675">
        <f t="shared" si="239"/>
        <v>27158333.740280792</v>
      </c>
      <c r="BE1675">
        <f t="shared" si="240"/>
        <v>25116857.445156809</v>
      </c>
      <c r="BF1675">
        <f t="shared" si="241"/>
        <v>45810025.229719207</v>
      </c>
      <c r="BG1675">
        <f t="shared" si="242"/>
        <v>42366512.034843192</v>
      </c>
    </row>
    <row r="1676" spans="1:61" x14ac:dyDescent="0.25">
      <c r="A1676">
        <v>154020000</v>
      </c>
      <c r="B1676">
        <v>147770000</v>
      </c>
      <c r="C1676">
        <v>157490000</v>
      </c>
      <c r="D1676">
        <v>154820000</v>
      </c>
      <c r="E1676">
        <v>214950000</v>
      </c>
      <c r="F1676">
        <v>174880000</v>
      </c>
      <c r="J1676" t="s">
        <v>5099</v>
      </c>
      <c r="L1676">
        <v>17</v>
      </c>
      <c r="M1676">
        <v>17</v>
      </c>
      <c r="N1676">
        <v>15</v>
      </c>
      <c r="O1676">
        <v>36.200000000000003</v>
      </c>
      <c r="P1676">
        <v>36.200000000000003</v>
      </c>
      <c r="Q1676">
        <v>32.700000000000003</v>
      </c>
      <c r="R1676">
        <v>70.741</v>
      </c>
      <c r="S1676">
        <v>0</v>
      </c>
      <c r="T1676">
        <v>85.786000000000001</v>
      </c>
      <c r="U1676">
        <v>1035200000</v>
      </c>
      <c r="V1676">
        <v>75</v>
      </c>
      <c r="W1676">
        <v>630</v>
      </c>
      <c r="X1676">
        <v>70742</v>
      </c>
      <c r="Y1676">
        <v>37</v>
      </c>
      <c r="Z1676">
        <v>117330</v>
      </c>
      <c r="AA1676">
        <v>122.80200000000001</v>
      </c>
      <c r="AB1676">
        <v>120182</v>
      </c>
      <c r="AC1676">
        <v>115.148</v>
      </c>
      <c r="AD1676">
        <v>117979</v>
      </c>
      <c r="AE1676">
        <v>118.742</v>
      </c>
      <c r="AF1676">
        <v>115907</v>
      </c>
      <c r="AG1676">
        <v>154.458</v>
      </c>
      <c r="AH1676">
        <v>180213</v>
      </c>
      <c r="AI1676">
        <v>220.70699999999999</v>
      </c>
      <c r="AJ1676">
        <v>132920</v>
      </c>
      <c r="AK1676">
        <v>164.99</v>
      </c>
      <c r="AL1676">
        <v>130146</v>
      </c>
      <c r="AM1676">
        <v>145.642</v>
      </c>
      <c r="AN1676">
        <f t="shared" si="235"/>
        <v>118497</v>
      </c>
      <c r="AO1676">
        <f t="shared" si="236"/>
        <v>143013.33333333334</v>
      </c>
      <c r="AP1676">
        <f t="shared" si="237"/>
        <v>8382596.2769999998</v>
      </c>
      <c r="AQ1676">
        <f t="shared" si="238"/>
        <v>10116906.213333335</v>
      </c>
      <c r="AR1676" t="s">
        <v>5100</v>
      </c>
      <c r="AS1676" t="s">
        <v>5101</v>
      </c>
      <c r="AT1676" t="s">
        <v>5102</v>
      </c>
      <c r="AU1676" t="s">
        <v>5103</v>
      </c>
      <c r="AV1676" t="s">
        <v>5103</v>
      </c>
      <c r="AW1676" t="s">
        <v>5102</v>
      </c>
      <c r="AX1676" t="s">
        <v>7058</v>
      </c>
      <c r="AY1676" t="s">
        <v>7068</v>
      </c>
      <c r="AZ1676" s="2">
        <v>0.66703244834472286</v>
      </c>
      <c r="BB1676" t="s">
        <v>7095</v>
      </c>
      <c r="BC1676" s="2">
        <f t="shared" si="234"/>
        <v>0.33296755165527714</v>
      </c>
      <c r="BD1676">
        <f t="shared" si="239"/>
        <v>2791132.5588673311</v>
      </c>
      <c r="BE1676">
        <f t="shared" si="240"/>
        <v>3368601.4921796615</v>
      </c>
      <c r="BF1676">
        <f t="shared" si="241"/>
        <v>5591463.7181326682</v>
      </c>
      <c r="BG1676">
        <f t="shared" si="242"/>
        <v>6748304.7211536737</v>
      </c>
    </row>
    <row r="1677" spans="1:61" x14ac:dyDescent="0.25">
      <c r="A1677">
        <v>198290000</v>
      </c>
      <c r="B1677">
        <v>193310000</v>
      </c>
      <c r="C1677">
        <v>244910000</v>
      </c>
      <c r="D1677">
        <v>0</v>
      </c>
      <c r="E1677">
        <v>168560000</v>
      </c>
      <c r="F1677">
        <v>152930000</v>
      </c>
      <c r="J1677" t="s">
        <v>4311</v>
      </c>
      <c r="L1677">
        <v>3</v>
      </c>
      <c r="M1677">
        <v>3</v>
      </c>
      <c r="N1677">
        <v>3</v>
      </c>
      <c r="O1677">
        <v>2.2000000000000002</v>
      </c>
      <c r="P1677">
        <v>2.2000000000000002</v>
      </c>
      <c r="Q1677">
        <v>2.2000000000000002</v>
      </c>
      <c r="R1677">
        <v>152.01</v>
      </c>
      <c r="S1677">
        <v>0</v>
      </c>
      <c r="T1677">
        <v>3.7610999999999999</v>
      </c>
      <c r="U1677">
        <v>971800000</v>
      </c>
      <c r="V1677">
        <v>10</v>
      </c>
      <c r="W1677">
        <v>1400</v>
      </c>
      <c r="X1677">
        <v>152013</v>
      </c>
      <c r="Y1677">
        <v>74</v>
      </c>
      <c r="Z1677">
        <v>75526.8</v>
      </c>
      <c r="AA1677">
        <v>79.049700000000001</v>
      </c>
      <c r="AB1677">
        <v>78610</v>
      </c>
      <c r="AC1677">
        <v>75.316999999999993</v>
      </c>
      <c r="AD1677">
        <v>91733.2</v>
      </c>
      <c r="AE1677">
        <v>92.326999999999998</v>
      </c>
      <c r="AF1677">
        <v>0</v>
      </c>
      <c r="AG1677">
        <v>0</v>
      </c>
      <c r="AH1677">
        <v>70659.8</v>
      </c>
      <c r="AI1677">
        <v>86.537199999999999</v>
      </c>
      <c r="AJ1677">
        <v>58118.400000000001</v>
      </c>
      <c r="AK1677">
        <v>72.140699999999995</v>
      </c>
      <c r="AL1677">
        <v>61087.8</v>
      </c>
      <c r="AM1677">
        <v>68.361099999999993</v>
      </c>
      <c r="AN1677">
        <f t="shared" si="235"/>
        <v>81956.666666666672</v>
      </c>
      <c r="AO1677">
        <f t="shared" si="236"/>
        <v>64389.100000000006</v>
      </c>
      <c r="AP1677">
        <f t="shared" si="237"/>
        <v>12458232.9</v>
      </c>
      <c r="AQ1677">
        <f t="shared" si="238"/>
        <v>9787787.091</v>
      </c>
      <c r="AR1677" t="s">
        <v>4312</v>
      </c>
      <c r="AS1677" t="s">
        <v>4313</v>
      </c>
      <c r="AT1677" t="s">
        <v>4314</v>
      </c>
      <c r="AU1677" t="s">
        <v>4315</v>
      </c>
      <c r="AV1677" t="s">
        <v>4315</v>
      </c>
      <c r="AW1677" t="s">
        <v>4314</v>
      </c>
      <c r="AX1677" t="s">
        <v>7058</v>
      </c>
      <c r="AY1677" t="s">
        <v>7068</v>
      </c>
      <c r="AZ1677" s="2">
        <v>0.84280737522033355</v>
      </c>
      <c r="BB1677" t="s">
        <v>7095</v>
      </c>
      <c r="BC1677" s="2">
        <f t="shared" si="234"/>
        <v>0.15719262477966645</v>
      </c>
      <c r="BD1677">
        <f t="shared" si="239"/>
        <v>1958342.3296673959</v>
      </c>
      <c r="BE1677">
        <f t="shared" si="240"/>
        <v>1538567.9436188259</v>
      </c>
      <c r="BF1677">
        <f t="shared" si="241"/>
        <v>10499890.570332605</v>
      </c>
      <c r="BG1677">
        <f t="shared" si="242"/>
        <v>8249219.1473811744</v>
      </c>
    </row>
    <row r="1678" spans="1:61" x14ac:dyDescent="0.25">
      <c r="A1678">
        <v>98371000</v>
      </c>
      <c r="B1678">
        <v>98527000</v>
      </c>
      <c r="C1678">
        <v>93573000</v>
      </c>
      <c r="D1678">
        <v>140340000</v>
      </c>
      <c r="E1678">
        <v>177030000</v>
      </c>
      <c r="F1678">
        <v>162580000</v>
      </c>
      <c r="J1678" t="s">
        <v>3396</v>
      </c>
      <c r="L1678">
        <v>9</v>
      </c>
      <c r="M1678">
        <v>9</v>
      </c>
      <c r="N1678">
        <v>9</v>
      </c>
      <c r="O1678">
        <v>27</v>
      </c>
      <c r="P1678">
        <v>27</v>
      </c>
      <c r="Q1678">
        <v>27</v>
      </c>
      <c r="R1678">
        <v>54.506999999999998</v>
      </c>
      <c r="S1678">
        <v>0</v>
      </c>
      <c r="T1678">
        <v>74.875</v>
      </c>
      <c r="U1678">
        <v>791720000</v>
      </c>
      <c r="V1678">
        <v>40</v>
      </c>
      <c r="W1678">
        <v>493</v>
      </c>
      <c r="X1678">
        <v>54508</v>
      </c>
      <c r="Y1678">
        <v>28</v>
      </c>
      <c r="Z1678">
        <v>99024.1</v>
      </c>
      <c r="AA1678">
        <v>103.643</v>
      </c>
      <c r="AB1678">
        <v>105889</v>
      </c>
      <c r="AC1678">
        <v>101.45399999999999</v>
      </c>
      <c r="AD1678">
        <v>92628.4</v>
      </c>
      <c r="AE1678">
        <v>93.227999999999994</v>
      </c>
      <c r="AF1678">
        <v>138838</v>
      </c>
      <c r="AG1678">
        <v>185.01599999999999</v>
      </c>
      <c r="AH1678">
        <v>196127</v>
      </c>
      <c r="AI1678">
        <v>240.19800000000001</v>
      </c>
      <c r="AJ1678">
        <v>163291</v>
      </c>
      <c r="AK1678">
        <v>202.68799999999999</v>
      </c>
      <c r="AL1678">
        <v>131529</v>
      </c>
      <c r="AM1678">
        <v>147.19</v>
      </c>
      <c r="AN1678">
        <f t="shared" si="235"/>
        <v>99180.5</v>
      </c>
      <c r="AO1678">
        <f t="shared" si="236"/>
        <v>166085.33333333334</v>
      </c>
      <c r="AP1678">
        <f t="shared" si="237"/>
        <v>5406031.5134999994</v>
      </c>
      <c r="AQ1678">
        <f t="shared" si="238"/>
        <v>9052813.2640000004</v>
      </c>
      <c r="AR1678" t="s">
        <v>3397</v>
      </c>
      <c r="AS1678" t="s">
        <v>3397</v>
      </c>
      <c r="AT1678" t="s">
        <v>3398</v>
      </c>
      <c r="AU1678" t="s">
        <v>3399</v>
      </c>
      <c r="AV1678" t="s">
        <v>3399</v>
      </c>
      <c r="AW1678" t="s">
        <v>3398</v>
      </c>
      <c r="AX1678" t="s">
        <v>7058</v>
      </c>
      <c r="AY1678" t="s">
        <v>7068</v>
      </c>
      <c r="AZ1678" s="2">
        <v>0.80523709676285404</v>
      </c>
      <c r="BB1678" t="s">
        <v>7095</v>
      </c>
      <c r="BC1678" s="2">
        <f t="shared" si="234"/>
        <v>0.19476290323714596</v>
      </c>
      <c r="BD1678">
        <f t="shared" si="239"/>
        <v>1052894.3925607621</v>
      </c>
      <c r="BE1678">
        <f t="shared" si="240"/>
        <v>1763152.1937603836</v>
      </c>
      <c r="BF1678">
        <f t="shared" si="241"/>
        <v>4353137.1209392371</v>
      </c>
      <c r="BG1678">
        <f t="shared" si="242"/>
        <v>7289661.0702396166</v>
      </c>
    </row>
    <row r="1679" spans="1:61" x14ac:dyDescent="0.25">
      <c r="A1679">
        <v>79866000</v>
      </c>
      <c r="B1679">
        <v>56962000</v>
      </c>
      <c r="C1679">
        <v>102090000</v>
      </c>
      <c r="D1679">
        <v>180880000</v>
      </c>
      <c r="E1679">
        <v>173580000</v>
      </c>
      <c r="F1679">
        <v>157940000</v>
      </c>
      <c r="J1679" t="s">
        <v>390</v>
      </c>
      <c r="L1679">
        <v>4</v>
      </c>
      <c r="M1679">
        <v>4</v>
      </c>
      <c r="N1679">
        <v>4</v>
      </c>
      <c r="O1679">
        <v>44.9</v>
      </c>
      <c r="P1679">
        <v>44.9</v>
      </c>
      <c r="Q1679">
        <v>44.9</v>
      </c>
      <c r="R1679">
        <v>10.102</v>
      </c>
      <c r="S1679">
        <v>0</v>
      </c>
      <c r="T1679">
        <v>34.067999999999998</v>
      </c>
      <c r="U1679">
        <v>779350000</v>
      </c>
      <c r="V1679">
        <v>18</v>
      </c>
      <c r="W1679">
        <v>89</v>
      </c>
      <c r="X1679">
        <v>10102.6</v>
      </c>
      <c r="Y1679">
        <v>6</v>
      </c>
      <c r="Z1679">
        <v>375183</v>
      </c>
      <c r="AA1679">
        <v>392.68299999999999</v>
      </c>
      <c r="AB1679">
        <v>285686</v>
      </c>
      <c r="AC1679">
        <v>273.71899999999999</v>
      </c>
      <c r="AD1679">
        <v>471611</v>
      </c>
      <c r="AE1679">
        <v>474.66300000000001</v>
      </c>
      <c r="AF1679">
        <v>835073</v>
      </c>
      <c r="AG1679">
        <v>1112.82</v>
      </c>
      <c r="AH1679">
        <v>897424</v>
      </c>
      <c r="AI1679">
        <v>1099.08</v>
      </c>
      <c r="AJ1679">
        <v>740276</v>
      </c>
      <c r="AK1679">
        <v>918.88300000000004</v>
      </c>
      <c r="AL1679">
        <v>604213</v>
      </c>
      <c r="AM1679">
        <v>676.15300000000002</v>
      </c>
      <c r="AN1679">
        <f t="shared" si="235"/>
        <v>377493.33333333331</v>
      </c>
      <c r="AO1679">
        <f t="shared" si="236"/>
        <v>824257.66666666663</v>
      </c>
      <c r="AP1679">
        <f t="shared" si="237"/>
        <v>3813437.6533333333</v>
      </c>
      <c r="AQ1679">
        <f t="shared" si="238"/>
        <v>8326650.9486666666</v>
      </c>
      <c r="AR1679" t="s">
        <v>391</v>
      </c>
      <c r="AS1679" t="s">
        <v>391</v>
      </c>
      <c r="AT1679" t="s">
        <v>392</v>
      </c>
      <c r="AU1679" t="s">
        <v>393</v>
      </c>
      <c r="AV1679" t="s">
        <v>393</v>
      </c>
      <c r="AW1679" t="s">
        <v>394</v>
      </c>
      <c r="AX1679" t="s">
        <v>7058</v>
      </c>
      <c r="AY1679" t="s">
        <v>7068</v>
      </c>
      <c r="AZ1679" s="2">
        <v>8.8306310980838121E-3</v>
      </c>
      <c r="BB1679" t="s">
        <v>7095</v>
      </c>
      <c r="BC1679" s="2">
        <f t="shared" si="234"/>
        <v>0.9911693689019162</v>
      </c>
      <c r="BD1679">
        <f t="shared" si="239"/>
        <v>3779762.5922012045</v>
      </c>
      <c r="BE1679">
        <f t="shared" si="240"/>
        <v>8253121.3658564817</v>
      </c>
      <c r="BF1679">
        <f t="shared" si="241"/>
        <v>33675.061132129093</v>
      </c>
      <c r="BG1679">
        <f t="shared" si="242"/>
        <v>73529.582810184947</v>
      </c>
    </row>
    <row r="1680" spans="1:61" x14ac:dyDescent="0.25">
      <c r="A1680">
        <v>100170000</v>
      </c>
      <c r="B1680">
        <v>98019000</v>
      </c>
      <c r="C1680">
        <v>107410000</v>
      </c>
      <c r="D1680">
        <v>138030000</v>
      </c>
      <c r="E1680">
        <v>135430000</v>
      </c>
      <c r="F1680">
        <v>137970000</v>
      </c>
      <c r="J1680" t="s">
        <v>2669</v>
      </c>
      <c r="L1680">
        <v>12</v>
      </c>
      <c r="M1680">
        <v>12</v>
      </c>
      <c r="N1680">
        <v>12</v>
      </c>
      <c r="O1680">
        <v>34.5</v>
      </c>
      <c r="P1680">
        <v>34.5</v>
      </c>
      <c r="Q1680">
        <v>34.5</v>
      </c>
      <c r="R1680">
        <v>49.654000000000003</v>
      </c>
      <c r="S1680">
        <v>0</v>
      </c>
      <c r="T1680">
        <v>40.057000000000002</v>
      </c>
      <c r="U1680">
        <v>745840000</v>
      </c>
      <c r="V1680">
        <v>47</v>
      </c>
      <c r="W1680">
        <v>435</v>
      </c>
      <c r="X1680">
        <v>49654.7</v>
      </c>
      <c r="Y1680">
        <v>26</v>
      </c>
      <c r="Z1680">
        <v>108592</v>
      </c>
      <c r="AA1680">
        <v>113.657</v>
      </c>
      <c r="AB1680">
        <v>113447</v>
      </c>
      <c r="AC1680">
        <v>108.694</v>
      </c>
      <c r="AD1680">
        <v>114505</v>
      </c>
      <c r="AE1680">
        <v>115.246</v>
      </c>
      <c r="AF1680">
        <v>147057</v>
      </c>
      <c r="AG1680">
        <v>195.96899999999999</v>
      </c>
      <c r="AH1680">
        <v>161581</v>
      </c>
      <c r="AI1680">
        <v>197.88900000000001</v>
      </c>
      <c r="AJ1680">
        <v>149233</v>
      </c>
      <c r="AK1680">
        <v>185.238</v>
      </c>
      <c r="AL1680">
        <v>133439</v>
      </c>
      <c r="AM1680">
        <v>149.32599999999999</v>
      </c>
      <c r="AN1680">
        <f t="shared" si="235"/>
        <v>112181.33333333333</v>
      </c>
      <c r="AO1680">
        <f t="shared" si="236"/>
        <v>152623.66666666666</v>
      </c>
      <c r="AP1680">
        <f t="shared" si="237"/>
        <v>5570251.9253333332</v>
      </c>
      <c r="AQ1680">
        <f t="shared" si="238"/>
        <v>7578375.5446666665</v>
      </c>
      <c r="AR1680" t="s">
        <v>2670</v>
      </c>
      <c r="AS1680" t="s">
        <v>2670</v>
      </c>
      <c r="AT1680" t="s">
        <v>2671</v>
      </c>
      <c r="AU1680" t="s">
        <v>2672</v>
      </c>
      <c r="AV1680" t="s">
        <v>2672</v>
      </c>
      <c r="AW1680" t="s">
        <v>2671</v>
      </c>
      <c r="AX1680" t="s">
        <v>7058</v>
      </c>
      <c r="AY1680" t="s">
        <v>7068</v>
      </c>
      <c r="AZ1680" s="2">
        <v>0.18094135529711405</v>
      </c>
      <c r="BB1680" t="s">
        <v>7095</v>
      </c>
      <c r="BC1680" s="2">
        <f t="shared" si="234"/>
        <v>0.81905864470288592</v>
      </c>
      <c r="BD1680">
        <f t="shared" si="239"/>
        <v>4562362.992617161</v>
      </c>
      <c r="BE1680">
        <f t="shared" si="240"/>
        <v>6207134.0026641749</v>
      </c>
      <c r="BF1680">
        <f t="shared" si="241"/>
        <v>1007888.9327161723</v>
      </c>
      <c r="BG1680">
        <f t="shared" si="242"/>
        <v>1371241.5420024917</v>
      </c>
    </row>
    <row r="1681" spans="1:59" x14ac:dyDescent="0.25">
      <c r="A1681">
        <v>70267000</v>
      </c>
      <c r="B1681">
        <v>66723000</v>
      </c>
      <c r="C1681">
        <v>93035000</v>
      </c>
      <c r="D1681">
        <v>104440000</v>
      </c>
      <c r="E1681">
        <v>111670000</v>
      </c>
      <c r="F1681">
        <v>93270000</v>
      </c>
      <c r="J1681" t="s">
        <v>6995</v>
      </c>
      <c r="L1681">
        <v>14</v>
      </c>
      <c r="M1681">
        <v>14</v>
      </c>
      <c r="N1681">
        <v>14</v>
      </c>
      <c r="O1681">
        <v>20.9</v>
      </c>
      <c r="P1681">
        <v>20.9</v>
      </c>
      <c r="Q1681">
        <v>20.9</v>
      </c>
      <c r="R1681">
        <v>106.98</v>
      </c>
      <c r="S1681">
        <v>0</v>
      </c>
      <c r="T1681">
        <v>40.649000000000001</v>
      </c>
      <c r="U1681">
        <v>556810000</v>
      </c>
      <c r="V1681">
        <v>37</v>
      </c>
      <c r="W1681">
        <v>959</v>
      </c>
      <c r="X1681">
        <v>106983</v>
      </c>
      <c r="Y1681">
        <v>44</v>
      </c>
      <c r="Z1681">
        <v>45012.3</v>
      </c>
      <c r="AA1681">
        <v>47.111800000000002</v>
      </c>
      <c r="AB1681">
        <v>45632.9</v>
      </c>
      <c r="AC1681">
        <v>43.721299999999999</v>
      </c>
      <c r="AD1681">
        <v>58606.5</v>
      </c>
      <c r="AE1681">
        <v>58.985799999999998</v>
      </c>
      <c r="AF1681">
        <v>65750.5</v>
      </c>
      <c r="AG1681">
        <v>87.619500000000002</v>
      </c>
      <c r="AH1681">
        <v>78728.7</v>
      </c>
      <c r="AI1681">
        <v>96.419200000000004</v>
      </c>
      <c r="AJ1681">
        <v>59613.1</v>
      </c>
      <c r="AK1681">
        <v>73.996099999999998</v>
      </c>
      <c r="AL1681">
        <v>58865.8</v>
      </c>
      <c r="AM1681">
        <v>65.874600000000001</v>
      </c>
      <c r="AN1681">
        <f t="shared" si="235"/>
        <v>49750.566666666673</v>
      </c>
      <c r="AO1681">
        <f t="shared" si="236"/>
        <v>68030.766666666677</v>
      </c>
      <c r="AP1681">
        <f t="shared" si="237"/>
        <v>5322315.6220000004</v>
      </c>
      <c r="AQ1681">
        <f t="shared" si="238"/>
        <v>7277931.4180000015</v>
      </c>
      <c r="AR1681" t="s">
        <v>6996</v>
      </c>
      <c r="AS1681" t="s">
        <v>6996</v>
      </c>
      <c r="AT1681" t="s">
        <v>6997</v>
      </c>
      <c r="AU1681" t="s">
        <v>6998</v>
      </c>
      <c r="AV1681" t="s">
        <v>6998</v>
      </c>
      <c r="AW1681" t="s">
        <v>6997</v>
      </c>
      <c r="AX1681" t="s">
        <v>7058</v>
      </c>
      <c r="AY1681" t="s">
        <v>7068</v>
      </c>
      <c r="AZ1681" s="2">
        <v>0.78725739343670842</v>
      </c>
      <c r="BB1681" t="s">
        <v>7095</v>
      </c>
      <c r="BC1681" s="2">
        <f t="shared" si="234"/>
        <v>0.21274260656329158</v>
      </c>
      <c r="BD1681">
        <f t="shared" si="239"/>
        <v>1132283.2983768065</v>
      </c>
      <c r="BE1681">
        <f t="shared" si="240"/>
        <v>1548326.1002541932</v>
      </c>
      <c r="BF1681">
        <f t="shared" si="241"/>
        <v>4190032.3236231939</v>
      </c>
      <c r="BG1681">
        <f t="shared" si="242"/>
        <v>5729605.3177458085</v>
      </c>
    </row>
    <row r="1682" spans="1:59" x14ac:dyDescent="0.25">
      <c r="A1682">
        <v>103890000</v>
      </c>
      <c r="B1682">
        <v>103630000</v>
      </c>
      <c r="C1682">
        <v>117240000</v>
      </c>
      <c r="D1682">
        <v>106340000</v>
      </c>
      <c r="E1682">
        <v>117210000</v>
      </c>
      <c r="F1682">
        <v>109880000</v>
      </c>
      <c r="J1682" t="s">
        <v>1132</v>
      </c>
      <c r="L1682">
        <v>20</v>
      </c>
      <c r="M1682">
        <v>13</v>
      </c>
      <c r="N1682">
        <v>13</v>
      </c>
      <c r="O1682">
        <v>25.4</v>
      </c>
      <c r="P1682">
        <v>15.6</v>
      </c>
      <c r="Q1682">
        <v>15.6</v>
      </c>
      <c r="R1682">
        <v>104.02</v>
      </c>
      <c r="S1682">
        <v>0</v>
      </c>
      <c r="T1682">
        <v>38.713000000000001</v>
      </c>
      <c r="U1682">
        <v>666180000</v>
      </c>
      <c r="V1682">
        <v>48</v>
      </c>
      <c r="W1682">
        <v>938</v>
      </c>
      <c r="X1682">
        <v>104017</v>
      </c>
      <c r="Y1682">
        <v>50</v>
      </c>
      <c r="Z1682">
        <v>58564.7</v>
      </c>
      <c r="AA1682">
        <v>61.296399999999998</v>
      </c>
      <c r="AB1682">
        <v>62369.3</v>
      </c>
      <c r="AC1682">
        <v>59.756599999999999</v>
      </c>
      <c r="AD1682">
        <v>64991.7</v>
      </c>
      <c r="AE1682">
        <v>65.412300000000002</v>
      </c>
      <c r="AF1682">
        <v>58913.1</v>
      </c>
      <c r="AG1682">
        <v>78.507800000000003</v>
      </c>
      <c r="AH1682">
        <v>72718.3</v>
      </c>
      <c r="AI1682">
        <v>89.058300000000003</v>
      </c>
      <c r="AJ1682">
        <v>61801.8</v>
      </c>
      <c r="AK1682">
        <v>76.712800000000001</v>
      </c>
      <c r="AL1682">
        <v>61977</v>
      </c>
      <c r="AM1682">
        <v>69.356200000000001</v>
      </c>
      <c r="AN1682">
        <f t="shared" si="235"/>
        <v>61975.233333333337</v>
      </c>
      <c r="AO1682">
        <f t="shared" si="236"/>
        <v>64477.733333333337</v>
      </c>
      <c r="AP1682">
        <f t="shared" si="237"/>
        <v>6446663.7713333331</v>
      </c>
      <c r="AQ1682">
        <f t="shared" si="238"/>
        <v>6706973.8213333338</v>
      </c>
      <c r="AR1682" t="s">
        <v>1133</v>
      </c>
      <c r="AS1682" t="s">
        <v>1133</v>
      </c>
      <c r="AT1682" t="s">
        <v>1134</v>
      </c>
      <c r="AU1682" t="s">
        <v>1135</v>
      </c>
      <c r="AV1682" t="s">
        <v>1135</v>
      </c>
      <c r="AW1682" t="s">
        <v>1134</v>
      </c>
      <c r="AX1682" t="s">
        <v>7058</v>
      </c>
      <c r="AY1682" t="s">
        <v>7068</v>
      </c>
      <c r="AZ1682" s="2">
        <v>0.17915933514288909</v>
      </c>
      <c r="BB1682" t="s">
        <v>7095</v>
      </c>
      <c r="BC1682" s="2">
        <f t="shared" si="234"/>
        <v>0.82084066485711094</v>
      </c>
      <c r="BD1682">
        <f t="shared" si="239"/>
        <v>5291683.7761715036</v>
      </c>
      <c r="BE1682">
        <f t="shared" si="240"/>
        <v>5505356.8506824914</v>
      </c>
      <c r="BF1682">
        <f t="shared" si="241"/>
        <v>1154979.99516183</v>
      </c>
      <c r="BG1682">
        <f t="shared" si="242"/>
        <v>1201616.9706508424</v>
      </c>
    </row>
    <row r="1683" spans="1:59" x14ac:dyDescent="0.25">
      <c r="A1683">
        <v>75363000</v>
      </c>
      <c r="B1683">
        <v>67974000</v>
      </c>
      <c r="C1683">
        <v>77291000</v>
      </c>
      <c r="D1683">
        <v>69774000</v>
      </c>
      <c r="E1683">
        <v>53572000</v>
      </c>
      <c r="F1683">
        <v>70889000</v>
      </c>
      <c r="J1683" t="s">
        <v>809</v>
      </c>
      <c r="L1683">
        <v>2</v>
      </c>
      <c r="M1683">
        <v>2</v>
      </c>
      <c r="N1683">
        <v>2</v>
      </c>
      <c r="O1683">
        <v>35.1</v>
      </c>
      <c r="P1683">
        <v>35.1</v>
      </c>
      <c r="Q1683">
        <v>35.1</v>
      </c>
      <c r="R1683">
        <v>11.186</v>
      </c>
      <c r="S1683">
        <v>0</v>
      </c>
      <c r="T1683">
        <v>32.216000000000001</v>
      </c>
      <c r="U1683">
        <v>416980000</v>
      </c>
      <c r="V1683">
        <v>69</v>
      </c>
      <c r="W1683">
        <v>97</v>
      </c>
      <c r="X1683">
        <v>11186</v>
      </c>
      <c r="Y1683">
        <v>4</v>
      </c>
      <c r="Z1683">
        <v>531044</v>
      </c>
      <c r="AA1683">
        <v>555.81399999999996</v>
      </c>
      <c r="AB1683">
        <v>511373</v>
      </c>
      <c r="AC1683">
        <v>489.952</v>
      </c>
      <c r="AD1683">
        <v>535576</v>
      </c>
      <c r="AE1683">
        <v>539.04200000000003</v>
      </c>
      <c r="AF1683">
        <v>483191</v>
      </c>
      <c r="AG1683">
        <v>643.90200000000004</v>
      </c>
      <c r="AH1683">
        <v>415458</v>
      </c>
      <c r="AI1683">
        <v>508.81299999999999</v>
      </c>
      <c r="AJ1683">
        <v>498393</v>
      </c>
      <c r="AK1683">
        <v>618.64</v>
      </c>
      <c r="AL1683">
        <v>484913</v>
      </c>
      <c r="AM1683">
        <v>542.649</v>
      </c>
      <c r="AN1683">
        <f t="shared" si="235"/>
        <v>525997.66666666663</v>
      </c>
      <c r="AO1683">
        <f t="shared" si="236"/>
        <v>465680.66666666669</v>
      </c>
      <c r="AP1683">
        <f t="shared" si="237"/>
        <v>5883809.8993333327</v>
      </c>
      <c r="AQ1683">
        <f t="shared" si="238"/>
        <v>5209103.9373333333</v>
      </c>
      <c r="AR1683" t="s">
        <v>810</v>
      </c>
      <c r="AS1683" t="s">
        <v>810</v>
      </c>
      <c r="AT1683" t="s">
        <v>811</v>
      </c>
      <c r="AU1683" t="s">
        <v>812</v>
      </c>
      <c r="AV1683" t="s">
        <v>812</v>
      </c>
      <c r="AW1683" t="s">
        <v>811</v>
      </c>
      <c r="AX1683" t="s">
        <v>7058</v>
      </c>
      <c r="AY1683" t="s">
        <v>7068</v>
      </c>
      <c r="AZ1683" s="2">
        <v>0.27231601895723717</v>
      </c>
      <c r="BB1683" t="s">
        <v>7095</v>
      </c>
      <c r="BC1683" s="2">
        <f t="shared" si="234"/>
        <v>0.72768398104276288</v>
      </c>
      <c r="BD1683">
        <f t="shared" si="239"/>
        <v>4281554.211245697</v>
      </c>
      <c r="BE1683">
        <f t="shared" si="240"/>
        <v>3790581.4907842507</v>
      </c>
      <c r="BF1683">
        <f t="shared" si="241"/>
        <v>1602255.6880876354</v>
      </c>
      <c r="BG1683">
        <f t="shared" si="242"/>
        <v>1418522.4465490829</v>
      </c>
    </row>
    <row r="1684" spans="1:59" x14ac:dyDescent="0.25">
      <c r="A1684">
        <v>37517000</v>
      </c>
      <c r="B1684">
        <v>33235000</v>
      </c>
      <c r="C1684">
        <v>34397000</v>
      </c>
      <c r="D1684">
        <v>46227000</v>
      </c>
      <c r="E1684">
        <v>48683000</v>
      </c>
      <c r="F1684">
        <v>46106000</v>
      </c>
      <c r="J1684" t="s">
        <v>2335</v>
      </c>
      <c r="L1684">
        <v>4</v>
      </c>
      <c r="M1684">
        <v>4</v>
      </c>
      <c r="N1684">
        <v>4</v>
      </c>
      <c r="O1684">
        <v>25.4</v>
      </c>
      <c r="P1684">
        <v>25.4</v>
      </c>
      <c r="Q1684">
        <v>25.4</v>
      </c>
      <c r="R1684">
        <v>17.018000000000001</v>
      </c>
      <c r="S1684">
        <v>0</v>
      </c>
      <c r="T1684">
        <v>6.1449999999999996</v>
      </c>
      <c r="U1684">
        <v>256660000</v>
      </c>
      <c r="V1684">
        <v>16</v>
      </c>
      <c r="W1684">
        <v>142</v>
      </c>
      <c r="X1684">
        <v>17017.7</v>
      </c>
      <c r="Y1684">
        <v>6</v>
      </c>
      <c r="Z1684">
        <v>176242</v>
      </c>
      <c r="AA1684">
        <v>184.46199999999999</v>
      </c>
      <c r="AB1684">
        <v>166686</v>
      </c>
      <c r="AC1684">
        <v>159.70400000000001</v>
      </c>
      <c r="AD1684">
        <v>158899</v>
      </c>
      <c r="AE1684">
        <v>159.928</v>
      </c>
      <c r="AF1684">
        <v>213417</v>
      </c>
      <c r="AG1684">
        <v>284.40100000000001</v>
      </c>
      <c r="AH1684">
        <v>251695</v>
      </c>
      <c r="AI1684">
        <v>308.25200000000001</v>
      </c>
      <c r="AJ1684">
        <v>216102</v>
      </c>
      <c r="AK1684">
        <v>268.24099999999999</v>
      </c>
      <c r="AL1684">
        <v>198983</v>
      </c>
      <c r="AM1684">
        <v>222.67500000000001</v>
      </c>
      <c r="AN1684">
        <f t="shared" si="235"/>
        <v>167275.66666666666</v>
      </c>
      <c r="AO1684">
        <f t="shared" si="236"/>
        <v>227071.33333333334</v>
      </c>
      <c r="AP1684">
        <f t="shared" si="237"/>
        <v>2846697.2953333333</v>
      </c>
      <c r="AQ1684">
        <f t="shared" si="238"/>
        <v>3864299.950666667</v>
      </c>
      <c r="AR1684" t="s">
        <v>2336</v>
      </c>
      <c r="AS1684" t="s">
        <v>2336</v>
      </c>
      <c r="AT1684" t="s">
        <v>2337</v>
      </c>
      <c r="AU1684" t="s">
        <v>2338</v>
      </c>
      <c r="AV1684" t="s">
        <v>2338</v>
      </c>
      <c r="AW1684" t="s">
        <v>2337</v>
      </c>
      <c r="AX1684" t="s">
        <v>7058</v>
      </c>
      <c r="AY1684" t="s">
        <v>7068</v>
      </c>
      <c r="AZ1684" s="2">
        <v>0.16474364818350021</v>
      </c>
      <c r="BB1684" t="s">
        <v>7095</v>
      </c>
      <c r="BC1684" s="2">
        <f t="shared" si="234"/>
        <v>0.83525635181649982</v>
      </c>
      <c r="BD1684">
        <f t="shared" si="239"/>
        <v>2377721.9976260173</v>
      </c>
      <c r="BE1684">
        <f t="shared" si="240"/>
        <v>3227681.0791185205</v>
      </c>
      <c r="BF1684">
        <f t="shared" si="241"/>
        <v>468975.29770731623</v>
      </c>
      <c r="BG1684">
        <f t="shared" si="242"/>
        <v>636618.87154814659</v>
      </c>
    </row>
    <row r="1685" spans="1:59" x14ac:dyDescent="0.25">
      <c r="A1685">
        <v>40776000</v>
      </c>
      <c r="B1685">
        <v>39580000</v>
      </c>
      <c r="C1685">
        <v>40794000</v>
      </c>
      <c r="D1685">
        <v>39073000</v>
      </c>
      <c r="E1685">
        <v>29681000</v>
      </c>
      <c r="F1685">
        <v>33174000</v>
      </c>
      <c r="J1685" t="s">
        <v>2508</v>
      </c>
      <c r="L1685">
        <v>6</v>
      </c>
      <c r="M1685">
        <v>6</v>
      </c>
      <c r="N1685">
        <v>6</v>
      </c>
      <c r="O1685">
        <v>15.9</v>
      </c>
      <c r="P1685">
        <v>15.9</v>
      </c>
      <c r="Q1685">
        <v>15.9</v>
      </c>
      <c r="R1685">
        <v>58.643000000000001</v>
      </c>
      <c r="S1685">
        <v>0</v>
      </c>
      <c r="T1685">
        <v>13.122999999999999</v>
      </c>
      <c r="U1685">
        <v>226700000</v>
      </c>
      <c r="V1685">
        <v>20</v>
      </c>
      <c r="W1685">
        <v>521</v>
      </c>
      <c r="X1685">
        <v>58699.3</v>
      </c>
      <c r="Y1685">
        <v>25</v>
      </c>
      <c r="Z1685">
        <v>45972.3</v>
      </c>
      <c r="AA1685">
        <v>48.116700000000002</v>
      </c>
      <c r="AB1685">
        <v>47642.1</v>
      </c>
      <c r="AC1685">
        <v>45.6464</v>
      </c>
      <c r="AD1685">
        <v>45228.1</v>
      </c>
      <c r="AE1685">
        <v>45.520800000000001</v>
      </c>
      <c r="AF1685">
        <v>43293.4</v>
      </c>
      <c r="AG1685">
        <v>57.692999999999998</v>
      </c>
      <c r="AH1685">
        <v>36828.800000000003</v>
      </c>
      <c r="AI1685">
        <v>45.104300000000002</v>
      </c>
      <c r="AJ1685">
        <v>37317.300000000003</v>
      </c>
      <c r="AK1685">
        <v>46.320900000000002</v>
      </c>
      <c r="AL1685">
        <v>42181.4</v>
      </c>
      <c r="AM1685">
        <v>47.203600000000002</v>
      </c>
      <c r="AN1685">
        <f t="shared" si="235"/>
        <v>46280.833333333336</v>
      </c>
      <c r="AO1685">
        <f t="shared" si="236"/>
        <v>39146.500000000007</v>
      </c>
      <c r="AP1685">
        <f t="shared" si="237"/>
        <v>2714046.9091666667</v>
      </c>
      <c r="AQ1685">
        <f t="shared" si="238"/>
        <v>2295668.1995000006</v>
      </c>
      <c r="AR1685" t="s">
        <v>2509</v>
      </c>
      <c r="AS1685" t="s">
        <v>2509</v>
      </c>
      <c r="AT1685" t="s">
        <v>2510</v>
      </c>
      <c r="AU1685" t="s">
        <v>2511</v>
      </c>
      <c r="AV1685" t="s">
        <v>2511</v>
      </c>
      <c r="AW1685" t="s">
        <v>2510</v>
      </c>
      <c r="AX1685" t="s">
        <v>7058</v>
      </c>
      <c r="AY1685" t="s">
        <v>7068</v>
      </c>
      <c r="AZ1685" s="2">
        <v>0.81504465766043488</v>
      </c>
      <c r="BB1685" t="s">
        <v>7095</v>
      </c>
      <c r="BC1685" s="2">
        <f t="shared" si="234"/>
        <v>0.18495534233956512</v>
      </c>
      <c r="BD1685">
        <f t="shared" si="239"/>
        <v>501977.47521055944</v>
      </c>
      <c r="BE1685">
        <f t="shared" si="240"/>
        <v>424596.0977365757</v>
      </c>
      <c r="BF1685">
        <f t="shared" si="241"/>
        <v>2212069.4339561071</v>
      </c>
      <c r="BG1685">
        <f t="shared" si="242"/>
        <v>1871072.1017634249</v>
      </c>
    </row>
    <row r="1686" spans="1:59" x14ac:dyDescent="0.25">
      <c r="A1686">
        <v>75498000</v>
      </c>
      <c r="B1686">
        <v>68866000</v>
      </c>
      <c r="C1686">
        <v>66657000</v>
      </c>
      <c r="D1686">
        <v>29708000</v>
      </c>
      <c r="E1686">
        <v>37782000</v>
      </c>
      <c r="F1686">
        <v>34644000</v>
      </c>
      <c r="J1686" t="s">
        <v>1332</v>
      </c>
      <c r="L1686">
        <v>16</v>
      </c>
      <c r="M1686">
        <v>5</v>
      </c>
      <c r="N1686">
        <v>5</v>
      </c>
      <c r="O1686">
        <v>21.5</v>
      </c>
      <c r="P1686">
        <v>9.1999999999999993</v>
      </c>
      <c r="Q1686">
        <v>9.1999999999999993</v>
      </c>
      <c r="R1686">
        <v>69.406000000000006</v>
      </c>
      <c r="S1686">
        <v>0</v>
      </c>
      <c r="T1686">
        <v>20.189</v>
      </c>
      <c r="U1686">
        <v>303240000</v>
      </c>
      <c r="V1686">
        <v>20</v>
      </c>
      <c r="W1686">
        <v>586</v>
      </c>
      <c r="X1686">
        <v>69406.8</v>
      </c>
      <c r="Y1686">
        <v>32</v>
      </c>
      <c r="Z1686">
        <v>66499.399999999994</v>
      </c>
      <c r="AA1686">
        <v>69.601200000000006</v>
      </c>
      <c r="AB1686">
        <v>64760.5</v>
      </c>
      <c r="AC1686">
        <v>62.047600000000003</v>
      </c>
      <c r="AD1686">
        <v>57736.1</v>
      </c>
      <c r="AE1686">
        <v>58.1098</v>
      </c>
      <c r="AF1686">
        <v>25716.3</v>
      </c>
      <c r="AG1686">
        <v>34.2697</v>
      </c>
      <c r="AH1686">
        <v>36625.599999999999</v>
      </c>
      <c r="AI1686">
        <v>44.855400000000003</v>
      </c>
      <c r="AJ1686">
        <v>30446</v>
      </c>
      <c r="AK1686">
        <v>37.791800000000002</v>
      </c>
      <c r="AL1686">
        <v>44080.4</v>
      </c>
      <c r="AM1686">
        <v>49.328800000000001</v>
      </c>
      <c r="AN1686">
        <f t="shared" si="235"/>
        <v>62998.666666666664</v>
      </c>
      <c r="AO1686">
        <f t="shared" si="236"/>
        <v>30929.3</v>
      </c>
      <c r="AP1686">
        <f t="shared" si="237"/>
        <v>4372485.4586666664</v>
      </c>
      <c r="AQ1686">
        <f t="shared" si="238"/>
        <v>2146678.9958000001</v>
      </c>
      <c r="AR1686" t="s">
        <v>1333</v>
      </c>
      <c r="AS1686" t="s">
        <v>1333</v>
      </c>
      <c r="AT1686" t="s">
        <v>1334</v>
      </c>
      <c r="AU1686" t="s">
        <v>1335</v>
      </c>
      <c r="AV1686" t="s">
        <v>1335</v>
      </c>
      <c r="AW1686" t="s">
        <v>1334</v>
      </c>
      <c r="AX1686" t="s">
        <v>7058</v>
      </c>
      <c r="AY1686" t="s">
        <v>7068</v>
      </c>
      <c r="AZ1686" s="2">
        <v>0.24868784692850252</v>
      </c>
      <c r="BB1686" t="s">
        <v>7095</v>
      </c>
      <c r="BC1686" s="2">
        <f t="shared" si="234"/>
        <v>0.75131215307149746</v>
      </c>
      <c r="BD1686">
        <f t="shared" si="239"/>
        <v>3285101.4642246673</v>
      </c>
      <c r="BE1686">
        <f t="shared" si="240"/>
        <v>1612826.0182878582</v>
      </c>
      <c r="BF1686">
        <f t="shared" si="241"/>
        <v>1087383.9944419991</v>
      </c>
      <c r="BG1686">
        <f t="shared" si="242"/>
        <v>533852.97751214192</v>
      </c>
    </row>
    <row r="1687" spans="1:59" x14ac:dyDescent="0.25">
      <c r="A1687">
        <v>20609000</v>
      </c>
      <c r="B1687">
        <v>19987000</v>
      </c>
      <c r="C1687">
        <v>13881000</v>
      </c>
      <c r="D1687">
        <v>20168000</v>
      </c>
      <c r="E1687">
        <v>23085000</v>
      </c>
      <c r="F1687">
        <v>15475000</v>
      </c>
      <c r="J1687" t="s">
        <v>4959</v>
      </c>
      <c r="L1687">
        <v>4</v>
      </c>
      <c r="M1687">
        <v>4</v>
      </c>
      <c r="N1687">
        <v>4</v>
      </c>
      <c r="O1687">
        <v>13</v>
      </c>
      <c r="P1687">
        <v>13</v>
      </c>
      <c r="Q1687">
        <v>13</v>
      </c>
      <c r="R1687">
        <v>36.776000000000003</v>
      </c>
      <c r="S1687">
        <v>0</v>
      </c>
      <c r="T1687">
        <v>5.7645999999999997</v>
      </c>
      <c r="U1687">
        <v>121650000</v>
      </c>
      <c r="V1687">
        <v>8</v>
      </c>
      <c r="W1687">
        <v>324</v>
      </c>
      <c r="X1687">
        <v>36776</v>
      </c>
      <c r="Y1687">
        <v>19</v>
      </c>
      <c r="Z1687">
        <v>30572.799999999999</v>
      </c>
      <c r="AA1687">
        <v>31.998899999999999</v>
      </c>
      <c r="AB1687">
        <v>31655.5</v>
      </c>
      <c r="AC1687">
        <v>30.3294</v>
      </c>
      <c r="AD1687">
        <v>20249.7</v>
      </c>
      <c r="AE1687">
        <v>20.380800000000001</v>
      </c>
      <c r="AF1687">
        <v>29403.200000000001</v>
      </c>
      <c r="AG1687">
        <v>39.1828</v>
      </c>
      <c r="AH1687">
        <v>37690</v>
      </c>
      <c r="AI1687">
        <v>46.158999999999999</v>
      </c>
      <c r="AJ1687">
        <v>22905</v>
      </c>
      <c r="AK1687">
        <v>28.4313</v>
      </c>
      <c r="AL1687">
        <v>29782.9</v>
      </c>
      <c r="AM1687">
        <v>33.329000000000001</v>
      </c>
      <c r="AN1687">
        <f t="shared" si="235"/>
        <v>27492.666666666668</v>
      </c>
      <c r="AO1687">
        <f t="shared" si="236"/>
        <v>29999.399999999998</v>
      </c>
      <c r="AP1687">
        <f t="shared" si="237"/>
        <v>1011070.3093333335</v>
      </c>
      <c r="AQ1687">
        <f t="shared" si="238"/>
        <v>1103257.9343999999</v>
      </c>
      <c r="AR1687" t="s">
        <v>4960</v>
      </c>
      <c r="AS1687" t="s">
        <v>4961</v>
      </c>
      <c r="AT1687" t="s">
        <v>4962</v>
      </c>
      <c r="AU1687" t="s">
        <v>4963</v>
      </c>
      <c r="AV1687" t="s">
        <v>4963</v>
      </c>
      <c r="AW1687" t="s">
        <v>4962</v>
      </c>
      <c r="AX1687" t="s">
        <v>7058</v>
      </c>
      <c r="AY1687" t="s">
        <v>7068</v>
      </c>
      <c r="AZ1687" s="2">
        <v>0.84674622058255788</v>
      </c>
      <c r="BB1687" t="s">
        <v>7095</v>
      </c>
      <c r="BC1687" s="2">
        <f t="shared" si="234"/>
        <v>0.15325377941744212</v>
      </c>
      <c r="BD1687">
        <f t="shared" si="239"/>
        <v>154950.34616209567</v>
      </c>
      <c r="BE1687">
        <f t="shared" si="240"/>
        <v>169078.44811908042</v>
      </c>
      <c r="BF1687">
        <f t="shared" si="241"/>
        <v>856119.96317123785</v>
      </c>
      <c r="BG1687">
        <f t="shared" si="242"/>
        <v>934179.48628091952</v>
      </c>
    </row>
    <row r="1688" spans="1:59" x14ac:dyDescent="0.25">
      <c r="A1688">
        <v>16745000</v>
      </c>
      <c r="B1688">
        <v>16493000</v>
      </c>
      <c r="C1688">
        <v>17661000</v>
      </c>
      <c r="D1688">
        <v>15600000</v>
      </c>
      <c r="E1688">
        <v>16019000</v>
      </c>
      <c r="F1688">
        <v>16267000</v>
      </c>
      <c r="J1688" t="s">
        <v>718</v>
      </c>
      <c r="L1688">
        <v>4</v>
      </c>
      <c r="M1688">
        <v>4</v>
      </c>
      <c r="N1688">
        <v>4</v>
      </c>
      <c r="O1688">
        <v>22.8</v>
      </c>
      <c r="P1688">
        <v>22.8</v>
      </c>
      <c r="Q1688">
        <v>22.8</v>
      </c>
      <c r="R1688">
        <v>22.338000000000001</v>
      </c>
      <c r="S1688">
        <v>0</v>
      </c>
      <c r="T1688">
        <v>4.4798999999999998</v>
      </c>
      <c r="U1688">
        <v>100070000</v>
      </c>
      <c r="V1688">
        <v>17</v>
      </c>
      <c r="W1688">
        <v>193</v>
      </c>
      <c r="X1688">
        <v>22382.799999999999</v>
      </c>
      <c r="Y1688">
        <v>15</v>
      </c>
      <c r="Z1688">
        <v>31464.9</v>
      </c>
      <c r="AA1688">
        <v>32.932499999999997</v>
      </c>
      <c r="AB1688">
        <v>33087.5</v>
      </c>
      <c r="AC1688">
        <v>31.7014</v>
      </c>
      <c r="AD1688">
        <v>32634.400000000001</v>
      </c>
      <c r="AE1688">
        <v>32.845700000000001</v>
      </c>
      <c r="AF1688">
        <v>28808.400000000001</v>
      </c>
      <c r="AG1688">
        <v>38.390099999999997</v>
      </c>
      <c r="AH1688">
        <v>33127.9</v>
      </c>
      <c r="AI1688">
        <v>40.571800000000003</v>
      </c>
      <c r="AJ1688">
        <v>30497.8</v>
      </c>
      <c r="AK1688">
        <v>37.856099999999998</v>
      </c>
      <c r="AL1688">
        <v>31032.799999999999</v>
      </c>
      <c r="AM1688">
        <v>34.727699999999999</v>
      </c>
      <c r="AN1688">
        <f t="shared" si="235"/>
        <v>32395.600000000002</v>
      </c>
      <c r="AO1688">
        <f t="shared" si="236"/>
        <v>30811.366666666669</v>
      </c>
      <c r="AP1688">
        <f t="shared" si="237"/>
        <v>723652.91280000005</v>
      </c>
      <c r="AQ1688">
        <f t="shared" si="238"/>
        <v>688264.30860000011</v>
      </c>
      <c r="AR1688" t="s">
        <v>2339</v>
      </c>
      <c r="AS1688" t="s">
        <v>2339</v>
      </c>
      <c r="AT1688" t="s">
        <v>2340</v>
      </c>
      <c r="AU1688" t="s">
        <v>2341</v>
      </c>
      <c r="AV1688" t="s">
        <v>2341</v>
      </c>
      <c r="AW1688" t="s">
        <v>2340</v>
      </c>
      <c r="AX1688" t="s">
        <v>7058</v>
      </c>
      <c r="AY1688" t="s">
        <v>7068</v>
      </c>
      <c r="AZ1688" s="2">
        <v>0.83868210225187634</v>
      </c>
      <c r="BB1688" t="s">
        <v>7095</v>
      </c>
      <c r="BC1688" s="2">
        <f t="shared" si="234"/>
        <v>0.16131789774812366</v>
      </c>
      <c r="BD1688">
        <f t="shared" si="239"/>
        <v>116738.16659220225</v>
      </c>
      <c r="BE1688">
        <f t="shared" si="240"/>
        <v>111029.35135841784</v>
      </c>
      <c r="BF1688">
        <f t="shared" si="241"/>
        <v>606914.74620779778</v>
      </c>
      <c r="BG1688">
        <f t="shared" si="242"/>
        <v>577234.95724158222</v>
      </c>
    </row>
    <row r="1689" spans="1:59" x14ac:dyDescent="0.25">
      <c r="A1689">
        <v>4151600000</v>
      </c>
      <c r="B1689">
        <v>3919300000</v>
      </c>
      <c r="C1689">
        <v>4472200000</v>
      </c>
      <c r="D1689">
        <v>3578100000</v>
      </c>
      <c r="E1689">
        <v>3330500000</v>
      </c>
      <c r="F1689">
        <v>3270900000</v>
      </c>
      <c r="J1689" t="s">
        <v>1046</v>
      </c>
      <c r="L1689">
        <v>45</v>
      </c>
      <c r="M1689">
        <v>45</v>
      </c>
      <c r="N1689">
        <v>45</v>
      </c>
      <c r="O1689">
        <v>68.8</v>
      </c>
      <c r="P1689">
        <v>68.8</v>
      </c>
      <c r="Q1689">
        <v>68.8</v>
      </c>
      <c r="R1689">
        <v>75.884</v>
      </c>
      <c r="S1689">
        <v>0</v>
      </c>
      <c r="T1689">
        <v>323.31</v>
      </c>
      <c r="U1689">
        <v>22984000000</v>
      </c>
      <c r="V1689">
        <v>445</v>
      </c>
      <c r="W1689">
        <v>673</v>
      </c>
      <c r="X1689">
        <v>75885.3</v>
      </c>
      <c r="Y1689">
        <v>44</v>
      </c>
      <c r="Z1689">
        <v>2659470</v>
      </c>
      <c r="AA1689">
        <v>2783.52</v>
      </c>
      <c r="AB1689">
        <v>2680470</v>
      </c>
      <c r="AC1689">
        <v>2568.1799999999998</v>
      </c>
      <c r="AD1689">
        <v>2817220</v>
      </c>
      <c r="AE1689">
        <v>2835.45</v>
      </c>
      <c r="AF1689">
        <v>2252600</v>
      </c>
      <c r="AG1689">
        <v>3001.83</v>
      </c>
      <c r="AH1689">
        <v>2348040</v>
      </c>
      <c r="AI1689">
        <v>2875.65</v>
      </c>
      <c r="AJ1689">
        <v>2090580</v>
      </c>
      <c r="AK1689">
        <v>2594.98</v>
      </c>
      <c r="AL1689">
        <v>2429860</v>
      </c>
      <c r="AM1689">
        <v>2719.17</v>
      </c>
      <c r="AN1689">
        <f t="shared" si="235"/>
        <v>2719053.3333333335</v>
      </c>
      <c r="AO1689">
        <f t="shared" si="236"/>
        <v>2230406.6666666665</v>
      </c>
      <c r="AP1689">
        <f t="shared" si="237"/>
        <v>206332643.14666668</v>
      </c>
      <c r="AQ1689">
        <f t="shared" si="238"/>
        <v>169252179.49333331</v>
      </c>
      <c r="AR1689" t="s">
        <v>1047</v>
      </c>
      <c r="AS1689" t="s">
        <v>1047</v>
      </c>
      <c r="AT1689" t="s">
        <v>1048</v>
      </c>
      <c r="AU1689" t="s">
        <v>1049</v>
      </c>
      <c r="AV1689" t="s">
        <v>1049</v>
      </c>
      <c r="AW1689" t="s">
        <v>1048</v>
      </c>
      <c r="AX1689" t="s">
        <v>7060</v>
      </c>
      <c r="AY1689" t="s">
        <v>7068</v>
      </c>
      <c r="AZ1689" s="2">
        <v>0.92112504569519926</v>
      </c>
      <c r="BB1689" t="s">
        <v>7095</v>
      </c>
      <c r="BC1689" s="2">
        <f t="shared" si="234"/>
        <v>7.8874954304800737E-2</v>
      </c>
      <c r="BD1689">
        <f t="shared" si="239"/>
        <v>16274477.799782092</v>
      </c>
      <c r="BE1689">
        <f t="shared" si="240"/>
        <v>13349757.923524598</v>
      </c>
      <c r="BF1689">
        <f t="shared" si="241"/>
        <v>190058165.34688458</v>
      </c>
      <c r="BG1689">
        <f t="shared" si="242"/>
        <v>155902421.56980872</v>
      </c>
    </row>
    <row r="1690" spans="1:59" x14ac:dyDescent="0.25">
      <c r="A1690">
        <v>639980000</v>
      </c>
      <c r="B1690">
        <v>689540000</v>
      </c>
      <c r="C1690">
        <v>764560000</v>
      </c>
      <c r="D1690">
        <v>989400000</v>
      </c>
      <c r="E1690">
        <v>964520000</v>
      </c>
      <c r="F1690">
        <v>962460000</v>
      </c>
      <c r="J1690" t="s">
        <v>1674</v>
      </c>
      <c r="L1690">
        <v>13</v>
      </c>
      <c r="M1690">
        <v>11</v>
      </c>
      <c r="N1690">
        <v>11</v>
      </c>
      <c r="O1690">
        <v>75.900000000000006</v>
      </c>
      <c r="P1690">
        <v>65.099999999999994</v>
      </c>
      <c r="Q1690">
        <v>65.099999999999994</v>
      </c>
      <c r="R1690">
        <v>18.709</v>
      </c>
      <c r="S1690">
        <v>0</v>
      </c>
      <c r="T1690">
        <v>138.66</v>
      </c>
      <c r="U1690">
        <v>5161600000</v>
      </c>
      <c r="V1690">
        <v>79</v>
      </c>
      <c r="W1690">
        <v>166</v>
      </c>
      <c r="X1690">
        <v>18709.599999999999</v>
      </c>
      <c r="Y1690">
        <v>11</v>
      </c>
      <c r="Z1690">
        <v>1639860</v>
      </c>
      <c r="AA1690">
        <v>1716.35</v>
      </c>
      <c r="AB1690">
        <v>1886350</v>
      </c>
      <c r="AC1690">
        <v>1807.33</v>
      </c>
      <c r="AD1690">
        <v>1926510</v>
      </c>
      <c r="AE1690">
        <v>1938.98</v>
      </c>
      <c r="AF1690">
        <v>2491520</v>
      </c>
      <c r="AG1690">
        <v>3320.21</v>
      </c>
      <c r="AH1690">
        <v>2719990</v>
      </c>
      <c r="AI1690">
        <v>3331.18</v>
      </c>
      <c r="AJ1690">
        <v>2460610</v>
      </c>
      <c r="AK1690">
        <v>3054.28</v>
      </c>
      <c r="AL1690">
        <v>2182730</v>
      </c>
      <c r="AM1690">
        <v>2442.62</v>
      </c>
      <c r="AN1690">
        <f t="shared" si="235"/>
        <v>1817573.3333333333</v>
      </c>
      <c r="AO1690">
        <f t="shared" si="236"/>
        <v>2557373.3333333335</v>
      </c>
      <c r="AP1690">
        <f t="shared" si="237"/>
        <v>34004979.493333332</v>
      </c>
      <c r="AQ1690">
        <f t="shared" si="238"/>
        <v>47845897.693333335</v>
      </c>
      <c r="AR1690" t="s">
        <v>1675</v>
      </c>
      <c r="AS1690" t="s">
        <v>1675</v>
      </c>
      <c r="AT1690" t="s">
        <v>1676</v>
      </c>
      <c r="AU1690" t="s">
        <v>1677</v>
      </c>
      <c r="AV1690" t="s">
        <v>1677</v>
      </c>
      <c r="AW1690" t="s">
        <v>1676</v>
      </c>
      <c r="AX1690" t="s">
        <v>7060</v>
      </c>
      <c r="AY1690" t="s">
        <v>7068</v>
      </c>
      <c r="AZ1690" s="2">
        <v>0.86066351559802934</v>
      </c>
      <c r="BB1690" t="s">
        <v>7095</v>
      </c>
      <c r="BC1690" s="2">
        <f t="shared" si="234"/>
        <v>0.13933648440197066</v>
      </c>
      <c r="BD1690">
        <f t="shared" si="239"/>
        <v>4738134.2947621718</v>
      </c>
      <c r="BE1690">
        <f t="shared" si="240"/>
        <v>6666679.1776454244</v>
      </c>
      <c r="BF1690">
        <f t="shared" si="241"/>
        <v>29266845.19857116</v>
      </c>
      <c r="BG1690">
        <f t="shared" si="242"/>
        <v>41179218.515687913</v>
      </c>
    </row>
    <row r="1691" spans="1:59" x14ac:dyDescent="0.25">
      <c r="A1691">
        <v>647550000</v>
      </c>
      <c r="B1691">
        <v>483720000</v>
      </c>
      <c r="C1691">
        <v>726440000</v>
      </c>
      <c r="D1691">
        <v>661550000</v>
      </c>
      <c r="E1691">
        <v>783860000</v>
      </c>
      <c r="F1691">
        <v>585730000</v>
      </c>
      <c r="J1691" t="s">
        <v>6714</v>
      </c>
      <c r="L1691">
        <v>12</v>
      </c>
      <c r="M1691">
        <v>11</v>
      </c>
      <c r="N1691">
        <v>11</v>
      </c>
      <c r="O1691">
        <v>73.3</v>
      </c>
      <c r="P1691">
        <v>69.099999999999994</v>
      </c>
      <c r="Q1691">
        <v>69.099999999999994</v>
      </c>
      <c r="R1691">
        <v>18.521000000000001</v>
      </c>
      <c r="S1691">
        <v>0</v>
      </c>
      <c r="T1691">
        <v>103.25</v>
      </c>
      <c r="U1691">
        <v>4058500000</v>
      </c>
      <c r="V1691">
        <v>101</v>
      </c>
      <c r="W1691">
        <v>165</v>
      </c>
      <c r="X1691">
        <v>18521.599999999999</v>
      </c>
      <c r="Y1691">
        <v>11</v>
      </c>
      <c r="Z1691">
        <v>1659250</v>
      </c>
      <c r="AA1691">
        <v>1736.65</v>
      </c>
      <c r="AB1691">
        <v>1323290</v>
      </c>
      <c r="AC1691">
        <v>1267.8599999999999</v>
      </c>
      <c r="AD1691">
        <v>1830450</v>
      </c>
      <c r="AE1691">
        <v>1842.3</v>
      </c>
      <c r="AF1691">
        <v>1665920</v>
      </c>
      <c r="AG1691">
        <v>2220.02</v>
      </c>
      <c r="AH1691">
        <v>2210520</v>
      </c>
      <c r="AI1691">
        <v>2707.23</v>
      </c>
      <c r="AJ1691">
        <v>1497470</v>
      </c>
      <c r="AK1691">
        <v>1858.76</v>
      </c>
      <c r="AL1691">
        <v>1716260</v>
      </c>
      <c r="AM1691">
        <v>1920.6</v>
      </c>
      <c r="AN1691">
        <f t="shared" si="235"/>
        <v>1604330</v>
      </c>
      <c r="AO1691">
        <f t="shared" si="236"/>
        <v>1791303.3333333333</v>
      </c>
      <c r="AP1691">
        <f t="shared" si="237"/>
        <v>29713795.93</v>
      </c>
      <c r="AQ1691">
        <f t="shared" si="238"/>
        <v>33176729.036666665</v>
      </c>
      <c r="AR1691" t="s">
        <v>6715</v>
      </c>
      <c r="AS1691" t="s">
        <v>6715</v>
      </c>
      <c r="AT1691" t="s">
        <v>6716</v>
      </c>
      <c r="AU1691" t="s">
        <v>6717</v>
      </c>
      <c r="AV1691" t="s">
        <v>6717</v>
      </c>
      <c r="AW1691" t="s">
        <v>6716</v>
      </c>
      <c r="AX1691" t="s">
        <v>7060</v>
      </c>
      <c r="AY1691" t="s">
        <v>7068</v>
      </c>
      <c r="AZ1691" s="2">
        <v>0.85083867839318639</v>
      </c>
      <c r="BB1691" t="s">
        <v>7095</v>
      </c>
      <c r="BC1691" s="2">
        <f t="shared" ref="BC1691:BC1754" si="243">1-AZ1691</f>
        <v>0.14916132160681361</v>
      </c>
      <c r="BD1691">
        <f t="shared" si="239"/>
        <v>4432149.070873959</v>
      </c>
      <c r="BE1691">
        <f t="shared" si="240"/>
        <v>4948684.7497003479</v>
      </c>
      <c r="BF1691">
        <f t="shared" si="241"/>
        <v>25281646.859126039</v>
      </c>
      <c r="BG1691">
        <f t="shared" si="242"/>
        <v>28228044.286966316</v>
      </c>
    </row>
    <row r="1692" spans="1:59" x14ac:dyDescent="0.25">
      <c r="A1692">
        <v>240130000</v>
      </c>
      <c r="B1692">
        <v>287800000</v>
      </c>
      <c r="C1692">
        <v>286390000</v>
      </c>
      <c r="D1692">
        <v>298770000</v>
      </c>
      <c r="E1692">
        <v>279160000</v>
      </c>
      <c r="F1692">
        <v>253250000</v>
      </c>
      <c r="J1692" t="s">
        <v>49</v>
      </c>
      <c r="L1692">
        <v>8</v>
      </c>
      <c r="M1692">
        <v>8</v>
      </c>
      <c r="N1692">
        <v>8</v>
      </c>
      <c r="O1692">
        <v>31.2</v>
      </c>
      <c r="P1692">
        <v>31.2</v>
      </c>
      <c r="Q1692">
        <v>31.2</v>
      </c>
      <c r="R1692">
        <v>41.008000000000003</v>
      </c>
      <c r="S1692">
        <v>0</v>
      </c>
      <c r="T1692">
        <v>45.494</v>
      </c>
      <c r="U1692">
        <v>1672500000</v>
      </c>
      <c r="V1692">
        <v>58</v>
      </c>
      <c r="W1692">
        <v>362</v>
      </c>
      <c r="X1692">
        <v>41008.1</v>
      </c>
      <c r="Y1692">
        <v>13</v>
      </c>
      <c r="Z1692">
        <v>520637</v>
      </c>
      <c r="AA1692">
        <v>544.92200000000003</v>
      </c>
      <c r="AB1692">
        <v>666197</v>
      </c>
      <c r="AC1692">
        <v>638.29</v>
      </c>
      <c r="AD1692">
        <v>610613</v>
      </c>
      <c r="AE1692">
        <v>614.56600000000003</v>
      </c>
      <c r="AF1692">
        <v>636618</v>
      </c>
      <c r="AG1692">
        <v>848.36</v>
      </c>
      <c r="AH1692">
        <v>666130</v>
      </c>
      <c r="AI1692">
        <v>815.81100000000004</v>
      </c>
      <c r="AJ1692">
        <v>547846</v>
      </c>
      <c r="AK1692">
        <v>680.02599999999995</v>
      </c>
      <c r="AL1692">
        <v>598455</v>
      </c>
      <c r="AM1692">
        <v>669.70899999999995</v>
      </c>
      <c r="AN1692">
        <f t="shared" si="235"/>
        <v>599149</v>
      </c>
      <c r="AO1692">
        <f t="shared" si="236"/>
        <v>616864.66666666663</v>
      </c>
      <c r="AP1692">
        <f t="shared" si="237"/>
        <v>24569902.192000002</v>
      </c>
      <c r="AQ1692">
        <f t="shared" si="238"/>
        <v>25296386.250666667</v>
      </c>
      <c r="AR1692" t="s">
        <v>50</v>
      </c>
      <c r="AS1692" t="s">
        <v>50</v>
      </c>
      <c r="AT1692" t="s">
        <v>51</v>
      </c>
      <c r="AU1692" t="s">
        <v>52</v>
      </c>
      <c r="AV1692" t="s">
        <v>52</v>
      </c>
      <c r="AW1692" t="s">
        <v>51</v>
      </c>
      <c r="AX1692" t="s">
        <v>7060</v>
      </c>
      <c r="AY1692" t="s">
        <v>7068</v>
      </c>
      <c r="AZ1692" s="2">
        <v>0</v>
      </c>
      <c r="BB1692" t="s">
        <v>7095</v>
      </c>
      <c r="BC1692" s="2">
        <f t="shared" si="243"/>
        <v>1</v>
      </c>
      <c r="BD1692">
        <f t="shared" si="239"/>
        <v>24569902.192000002</v>
      </c>
      <c r="BE1692">
        <f t="shared" si="240"/>
        <v>25296386.250666667</v>
      </c>
      <c r="BF1692">
        <f t="shared" si="241"/>
        <v>0</v>
      </c>
      <c r="BG1692">
        <f t="shared" si="242"/>
        <v>0</v>
      </c>
    </row>
    <row r="1693" spans="1:59" x14ac:dyDescent="0.25">
      <c r="A1693">
        <v>259250000</v>
      </c>
      <c r="B1693">
        <v>162840000</v>
      </c>
      <c r="C1693">
        <v>218370000</v>
      </c>
      <c r="D1693">
        <v>136380000</v>
      </c>
      <c r="E1693">
        <v>0</v>
      </c>
      <c r="F1693">
        <v>124450000</v>
      </c>
      <c r="J1693" t="s">
        <v>1120</v>
      </c>
      <c r="L1693">
        <v>7</v>
      </c>
      <c r="M1693">
        <v>1</v>
      </c>
      <c r="N1693">
        <v>1</v>
      </c>
      <c r="O1693">
        <v>20.5</v>
      </c>
      <c r="P1693">
        <v>2.1</v>
      </c>
      <c r="Q1693">
        <v>2.1</v>
      </c>
      <c r="R1693">
        <v>47.295999999999999</v>
      </c>
      <c r="S1693">
        <v>0</v>
      </c>
      <c r="T1693">
        <v>5.0945</v>
      </c>
      <c r="U1693">
        <v>1060800000</v>
      </c>
      <c r="V1693">
        <v>21</v>
      </c>
      <c r="W1693">
        <v>434</v>
      </c>
      <c r="X1693">
        <v>47296.7</v>
      </c>
      <c r="Y1693">
        <v>21</v>
      </c>
      <c r="Z1693">
        <v>347962</v>
      </c>
      <c r="AA1693">
        <v>364.19200000000001</v>
      </c>
      <c r="AB1693">
        <v>233344</v>
      </c>
      <c r="AC1693">
        <v>223.56899999999999</v>
      </c>
      <c r="AD1693">
        <v>288221</v>
      </c>
      <c r="AE1693">
        <v>290.08699999999999</v>
      </c>
      <c r="AF1693">
        <v>179894</v>
      </c>
      <c r="AG1693">
        <v>239.727</v>
      </c>
      <c r="AH1693">
        <v>0</v>
      </c>
      <c r="AI1693">
        <v>0</v>
      </c>
      <c r="AJ1693">
        <v>166659</v>
      </c>
      <c r="AK1693">
        <v>206.869</v>
      </c>
      <c r="AL1693">
        <v>234976</v>
      </c>
      <c r="AM1693">
        <v>262.95299999999997</v>
      </c>
      <c r="AN1693">
        <f t="shared" si="235"/>
        <v>289842.33333333331</v>
      </c>
      <c r="AO1693">
        <f t="shared" si="236"/>
        <v>173276.5</v>
      </c>
      <c r="AP1693">
        <f t="shared" si="237"/>
        <v>13708382.997333333</v>
      </c>
      <c r="AQ1693">
        <f t="shared" si="238"/>
        <v>8195285.3439999996</v>
      </c>
      <c r="AR1693" t="s">
        <v>1121</v>
      </c>
      <c r="AS1693" t="s">
        <v>1121</v>
      </c>
      <c r="AT1693" t="s">
        <v>1122</v>
      </c>
      <c r="AU1693" t="s">
        <v>1123</v>
      </c>
      <c r="AV1693" t="s">
        <v>1123</v>
      </c>
      <c r="AW1693" t="s">
        <v>1122</v>
      </c>
      <c r="AX1693" t="s">
        <v>7060</v>
      </c>
      <c r="AY1693" t="s">
        <v>7068</v>
      </c>
      <c r="AZ1693" s="2">
        <v>0.9973972279549832</v>
      </c>
      <c r="BB1693" t="s">
        <v>7095</v>
      </c>
      <c r="BC1693" s="2">
        <f t="shared" si="243"/>
        <v>2.602772045016799E-3</v>
      </c>
      <c r="BD1693">
        <f t="shared" si="239"/>
        <v>35679.796047842799</v>
      </c>
      <c r="BE1693">
        <f t="shared" si="240"/>
        <v>21330.459594299082</v>
      </c>
      <c r="BF1693">
        <f t="shared" si="241"/>
        <v>13672703.201285491</v>
      </c>
      <c r="BG1693">
        <f t="shared" si="242"/>
        <v>8173954.8844057005</v>
      </c>
    </row>
    <row r="1694" spans="1:59" x14ac:dyDescent="0.25">
      <c r="A1694">
        <v>59220000</v>
      </c>
      <c r="B1694">
        <v>57888000</v>
      </c>
      <c r="C1694">
        <v>63328000</v>
      </c>
      <c r="D1694">
        <v>62767000</v>
      </c>
      <c r="E1694">
        <v>75629000</v>
      </c>
      <c r="F1694">
        <v>58402000</v>
      </c>
      <c r="J1694" t="s">
        <v>608</v>
      </c>
      <c r="L1694">
        <v>8</v>
      </c>
      <c r="M1694">
        <v>8</v>
      </c>
      <c r="N1694">
        <v>8</v>
      </c>
      <c r="O1694">
        <v>28.9</v>
      </c>
      <c r="P1694">
        <v>28.9</v>
      </c>
      <c r="Q1694">
        <v>28.9</v>
      </c>
      <c r="R1694">
        <v>54.325000000000003</v>
      </c>
      <c r="S1694">
        <v>0</v>
      </c>
      <c r="T1694">
        <v>35.052999999999997</v>
      </c>
      <c r="U1694">
        <v>383880000</v>
      </c>
      <c r="V1694">
        <v>41</v>
      </c>
      <c r="W1694">
        <v>492</v>
      </c>
      <c r="X1694">
        <v>54325.1</v>
      </c>
      <c r="Y1694">
        <v>22</v>
      </c>
      <c r="Z1694">
        <v>75871.3</v>
      </c>
      <c r="AA1694">
        <v>79.410300000000007</v>
      </c>
      <c r="AB1694">
        <v>79181</v>
      </c>
      <c r="AC1694">
        <v>75.864099999999993</v>
      </c>
      <c r="AD1694">
        <v>79785.7</v>
      </c>
      <c r="AE1694">
        <v>80.302099999999996</v>
      </c>
      <c r="AF1694">
        <v>79030.3</v>
      </c>
      <c r="AG1694">
        <v>105.316</v>
      </c>
      <c r="AH1694">
        <v>106639</v>
      </c>
      <c r="AI1694">
        <v>130.601</v>
      </c>
      <c r="AJ1694">
        <v>74654.8</v>
      </c>
      <c r="AK1694">
        <v>92.666899999999998</v>
      </c>
      <c r="AL1694">
        <v>81167.399999999994</v>
      </c>
      <c r="AM1694">
        <v>90.831500000000005</v>
      </c>
      <c r="AN1694">
        <f t="shared" si="235"/>
        <v>78279.333333333328</v>
      </c>
      <c r="AO1694">
        <f t="shared" si="236"/>
        <v>86774.7</v>
      </c>
      <c r="AP1694">
        <f t="shared" si="237"/>
        <v>4252524.7833333332</v>
      </c>
      <c r="AQ1694">
        <f t="shared" si="238"/>
        <v>4714035.5774999997</v>
      </c>
      <c r="AR1694" t="s">
        <v>609</v>
      </c>
      <c r="AS1694" t="s">
        <v>609</v>
      </c>
      <c r="AT1694" t="s">
        <v>610</v>
      </c>
      <c r="AU1694" t="s">
        <v>611</v>
      </c>
      <c r="AV1694" t="s">
        <v>611</v>
      </c>
      <c r="AW1694" t="s">
        <v>610</v>
      </c>
      <c r="AX1694" t="s">
        <v>7060</v>
      </c>
      <c r="AY1694" t="s">
        <v>7068</v>
      </c>
      <c r="AZ1694" s="2">
        <v>0.97950203722279972</v>
      </c>
      <c r="BB1694" t="s">
        <v>7095</v>
      </c>
      <c r="BC1694" s="2">
        <f t="shared" si="243"/>
        <v>2.0497962777200285E-2</v>
      </c>
      <c r="BD1694">
        <f t="shared" si="239"/>
        <v>87168.094717888365</v>
      </c>
      <c r="BE1694">
        <f t="shared" si="240"/>
        <v>96628.125797992849</v>
      </c>
      <c r="BF1694">
        <f t="shared" si="241"/>
        <v>4165356.688615445</v>
      </c>
      <c r="BG1694">
        <f t="shared" si="242"/>
        <v>4617407.4517020071</v>
      </c>
    </row>
    <row r="1695" spans="1:59" x14ac:dyDescent="0.25">
      <c r="A1695">
        <v>130340000</v>
      </c>
      <c r="B1695">
        <v>133580000</v>
      </c>
      <c r="C1695">
        <v>121490000</v>
      </c>
      <c r="D1695">
        <v>68595000</v>
      </c>
      <c r="E1695">
        <v>76001000</v>
      </c>
      <c r="F1695">
        <v>64741000</v>
      </c>
      <c r="J1695" t="s">
        <v>4786</v>
      </c>
      <c r="L1695">
        <v>6</v>
      </c>
      <c r="M1695">
        <v>6</v>
      </c>
      <c r="N1695">
        <v>6</v>
      </c>
      <c r="O1695">
        <v>26.9</v>
      </c>
      <c r="P1695">
        <v>26.9</v>
      </c>
      <c r="Q1695">
        <v>26.9</v>
      </c>
      <c r="R1695">
        <v>32.031999999999996</v>
      </c>
      <c r="S1695">
        <v>0</v>
      </c>
      <c r="T1695">
        <v>21.853000000000002</v>
      </c>
      <c r="U1695">
        <v>579640000</v>
      </c>
      <c r="V1695">
        <v>24</v>
      </c>
      <c r="W1695">
        <v>297</v>
      </c>
      <c r="X1695">
        <v>32032.5</v>
      </c>
      <c r="Y1695">
        <v>14</v>
      </c>
      <c r="Z1695">
        <v>262411</v>
      </c>
      <c r="AA1695">
        <v>274.65100000000001</v>
      </c>
      <c r="AB1695">
        <v>287123</v>
      </c>
      <c r="AC1695">
        <v>275.096</v>
      </c>
      <c r="AD1695">
        <v>240527</v>
      </c>
      <c r="AE1695">
        <v>242.084</v>
      </c>
      <c r="AF1695">
        <v>135722</v>
      </c>
      <c r="AG1695">
        <v>180.863</v>
      </c>
      <c r="AH1695">
        <v>168399</v>
      </c>
      <c r="AI1695">
        <v>206.239</v>
      </c>
      <c r="AJ1695">
        <v>130048</v>
      </c>
      <c r="AK1695">
        <v>161.42500000000001</v>
      </c>
      <c r="AL1695">
        <v>192592</v>
      </c>
      <c r="AM1695">
        <v>215.523</v>
      </c>
      <c r="AN1695">
        <f t="shared" si="235"/>
        <v>263353.66666666669</v>
      </c>
      <c r="AO1695">
        <f t="shared" si="236"/>
        <v>144723</v>
      </c>
      <c r="AP1695">
        <f t="shared" si="237"/>
        <v>8435744.6506666671</v>
      </c>
      <c r="AQ1695">
        <f t="shared" si="238"/>
        <v>4635767.1359999999</v>
      </c>
      <c r="AR1695" t="s">
        <v>4787</v>
      </c>
      <c r="AS1695" t="s">
        <v>4787</v>
      </c>
      <c r="AT1695" t="s">
        <v>4788</v>
      </c>
      <c r="AU1695" t="s">
        <v>4789</v>
      </c>
      <c r="AV1695" t="s">
        <v>4789</v>
      </c>
      <c r="AW1695" t="s">
        <v>4788</v>
      </c>
      <c r="AX1695" t="s">
        <v>7060</v>
      </c>
      <c r="AY1695" t="s">
        <v>7068</v>
      </c>
      <c r="AZ1695" s="2">
        <v>0.88402108689841608</v>
      </c>
      <c r="BB1695" t="s">
        <v>7095</v>
      </c>
      <c r="BC1695" s="2">
        <f t="shared" si="243"/>
        <v>0.11597891310158392</v>
      </c>
      <c r="BD1695">
        <f t="shared" si="239"/>
        <v>978368.49578682089</v>
      </c>
      <c r="BE1695">
        <f t="shared" si="240"/>
        <v>537651.23382532259</v>
      </c>
      <c r="BF1695">
        <f t="shared" si="241"/>
        <v>7457376.1548798466</v>
      </c>
      <c r="BG1695">
        <f t="shared" si="242"/>
        <v>4098115.9021746772</v>
      </c>
    </row>
    <row r="1696" spans="1:59" x14ac:dyDescent="0.25">
      <c r="A1696">
        <v>36045000</v>
      </c>
      <c r="B1696">
        <v>38941000</v>
      </c>
      <c r="C1696">
        <v>52157000</v>
      </c>
      <c r="D1696">
        <v>57562000</v>
      </c>
      <c r="E1696">
        <v>53431000</v>
      </c>
      <c r="F1696">
        <v>59651000</v>
      </c>
      <c r="J1696" t="s">
        <v>395</v>
      </c>
      <c r="L1696">
        <v>4</v>
      </c>
      <c r="M1696">
        <v>4</v>
      </c>
      <c r="N1696">
        <v>4</v>
      </c>
      <c r="O1696">
        <v>17.2</v>
      </c>
      <c r="P1696">
        <v>17.2</v>
      </c>
      <c r="Q1696">
        <v>17.2</v>
      </c>
      <c r="R1696">
        <v>38.822000000000003</v>
      </c>
      <c r="S1696">
        <v>0</v>
      </c>
      <c r="T1696">
        <v>14.292999999999999</v>
      </c>
      <c r="U1696">
        <v>302890000</v>
      </c>
      <c r="V1696">
        <v>21</v>
      </c>
      <c r="W1696">
        <v>348</v>
      </c>
      <c r="X1696">
        <v>38822.800000000003</v>
      </c>
      <c r="Y1696">
        <v>15</v>
      </c>
      <c r="Z1696">
        <v>67730.7</v>
      </c>
      <c r="AA1696">
        <v>70.89</v>
      </c>
      <c r="AB1696">
        <v>78121.600000000006</v>
      </c>
      <c r="AC1696">
        <v>74.849000000000004</v>
      </c>
      <c r="AD1696">
        <v>96377</v>
      </c>
      <c r="AE1696">
        <v>97.000799999999998</v>
      </c>
      <c r="AF1696">
        <v>106299</v>
      </c>
      <c r="AG1696">
        <v>141.655</v>
      </c>
      <c r="AH1696">
        <v>110497</v>
      </c>
      <c r="AI1696">
        <v>135.32599999999999</v>
      </c>
      <c r="AJ1696">
        <v>111835</v>
      </c>
      <c r="AK1696">
        <v>138.81800000000001</v>
      </c>
      <c r="AL1696">
        <v>93929.600000000006</v>
      </c>
      <c r="AM1696">
        <v>105.113</v>
      </c>
      <c r="AN1696">
        <f t="shared" si="235"/>
        <v>80743.099999999991</v>
      </c>
      <c r="AO1696">
        <f t="shared" si="236"/>
        <v>109543.66666666667</v>
      </c>
      <c r="AP1696">
        <f t="shared" si="237"/>
        <v>3134608.6281999997</v>
      </c>
      <c r="AQ1696">
        <f t="shared" si="238"/>
        <v>4252704.2273333343</v>
      </c>
      <c r="AR1696" t="s">
        <v>396</v>
      </c>
      <c r="AS1696" t="s">
        <v>396</v>
      </c>
      <c r="AT1696" t="s">
        <v>397</v>
      </c>
      <c r="AU1696" t="s">
        <v>398</v>
      </c>
      <c r="AV1696" t="s">
        <v>398</v>
      </c>
      <c r="AW1696" t="s">
        <v>397</v>
      </c>
      <c r="AX1696" t="s">
        <v>7060</v>
      </c>
      <c r="AY1696" t="s">
        <v>7068</v>
      </c>
      <c r="AZ1696" s="2">
        <v>0.89553920792514008</v>
      </c>
      <c r="BB1696" t="s">
        <v>7095</v>
      </c>
      <c r="BC1696" s="2">
        <f t="shared" si="243"/>
        <v>0.10446079207485992</v>
      </c>
      <c r="BD1696">
        <f t="shared" si="239"/>
        <v>327443.70014646207</v>
      </c>
      <c r="BE1696">
        <f t="shared" si="240"/>
        <v>444240.85204734525</v>
      </c>
      <c r="BF1696">
        <f t="shared" si="241"/>
        <v>2807164.9280535378</v>
      </c>
      <c r="BG1696">
        <f t="shared" si="242"/>
        <v>3808463.3752859891</v>
      </c>
    </row>
    <row r="1697" spans="1:59" x14ac:dyDescent="0.25">
      <c r="A1697">
        <v>51877000</v>
      </c>
      <c r="B1697">
        <v>48430000</v>
      </c>
      <c r="C1697">
        <v>50378000</v>
      </c>
      <c r="D1697">
        <v>61768000</v>
      </c>
      <c r="E1697">
        <v>67903000</v>
      </c>
      <c r="F1697">
        <v>59913000</v>
      </c>
      <c r="J1697" t="s">
        <v>5180</v>
      </c>
      <c r="L1697">
        <v>5</v>
      </c>
      <c r="M1697">
        <v>5</v>
      </c>
      <c r="N1697">
        <v>4</v>
      </c>
      <c r="O1697">
        <v>22.5</v>
      </c>
      <c r="P1697">
        <v>22.5</v>
      </c>
      <c r="Q1697">
        <v>19.600000000000001</v>
      </c>
      <c r="R1697">
        <v>29.645</v>
      </c>
      <c r="S1697">
        <v>0</v>
      </c>
      <c r="T1697">
        <v>15.855</v>
      </c>
      <c r="U1697">
        <v>349320000</v>
      </c>
      <c r="V1697">
        <v>28</v>
      </c>
      <c r="W1697">
        <v>285</v>
      </c>
      <c r="X1697">
        <v>29645.8</v>
      </c>
      <c r="Y1697">
        <v>17</v>
      </c>
      <c r="Z1697">
        <v>86011.8</v>
      </c>
      <c r="AA1697">
        <v>90.023799999999994</v>
      </c>
      <c r="AB1697">
        <v>85727.6</v>
      </c>
      <c r="AC1697">
        <v>82.136399999999995</v>
      </c>
      <c r="AD1697">
        <v>82138</v>
      </c>
      <c r="AE1697">
        <v>82.669600000000003</v>
      </c>
      <c r="AF1697">
        <v>100647</v>
      </c>
      <c r="AG1697">
        <v>134.12200000000001</v>
      </c>
      <c r="AH1697">
        <v>123905</v>
      </c>
      <c r="AI1697">
        <v>151.74700000000001</v>
      </c>
      <c r="AJ1697">
        <v>99111.7</v>
      </c>
      <c r="AK1697">
        <v>123.024</v>
      </c>
      <c r="AL1697">
        <v>95583.6</v>
      </c>
      <c r="AM1697">
        <v>106.964</v>
      </c>
      <c r="AN1697">
        <f t="shared" si="235"/>
        <v>84625.8</v>
      </c>
      <c r="AO1697">
        <f t="shared" si="236"/>
        <v>107887.90000000001</v>
      </c>
      <c r="AP1697">
        <f t="shared" si="237"/>
        <v>2508731.841</v>
      </c>
      <c r="AQ1697">
        <f t="shared" si="238"/>
        <v>3198336.7955</v>
      </c>
      <c r="AR1697" t="s">
        <v>5181</v>
      </c>
      <c r="AS1697" t="s">
        <v>5181</v>
      </c>
      <c r="AT1697" t="s">
        <v>5182</v>
      </c>
      <c r="AU1697" t="s">
        <v>5183</v>
      </c>
      <c r="AV1697" t="s">
        <v>5183</v>
      </c>
      <c r="AW1697" t="s">
        <v>5182</v>
      </c>
      <c r="AX1697" t="s">
        <v>7060</v>
      </c>
      <c r="AY1697" t="s">
        <v>7068</v>
      </c>
      <c r="AZ1697" s="2">
        <v>0.89461461203792236</v>
      </c>
      <c r="BB1697" t="s">
        <v>7095</v>
      </c>
      <c r="BC1697" s="2">
        <f t="shared" si="243"/>
        <v>0.10538538796207764</v>
      </c>
      <c r="BD1697">
        <f t="shared" si="239"/>
        <v>264383.67835660226</v>
      </c>
      <c r="BE1697">
        <f t="shared" si="240"/>
        <v>337057.96402715566</v>
      </c>
      <c r="BF1697">
        <f t="shared" si="241"/>
        <v>2244348.1626433977</v>
      </c>
      <c r="BG1697">
        <f t="shared" si="242"/>
        <v>2861278.8314728444</v>
      </c>
    </row>
    <row r="1698" spans="1:59" x14ac:dyDescent="0.25">
      <c r="A1698">
        <v>32579000</v>
      </c>
      <c r="B1698">
        <v>40844000</v>
      </c>
      <c r="C1698">
        <v>29155000</v>
      </c>
      <c r="D1698">
        <v>41150000</v>
      </c>
      <c r="E1698">
        <v>82122000</v>
      </c>
      <c r="F1698">
        <v>51005000</v>
      </c>
      <c r="J1698" t="s">
        <v>5404</v>
      </c>
      <c r="L1698">
        <v>4</v>
      </c>
      <c r="M1698">
        <v>4</v>
      </c>
      <c r="N1698">
        <v>4</v>
      </c>
      <c r="O1698">
        <v>35.200000000000003</v>
      </c>
      <c r="P1698">
        <v>35.200000000000003</v>
      </c>
      <c r="Q1698">
        <v>35.200000000000003</v>
      </c>
      <c r="R1698">
        <v>15.944000000000001</v>
      </c>
      <c r="S1698">
        <v>0</v>
      </c>
      <c r="T1698">
        <v>12.746</v>
      </c>
      <c r="U1698">
        <v>287280000</v>
      </c>
      <c r="V1698">
        <v>21</v>
      </c>
      <c r="W1698">
        <v>142</v>
      </c>
      <c r="X1698">
        <v>15943.9</v>
      </c>
      <c r="Y1698">
        <v>9</v>
      </c>
      <c r="Z1698">
        <v>102030</v>
      </c>
      <c r="AA1698">
        <v>106.789</v>
      </c>
      <c r="AB1698">
        <v>136565</v>
      </c>
      <c r="AC1698">
        <v>130.845</v>
      </c>
      <c r="AD1698">
        <v>89788.800000000003</v>
      </c>
      <c r="AE1698">
        <v>90.37</v>
      </c>
      <c r="AF1698">
        <v>126652</v>
      </c>
      <c r="AG1698">
        <v>168.77699999999999</v>
      </c>
      <c r="AH1698">
        <v>283052</v>
      </c>
      <c r="AI1698">
        <v>346.65499999999997</v>
      </c>
      <c r="AJ1698">
        <v>159376</v>
      </c>
      <c r="AK1698">
        <v>197.82900000000001</v>
      </c>
      <c r="AL1698">
        <v>148481</v>
      </c>
      <c r="AM1698">
        <v>166.16</v>
      </c>
      <c r="AN1698">
        <f t="shared" si="235"/>
        <v>109461.26666666666</v>
      </c>
      <c r="AO1698">
        <f t="shared" si="236"/>
        <v>189693.33333333334</v>
      </c>
      <c r="AP1698">
        <f t="shared" si="237"/>
        <v>1745250.4357333335</v>
      </c>
      <c r="AQ1698">
        <f t="shared" si="238"/>
        <v>3024470.5066666668</v>
      </c>
      <c r="AR1698" t="s">
        <v>5405</v>
      </c>
      <c r="AS1698" t="s">
        <v>5405</v>
      </c>
      <c r="AT1698" t="s">
        <v>5406</v>
      </c>
      <c r="AU1698" t="s">
        <v>5407</v>
      </c>
      <c r="AV1698" t="s">
        <v>5407</v>
      </c>
      <c r="AW1698" t="s">
        <v>5406</v>
      </c>
      <c r="AX1698" t="s">
        <v>7060</v>
      </c>
      <c r="AY1698" t="s">
        <v>7068</v>
      </c>
      <c r="AZ1698" s="2">
        <v>0.88037857130795683</v>
      </c>
      <c r="BB1698" t="s">
        <v>7095</v>
      </c>
      <c r="BC1698" s="2">
        <f t="shared" si="243"/>
        <v>0.11962142869204317</v>
      </c>
      <c r="BD1698">
        <f t="shared" si="239"/>
        <v>208769.35054783223</v>
      </c>
      <c r="BE1698">
        <f t="shared" si="240"/>
        <v>361791.48304441437</v>
      </c>
      <c r="BF1698">
        <f t="shared" si="241"/>
        <v>1536481.0851855013</v>
      </c>
      <c r="BG1698">
        <f t="shared" si="242"/>
        <v>2662679.0236222525</v>
      </c>
    </row>
    <row r="1699" spans="1:59" x14ac:dyDescent="0.25">
      <c r="A1699">
        <v>48879000</v>
      </c>
      <c r="B1699">
        <v>39742000</v>
      </c>
      <c r="C1699">
        <v>49184000</v>
      </c>
      <c r="D1699">
        <v>23549000</v>
      </c>
      <c r="E1699">
        <v>0</v>
      </c>
      <c r="F1699">
        <v>28251000</v>
      </c>
      <c r="J1699" t="s">
        <v>284</v>
      </c>
      <c r="L1699">
        <v>8</v>
      </c>
      <c r="M1699">
        <v>8</v>
      </c>
      <c r="N1699">
        <v>8</v>
      </c>
      <c r="O1699">
        <v>12.3</v>
      </c>
      <c r="P1699">
        <v>12.3</v>
      </c>
      <c r="Q1699">
        <v>12.3</v>
      </c>
      <c r="R1699">
        <v>82.105000000000004</v>
      </c>
      <c r="S1699">
        <v>0</v>
      </c>
      <c r="T1699">
        <v>14.25</v>
      </c>
      <c r="U1699">
        <v>186780000</v>
      </c>
      <c r="V1699">
        <v>9</v>
      </c>
      <c r="W1699">
        <v>713</v>
      </c>
      <c r="X1699">
        <v>82106.3</v>
      </c>
      <c r="Y1699">
        <v>41</v>
      </c>
      <c r="Z1699">
        <v>33602.400000000001</v>
      </c>
      <c r="AA1699">
        <v>35.169800000000002</v>
      </c>
      <c r="AB1699">
        <v>29169</v>
      </c>
      <c r="AC1699">
        <v>27.947099999999999</v>
      </c>
      <c r="AD1699">
        <v>33250</v>
      </c>
      <c r="AE1699">
        <v>33.465200000000003</v>
      </c>
      <c r="AF1699">
        <v>15910.1</v>
      </c>
      <c r="AG1699">
        <v>21.201899999999998</v>
      </c>
      <c r="AH1699">
        <v>0</v>
      </c>
      <c r="AI1699">
        <v>0</v>
      </c>
      <c r="AJ1699">
        <v>19377.7</v>
      </c>
      <c r="AK1699">
        <v>24.053000000000001</v>
      </c>
      <c r="AL1699">
        <v>21191.200000000001</v>
      </c>
      <c r="AM1699">
        <v>23.714300000000001</v>
      </c>
      <c r="AN1699">
        <f t="shared" si="235"/>
        <v>32007.133333333331</v>
      </c>
      <c r="AO1699">
        <f t="shared" si="236"/>
        <v>17643.900000000001</v>
      </c>
      <c r="AP1699">
        <f t="shared" si="237"/>
        <v>2627945.6823333334</v>
      </c>
      <c r="AQ1699">
        <f t="shared" si="238"/>
        <v>1448652.4095000003</v>
      </c>
      <c r="AR1699" t="s">
        <v>285</v>
      </c>
      <c r="AS1699" t="s">
        <v>285</v>
      </c>
      <c r="AT1699" t="s">
        <v>286</v>
      </c>
      <c r="AU1699" t="s">
        <v>287</v>
      </c>
      <c r="AV1699" t="s">
        <v>287</v>
      </c>
      <c r="AW1699" t="s">
        <v>286</v>
      </c>
      <c r="AX1699" t="s">
        <v>7060</v>
      </c>
      <c r="AY1699" t="s">
        <v>7068</v>
      </c>
      <c r="AZ1699" s="2">
        <v>0.97704658249926479</v>
      </c>
      <c r="BB1699" t="s">
        <v>7095</v>
      </c>
      <c r="BC1699" s="2">
        <f t="shared" si="243"/>
        <v>2.2953417500735207E-2</v>
      </c>
      <c r="BD1699">
        <f t="shared" si="239"/>
        <v>60320.334415851459</v>
      </c>
      <c r="BE1699">
        <f t="shared" si="240"/>
        <v>33251.523568699529</v>
      </c>
      <c r="BF1699">
        <f t="shared" si="241"/>
        <v>2567625.3479174818</v>
      </c>
      <c r="BG1699">
        <f t="shared" si="242"/>
        <v>1415400.8859313007</v>
      </c>
    </row>
    <row r="1700" spans="1:59" x14ac:dyDescent="0.25">
      <c r="A1700">
        <v>17661000</v>
      </c>
      <c r="B1700">
        <v>15529000</v>
      </c>
      <c r="C1700">
        <v>15395000</v>
      </c>
      <c r="D1700">
        <v>14933000</v>
      </c>
      <c r="E1700">
        <v>20023000</v>
      </c>
      <c r="F1700">
        <v>10815000</v>
      </c>
      <c r="J1700" t="s">
        <v>4464</v>
      </c>
      <c r="L1700">
        <v>4</v>
      </c>
      <c r="M1700">
        <v>4</v>
      </c>
      <c r="N1700">
        <v>4</v>
      </c>
      <c r="O1700">
        <v>7.9</v>
      </c>
      <c r="P1700">
        <v>7.9</v>
      </c>
      <c r="Q1700">
        <v>7.9</v>
      </c>
      <c r="R1700">
        <v>79.326999999999998</v>
      </c>
      <c r="S1700">
        <v>0</v>
      </c>
      <c r="T1700">
        <v>7.4641999999999999</v>
      </c>
      <c r="U1700">
        <v>96696000</v>
      </c>
      <c r="V1700">
        <v>9</v>
      </c>
      <c r="W1700">
        <v>707</v>
      </c>
      <c r="X1700">
        <v>79328.100000000006</v>
      </c>
      <c r="Y1700">
        <v>35</v>
      </c>
      <c r="Z1700">
        <v>14222.6</v>
      </c>
      <c r="AA1700">
        <v>14.885999999999999</v>
      </c>
      <c r="AB1700">
        <v>13351.5</v>
      </c>
      <c r="AC1700">
        <v>12.792199999999999</v>
      </c>
      <c r="AD1700">
        <v>12191.7</v>
      </c>
      <c r="AE1700">
        <v>12.2706</v>
      </c>
      <c r="AF1700">
        <v>11818.5</v>
      </c>
      <c r="AG1700">
        <v>15.749499999999999</v>
      </c>
      <c r="AH1700">
        <v>17746.400000000001</v>
      </c>
      <c r="AI1700">
        <v>21.734100000000002</v>
      </c>
      <c r="AJ1700">
        <v>8689.83</v>
      </c>
      <c r="AK1700">
        <v>10.7864</v>
      </c>
      <c r="AL1700">
        <v>12851.4</v>
      </c>
      <c r="AM1700">
        <v>14.381500000000001</v>
      </c>
      <c r="AN1700">
        <f t="shared" si="235"/>
        <v>13255.266666666668</v>
      </c>
      <c r="AO1700">
        <f t="shared" si="236"/>
        <v>12751.576666666668</v>
      </c>
      <c r="AP1700">
        <f t="shared" si="237"/>
        <v>1051500.5388666668</v>
      </c>
      <c r="AQ1700">
        <f t="shared" si="238"/>
        <v>1011544.3222366667</v>
      </c>
      <c r="AR1700" t="s">
        <v>4465</v>
      </c>
      <c r="AS1700" t="s">
        <v>4465</v>
      </c>
      <c r="AT1700" t="s">
        <v>4466</v>
      </c>
      <c r="AU1700" t="s">
        <v>4467</v>
      </c>
      <c r="AV1700" t="s">
        <v>4467</v>
      </c>
      <c r="AW1700" t="s">
        <v>4466</v>
      </c>
      <c r="AX1700" t="s">
        <v>7060</v>
      </c>
      <c r="AY1700" t="s">
        <v>7068</v>
      </c>
      <c r="AZ1700" s="2">
        <v>0.97464168638156246</v>
      </c>
      <c r="BB1700" t="s">
        <v>7095</v>
      </c>
      <c r="BC1700" s="2">
        <f t="shared" si="243"/>
        <v>2.5358313618437545E-2</v>
      </c>
      <c r="BD1700">
        <f t="shared" si="239"/>
        <v>26664.280434537013</v>
      </c>
      <c r="BE1700">
        <f t="shared" si="240"/>
        <v>25651.05816222724</v>
      </c>
      <c r="BF1700">
        <f t="shared" si="241"/>
        <v>1024836.2584321299</v>
      </c>
      <c r="BG1700">
        <f t="shared" si="242"/>
        <v>985893.26407443942</v>
      </c>
    </row>
    <row r="1701" spans="1:59" x14ac:dyDescent="0.25">
      <c r="A1701">
        <v>1591300000</v>
      </c>
      <c r="B1701">
        <v>1631400000</v>
      </c>
      <c r="C1701">
        <v>1760100000</v>
      </c>
      <c r="D1701">
        <v>2846600000</v>
      </c>
      <c r="E1701">
        <v>2490800000</v>
      </c>
      <c r="F1701">
        <v>2314800000</v>
      </c>
      <c r="J1701" t="s">
        <v>1787</v>
      </c>
      <c r="L1701">
        <v>44</v>
      </c>
      <c r="M1701">
        <v>44</v>
      </c>
      <c r="N1701">
        <v>42</v>
      </c>
      <c r="O1701">
        <v>63.8</v>
      </c>
      <c r="P1701">
        <v>63.8</v>
      </c>
      <c r="Q1701">
        <v>62.4</v>
      </c>
      <c r="R1701">
        <v>74.236999999999995</v>
      </c>
      <c r="S1701">
        <v>0</v>
      </c>
      <c r="T1701">
        <v>323.31</v>
      </c>
      <c r="U1701">
        <v>13115000000</v>
      </c>
      <c r="V1701">
        <v>300</v>
      </c>
      <c r="W1701">
        <v>665</v>
      </c>
      <c r="X1701">
        <v>74237.600000000006</v>
      </c>
      <c r="Y1701">
        <v>43</v>
      </c>
      <c r="Z1701">
        <v>1043080</v>
      </c>
      <c r="AA1701">
        <v>1091.73</v>
      </c>
      <c r="AB1701">
        <v>1141690</v>
      </c>
      <c r="AC1701">
        <v>1093.8599999999999</v>
      </c>
      <c r="AD1701">
        <v>1134540</v>
      </c>
      <c r="AE1701">
        <v>1141.8900000000001</v>
      </c>
      <c r="AF1701">
        <v>1833760</v>
      </c>
      <c r="AG1701">
        <v>2443.6799999999998</v>
      </c>
      <c r="AH1701">
        <v>1796880</v>
      </c>
      <c r="AI1701">
        <v>2200.65</v>
      </c>
      <c r="AJ1701">
        <v>1513900</v>
      </c>
      <c r="AK1701">
        <v>1879.16</v>
      </c>
      <c r="AL1701">
        <v>1418760</v>
      </c>
      <c r="AM1701">
        <v>1587.68</v>
      </c>
      <c r="AN1701">
        <f t="shared" si="235"/>
        <v>1106436.6666666667</v>
      </c>
      <c r="AO1701">
        <f t="shared" si="236"/>
        <v>1714846.6666666667</v>
      </c>
      <c r="AP1701">
        <f t="shared" si="237"/>
        <v>82138538.823333338</v>
      </c>
      <c r="AQ1701">
        <f t="shared" si="238"/>
        <v>127305071.99333332</v>
      </c>
      <c r="AR1701" t="s">
        <v>1788</v>
      </c>
      <c r="AS1701" t="s">
        <v>1788</v>
      </c>
      <c r="AT1701" t="s">
        <v>1789</v>
      </c>
      <c r="AU1701" t="s">
        <v>1790</v>
      </c>
      <c r="AV1701" t="s">
        <v>1790</v>
      </c>
      <c r="AW1701" t="s">
        <v>1791</v>
      </c>
      <c r="AX1701" t="s">
        <v>7062</v>
      </c>
      <c r="AY1701" t="s">
        <v>7068</v>
      </c>
      <c r="AZ1701" s="2">
        <v>2.308138439307841E-2</v>
      </c>
      <c r="BB1701" t="s">
        <v>7095</v>
      </c>
      <c r="BC1701" s="2">
        <f t="shared" si="243"/>
        <v>0.97691861560692161</v>
      </c>
      <c r="BD1701">
        <f t="shared" si="239"/>
        <v>80242667.635266185</v>
      </c>
      <c r="BE1701">
        <f t="shared" si="240"/>
        <v>124366694.69146667</v>
      </c>
      <c r="BF1701">
        <f t="shared" si="241"/>
        <v>1895871.1880671512</v>
      </c>
      <c r="BG1701">
        <f t="shared" si="242"/>
        <v>2938377.3018666473</v>
      </c>
    </row>
    <row r="1702" spans="1:59" x14ac:dyDescent="0.25">
      <c r="A1702">
        <v>638190000</v>
      </c>
      <c r="B1702">
        <v>650210000</v>
      </c>
      <c r="C1702">
        <v>757640000</v>
      </c>
      <c r="D1702">
        <v>720530000</v>
      </c>
      <c r="E1702">
        <v>780310000</v>
      </c>
      <c r="F1702">
        <v>783850000</v>
      </c>
      <c r="J1702" t="s">
        <v>1042</v>
      </c>
      <c r="L1702">
        <v>30</v>
      </c>
      <c r="M1702">
        <v>28</v>
      </c>
      <c r="N1702">
        <v>27</v>
      </c>
      <c r="O1702">
        <v>50</v>
      </c>
      <c r="P1702">
        <v>48.5</v>
      </c>
      <c r="Q1702">
        <v>46.6</v>
      </c>
      <c r="R1702">
        <v>66.784999999999997</v>
      </c>
      <c r="S1702">
        <v>0</v>
      </c>
      <c r="T1702">
        <v>218.09</v>
      </c>
      <c r="U1702">
        <v>4452300000</v>
      </c>
      <c r="V1702">
        <v>187</v>
      </c>
      <c r="W1702">
        <v>588</v>
      </c>
      <c r="X1702">
        <v>66785.600000000006</v>
      </c>
      <c r="Y1702">
        <v>36</v>
      </c>
      <c r="Z1702">
        <v>499666</v>
      </c>
      <c r="AA1702">
        <v>522.97199999999998</v>
      </c>
      <c r="AB1702">
        <v>543508</v>
      </c>
      <c r="AC1702">
        <v>520.74099999999999</v>
      </c>
      <c r="AD1702">
        <v>583327</v>
      </c>
      <c r="AE1702">
        <v>587.10299999999995</v>
      </c>
      <c r="AF1702">
        <v>554415</v>
      </c>
      <c r="AG1702">
        <v>738.81500000000005</v>
      </c>
      <c r="AH1702">
        <v>672379</v>
      </c>
      <c r="AI1702">
        <v>823.46400000000006</v>
      </c>
      <c r="AJ1702">
        <v>612327</v>
      </c>
      <c r="AK1702">
        <v>760.06399999999996</v>
      </c>
      <c r="AL1702">
        <v>575295</v>
      </c>
      <c r="AM1702">
        <v>643.79200000000003</v>
      </c>
      <c r="AN1702">
        <f t="shared" si="235"/>
        <v>542167</v>
      </c>
      <c r="AO1702">
        <f t="shared" si="236"/>
        <v>613040.33333333337</v>
      </c>
      <c r="AP1702">
        <f t="shared" si="237"/>
        <v>36208623.094999999</v>
      </c>
      <c r="AQ1702">
        <f t="shared" si="238"/>
        <v>40941898.661666669</v>
      </c>
      <c r="AR1702" t="s">
        <v>1043</v>
      </c>
      <c r="AS1702" t="s">
        <v>1043</v>
      </c>
      <c r="AT1702" t="s">
        <v>1044</v>
      </c>
      <c r="AU1702" t="s">
        <v>1045</v>
      </c>
      <c r="AV1702" t="s">
        <v>1045</v>
      </c>
      <c r="AW1702" t="s">
        <v>1044</v>
      </c>
      <c r="AX1702" t="s">
        <v>7062</v>
      </c>
      <c r="AY1702" t="s">
        <v>7068</v>
      </c>
      <c r="AZ1702" s="2">
        <v>1.9026247581350433E-2</v>
      </c>
      <c r="BB1702" t="s">
        <v>7095</v>
      </c>
      <c r="BC1702" s="2">
        <f t="shared" si="243"/>
        <v>0.98097375241864959</v>
      </c>
      <c r="BD1702">
        <f t="shared" si="239"/>
        <v>35519708.867414728</v>
      </c>
      <c r="BE1702">
        <f t="shared" si="240"/>
        <v>40162927.961279243</v>
      </c>
      <c r="BF1702">
        <f t="shared" si="241"/>
        <v>688914.2275852731</v>
      </c>
      <c r="BG1702">
        <f t="shared" si="242"/>
        <v>778970.70038743003</v>
      </c>
    </row>
    <row r="1703" spans="1:59" x14ac:dyDescent="0.25">
      <c r="A1703">
        <v>41405000</v>
      </c>
      <c r="B1703">
        <v>37930000</v>
      </c>
      <c r="C1703">
        <v>37992000</v>
      </c>
      <c r="D1703">
        <v>23874000</v>
      </c>
      <c r="E1703">
        <v>17445000</v>
      </c>
      <c r="F1703">
        <v>19554000</v>
      </c>
      <c r="J1703" t="s">
        <v>2902</v>
      </c>
      <c r="L1703">
        <v>5</v>
      </c>
      <c r="M1703">
        <v>5</v>
      </c>
      <c r="N1703">
        <v>5</v>
      </c>
      <c r="O1703">
        <v>15</v>
      </c>
      <c r="P1703">
        <v>15</v>
      </c>
      <c r="Q1703">
        <v>15</v>
      </c>
      <c r="R1703">
        <v>39.841999999999999</v>
      </c>
      <c r="S1703">
        <v>0</v>
      </c>
      <c r="T1703">
        <v>13.547000000000001</v>
      </c>
      <c r="U1703">
        <v>173610000</v>
      </c>
      <c r="V1703">
        <v>22</v>
      </c>
      <c r="W1703">
        <v>341</v>
      </c>
      <c r="X1703">
        <v>39843</v>
      </c>
      <c r="Y1703">
        <v>21</v>
      </c>
      <c r="Z1703">
        <v>55573.2</v>
      </c>
      <c r="AA1703">
        <v>58.165399999999998</v>
      </c>
      <c r="AB1703">
        <v>54352.4</v>
      </c>
      <c r="AC1703">
        <v>52.075499999999998</v>
      </c>
      <c r="AD1703">
        <v>50144.7</v>
      </c>
      <c r="AE1703">
        <v>50.469200000000001</v>
      </c>
      <c r="AF1703">
        <v>31491.3</v>
      </c>
      <c r="AG1703">
        <v>41.965499999999999</v>
      </c>
      <c r="AH1703">
        <v>25769.200000000001</v>
      </c>
      <c r="AI1703">
        <v>31.5596</v>
      </c>
      <c r="AJ1703">
        <v>26186</v>
      </c>
      <c r="AK1703">
        <v>32.503900000000002</v>
      </c>
      <c r="AL1703">
        <v>38456</v>
      </c>
      <c r="AM1703">
        <v>43.034700000000001</v>
      </c>
      <c r="AN1703">
        <f t="shared" si="235"/>
        <v>53356.766666666663</v>
      </c>
      <c r="AO1703">
        <f t="shared" si="236"/>
        <v>27815.5</v>
      </c>
      <c r="AP1703">
        <f t="shared" si="237"/>
        <v>2125840.2975333333</v>
      </c>
      <c r="AQ1703">
        <f t="shared" si="238"/>
        <v>1108225.1510000001</v>
      </c>
      <c r="AR1703" t="s">
        <v>2903</v>
      </c>
      <c r="AS1703" t="s">
        <v>2904</v>
      </c>
      <c r="AT1703" t="s">
        <v>2905</v>
      </c>
      <c r="AU1703" t="s">
        <v>2906</v>
      </c>
      <c r="AV1703" t="s">
        <v>2906</v>
      </c>
      <c r="AW1703" t="s">
        <v>2905</v>
      </c>
      <c r="AX1703" t="s">
        <v>7064</v>
      </c>
      <c r="AY1703" t="s">
        <v>7068</v>
      </c>
      <c r="AZ1703" s="2">
        <v>0.73547010774694999</v>
      </c>
      <c r="BB1703" t="s">
        <v>7095</v>
      </c>
      <c r="BC1703" s="2">
        <f t="shared" si="243"/>
        <v>0.26452989225305001</v>
      </c>
      <c r="BD1703">
        <f t="shared" si="239"/>
        <v>562348.30485368439</v>
      </c>
      <c r="BE1703">
        <f t="shared" si="240"/>
        <v>293158.67978615011</v>
      </c>
      <c r="BF1703">
        <f t="shared" si="241"/>
        <v>1563491.9926796488</v>
      </c>
      <c r="BG1703">
        <f t="shared" si="242"/>
        <v>815066.47121384996</v>
      </c>
    </row>
    <row r="1704" spans="1:59" x14ac:dyDescent="0.25">
      <c r="A1704">
        <v>5403300000</v>
      </c>
      <c r="B1704">
        <v>4854700000</v>
      </c>
      <c r="C1704">
        <v>5956600000</v>
      </c>
      <c r="D1704">
        <v>3197700000</v>
      </c>
      <c r="E1704">
        <v>2309400000</v>
      </c>
      <c r="F1704">
        <v>3314400000</v>
      </c>
      <c r="J1704" t="s">
        <v>219</v>
      </c>
      <c r="L1704">
        <v>15</v>
      </c>
      <c r="M1704">
        <v>15</v>
      </c>
      <c r="N1704">
        <v>15</v>
      </c>
      <c r="O1704">
        <v>41.7</v>
      </c>
      <c r="P1704">
        <v>41.7</v>
      </c>
      <c r="Q1704">
        <v>41.7</v>
      </c>
      <c r="R1704">
        <v>48.176000000000002</v>
      </c>
      <c r="S1704">
        <v>0</v>
      </c>
      <c r="T1704">
        <v>227.62</v>
      </c>
      <c r="U1704">
        <v>25648000000</v>
      </c>
      <c r="V1704">
        <v>229</v>
      </c>
      <c r="W1704">
        <v>415</v>
      </c>
      <c r="X1704">
        <v>48176.2</v>
      </c>
      <c r="Y1704">
        <v>15</v>
      </c>
      <c r="Z1704">
        <v>10153100</v>
      </c>
      <c r="AA1704">
        <v>10626.7</v>
      </c>
      <c r="AB1704">
        <v>9739270</v>
      </c>
      <c r="AC1704">
        <v>9331.2800000000007</v>
      </c>
      <c r="AD1704">
        <v>11006700</v>
      </c>
      <c r="AE1704">
        <v>11078</v>
      </c>
      <c r="AF1704">
        <v>5905160</v>
      </c>
      <c r="AG1704">
        <v>7869.24</v>
      </c>
      <c r="AH1704">
        <v>4775920</v>
      </c>
      <c r="AI1704">
        <v>5849.08</v>
      </c>
      <c r="AJ1704">
        <v>6213930</v>
      </c>
      <c r="AK1704">
        <v>7713.17</v>
      </c>
      <c r="AL1704">
        <v>7953740</v>
      </c>
      <c r="AM1704">
        <v>8900.74</v>
      </c>
      <c r="AN1704">
        <f t="shared" si="235"/>
        <v>10299690</v>
      </c>
      <c r="AO1704">
        <f t="shared" si="236"/>
        <v>5631670</v>
      </c>
      <c r="AP1704">
        <f t="shared" si="237"/>
        <v>496197865.44</v>
      </c>
      <c r="AQ1704">
        <f t="shared" si="238"/>
        <v>271311333.92000002</v>
      </c>
      <c r="AR1704" t="s">
        <v>220</v>
      </c>
      <c r="AS1704" t="s">
        <v>220</v>
      </c>
      <c r="AT1704" t="s">
        <v>221</v>
      </c>
      <c r="AU1704" t="s">
        <v>222</v>
      </c>
      <c r="AV1704" t="s">
        <v>222</v>
      </c>
      <c r="AW1704" t="s">
        <v>221</v>
      </c>
      <c r="AX1704" t="s">
        <v>7061</v>
      </c>
      <c r="AY1704" t="s">
        <v>7068</v>
      </c>
      <c r="AZ1704" s="2">
        <v>0</v>
      </c>
      <c r="BB1704" t="s">
        <v>7095</v>
      </c>
      <c r="BC1704" s="2">
        <f t="shared" si="243"/>
        <v>1</v>
      </c>
      <c r="BD1704">
        <f t="shared" si="239"/>
        <v>496197865.44</v>
      </c>
      <c r="BE1704">
        <f t="shared" si="240"/>
        <v>271311333.92000002</v>
      </c>
      <c r="BF1704">
        <f t="shared" si="241"/>
        <v>0</v>
      </c>
      <c r="BG1704">
        <f t="shared" si="242"/>
        <v>0</v>
      </c>
    </row>
    <row r="1705" spans="1:59" x14ac:dyDescent="0.25">
      <c r="A1705">
        <v>4683100000</v>
      </c>
      <c r="B1705">
        <v>5078200000</v>
      </c>
      <c r="C1705">
        <v>5195200000</v>
      </c>
      <c r="D1705">
        <v>2981200000</v>
      </c>
      <c r="E1705">
        <v>3001700000</v>
      </c>
      <c r="F1705">
        <v>2904200000</v>
      </c>
      <c r="J1705" t="s">
        <v>4711</v>
      </c>
      <c r="L1705">
        <v>44</v>
      </c>
      <c r="M1705">
        <v>44</v>
      </c>
      <c r="N1705">
        <v>29</v>
      </c>
      <c r="O1705">
        <v>47.1</v>
      </c>
      <c r="P1705">
        <v>47.1</v>
      </c>
      <c r="Q1705">
        <v>30</v>
      </c>
      <c r="R1705">
        <v>112.98</v>
      </c>
      <c r="S1705">
        <v>0</v>
      </c>
      <c r="T1705">
        <v>323.31</v>
      </c>
      <c r="U1705">
        <v>23875000000</v>
      </c>
      <c r="V1705">
        <v>443</v>
      </c>
      <c r="W1705">
        <v>1023</v>
      </c>
      <c r="X1705">
        <v>112982</v>
      </c>
      <c r="Y1705">
        <v>46</v>
      </c>
      <c r="Z1705">
        <v>2869510</v>
      </c>
      <c r="AA1705">
        <v>3003.36</v>
      </c>
      <c r="AB1705">
        <v>3322060</v>
      </c>
      <c r="AC1705">
        <v>3182.89</v>
      </c>
      <c r="AD1705">
        <v>3130370</v>
      </c>
      <c r="AE1705">
        <v>3150.64</v>
      </c>
      <c r="AF1705">
        <v>1795220</v>
      </c>
      <c r="AG1705">
        <v>2392.3200000000002</v>
      </c>
      <c r="AH1705">
        <v>2024230</v>
      </c>
      <c r="AI1705">
        <v>2479.0700000000002</v>
      </c>
      <c r="AJ1705">
        <v>1775500</v>
      </c>
      <c r="AK1705">
        <v>2203.88</v>
      </c>
      <c r="AL1705">
        <v>2414320</v>
      </c>
      <c r="AM1705">
        <v>2701.78</v>
      </c>
      <c r="AN1705">
        <f t="shared" si="235"/>
        <v>3107313.3333333335</v>
      </c>
      <c r="AO1705">
        <f t="shared" si="236"/>
        <v>1864983.3333333333</v>
      </c>
      <c r="AP1705">
        <f t="shared" si="237"/>
        <v>351064260.40000004</v>
      </c>
      <c r="AQ1705">
        <f t="shared" si="238"/>
        <v>210705817</v>
      </c>
      <c r="AR1705" t="s">
        <v>4712</v>
      </c>
      <c r="AS1705" t="s">
        <v>4713</v>
      </c>
      <c r="AT1705" t="s">
        <v>4714</v>
      </c>
      <c r="AU1705" t="s">
        <v>4715</v>
      </c>
      <c r="AV1705" t="s">
        <v>4715</v>
      </c>
      <c r="AW1705" t="s">
        <v>4714</v>
      </c>
      <c r="AX1705" t="s">
        <v>7061</v>
      </c>
      <c r="AY1705" t="s">
        <v>7068</v>
      </c>
      <c r="AZ1705" s="2">
        <v>0</v>
      </c>
      <c r="BB1705" t="s">
        <v>7095</v>
      </c>
      <c r="BC1705" s="2">
        <f t="shared" si="243"/>
        <v>1</v>
      </c>
      <c r="BD1705">
        <f t="shared" si="239"/>
        <v>351064260.40000004</v>
      </c>
      <c r="BE1705">
        <f t="shared" si="240"/>
        <v>210705817</v>
      </c>
      <c r="BF1705">
        <f t="shared" si="241"/>
        <v>0</v>
      </c>
      <c r="BG1705">
        <f t="shared" si="242"/>
        <v>0</v>
      </c>
    </row>
    <row r="1706" spans="1:59" x14ac:dyDescent="0.25">
      <c r="A1706">
        <v>5288000000</v>
      </c>
      <c r="B1706">
        <v>5589500000</v>
      </c>
      <c r="C1706">
        <v>6135500000</v>
      </c>
      <c r="D1706">
        <v>2849000000</v>
      </c>
      <c r="E1706">
        <v>2784500000</v>
      </c>
      <c r="F1706">
        <v>2757000000</v>
      </c>
      <c r="J1706" t="s">
        <v>92</v>
      </c>
      <c r="L1706">
        <v>166</v>
      </c>
      <c r="M1706">
        <v>166</v>
      </c>
      <c r="N1706">
        <v>166</v>
      </c>
      <c r="O1706">
        <v>43.6</v>
      </c>
      <c r="P1706">
        <v>43.6</v>
      </c>
      <c r="Q1706">
        <v>43.6</v>
      </c>
      <c r="R1706">
        <v>564.80999999999995</v>
      </c>
      <c r="S1706">
        <v>0</v>
      </c>
      <c r="T1706">
        <v>323.31</v>
      </c>
      <c r="U1706">
        <v>24738000000</v>
      </c>
      <c r="V1706">
        <v>1002</v>
      </c>
      <c r="W1706">
        <v>4966</v>
      </c>
      <c r="X1706">
        <v>564819</v>
      </c>
      <c r="Y1706">
        <v>265</v>
      </c>
      <c r="Z1706">
        <v>562442</v>
      </c>
      <c r="AA1706">
        <v>588.67700000000002</v>
      </c>
      <c r="AB1706">
        <v>634720</v>
      </c>
      <c r="AC1706">
        <v>608.13099999999997</v>
      </c>
      <c r="AD1706">
        <v>641735</v>
      </c>
      <c r="AE1706">
        <v>645.88900000000001</v>
      </c>
      <c r="AF1706">
        <v>297805</v>
      </c>
      <c r="AG1706">
        <v>396.85599999999999</v>
      </c>
      <c r="AH1706">
        <v>325950</v>
      </c>
      <c r="AI1706">
        <v>399.19099999999997</v>
      </c>
      <c r="AJ1706">
        <v>292579</v>
      </c>
      <c r="AK1706">
        <v>363.17</v>
      </c>
      <c r="AL1706">
        <v>434238</v>
      </c>
      <c r="AM1706">
        <v>485.94</v>
      </c>
      <c r="AN1706">
        <f t="shared" si="235"/>
        <v>612965.66666666663</v>
      </c>
      <c r="AO1706">
        <f t="shared" si="236"/>
        <v>305444.66666666669</v>
      </c>
      <c r="AP1706">
        <f t="shared" si="237"/>
        <v>346209138.18999994</v>
      </c>
      <c r="AQ1706">
        <f t="shared" si="238"/>
        <v>172518202.18000001</v>
      </c>
      <c r="AR1706" t="s">
        <v>93</v>
      </c>
      <c r="AS1706" t="s">
        <v>94</v>
      </c>
      <c r="AT1706" t="s">
        <v>95</v>
      </c>
      <c r="AU1706" t="s">
        <v>96</v>
      </c>
      <c r="AV1706" t="s">
        <v>96</v>
      </c>
      <c r="AW1706" t="s">
        <v>95</v>
      </c>
      <c r="AX1706" t="s">
        <v>7061</v>
      </c>
      <c r="AY1706" t="s">
        <v>7068</v>
      </c>
      <c r="AZ1706" s="2">
        <v>0</v>
      </c>
      <c r="BB1706" t="s">
        <v>7095</v>
      </c>
      <c r="BC1706" s="2">
        <f t="shared" si="243"/>
        <v>1</v>
      </c>
      <c r="BD1706">
        <f t="shared" si="239"/>
        <v>346209138.18999994</v>
      </c>
      <c r="BE1706">
        <f t="shared" si="240"/>
        <v>172518202.18000001</v>
      </c>
      <c r="BF1706">
        <f t="shared" si="241"/>
        <v>0</v>
      </c>
      <c r="BG1706">
        <f t="shared" si="242"/>
        <v>0</v>
      </c>
    </row>
    <row r="1707" spans="1:59" x14ac:dyDescent="0.25">
      <c r="A1707">
        <v>2215400000</v>
      </c>
      <c r="B1707">
        <v>2285600000</v>
      </c>
      <c r="C1707">
        <v>2541600000</v>
      </c>
      <c r="D1707">
        <v>1998900000</v>
      </c>
      <c r="E1707">
        <v>1520400000</v>
      </c>
      <c r="F1707">
        <v>1437600000</v>
      </c>
      <c r="J1707" t="s">
        <v>2934</v>
      </c>
      <c r="L1707">
        <v>14</v>
      </c>
      <c r="M1707">
        <v>14</v>
      </c>
      <c r="N1707">
        <v>14</v>
      </c>
      <c r="O1707">
        <v>32.200000000000003</v>
      </c>
      <c r="P1707">
        <v>32.200000000000003</v>
      </c>
      <c r="Q1707">
        <v>32.200000000000003</v>
      </c>
      <c r="R1707">
        <v>52.697000000000003</v>
      </c>
      <c r="S1707">
        <v>0</v>
      </c>
      <c r="T1707">
        <v>159.08000000000001</v>
      </c>
      <c r="U1707">
        <v>11978000000</v>
      </c>
      <c r="V1707">
        <v>128</v>
      </c>
      <c r="W1707">
        <v>472</v>
      </c>
      <c r="X1707">
        <v>52698</v>
      </c>
      <c r="Y1707">
        <v>16</v>
      </c>
      <c r="Z1707">
        <v>3902690</v>
      </c>
      <c r="AA1707">
        <v>4084.73</v>
      </c>
      <c r="AB1707">
        <v>4298680</v>
      </c>
      <c r="AC1707">
        <v>4118.6099999999997</v>
      </c>
      <c r="AD1707">
        <v>4402900</v>
      </c>
      <c r="AE1707">
        <v>4431.3999999999996</v>
      </c>
      <c r="AF1707">
        <v>3460640</v>
      </c>
      <c r="AG1707">
        <v>4611.66</v>
      </c>
      <c r="AH1707">
        <v>2947730</v>
      </c>
      <c r="AI1707">
        <v>3610.09</v>
      </c>
      <c r="AJ1707">
        <v>2526800</v>
      </c>
      <c r="AK1707">
        <v>3136.44</v>
      </c>
      <c r="AL1707">
        <v>3482360</v>
      </c>
      <c r="AM1707">
        <v>3896.98</v>
      </c>
      <c r="AN1707">
        <f t="shared" si="235"/>
        <v>4201423.333333333</v>
      </c>
      <c r="AO1707">
        <f t="shared" si="236"/>
        <v>2978390</v>
      </c>
      <c r="AP1707">
        <f t="shared" si="237"/>
        <v>221402405.39666668</v>
      </c>
      <c r="AQ1707">
        <f t="shared" si="238"/>
        <v>156952217.83000001</v>
      </c>
      <c r="AR1707" t="s">
        <v>2935</v>
      </c>
      <c r="AS1707" t="s">
        <v>2935</v>
      </c>
      <c r="AT1707" t="s">
        <v>2936</v>
      </c>
      <c r="AU1707" t="s">
        <v>2937</v>
      </c>
      <c r="AV1707" t="s">
        <v>2937</v>
      </c>
      <c r="AW1707" t="s">
        <v>2936</v>
      </c>
      <c r="AX1707" t="s">
        <v>7061</v>
      </c>
      <c r="AY1707" t="s">
        <v>7068</v>
      </c>
      <c r="AZ1707" s="2">
        <v>0</v>
      </c>
      <c r="BB1707" t="s">
        <v>7095</v>
      </c>
      <c r="BC1707" s="2">
        <f t="shared" si="243"/>
        <v>1</v>
      </c>
      <c r="BD1707">
        <f t="shared" si="239"/>
        <v>221402405.39666668</v>
      </c>
      <c r="BE1707">
        <f t="shared" si="240"/>
        <v>156952217.83000001</v>
      </c>
      <c r="BF1707">
        <f t="shared" si="241"/>
        <v>0</v>
      </c>
      <c r="BG1707">
        <f t="shared" si="242"/>
        <v>0</v>
      </c>
    </row>
    <row r="1708" spans="1:59" x14ac:dyDescent="0.25">
      <c r="A1708">
        <v>3100700000</v>
      </c>
      <c r="B1708">
        <v>3241300000</v>
      </c>
      <c r="C1708">
        <v>4160400000</v>
      </c>
      <c r="D1708">
        <v>1776100000</v>
      </c>
      <c r="E1708">
        <v>1807500000</v>
      </c>
      <c r="F1708">
        <v>2371100000</v>
      </c>
      <c r="J1708" t="s">
        <v>2953</v>
      </c>
      <c r="L1708">
        <v>21</v>
      </c>
      <c r="M1708">
        <v>21</v>
      </c>
      <c r="N1708">
        <v>21</v>
      </c>
      <c r="O1708">
        <v>65.400000000000006</v>
      </c>
      <c r="P1708">
        <v>65.400000000000006</v>
      </c>
      <c r="Q1708">
        <v>65.400000000000006</v>
      </c>
      <c r="R1708">
        <v>52.816000000000003</v>
      </c>
      <c r="S1708">
        <v>0</v>
      </c>
      <c r="T1708">
        <v>323.31</v>
      </c>
      <c r="U1708">
        <v>16414000000</v>
      </c>
      <c r="V1708">
        <v>187</v>
      </c>
      <c r="W1708">
        <v>477</v>
      </c>
      <c r="X1708">
        <v>52816.800000000003</v>
      </c>
      <c r="Y1708">
        <v>28</v>
      </c>
      <c r="Z1708">
        <v>3121290</v>
      </c>
      <c r="AA1708">
        <v>3266.88</v>
      </c>
      <c r="AB1708">
        <v>3483500</v>
      </c>
      <c r="AC1708">
        <v>3337.58</v>
      </c>
      <c r="AD1708">
        <v>4118400</v>
      </c>
      <c r="AE1708">
        <v>4145.0600000000004</v>
      </c>
      <c r="AF1708">
        <v>1757090</v>
      </c>
      <c r="AG1708">
        <v>2341.5100000000002</v>
      </c>
      <c r="AH1708">
        <v>2002490</v>
      </c>
      <c r="AI1708">
        <v>2452.4499999999998</v>
      </c>
      <c r="AJ1708">
        <v>2381470</v>
      </c>
      <c r="AK1708">
        <v>2956.05</v>
      </c>
      <c r="AL1708">
        <v>2726880</v>
      </c>
      <c r="AM1708">
        <v>3051.55</v>
      </c>
      <c r="AN1708">
        <f t="shared" si="235"/>
        <v>3574396.6666666665</v>
      </c>
      <c r="AO1708">
        <f t="shared" si="236"/>
        <v>2047016.6666666667</v>
      </c>
      <c r="AP1708">
        <f t="shared" si="237"/>
        <v>188785334.34666666</v>
      </c>
      <c r="AQ1708">
        <f t="shared" si="238"/>
        <v>108115232.26666668</v>
      </c>
      <c r="AR1708" t="s">
        <v>2954</v>
      </c>
      <c r="AS1708" t="s">
        <v>2954</v>
      </c>
      <c r="AT1708" t="s">
        <v>2955</v>
      </c>
      <c r="AU1708" t="s">
        <v>2956</v>
      </c>
      <c r="AV1708" t="s">
        <v>2956</v>
      </c>
      <c r="AW1708" t="s">
        <v>2955</v>
      </c>
      <c r="AX1708" t="s">
        <v>7061</v>
      </c>
      <c r="AY1708" t="s">
        <v>7068</v>
      </c>
      <c r="AZ1708" s="2">
        <v>0</v>
      </c>
      <c r="BB1708" t="s">
        <v>7095</v>
      </c>
      <c r="BC1708" s="2">
        <f t="shared" si="243"/>
        <v>1</v>
      </c>
      <c r="BD1708">
        <f t="shared" si="239"/>
        <v>188785334.34666666</v>
      </c>
      <c r="BE1708">
        <f t="shared" si="240"/>
        <v>108115232.26666668</v>
      </c>
      <c r="BF1708">
        <f t="shared" si="241"/>
        <v>0</v>
      </c>
      <c r="BG1708">
        <f t="shared" si="242"/>
        <v>0</v>
      </c>
    </row>
    <row r="1709" spans="1:59" x14ac:dyDescent="0.25">
      <c r="A1709">
        <v>1154600000</v>
      </c>
      <c r="B1709">
        <v>1446300000</v>
      </c>
      <c r="C1709">
        <v>1394100000</v>
      </c>
      <c r="D1709">
        <v>763650000</v>
      </c>
      <c r="E1709">
        <v>837110000</v>
      </c>
      <c r="F1709">
        <v>850610000</v>
      </c>
      <c r="J1709" t="s">
        <v>998</v>
      </c>
      <c r="L1709">
        <v>15</v>
      </c>
      <c r="M1709">
        <v>15</v>
      </c>
      <c r="N1709">
        <v>15</v>
      </c>
      <c r="O1709">
        <v>48</v>
      </c>
      <c r="P1709">
        <v>48</v>
      </c>
      <c r="Q1709">
        <v>48</v>
      </c>
      <c r="R1709">
        <v>35.194000000000003</v>
      </c>
      <c r="S1709">
        <v>0</v>
      </c>
      <c r="T1709">
        <v>108.37</v>
      </c>
      <c r="U1709">
        <v>6573400000</v>
      </c>
      <c r="V1709">
        <v>147</v>
      </c>
      <c r="W1709">
        <v>304</v>
      </c>
      <c r="X1709">
        <v>35194.6</v>
      </c>
      <c r="Y1709">
        <v>12</v>
      </c>
      <c r="Z1709">
        <v>2711950</v>
      </c>
      <c r="AA1709">
        <v>2838.45</v>
      </c>
      <c r="AB1709">
        <v>3626870</v>
      </c>
      <c r="AC1709">
        <v>3474.94</v>
      </c>
      <c r="AD1709">
        <v>3220060</v>
      </c>
      <c r="AE1709">
        <v>3240.91</v>
      </c>
      <c r="AF1709">
        <v>1762780</v>
      </c>
      <c r="AG1709">
        <v>2349.09</v>
      </c>
      <c r="AH1709">
        <v>2163970</v>
      </c>
      <c r="AI1709">
        <v>2650.22</v>
      </c>
      <c r="AJ1709">
        <v>1993430</v>
      </c>
      <c r="AK1709">
        <v>2474.39</v>
      </c>
      <c r="AL1709">
        <v>2548110</v>
      </c>
      <c r="AM1709">
        <v>2851.49</v>
      </c>
      <c r="AN1709">
        <f t="shared" si="235"/>
        <v>3186293.3333333335</v>
      </c>
      <c r="AO1709">
        <f t="shared" si="236"/>
        <v>1973393.3333333333</v>
      </c>
      <c r="AP1709">
        <f t="shared" si="237"/>
        <v>112138407.57333335</v>
      </c>
      <c r="AQ1709">
        <f t="shared" si="238"/>
        <v>69451604.973333329</v>
      </c>
      <c r="AR1709" t="s">
        <v>999</v>
      </c>
      <c r="AS1709" t="s">
        <v>999</v>
      </c>
      <c r="AT1709" t="s">
        <v>1000</v>
      </c>
      <c r="AU1709" t="s">
        <v>1001</v>
      </c>
      <c r="AV1709" t="s">
        <v>1001</v>
      </c>
      <c r="AW1709" t="s">
        <v>1000</v>
      </c>
      <c r="AX1709" t="s">
        <v>7061</v>
      </c>
      <c r="AY1709" t="s">
        <v>7068</v>
      </c>
      <c r="AZ1709" s="2">
        <v>0</v>
      </c>
      <c r="BB1709" t="s">
        <v>7095</v>
      </c>
      <c r="BC1709" s="2">
        <f t="shared" si="243"/>
        <v>1</v>
      </c>
      <c r="BD1709">
        <f t="shared" si="239"/>
        <v>112138407.57333335</v>
      </c>
      <c r="BE1709">
        <f t="shared" si="240"/>
        <v>69451604.973333329</v>
      </c>
      <c r="BF1709">
        <f t="shared" si="241"/>
        <v>0</v>
      </c>
      <c r="BG1709">
        <f t="shared" si="242"/>
        <v>0</v>
      </c>
    </row>
    <row r="1710" spans="1:59" x14ac:dyDescent="0.25">
      <c r="A1710">
        <v>1480500000</v>
      </c>
      <c r="B1710">
        <v>1498200000</v>
      </c>
      <c r="C1710">
        <v>1524600000</v>
      </c>
      <c r="D1710">
        <v>1397000000</v>
      </c>
      <c r="E1710">
        <v>1261400000</v>
      </c>
      <c r="F1710">
        <v>1172300000</v>
      </c>
      <c r="J1710" t="s">
        <v>2848</v>
      </c>
      <c r="L1710">
        <v>36</v>
      </c>
      <c r="M1710">
        <v>36</v>
      </c>
      <c r="N1710">
        <v>31</v>
      </c>
      <c r="O1710">
        <v>63.9</v>
      </c>
      <c r="P1710">
        <v>63.9</v>
      </c>
      <c r="Q1710">
        <v>58.3</v>
      </c>
      <c r="R1710">
        <v>81.8</v>
      </c>
      <c r="S1710">
        <v>0</v>
      </c>
      <c r="T1710">
        <v>323.31</v>
      </c>
      <c r="U1710">
        <v>8374200000</v>
      </c>
      <c r="V1710">
        <v>305</v>
      </c>
      <c r="W1710">
        <v>745</v>
      </c>
      <c r="X1710">
        <v>81800.800000000003</v>
      </c>
      <c r="Y1710">
        <v>46</v>
      </c>
      <c r="Z1710">
        <v>907157</v>
      </c>
      <c r="AA1710">
        <v>949.471</v>
      </c>
      <c r="AB1710">
        <v>980093</v>
      </c>
      <c r="AC1710">
        <v>939.03599999999994</v>
      </c>
      <c r="AD1710">
        <v>918650</v>
      </c>
      <c r="AE1710">
        <v>924.596</v>
      </c>
      <c r="AF1710">
        <v>841247</v>
      </c>
      <c r="AG1710">
        <v>1121.05</v>
      </c>
      <c r="AH1710">
        <v>850637</v>
      </c>
      <c r="AI1710">
        <v>1041.78</v>
      </c>
      <c r="AJ1710">
        <v>716694</v>
      </c>
      <c r="AK1710">
        <v>889.61099999999999</v>
      </c>
      <c r="AL1710">
        <v>846827</v>
      </c>
      <c r="AM1710">
        <v>947.65300000000002</v>
      </c>
      <c r="AN1710">
        <f t="shared" si="235"/>
        <v>935300</v>
      </c>
      <c r="AO1710">
        <f t="shared" si="236"/>
        <v>802859.33333333337</v>
      </c>
      <c r="AP1710">
        <f t="shared" si="237"/>
        <v>76507540</v>
      </c>
      <c r="AQ1710">
        <f t="shared" si="238"/>
        <v>65673893.466666669</v>
      </c>
      <c r="AR1710" t="s">
        <v>2849</v>
      </c>
      <c r="AS1710" t="s">
        <v>2849</v>
      </c>
      <c r="AT1710" t="s">
        <v>2850</v>
      </c>
      <c r="AU1710" t="s">
        <v>2851</v>
      </c>
      <c r="AV1710" t="s">
        <v>2851</v>
      </c>
      <c r="AW1710" t="s">
        <v>2850</v>
      </c>
      <c r="AX1710" t="s">
        <v>7061</v>
      </c>
      <c r="AY1710" t="s">
        <v>7068</v>
      </c>
      <c r="AZ1710" s="2">
        <v>5.2153018223713432E-3</v>
      </c>
      <c r="BB1710" t="s">
        <v>7095</v>
      </c>
      <c r="BC1710" s="2">
        <f t="shared" si="243"/>
        <v>0.99478469817762871</v>
      </c>
      <c r="BD1710">
        <f t="shared" si="239"/>
        <v>76108530.087212861</v>
      </c>
      <c r="BE1710">
        <f t="shared" si="240"/>
        <v>65331384.290387742</v>
      </c>
      <c r="BF1710">
        <f t="shared" si="241"/>
        <v>399009.91278714844</v>
      </c>
      <c r="BG1710">
        <f t="shared" si="242"/>
        <v>342509.17627892812</v>
      </c>
    </row>
    <row r="1711" spans="1:59" x14ac:dyDescent="0.25">
      <c r="A1711">
        <v>668200000</v>
      </c>
      <c r="B1711">
        <v>646310000</v>
      </c>
      <c r="C1711">
        <v>757760000</v>
      </c>
      <c r="D1711">
        <v>763120000</v>
      </c>
      <c r="E1711">
        <v>731200000</v>
      </c>
      <c r="F1711">
        <v>648920000</v>
      </c>
      <c r="J1711" t="s">
        <v>2402</v>
      </c>
      <c r="L1711">
        <v>14</v>
      </c>
      <c r="M1711">
        <v>14</v>
      </c>
      <c r="N1711">
        <v>8</v>
      </c>
      <c r="O1711">
        <v>50.9</v>
      </c>
      <c r="P1711">
        <v>50.9</v>
      </c>
      <c r="Q1711">
        <v>29.7</v>
      </c>
      <c r="R1711">
        <v>37.331000000000003</v>
      </c>
      <c r="S1711">
        <v>0</v>
      </c>
      <c r="T1711">
        <v>142.93</v>
      </c>
      <c r="U1711">
        <v>4239500000</v>
      </c>
      <c r="V1711">
        <v>108</v>
      </c>
      <c r="W1711">
        <v>340</v>
      </c>
      <c r="X1711">
        <v>37331</v>
      </c>
      <c r="Y1711">
        <v>13</v>
      </c>
      <c r="Z1711">
        <v>1448760</v>
      </c>
      <c r="AA1711">
        <v>1516.33</v>
      </c>
      <c r="AB1711">
        <v>1496070</v>
      </c>
      <c r="AC1711">
        <v>1433.4</v>
      </c>
      <c r="AD1711">
        <v>1615620</v>
      </c>
      <c r="AE1711">
        <v>1626.08</v>
      </c>
      <c r="AF1711">
        <v>1626050</v>
      </c>
      <c r="AG1711">
        <v>2166.89</v>
      </c>
      <c r="AH1711">
        <v>1744790</v>
      </c>
      <c r="AI1711">
        <v>2136.84</v>
      </c>
      <c r="AJ1711">
        <v>1403780</v>
      </c>
      <c r="AK1711">
        <v>1742.48</v>
      </c>
      <c r="AL1711">
        <v>1516980</v>
      </c>
      <c r="AM1711">
        <v>1697.6</v>
      </c>
      <c r="AN1711">
        <f t="shared" si="235"/>
        <v>1520150</v>
      </c>
      <c r="AO1711">
        <f t="shared" si="236"/>
        <v>1591540</v>
      </c>
      <c r="AP1711">
        <f t="shared" si="237"/>
        <v>56748719.650000006</v>
      </c>
      <c r="AQ1711">
        <f t="shared" si="238"/>
        <v>59413779.740000002</v>
      </c>
      <c r="AR1711" t="s">
        <v>2403</v>
      </c>
      <c r="AS1711" t="s">
        <v>2404</v>
      </c>
      <c r="AT1711" t="s">
        <v>2405</v>
      </c>
      <c r="AU1711" t="s">
        <v>2406</v>
      </c>
      <c r="AV1711" t="s">
        <v>2406</v>
      </c>
      <c r="AW1711" t="s">
        <v>2405</v>
      </c>
      <c r="AX1711" t="s">
        <v>7061</v>
      </c>
      <c r="AY1711" t="s">
        <v>7068</v>
      </c>
      <c r="AZ1711" s="2">
        <v>7.4658103767148579E-3</v>
      </c>
      <c r="BB1711" t="s">
        <v>7095</v>
      </c>
      <c r="BC1711" s="2">
        <f t="shared" si="243"/>
        <v>0.9925341896232851</v>
      </c>
      <c r="BD1711">
        <f t="shared" si="239"/>
        <v>56325044.469971754</v>
      </c>
      <c r="BE1711">
        <f t="shared" si="240"/>
        <v>58970207.726697259</v>
      </c>
      <c r="BF1711">
        <f t="shared" si="241"/>
        <v>423675.18002825242</v>
      </c>
      <c r="BG1711">
        <f t="shared" si="242"/>
        <v>443572.01330274303</v>
      </c>
    </row>
    <row r="1712" spans="1:59" x14ac:dyDescent="0.25">
      <c r="A1712">
        <v>1293000000</v>
      </c>
      <c r="B1712">
        <v>1081000000</v>
      </c>
      <c r="C1712">
        <v>1038500000</v>
      </c>
      <c r="D1712">
        <v>1044500000</v>
      </c>
      <c r="E1712">
        <v>828990000</v>
      </c>
      <c r="F1712">
        <v>886660000</v>
      </c>
      <c r="J1712" t="s">
        <v>663</v>
      </c>
      <c r="L1712">
        <v>12</v>
      </c>
      <c r="M1712">
        <v>12</v>
      </c>
      <c r="N1712">
        <v>12</v>
      </c>
      <c r="O1712">
        <v>62.7</v>
      </c>
      <c r="P1712">
        <v>62.7</v>
      </c>
      <c r="Q1712">
        <v>62.7</v>
      </c>
      <c r="R1712">
        <v>29.032</v>
      </c>
      <c r="S1712">
        <v>0</v>
      </c>
      <c r="T1712">
        <v>135.4</v>
      </c>
      <c r="U1712">
        <v>6162800000</v>
      </c>
      <c r="V1712">
        <v>93</v>
      </c>
      <c r="W1712">
        <v>260</v>
      </c>
      <c r="X1712">
        <v>29032.6</v>
      </c>
      <c r="Y1712">
        <v>13</v>
      </c>
      <c r="Z1712">
        <v>2803410</v>
      </c>
      <c r="AA1712">
        <v>2934.18</v>
      </c>
      <c r="AB1712">
        <v>2502290</v>
      </c>
      <c r="AC1712">
        <v>2397.4699999999998</v>
      </c>
      <c r="AD1712">
        <v>2214190</v>
      </c>
      <c r="AE1712">
        <v>2228.52</v>
      </c>
      <c r="AF1712">
        <v>2225620</v>
      </c>
      <c r="AG1712">
        <v>2965.87</v>
      </c>
      <c r="AH1712">
        <v>1978130</v>
      </c>
      <c r="AI1712">
        <v>2422.62</v>
      </c>
      <c r="AJ1712">
        <v>1918080</v>
      </c>
      <c r="AK1712">
        <v>2380.86</v>
      </c>
      <c r="AL1712">
        <v>2205180</v>
      </c>
      <c r="AM1712">
        <v>2467.73</v>
      </c>
      <c r="AN1712">
        <f t="shared" si="235"/>
        <v>2506630</v>
      </c>
      <c r="AO1712">
        <f t="shared" si="236"/>
        <v>2040610</v>
      </c>
      <c r="AP1712">
        <f t="shared" si="237"/>
        <v>72772482.159999996</v>
      </c>
      <c r="AQ1712">
        <f t="shared" si="238"/>
        <v>59242989.520000003</v>
      </c>
      <c r="AR1712" t="s">
        <v>664</v>
      </c>
      <c r="AS1712" t="s">
        <v>664</v>
      </c>
      <c r="AT1712" t="s">
        <v>665</v>
      </c>
      <c r="AU1712" t="s">
        <v>666</v>
      </c>
      <c r="AV1712" t="s">
        <v>666</v>
      </c>
      <c r="AW1712" t="s">
        <v>665</v>
      </c>
      <c r="AX1712" t="s">
        <v>7061</v>
      </c>
      <c r="AY1712" t="s">
        <v>7068</v>
      </c>
      <c r="AZ1712" s="2">
        <v>0</v>
      </c>
      <c r="BB1712" t="s">
        <v>7095</v>
      </c>
      <c r="BC1712" s="2">
        <f t="shared" si="243"/>
        <v>1</v>
      </c>
      <c r="BD1712">
        <f t="shared" si="239"/>
        <v>72772482.159999996</v>
      </c>
      <c r="BE1712">
        <f t="shared" si="240"/>
        <v>59242989.520000003</v>
      </c>
      <c r="BF1712">
        <f t="shared" si="241"/>
        <v>0</v>
      </c>
      <c r="BG1712">
        <f t="shared" si="242"/>
        <v>0</v>
      </c>
    </row>
    <row r="1713" spans="1:59" x14ac:dyDescent="0.25">
      <c r="A1713">
        <v>579850000</v>
      </c>
      <c r="B1713">
        <v>693670000</v>
      </c>
      <c r="C1713">
        <v>683670000</v>
      </c>
      <c r="D1713">
        <v>702850000</v>
      </c>
      <c r="E1713">
        <v>604060000</v>
      </c>
      <c r="F1713">
        <v>586130000</v>
      </c>
      <c r="J1713" t="s">
        <v>1058</v>
      </c>
      <c r="L1713">
        <v>16</v>
      </c>
      <c r="M1713">
        <v>16</v>
      </c>
      <c r="N1713">
        <v>16</v>
      </c>
      <c r="O1713">
        <v>28.6</v>
      </c>
      <c r="P1713">
        <v>28.6</v>
      </c>
      <c r="Q1713">
        <v>28.6</v>
      </c>
      <c r="R1713">
        <v>99.795000000000002</v>
      </c>
      <c r="S1713">
        <v>0</v>
      </c>
      <c r="T1713">
        <v>197.78</v>
      </c>
      <c r="U1713">
        <v>3908300000</v>
      </c>
      <c r="V1713">
        <v>135</v>
      </c>
      <c r="W1713">
        <v>906</v>
      </c>
      <c r="X1713">
        <v>99796.4</v>
      </c>
      <c r="Y1713">
        <v>37</v>
      </c>
      <c r="Z1713">
        <v>441719</v>
      </c>
      <c r="AA1713">
        <v>462.32299999999998</v>
      </c>
      <c r="AB1713">
        <v>564165</v>
      </c>
      <c r="AC1713">
        <v>540.53200000000004</v>
      </c>
      <c r="AD1713">
        <v>512149</v>
      </c>
      <c r="AE1713">
        <v>515.46400000000006</v>
      </c>
      <c r="AF1713">
        <v>526194</v>
      </c>
      <c r="AG1713">
        <v>701.20899999999995</v>
      </c>
      <c r="AH1713">
        <v>506440</v>
      </c>
      <c r="AI1713">
        <v>620.23800000000006</v>
      </c>
      <c r="AJ1713">
        <v>445497</v>
      </c>
      <c r="AK1713">
        <v>552.98299999999995</v>
      </c>
      <c r="AL1713">
        <v>491355</v>
      </c>
      <c r="AM1713">
        <v>549.85699999999997</v>
      </c>
      <c r="AN1713">
        <f t="shared" si="235"/>
        <v>506011</v>
      </c>
      <c r="AO1713">
        <f t="shared" si="236"/>
        <v>492710.33333333331</v>
      </c>
      <c r="AP1713">
        <f t="shared" si="237"/>
        <v>50497367.744999997</v>
      </c>
      <c r="AQ1713">
        <f t="shared" si="238"/>
        <v>49170027.714999996</v>
      </c>
      <c r="AR1713" t="s">
        <v>1059</v>
      </c>
      <c r="AS1713" t="s">
        <v>1060</v>
      </c>
      <c r="AT1713" t="s">
        <v>1061</v>
      </c>
      <c r="AU1713" t="s">
        <v>1062</v>
      </c>
      <c r="AV1713" t="s">
        <v>1062</v>
      </c>
      <c r="AW1713" t="s">
        <v>1061</v>
      </c>
      <c r="AX1713" t="s">
        <v>7061</v>
      </c>
      <c r="AY1713" t="s">
        <v>7068</v>
      </c>
      <c r="AZ1713" s="2">
        <v>0</v>
      </c>
      <c r="BB1713" t="s">
        <v>7095</v>
      </c>
      <c r="BC1713" s="2">
        <f t="shared" si="243"/>
        <v>1</v>
      </c>
      <c r="BD1713">
        <f t="shared" si="239"/>
        <v>50497367.744999997</v>
      </c>
      <c r="BE1713">
        <f t="shared" si="240"/>
        <v>49170027.714999996</v>
      </c>
      <c r="BF1713">
        <f t="shared" si="241"/>
        <v>0</v>
      </c>
      <c r="BG1713">
        <f t="shared" si="242"/>
        <v>0</v>
      </c>
    </row>
    <row r="1714" spans="1:59" x14ac:dyDescent="0.25">
      <c r="A1714">
        <v>405290000</v>
      </c>
      <c r="B1714">
        <v>456280000</v>
      </c>
      <c r="C1714">
        <v>551620000</v>
      </c>
      <c r="D1714">
        <v>540460000</v>
      </c>
      <c r="E1714">
        <v>502060000</v>
      </c>
      <c r="F1714">
        <v>442420000</v>
      </c>
      <c r="J1714" t="s">
        <v>821</v>
      </c>
      <c r="L1714">
        <v>15</v>
      </c>
      <c r="M1714">
        <v>15</v>
      </c>
      <c r="N1714">
        <v>11</v>
      </c>
      <c r="O1714">
        <v>51.5</v>
      </c>
      <c r="P1714">
        <v>51.5</v>
      </c>
      <c r="Q1714">
        <v>40.299999999999997</v>
      </c>
      <c r="R1714">
        <v>40.488999999999997</v>
      </c>
      <c r="S1714">
        <v>0</v>
      </c>
      <c r="T1714">
        <v>175.84</v>
      </c>
      <c r="U1714">
        <v>2963100000</v>
      </c>
      <c r="V1714">
        <v>84</v>
      </c>
      <c r="W1714">
        <v>355</v>
      </c>
      <c r="X1714">
        <v>40489</v>
      </c>
      <c r="Y1714">
        <v>17</v>
      </c>
      <c r="Z1714">
        <v>671969</v>
      </c>
      <c r="AA1714">
        <v>703.31200000000001</v>
      </c>
      <c r="AB1714">
        <v>807677</v>
      </c>
      <c r="AC1714">
        <v>773.84299999999996</v>
      </c>
      <c r="AD1714">
        <v>899379</v>
      </c>
      <c r="AE1714">
        <v>905.20100000000002</v>
      </c>
      <c r="AF1714">
        <v>880643</v>
      </c>
      <c r="AG1714">
        <v>1173.55</v>
      </c>
      <c r="AH1714">
        <v>916128</v>
      </c>
      <c r="AI1714">
        <v>1121.98</v>
      </c>
      <c r="AJ1714">
        <v>731878</v>
      </c>
      <c r="AK1714">
        <v>908.45899999999995</v>
      </c>
      <c r="AL1714">
        <v>810786</v>
      </c>
      <c r="AM1714">
        <v>907.32100000000003</v>
      </c>
      <c r="AN1714">
        <f t="shared" si="235"/>
        <v>793008.33333333337</v>
      </c>
      <c r="AO1714">
        <f t="shared" si="236"/>
        <v>842883</v>
      </c>
      <c r="AP1714">
        <f t="shared" si="237"/>
        <v>32108114.408333331</v>
      </c>
      <c r="AQ1714">
        <f t="shared" si="238"/>
        <v>34127489.787</v>
      </c>
      <c r="AR1714" t="s">
        <v>822</v>
      </c>
      <c r="AS1714" t="s">
        <v>823</v>
      </c>
      <c r="AT1714" t="s">
        <v>824</v>
      </c>
      <c r="AU1714" t="s">
        <v>825</v>
      </c>
      <c r="AV1714" t="s">
        <v>825</v>
      </c>
      <c r="AW1714" t="s">
        <v>824</v>
      </c>
      <c r="AX1714" t="s">
        <v>7061</v>
      </c>
      <c r="AY1714" t="s">
        <v>7068</v>
      </c>
      <c r="AZ1714" s="2">
        <v>7.2866216173046089E-2</v>
      </c>
      <c r="BB1714" t="s">
        <v>7095</v>
      </c>
      <c r="BC1714" s="2">
        <f t="shared" si="243"/>
        <v>0.92713378382695388</v>
      </c>
      <c r="BD1714">
        <f t="shared" si="239"/>
        <v>29768517.602946818</v>
      </c>
      <c r="BE1714">
        <f t="shared" si="240"/>
        <v>31640748.738737036</v>
      </c>
      <c r="BF1714">
        <f t="shared" si="241"/>
        <v>2339596.8053865125</v>
      </c>
      <c r="BG1714">
        <f t="shared" si="242"/>
        <v>2486741.0482629645</v>
      </c>
    </row>
    <row r="1715" spans="1:59" x14ac:dyDescent="0.25">
      <c r="A1715">
        <v>456810000</v>
      </c>
      <c r="B1715">
        <v>478640000</v>
      </c>
      <c r="C1715">
        <v>470140000</v>
      </c>
      <c r="D1715">
        <v>533180000</v>
      </c>
      <c r="E1715">
        <v>505350000</v>
      </c>
      <c r="F1715">
        <v>431640000</v>
      </c>
      <c r="J1715" t="s">
        <v>6765</v>
      </c>
      <c r="L1715">
        <v>37</v>
      </c>
      <c r="M1715">
        <v>37</v>
      </c>
      <c r="N1715">
        <v>36</v>
      </c>
      <c r="O1715">
        <v>39.1</v>
      </c>
      <c r="P1715">
        <v>39.1</v>
      </c>
      <c r="Q1715">
        <v>38.5</v>
      </c>
      <c r="R1715">
        <v>121.94</v>
      </c>
      <c r="S1715">
        <v>0</v>
      </c>
      <c r="T1715">
        <v>132.53</v>
      </c>
      <c r="U1715">
        <v>2936400000</v>
      </c>
      <c r="V1715">
        <v>149</v>
      </c>
      <c r="W1715">
        <v>1063</v>
      </c>
      <c r="X1715">
        <v>121944</v>
      </c>
      <c r="Y1715">
        <v>55</v>
      </c>
      <c r="Z1715">
        <v>234102</v>
      </c>
      <c r="AA1715">
        <v>245.02099999999999</v>
      </c>
      <c r="AB1715">
        <v>261879</v>
      </c>
      <c r="AC1715">
        <v>250.90899999999999</v>
      </c>
      <c r="AD1715">
        <v>236928</v>
      </c>
      <c r="AE1715">
        <v>238.46199999999999</v>
      </c>
      <c r="AF1715">
        <v>268532</v>
      </c>
      <c r="AG1715">
        <v>357.84699999999998</v>
      </c>
      <c r="AH1715">
        <v>285022</v>
      </c>
      <c r="AI1715">
        <v>349.06799999999998</v>
      </c>
      <c r="AJ1715">
        <v>220705</v>
      </c>
      <c r="AK1715">
        <v>273.95400000000001</v>
      </c>
      <c r="AL1715">
        <v>248348</v>
      </c>
      <c r="AM1715">
        <v>277.91800000000001</v>
      </c>
      <c r="AN1715">
        <f t="shared" si="235"/>
        <v>244303</v>
      </c>
      <c r="AO1715">
        <f t="shared" si="236"/>
        <v>258086.33333333334</v>
      </c>
      <c r="AP1715">
        <f t="shared" si="237"/>
        <v>29790307.82</v>
      </c>
      <c r="AQ1715">
        <f t="shared" si="238"/>
        <v>31471047.486666668</v>
      </c>
      <c r="AR1715" t="s">
        <v>6766</v>
      </c>
      <c r="AS1715" t="s">
        <v>6766</v>
      </c>
      <c r="AT1715" t="s">
        <v>6767</v>
      </c>
      <c r="AU1715" t="s">
        <v>6768</v>
      </c>
      <c r="AV1715" t="s">
        <v>6768</v>
      </c>
      <c r="AW1715" t="s">
        <v>6767</v>
      </c>
      <c r="AX1715" t="s">
        <v>7061</v>
      </c>
      <c r="AY1715" t="s">
        <v>7068</v>
      </c>
      <c r="AZ1715" s="2">
        <v>6.3175735424076174E-2</v>
      </c>
      <c r="BB1715" t="s">
        <v>7095</v>
      </c>
      <c r="BC1715" s="2">
        <f t="shared" si="243"/>
        <v>0.93682426457592383</v>
      </c>
      <c r="BD1715">
        <f t="shared" si="239"/>
        <v>27908283.214961894</v>
      </c>
      <c r="BE1715">
        <f t="shared" si="240"/>
        <v>29482840.917130478</v>
      </c>
      <c r="BF1715">
        <f t="shared" si="241"/>
        <v>1882024.6050381074</v>
      </c>
      <c r="BG1715">
        <f t="shared" si="242"/>
        <v>1988206.5695361909</v>
      </c>
    </row>
    <row r="1716" spans="1:59" x14ac:dyDescent="0.25">
      <c r="A1716">
        <v>267770000</v>
      </c>
      <c r="B1716">
        <v>334130000</v>
      </c>
      <c r="C1716">
        <v>347520000</v>
      </c>
      <c r="D1716">
        <v>301460000</v>
      </c>
      <c r="E1716">
        <v>316650000</v>
      </c>
      <c r="F1716">
        <v>329350000</v>
      </c>
      <c r="J1716" t="s">
        <v>1556</v>
      </c>
      <c r="L1716">
        <v>3</v>
      </c>
      <c r="M1716">
        <v>3</v>
      </c>
      <c r="N1716">
        <v>3</v>
      </c>
      <c r="O1716">
        <v>27.5</v>
      </c>
      <c r="P1716">
        <v>27.5</v>
      </c>
      <c r="Q1716">
        <v>27.5</v>
      </c>
      <c r="R1716">
        <v>25.814</v>
      </c>
      <c r="S1716">
        <v>0</v>
      </c>
      <c r="T1716">
        <v>58.460999999999999</v>
      </c>
      <c r="U1716">
        <v>1926100000</v>
      </c>
      <c r="V1716">
        <v>34</v>
      </c>
      <c r="W1716">
        <v>236</v>
      </c>
      <c r="X1716">
        <v>25814.5</v>
      </c>
      <c r="Y1716">
        <v>8</v>
      </c>
      <c r="Z1716">
        <v>943418</v>
      </c>
      <c r="AA1716">
        <v>987.423</v>
      </c>
      <c r="AB1716">
        <v>1256840</v>
      </c>
      <c r="AC1716">
        <v>1204.19</v>
      </c>
      <c r="AD1716">
        <v>1204040</v>
      </c>
      <c r="AE1716">
        <v>1211.8399999999999</v>
      </c>
      <c r="AF1716">
        <v>1043820</v>
      </c>
      <c r="AG1716">
        <v>1391</v>
      </c>
      <c r="AH1716">
        <v>1227830</v>
      </c>
      <c r="AI1716">
        <v>1503.73</v>
      </c>
      <c r="AJ1716">
        <v>1157760</v>
      </c>
      <c r="AK1716">
        <v>1437.1</v>
      </c>
      <c r="AL1716">
        <v>1119950</v>
      </c>
      <c r="AM1716">
        <v>1253.29</v>
      </c>
      <c r="AN1716">
        <f t="shared" si="235"/>
        <v>1134766</v>
      </c>
      <c r="AO1716">
        <f t="shared" si="236"/>
        <v>1143136.6666666667</v>
      </c>
      <c r="AP1716">
        <f t="shared" si="237"/>
        <v>29292849.524</v>
      </c>
      <c r="AQ1716">
        <f t="shared" si="238"/>
        <v>29508929.913333334</v>
      </c>
      <c r="AR1716" t="s">
        <v>1557</v>
      </c>
      <c r="AS1716" t="s">
        <v>1557</v>
      </c>
      <c r="AT1716" t="s">
        <v>1558</v>
      </c>
      <c r="AU1716" t="s">
        <v>1559</v>
      </c>
      <c r="AV1716" t="s">
        <v>1559</v>
      </c>
      <c r="AW1716" t="s">
        <v>1558</v>
      </c>
      <c r="AX1716" t="s">
        <v>7061</v>
      </c>
      <c r="AY1716" t="s">
        <v>7068</v>
      </c>
      <c r="AZ1716" s="2">
        <v>1.5628355856346782E-2</v>
      </c>
      <c r="BB1716" t="s">
        <v>7095</v>
      </c>
      <c r="BC1716" s="2">
        <f t="shared" si="243"/>
        <v>0.98437164414365319</v>
      </c>
      <c r="BD1716">
        <f t="shared" si="239"/>
        <v>28835050.447592508</v>
      </c>
      <c r="BE1716">
        <f t="shared" si="240"/>
        <v>29047753.855707765</v>
      </c>
      <c r="BF1716">
        <f t="shared" si="241"/>
        <v>457799.07640749041</v>
      </c>
      <c r="BG1716">
        <f t="shared" si="242"/>
        <v>461176.05762556975</v>
      </c>
    </row>
    <row r="1717" spans="1:59" x14ac:dyDescent="0.25">
      <c r="A1717">
        <v>494680000</v>
      </c>
      <c r="B1717">
        <v>541840000</v>
      </c>
      <c r="C1717">
        <v>623250000</v>
      </c>
      <c r="D1717">
        <v>416510000</v>
      </c>
      <c r="E1717">
        <v>335890000</v>
      </c>
      <c r="F1717">
        <v>388870000</v>
      </c>
      <c r="J1717" t="s">
        <v>6785</v>
      </c>
      <c r="L1717">
        <v>11</v>
      </c>
      <c r="M1717">
        <v>11</v>
      </c>
      <c r="N1717">
        <v>11</v>
      </c>
      <c r="O1717">
        <v>20.399999999999999</v>
      </c>
      <c r="P1717">
        <v>20.399999999999999</v>
      </c>
      <c r="Q1717">
        <v>20.399999999999999</v>
      </c>
      <c r="R1717">
        <v>78.185000000000002</v>
      </c>
      <c r="S1717">
        <v>0</v>
      </c>
      <c r="T1717">
        <v>136.4</v>
      </c>
      <c r="U1717">
        <v>2771200000</v>
      </c>
      <c r="V1717">
        <v>48</v>
      </c>
      <c r="W1717">
        <v>714</v>
      </c>
      <c r="X1717">
        <v>78185.600000000006</v>
      </c>
      <c r="Y1717">
        <v>31</v>
      </c>
      <c r="Z1717">
        <v>449774</v>
      </c>
      <c r="AA1717">
        <v>470.75400000000002</v>
      </c>
      <c r="AB1717">
        <v>525974</v>
      </c>
      <c r="AC1717">
        <v>503.94099999999997</v>
      </c>
      <c r="AD1717">
        <v>557253</v>
      </c>
      <c r="AE1717">
        <v>560.86</v>
      </c>
      <c r="AF1717">
        <v>372176</v>
      </c>
      <c r="AG1717">
        <v>495.964</v>
      </c>
      <c r="AH1717">
        <v>336113</v>
      </c>
      <c r="AI1717">
        <v>411.63799999999998</v>
      </c>
      <c r="AJ1717">
        <v>352773</v>
      </c>
      <c r="AK1717">
        <v>437.887</v>
      </c>
      <c r="AL1717">
        <v>415829</v>
      </c>
      <c r="AM1717">
        <v>465.339</v>
      </c>
      <c r="AN1717">
        <f t="shared" si="235"/>
        <v>511000.33333333331</v>
      </c>
      <c r="AO1717">
        <f t="shared" si="236"/>
        <v>353687.33333333331</v>
      </c>
      <c r="AP1717">
        <f t="shared" si="237"/>
        <v>39952561.061666667</v>
      </c>
      <c r="AQ1717">
        <f t="shared" si="238"/>
        <v>27653044.156666666</v>
      </c>
      <c r="AR1717" t="s">
        <v>6786</v>
      </c>
      <c r="AS1717" t="s">
        <v>6786</v>
      </c>
      <c r="AT1717" t="s">
        <v>6787</v>
      </c>
      <c r="AU1717" t="s">
        <v>6788</v>
      </c>
      <c r="AV1717" t="s">
        <v>6788</v>
      </c>
      <c r="AW1717" t="s">
        <v>6787</v>
      </c>
      <c r="AX1717" t="s">
        <v>7061</v>
      </c>
      <c r="AY1717" t="s">
        <v>7068</v>
      </c>
      <c r="AZ1717" s="2">
        <v>0</v>
      </c>
      <c r="BB1717" t="s">
        <v>7095</v>
      </c>
      <c r="BC1717" s="2">
        <f t="shared" si="243"/>
        <v>1</v>
      </c>
      <c r="BD1717">
        <f t="shared" si="239"/>
        <v>39952561.061666667</v>
      </c>
      <c r="BE1717">
        <f t="shared" si="240"/>
        <v>27653044.156666666</v>
      </c>
      <c r="BF1717">
        <f t="shared" si="241"/>
        <v>0</v>
      </c>
      <c r="BG1717">
        <f t="shared" si="242"/>
        <v>0</v>
      </c>
    </row>
    <row r="1718" spans="1:59" x14ac:dyDescent="0.25">
      <c r="A1718">
        <v>419110000</v>
      </c>
      <c r="B1718">
        <v>411220000</v>
      </c>
      <c r="C1718">
        <v>450030000</v>
      </c>
      <c r="D1718">
        <v>526190000</v>
      </c>
      <c r="E1718">
        <v>441770000</v>
      </c>
      <c r="F1718">
        <v>356620000</v>
      </c>
      <c r="J1718" t="s">
        <v>5059</v>
      </c>
      <c r="L1718">
        <v>10</v>
      </c>
      <c r="M1718">
        <v>10</v>
      </c>
      <c r="N1718">
        <v>4</v>
      </c>
      <c r="O1718">
        <v>59.8</v>
      </c>
      <c r="P1718">
        <v>59.8</v>
      </c>
      <c r="Q1718">
        <v>29.9</v>
      </c>
      <c r="R1718">
        <v>20.824999999999999</v>
      </c>
      <c r="S1718">
        <v>0</v>
      </c>
      <c r="T1718">
        <v>55.792999999999999</v>
      </c>
      <c r="U1718">
        <v>2645500000</v>
      </c>
      <c r="V1718">
        <v>53</v>
      </c>
      <c r="W1718">
        <v>184</v>
      </c>
      <c r="X1718">
        <v>20824.8</v>
      </c>
      <c r="Y1718">
        <v>10</v>
      </c>
      <c r="Z1718">
        <v>1181300</v>
      </c>
      <c r="AA1718">
        <v>1236.4000000000001</v>
      </c>
      <c r="AB1718">
        <v>1237450</v>
      </c>
      <c r="AC1718">
        <v>1185.6199999999999</v>
      </c>
      <c r="AD1718">
        <v>1247360</v>
      </c>
      <c r="AE1718">
        <v>1255.44</v>
      </c>
      <c r="AF1718">
        <v>1457560</v>
      </c>
      <c r="AG1718">
        <v>1942.36</v>
      </c>
      <c r="AH1718">
        <v>1370390</v>
      </c>
      <c r="AI1718">
        <v>1678.33</v>
      </c>
      <c r="AJ1718">
        <v>1002900</v>
      </c>
      <c r="AK1718">
        <v>1244.8699999999999</v>
      </c>
      <c r="AL1718">
        <v>1230600</v>
      </c>
      <c r="AM1718">
        <v>1377.12</v>
      </c>
      <c r="AN1718">
        <f t="shared" si="235"/>
        <v>1222036.6666666667</v>
      </c>
      <c r="AO1718">
        <f t="shared" si="236"/>
        <v>1276950</v>
      </c>
      <c r="AP1718">
        <f t="shared" si="237"/>
        <v>25448913.583333336</v>
      </c>
      <c r="AQ1718">
        <f t="shared" si="238"/>
        <v>26592483.75</v>
      </c>
      <c r="AR1718" t="s">
        <v>5060</v>
      </c>
      <c r="AS1718" t="s">
        <v>5060</v>
      </c>
      <c r="AT1718" t="s">
        <v>5061</v>
      </c>
      <c r="AU1718" t="s">
        <v>5062</v>
      </c>
      <c r="AV1718" t="s">
        <v>5062</v>
      </c>
      <c r="AW1718" t="s">
        <v>5061</v>
      </c>
      <c r="AX1718" t="s">
        <v>7061</v>
      </c>
      <c r="AY1718" t="s">
        <v>7068</v>
      </c>
      <c r="AZ1718" s="2">
        <v>3.4176352431664614E-2</v>
      </c>
      <c r="BB1718" t="s">
        <v>7095</v>
      </c>
      <c r="BC1718" s="2">
        <f t="shared" si="243"/>
        <v>0.96582364756833539</v>
      </c>
      <c r="BD1718">
        <f t="shared" si="239"/>
        <v>24579162.543706357</v>
      </c>
      <c r="BE1718">
        <f t="shared" si="240"/>
        <v>25683649.653326686</v>
      </c>
      <c r="BF1718">
        <f t="shared" si="241"/>
        <v>869751.03962697682</v>
      </c>
      <c r="BG1718">
        <f t="shared" si="242"/>
        <v>908834.09667331423</v>
      </c>
    </row>
    <row r="1719" spans="1:59" x14ac:dyDescent="0.25">
      <c r="A1719">
        <v>492150000</v>
      </c>
      <c r="B1719">
        <v>549920000</v>
      </c>
      <c r="C1719">
        <v>460390000</v>
      </c>
      <c r="D1719">
        <v>400230000</v>
      </c>
      <c r="E1719">
        <v>364960000</v>
      </c>
      <c r="F1719">
        <v>332820000</v>
      </c>
      <c r="J1719" t="s">
        <v>1169</v>
      </c>
      <c r="L1719">
        <v>9</v>
      </c>
      <c r="M1719">
        <v>9</v>
      </c>
      <c r="N1719">
        <v>9</v>
      </c>
      <c r="O1719">
        <v>25.7</v>
      </c>
      <c r="P1719">
        <v>25.7</v>
      </c>
      <c r="Q1719">
        <v>25.7</v>
      </c>
      <c r="R1719">
        <v>42.444000000000003</v>
      </c>
      <c r="S1719">
        <v>0</v>
      </c>
      <c r="T1719">
        <v>67.968000000000004</v>
      </c>
      <c r="U1719">
        <v>2552200000</v>
      </c>
      <c r="V1719">
        <v>39</v>
      </c>
      <c r="W1719">
        <v>389</v>
      </c>
      <c r="X1719">
        <v>42444.7</v>
      </c>
      <c r="Y1719">
        <v>19</v>
      </c>
      <c r="Z1719">
        <v>730089</v>
      </c>
      <c r="AA1719">
        <v>764.14400000000001</v>
      </c>
      <c r="AB1719">
        <v>870966</v>
      </c>
      <c r="AC1719">
        <v>834.48099999999999</v>
      </c>
      <c r="AD1719">
        <v>671621</v>
      </c>
      <c r="AE1719">
        <v>675.96799999999996</v>
      </c>
      <c r="AF1719">
        <v>583500</v>
      </c>
      <c r="AG1719">
        <v>777.57500000000005</v>
      </c>
      <c r="AH1719">
        <v>595856</v>
      </c>
      <c r="AI1719">
        <v>729.74599999999998</v>
      </c>
      <c r="AJ1719">
        <v>492616</v>
      </c>
      <c r="AK1719">
        <v>611.47</v>
      </c>
      <c r="AL1719">
        <v>624842</v>
      </c>
      <c r="AM1719">
        <v>699.23800000000006</v>
      </c>
      <c r="AN1719">
        <f t="shared" si="235"/>
        <v>757558.66666666663</v>
      </c>
      <c r="AO1719">
        <f t="shared" si="236"/>
        <v>557324</v>
      </c>
      <c r="AP1719">
        <f t="shared" si="237"/>
        <v>32153820.048</v>
      </c>
      <c r="AQ1719">
        <f t="shared" si="238"/>
        <v>23655059.856000002</v>
      </c>
      <c r="AR1719" t="s">
        <v>1170</v>
      </c>
      <c r="AS1719" t="s">
        <v>1170</v>
      </c>
      <c r="AT1719" t="s">
        <v>1171</v>
      </c>
      <c r="AU1719" t="s">
        <v>1172</v>
      </c>
      <c r="AV1719" t="s">
        <v>1172</v>
      </c>
      <c r="AW1719" t="s">
        <v>1171</v>
      </c>
      <c r="AX1719" t="s">
        <v>7061</v>
      </c>
      <c r="AY1719" t="s">
        <v>7068</v>
      </c>
      <c r="AZ1719" s="2">
        <v>2.3551770880295957E-3</v>
      </c>
      <c r="BB1719" t="s">
        <v>7095</v>
      </c>
      <c r="BC1719" s="2">
        <f t="shared" si="243"/>
        <v>0.99764482291197043</v>
      </c>
      <c r="BD1719">
        <f t="shared" si="239"/>
        <v>32078092.107730325</v>
      </c>
      <c r="BE1719">
        <f t="shared" si="240"/>
        <v>23599348.001011182</v>
      </c>
      <c r="BF1719">
        <f t="shared" si="241"/>
        <v>75727.94026967627</v>
      </c>
      <c r="BG1719">
        <f t="shared" si="242"/>
        <v>55711.854988819876</v>
      </c>
    </row>
    <row r="1720" spans="1:59" x14ac:dyDescent="0.25">
      <c r="A1720">
        <v>473090000</v>
      </c>
      <c r="B1720">
        <v>537590000</v>
      </c>
      <c r="C1720">
        <v>480830000</v>
      </c>
      <c r="D1720">
        <v>213040000</v>
      </c>
      <c r="E1720">
        <v>352930000</v>
      </c>
      <c r="F1720">
        <v>388040000</v>
      </c>
      <c r="J1720" t="s">
        <v>3723</v>
      </c>
      <c r="L1720">
        <v>37</v>
      </c>
      <c r="M1720">
        <v>22</v>
      </c>
      <c r="N1720">
        <v>21</v>
      </c>
      <c r="O1720">
        <v>41.6</v>
      </c>
      <c r="P1720">
        <v>24.3</v>
      </c>
      <c r="Q1720">
        <v>23.2</v>
      </c>
      <c r="R1720">
        <v>112.22</v>
      </c>
      <c r="S1720">
        <v>0</v>
      </c>
      <c r="T1720">
        <v>138.21</v>
      </c>
      <c r="U1720">
        <v>2436600000</v>
      </c>
      <c r="V1720">
        <v>104</v>
      </c>
      <c r="W1720">
        <v>1020</v>
      </c>
      <c r="X1720">
        <v>112217</v>
      </c>
      <c r="Y1720">
        <v>47</v>
      </c>
      <c r="Z1720">
        <v>283712</v>
      </c>
      <c r="AA1720">
        <v>296.94600000000003</v>
      </c>
      <c r="AB1720">
        <v>344198</v>
      </c>
      <c r="AC1720">
        <v>329.779</v>
      </c>
      <c r="AD1720">
        <v>283560</v>
      </c>
      <c r="AE1720">
        <v>285.39600000000002</v>
      </c>
      <c r="AF1720">
        <v>125559</v>
      </c>
      <c r="AG1720">
        <v>167.321</v>
      </c>
      <c r="AH1720">
        <v>232938</v>
      </c>
      <c r="AI1720">
        <v>285.27999999999997</v>
      </c>
      <c r="AJ1720">
        <v>232183</v>
      </c>
      <c r="AK1720">
        <v>288.20299999999997</v>
      </c>
      <c r="AL1720">
        <v>241155</v>
      </c>
      <c r="AM1720">
        <v>269.86700000000002</v>
      </c>
      <c r="AN1720">
        <f t="shared" si="235"/>
        <v>303823.33333333331</v>
      </c>
      <c r="AO1720">
        <f t="shared" si="236"/>
        <v>196893.33333333334</v>
      </c>
      <c r="AP1720">
        <f t="shared" si="237"/>
        <v>34095054.466666661</v>
      </c>
      <c r="AQ1720">
        <f t="shared" si="238"/>
        <v>22095369.866666667</v>
      </c>
      <c r="AR1720" t="s">
        <v>3724</v>
      </c>
      <c r="AS1720" t="s">
        <v>3725</v>
      </c>
      <c r="AT1720" t="s">
        <v>3726</v>
      </c>
      <c r="AU1720" t="s">
        <v>3727</v>
      </c>
      <c r="AV1720" t="s">
        <v>3727</v>
      </c>
      <c r="AW1720" t="s">
        <v>3726</v>
      </c>
      <c r="AX1720" t="s">
        <v>7061</v>
      </c>
      <c r="AY1720" t="s">
        <v>7068</v>
      </c>
      <c r="AZ1720" s="2">
        <v>0</v>
      </c>
      <c r="BB1720" t="s">
        <v>7095</v>
      </c>
      <c r="BC1720" s="2">
        <f t="shared" si="243"/>
        <v>1</v>
      </c>
      <c r="BD1720">
        <f t="shared" si="239"/>
        <v>34095054.466666661</v>
      </c>
      <c r="BE1720">
        <f t="shared" si="240"/>
        <v>22095369.866666667</v>
      </c>
      <c r="BF1720">
        <f t="shared" si="241"/>
        <v>0</v>
      </c>
      <c r="BG1720">
        <f t="shared" si="242"/>
        <v>0</v>
      </c>
    </row>
    <row r="1721" spans="1:59" x14ac:dyDescent="0.25">
      <c r="A1721">
        <v>134830000</v>
      </c>
      <c r="B1721">
        <v>186580000</v>
      </c>
      <c r="C1721">
        <v>134360000</v>
      </c>
      <c r="D1721">
        <v>146180000</v>
      </c>
      <c r="E1721">
        <v>142950000</v>
      </c>
      <c r="F1721">
        <v>186240000</v>
      </c>
      <c r="J1721" t="s">
        <v>2835</v>
      </c>
      <c r="L1721">
        <v>3</v>
      </c>
      <c r="M1721">
        <v>3</v>
      </c>
      <c r="N1721">
        <v>3</v>
      </c>
      <c r="O1721">
        <v>13.4</v>
      </c>
      <c r="P1721">
        <v>13.4</v>
      </c>
      <c r="Q1721">
        <v>13.4</v>
      </c>
      <c r="R1721">
        <v>28.792999999999999</v>
      </c>
      <c r="S1721">
        <v>0</v>
      </c>
      <c r="T1721">
        <v>31.95</v>
      </c>
      <c r="U1721">
        <v>953480000</v>
      </c>
      <c r="V1721">
        <v>18</v>
      </c>
      <c r="W1721">
        <v>269</v>
      </c>
      <c r="X1721">
        <v>28793.5</v>
      </c>
      <c r="Y1721">
        <v>6</v>
      </c>
      <c r="Z1721">
        <v>633384</v>
      </c>
      <c r="AA1721">
        <v>662.928</v>
      </c>
      <c r="AB1721">
        <v>935770</v>
      </c>
      <c r="AC1721">
        <v>896.57</v>
      </c>
      <c r="AD1721">
        <v>620684</v>
      </c>
      <c r="AE1721">
        <v>624.702</v>
      </c>
      <c r="AF1721">
        <v>674873</v>
      </c>
      <c r="AG1721">
        <v>899.33799999999997</v>
      </c>
      <c r="AH1721">
        <v>739064</v>
      </c>
      <c r="AI1721">
        <v>905.13400000000001</v>
      </c>
      <c r="AJ1721">
        <v>872920</v>
      </c>
      <c r="AK1721">
        <v>1083.53</v>
      </c>
      <c r="AL1721">
        <v>739213</v>
      </c>
      <c r="AM1721">
        <v>827.226</v>
      </c>
      <c r="AN1721">
        <f t="shared" si="235"/>
        <v>729946</v>
      </c>
      <c r="AO1721">
        <f t="shared" si="236"/>
        <v>762285.66666666663</v>
      </c>
      <c r="AP1721">
        <f t="shared" si="237"/>
        <v>21017335.177999999</v>
      </c>
      <c r="AQ1721">
        <f t="shared" si="238"/>
        <v>21948491.200333331</v>
      </c>
      <c r="AR1721" t="s">
        <v>2836</v>
      </c>
      <c r="AS1721" t="s">
        <v>2836</v>
      </c>
      <c r="AT1721" t="s">
        <v>2837</v>
      </c>
      <c r="AU1721" t="s">
        <v>2838</v>
      </c>
      <c r="AV1721" t="s">
        <v>2838</v>
      </c>
      <c r="AW1721" t="s">
        <v>2837</v>
      </c>
      <c r="AX1721" t="s">
        <v>7061</v>
      </c>
      <c r="AY1721" t="s">
        <v>7068</v>
      </c>
      <c r="AZ1721" s="2">
        <v>0</v>
      </c>
      <c r="BB1721" t="s">
        <v>7095</v>
      </c>
      <c r="BC1721" s="2">
        <f t="shared" si="243"/>
        <v>1</v>
      </c>
      <c r="BD1721">
        <f t="shared" si="239"/>
        <v>21017335.177999999</v>
      </c>
      <c r="BE1721">
        <f t="shared" si="240"/>
        <v>21948491.200333331</v>
      </c>
      <c r="BF1721">
        <f t="shared" si="241"/>
        <v>0</v>
      </c>
      <c r="BG1721">
        <f t="shared" si="242"/>
        <v>0</v>
      </c>
    </row>
    <row r="1722" spans="1:59" x14ac:dyDescent="0.25">
      <c r="A1722">
        <v>235410000</v>
      </c>
      <c r="B1722">
        <v>217980000</v>
      </c>
      <c r="C1722">
        <v>243470000</v>
      </c>
      <c r="D1722">
        <v>264590000</v>
      </c>
      <c r="E1722">
        <v>284220000</v>
      </c>
      <c r="F1722">
        <v>265780000</v>
      </c>
      <c r="J1722" t="s">
        <v>2442</v>
      </c>
      <c r="L1722">
        <v>9</v>
      </c>
      <c r="M1722">
        <v>9</v>
      </c>
      <c r="N1722">
        <v>8</v>
      </c>
      <c r="O1722">
        <v>50</v>
      </c>
      <c r="P1722">
        <v>50</v>
      </c>
      <c r="Q1722">
        <v>44.3</v>
      </c>
      <c r="R1722">
        <v>21.45</v>
      </c>
      <c r="S1722">
        <v>0</v>
      </c>
      <c r="T1722">
        <v>29.581</v>
      </c>
      <c r="U1722">
        <v>1540600000</v>
      </c>
      <c r="V1722">
        <v>56</v>
      </c>
      <c r="W1722">
        <v>192</v>
      </c>
      <c r="X1722">
        <v>21440.799999999999</v>
      </c>
      <c r="Y1722">
        <v>8</v>
      </c>
      <c r="Z1722">
        <v>829406</v>
      </c>
      <c r="AA1722">
        <v>868.09299999999996</v>
      </c>
      <c r="AB1722">
        <v>819939</v>
      </c>
      <c r="AC1722">
        <v>785.59199999999998</v>
      </c>
      <c r="AD1722">
        <v>843543</v>
      </c>
      <c r="AE1722">
        <v>849.00300000000004</v>
      </c>
      <c r="AF1722">
        <v>916154</v>
      </c>
      <c r="AG1722">
        <v>1220.8699999999999</v>
      </c>
      <c r="AH1722">
        <v>1102080</v>
      </c>
      <c r="AI1722">
        <v>1349.72</v>
      </c>
      <c r="AJ1722">
        <v>934297</v>
      </c>
      <c r="AK1722">
        <v>1159.72</v>
      </c>
      <c r="AL1722">
        <v>895796</v>
      </c>
      <c r="AM1722">
        <v>1002.45</v>
      </c>
      <c r="AN1722">
        <f t="shared" si="235"/>
        <v>830962.66666666663</v>
      </c>
      <c r="AO1722">
        <f t="shared" si="236"/>
        <v>984177</v>
      </c>
      <c r="AP1722">
        <f t="shared" si="237"/>
        <v>17824149.199999999</v>
      </c>
      <c r="AQ1722">
        <f t="shared" si="238"/>
        <v>21110596.649999999</v>
      </c>
      <c r="AR1722" t="s">
        <v>2443</v>
      </c>
      <c r="AS1722" t="s">
        <v>2443</v>
      </c>
      <c r="AT1722" t="s">
        <v>2444</v>
      </c>
      <c r="AU1722" t="s">
        <v>2445</v>
      </c>
      <c r="AV1722" t="s">
        <v>2445</v>
      </c>
      <c r="AW1722" t="s">
        <v>2444</v>
      </c>
      <c r="AX1722" t="s">
        <v>7061</v>
      </c>
      <c r="AY1722" t="s">
        <v>7068</v>
      </c>
      <c r="AZ1722" s="2">
        <v>0</v>
      </c>
      <c r="BB1722" t="s">
        <v>7095</v>
      </c>
      <c r="BC1722" s="2">
        <f t="shared" si="243"/>
        <v>1</v>
      </c>
      <c r="BD1722">
        <f t="shared" si="239"/>
        <v>17824149.199999999</v>
      </c>
      <c r="BE1722">
        <f t="shared" si="240"/>
        <v>21110596.649999999</v>
      </c>
      <c r="BF1722">
        <f t="shared" si="241"/>
        <v>0</v>
      </c>
      <c r="BG1722">
        <f t="shared" si="242"/>
        <v>0</v>
      </c>
    </row>
    <row r="1723" spans="1:59" x14ac:dyDescent="0.25">
      <c r="A1723">
        <v>176860000</v>
      </c>
      <c r="B1723">
        <v>194090000</v>
      </c>
      <c r="C1723">
        <v>201210000</v>
      </c>
      <c r="D1723">
        <v>253930000</v>
      </c>
      <c r="E1723">
        <v>240680000</v>
      </c>
      <c r="F1723">
        <v>190580000</v>
      </c>
      <c r="J1723" t="s">
        <v>2591</v>
      </c>
      <c r="L1723">
        <v>11</v>
      </c>
      <c r="M1723">
        <v>11</v>
      </c>
      <c r="N1723">
        <v>11</v>
      </c>
      <c r="O1723">
        <v>16.899999999999999</v>
      </c>
      <c r="P1723">
        <v>16.899999999999999</v>
      </c>
      <c r="Q1723">
        <v>16.899999999999999</v>
      </c>
      <c r="R1723">
        <v>108.03</v>
      </c>
      <c r="S1723">
        <v>0</v>
      </c>
      <c r="T1723">
        <v>74.385999999999996</v>
      </c>
      <c r="U1723">
        <v>1302200000</v>
      </c>
      <c r="V1723">
        <v>59</v>
      </c>
      <c r="W1723">
        <v>970</v>
      </c>
      <c r="X1723">
        <v>108035</v>
      </c>
      <c r="Y1723">
        <v>35</v>
      </c>
      <c r="Z1723">
        <v>142427</v>
      </c>
      <c r="AA1723">
        <v>149.071</v>
      </c>
      <c r="AB1723">
        <v>166875</v>
      </c>
      <c r="AC1723">
        <v>159.88399999999999</v>
      </c>
      <c r="AD1723">
        <v>159343</v>
      </c>
      <c r="AE1723">
        <v>160.375</v>
      </c>
      <c r="AF1723">
        <v>200970</v>
      </c>
      <c r="AG1723">
        <v>267.81299999999999</v>
      </c>
      <c r="AH1723">
        <v>213315</v>
      </c>
      <c r="AI1723">
        <v>261.24700000000001</v>
      </c>
      <c r="AJ1723">
        <v>153131</v>
      </c>
      <c r="AK1723">
        <v>190.077</v>
      </c>
      <c r="AL1723">
        <v>173069</v>
      </c>
      <c r="AM1723">
        <v>193.67500000000001</v>
      </c>
      <c r="AN1723">
        <f t="shared" si="235"/>
        <v>156215</v>
      </c>
      <c r="AO1723">
        <f t="shared" si="236"/>
        <v>189138.66666666666</v>
      </c>
      <c r="AP1723">
        <f t="shared" si="237"/>
        <v>16875906.449999999</v>
      </c>
      <c r="AQ1723">
        <f t="shared" si="238"/>
        <v>20432650.16</v>
      </c>
      <c r="AR1723" t="s">
        <v>2592</v>
      </c>
      <c r="AS1723" t="s">
        <v>2592</v>
      </c>
      <c r="AT1723" t="s">
        <v>2593</v>
      </c>
      <c r="AU1723" t="s">
        <v>2594</v>
      </c>
      <c r="AV1723" t="s">
        <v>2594</v>
      </c>
      <c r="AW1723" t="s">
        <v>2593</v>
      </c>
      <c r="AX1723" t="s">
        <v>7061</v>
      </c>
      <c r="AY1723" t="s">
        <v>7068</v>
      </c>
      <c r="AZ1723" s="2">
        <v>0</v>
      </c>
      <c r="BB1723" t="s">
        <v>7095</v>
      </c>
      <c r="BC1723" s="2">
        <f t="shared" si="243"/>
        <v>1</v>
      </c>
      <c r="BD1723">
        <f t="shared" si="239"/>
        <v>16875906.449999999</v>
      </c>
      <c r="BE1723">
        <f t="shared" si="240"/>
        <v>20432650.16</v>
      </c>
      <c r="BF1723">
        <f t="shared" si="241"/>
        <v>0</v>
      </c>
      <c r="BG1723">
        <f t="shared" si="242"/>
        <v>0</v>
      </c>
    </row>
    <row r="1724" spans="1:59" x14ac:dyDescent="0.25">
      <c r="A1724">
        <v>40362000</v>
      </c>
      <c r="B1724">
        <v>20400000</v>
      </c>
      <c r="C1724">
        <v>35403000</v>
      </c>
      <c r="D1724">
        <v>488970000</v>
      </c>
      <c r="E1724">
        <v>156440000</v>
      </c>
      <c r="F1724">
        <v>164480000</v>
      </c>
      <c r="J1724" t="s">
        <v>841</v>
      </c>
      <c r="L1724">
        <v>27</v>
      </c>
      <c r="M1724">
        <v>27</v>
      </c>
      <c r="N1724">
        <v>27</v>
      </c>
      <c r="O1724">
        <v>28.2</v>
      </c>
      <c r="P1724">
        <v>28.2</v>
      </c>
      <c r="Q1724">
        <v>28.2</v>
      </c>
      <c r="R1724">
        <v>150.91999999999999</v>
      </c>
      <c r="S1724">
        <v>0</v>
      </c>
      <c r="T1724">
        <v>88.230999999999995</v>
      </c>
      <c r="U1724">
        <v>990750000</v>
      </c>
      <c r="V1724">
        <v>57</v>
      </c>
      <c r="W1724">
        <v>1312</v>
      </c>
      <c r="X1724">
        <v>150918</v>
      </c>
      <c r="Y1724">
        <v>66</v>
      </c>
      <c r="Z1724">
        <v>17237</v>
      </c>
      <c r="AA1724">
        <v>18.041</v>
      </c>
      <c r="AB1724">
        <v>9301.25</v>
      </c>
      <c r="AC1724">
        <v>8.9116199999999992</v>
      </c>
      <c r="AD1724">
        <v>14867.8</v>
      </c>
      <c r="AE1724">
        <v>14.9641</v>
      </c>
      <c r="AF1724">
        <v>205222</v>
      </c>
      <c r="AG1724">
        <v>273.47899999999998</v>
      </c>
      <c r="AH1724">
        <v>73528.100000000006</v>
      </c>
      <c r="AI1724">
        <v>90.05</v>
      </c>
      <c r="AJ1724">
        <v>70084.5</v>
      </c>
      <c r="AK1724">
        <v>86.993899999999996</v>
      </c>
      <c r="AL1724">
        <v>69827.899999999994</v>
      </c>
      <c r="AM1724">
        <v>78.141900000000007</v>
      </c>
      <c r="AN1724">
        <f t="shared" si="235"/>
        <v>13802.016666666668</v>
      </c>
      <c r="AO1724">
        <f t="shared" si="236"/>
        <v>116278.2</v>
      </c>
      <c r="AP1724">
        <f t="shared" si="237"/>
        <v>2083000.3553333334</v>
      </c>
      <c r="AQ1724">
        <f t="shared" si="238"/>
        <v>17548705.943999998</v>
      </c>
      <c r="AR1724" t="s">
        <v>842</v>
      </c>
      <c r="AS1724" t="s">
        <v>842</v>
      </c>
      <c r="AT1724" t="s">
        <v>843</v>
      </c>
      <c r="AU1724" t="s">
        <v>844</v>
      </c>
      <c r="AV1724" t="s">
        <v>844</v>
      </c>
      <c r="AW1724" t="s">
        <v>845</v>
      </c>
      <c r="AX1724" t="s">
        <v>7061</v>
      </c>
      <c r="AY1724" t="s">
        <v>7068</v>
      </c>
      <c r="AZ1724" s="2">
        <v>0</v>
      </c>
      <c r="BB1724" t="s">
        <v>7095</v>
      </c>
      <c r="BC1724" s="2">
        <f t="shared" si="243"/>
        <v>1</v>
      </c>
      <c r="BD1724">
        <f t="shared" si="239"/>
        <v>2083000.3553333334</v>
      </c>
      <c r="BE1724">
        <f t="shared" si="240"/>
        <v>17548705.943999998</v>
      </c>
      <c r="BF1724">
        <f t="shared" si="241"/>
        <v>0</v>
      </c>
      <c r="BG1724">
        <f t="shared" si="242"/>
        <v>0</v>
      </c>
    </row>
    <row r="1725" spans="1:59" x14ac:dyDescent="0.25">
      <c r="A1725">
        <v>236770000</v>
      </c>
      <c r="B1725">
        <v>259720000</v>
      </c>
      <c r="C1725">
        <v>288450000</v>
      </c>
      <c r="D1725">
        <v>302790000</v>
      </c>
      <c r="E1725">
        <v>275080000</v>
      </c>
      <c r="F1725">
        <v>250220000</v>
      </c>
      <c r="J1725" t="s">
        <v>1128</v>
      </c>
      <c r="L1725">
        <v>27</v>
      </c>
      <c r="M1725">
        <v>27</v>
      </c>
      <c r="N1725">
        <v>20</v>
      </c>
      <c r="O1725">
        <v>34.6</v>
      </c>
      <c r="P1725">
        <v>34.6</v>
      </c>
      <c r="Q1725">
        <v>25.2</v>
      </c>
      <c r="R1725">
        <v>107.66</v>
      </c>
      <c r="S1725">
        <v>0</v>
      </c>
      <c r="T1725">
        <v>80.653999999999996</v>
      </c>
      <c r="U1725">
        <v>1633400000</v>
      </c>
      <c r="V1725">
        <v>98</v>
      </c>
      <c r="W1725">
        <v>977</v>
      </c>
      <c r="X1725">
        <v>107664</v>
      </c>
      <c r="Y1725">
        <v>53</v>
      </c>
      <c r="Z1725">
        <v>125917</v>
      </c>
      <c r="AA1725">
        <v>131.79</v>
      </c>
      <c r="AB1725">
        <v>147464</v>
      </c>
      <c r="AC1725">
        <v>141.286</v>
      </c>
      <c r="AD1725">
        <v>150850</v>
      </c>
      <c r="AE1725">
        <v>151.827</v>
      </c>
      <c r="AF1725">
        <v>158253</v>
      </c>
      <c r="AG1725">
        <v>210.88800000000001</v>
      </c>
      <c r="AH1725">
        <v>161002</v>
      </c>
      <c r="AI1725">
        <v>197.18</v>
      </c>
      <c r="AJ1725">
        <v>132770</v>
      </c>
      <c r="AK1725">
        <v>164.803</v>
      </c>
      <c r="AL1725">
        <v>143359</v>
      </c>
      <c r="AM1725">
        <v>160.428</v>
      </c>
      <c r="AN1725">
        <f t="shared" si="235"/>
        <v>141410.33333333334</v>
      </c>
      <c r="AO1725">
        <f t="shared" si="236"/>
        <v>150675</v>
      </c>
      <c r="AP1725">
        <f t="shared" si="237"/>
        <v>15224236.486666666</v>
      </c>
      <c r="AQ1725">
        <f t="shared" si="238"/>
        <v>16221670.5</v>
      </c>
      <c r="AR1725" t="s">
        <v>1129</v>
      </c>
      <c r="AS1725" t="s">
        <v>1129</v>
      </c>
      <c r="AT1725" t="s">
        <v>1130</v>
      </c>
      <c r="AU1725" t="s">
        <v>1131</v>
      </c>
      <c r="AV1725" t="s">
        <v>1131</v>
      </c>
      <c r="AW1725" t="s">
        <v>1130</v>
      </c>
      <c r="AX1725" t="s">
        <v>7061</v>
      </c>
      <c r="AY1725" t="s">
        <v>7068</v>
      </c>
      <c r="AZ1725" s="2">
        <v>0.11483852252052724</v>
      </c>
      <c r="BB1725" t="s">
        <v>7095</v>
      </c>
      <c r="BC1725" s="2">
        <f t="shared" si="243"/>
        <v>0.88516147747947271</v>
      </c>
      <c r="BD1725">
        <f t="shared" si="239"/>
        <v>13475907.662034763</v>
      </c>
      <c r="BE1725">
        <f t="shared" si="240"/>
        <v>14358797.826965177</v>
      </c>
      <c r="BF1725">
        <f t="shared" si="241"/>
        <v>1748328.8246319026</v>
      </c>
      <c r="BG1725">
        <f t="shared" si="242"/>
        <v>1862872.6730348223</v>
      </c>
    </row>
    <row r="1726" spans="1:59" x14ac:dyDescent="0.25">
      <c r="A1726">
        <v>203750000</v>
      </c>
      <c r="B1726">
        <v>189050000</v>
      </c>
      <c r="C1726">
        <v>167990000</v>
      </c>
      <c r="D1726">
        <v>152250000</v>
      </c>
      <c r="E1726">
        <v>158430000</v>
      </c>
      <c r="F1726">
        <v>152800000</v>
      </c>
      <c r="J1726" t="s">
        <v>1958</v>
      </c>
      <c r="L1726">
        <v>5</v>
      </c>
      <c r="M1726">
        <v>5</v>
      </c>
      <c r="N1726">
        <v>5</v>
      </c>
      <c r="O1726">
        <v>12.4</v>
      </c>
      <c r="P1726">
        <v>12.4</v>
      </c>
      <c r="Q1726">
        <v>12.4</v>
      </c>
      <c r="R1726">
        <v>53.267000000000003</v>
      </c>
      <c r="S1726">
        <v>0</v>
      </c>
      <c r="T1726">
        <v>31.998000000000001</v>
      </c>
      <c r="U1726">
        <v>1021800000</v>
      </c>
      <c r="V1726">
        <v>27</v>
      </c>
      <c r="W1726">
        <v>493</v>
      </c>
      <c r="X1726">
        <v>53267.199999999997</v>
      </c>
      <c r="Y1726">
        <v>15</v>
      </c>
      <c r="Z1726">
        <v>382859</v>
      </c>
      <c r="AA1726">
        <v>400.71699999999998</v>
      </c>
      <c r="AB1726">
        <v>379263</v>
      </c>
      <c r="AC1726">
        <v>363.37599999999998</v>
      </c>
      <c r="AD1726">
        <v>310416</v>
      </c>
      <c r="AE1726">
        <v>312.42500000000001</v>
      </c>
      <c r="AF1726">
        <v>281158</v>
      </c>
      <c r="AG1726">
        <v>374.673</v>
      </c>
      <c r="AH1726">
        <v>327639</v>
      </c>
      <c r="AI1726">
        <v>401.26</v>
      </c>
      <c r="AJ1726">
        <v>286474</v>
      </c>
      <c r="AK1726">
        <v>355.59199999999998</v>
      </c>
      <c r="AL1726">
        <v>316872</v>
      </c>
      <c r="AM1726">
        <v>354.6</v>
      </c>
      <c r="AN1726">
        <f t="shared" si="235"/>
        <v>357512.66666666669</v>
      </c>
      <c r="AO1726">
        <f t="shared" si="236"/>
        <v>298423.66666666669</v>
      </c>
      <c r="AP1726">
        <f t="shared" si="237"/>
        <v>19043627.215333335</v>
      </c>
      <c r="AQ1726">
        <f t="shared" si="238"/>
        <v>15896133.452333335</v>
      </c>
      <c r="AR1726" t="s">
        <v>1959</v>
      </c>
      <c r="AS1726" t="s">
        <v>1959</v>
      </c>
      <c r="AT1726" t="s">
        <v>1960</v>
      </c>
      <c r="AU1726" t="s">
        <v>1961</v>
      </c>
      <c r="AV1726" t="s">
        <v>1961</v>
      </c>
      <c r="AW1726" t="s">
        <v>1960</v>
      </c>
      <c r="AX1726" t="s">
        <v>7061</v>
      </c>
      <c r="AY1726" t="s">
        <v>7068</v>
      </c>
      <c r="AZ1726" s="2">
        <v>0</v>
      </c>
      <c r="BB1726" t="s">
        <v>7095</v>
      </c>
      <c r="BC1726" s="2">
        <f t="shared" si="243"/>
        <v>1</v>
      </c>
      <c r="BD1726">
        <f t="shared" si="239"/>
        <v>19043627.215333335</v>
      </c>
      <c r="BE1726">
        <f t="shared" si="240"/>
        <v>15896133.452333335</v>
      </c>
      <c r="BF1726">
        <f t="shared" si="241"/>
        <v>0</v>
      </c>
      <c r="BG1726">
        <f t="shared" si="242"/>
        <v>0</v>
      </c>
    </row>
    <row r="1727" spans="1:59" x14ac:dyDescent="0.25">
      <c r="A1727">
        <v>203060000</v>
      </c>
      <c r="B1727">
        <v>256880000</v>
      </c>
      <c r="C1727">
        <v>223940000</v>
      </c>
      <c r="D1727">
        <v>301600000</v>
      </c>
      <c r="E1727">
        <v>143100000</v>
      </c>
      <c r="F1727">
        <v>151730000</v>
      </c>
      <c r="J1727" t="s">
        <v>929</v>
      </c>
      <c r="L1727">
        <v>11</v>
      </c>
      <c r="M1727">
        <v>11</v>
      </c>
      <c r="N1727">
        <v>11</v>
      </c>
      <c r="O1727">
        <v>31.4</v>
      </c>
      <c r="P1727">
        <v>31.4</v>
      </c>
      <c r="Q1727">
        <v>31.4</v>
      </c>
      <c r="R1727">
        <v>53.109000000000002</v>
      </c>
      <c r="S1727">
        <v>0</v>
      </c>
      <c r="T1727">
        <v>53.176000000000002</v>
      </c>
      <c r="U1727">
        <v>1289100000</v>
      </c>
      <c r="V1727">
        <v>36</v>
      </c>
      <c r="W1727">
        <v>474</v>
      </c>
      <c r="X1727">
        <v>53109.4</v>
      </c>
      <c r="Y1727">
        <v>21</v>
      </c>
      <c r="Z1727">
        <v>272544</v>
      </c>
      <c r="AA1727">
        <v>285.25700000000001</v>
      </c>
      <c r="AB1727">
        <v>368100</v>
      </c>
      <c r="AC1727">
        <v>352.68</v>
      </c>
      <c r="AD1727">
        <v>295573</v>
      </c>
      <c r="AE1727">
        <v>297.48599999999999</v>
      </c>
      <c r="AF1727">
        <v>397830</v>
      </c>
      <c r="AG1727">
        <v>530.15</v>
      </c>
      <c r="AH1727">
        <v>211383</v>
      </c>
      <c r="AI1727">
        <v>258.88099999999997</v>
      </c>
      <c r="AJ1727">
        <v>203191</v>
      </c>
      <c r="AK1727">
        <v>252.215</v>
      </c>
      <c r="AL1727">
        <v>285546</v>
      </c>
      <c r="AM1727">
        <v>319.54399999999998</v>
      </c>
      <c r="AN1727">
        <f t="shared" si="235"/>
        <v>312072.33333333331</v>
      </c>
      <c r="AO1727">
        <f t="shared" si="236"/>
        <v>270801.33333333331</v>
      </c>
      <c r="AP1727">
        <f t="shared" si="237"/>
        <v>16573849.550999999</v>
      </c>
      <c r="AQ1727">
        <f t="shared" si="238"/>
        <v>14381988.012</v>
      </c>
      <c r="AR1727" t="s">
        <v>930</v>
      </c>
      <c r="AS1727" t="s">
        <v>930</v>
      </c>
      <c r="AT1727" t="s">
        <v>931</v>
      </c>
      <c r="AU1727" t="s">
        <v>932</v>
      </c>
      <c r="AV1727" t="s">
        <v>932</v>
      </c>
      <c r="AW1727" t="s">
        <v>931</v>
      </c>
      <c r="AX1727" t="s">
        <v>7061</v>
      </c>
      <c r="AY1727" t="s">
        <v>7068</v>
      </c>
      <c r="AZ1727" s="2">
        <v>0</v>
      </c>
      <c r="BB1727" t="s">
        <v>7095</v>
      </c>
      <c r="BC1727" s="2">
        <f t="shared" si="243"/>
        <v>1</v>
      </c>
      <c r="BD1727">
        <f t="shared" si="239"/>
        <v>16573849.550999999</v>
      </c>
      <c r="BE1727">
        <f t="shared" si="240"/>
        <v>14381988.012</v>
      </c>
      <c r="BF1727">
        <f t="shared" si="241"/>
        <v>0</v>
      </c>
      <c r="BG1727">
        <f t="shared" si="242"/>
        <v>0</v>
      </c>
    </row>
    <row r="1728" spans="1:59" x14ac:dyDescent="0.25">
      <c r="A1728">
        <v>160380000</v>
      </c>
      <c r="B1728">
        <v>184450000</v>
      </c>
      <c r="C1728">
        <v>200070000</v>
      </c>
      <c r="D1728">
        <v>228240000</v>
      </c>
      <c r="E1728">
        <v>219060000</v>
      </c>
      <c r="F1728">
        <v>196880000</v>
      </c>
      <c r="J1728" t="s">
        <v>411</v>
      </c>
      <c r="L1728">
        <v>22</v>
      </c>
      <c r="M1728">
        <v>22</v>
      </c>
      <c r="N1728">
        <v>22</v>
      </c>
      <c r="O1728">
        <v>30.1</v>
      </c>
      <c r="P1728">
        <v>30.1</v>
      </c>
      <c r="Q1728">
        <v>30.1</v>
      </c>
      <c r="R1728">
        <v>122.38</v>
      </c>
      <c r="S1728">
        <v>0</v>
      </c>
      <c r="T1728">
        <v>89.322999999999993</v>
      </c>
      <c r="U1728">
        <v>1229800000</v>
      </c>
      <c r="V1728">
        <v>90</v>
      </c>
      <c r="W1728">
        <v>1122</v>
      </c>
      <c r="X1728">
        <v>122385</v>
      </c>
      <c r="Y1728">
        <v>55</v>
      </c>
      <c r="Z1728">
        <v>82190.100000000006</v>
      </c>
      <c r="AA1728">
        <v>86.023799999999994</v>
      </c>
      <c r="AB1728">
        <v>100919</v>
      </c>
      <c r="AC1728">
        <v>96.691000000000003</v>
      </c>
      <c r="AD1728">
        <v>100826</v>
      </c>
      <c r="AE1728">
        <v>101.47799999999999</v>
      </c>
      <c r="AF1728">
        <v>114951</v>
      </c>
      <c r="AG1728">
        <v>153.185</v>
      </c>
      <c r="AH1728">
        <v>123552</v>
      </c>
      <c r="AI1728">
        <v>151.31399999999999</v>
      </c>
      <c r="AJ1728">
        <v>100668</v>
      </c>
      <c r="AK1728">
        <v>124.956</v>
      </c>
      <c r="AL1728">
        <v>104011</v>
      </c>
      <c r="AM1728">
        <v>116.395</v>
      </c>
      <c r="AN1728">
        <f t="shared" si="235"/>
        <v>94645.033333333326</v>
      </c>
      <c r="AO1728">
        <f t="shared" si="236"/>
        <v>113057</v>
      </c>
      <c r="AP1728">
        <f t="shared" si="237"/>
        <v>11582659.179333331</v>
      </c>
      <c r="AQ1728">
        <f t="shared" si="238"/>
        <v>13835915.66</v>
      </c>
      <c r="AR1728" t="s">
        <v>412</v>
      </c>
      <c r="AS1728" t="s">
        <v>412</v>
      </c>
      <c r="AT1728" t="s">
        <v>413</v>
      </c>
      <c r="AU1728" t="s">
        <v>414</v>
      </c>
      <c r="AV1728" t="s">
        <v>414</v>
      </c>
      <c r="AW1728" t="s">
        <v>413</v>
      </c>
      <c r="AX1728" t="s">
        <v>7061</v>
      </c>
      <c r="AY1728" t="s">
        <v>7068</v>
      </c>
      <c r="AZ1728" s="2">
        <v>2.9202460770017669E-4</v>
      </c>
      <c r="BB1728" t="s">
        <v>7095</v>
      </c>
      <c r="BC1728" s="2">
        <f t="shared" si="243"/>
        <v>0.99970797539229983</v>
      </c>
      <c r="BD1728">
        <f t="shared" si="239"/>
        <v>11579276.757830361</v>
      </c>
      <c r="BE1728">
        <f t="shared" si="240"/>
        <v>13831875.232157215</v>
      </c>
      <c r="BF1728">
        <f t="shared" si="241"/>
        <v>3382.4215029696666</v>
      </c>
      <c r="BG1728">
        <f t="shared" si="242"/>
        <v>4040.4278427842314</v>
      </c>
    </row>
    <row r="1729" spans="1:59" x14ac:dyDescent="0.25">
      <c r="A1729">
        <v>235880000</v>
      </c>
      <c r="B1729">
        <v>236340000</v>
      </c>
      <c r="C1729">
        <v>250310000</v>
      </c>
      <c r="D1729">
        <v>219580000</v>
      </c>
      <c r="E1729">
        <v>212690000</v>
      </c>
      <c r="F1729">
        <v>192270000</v>
      </c>
      <c r="J1729" t="s">
        <v>6360</v>
      </c>
      <c r="L1729">
        <v>34</v>
      </c>
      <c r="M1729">
        <v>34</v>
      </c>
      <c r="N1729">
        <v>33</v>
      </c>
      <c r="O1729">
        <v>22</v>
      </c>
      <c r="P1729">
        <v>22</v>
      </c>
      <c r="Q1729">
        <v>21.3</v>
      </c>
      <c r="R1729">
        <v>237.91</v>
      </c>
      <c r="S1729">
        <v>0</v>
      </c>
      <c r="T1729">
        <v>92.787000000000006</v>
      </c>
      <c r="U1729">
        <v>1359100000</v>
      </c>
      <c r="V1729">
        <v>94</v>
      </c>
      <c r="W1729">
        <v>2090</v>
      </c>
      <c r="X1729">
        <v>237911</v>
      </c>
      <c r="Y1729">
        <v>106</v>
      </c>
      <c r="Z1729">
        <v>62721.599999999999</v>
      </c>
      <c r="AA1729">
        <v>65.647199999999998</v>
      </c>
      <c r="AB1729">
        <v>67094.399999999994</v>
      </c>
      <c r="AC1729">
        <v>64.283799999999999</v>
      </c>
      <c r="AD1729">
        <v>65452.2</v>
      </c>
      <c r="AE1729">
        <v>65.875799999999998</v>
      </c>
      <c r="AF1729">
        <v>57381.5</v>
      </c>
      <c r="AG1729">
        <v>76.466899999999995</v>
      </c>
      <c r="AH1729">
        <v>62243</v>
      </c>
      <c r="AI1729">
        <v>76.229200000000006</v>
      </c>
      <c r="AJ1729">
        <v>51010.400000000001</v>
      </c>
      <c r="AK1729">
        <v>63.317700000000002</v>
      </c>
      <c r="AL1729">
        <v>59642.3</v>
      </c>
      <c r="AM1729">
        <v>66.743499999999997</v>
      </c>
      <c r="AN1729">
        <f t="shared" si="235"/>
        <v>65089.4</v>
      </c>
      <c r="AO1729">
        <f t="shared" si="236"/>
        <v>56878.299999999996</v>
      </c>
      <c r="AP1729">
        <f t="shared" si="237"/>
        <v>15485419.154000001</v>
      </c>
      <c r="AQ1729">
        <f t="shared" si="238"/>
        <v>13531916.352999998</v>
      </c>
      <c r="AR1729" t="s">
        <v>6361</v>
      </c>
      <c r="AS1729" t="s">
        <v>6361</v>
      </c>
      <c r="AT1729" t="s">
        <v>6362</v>
      </c>
      <c r="AU1729" t="s">
        <v>6363</v>
      </c>
      <c r="AV1729" t="s">
        <v>6363</v>
      </c>
      <c r="AW1729" t="s">
        <v>6362</v>
      </c>
      <c r="AX1729" t="s">
        <v>7061</v>
      </c>
      <c r="AY1729" t="s">
        <v>7068</v>
      </c>
      <c r="AZ1729" s="2">
        <v>0</v>
      </c>
      <c r="BB1729" t="s">
        <v>7095</v>
      </c>
      <c r="BC1729" s="2">
        <f t="shared" si="243"/>
        <v>1</v>
      </c>
      <c r="BD1729">
        <f t="shared" si="239"/>
        <v>15485419.154000001</v>
      </c>
      <c r="BE1729">
        <f t="shared" si="240"/>
        <v>13531916.352999998</v>
      </c>
      <c r="BF1729">
        <f t="shared" si="241"/>
        <v>0</v>
      </c>
      <c r="BG1729">
        <f t="shared" si="242"/>
        <v>0</v>
      </c>
    </row>
    <row r="1730" spans="1:59" x14ac:dyDescent="0.25">
      <c r="A1730">
        <v>296500000</v>
      </c>
      <c r="B1730">
        <v>341700000</v>
      </c>
      <c r="C1730">
        <v>337690000</v>
      </c>
      <c r="D1730">
        <v>250710000</v>
      </c>
      <c r="E1730">
        <v>182570000</v>
      </c>
      <c r="F1730">
        <v>180100000</v>
      </c>
      <c r="J1730" t="s">
        <v>4588</v>
      </c>
      <c r="L1730">
        <v>15</v>
      </c>
      <c r="M1730">
        <v>15</v>
      </c>
      <c r="N1730">
        <v>15</v>
      </c>
      <c r="O1730">
        <v>52</v>
      </c>
      <c r="P1730">
        <v>52</v>
      </c>
      <c r="Q1730">
        <v>52</v>
      </c>
      <c r="R1730">
        <v>42.014000000000003</v>
      </c>
      <c r="S1730">
        <v>0</v>
      </c>
      <c r="T1730">
        <v>97.248999999999995</v>
      </c>
      <c r="U1730">
        <v>1557300000</v>
      </c>
      <c r="V1730">
        <v>81</v>
      </c>
      <c r="W1730">
        <v>371</v>
      </c>
      <c r="X1730">
        <v>42014.9</v>
      </c>
      <c r="Y1730">
        <v>19</v>
      </c>
      <c r="Z1730">
        <v>439849</v>
      </c>
      <c r="AA1730">
        <v>460.36500000000001</v>
      </c>
      <c r="AB1730">
        <v>541186</v>
      </c>
      <c r="AC1730">
        <v>518.51499999999999</v>
      </c>
      <c r="AD1730">
        <v>492625</v>
      </c>
      <c r="AE1730">
        <v>495.81400000000002</v>
      </c>
      <c r="AF1730">
        <v>365513</v>
      </c>
      <c r="AG1730">
        <v>487.08499999999998</v>
      </c>
      <c r="AH1730">
        <v>298075</v>
      </c>
      <c r="AI1730">
        <v>365.053</v>
      </c>
      <c r="AJ1730">
        <v>266571</v>
      </c>
      <c r="AK1730">
        <v>330.887</v>
      </c>
      <c r="AL1730">
        <v>381266</v>
      </c>
      <c r="AM1730">
        <v>426.66</v>
      </c>
      <c r="AN1730">
        <f t="shared" ref="AN1730:AN1790" si="244">IF(Z1730=0, AVERAGE(AB1730, AD1730), IF(AB1730=0, AVERAGE(Z1730, AD1730), IF(AD1730=0, AVERAGE(Z1730, AB1730), AVERAGE(Z1730, AB1730, AD1730))))</f>
        <v>491220</v>
      </c>
      <c r="AO1730">
        <f t="shared" ref="AO1730:AO1790" si="245">IF(AF1730=0, AVERAGE(AH1730, AJ1730), IF(AH1730=0, AVERAGE(AF1730, AJ1730), IF(AJ1730=0, AVERAGE(AF1730, AH1730), AVERAGE(AF1730, AH1730, AJ1730))))</f>
        <v>310053</v>
      </c>
      <c r="AP1730">
        <f t="shared" ref="AP1730:AP1790" si="246">AN1730*R1730</f>
        <v>20638117.080000002</v>
      </c>
      <c r="AQ1730">
        <f t="shared" ref="AQ1730:AQ1790" si="247">AO1730*R1730</f>
        <v>13026566.742000001</v>
      </c>
      <c r="AR1730" t="s">
        <v>4589</v>
      </c>
      <c r="AS1730" t="s">
        <v>4589</v>
      </c>
      <c r="AT1730" t="s">
        <v>4590</v>
      </c>
      <c r="AU1730" t="s">
        <v>4591</v>
      </c>
      <c r="AV1730" t="s">
        <v>4591</v>
      </c>
      <c r="AW1730" t="s">
        <v>4590</v>
      </c>
      <c r="AX1730" t="s">
        <v>7061</v>
      </c>
      <c r="AY1730" t="s">
        <v>7068</v>
      </c>
      <c r="AZ1730" s="2">
        <v>0</v>
      </c>
      <c r="BB1730" t="s">
        <v>7095</v>
      </c>
      <c r="BC1730" s="2">
        <f t="shared" si="243"/>
        <v>1</v>
      </c>
      <c r="BD1730">
        <f t="shared" si="239"/>
        <v>20638117.080000002</v>
      </c>
      <c r="BE1730">
        <f t="shared" si="240"/>
        <v>13026566.742000001</v>
      </c>
      <c r="BF1730">
        <f t="shared" si="241"/>
        <v>0</v>
      </c>
      <c r="BG1730">
        <f t="shared" si="242"/>
        <v>0</v>
      </c>
    </row>
    <row r="1731" spans="1:59" x14ac:dyDescent="0.25">
      <c r="A1731">
        <v>460030000</v>
      </c>
      <c r="B1731">
        <v>406040000</v>
      </c>
      <c r="C1731">
        <v>479520000</v>
      </c>
      <c r="D1731">
        <v>178860000</v>
      </c>
      <c r="E1731">
        <v>196110000</v>
      </c>
      <c r="F1731">
        <v>184930000</v>
      </c>
      <c r="J1731" t="s">
        <v>554</v>
      </c>
      <c r="L1731">
        <v>16</v>
      </c>
      <c r="M1731">
        <v>16</v>
      </c>
      <c r="N1731">
        <v>16</v>
      </c>
      <c r="O1731">
        <v>47</v>
      </c>
      <c r="P1731">
        <v>47</v>
      </c>
      <c r="Q1731">
        <v>47</v>
      </c>
      <c r="R1731">
        <v>50.253999999999998</v>
      </c>
      <c r="S1731">
        <v>0</v>
      </c>
      <c r="T1731">
        <v>60.915999999999997</v>
      </c>
      <c r="U1731">
        <v>1848400000</v>
      </c>
      <c r="V1731">
        <v>70</v>
      </c>
      <c r="W1731">
        <v>457</v>
      </c>
      <c r="X1731">
        <v>50254.400000000001</v>
      </c>
      <c r="Y1731">
        <v>23</v>
      </c>
      <c r="Z1731">
        <v>563755</v>
      </c>
      <c r="AA1731">
        <v>590.05100000000004</v>
      </c>
      <c r="AB1731">
        <v>531247</v>
      </c>
      <c r="AC1731">
        <v>508.99200000000002</v>
      </c>
      <c r="AD1731">
        <v>577871</v>
      </c>
      <c r="AE1731">
        <v>581.61099999999999</v>
      </c>
      <c r="AF1731">
        <v>215412</v>
      </c>
      <c r="AG1731">
        <v>287.05900000000003</v>
      </c>
      <c r="AH1731">
        <v>264497</v>
      </c>
      <c r="AI1731">
        <v>323.93</v>
      </c>
      <c r="AJ1731">
        <v>226116</v>
      </c>
      <c r="AK1731">
        <v>280.67200000000003</v>
      </c>
      <c r="AL1731">
        <v>373833</v>
      </c>
      <c r="AM1731">
        <v>418.34199999999998</v>
      </c>
      <c r="AN1731">
        <f t="shared" si="244"/>
        <v>557624.33333333337</v>
      </c>
      <c r="AO1731">
        <f t="shared" si="245"/>
        <v>235341.66666666666</v>
      </c>
      <c r="AP1731">
        <f t="shared" si="246"/>
        <v>28022853.247333333</v>
      </c>
      <c r="AQ1731">
        <f t="shared" si="247"/>
        <v>11826860.116666665</v>
      </c>
      <c r="AR1731" t="s">
        <v>1397</v>
      </c>
      <c r="AS1731" t="s">
        <v>1398</v>
      </c>
      <c r="AT1731" t="s">
        <v>1399</v>
      </c>
      <c r="AU1731" t="s">
        <v>1400</v>
      </c>
      <c r="AV1731" t="s">
        <v>1400</v>
      </c>
      <c r="AW1731" t="s">
        <v>1399</v>
      </c>
      <c r="AX1731" t="s">
        <v>7061</v>
      </c>
      <c r="AY1731" t="s">
        <v>7068</v>
      </c>
      <c r="AZ1731" s="2">
        <v>0</v>
      </c>
      <c r="BB1731" t="s">
        <v>7095</v>
      </c>
      <c r="BC1731" s="2">
        <f t="shared" si="243"/>
        <v>1</v>
      </c>
      <c r="BD1731">
        <f t="shared" ref="BD1731:BD1790" si="248">BC1731*AP1731</f>
        <v>28022853.247333333</v>
      </c>
      <c r="BE1731">
        <f t="shared" ref="BE1731:BE1790" si="249">BC1731*AQ1731</f>
        <v>11826860.116666665</v>
      </c>
      <c r="BF1731">
        <f t="shared" ref="BF1731:BF1790" si="250">AZ1731*AP1731</f>
        <v>0</v>
      </c>
      <c r="BG1731">
        <f t="shared" ref="BG1731:BG1790" si="251">AZ1731*AQ1731</f>
        <v>0</v>
      </c>
    </row>
    <row r="1732" spans="1:59" x14ac:dyDescent="0.25">
      <c r="A1732">
        <v>159310000</v>
      </c>
      <c r="B1732">
        <v>167250000</v>
      </c>
      <c r="C1732">
        <v>190890000</v>
      </c>
      <c r="D1732">
        <v>145990000</v>
      </c>
      <c r="E1732">
        <v>194530000</v>
      </c>
      <c r="F1732">
        <v>143990000</v>
      </c>
      <c r="J1732" t="s">
        <v>3485</v>
      </c>
      <c r="L1732">
        <v>12</v>
      </c>
      <c r="M1732">
        <v>12</v>
      </c>
      <c r="N1732">
        <v>12</v>
      </c>
      <c r="O1732">
        <v>17.2</v>
      </c>
      <c r="P1732">
        <v>17.2</v>
      </c>
      <c r="Q1732">
        <v>17.2</v>
      </c>
      <c r="R1732">
        <v>96.903999999999996</v>
      </c>
      <c r="S1732">
        <v>0</v>
      </c>
      <c r="T1732">
        <v>68.751000000000005</v>
      </c>
      <c r="U1732">
        <v>1002900000</v>
      </c>
      <c r="V1732">
        <v>65</v>
      </c>
      <c r="W1732">
        <v>893</v>
      </c>
      <c r="X1732">
        <v>96904.7</v>
      </c>
      <c r="Y1732">
        <v>39</v>
      </c>
      <c r="Z1732">
        <v>115136</v>
      </c>
      <c r="AA1732">
        <v>120.506</v>
      </c>
      <c r="AB1732">
        <v>129050</v>
      </c>
      <c r="AC1732">
        <v>123.64400000000001</v>
      </c>
      <c r="AD1732">
        <v>135666</v>
      </c>
      <c r="AE1732">
        <v>136.54400000000001</v>
      </c>
      <c r="AF1732">
        <v>103692</v>
      </c>
      <c r="AG1732">
        <v>138.18</v>
      </c>
      <c r="AH1732">
        <v>154729</v>
      </c>
      <c r="AI1732">
        <v>189.49700000000001</v>
      </c>
      <c r="AJ1732">
        <v>103829</v>
      </c>
      <c r="AK1732">
        <v>128.88</v>
      </c>
      <c r="AL1732">
        <v>119620</v>
      </c>
      <c r="AM1732">
        <v>133.86199999999999</v>
      </c>
      <c r="AN1732">
        <f t="shared" si="244"/>
        <v>126617.33333333333</v>
      </c>
      <c r="AO1732">
        <f t="shared" si="245"/>
        <v>120750</v>
      </c>
      <c r="AP1732">
        <f t="shared" si="246"/>
        <v>12269726.069333332</v>
      </c>
      <c r="AQ1732">
        <f t="shared" si="247"/>
        <v>11701158</v>
      </c>
      <c r="AR1732" t="s">
        <v>3486</v>
      </c>
      <c r="AS1732" t="s">
        <v>3486</v>
      </c>
      <c r="AT1732" t="s">
        <v>3487</v>
      </c>
      <c r="AU1732" t="s">
        <v>3488</v>
      </c>
      <c r="AV1732" t="s">
        <v>3488</v>
      </c>
      <c r="AW1732" t="s">
        <v>3489</v>
      </c>
      <c r="AX1732" t="s">
        <v>7061</v>
      </c>
      <c r="AY1732" t="s">
        <v>7068</v>
      </c>
      <c r="AZ1732" s="2">
        <v>0</v>
      </c>
      <c r="BB1732" t="s">
        <v>7095</v>
      </c>
      <c r="BC1732" s="2">
        <f t="shared" si="243"/>
        <v>1</v>
      </c>
      <c r="BD1732">
        <f t="shared" si="248"/>
        <v>12269726.069333332</v>
      </c>
      <c r="BE1732">
        <f t="shared" si="249"/>
        <v>11701158</v>
      </c>
      <c r="BF1732">
        <f t="shared" si="250"/>
        <v>0</v>
      </c>
      <c r="BG1732">
        <f t="shared" si="251"/>
        <v>0</v>
      </c>
    </row>
    <row r="1733" spans="1:59" x14ac:dyDescent="0.25">
      <c r="A1733">
        <v>235550000</v>
      </c>
      <c r="B1733">
        <v>218460000</v>
      </c>
      <c r="C1733">
        <v>257510000</v>
      </c>
      <c r="D1733">
        <v>138890000</v>
      </c>
      <c r="E1733">
        <v>142740000</v>
      </c>
      <c r="F1733">
        <v>142840000</v>
      </c>
      <c r="J1733" t="s">
        <v>3430</v>
      </c>
      <c r="L1733">
        <v>18</v>
      </c>
      <c r="M1733">
        <v>18</v>
      </c>
      <c r="N1733">
        <v>18</v>
      </c>
      <c r="O1733">
        <v>22.5</v>
      </c>
      <c r="P1733">
        <v>22.5</v>
      </c>
      <c r="Q1733">
        <v>22.5</v>
      </c>
      <c r="R1733">
        <v>129.33000000000001</v>
      </c>
      <c r="S1733">
        <v>0</v>
      </c>
      <c r="T1733">
        <v>63.027000000000001</v>
      </c>
      <c r="U1733">
        <v>1117500000</v>
      </c>
      <c r="V1733">
        <v>59</v>
      </c>
      <c r="W1733">
        <v>1179</v>
      </c>
      <c r="X1733">
        <v>129329</v>
      </c>
      <c r="Y1733">
        <v>49</v>
      </c>
      <c r="Z1733">
        <v>135494</v>
      </c>
      <c r="AA1733">
        <v>141.81399999999999</v>
      </c>
      <c r="AB1733">
        <v>134162</v>
      </c>
      <c r="AC1733">
        <v>128.542</v>
      </c>
      <c r="AD1733">
        <v>145663</v>
      </c>
      <c r="AE1733">
        <v>146.60599999999999</v>
      </c>
      <c r="AF1733">
        <v>78516.3</v>
      </c>
      <c r="AG1733">
        <v>104.631</v>
      </c>
      <c r="AH1733">
        <v>90364.7</v>
      </c>
      <c r="AI1733">
        <v>110.67</v>
      </c>
      <c r="AJ1733">
        <v>81979.7</v>
      </c>
      <c r="AK1733">
        <v>101.759</v>
      </c>
      <c r="AL1733">
        <v>106087</v>
      </c>
      <c r="AM1733">
        <v>118.718</v>
      </c>
      <c r="AN1733">
        <f t="shared" si="244"/>
        <v>138439.66666666666</v>
      </c>
      <c r="AO1733">
        <f t="shared" si="245"/>
        <v>83620.233333333337</v>
      </c>
      <c r="AP1733">
        <f t="shared" si="246"/>
        <v>17904402.09</v>
      </c>
      <c r="AQ1733">
        <f t="shared" si="247"/>
        <v>10814604.777000001</v>
      </c>
      <c r="AR1733" t="s">
        <v>3431</v>
      </c>
      <c r="AS1733" t="s">
        <v>3431</v>
      </c>
      <c r="AT1733" t="s">
        <v>3432</v>
      </c>
      <c r="AU1733" t="s">
        <v>3433</v>
      </c>
      <c r="AV1733" t="s">
        <v>3433</v>
      </c>
      <c r="AW1733" t="s">
        <v>3434</v>
      </c>
      <c r="AX1733" t="s">
        <v>7061</v>
      </c>
      <c r="AY1733" t="s">
        <v>7068</v>
      </c>
      <c r="AZ1733" s="2">
        <v>0</v>
      </c>
      <c r="BB1733" t="s">
        <v>7095</v>
      </c>
      <c r="BC1733" s="2">
        <f t="shared" si="243"/>
        <v>1</v>
      </c>
      <c r="BD1733">
        <f t="shared" si="248"/>
        <v>17904402.09</v>
      </c>
      <c r="BE1733">
        <f t="shared" si="249"/>
        <v>10814604.777000001</v>
      </c>
      <c r="BF1733">
        <f t="shared" si="250"/>
        <v>0</v>
      </c>
      <c r="BG1733">
        <f t="shared" si="251"/>
        <v>0</v>
      </c>
    </row>
    <row r="1734" spans="1:59" x14ac:dyDescent="0.25">
      <c r="A1734">
        <v>126240000</v>
      </c>
      <c r="B1734">
        <v>134780000</v>
      </c>
      <c r="C1734">
        <v>145020000</v>
      </c>
      <c r="D1734">
        <v>140300000</v>
      </c>
      <c r="E1734">
        <v>112690000</v>
      </c>
      <c r="F1734">
        <v>135390000</v>
      </c>
      <c r="J1734" t="s">
        <v>2397</v>
      </c>
      <c r="L1734">
        <v>13</v>
      </c>
      <c r="M1734">
        <v>7</v>
      </c>
      <c r="N1734">
        <v>7</v>
      </c>
      <c r="O1734">
        <v>50.6</v>
      </c>
      <c r="P1734">
        <v>29.4</v>
      </c>
      <c r="Q1734">
        <v>29.4</v>
      </c>
      <c r="R1734">
        <v>37.377000000000002</v>
      </c>
      <c r="S1734">
        <v>0</v>
      </c>
      <c r="T1734">
        <v>73.197999999999993</v>
      </c>
      <c r="U1734">
        <v>809890000</v>
      </c>
      <c r="V1734">
        <v>29</v>
      </c>
      <c r="W1734">
        <v>340</v>
      </c>
      <c r="X1734">
        <v>37377</v>
      </c>
      <c r="Y1734">
        <v>13</v>
      </c>
      <c r="Z1734">
        <v>273707</v>
      </c>
      <c r="AA1734">
        <v>286.47399999999999</v>
      </c>
      <c r="AB1734">
        <v>311988</v>
      </c>
      <c r="AC1734">
        <v>298.91800000000001</v>
      </c>
      <c r="AD1734">
        <v>309198</v>
      </c>
      <c r="AE1734">
        <v>311.19900000000001</v>
      </c>
      <c r="AF1734">
        <v>298951</v>
      </c>
      <c r="AG1734">
        <v>398.38299999999998</v>
      </c>
      <c r="AH1734">
        <v>268900</v>
      </c>
      <c r="AI1734">
        <v>329.32299999999998</v>
      </c>
      <c r="AJ1734">
        <v>292884</v>
      </c>
      <c r="AK1734">
        <v>363.54899999999998</v>
      </c>
      <c r="AL1734">
        <v>289796</v>
      </c>
      <c r="AM1734">
        <v>324.3</v>
      </c>
      <c r="AN1734">
        <f t="shared" si="244"/>
        <v>298297.66666666669</v>
      </c>
      <c r="AO1734">
        <f t="shared" si="245"/>
        <v>286911.66666666669</v>
      </c>
      <c r="AP1734">
        <f t="shared" si="246"/>
        <v>11149471.887000002</v>
      </c>
      <c r="AQ1734">
        <f t="shared" si="247"/>
        <v>10723897.365000002</v>
      </c>
      <c r="AR1734" t="s">
        <v>2398</v>
      </c>
      <c r="AS1734" t="s">
        <v>2399</v>
      </c>
      <c r="AT1734" t="s">
        <v>2400</v>
      </c>
      <c r="AU1734" t="s">
        <v>2401</v>
      </c>
      <c r="AV1734" t="s">
        <v>2401</v>
      </c>
      <c r="AW1734" t="s">
        <v>2400</v>
      </c>
      <c r="AX1734" t="s">
        <v>7061</v>
      </c>
      <c r="AY1734" t="s">
        <v>7068</v>
      </c>
      <c r="AZ1734" s="2">
        <v>1.1158540794003807E-2</v>
      </c>
      <c r="BB1734" t="s">
        <v>7095</v>
      </c>
      <c r="BC1734" s="2">
        <f t="shared" si="243"/>
        <v>0.9888414592059962</v>
      </c>
      <c r="BD1734">
        <f t="shared" si="248"/>
        <v>11025060.050117314</v>
      </c>
      <c r="BE1734">
        <f t="shared" si="249"/>
        <v>10604234.31878194</v>
      </c>
      <c r="BF1734">
        <f t="shared" si="250"/>
        <v>124411.83688268812</v>
      </c>
      <c r="BG1734">
        <f t="shared" si="251"/>
        <v>119663.04621806246</v>
      </c>
    </row>
    <row r="1735" spans="1:59" x14ac:dyDescent="0.25">
      <c r="A1735">
        <v>128190000</v>
      </c>
      <c r="B1735">
        <v>143170000</v>
      </c>
      <c r="C1735">
        <v>165370000</v>
      </c>
      <c r="D1735">
        <v>115530000</v>
      </c>
      <c r="E1735">
        <v>113280000</v>
      </c>
      <c r="F1735">
        <v>105180000</v>
      </c>
      <c r="J1735" t="s">
        <v>4069</v>
      </c>
      <c r="L1735">
        <v>7</v>
      </c>
      <c r="M1735">
        <v>7</v>
      </c>
      <c r="N1735">
        <v>7</v>
      </c>
      <c r="O1735">
        <v>30</v>
      </c>
      <c r="P1735">
        <v>30</v>
      </c>
      <c r="Q1735">
        <v>30</v>
      </c>
      <c r="R1735">
        <v>41.250999999999998</v>
      </c>
      <c r="S1735">
        <v>0</v>
      </c>
      <c r="T1735">
        <v>20.885000000000002</v>
      </c>
      <c r="U1735">
        <v>764540000</v>
      </c>
      <c r="V1735">
        <v>25</v>
      </c>
      <c r="W1735">
        <v>367</v>
      </c>
      <c r="X1735">
        <v>41251.599999999999</v>
      </c>
      <c r="Y1735">
        <v>14</v>
      </c>
      <c r="Z1735">
        <v>258082</v>
      </c>
      <c r="AA1735">
        <v>270.12</v>
      </c>
      <c r="AB1735">
        <v>307737</v>
      </c>
      <c r="AC1735">
        <v>294.84500000000003</v>
      </c>
      <c r="AD1735">
        <v>327401</v>
      </c>
      <c r="AE1735">
        <v>329.52100000000002</v>
      </c>
      <c r="AF1735">
        <v>228587</v>
      </c>
      <c r="AG1735">
        <v>304.61599999999999</v>
      </c>
      <c r="AH1735">
        <v>251000</v>
      </c>
      <c r="AI1735">
        <v>307.40100000000001</v>
      </c>
      <c r="AJ1735">
        <v>211280</v>
      </c>
      <c r="AK1735">
        <v>262.255</v>
      </c>
      <c r="AL1735">
        <v>254028</v>
      </c>
      <c r="AM1735">
        <v>284.27300000000002</v>
      </c>
      <c r="AN1735">
        <f t="shared" si="244"/>
        <v>297740</v>
      </c>
      <c r="AO1735">
        <f t="shared" si="245"/>
        <v>230289</v>
      </c>
      <c r="AP1735">
        <f t="shared" si="246"/>
        <v>12282072.74</v>
      </c>
      <c r="AQ1735">
        <f t="shared" si="247"/>
        <v>9499651.5389999989</v>
      </c>
      <c r="AR1735" t="s">
        <v>6349</v>
      </c>
      <c r="AS1735" t="s">
        <v>6349</v>
      </c>
      <c r="AT1735" t="s">
        <v>6350</v>
      </c>
      <c r="AU1735" t="s">
        <v>6351</v>
      </c>
      <c r="AV1735" t="s">
        <v>6351</v>
      </c>
      <c r="AW1735" t="s">
        <v>6350</v>
      </c>
      <c r="AX1735" t="s">
        <v>7061</v>
      </c>
      <c r="AY1735" t="s">
        <v>7068</v>
      </c>
      <c r="AZ1735" s="2">
        <v>0</v>
      </c>
      <c r="BB1735" t="s">
        <v>7095</v>
      </c>
      <c r="BC1735" s="2">
        <f t="shared" si="243"/>
        <v>1</v>
      </c>
      <c r="BD1735">
        <f t="shared" si="248"/>
        <v>12282072.74</v>
      </c>
      <c r="BE1735">
        <f t="shared" si="249"/>
        <v>9499651.5389999989</v>
      </c>
      <c r="BF1735">
        <f t="shared" si="250"/>
        <v>0</v>
      </c>
      <c r="BG1735">
        <f t="shared" si="251"/>
        <v>0</v>
      </c>
    </row>
    <row r="1736" spans="1:59" x14ac:dyDescent="0.25">
      <c r="A1736">
        <v>87977000</v>
      </c>
      <c r="B1736">
        <v>90041000</v>
      </c>
      <c r="C1736">
        <v>58284000</v>
      </c>
      <c r="D1736">
        <v>247850000</v>
      </c>
      <c r="E1736">
        <v>194810000</v>
      </c>
      <c r="F1736">
        <v>187320000</v>
      </c>
      <c r="J1736" t="s">
        <v>2231</v>
      </c>
      <c r="L1736">
        <v>5</v>
      </c>
      <c r="M1736">
        <v>5</v>
      </c>
      <c r="N1736">
        <v>3</v>
      </c>
      <c r="O1736">
        <v>28.9</v>
      </c>
      <c r="P1736">
        <v>28.9</v>
      </c>
      <c r="Q1736">
        <v>15.7</v>
      </c>
      <c r="R1736">
        <v>23.399000000000001</v>
      </c>
      <c r="S1736">
        <v>0</v>
      </c>
      <c r="T1736">
        <v>44.252000000000002</v>
      </c>
      <c r="U1736">
        <v>920120000</v>
      </c>
      <c r="V1736">
        <v>23</v>
      </c>
      <c r="W1736">
        <v>204</v>
      </c>
      <c r="X1736">
        <v>23399.599999999999</v>
      </c>
      <c r="Y1736">
        <v>15</v>
      </c>
      <c r="Z1736">
        <v>165314</v>
      </c>
      <c r="AA1736">
        <v>173.02500000000001</v>
      </c>
      <c r="AB1736">
        <v>180636</v>
      </c>
      <c r="AC1736">
        <v>173.06899999999999</v>
      </c>
      <c r="AD1736">
        <v>107699</v>
      </c>
      <c r="AE1736">
        <v>108.396</v>
      </c>
      <c r="AF1736">
        <v>457702</v>
      </c>
      <c r="AG1736">
        <v>609.93600000000004</v>
      </c>
      <c r="AH1736">
        <v>402874</v>
      </c>
      <c r="AI1736">
        <v>493.40100000000001</v>
      </c>
      <c r="AJ1736">
        <v>351193</v>
      </c>
      <c r="AK1736">
        <v>435.92599999999999</v>
      </c>
      <c r="AL1736">
        <v>285340</v>
      </c>
      <c r="AM1736">
        <v>319.31299999999999</v>
      </c>
      <c r="AN1736">
        <f t="shared" si="244"/>
        <v>151216.33333333334</v>
      </c>
      <c r="AO1736">
        <f t="shared" si="245"/>
        <v>403923</v>
      </c>
      <c r="AP1736">
        <f t="shared" si="246"/>
        <v>3538310.9836666672</v>
      </c>
      <c r="AQ1736">
        <f t="shared" si="247"/>
        <v>9451394.2770000007</v>
      </c>
      <c r="AR1736" t="s">
        <v>2232</v>
      </c>
      <c r="AS1736" t="s">
        <v>2232</v>
      </c>
      <c r="AT1736" t="s">
        <v>2233</v>
      </c>
      <c r="AU1736" t="s">
        <v>2234</v>
      </c>
      <c r="AV1736" t="s">
        <v>2234</v>
      </c>
      <c r="AW1736" t="s">
        <v>2233</v>
      </c>
      <c r="AX1736" t="s">
        <v>7061</v>
      </c>
      <c r="AY1736" t="s">
        <v>7068</v>
      </c>
      <c r="AZ1736" s="2">
        <v>1.2836937254882075E-2</v>
      </c>
      <c r="BB1736" t="s">
        <v>7095</v>
      </c>
      <c r="BC1736" s="2">
        <f t="shared" si="243"/>
        <v>0.98716306274511789</v>
      </c>
      <c r="BD1736">
        <f t="shared" si="248"/>
        <v>3492889.9075810779</v>
      </c>
      <c r="BE1736">
        <f t="shared" si="249"/>
        <v>9330067.3216949999</v>
      </c>
      <c r="BF1736">
        <f t="shared" si="250"/>
        <v>45421.076085589084</v>
      </c>
      <c r="BG1736">
        <f t="shared" si="251"/>
        <v>121326.95530500055</v>
      </c>
    </row>
    <row r="1737" spans="1:59" x14ac:dyDescent="0.25">
      <c r="A1737">
        <v>160830000</v>
      </c>
      <c r="B1737">
        <v>110210000</v>
      </c>
      <c r="C1737">
        <v>133280000</v>
      </c>
      <c r="D1737">
        <v>137500000</v>
      </c>
      <c r="E1737">
        <v>128060000</v>
      </c>
      <c r="F1737">
        <v>110560000</v>
      </c>
      <c r="J1737" t="s">
        <v>489</v>
      </c>
      <c r="L1737">
        <v>13</v>
      </c>
      <c r="M1737">
        <v>13</v>
      </c>
      <c r="N1737">
        <v>13</v>
      </c>
      <c r="O1737">
        <v>22.4</v>
      </c>
      <c r="P1737">
        <v>22.4</v>
      </c>
      <c r="Q1737">
        <v>22.4</v>
      </c>
      <c r="R1737">
        <v>84.533000000000001</v>
      </c>
      <c r="S1737">
        <v>0</v>
      </c>
      <c r="T1737">
        <v>51.359000000000002</v>
      </c>
      <c r="U1737">
        <v>783660000</v>
      </c>
      <c r="V1737">
        <v>47</v>
      </c>
      <c r="W1737">
        <v>765</v>
      </c>
      <c r="X1737">
        <v>84533.6</v>
      </c>
      <c r="Y1737">
        <v>33</v>
      </c>
      <c r="Z1737">
        <v>137368</v>
      </c>
      <c r="AA1737">
        <v>143.77500000000001</v>
      </c>
      <c r="AB1737">
        <v>100499</v>
      </c>
      <c r="AC1737">
        <v>96.289199999999994</v>
      </c>
      <c r="AD1737">
        <v>111945</v>
      </c>
      <c r="AE1737">
        <v>112.669</v>
      </c>
      <c r="AF1737">
        <v>115418</v>
      </c>
      <c r="AG1737">
        <v>153.80699999999999</v>
      </c>
      <c r="AH1737">
        <v>120378</v>
      </c>
      <c r="AI1737">
        <v>147.428</v>
      </c>
      <c r="AJ1737">
        <v>94218.6</v>
      </c>
      <c r="AK1737">
        <v>116.95099999999999</v>
      </c>
      <c r="AL1737">
        <v>110465</v>
      </c>
      <c r="AM1737">
        <v>123.617</v>
      </c>
      <c r="AN1737">
        <f t="shared" si="244"/>
        <v>116604</v>
      </c>
      <c r="AO1737">
        <f t="shared" si="245"/>
        <v>110004.86666666665</v>
      </c>
      <c r="AP1737">
        <f t="shared" si="246"/>
        <v>9856885.932</v>
      </c>
      <c r="AQ1737">
        <f t="shared" si="247"/>
        <v>9299041.3939333316</v>
      </c>
      <c r="AR1737" t="s">
        <v>490</v>
      </c>
      <c r="AS1737" t="s">
        <v>491</v>
      </c>
      <c r="AT1737" t="s">
        <v>492</v>
      </c>
      <c r="AU1737" t="s">
        <v>493</v>
      </c>
      <c r="AV1737" t="s">
        <v>493</v>
      </c>
      <c r="AW1737" t="s">
        <v>492</v>
      </c>
      <c r="AX1737" t="s">
        <v>7061</v>
      </c>
      <c r="AY1737" t="s">
        <v>7068</v>
      </c>
      <c r="AZ1737" s="2">
        <v>0</v>
      </c>
      <c r="BB1737" t="s">
        <v>7095</v>
      </c>
      <c r="BC1737" s="2">
        <f t="shared" si="243"/>
        <v>1</v>
      </c>
      <c r="BD1737">
        <f t="shared" si="248"/>
        <v>9856885.932</v>
      </c>
      <c r="BE1737">
        <f t="shared" si="249"/>
        <v>9299041.3939333316</v>
      </c>
      <c r="BF1737">
        <f t="shared" si="250"/>
        <v>0</v>
      </c>
      <c r="BG1737">
        <f t="shared" si="251"/>
        <v>0</v>
      </c>
    </row>
    <row r="1738" spans="1:59" x14ac:dyDescent="0.25">
      <c r="A1738">
        <v>72120000</v>
      </c>
      <c r="B1738">
        <v>76193000</v>
      </c>
      <c r="C1738">
        <v>63098000</v>
      </c>
      <c r="D1738">
        <v>90668000</v>
      </c>
      <c r="E1738">
        <v>82362000</v>
      </c>
      <c r="F1738">
        <v>71829000</v>
      </c>
      <c r="J1738" t="s">
        <v>329</v>
      </c>
      <c r="L1738">
        <v>3</v>
      </c>
      <c r="M1738">
        <v>3</v>
      </c>
      <c r="N1738">
        <v>3</v>
      </c>
      <c r="O1738">
        <v>13.1</v>
      </c>
      <c r="P1738">
        <v>13.1</v>
      </c>
      <c r="Q1738">
        <v>13.1</v>
      </c>
      <c r="R1738">
        <v>35.283999999999999</v>
      </c>
      <c r="S1738">
        <v>0</v>
      </c>
      <c r="T1738">
        <v>21.684999999999999</v>
      </c>
      <c r="U1738">
        <v>464030000</v>
      </c>
      <c r="V1738">
        <v>16</v>
      </c>
      <c r="W1738">
        <v>320</v>
      </c>
      <c r="X1738">
        <v>35284.6</v>
      </c>
      <c r="Y1738">
        <v>9</v>
      </c>
      <c r="Z1738">
        <v>225863</v>
      </c>
      <c r="AA1738">
        <v>236.398</v>
      </c>
      <c r="AB1738">
        <v>254758</v>
      </c>
      <c r="AC1738">
        <v>244.08600000000001</v>
      </c>
      <c r="AD1738">
        <v>194323</v>
      </c>
      <c r="AE1738">
        <v>195.58099999999999</v>
      </c>
      <c r="AF1738">
        <v>279059</v>
      </c>
      <c r="AG1738">
        <v>371.87599999999998</v>
      </c>
      <c r="AH1738">
        <v>283879</v>
      </c>
      <c r="AI1738">
        <v>347.66800000000001</v>
      </c>
      <c r="AJ1738">
        <v>224445</v>
      </c>
      <c r="AK1738">
        <v>278.59699999999998</v>
      </c>
      <c r="AL1738">
        <v>239835</v>
      </c>
      <c r="AM1738">
        <v>268.39100000000002</v>
      </c>
      <c r="AN1738">
        <f t="shared" si="244"/>
        <v>224981.33333333334</v>
      </c>
      <c r="AO1738">
        <f t="shared" si="245"/>
        <v>262461</v>
      </c>
      <c r="AP1738">
        <f t="shared" si="246"/>
        <v>7938241.3653333336</v>
      </c>
      <c r="AQ1738">
        <f t="shared" si="247"/>
        <v>9260673.9240000006</v>
      </c>
      <c r="AR1738" t="s">
        <v>330</v>
      </c>
      <c r="AS1738" t="s">
        <v>330</v>
      </c>
      <c r="AT1738" t="s">
        <v>331</v>
      </c>
      <c r="AU1738" t="s">
        <v>332</v>
      </c>
      <c r="AV1738" t="s">
        <v>332</v>
      </c>
      <c r="AW1738" t="s">
        <v>331</v>
      </c>
      <c r="AX1738" t="s">
        <v>7061</v>
      </c>
      <c r="AY1738" t="s">
        <v>7068</v>
      </c>
      <c r="AZ1738" s="2">
        <v>0</v>
      </c>
      <c r="BB1738" t="s">
        <v>7095</v>
      </c>
      <c r="BC1738" s="2">
        <f t="shared" si="243"/>
        <v>1</v>
      </c>
      <c r="BD1738">
        <f t="shared" si="248"/>
        <v>7938241.3653333336</v>
      </c>
      <c r="BE1738">
        <f t="shared" si="249"/>
        <v>9260673.9240000006</v>
      </c>
      <c r="BF1738">
        <f t="shared" si="250"/>
        <v>0</v>
      </c>
      <c r="BG1738">
        <f t="shared" si="251"/>
        <v>0</v>
      </c>
    </row>
    <row r="1739" spans="1:59" x14ac:dyDescent="0.25">
      <c r="A1739">
        <v>134340000</v>
      </c>
      <c r="B1739">
        <v>107130000</v>
      </c>
      <c r="C1739">
        <v>205570000</v>
      </c>
      <c r="D1739">
        <v>150010000</v>
      </c>
      <c r="E1739">
        <v>134070000</v>
      </c>
      <c r="F1739">
        <v>135000000</v>
      </c>
      <c r="J1739" t="s">
        <v>3435</v>
      </c>
      <c r="L1739">
        <v>9</v>
      </c>
      <c r="M1739">
        <v>9</v>
      </c>
      <c r="N1739">
        <v>9</v>
      </c>
      <c r="O1739">
        <v>10.5</v>
      </c>
      <c r="P1739">
        <v>10.5</v>
      </c>
      <c r="Q1739">
        <v>10.5</v>
      </c>
      <c r="R1739">
        <v>122.16</v>
      </c>
      <c r="S1739">
        <v>0</v>
      </c>
      <c r="T1739">
        <v>26.149000000000001</v>
      </c>
      <c r="U1739">
        <v>862860000</v>
      </c>
      <c r="V1739">
        <v>31</v>
      </c>
      <c r="W1739">
        <v>1091</v>
      </c>
      <c r="X1739">
        <v>122159</v>
      </c>
      <c r="Y1739">
        <v>57</v>
      </c>
      <c r="Z1739">
        <v>66429.7</v>
      </c>
      <c r="AA1739">
        <v>69.528300000000002</v>
      </c>
      <c r="AB1739">
        <v>56557.7</v>
      </c>
      <c r="AC1739">
        <v>54.188400000000001</v>
      </c>
      <c r="AD1739">
        <v>99962.4</v>
      </c>
      <c r="AE1739">
        <v>100.60899999999999</v>
      </c>
      <c r="AF1739">
        <v>72900.5</v>
      </c>
      <c r="AG1739">
        <v>97.147499999999994</v>
      </c>
      <c r="AH1739">
        <v>72963.600000000006</v>
      </c>
      <c r="AI1739">
        <v>89.358699999999999</v>
      </c>
      <c r="AJ1739">
        <v>66605.7</v>
      </c>
      <c r="AK1739">
        <v>82.675799999999995</v>
      </c>
      <c r="AL1739">
        <v>70416.5</v>
      </c>
      <c r="AM1739">
        <v>78.8005</v>
      </c>
      <c r="AN1739">
        <f t="shared" si="244"/>
        <v>74316.599999999991</v>
      </c>
      <c r="AO1739">
        <f t="shared" si="245"/>
        <v>70823.266666666663</v>
      </c>
      <c r="AP1739">
        <f t="shared" si="246"/>
        <v>9078515.8559999987</v>
      </c>
      <c r="AQ1739">
        <f t="shared" si="247"/>
        <v>8651770.2559999991</v>
      </c>
      <c r="AR1739" t="s">
        <v>3436</v>
      </c>
      <c r="AS1739" t="s">
        <v>3436</v>
      </c>
      <c r="AT1739" t="s">
        <v>3437</v>
      </c>
      <c r="AU1739" t="s">
        <v>3438</v>
      </c>
      <c r="AV1739" t="s">
        <v>3438</v>
      </c>
      <c r="AW1739" t="s">
        <v>3439</v>
      </c>
      <c r="AX1739" t="s">
        <v>7061</v>
      </c>
      <c r="AY1739" t="s">
        <v>7068</v>
      </c>
      <c r="AZ1739" s="2">
        <v>0</v>
      </c>
      <c r="BB1739" t="s">
        <v>7095</v>
      </c>
      <c r="BC1739" s="2">
        <f t="shared" si="243"/>
        <v>1</v>
      </c>
      <c r="BD1739">
        <f t="shared" si="248"/>
        <v>9078515.8559999987</v>
      </c>
      <c r="BE1739">
        <f t="shared" si="249"/>
        <v>8651770.2559999991</v>
      </c>
      <c r="BF1739">
        <f t="shared" si="250"/>
        <v>0</v>
      </c>
      <c r="BG1739">
        <f t="shared" si="251"/>
        <v>0</v>
      </c>
    </row>
    <row r="1740" spans="1:59" x14ac:dyDescent="0.25">
      <c r="A1740">
        <v>197610000</v>
      </c>
      <c r="B1740">
        <v>141880000</v>
      </c>
      <c r="C1740">
        <v>173690000</v>
      </c>
      <c r="D1740">
        <v>56464000</v>
      </c>
      <c r="E1740">
        <v>52329000</v>
      </c>
      <c r="F1740">
        <v>50663000</v>
      </c>
      <c r="J1740" t="s">
        <v>1010</v>
      </c>
      <c r="L1740">
        <v>4</v>
      </c>
      <c r="M1740">
        <v>4</v>
      </c>
      <c r="N1740">
        <v>4</v>
      </c>
      <c r="O1740">
        <v>8.3000000000000007</v>
      </c>
      <c r="P1740">
        <v>8.3000000000000007</v>
      </c>
      <c r="Q1740">
        <v>8.3000000000000007</v>
      </c>
      <c r="R1740">
        <v>54.755000000000003</v>
      </c>
      <c r="S1740">
        <v>0</v>
      </c>
      <c r="T1740">
        <v>27.158000000000001</v>
      </c>
      <c r="U1740">
        <v>648720000</v>
      </c>
      <c r="V1740">
        <v>20</v>
      </c>
      <c r="W1740">
        <v>509</v>
      </c>
      <c r="X1740">
        <v>54755.4</v>
      </c>
      <c r="Y1740">
        <v>10</v>
      </c>
      <c r="Z1740">
        <v>556982</v>
      </c>
      <c r="AA1740">
        <v>582.96199999999999</v>
      </c>
      <c r="AB1740">
        <v>426949</v>
      </c>
      <c r="AC1740">
        <v>409.06400000000002</v>
      </c>
      <c r="AD1740">
        <v>481423</v>
      </c>
      <c r="AE1740">
        <v>484.53899999999999</v>
      </c>
      <c r="AF1740">
        <v>156407</v>
      </c>
      <c r="AG1740">
        <v>208.429</v>
      </c>
      <c r="AH1740">
        <v>162327</v>
      </c>
      <c r="AI1740">
        <v>198.803</v>
      </c>
      <c r="AJ1740">
        <v>142477</v>
      </c>
      <c r="AK1740">
        <v>176.852</v>
      </c>
      <c r="AL1740">
        <v>301763</v>
      </c>
      <c r="AM1740">
        <v>337.69200000000001</v>
      </c>
      <c r="AN1740">
        <f t="shared" si="244"/>
        <v>488451.33333333331</v>
      </c>
      <c r="AO1740">
        <f t="shared" si="245"/>
        <v>153737</v>
      </c>
      <c r="AP1740">
        <f t="shared" si="246"/>
        <v>26745152.756666668</v>
      </c>
      <c r="AQ1740">
        <f t="shared" si="247"/>
        <v>8417869.4350000005</v>
      </c>
      <c r="AR1740" t="s">
        <v>1011</v>
      </c>
      <c r="AS1740" t="s">
        <v>1011</v>
      </c>
      <c r="AT1740" t="s">
        <v>1012</v>
      </c>
      <c r="AU1740" t="s">
        <v>1013</v>
      </c>
      <c r="AV1740" t="s">
        <v>1013</v>
      </c>
      <c r="AW1740" t="s">
        <v>1012</v>
      </c>
      <c r="AX1740" t="s">
        <v>7061</v>
      </c>
      <c r="AY1740" t="s">
        <v>7068</v>
      </c>
      <c r="AZ1740" s="2">
        <v>0</v>
      </c>
      <c r="BB1740" t="s">
        <v>7095</v>
      </c>
      <c r="BC1740" s="2">
        <f t="shared" si="243"/>
        <v>1</v>
      </c>
      <c r="BD1740">
        <f t="shared" si="248"/>
        <v>26745152.756666668</v>
      </c>
      <c r="BE1740">
        <f t="shared" si="249"/>
        <v>8417869.4350000005</v>
      </c>
      <c r="BF1740">
        <f t="shared" si="250"/>
        <v>0</v>
      </c>
      <c r="BG1740">
        <f t="shared" si="251"/>
        <v>0</v>
      </c>
    </row>
    <row r="1741" spans="1:59" x14ac:dyDescent="0.25">
      <c r="A1741">
        <v>98482000</v>
      </c>
      <c r="B1741">
        <v>63180000</v>
      </c>
      <c r="C1741">
        <v>60454000</v>
      </c>
      <c r="D1741">
        <v>116750000</v>
      </c>
      <c r="E1741">
        <v>129160000</v>
      </c>
      <c r="F1741">
        <v>125410000</v>
      </c>
      <c r="J1741" t="s">
        <v>4595</v>
      </c>
      <c r="L1741">
        <v>10</v>
      </c>
      <c r="M1741">
        <v>10</v>
      </c>
      <c r="N1741">
        <v>10</v>
      </c>
      <c r="O1741">
        <v>19.399999999999999</v>
      </c>
      <c r="P1741">
        <v>19.399999999999999</v>
      </c>
      <c r="Q1741">
        <v>19.399999999999999</v>
      </c>
      <c r="R1741">
        <v>71.545000000000002</v>
      </c>
      <c r="S1741">
        <v>0</v>
      </c>
      <c r="T1741">
        <v>27.138999999999999</v>
      </c>
      <c r="U1741">
        <v>614940000</v>
      </c>
      <c r="V1741">
        <v>23</v>
      </c>
      <c r="W1741">
        <v>648</v>
      </c>
      <c r="X1741">
        <v>71545.399999999994</v>
      </c>
      <c r="Y1741">
        <v>31</v>
      </c>
      <c r="Z1741">
        <v>89542.1</v>
      </c>
      <c r="AA1741">
        <v>93.718699999999998</v>
      </c>
      <c r="AB1741">
        <v>61330</v>
      </c>
      <c r="AC1741">
        <v>58.760899999999999</v>
      </c>
      <c r="AD1741">
        <v>54052.4</v>
      </c>
      <c r="AE1741">
        <v>54.402299999999997</v>
      </c>
      <c r="AF1741">
        <v>104323</v>
      </c>
      <c r="AG1741">
        <v>139.02099999999999</v>
      </c>
      <c r="AH1741">
        <v>129246</v>
      </c>
      <c r="AI1741">
        <v>158.28700000000001</v>
      </c>
      <c r="AJ1741">
        <v>113769</v>
      </c>
      <c r="AK1741">
        <v>141.21799999999999</v>
      </c>
      <c r="AL1741">
        <v>92274.1</v>
      </c>
      <c r="AM1741">
        <v>103.261</v>
      </c>
      <c r="AN1741">
        <f t="shared" si="244"/>
        <v>68308.166666666672</v>
      </c>
      <c r="AO1741">
        <f t="shared" si="245"/>
        <v>115779.33333333333</v>
      </c>
      <c r="AP1741">
        <f t="shared" si="246"/>
        <v>4887107.7841666667</v>
      </c>
      <c r="AQ1741">
        <f t="shared" si="247"/>
        <v>8283432.4033333333</v>
      </c>
      <c r="AR1741" t="s">
        <v>4596</v>
      </c>
      <c r="AS1741" t="s">
        <v>4596</v>
      </c>
      <c r="AT1741" t="s">
        <v>4597</v>
      </c>
      <c r="AU1741" t="s">
        <v>4598</v>
      </c>
      <c r="AV1741" t="s">
        <v>4598</v>
      </c>
      <c r="AW1741" t="s">
        <v>4597</v>
      </c>
      <c r="AX1741" t="s">
        <v>7061</v>
      </c>
      <c r="AY1741" t="s">
        <v>7068</v>
      </c>
      <c r="AZ1741" s="2">
        <v>0</v>
      </c>
      <c r="BB1741" t="s">
        <v>7095</v>
      </c>
      <c r="BC1741" s="2">
        <f t="shared" si="243"/>
        <v>1</v>
      </c>
      <c r="BD1741">
        <f t="shared" si="248"/>
        <v>4887107.7841666667</v>
      </c>
      <c r="BE1741">
        <f t="shared" si="249"/>
        <v>8283432.4033333333</v>
      </c>
      <c r="BF1741">
        <f t="shared" si="250"/>
        <v>0</v>
      </c>
      <c r="BG1741">
        <f t="shared" si="251"/>
        <v>0</v>
      </c>
    </row>
    <row r="1742" spans="1:59" x14ac:dyDescent="0.25">
      <c r="A1742">
        <v>84351000</v>
      </c>
      <c r="B1742">
        <v>94112000</v>
      </c>
      <c r="C1742">
        <v>108360000</v>
      </c>
      <c r="D1742">
        <v>126900000</v>
      </c>
      <c r="E1742">
        <v>125890000</v>
      </c>
      <c r="F1742">
        <v>90098000</v>
      </c>
      <c r="J1742" t="s">
        <v>1895</v>
      </c>
      <c r="L1742">
        <v>6</v>
      </c>
      <c r="M1742">
        <v>4</v>
      </c>
      <c r="N1742">
        <v>4</v>
      </c>
      <c r="O1742">
        <v>40.4</v>
      </c>
      <c r="P1742">
        <v>33.799999999999997</v>
      </c>
      <c r="Q1742">
        <v>33.799999999999997</v>
      </c>
      <c r="R1742">
        <v>17.358000000000001</v>
      </c>
      <c r="S1742">
        <v>0</v>
      </c>
      <c r="T1742">
        <v>50.738999999999997</v>
      </c>
      <c r="U1742">
        <v>653740000</v>
      </c>
      <c r="V1742">
        <v>32</v>
      </c>
      <c r="W1742">
        <v>151</v>
      </c>
      <c r="X1742">
        <v>17358.400000000001</v>
      </c>
      <c r="Y1742">
        <v>7</v>
      </c>
      <c r="Z1742">
        <v>339644</v>
      </c>
      <c r="AA1742">
        <v>355.48700000000002</v>
      </c>
      <c r="AB1742">
        <v>404578</v>
      </c>
      <c r="AC1742">
        <v>387.63</v>
      </c>
      <c r="AD1742">
        <v>429065</v>
      </c>
      <c r="AE1742">
        <v>431.84199999999998</v>
      </c>
      <c r="AF1742">
        <v>502168</v>
      </c>
      <c r="AG1742">
        <v>669.19100000000003</v>
      </c>
      <c r="AH1742">
        <v>557882</v>
      </c>
      <c r="AI1742">
        <v>683.24</v>
      </c>
      <c r="AJ1742">
        <v>361968</v>
      </c>
      <c r="AK1742">
        <v>449.3</v>
      </c>
      <c r="AL1742">
        <v>434426</v>
      </c>
      <c r="AM1742">
        <v>486.15</v>
      </c>
      <c r="AN1742">
        <f t="shared" si="244"/>
        <v>391095.66666666669</v>
      </c>
      <c r="AO1742">
        <f t="shared" si="245"/>
        <v>474006</v>
      </c>
      <c r="AP1742">
        <f t="shared" si="246"/>
        <v>6788638.5820000004</v>
      </c>
      <c r="AQ1742">
        <f t="shared" si="247"/>
        <v>8227796.148</v>
      </c>
      <c r="AR1742" t="s">
        <v>1896</v>
      </c>
      <c r="AS1742" t="s">
        <v>1896</v>
      </c>
      <c r="AT1742" t="s">
        <v>1897</v>
      </c>
      <c r="AU1742" t="s">
        <v>1898</v>
      </c>
      <c r="AV1742" t="s">
        <v>1898</v>
      </c>
      <c r="AW1742" t="s">
        <v>1897</v>
      </c>
      <c r="AX1742" t="s">
        <v>7061</v>
      </c>
      <c r="AY1742" t="s">
        <v>7068</v>
      </c>
      <c r="AZ1742" s="2">
        <v>0</v>
      </c>
      <c r="BB1742" t="s">
        <v>7095</v>
      </c>
      <c r="BC1742" s="2">
        <f t="shared" si="243"/>
        <v>1</v>
      </c>
      <c r="BD1742">
        <f t="shared" si="248"/>
        <v>6788638.5820000004</v>
      </c>
      <c r="BE1742">
        <f t="shared" si="249"/>
        <v>8227796.148</v>
      </c>
      <c r="BF1742">
        <f t="shared" si="250"/>
        <v>0</v>
      </c>
      <c r="BG1742">
        <f t="shared" si="251"/>
        <v>0</v>
      </c>
    </row>
    <row r="1743" spans="1:59" x14ac:dyDescent="0.25">
      <c r="A1743">
        <v>213210000</v>
      </c>
      <c r="B1743">
        <v>236690000</v>
      </c>
      <c r="C1743">
        <v>253360000</v>
      </c>
      <c r="D1743">
        <v>101050000</v>
      </c>
      <c r="E1743">
        <v>130390000</v>
      </c>
      <c r="F1743">
        <v>135320000</v>
      </c>
      <c r="J1743" t="s">
        <v>146</v>
      </c>
      <c r="L1743">
        <v>12</v>
      </c>
      <c r="M1743">
        <v>12</v>
      </c>
      <c r="N1743">
        <v>12</v>
      </c>
      <c r="O1743">
        <v>35.200000000000003</v>
      </c>
      <c r="P1743">
        <v>35.200000000000003</v>
      </c>
      <c r="Q1743">
        <v>35.200000000000003</v>
      </c>
      <c r="R1743">
        <v>54.313000000000002</v>
      </c>
      <c r="S1743">
        <v>0</v>
      </c>
      <c r="T1743">
        <v>71.100999999999999</v>
      </c>
      <c r="U1743">
        <v>1039600000</v>
      </c>
      <c r="V1743">
        <v>60</v>
      </c>
      <c r="W1743">
        <v>480</v>
      </c>
      <c r="X1743">
        <v>54313.2</v>
      </c>
      <c r="Y1743">
        <v>28</v>
      </c>
      <c r="Z1743">
        <v>214626</v>
      </c>
      <c r="AA1743">
        <v>224.637</v>
      </c>
      <c r="AB1743">
        <v>254377</v>
      </c>
      <c r="AC1743">
        <v>243.721</v>
      </c>
      <c r="AD1743">
        <v>250803</v>
      </c>
      <c r="AE1743">
        <v>252.42599999999999</v>
      </c>
      <c r="AF1743">
        <v>99968.5</v>
      </c>
      <c r="AG1743">
        <v>133.21899999999999</v>
      </c>
      <c r="AH1743">
        <v>144456</v>
      </c>
      <c r="AI1743">
        <v>176.916</v>
      </c>
      <c r="AJ1743">
        <v>135912</v>
      </c>
      <c r="AK1743">
        <v>168.703</v>
      </c>
      <c r="AL1743">
        <v>172710</v>
      </c>
      <c r="AM1743">
        <v>193.273</v>
      </c>
      <c r="AN1743">
        <f t="shared" si="244"/>
        <v>239935.33333333334</v>
      </c>
      <c r="AO1743">
        <f t="shared" si="245"/>
        <v>126778.83333333333</v>
      </c>
      <c r="AP1743">
        <f t="shared" si="246"/>
        <v>13031607.759333335</v>
      </c>
      <c r="AQ1743">
        <f t="shared" si="247"/>
        <v>6885738.7748333337</v>
      </c>
      <c r="AR1743" t="s">
        <v>3132</v>
      </c>
      <c r="AS1743" t="s">
        <v>3132</v>
      </c>
      <c r="AT1743" t="s">
        <v>3133</v>
      </c>
      <c r="AU1743" t="s">
        <v>3134</v>
      </c>
      <c r="AV1743" t="s">
        <v>3134</v>
      </c>
      <c r="AW1743" t="s">
        <v>3133</v>
      </c>
      <c r="AX1743" t="s">
        <v>7061</v>
      </c>
      <c r="AY1743" t="s">
        <v>7068</v>
      </c>
      <c r="AZ1743" s="2">
        <v>0</v>
      </c>
      <c r="BB1743" t="s">
        <v>7095</v>
      </c>
      <c r="BC1743" s="2">
        <f t="shared" si="243"/>
        <v>1</v>
      </c>
      <c r="BD1743">
        <f t="shared" si="248"/>
        <v>13031607.759333335</v>
      </c>
      <c r="BE1743">
        <f t="shared" si="249"/>
        <v>6885738.7748333337</v>
      </c>
      <c r="BF1743">
        <f t="shared" si="250"/>
        <v>0</v>
      </c>
      <c r="BG1743">
        <f t="shared" si="251"/>
        <v>0</v>
      </c>
    </row>
    <row r="1744" spans="1:59" x14ac:dyDescent="0.25">
      <c r="A1744">
        <v>125730000</v>
      </c>
      <c r="B1744">
        <v>112120000</v>
      </c>
      <c r="C1744">
        <v>110290000</v>
      </c>
      <c r="D1744">
        <v>93958000</v>
      </c>
      <c r="E1744">
        <v>122120000</v>
      </c>
      <c r="F1744">
        <v>97851000</v>
      </c>
      <c r="J1744" t="s">
        <v>6699</v>
      </c>
      <c r="L1744">
        <v>10</v>
      </c>
      <c r="M1744">
        <v>10</v>
      </c>
      <c r="N1744">
        <v>10</v>
      </c>
      <c r="O1744">
        <v>23.3</v>
      </c>
      <c r="P1744">
        <v>23.3</v>
      </c>
      <c r="Q1744">
        <v>23.3</v>
      </c>
      <c r="R1744">
        <v>67.668999999999997</v>
      </c>
      <c r="S1744">
        <v>0</v>
      </c>
      <c r="T1744">
        <v>43.978000000000002</v>
      </c>
      <c r="U1744">
        <v>655060000</v>
      </c>
      <c r="V1744">
        <v>34</v>
      </c>
      <c r="W1744">
        <v>622</v>
      </c>
      <c r="X1744">
        <v>67670.100000000006</v>
      </c>
      <c r="Y1744">
        <v>32</v>
      </c>
      <c r="Z1744">
        <v>110744</v>
      </c>
      <c r="AA1744">
        <v>115.91</v>
      </c>
      <c r="AB1744">
        <v>105436</v>
      </c>
      <c r="AC1744">
        <v>101.01900000000001</v>
      </c>
      <c r="AD1744">
        <v>95529.600000000006</v>
      </c>
      <c r="AE1744">
        <v>96.147900000000007</v>
      </c>
      <c r="AF1744">
        <v>81333.399999999994</v>
      </c>
      <c r="AG1744">
        <v>108.38500000000001</v>
      </c>
      <c r="AH1744">
        <v>118382</v>
      </c>
      <c r="AI1744">
        <v>144.983</v>
      </c>
      <c r="AJ1744">
        <v>85994</v>
      </c>
      <c r="AK1744">
        <v>106.742</v>
      </c>
      <c r="AL1744">
        <v>95222.6</v>
      </c>
      <c r="AM1744">
        <v>106.56</v>
      </c>
      <c r="AN1744">
        <f t="shared" si="244"/>
        <v>103903.2</v>
      </c>
      <c r="AO1744">
        <f t="shared" si="245"/>
        <v>95236.466666666674</v>
      </c>
      <c r="AP1744">
        <f t="shared" si="246"/>
        <v>7031025.6407999992</v>
      </c>
      <c r="AQ1744">
        <f t="shared" si="247"/>
        <v>6444556.4628666667</v>
      </c>
      <c r="AR1744" t="s">
        <v>6700</v>
      </c>
      <c r="AS1744" t="s">
        <v>6700</v>
      </c>
      <c r="AT1744" t="s">
        <v>6701</v>
      </c>
      <c r="AU1744" t="s">
        <v>6702</v>
      </c>
      <c r="AV1744" t="s">
        <v>6702</v>
      </c>
      <c r="AW1744" t="s">
        <v>6701</v>
      </c>
      <c r="AX1744" t="s">
        <v>7061</v>
      </c>
      <c r="AY1744" t="s">
        <v>7068</v>
      </c>
      <c r="AZ1744" s="2">
        <v>0</v>
      </c>
      <c r="BB1744" t="s">
        <v>7095</v>
      </c>
      <c r="BC1744" s="2">
        <f t="shared" si="243"/>
        <v>1</v>
      </c>
      <c r="BD1744">
        <f t="shared" si="248"/>
        <v>7031025.6407999992</v>
      </c>
      <c r="BE1744">
        <f t="shared" si="249"/>
        <v>6444556.4628666667</v>
      </c>
      <c r="BF1744">
        <f t="shared" si="250"/>
        <v>0</v>
      </c>
      <c r="BG1744">
        <f t="shared" si="251"/>
        <v>0</v>
      </c>
    </row>
    <row r="1745" spans="1:59" x14ac:dyDescent="0.25">
      <c r="A1745">
        <v>78628000</v>
      </c>
      <c r="B1745">
        <v>94215000</v>
      </c>
      <c r="C1745">
        <v>67249000</v>
      </c>
      <c r="D1745">
        <v>72991000</v>
      </c>
      <c r="E1745">
        <v>87696000</v>
      </c>
      <c r="F1745">
        <v>81987000</v>
      </c>
      <c r="J1745" t="s">
        <v>6901</v>
      </c>
      <c r="L1745">
        <v>11</v>
      </c>
      <c r="M1745">
        <v>11</v>
      </c>
      <c r="N1745">
        <v>10</v>
      </c>
      <c r="O1745">
        <v>12.5</v>
      </c>
      <c r="P1745">
        <v>12.5</v>
      </c>
      <c r="Q1745">
        <v>11.8</v>
      </c>
      <c r="R1745">
        <v>119.48</v>
      </c>
      <c r="S1745">
        <v>0</v>
      </c>
      <c r="T1745">
        <v>53.755000000000003</v>
      </c>
      <c r="U1745">
        <v>495680000</v>
      </c>
      <c r="V1745">
        <v>33</v>
      </c>
      <c r="W1745">
        <v>1083</v>
      </c>
      <c r="X1745">
        <v>119481</v>
      </c>
      <c r="Y1745">
        <v>45</v>
      </c>
      <c r="Z1745">
        <v>49248.9</v>
      </c>
      <c r="AA1745">
        <v>51.546100000000003</v>
      </c>
      <c r="AB1745">
        <v>63003.199999999997</v>
      </c>
      <c r="AC1745">
        <v>60.363999999999997</v>
      </c>
      <c r="AD1745">
        <v>41421.4</v>
      </c>
      <c r="AE1745">
        <v>41.689500000000002</v>
      </c>
      <c r="AF1745">
        <v>44930.6</v>
      </c>
      <c r="AG1745">
        <v>59.874699999999997</v>
      </c>
      <c r="AH1745">
        <v>60452.800000000003</v>
      </c>
      <c r="AI1745">
        <v>74.036699999999996</v>
      </c>
      <c r="AJ1745">
        <v>51237.2</v>
      </c>
      <c r="AK1745">
        <v>63.599200000000003</v>
      </c>
      <c r="AL1745">
        <v>51238.7</v>
      </c>
      <c r="AM1745">
        <v>57.339300000000001</v>
      </c>
      <c r="AN1745">
        <f t="shared" si="244"/>
        <v>51224.5</v>
      </c>
      <c r="AO1745">
        <f t="shared" si="245"/>
        <v>52206.866666666661</v>
      </c>
      <c r="AP1745">
        <f t="shared" si="246"/>
        <v>6120303.2599999998</v>
      </c>
      <c r="AQ1745">
        <f t="shared" si="247"/>
        <v>6237676.4293333329</v>
      </c>
      <c r="AR1745" t="s">
        <v>6902</v>
      </c>
      <c r="AS1745" t="s">
        <v>6903</v>
      </c>
      <c r="AT1745" t="s">
        <v>6904</v>
      </c>
      <c r="AU1745" t="s">
        <v>6905</v>
      </c>
      <c r="AV1745" t="s">
        <v>6905</v>
      </c>
      <c r="AW1745" t="s">
        <v>6904</v>
      </c>
      <c r="AX1745" t="s">
        <v>7061</v>
      </c>
      <c r="AY1745" t="s">
        <v>7068</v>
      </c>
      <c r="AZ1745" s="2">
        <v>0</v>
      </c>
      <c r="BB1745" t="s">
        <v>7095</v>
      </c>
      <c r="BC1745" s="2">
        <f t="shared" si="243"/>
        <v>1</v>
      </c>
      <c r="BD1745">
        <f t="shared" si="248"/>
        <v>6120303.2599999998</v>
      </c>
      <c r="BE1745">
        <f t="shared" si="249"/>
        <v>6237676.4293333329</v>
      </c>
      <c r="BF1745">
        <f t="shared" si="250"/>
        <v>0</v>
      </c>
      <c r="BG1745">
        <f t="shared" si="251"/>
        <v>0</v>
      </c>
    </row>
    <row r="1746" spans="1:59" x14ac:dyDescent="0.25">
      <c r="A1746">
        <v>68832000</v>
      </c>
      <c r="B1746">
        <v>63730000</v>
      </c>
      <c r="C1746">
        <v>75697000</v>
      </c>
      <c r="D1746">
        <v>110320000</v>
      </c>
      <c r="E1746">
        <v>101140000</v>
      </c>
      <c r="F1746">
        <v>89830000</v>
      </c>
      <c r="J1746" t="s">
        <v>5157</v>
      </c>
      <c r="L1746">
        <v>14</v>
      </c>
      <c r="M1746">
        <v>14</v>
      </c>
      <c r="N1746">
        <v>13</v>
      </c>
      <c r="O1746">
        <v>30</v>
      </c>
      <c r="P1746">
        <v>30</v>
      </c>
      <c r="Q1746">
        <v>28.7</v>
      </c>
      <c r="R1746">
        <v>58.081000000000003</v>
      </c>
      <c r="S1746">
        <v>0</v>
      </c>
      <c r="T1746">
        <v>42.107999999999997</v>
      </c>
      <c r="U1746">
        <v>538790000</v>
      </c>
      <c r="V1746">
        <v>43</v>
      </c>
      <c r="W1746">
        <v>537</v>
      </c>
      <c r="X1746">
        <v>58081.2</v>
      </c>
      <c r="Y1746">
        <v>32</v>
      </c>
      <c r="Z1746">
        <v>60627.9</v>
      </c>
      <c r="AA1746">
        <v>63.455800000000004</v>
      </c>
      <c r="AB1746">
        <v>59930.7</v>
      </c>
      <c r="AC1746">
        <v>57.420099999999998</v>
      </c>
      <c r="AD1746">
        <v>65566.3</v>
      </c>
      <c r="AE1746">
        <v>65.990700000000004</v>
      </c>
      <c r="AF1746">
        <v>95496.9</v>
      </c>
      <c r="AG1746">
        <v>127.26</v>
      </c>
      <c r="AH1746">
        <v>98044.3</v>
      </c>
      <c r="AI1746">
        <v>120.075</v>
      </c>
      <c r="AJ1746">
        <v>78944.899999999994</v>
      </c>
      <c r="AK1746">
        <v>97.992099999999994</v>
      </c>
      <c r="AL1746">
        <v>78321.100000000006</v>
      </c>
      <c r="AM1746">
        <v>87.646199999999993</v>
      </c>
      <c r="AN1746">
        <f t="shared" si="244"/>
        <v>62041.633333333339</v>
      </c>
      <c r="AO1746">
        <f t="shared" si="245"/>
        <v>90828.7</v>
      </c>
      <c r="AP1746">
        <f t="shared" si="246"/>
        <v>3603440.1056333338</v>
      </c>
      <c r="AQ1746">
        <f t="shared" si="247"/>
        <v>5275421.7247000001</v>
      </c>
      <c r="AR1746" t="s">
        <v>5158</v>
      </c>
      <c r="AS1746" t="s">
        <v>5158</v>
      </c>
      <c r="AT1746" t="s">
        <v>5159</v>
      </c>
      <c r="AU1746" t="s">
        <v>5160</v>
      </c>
      <c r="AV1746" t="s">
        <v>5160</v>
      </c>
      <c r="AW1746" t="s">
        <v>5159</v>
      </c>
      <c r="AX1746" t="s">
        <v>7061</v>
      </c>
      <c r="AY1746" t="s">
        <v>7068</v>
      </c>
      <c r="AZ1746" s="2">
        <v>0</v>
      </c>
      <c r="BB1746" t="s">
        <v>7095</v>
      </c>
      <c r="BC1746" s="2">
        <f t="shared" si="243"/>
        <v>1</v>
      </c>
      <c r="BD1746">
        <f t="shared" si="248"/>
        <v>3603440.1056333338</v>
      </c>
      <c r="BE1746">
        <f t="shared" si="249"/>
        <v>5275421.7247000001</v>
      </c>
      <c r="BF1746">
        <f t="shared" si="250"/>
        <v>0</v>
      </c>
      <c r="BG1746">
        <f t="shared" si="251"/>
        <v>0</v>
      </c>
    </row>
    <row r="1747" spans="1:59" x14ac:dyDescent="0.25">
      <c r="A1747">
        <v>62954000</v>
      </c>
      <c r="B1747">
        <v>83739000</v>
      </c>
      <c r="C1747">
        <v>79881000</v>
      </c>
      <c r="D1747">
        <v>54965000</v>
      </c>
      <c r="E1747">
        <v>56537000</v>
      </c>
      <c r="F1747">
        <v>61058000</v>
      </c>
      <c r="J1747" t="s">
        <v>6352</v>
      </c>
      <c r="L1747">
        <v>9</v>
      </c>
      <c r="M1747">
        <v>9</v>
      </c>
      <c r="N1747">
        <v>9</v>
      </c>
      <c r="O1747">
        <v>33.5</v>
      </c>
      <c r="P1747">
        <v>33.5</v>
      </c>
      <c r="Q1747">
        <v>33.5</v>
      </c>
      <c r="R1747">
        <v>41.015000000000001</v>
      </c>
      <c r="S1747">
        <v>0</v>
      </c>
      <c r="T1747">
        <v>19.178999999999998</v>
      </c>
      <c r="U1747">
        <v>400560000</v>
      </c>
      <c r="V1747">
        <v>25</v>
      </c>
      <c r="W1747">
        <v>358</v>
      </c>
      <c r="X1747">
        <v>41015.5</v>
      </c>
      <c r="Y1747">
        <v>14</v>
      </c>
      <c r="Z1747">
        <v>126744</v>
      </c>
      <c r="AA1747">
        <v>132.65600000000001</v>
      </c>
      <c r="AB1747">
        <v>179993</v>
      </c>
      <c r="AC1747">
        <v>172.453</v>
      </c>
      <c r="AD1747">
        <v>158149</v>
      </c>
      <c r="AE1747">
        <v>159.173</v>
      </c>
      <c r="AF1747">
        <v>108754</v>
      </c>
      <c r="AG1747">
        <v>144.92500000000001</v>
      </c>
      <c r="AH1747">
        <v>125272</v>
      </c>
      <c r="AI1747">
        <v>153.42099999999999</v>
      </c>
      <c r="AJ1747">
        <v>122650</v>
      </c>
      <c r="AK1747">
        <v>152.24199999999999</v>
      </c>
      <c r="AL1747">
        <v>133091</v>
      </c>
      <c r="AM1747">
        <v>148.93700000000001</v>
      </c>
      <c r="AN1747">
        <f t="shared" si="244"/>
        <v>154962</v>
      </c>
      <c r="AO1747">
        <f t="shared" si="245"/>
        <v>118892</v>
      </c>
      <c r="AP1747">
        <f t="shared" si="246"/>
        <v>6355766.4299999997</v>
      </c>
      <c r="AQ1747">
        <f t="shared" si="247"/>
        <v>4876355.38</v>
      </c>
      <c r="AR1747" t="s">
        <v>6353</v>
      </c>
      <c r="AS1747" t="s">
        <v>6353</v>
      </c>
      <c r="AT1747" t="s">
        <v>6354</v>
      </c>
      <c r="AU1747" t="s">
        <v>6355</v>
      </c>
      <c r="AV1747" t="s">
        <v>6355</v>
      </c>
      <c r="AW1747" t="s">
        <v>6354</v>
      </c>
      <c r="AX1747" t="s">
        <v>7061</v>
      </c>
      <c r="AY1747" t="s">
        <v>7068</v>
      </c>
      <c r="AZ1747" s="2">
        <v>0</v>
      </c>
      <c r="BB1747" t="s">
        <v>7095</v>
      </c>
      <c r="BC1747" s="2">
        <f t="shared" si="243"/>
        <v>1</v>
      </c>
      <c r="BD1747">
        <f t="shared" si="248"/>
        <v>6355766.4299999997</v>
      </c>
      <c r="BE1747">
        <f t="shared" si="249"/>
        <v>4876355.38</v>
      </c>
      <c r="BF1747">
        <f t="shared" si="250"/>
        <v>0</v>
      </c>
      <c r="BG1747">
        <f t="shared" si="251"/>
        <v>0</v>
      </c>
    </row>
    <row r="1748" spans="1:59" x14ac:dyDescent="0.25">
      <c r="A1748">
        <v>120490000</v>
      </c>
      <c r="B1748">
        <v>93460000</v>
      </c>
      <c r="C1748">
        <v>129590000</v>
      </c>
      <c r="D1748">
        <v>67463000</v>
      </c>
      <c r="E1748">
        <v>84192000</v>
      </c>
      <c r="F1748">
        <v>62826000</v>
      </c>
      <c r="J1748" t="s">
        <v>124</v>
      </c>
      <c r="L1748">
        <v>18</v>
      </c>
      <c r="M1748">
        <v>18</v>
      </c>
      <c r="N1748">
        <v>18</v>
      </c>
      <c r="O1748">
        <v>19.100000000000001</v>
      </c>
      <c r="P1748">
        <v>19.100000000000001</v>
      </c>
      <c r="Q1748">
        <v>19.100000000000001</v>
      </c>
      <c r="R1748">
        <v>124.63</v>
      </c>
      <c r="S1748">
        <v>0</v>
      </c>
      <c r="T1748">
        <v>27.661999999999999</v>
      </c>
      <c r="U1748">
        <v>534580000</v>
      </c>
      <c r="V1748">
        <v>49</v>
      </c>
      <c r="W1748">
        <v>1103</v>
      </c>
      <c r="X1748">
        <v>124630</v>
      </c>
      <c r="Y1748">
        <v>55</v>
      </c>
      <c r="Z1748">
        <v>61747.6</v>
      </c>
      <c r="AA1748">
        <v>64.627799999999993</v>
      </c>
      <c r="AB1748">
        <v>51135</v>
      </c>
      <c r="AC1748">
        <v>48.992899999999999</v>
      </c>
      <c r="AD1748">
        <v>65307.1</v>
      </c>
      <c r="AE1748">
        <v>65.729900000000001</v>
      </c>
      <c r="AF1748">
        <v>33977.199999999997</v>
      </c>
      <c r="AG1748">
        <v>45.278199999999998</v>
      </c>
      <c r="AH1748">
        <v>47485.1</v>
      </c>
      <c r="AI1748">
        <v>58.155099999999997</v>
      </c>
      <c r="AJ1748">
        <v>32124</v>
      </c>
      <c r="AK1748">
        <v>39.874600000000001</v>
      </c>
      <c r="AL1748">
        <v>45212.6</v>
      </c>
      <c r="AM1748">
        <v>50.595700000000001</v>
      </c>
      <c r="AN1748">
        <f t="shared" si="244"/>
        <v>59396.566666666673</v>
      </c>
      <c r="AO1748">
        <f t="shared" si="245"/>
        <v>37862.1</v>
      </c>
      <c r="AP1748">
        <f t="shared" si="246"/>
        <v>7402594.1036666669</v>
      </c>
      <c r="AQ1748">
        <f t="shared" si="247"/>
        <v>4718753.523</v>
      </c>
      <c r="AR1748" t="s">
        <v>125</v>
      </c>
      <c r="AS1748" t="s">
        <v>126</v>
      </c>
      <c r="AT1748" t="s">
        <v>127</v>
      </c>
      <c r="AU1748" t="s">
        <v>128</v>
      </c>
      <c r="AV1748" t="s">
        <v>128</v>
      </c>
      <c r="AW1748" t="s">
        <v>129</v>
      </c>
      <c r="AX1748" t="s">
        <v>7061</v>
      </c>
      <c r="AY1748" t="s">
        <v>7068</v>
      </c>
      <c r="AZ1748" s="2">
        <v>0</v>
      </c>
      <c r="BB1748" t="s">
        <v>7095</v>
      </c>
      <c r="BC1748" s="2">
        <f t="shared" si="243"/>
        <v>1</v>
      </c>
      <c r="BD1748">
        <f t="shared" si="248"/>
        <v>7402594.1036666669</v>
      </c>
      <c r="BE1748">
        <f t="shared" si="249"/>
        <v>4718753.523</v>
      </c>
      <c r="BF1748">
        <f t="shared" si="250"/>
        <v>0</v>
      </c>
      <c r="BG1748">
        <f t="shared" si="251"/>
        <v>0</v>
      </c>
    </row>
    <row r="1749" spans="1:59" x14ac:dyDescent="0.25">
      <c r="A1749">
        <v>56574000</v>
      </c>
      <c r="B1749">
        <v>66450000</v>
      </c>
      <c r="C1749">
        <v>65427000</v>
      </c>
      <c r="D1749">
        <v>40802000</v>
      </c>
      <c r="E1749">
        <v>55364000</v>
      </c>
      <c r="F1749">
        <v>50818000</v>
      </c>
      <c r="J1749" t="s">
        <v>636</v>
      </c>
      <c r="L1749">
        <v>7</v>
      </c>
      <c r="M1749">
        <v>7</v>
      </c>
      <c r="N1749">
        <v>7</v>
      </c>
      <c r="O1749">
        <v>14.1</v>
      </c>
      <c r="P1749">
        <v>14.1</v>
      </c>
      <c r="Q1749">
        <v>14.1</v>
      </c>
      <c r="R1749">
        <v>69.353999999999999</v>
      </c>
      <c r="S1749">
        <v>0</v>
      </c>
      <c r="T1749">
        <v>22.456</v>
      </c>
      <c r="U1749">
        <v>334560000</v>
      </c>
      <c r="V1749">
        <v>29</v>
      </c>
      <c r="W1749">
        <v>644</v>
      </c>
      <c r="X1749">
        <v>69354.5</v>
      </c>
      <c r="Y1749">
        <v>21</v>
      </c>
      <c r="Z1749">
        <v>75932.800000000003</v>
      </c>
      <c r="AA1749">
        <v>79.474699999999999</v>
      </c>
      <c r="AB1749">
        <v>95220.6</v>
      </c>
      <c r="AC1749">
        <v>91.231700000000004</v>
      </c>
      <c r="AD1749">
        <v>86355.4</v>
      </c>
      <c r="AE1749">
        <v>86.914400000000001</v>
      </c>
      <c r="AF1749">
        <v>53820.4</v>
      </c>
      <c r="AG1749">
        <v>71.721400000000003</v>
      </c>
      <c r="AH1749">
        <v>81782</v>
      </c>
      <c r="AI1749">
        <v>100.15900000000001</v>
      </c>
      <c r="AJ1749">
        <v>68053.600000000006</v>
      </c>
      <c r="AK1749">
        <v>84.472999999999999</v>
      </c>
      <c r="AL1749">
        <v>74107.8</v>
      </c>
      <c r="AM1749">
        <v>82.931299999999993</v>
      </c>
      <c r="AN1749">
        <f t="shared" si="244"/>
        <v>85836.266666666677</v>
      </c>
      <c r="AO1749">
        <f t="shared" si="245"/>
        <v>67885.333333333328</v>
      </c>
      <c r="AP1749">
        <f t="shared" si="246"/>
        <v>5953088.4384000003</v>
      </c>
      <c r="AQ1749">
        <f t="shared" si="247"/>
        <v>4708119.4079999998</v>
      </c>
      <c r="AR1749" t="s">
        <v>637</v>
      </c>
      <c r="AS1749" t="s">
        <v>637</v>
      </c>
      <c r="AT1749" t="s">
        <v>638</v>
      </c>
      <c r="AU1749" t="s">
        <v>639</v>
      </c>
      <c r="AV1749" t="s">
        <v>639</v>
      </c>
      <c r="AW1749" t="s">
        <v>638</v>
      </c>
      <c r="AX1749" t="s">
        <v>7061</v>
      </c>
      <c r="AY1749" t="s">
        <v>7068</v>
      </c>
      <c r="AZ1749" s="2">
        <v>0</v>
      </c>
      <c r="BB1749" t="s">
        <v>7095</v>
      </c>
      <c r="BC1749" s="2">
        <f t="shared" si="243"/>
        <v>1</v>
      </c>
      <c r="BD1749">
        <f t="shared" si="248"/>
        <v>5953088.4384000003</v>
      </c>
      <c r="BE1749">
        <f t="shared" si="249"/>
        <v>4708119.4079999998</v>
      </c>
      <c r="BF1749">
        <f t="shared" si="250"/>
        <v>0</v>
      </c>
      <c r="BG1749">
        <f t="shared" si="251"/>
        <v>0</v>
      </c>
    </row>
    <row r="1750" spans="1:59" x14ac:dyDescent="0.25">
      <c r="A1750">
        <v>48693000</v>
      </c>
      <c r="B1750">
        <v>41725000</v>
      </c>
      <c r="C1750">
        <v>45713000</v>
      </c>
      <c r="D1750">
        <v>63026000</v>
      </c>
      <c r="E1750">
        <v>64251000</v>
      </c>
      <c r="F1750">
        <v>51343000</v>
      </c>
      <c r="J1750" t="s">
        <v>6455</v>
      </c>
      <c r="L1750">
        <v>4</v>
      </c>
      <c r="M1750">
        <v>4</v>
      </c>
      <c r="N1750">
        <v>2</v>
      </c>
      <c r="O1750">
        <v>16.5</v>
      </c>
      <c r="P1750">
        <v>16.5</v>
      </c>
      <c r="Q1750">
        <v>7.8</v>
      </c>
      <c r="R1750">
        <v>23.349</v>
      </c>
      <c r="S1750">
        <v>0</v>
      </c>
      <c r="T1750">
        <v>8.7414000000000005</v>
      </c>
      <c r="U1750">
        <v>323520000</v>
      </c>
      <c r="V1750">
        <v>19</v>
      </c>
      <c r="W1750">
        <v>206</v>
      </c>
      <c r="X1750">
        <v>23349.5</v>
      </c>
      <c r="Y1750">
        <v>9</v>
      </c>
      <c r="Z1750">
        <v>152495</v>
      </c>
      <c r="AA1750">
        <v>159.608</v>
      </c>
      <c r="AB1750">
        <v>139511</v>
      </c>
      <c r="AC1750">
        <v>133.667</v>
      </c>
      <c r="AD1750">
        <v>140783</v>
      </c>
      <c r="AE1750">
        <v>141.69399999999999</v>
      </c>
      <c r="AF1750">
        <v>193982</v>
      </c>
      <c r="AG1750">
        <v>258.50200000000001</v>
      </c>
      <c r="AH1750">
        <v>221456</v>
      </c>
      <c r="AI1750">
        <v>271.21699999999998</v>
      </c>
      <c r="AJ1750">
        <v>160432</v>
      </c>
      <c r="AK1750">
        <v>199.14</v>
      </c>
      <c r="AL1750">
        <v>167212</v>
      </c>
      <c r="AM1750">
        <v>187.12100000000001</v>
      </c>
      <c r="AN1750">
        <f t="shared" si="244"/>
        <v>144263</v>
      </c>
      <c r="AO1750">
        <f t="shared" si="245"/>
        <v>191956.66666666666</v>
      </c>
      <c r="AP1750">
        <f t="shared" si="246"/>
        <v>3368396.787</v>
      </c>
      <c r="AQ1750">
        <f t="shared" si="247"/>
        <v>4481996.21</v>
      </c>
      <c r="AR1750" t="s">
        <v>6456</v>
      </c>
      <c r="AS1750" t="s">
        <v>6456</v>
      </c>
      <c r="AT1750" t="s">
        <v>6457</v>
      </c>
      <c r="AU1750" t="s">
        <v>6458</v>
      </c>
      <c r="AV1750" t="s">
        <v>6458</v>
      </c>
      <c r="AW1750" t="s">
        <v>6457</v>
      </c>
      <c r="AX1750" t="s">
        <v>7061</v>
      </c>
      <c r="AY1750" t="s">
        <v>7068</v>
      </c>
      <c r="AZ1750" s="2">
        <v>1.1261504603362147E-3</v>
      </c>
      <c r="BB1750" t="s">
        <v>7095</v>
      </c>
      <c r="BC1750" s="2">
        <f t="shared" si="243"/>
        <v>0.99887384953966374</v>
      </c>
      <c r="BD1750">
        <f t="shared" si="248"/>
        <v>3364603.465407725</v>
      </c>
      <c r="BE1750">
        <f t="shared" si="249"/>
        <v>4476948.8079048833</v>
      </c>
      <c r="BF1750">
        <f t="shared" si="250"/>
        <v>3793.3215922750765</v>
      </c>
      <c r="BG1750">
        <f t="shared" si="251"/>
        <v>5047.4020951166694</v>
      </c>
    </row>
    <row r="1751" spans="1:59" x14ac:dyDescent="0.25">
      <c r="A1751">
        <v>81323000</v>
      </c>
      <c r="B1751">
        <v>74694000</v>
      </c>
      <c r="C1751">
        <v>84475000</v>
      </c>
      <c r="D1751">
        <v>57527000</v>
      </c>
      <c r="E1751">
        <v>65006000</v>
      </c>
      <c r="F1751">
        <v>52017000</v>
      </c>
      <c r="J1751" t="s">
        <v>2375</v>
      </c>
      <c r="L1751">
        <v>9</v>
      </c>
      <c r="M1751">
        <v>3</v>
      </c>
      <c r="N1751">
        <v>3</v>
      </c>
      <c r="O1751">
        <v>59.8</v>
      </c>
      <c r="P1751">
        <v>29.3</v>
      </c>
      <c r="Q1751">
        <v>29.3</v>
      </c>
      <c r="R1751">
        <v>20.986999999999998</v>
      </c>
      <c r="S1751">
        <v>0</v>
      </c>
      <c r="T1751">
        <v>21.745999999999999</v>
      </c>
      <c r="U1751">
        <v>416510000</v>
      </c>
      <c r="V1751">
        <v>24</v>
      </c>
      <c r="W1751">
        <v>184</v>
      </c>
      <c r="X1751">
        <v>20987.200000000001</v>
      </c>
      <c r="Y1751">
        <v>10</v>
      </c>
      <c r="Z1751">
        <v>229216</v>
      </c>
      <c r="AA1751">
        <v>239.90799999999999</v>
      </c>
      <c r="AB1751">
        <v>224771</v>
      </c>
      <c r="AC1751">
        <v>215.35599999999999</v>
      </c>
      <c r="AD1751">
        <v>234142</v>
      </c>
      <c r="AE1751">
        <v>235.65799999999999</v>
      </c>
      <c r="AF1751">
        <v>159352</v>
      </c>
      <c r="AG1751">
        <v>212.35300000000001</v>
      </c>
      <c r="AH1751">
        <v>201652</v>
      </c>
      <c r="AI1751">
        <v>246.964</v>
      </c>
      <c r="AJ1751">
        <v>146284</v>
      </c>
      <c r="AK1751">
        <v>181.57900000000001</v>
      </c>
      <c r="AL1751">
        <v>193747</v>
      </c>
      <c r="AM1751">
        <v>216.815</v>
      </c>
      <c r="AN1751">
        <f t="shared" si="244"/>
        <v>229376.33333333334</v>
      </c>
      <c r="AO1751">
        <f t="shared" si="245"/>
        <v>169096</v>
      </c>
      <c r="AP1751">
        <f t="shared" si="246"/>
        <v>4813921.1076666666</v>
      </c>
      <c r="AQ1751">
        <f t="shared" si="247"/>
        <v>3548817.7519999999</v>
      </c>
      <c r="AR1751" t="s">
        <v>2376</v>
      </c>
      <c r="AS1751" t="s">
        <v>2377</v>
      </c>
      <c r="AT1751" t="s">
        <v>2378</v>
      </c>
      <c r="AU1751" t="s">
        <v>2379</v>
      </c>
      <c r="AV1751" t="s">
        <v>2379</v>
      </c>
      <c r="AW1751" t="s">
        <v>2378</v>
      </c>
      <c r="AX1751" t="s">
        <v>7061</v>
      </c>
      <c r="AY1751" t="s">
        <v>7068</v>
      </c>
      <c r="AZ1751" s="2">
        <v>2.0819930264787411E-2</v>
      </c>
      <c r="BB1751" t="s">
        <v>7095</v>
      </c>
      <c r="BC1751" s="2">
        <f t="shared" si="243"/>
        <v>0.97918006973521254</v>
      </c>
      <c r="BD1751">
        <f t="shared" si="248"/>
        <v>4713695.6059048586</v>
      </c>
      <c r="BE1751">
        <f t="shared" si="249"/>
        <v>3474931.6138809202</v>
      </c>
      <c r="BF1751">
        <f t="shared" si="250"/>
        <v>100225.50176180818</v>
      </c>
      <c r="BG1751">
        <f t="shared" si="251"/>
        <v>73886.138119079624</v>
      </c>
    </row>
    <row r="1752" spans="1:59" x14ac:dyDescent="0.25">
      <c r="A1752">
        <v>31580000</v>
      </c>
      <c r="B1752">
        <v>0</v>
      </c>
      <c r="C1752">
        <v>39096000</v>
      </c>
      <c r="D1752">
        <v>90649000</v>
      </c>
      <c r="E1752">
        <v>51804000</v>
      </c>
      <c r="F1752">
        <v>40283000</v>
      </c>
      <c r="J1752" t="s">
        <v>1455</v>
      </c>
      <c r="L1752">
        <v>7</v>
      </c>
      <c r="M1752">
        <v>7</v>
      </c>
      <c r="N1752">
        <v>7</v>
      </c>
      <c r="O1752">
        <v>25.1</v>
      </c>
      <c r="P1752">
        <v>25.1</v>
      </c>
      <c r="Q1752">
        <v>25.1</v>
      </c>
      <c r="R1752">
        <v>45.722000000000001</v>
      </c>
      <c r="S1752">
        <v>0</v>
      </c>
      <c r="T1752">
        <v>24.11</v>
      </c>
      <c r="U1752">
        <v>282600000</v>
      </c>
      <c r="V1752">
        <v>23</v>
      </c>
      <c r="W1752">
        <v>410</v>
      </c>
      <c r="X1752">
        <v>45722.5</v>
      </c>
      <c r="Y1752">
        <v>24</v>
      </c>
      <c r="Z1752">
        <v>37088</v>
      </c>
      <c r="AA1752">
        <v>38.817900000000002</v>
      </c>
      <c r="AB1752">
        <v>0</v>
      </c>
      <c r="AC1752">
        <v>0</v>
      </c>
      <c r="AD1752">
        <v>45151.6</v>
      </c>
      <c r="AE1752">
        <v>45.443800000000003</v>
      </c>
      <c r="AF1752">
        <v>104625</v>
      </c>
      <c r="AG1752">
        <v>139.42400000000001</v>
      </c>
      <c r="AH1752">
        <v>66957.8</v>
      </c>
      <c r="AI1752">
        <v>82.003399999999999</v>
      </c>
      <c r="AJ1752">
        <v>47202.3</v>
      </c>
      <c r="AK1752">
        <v>58.590899999999998</v>
      </c>
      <c r="AL1752">
        <v>54773.4</v>
      </c>
      <c r="AM1752">
        <v>61.294899999999998</v>
      </c>
      <c r="AN1752">
        <f t="shared" si="244"/>
        <v>41119.800000000003</v>
      </c>
      <c r="AO1752">
        <f t="shared" si="245"/>
        <v>72928.366666666654</v>
      </c>
      <c r="AP1752">
        <f t="shared" si="246"/>
        <v>1880079.4956000003</v>
      </c>
      <c r="AQ1752">
        <f t="shared" si="247"/>
        <v>3334430.780733333</v>
      </c>
      <c r="AR1752" t="s">
        <v>1456</v>
      </c>
      <c r="AS1752" t="s">
        <v>1456</v>
      </c>
      <c r="AT1752" t="s">
        <v>1457</v>
      </c>
      <c r="AU1752" t="s">
        <v>1458</v>
      </c>
      <c r="AV1752" t="s">
        <v>1458</v>
      </c>
      <c r="AW1752" t="s">
        <v>1457</v>
      </c>
      <c r="AX1752" t="s">
        <v>7061</v>
      </c>
      <c r="AY1752" t="s">
        <v>7068</v>
      </c>
      <c r="AZ1752" s="2">
        <v>0</v>
      </c>
      <c r="BB1752" t="s">
        <v>7095</v>
      </c>
      <c r="BC1752" s="2">
        <f t="shared" si="243"/>
        <v>1</v>
      </c>
      <c r="BD1752">
        <f t="shared" si="248"/>
        <v>1880079.4956000003</v>
      </c>
      <c r="BE1752">
        <f t="shared" si="249"/>
        <v>3334430.780733333</v>
      </c>
      <c r="BF1752">
        <f t="shared" si="250"/>
        <v>0</v>
      </c>
      <c r="BG1752">
        <f t="shared" si="251"/>
        <v>0</v>
      </c>
    </row>
    <row r="1753" spans="1:59" x14ac:dyDescent="0.25">
      <c r="A1753">
        <v>30315000</v>
      </c>
      <c r="B1753">
        <v>27835000</v>
      </c>
      <c r="C1753">
        <v>20165000</v>
      </c>
      <c r="D1753">
        <v>56114000</v>
      </c>
      <c r="E1753">
        <v>43644000</v>
      </c>
      <c r="F1753">
        <v>44374000</v>
      </c>
      <c r="J1753" t="s">
        <v>1182</v>
      </c>
      <c r="L1753">
        <v>7</v>
      </c>
      <c r="M1753">
        <v>5</v>
      </c>
      <c r="N1753">
        <v>5</v>
      </c>
      <c r="O1753">
        <v>22.3</v>
      </c>
      <c r="P1753">
        <v>15.8</v>
      </c>
      <c r="Q1753">
        <v>15.8</v>
      </c>
      <c r="R1753">
        <v>40.084000000000003</v>
      </c>
      <c r="S1753">
        <v>0</v>
      </c>
      <c r="T1753">
        <v>17.882000000000001</v>
      </c>
      <c r="U1753">
        <v>233070000</v>
      </c>
      <c r="V1753">
        <v>20</v>
      </c>
      <c r="W1753">
        <v>354</v>
      </c>
      <c r="X1753">
        <v>40084.5</v>
      </c>
      <c r="Y1753">
        <v>17</v>
      </c>
      <c r="Z1753">
        <v>50262.1</v>
      </c>
      <c r="AA1753">
        <v>52.6066</v>
      </c>
      <c r="AB1753">
        <v>49271.7</v>
      </c>
      <c r="AC1753">
        <v>47.207700000000003</v>
      </c>
      <c r="AD1753">
        <v>32877.699999999997</v>
      </c>
      <c r="AE1753">
        <v>33.090499999999999</v>
      </c>
      <c r="AF1753">
        <v>91433.9</v>
      </c>
      <c r="AG1753">
        <v>121.845</v>
      </c>
      <c r="AH1753">
        <v>79638.8</v>
      </c>
      <c r="AI1753">
        <v>97.533900000000003</v>
      </c>
      <c r="AJ1753">
        <v>73406.100000000006</v>
      </c>
      <c r="AK1753">
        <v>91.116900000000001</v>
      </c>
      <c r="AL1753">
        <v>63774.400000000001</v>
      </c>
      <c r="AM1753">
        <v>71.367599999999996</v>
      </c>
      <c r="AN1753">
        <f t="shared" si="244"/>
        <v>44137.166666666664</v>
      </c>
      <c r="AO1753">
        <f t="shared" si="245"/>
        <v>81492.933333333334</v>
      </c>
      <c r="AP1753">
        <f t="shared" si="246"/>
        <v>1769194.1886666666</v>
      </c>
      <c r="AQ1753">
        <f t="shared" si="247"/>
        <v>3266562.7397333337</v>
      </c>
      <c r="AR1753" t="s">
        <v>1183</v>
      </c>
      <c r="AS1753" t="s">
        <v>1183</v>
      </c>
      <c r="AT1753" t="s">
        <v>1184</v>
      </c>
      <c r="AU1753" t="s">
        <v>1185</v>
      </c>
      <c r="AV1753" t="s">
        <v>1185</v>
      </c>
      <c r="AW1753" t="s">
        <v>1184</v>
      </c>
      <c r="AX1753" t="s">
        <v>7061</v>
      </c>
      <c r="AY1753" t="s">
        <v>7068</v>
      </c>
      <c r="AZ1753" s="2">
        <v>3.8658653323207177E-2</v>
      </c>
      <c r="BB1753" t="s">
        <v>7095</v>
      </c>
      <c r="BC1753" s="2">
        <f t="shared" si="243"/>
        <v>0.96134134667679283</v>
      </c>
      <c r="BD1753">
        <f t="shared" si="248"/>
        <v>1700799.5238655692</v>
      </c>
      <c r="BE1753">
        <f t="shared" si="249"/>
        <v>3140281.8232194767</v>
      </c>
      <c r="BF1753">
        <f t="shared" si="250"/>
        <v>68394.66480109746</v>
      </c>
      <c r="BG1753">
        <f t="shared" si="251"/>
        <v>126280.91651385678</v>
      </c>
    </row>
    <row r="1754" spans="1:59" x14ac:dyDescent="0.25">
      <c r="A1754">
        <v>37723000</v>
      </c>
      <c r="B1754">
        <v>36220000</v>
      </c>
      <c r="C1754">
        <v>43718000</v>
      </c>
      <c r="D1754">
        <v>50190000</v>
      </c>
      <c r="E1754">
        <v>48117000</v>
      </c>
      <c r="F1754">
        <v>44457000</v>
      </c>
      <c r="J1754" t="s">
        <v>111</v>
      </c>
      <c r="L1754">
        <v>17</v>
      </c>
      <c r="M1754">
        <v>10</v>
      </c>
      <c r="N1754">
        <v>10</v>
      </c>
      <c r="O1754">
        <v>9.6</v>
      </c>
      <c r="P1754">
        <v>6.5</v>
      </c>
      <c r="Q1754">
        <v>6.5</v>
      </c>
      <c r="R1754">
        <v>214.06</v>
      </c>
      <c r="S1754">
        <v>0</v>
      </c>
      <c r="T1754">
        <v>35.731999999999999</v>
      </c>
      <c r="U1754">
        <v>266050000</v>
      </c>
      <c r="V1754">
        <v>21</v>
      </c>
      <c r="W1754">
        <v>1961</v>
      </c>
      <c r="X1754">
        <v>214062</v>
      </c>
      <c r="Y1754">
        <v>91</v>
      </c>
      <c r="Z1754">
        <v>11684.1</v>
      </c>
      <c r="AA1754">
        <v>12.229100000000001</v>
      </c>
      <c r="AB1754">
        <v>11977.4</v>
      </c>
      <c r="AC1754">
        <v>11.4757</v>
      </c>
      <c r="AD1754">
        <v>13315.9</v>
      </c>
      <c r="AE1754">
        <v>13.402100000000001</v>
      </c>
      <c r="AF1754">
        <v>15277.8</v>
      </c>
      <c r="AG1754">
        <v>20.359300000000001</v>
      </c>
      <c r="AH1754">
        <v>16402.400000000001</v>
      </c>
      <c r="AI1754">
        <v>20.088000000000001</v>
      </c>
      <c r="AJ1754">
        <v>13738.9</v>
      </c>
      <c r="AK1754">
        <v>17.053699999999999</v>
      </c>
      <c r="AL1754">
        <v>13599.7</v>
      </c>
      <c r="AM1754">
        <v>15.218999999999999</v>
      </c>
      <c r="AN1754">
        <f t="shared" si="244"/>
        <v>12325.800000000001</v>
      </c>
      <c r="AO1754">
        <f t="shared" si="245"/>
        <v>15139.699999999999</v>
      </c>
      <c r="AP1754">
        <f t="shared" si="246"/>
        <v>2638460.7480000001</v>
      </c>
      <c r="AQ1754">
        <f t="shared" si="247"/>
        <v>3240804.182</v>
      </c>
      <c r="AR1754" t="s">
        <v>112</v>
      </c>
      <c r="AS1754" t="s">
        <v>112</v>
      </c>
      <c r="AT1754" t="s">
        <v>113</v>
      </c>
      <c r="AU1754" t="s">
        <v>114</v>
      </c>
      <c r="AV1754" t="s">
        <v>114</v>
      </c>
      <c r="AW1754" t="s">
        <v>113</v>
      </c>
      <c r="AX1754" t="s">
        <v>7061</v>
      </c>
      <c r="AY1754" t="s">
        <v>7068</v>
      </c>
      <c r="AZ1754" s="2">
        <v>0</v>
      </c>
      <c r="BB1754" t="s">
        <v>7095</v>
      </c>
      <c r="BC1754" s="2">
        <f t="shared" si="243"/>
        <v>1</v>
      </c>
      <c r="BD1754">
        <f t="shared" si="248"/>
        <v>2638460.7480000001</v>
      </c>
      <c r="BE1754">
        <f t="shared" si="249"/>
        <v>3240804.182</v>
      </c>
      <c r="BF1754">
        <f t="shared" si="250"/>
        <v>0</v>
      </c>
      <c r="BG1754">
        <f t="shared" si="251"/>
        <v>0</v>
      </c>
    </row>
    <row r="1755" spans="1:59" x14ac:dyDescent="0.25">
      <c r="A1755">
        <v>37894000</v>
      </c>
      <c r="B1755">
        <v>30886000</v>
      </c>
      <c r="C1755">
        <v>42530000</v>
      </c>
      <c r="D1755">
        <v>47134000</v>
      </c>
      <c r="E1755">
        <v>55079000</v>
      </c>
      <c r="F1755">
        <v>41963000</v>
      </c>
      <c r="J1755" t="s">
        <v>5730</v>
      </c>
      <c r="L1755">
        <v>6</v>
      </c>
      <c r="M1755">
        <v>6</v>
      </c>
      <c r="N1755">
        <v>6</v>
      </c>
      <c r="O1755">
        <v>10.7</v>
      </c>
      <c r="P1755">
        <v>10.7</v>
      </c>
      <c r="Q1755">
        <v>10.7</v>
      </c>
      <c r="R1755">
        <v>82.8</v>
      </c>
      <c r="S1755">
        <v>0</v>
      </c>
      <c r="T1755">
        <v>11.145</v>
      </c>
      <c r="U1755">
        <v>261400000</v>
      </c>
      <c r="V1755">
        <v>19</v>
      </c>
      <c r="W1755">
        <v>740</v>
      </c>
      <c r="X1755">
        <v>82801.100000000006</v>
      </c>
      <c r="Y1755">
        <v>37</v>
      </c>
      <c r="Z1755">
        <v>28866.9</v>
      </c>
      <c r="AA1755">
        <v>30.2134</v>
      </c>
      <c r="AB1755">
        <v>25119.7</v>
      </c>
      <c r="AC1755">
        <v>24.067499999999999</v>
      </c>
      <c r="AD1755">
        <v>31860</v>
      </c>
      <c r="AE1755">
        <v>32.066200000000002</v>
      </c>
      <c r="AF1755">
        <v>35287.199999999997</v>
      </c>
      <c r="AG1755">
        <v>47.023899999999998</v>
      </c>
      <c r="AH1755">
        <v>46177.8</v>
      </c>
      <c r="AI1755">
        <v>56.554099999999998</v>
      </c>
      <c r="AJ1755">
        <v>31894.6</v>
      </c>
      <c r="AK1755">
        <v>39.5899</v>
      </c>
      <c r="AL1755">
        <v>32863.4</v>
      </c>
      <c r="AM1755">
        <v>36.776299999999999</v>
      </c>
      <c r="AN1755">
        <f t="shared" si="244"/>
        <v>28615.533333333336</v>
      </c>
      <c r="AO1755">
        <f t="shared" si="245"/>
        <v>37786.533333333333</v>
      </c>
      <c r="AP1755">
        <f t="shared" si="246"/>
        <v>2369366.16</v>
      </c>
      <c r="AQ1755">
        <f t="shared" si="247"/>
        <v>3128724.96</v>
      </c>
      <c r="AR1755" t="s">
        <v>5731</v>
      </c>
      <c r="AS1755" t="s">
        <v>5732</v>
      </c>
      <c r="AT1755" t="s">
        <v>5733</v>
      </c>
      <c r="AU1755" t="s">
        <v>5734</v>
      </c>
      <c r="AV1755" t="s">
        <v>5734</v>
      </c>
      <c r="AW1755" t="s">
        <v>5733</v>
      </c>
      <c r="AX1755" t="s">
        <v>7061</v>
      </c>
      <c r="AY1755" t="s">
        <v>7068</v>
      </c>
      <c r="AZ1755" s="2">
        <v>0</v>
      </c>
      <c r="BB1755" t="s">
        <v>7095</v>
      </c>
      <c r="BC1755" s="2">
        <f t="shared" ref="BC1755:BC1790" si="252">1-AZ1755</f>
        <v>1</v>
      </c>
      <c r="BD1755">
        <f t="shared" si="248"/>
        <v>2369366.16</v>
      </c>
      <c r="BE1755">
        <f t="shared" si="249"/>
        <v>3128724.96</v>
      </c>
      <c r="BF1755">
        <f t="shared" si="250"/>
        <v>0</v>
      </c>
      <c r="BG1755">
        <f t="shared" si="251"/>
        <v>0</v>
      </c>
    </row>
    <row r="1756" spans="1:59" x14ac:dyDescent="0.25">
      <c r="A1756">
        <v>31079000</v>
      </c>
      <c r="B1756">
        <v>31096000</v>
      </c>
      <c r="C1756">
        <v>24903000</v>
      </c>
      <c r="D1756">
        <v>41081000</v>
      </c>
      <c r="E1756">
        <v>45315000</v>
      </c>
      <c r="F1756">
        <v>36921000</v>
      </c>
      <c r="J1756" t="s">
        <v>3135</v>
      </c>
      <c r="L1756">
        <v>9</v>
      </c>
      <c r="M1756">
        <v>9</v>
      </c>
      <c r="N1756">
        <v>9</v>
      </c>
      <c r="O1756">
        <v>8.5</v>
      </c>
      <c r="P1756">
        <v>8.5</v>
      </c>
      <c r="Q1756">
        <v>8.5</v>
      </c>
      <c r="R1756">
        <v>130.81</v>
      </c>
      <c r="S1756">
        <v>0</v>
      </c>
      <c r="T1756">
        <v>24.613</v>
      </c>
      <c r="U1756">
        <v>214910000</v>
      </c>
      <c r="V1756">
        <v>21</v>
      </c>
      <c r="W1756">
        <v>1179</v>
      </c>
      <c r="X1756">
        <v>130810</v>
      </c>
      <c r="Y1756">
        <v>50</v>
      </c>
      <c r="Z1756">
        <v>17519.8</v>
      </c>
      <c r="AA1756">
        <v>18.337</v>
      </c>
      <c r="AB1756">
        <v>18715</v>
      </c>
      <c r="AC1756">
        <v>17.931000000000001</v>
      </c>
      <c r="AD1756">
        <v>13804.9</v>
      </c>
      <c r="AE1756">
        <v>13.894299999999999</v>
      </c>
      <c r="AF1756">
        <v>22759.200000000001</v>
      </c>
      <c r="AG1756">
        <v>30.329000000000001</v>
      </c>
      <c r="AH1756">
        <v>28113.9</v>
      </c>
      <c r="AI1756">
        <v>34.431199999999997</v>
      </c>
      <c r="AJ1756">
        <v>20766.2</v>
      </c>
      <c r="AK1756">
        <v>25.776399999999999</v>
      </c>
      <c r="AL1756">
        <v>19993.8</v>
      </c>
      <c r="AM1756">
        <v>22.374300000000002</v>
      </c>
      <c r="AN1756">
        <f t="shared" si="244"/>
        <v>16679.900000000001</v>
      </c>
      <c r="AO1756">
        <f t="shared" si="245"/>
        <v>23879.766666666666</v>
      </c>
      <c r="AP1756">
        <f t="shared" si="246"/>
        <v>2181897.719</v>
      </c>
      <c r="AQ1756">
        <f t="shared" si="247"/>
        <v>3123712.2776666665</v>
      </c>
      <c r="AR1756" t="s">
        <v>3136</v>
      </c>
      <c r="AS1756" t="s">
        <v>3136</v>
      </c>
      <c r="AT1756" t="s">
        <v>3137</v>
      </c>
      <c r="AU1756" t="s">
        <v>3138</v>
      </c>
      <c r="AV1756" t="s">
        <v>3138</v>
      </c>
      <c r="AW1756" t="s">
        <v>3137</v>
      </c>
      <c r="AX1756" t="s">
        <v>7061</v>
      </c>
      <c r="AY1756" t="s">
        <v>7068</v>
      </c>
      <c r="AZ1756" s="2">
        <v>0</v>
      </c>
      <c r="BB1756" t="s">
        <v>7095</v>
      </c>
      <c r="BC1756" s="2">
        <f t="shared" si="252"/>
        <v>1</v>
      </c>
      <c r="BD1756">
        <f t="shared" si="248"/>
        <v>2181897.719</v>
      </c>
      <c r="BE1756">
        <f t="shared" si="249"/>
        <v>3123712.2776666665</v>
      </c>
      <c r="BF1756">
        <f t="shared" si="250"/>
        <v>0</v>
      </c>
      <c r="BG1756">
        <f t="shared" si="251"/>
        <v>0</v>
      </c>
    </row>
    <row r="1757" spans="1:59" x14ac:dyDescent="0.25">
      <c r="A1757">
        <v>67113000</v>
      </c>
      <c r="B1757">
        <v>71087000</v>
      </c>
      <c r="C1757">
        <v>75056000</v>
      </c>
      <c r="D1757">
        <v>42408000</v>
      </c>
      <c r="E1757">
        <v>49778000</v>
      </c>
      <c r="F1757">
        <v>44154000</v>
      </c>
      <c r="J1757" t="s">
        <v>2704</v>
      </c>
      <c r="L1757">
        <v>3</v>
      </c>
      <c r="M1757">
        <v>3</v>
      </c>
      <c r="N1757">
        <v>3</v>
      </c>
      <c r="O1757">
        <v>15.5</v>
      </c>
      <c r="P1757">
        <v>15.5</v>
      </c>
      <c r="Q1757">
        <v>15.5</v>
      </c>
      <c r="R1757">
        <v>31.774999999999999</v>
      </c>
      <c r="S1757">
        <v>0</v>
      </c>
      <c r="T1757">
        <v>9.5279000000000007</v>
      </c>
      <c r="U1757">
        <v>351860000</v>
      </c>
      <c r="V1757">
        <v>9</v>
      </c>
      <c r="W1757">
        <v>278</v>
      </c>
      <c r="X1757">
        <v>31775.7</v>
      </c>
      <c r="Y1757">
        <v>15</v>
      </c>
      <c r="Z1757">
        <v>126109</v>
      </c>
      <c r="AA1757">
        <v>131.99199999999999</v>
      </c>
      <c r="AB1757">
        <v>142611</v>
      </c>
      <c r="AC1757">
        <v>136.637</v>
      </c>
      <c r="AD1757">
        <v>138690</v>
      </c>
      <c r="AE1757">
        <v>139.58799999999999</v>
      </c>
      <c r="AF1757">
        <v>78314.399999999994</v>
      </c>
      <c r="AG1757">
        <v>104.36199999999999</v>
      </c>
      <c r="AH1757">
        <v>102943</v>
      </c>
      <c r="AI1757">
        <v>126.074</v>
      </c>
      <c r="AJ1757">
        <v>82781.2</v>
      </c>
      <c r="AK1757">
        <v>102.754</v>
      </c>
      <c r="AL1757">
        <v>109116</v>
      </c>
      <c r="AM1757">
        <v>122.107</v>
      </c>
      <c r="AN1757">
        <f t="shared" si="244"/>
        <v>135803.33333333334</v>
      </c>
      <c r="AO1757">
        <f t="shared" si="245"/>
        <v>88012.866666666654</v>
      </c>
      <c r="AP1757">
        <f t="shared" si="246"/>
        <v>4315150.916666667</v>
      </c>
      <c r="AQ1757">
        <f t="shared" si="247"/>
        <v>2796608.8383333329</v>
      </c>
      <c r="AR1757" t="s">
        <v>2705</v>
      </c>
      <c r="AS1757" t="s">
        <v>2705</v>
      </c>
      <c r="AT1757" t="s">
        <v>2706</v>
      </c>
      <c r="AU1757" t="s">
        <v>2707</v>
      </c>
      <c r="AV1757" t="s">
        <v>2707</v>
      </c>
      <c r="AW1757" t="s">
        <v>2706</v>
      </c>
      <c r="AX1757" t="s">
        <v>7061</v>
      </c>
      <c r="AY1757" t="s">
        <v>7068</v>
      </c>
      <c r="AZ1757" s="2">
        <v>2.7253490113241056E-4</v>
      </c>
      <c r="BB1757" t="s">
        <v>7095</v>
      </c>
      <c r="BC1757" s="2">
        <f t="shared" si="252"/>
        <v>0.99972746509886756</v>
      </c>
      <c r="BD1757">
        <f t="shared" si="248"/>
        <v>4313974.8874382218</v>
      </c>
      <c r="BE1757">
        <f t="shared" si="249"/>
        <v>2795846.6648200718</v>
      </c>
      <c r="BF1757">
        <f t="shared" si="250"/>
        <v>1176.0292284451809</v>
      </c>
      <c r="BG1757">
        <f t="shared" si="251"/>
        <v>762.17351326120047</v>
      </c>
    </row>
    <row r="1758" spans="1:59" x14ac:dyDescent="0.25">
      <c r="A1758">
        <v>64093000</v>
      </c>
      <c r="B1758">
        <v>50894000</v>
      </c>
      <c r="C1758">
        <v>64342000</v>
      </c>
      <c r="D1758">
        <v>39665000</v>
      </c>
      <c r="E1758">
        <v>42746000</v>
      </c>
      <c r="F1758">
        <v>45790000</v>
      </c>
      <c r="J1758" t="s">
        <v>2731</v>
      </c>
      <c r="L1758">
        <v>7</v>
      </c>
      <c r="M1758">
        <v>7</v>
      </c>
      <c r="N1758">
        <v>7</v>
      </c>
      <c r="O1758">
        <v>8.8000000000000007</v>
      </c>
      <c r="P1758">
        <v>8.8000000000000007</v>
      </c>
      <c r="Q1758">
        <v>8.8000000000000007</v>
      </c>
      <c r="R1758">
        <v>109.65</v>
      </c>
      <c r="S1758">
        <v>0</v>
      </c>
      <c r="T1758">
        <v>16.457000000000001</v>
      </c>
      <c r="U1758">
        <v>301190000</v>
      </c>
      <c r="V1758">
        <v>19</v>
      </c>
      <c r="W1758">
        <v>966</v>
      </c>
      <c r="X1758">
        <v>109651</v>
      </c>
      <c r="Y1758">
        <v>50</v>
      </c>
      <c r="Z1758">
        <v>36130.400000000001</v>
      </c>
      <c r="AA1758">
        <v>37.8157</v>
      </c>
      <c r="AB1758">
        <v>30630.3</v>
      </c>
      <c r="AC1758">
        <v>29.347200000000001</v>
      </c>
      <c r="AD1758">
        <v>35667.800000000003</v>
      </c>
      <c r="AE1758">
        <v>35.898699999999998</v>
      </c>
      <c r="AF1758">
        <v>21974.7</v>
      </c>
      <c r="AG1758">
        <v>29.2836</v>
      </c>
      <c r="AH1758">
        <v>26520.1</v>
      </c>
      <c r="AI1758">
        <v>32.479199999999999</v>
      </c>
      <c r="AJ1758">
        <v>25754.5</v>
      </c>
      <c r="AK1758">
        <v>31.968299999999999</v>
      </c>
      <c r="AL1758">
        <v>28020.7</v>
      </c>
      <c r="AM1758">
        <v>31.356999999999999</v>
      </c>
      <c r="AN1758">
        <f t="shared" si="244"/>
        <v>34142.833333333336</v>
      </c>
      <c r="AO1758">
        <f t="shared" si="245"/>
        <v>24749.766666666666</v>
      </c>
      <c r="AP1758">
        <f t="shared" si="246"/>
        <v>3743761.6750000003</v>
      </c>
      <c r="AQ1758">
        <f t="shared" si="247"/>
        <v>2713811.915</v>
      </c>
      <c r="AR1758" t="s">
        <v>2732</v>
      </c>
      <c r="AS1758" t="s">
        <v>2732</v>
      </c>
      <c r="AT1758" t="s">
        <v>2733</v>
      </c>
      <c r="AU1758" t="s">
        <v>2734</v>
      </c>
      <c r="AV1758" t="s">
        <v>2734</v>
      </c>
      <c r="AW1758" t="s">
        <v>2733</v>
      </c>
      <c r="AX1758" t="s">
        <v>7061</v>
      </c>
      <c r="AY1758" t="s">
        <v>7068</v>
      </c>
      <c r="AZ1758" s="2">
        <v>0</v>
      </c>
      <c r="BB1758" t="s">
        <v>7095</v>
      </c>
      <c r="BC1758" s="2">
        <f t="shared" si="252"/>
        <v>1</v>
      </c>
      <c r="BD1758">
        <f t="shared" si="248"/>
        <v>3743761.6750000003</v>
      </c>
      <c r="BE1758">
        <f t="shared" si="249"/>
        <v>2713811.915</v>
      </c>
      <c r="BF1758">
        <f t="shared" si="250"/>
        <v>0</v>
      </c>
      <c r="BG1758">
        <f t="shared" si="251"/>
        <v>0</v>
      </c>
    </row>
    <row r="1759" spans="1:59" x14ac:dyDescent="0.25">
      <c r="A1759">
        <v>31715000</v>
      </c>
      <c r="B1759">
        <v>36768000</v>
      </c>
      <c r="C1759">
        <v>39522000</v>
      </c>
      <c r="D1759">
        <v>21059000</v>
      </c>
      <c r="E1759">
        <v>39272000</v>
      </c>
      <c r="F1759">
        <v>40060000</v>
      </c>
      <c r="J1759" t="s">
        <v>591</v>
      </c>
      <c r="L1759">
        <v>4</v>
      </c>
      <c r="M1759">
        <v>4</v>
      </c>
      <c r="N1759">
        <v>4</v>
      </c>
      <c r="O1759">
        <v>16.899999999999999</v>
      </c>
      <c r="P1759">
        <v>16.899999999999999</v>
      </c>
      <c r="Q1759">
        <v>16.899999999999999</v>
      </c>
      <c r="R1759">
        <v>33.279000000000003</v>
      </c>
      <c r="S1759">
        <v>0</v>
      </c>
      <c r="T1759">
        <v>12.202999999999999</v>
      </c>
      <c r="U1759">
        <v>211020000</v>
      </c>
      <c r="V1759">
        <v>16</v>
      </c>
      <c r="W1759">
        <v>308</v>
      </c>
      <c r="X1759">
        <v>33279.4</v>
      </c>
      <c r="Y1759">
        <v>12</v>
      </c>
      <c r="Z1759">
        <v>74493</v>
      </c>
      <c r="AA1759">
        <v>77.967699999999994</v>
      </c>
      <c r="AB1759">
        <v>92202.8</v>
      </c>
      <c r="AC1759">
        <v>88.340299999999999</v>
      </c>
      <c r="AD1759">
        <v>91287.1</v>
      </c>
      <c r="AE1759">
        <v>91.878</v>
      </c>
      <c r="AF1759">
        <v>48611.8</v>
      </c>
      <c r="AG1759">
        <v>64.780299999999997</v>
      </c>
      <c r="AH1759">
        <v>101520</v>
      </c>
      <c r="AI1759">
        <v>124.33199999999999</v>
      </c>
      <c r="AJ1759">
        <v>93882</v>
      </c>
      <c r="AK1759">
        <v>116.533</v>
      </c>
      <c r="AL1759">
        <v>81799.600000000006</v>
      </c>
      <c r="AM1759">
        <v>91.539000000000001</v>
      </c>
      <c r="AN1759">
        <f t="shared" si="244"/>
        <v>85994.3</v>
      </c>
      <c r="AO1759">
        <f t="shared" si="245"/>
        <v>81337.933333333334</v>
      </c>
      <c r="AP1759">
        <f t="shared" si="246"/>
        <v>2861804.3097000006</v>
      </c>
      <c r="AQ1759">
        <f t="shared" si="247"/>
        <v>2706845.0834000004</v>
      </c>
      <c r="AR1759" t="s">
        <v>592</v>
      </c>
      <c r="AS1759" t="s">
        <v>593</v>
      </c>
      <c r="AT1759" t="s">
        <v>594</v>
      </c>
      <c r="AU1759" t="s">
        <v>595</v>
      </c>
      <c r="AV1759" t="s">
        <v>595</v>
      </c>
      <c r="AW1759" t="s">
        <v>594</v>
      </c>
      <c r="AX1759" t="s">
        <v>7061</v>
      </c>
      <c r="AY1759" t="s">
        <v>7068</v>
      </c>
      <c r="AZ1759" s="2">
        <v>0</v>
      </c>
      <c r="BB1759" t="s">
        <v>7095</v>
      </c>
      <c r="BC1759" s="2">
        <f t="shared" si="252"/>
        <v>1</v>
      </c>
      <c r="BD1759">
        <f t="shared" si="248"/>
        <v>2861804.3097000006</v>
      </c>
      <c r="BE1759">
        <f t="shared" si="249"/>
        <v>2706845.0834000004</v>
      </c>
      <c r="BF1759">
        <f t="shared" si="250"/>
        <v>0</v>
      </c>
      <c r="BG1759">
        <f t="shared" si="251"/>
        <v>0</v>
      </c>
    </row>
    <row r="1760" spans="1:59" x14ac:dyDescent="0.25">
      <c r="A1760">
        <v>39985000</v>
      </c>
      <c r="B1760">
        <v>46960000</v>
      </c>
      <c r="C1760">
        <v>41341000</v>
      </c>
      <c r="D1760">
        <v>29557000</v>
      </c>
      <c r="E1760">
        <v>35949000</v>
      </c>
      <c r="F1760">
        <v>28487000</v>
      </c>
      <c r="J1760" t="s">
        <v>4629</v>
      </c>
      <c r="L1760">
        <v>2</v>
      </c>
      <c r="M1760">
        <v>2</v>
      </c>
      <c r="N1760">
        <v>2</v>
      </c>
      <c r="O1760">
        <v>14.6</v>
      </c>
      <c r="P1760">
        <v>14.6</v>
      </c>
      <c r="Q1760">
        <v>14.6</v>
      </c>
      <c r="R1760">
        <v>17.754000000000001</v>
      </c>
      <c r="S1760">
        <v>0</v>
      </c>
      <c r="T1760">
        <v>11.523</v>
      </c>
      <c r="U1760">
        <v>221940000</v>
      </c>
      <c r="V1760">
        <v>19</v>
      </c>
      <c r="W1760">
        <v>164</v>
      </c>
      <c r="X1760">
        <v>17753.8</v>
      </c>
      <c r="Y1760">
        <v>6</v>
      </c>
      <c r="Z1760">
        <v>187836</v>
      </c>
      <c r="AA1760">
        <v>196.59700000000001</v>
      </c>
      <c r="AB1760">
        <v>235522</v>
      </c>
      <c r="AC1760">
        <v>225.65600000000001</v>
      </c>
      <c r="AD1760">
        <v>190977</v>
      </c>
      <c r="AE1760">
        <v>192.21299999999999</v>
      </c>
      <c r="AF1760">
        <v>136456</v>
      </c>
      <c r="AG1760">
        <v>181.84299999999999</v>
      </c>
      <c r="AH1760">
        <v>185860</v>
      </c>
      <c r="AI1760">
        <v>227.62299999999999</v>
      </c>
      <c r="AJ1760">
        <v>133521</v>
      </c>
      <c r="AK1760">
        <v>165.73500000000001</v>
      </c>
      <c r="AL1760">
        <v>172065</v>
      </c>
      <c r="AM1760">
        <v>192.55199999999999</v>
      </c>
      <c r="AN1760">
        <f t="shared" si="244"/>
        <v>204778.33333333334</v>
      </c>
      <c r="AO1760">
        <f t="shared" si="245"/>
        <v>151945.66666666666</v>
      </c>
      <c r="AP1760">
        <f t="shared" si="246"/>
        <v>3635634.5300000003</v>
      </c>
      <c r="AQ1760">
        <f t="shared" si="247"/>
        <v>2697643.3659999999</v>
      </c>
      <c r="AR1760" t="s">
        <v>4630</v>
      </c>
      <c r="AS1760" t="s">
        <v>4630</v>
      </c>
      <c r="AT1760" t="s">
        <v>4631</v>
      </c>
      <c r="AU1760" t="s">
        <v>4632</v>
      </c>
      <c r="AV1760" t="s">
        <v>4632</v>
      </c>
      <c r="AW1760" t="s">
        <v>4631</v>
      </c>
      <c r="AX1760" t="s">
        <v>7061</v>
      </c>
      <c r="AY1760" t="s">
        <v>7068</v>
      </c>
      <c r="AZ1760" s="2">
        <v>0</v>
      </c>
      <c r="BB1760" t="s">
        <v>7095</v>
      </c>
      <c r="BC1760" s="2">
        <f t="shared" si="252"/>
        <v>1</v>
      </c>
      <c r="BD1760">
        <f t="shared" si="248"/>
        <v>3635634.5300000003</v>
      </c>
      <c r="BE1760">
        <f t="shared" si="249"/>
        <v>2697643.3659999999</v>
      </c>
      <c r="BF1760">
        <f t="shared" si="250"/>
        <v>0</v>
      </c>
      <c r="BG1760">
        <f t="shared" si="251"/>
        <v>0</v>
      </c>
    </row>
    <row r="1761" spans="1:59" x14ac:dyDescent="0.25">
      <c r="A1761">
        <v>19377000</v>
      </c>
      <c r="B1761">
        <v>19400000</v>
      </c>
      <c r="C1761">
        <v>19386000</v>
      </c>
      <c r="D1761">
        <v>47198000</v>
      </c>
      <c r="E1761">
        <v>26387000</v>
      </c>
      <c r="F1761">
        <v>29061000</v>
      </c>
      <c r="J1761" t="s">
        <v>954</v>
      </c>
      <c r="L1761">
        <v>6</v>
      </c>
      <c r="M1761">
        <v>6</v>
      </c>
      <c r="N1761">
        <v>6</v>
      </c>
      <c r="O1761">
        <v>6.2</v>
      </c>
      <c r="P1761">
        <v>6.2</v>
      </c>
      <c r="Q1761">
        <v>6.2</v>
      </c>
      <c r="R1761">
        <v>115.04</v>
      </c>
      <c r="S1761">
        <v>0</v>
      </c>
      <c r="T1761">
        <v>11.68</v>
      </c>
      <c r="U1761">
        <v>171560000</v>
      </c>
      <c r="V1761">
        <v>15</v>
      </c>
      <c r="W1761">
        <v>1053</v>
      </c>
      <c r="X1761">
        <v>115043</v>
      </c>
      <c r="Y1761">
        <v>42</v>
      </c>
      <c r="Z1761">
        <v>13003.8</v>
      </c>
      <c r="AA1761">
        <v>13.610300000000001</v>
      </c>
      <c r="AB1761">
        <v>13899.8</v>
      </c>
      <c r="AC1761">
        <v>13.317500000000001</v>
      </c>
      <c r="AD1761">
        <v>12793.5</v>
      </c>
      <c r="AE1761">
        <v>12.876300000000001</v>
      </c>
      <c r="AF1761">
        <v>31128.6</v>
      </c>
      <c r="AG1761">
        <v>41.482100000000003</v>
      </c>
      <c r="AH1761">
        <v>19489</v>
      </c>
      <c r="AI1761">
        <v>23.868300000000001</v>
      </c>
      <c r="AJ1761">
        <v>19458.7</v>
      </c>
      <c r="AK1761">
        <v>24.153500000000001</v>
      </c>
      <c r="AL1761">
        <v>19001</v>
      </c>
      <c r="AM1761">
        <v>21.263300000000001</v>
      </c>
      <c r="AN1761">
        <f t="shared" si="244"/>
        <v>13232.366666666667</v>
      </c>
      <c r="AO1761">
        <f t="shared" si="245"/>
        <v>23358.766666666666</v>
      </c>
      <c r="AP1761">
        <f t="shared" si="246"/>
        <v>1522251.4613333335</v>
      </c>
      <c r="AQ1761">
        <f t="shared" si="247"/>
        <v>2687192.5173333334</v>
      </c>
      <c r="AR1761" t="s">
        <v>955</v>
      </c>
      <c r="AS1761" t="s">
        <v>955</v>
      </c>
      <c r="AT1761" t="s">
        <v>956</v>
      </c>
      <c r="AU1761" t="s">
        <v>957</v>
      </c>
      <c r="AV1761" t="s">
        <v>957</v>
      </c>
      <c r="AW1761" t="s">
        <v>958</v>
      </c>
      <c r="AX1761" t="s">
        <v>7061</v>
      </c>
      <c r="AY1761" t="s">
        <v>7068</v>
      </c>
      <c r="AZ1761" s="2">
        <v>7.0506791042486666E-2</v>
      </c>
      <c r="BB1761" t="s">
        <v>7095</v>
      </c>
      <c r="BC1761" s="2">
        <f t="shared" si="252"/>
        <v>0.92949320895751331</v>
      </c>
      <c r="BD1761">
        <f t="shared" si="248"/>
        <v>1414922.3956349841</v>
      </c>
      <c r="BE1761">
        <f t="shared" si="249"/>
        <v>2497727.1960227783</v>
      </c>
      <c r="BF1761">
        <f t="shared" si="250"/>
        <v>107329.06569834931</v>
      </c>
      <c r="BG1761">
        <f t="shared" si="251"/>
        <v>189465.32131055507</v>
      </c>
    </row>
    <row r="1762" spans="1:59" x14ac:dyDescent="0.25">
      <c r="A1762">
        <v>27010000</v>
      </c>
      <c r="B1762">
        <v>34756000</v>
      </c>
      <c r="C1762">
        <v>27609000</v>
      </c>
      <c r="D1762">
        <v>34848000</v>
      </c>
      <c r="E1762">
        <v>44049000</v>
      </c>
      <c r="F1762">
        <v>29843000</v>
      </c>
      <c r="J1762" t="s">
        <v>3448</v>
      </c>
      <c r="L1762">
        <v>10</v>
      </c>
      <c r="M1762">
        <v>10</v>
      </c>
      <c r="N1762">
        <v>10</v>
      </c>
      <c r="O1762">
        <v>8.3000000000000007</v>
      </c>
      <c r="P1762">
        <v>8.3000000000000007</v>
      </c>
      <c r="Q1762">
        <v>8.3000000000000007</v>
      </c>
      <c r="R1762">
        <v>164.98</v>
      </c>
      <c r="S1762">
        <v>0</v>
      </c>
      <c r="T1762">
        <v>16.704999999999998</v>
      </c>
      <c r="U1762">
        <v>208490000</v>
      </c>
      <c r="V1762">
        <v>14</v>
      </c>
      <c r="W1762">
        <v>1456</v>
      </c>
      <c r="X1762">
        <v>164981</v>
      </c>
      <c r="Y1762">
        <v>73</v>
      </c>
      <c r="Z1762">
        <v>10428.799999999999</v>
      </c>
      <c r="AA1762">
        <v>10.9152</v>
      </c>
      <c r="AB1762">
        <v>14327.2</v>
      </c>
      <c r="AC1762">
        <v>13.7271</v>
      </c>
      <c r="AD1762">
        <v>10482.9</v>
      </c>
      <c r="AE1762">
        <v>10.550700000000001</v>
      </c>
      <c r="AF1762">
        <v>13223.3</v>
      </c>
      <c r="AG1762">
        <v>17.621400000000001</v>
      </c>
      <c r="AH1762">
        <v>18718.099999999999</v>
      </c>
      <c r="AI1762">
        <v>22.924099999999999</v>
      </c>
      <c r="AJ1762">
        <v>11496.7</v>
      </c>
      <c r="AK1762">
        <v>14.2705</v>
      </c>
      <c r="AL1762">
        <v>13285.3</v>
      </c>
      <c r="AM1762">
        <v>14.867100000000001</v>
      </c>
      <c r="AN1762">
        <f t="shared" si="244"/>
        <v>11746.300000000001</v>
      </c>
      <c r="AO1762">
        <f t="shared" si="245"/>
        <v>14479.366666666667</v>
      </c>
      <c r="AP1762">
        <f t="shared" si="246"/>
        <v>1937904.574</v>
      </c>
      <c r="AQ1762">
        <f t="shared" si="247"/>
        <v>2388805.9126666663</v>
      </c>
      <c r="AR1762" t="s">
        <v>3449</v>
      </c>
      <c r="AS1762" t="s">
        <v>3449</v>
      </c>
      <c r="AT1762" t="s">
        <v>3450</v>
      </c>
      <c r="AU1762" t="s">
        <v>3451</v>
      </c>
      <c r="AV1762" t="s">
        <v>3451</v>
      </c>
      <c r="AW1762" t="s">
        <v>3450</v>
      </c>
      <c r="AX1762" t="s">
        <v>7061</v>
      </c>
      <c r="AY1762" t="s">
        <v>7068</v>
      </c>
      <c r="AZ1762" s="2">
        <v>0</v>
      </c>
      <c r="BB1762" t="s">
        <v>7095</v>
      </c>
      <c r="BC1762" s="2">
        <f t="shared" si="252"/>
        <v>1</v>
      </c>
      <c r="BD1762">
        <f t="shared" si="248"/>
        <v>1937904.574</v>
      </c>
      <c r="BE1762">
        <f t="shared" si="249"/>
        <v>2388805.9126666663</v>
      </c>
      <c r="BF1762">
        <f t="shared" si="250"/>
        <v>0</v>
      </c>
      <c r="BG1762">
        <f t="shared" si="251"/>
        <v>0</v>
      </c>
    </row>
    <row r="1763" spans="1:59" x14ac:dyDescent="0.25">
      <c r="A1763">
        <v>61815000</v>
      </c>
      <c r="B1763">
        <v>61327000</v>
      </c>
      <c r="C1763">
        <v>68883000</v>
      </c>
      <c r="D1763">
        <v>40901000</v>
      </c>
      <c r="E1763">
        <v>48708000</v>
      </c>
      <c r="F1763">
        <v>51416000</v>
      </c>
      <c r="J1763" t="s">
        <v>2478</v>
      </c>
      <c r="L1763">
        <v>9</v>
      </c>
      <c r="M1763">
        <v>8</v>
      </c>
      <c r="N1763">
        <v>8</v>
      </c>
      <c r="O1763">
        <v>29.4</v>
      </c>
      <c r="P1763">
        <v>26.6</v>
      </c>
      <c r="Q1763">
        <v>26.6</v>
      </c>
      <c r="R1763">
        <v>45.662999999999997</v>
      </c>
      <c r="S1763">
        <v>0</v>
      </c>
      <c r="T1763">
        <v>30.062999999999999</v>
      </c>
      <c r="U1763">
        <v>336810000</v>
      </c>
      <c r="V1763">
        <v>36</v>
      </c>
      <c r="W1763">
        <v>763.5</v>
      </c>
      <c r="X1763">
        <v>83584.399999999994</v>
      </c>
      <c r="Y1763">
        <v>29</v>
      </c>
      <c r="Z1763">
        <v>60079.7</v>
      </c>
      <c r="AA1763">
        <v>62.882100000000001</v>
      </c>
      <c r="AB1763">
        <v>63636.9</v>
      </c>
      <c r="AC1763">
        <v>60.9711</v>
      </c>
      <c r="AD1763">
        <v>65836.399999999994</v>
      </c>
      <c r="AE1763">
        <v>66.262500000000003</v>
      </c>
      <c r="AF1763">
        <v>39068</v>
      </c>
      <c r="AG1763">
        <v>52.062199999999997</v>
      </c>
      <c r="AH1763">
        <v>52101.7</v>
      </c>
      <c r="AI1763">
        <v>63.808999999999997</v>
      </c>
      <c r="AJ1763">
        <v>49860.1</v>
      </c>
      <c r="AK1763">
        <v>61.889899999999997</v>
      </c>
      <c r="AL1763">
        <v>54025.1</v>
      </c>
      <c r="AM1763">
        <v>60.457599999999999</v>
      </c>
      <c r="AN1763">
        <f t="shared" si="244"/>
        <v>63184.333333333336</v>
      </c>
      <c r="AO1763">
        <f t="shared" si="245"/>
        <v>47009.933333333327</v>
      </c>
      <c r="AP1763">
        <f t="shared" si="246"/>
        <v>2885186.213</v>
      </c>
      <c r="AQ1763">
        <f t="shared" si="247"/>
        <v>2146614.5857999995</v>
      </c>
      <c r="AR1763" t="s">
        <v>2479</v>
      </c>
      <c r="AS1763" t="s">
        <v>2480</v>
      </c>
      <c r="AT1763" t="s">
        <v>2481</v>
      </c>
      <c r="AU1763" t="s">
        <v>2482</v>
      </c>
      <c r="AV1763" t="s">
        <v>2482</v>
      </c>
      <c r="AW1763" t="s">
        <v>2481</v>
      </c>
      <c r="AX1763" t="s">
        <v>7061</v>
      </c>
      <c r="AY1763" t="s">
        <v>7068</v>
      </c>
      <c r="AZ1763" s="2">
        <v>9.0616711209006037E-2</v>
      </c>
      <c r="BB1763" t="s">
        <v>7095</v>
      </c>
      <c r="BC1763" s="2">
        <f t="shared" si="252"/>
        <v>0.90938328879099395</v>
      </c>
      <c r="BD1763">
        <f t="shared" si="248"/>
        <v>2623740.1271523731</v>
      </c>
      <c r="BE1763">
        <f t="shared" si="249"/>
        <v>1952095.4318015208</v>
      </c>
      <c r="BF1763">
        <f t="shared" si="250"/>
        <v>261446.08584762679</v>
      </c>
      <c r="BG1763">
        <f t="shared" si="251"/>
        <v>194519.15399847867</v>
      </c>
    </row>
    <row r="1764" spans="1:59" x14ac:dyDescent="0.25">
      <c r="A1764">
        <v>39826000</v>
      </c>
      <c r="B1764">
        <v>40951000</v>
      </c>
      <c r="C1764">
        <v>43718000</v>
      </c>
      <c r="D1764">
        <v>37138000</v>
      </c>
      <c r="E1764">
        <v>33805000</v>
      </c>
      <c r="F1764">
        <v>24547000</v>
      </c>
      <c r="J1764" t="s">
        <v>1236</v>
      </c>
      <c r="L1764">
        <v>9</v>
      </c>
      <c r="M1764">
        <v>9</v>
      </c>
      <c r="N1764">
        <v>3</v>
      </c>
      <c r="O1764">
        <v>27</v>
      </c>
      <c r="P1764">
        <v>27</v>
      </c>
      <c r="Q1764">
        <v>11.7</v>
      </c>
      <c r="R1764">
        <v>42.158000000000001</v>
      </c>
      <c r="S1764">
        <v>0</v>
      </c>
      <c r="T1764">
        <v>12.141999999999999</v>
      </c>
      <c r="U1764">
        <v>223790000</v>
      </c>
      <c r="V1764">
        <v>26</v>
      </c>
      <c r="W1764">
        <v>359</v>
      </c>
      <c r="X1764">
        <v>42158.1</v>
      </c>
      <c r="Y1764">
        <v>19</v>
      </c>
      <c r="Z1764">
        <v>59080.6</v>
      </c>
      <c r="AA1764">
        <v>61.836399999999998</v>
      </c>
      <c r="AB1764">
        <v>64858.400000000001</v>
      </c>
      <c r="AC1764">
        <v>62.141399999999997</v>
      </c>
      <c r="AD1764">
        <v>63776.2</v>
      </c>
      <c r="AE1764">
        <v>64.188999999999993</v>
      </c>
      <c r="AF1764">
        <v>54144</v>
      </c>
      <c r="AG1764">
        <v>72.152500000000003</v>
      </c>
      <c r="AH1764">
        <v>55192.1</v>
      </c>
      <c r="AI1764">
        <v>67.593900000000005</v>
      </c>
      <c r="AJ1764">
        <v>36332.699999999997</v>
      </c>
      <c r="AK1764">
        <v>45.098700000000001</v>
      </c>
      <c r="AL1764">
        <v>54789.3</v>
      </c>
      <c r="AM1764">
        <v>61.3127</v>
      </c>
      <c r="AN1764">
        <f t="shared" si="244"/>
        <v>62571.733333333337</v>
      </c>
      <c r="AO1764">
        <f t="shared" si="245"/>
        <v>48556.266666666663</v>
      </c>
      <c r="AP1764">
        <f t="shared" si="246"/>
        <v>2637899.1338666668</v>
      </c>
      <c r="AQ1764">
        <f t="shared" si="247"/>
        <v>2047035.0901333333</v>
      </c>
      <c r="AR1764" t="s">
        <v>1237</v>
      </c>
      <c r="AS1764" t="s">
        <v>1237</v>
      </c>
      <c r="AT1764" t="s">
        <v>1238</v>
      </c>
      <c r="AU1764" t="s">
        <v>1239</v>
      </c>
      <c r="AV1764" t="s">
        <v>1239</v>
      </c>
      <c r="AW1764" t="s">
        <v>1238</v>
      </c>
      <c r="AX1764" t="s">
        <v>7061</v>
      </c>
      <c r="AY1764" t="s">
        <v>7068</v>
      </c>
      <c r="AZ1764" s="2">
        <v>5.0125221278706909E-2</v>
      </c>
      <c r="BB1764" t="s">
        <v>7095</v>
      </c>
      <c r="BC1764" s="2">
        <f t="shared" si="252"/>
        <v>0.94987477872129311</v>
      </c>
      <c r="BD1764">
        <f t="shared" si="248"/>
        <v>2505673.8560706908</v>
      </c>
      <c r="BE1764">
        <f t="shared" si="249"/>
        <v>1944427.0032751223</v>
      </c>
      <c r="BF1764">
        <f t="shared" si="250"/>
        <v>132225.27779597597</v>
      </c>
      <c r="BG1764">
        <f t="shared" si="251"/>
        <v>102608.08685821107</v>
      </c>
    </row>
    <row r="1765" spans="1:59" x14ac:dyDescent="0.25">
      <c r="A1765">
        <v>13050000</v>
      </c>
      <c r="B1765">
        <v>14962000</v>
      </c>
      <c r="C1765">
        <v>27149000</v>
      </c>
      <c r="D1765">
        <v>25787000</v>
      </c>
      <c r="E1765">
        <v>25984000</v>
      </c>
      <c r="F1765">
        <v>25722000</v>
      </c>
      <c r="J1765" t="s">
        <v>106</v>
      </c>
      <c r="L1765">
        <v>5</v>
      </c>
      <c r="M1765">
        <v>5</v>
      </c>
      <c r="N1765">
        <v>3</v>
      </c>
      <c r="O1765">
        <v>5.4</v>
      </c>
      <c r="P1765">
        <v>5.4</v>
      </c>
      <c r="Q1765">
        <v>3.4</v>
      </c>
      <c r="R1765">
        <v>134.75</v>
      </c>
      <c r="S1765">
        <v>0</v>
      </c>
      <c r="T1765">
        <v>10.759</v>
      </c>
      <c r="U1765">
        <v>137990000</v>
      </c>
      <c r="V1765">
        <v>16</v>
      </c>
      <c r="W1765">
        <v>1220</v>
      </c>
      <c r="X1765">
        <v>134747</v>
      </c>
      <c r="Y1765">
        <v>50</v>
      </c>
      <c r="Z1765">
        <v>7356.52</v>
      </c>
      <c r="AA1765">
        <v>7.6996599999999997</v>
      </c>
      <c r="AB1765">
        <v>9004.81</v>
      </c>
      <c r="AC1765">
        <v>8.6275999999999993</v>
      </c>
      <c r="AD1765">
        <v>15050</v>
      </c>
      <c r="AE1765">
        <v>15.147399999999999</v>
      </c>
      <c r="AF1765">
        <v>14286.2</v>
      </c>
      <c r="AG1765">
        <v>19.037800000000001</v>
      </c>
      <c r="AH1765">
        <v>16120.8</v>
      </c>
      <c r="AI1765">
        <v>19.743099999999998</v>
      </c>
      <c r="AJ1765">
        <v>14467.3</v>
      </c>
      <c r="AK1765">
        <v>17.957799999999999</v>
      </c>
      <c r="AL1765">
        <v>12837.7</v>
      </c>
      <c r="AM1765">
        <v>14.366199999999999</v>
      </c>
      <c r="AN1765">
        <f t="shared" si="244"/>
        <v>10470.443333333335</v>
      </c>
      <c r="AO1765">
        <f t="shared" si="245"/>
        <v>14958.1</v>
      </c>
      <c r="AP1765">
        <f t="shared" si="246"/>
        <v>1410892.2391666668</v>
      </c>
      <c r="AQ1765">
        <f t="shared" si="247"/>
        <v>2015603.9750000001</v>
      </c>
      <c r="AR1765" t="s">
        <v>107</v>
      </c>
      <c r="AS1765" t="s">
        <v>108</v>
      </c>
      <c r="AT1765" t="s">
        <v>109</v>
      </c>
      <c r="AU1765" t="s">
        <v>110</v>
      </c>
      <c r="AV1765" t="s">
        <v>110</v>
      </c>
      <c r="AW1765" t="s">
        <v>109</v>
      </c>
      <c r="AX1765" t="s">
        <v>7061</v>
      </c>
      <c r="AY1765" t="s">
        <v>7068</v>
      </c>
      <c r="AZ1765" s="2">
        <v>0</v>
      </c>
      <c r="BB1765" t="s">
        <v>7095</v>
      </c>
      <c r="BC1765" s="2">
        <f t="shared" si="252"/>
        <v>1</v>
      </c>
      <c r="BD1765">
        <f t="shared" si="248"/>
        <v>1410892.2391666668</v>
      </c>
      <c r="BE1765">
        <f t="shared" si="249"/>
        <v>2015603.9750000001</v>
      </c>
      <c r="BF1765">
        <f t="shared" si="250"/>
        <v>0</v>
      </c>
      <c r="BG1765">
        <f t="shared" si="251"/>
        <v>0</v>
      </c>
    </row>
    <row r="1766" spans="1:59" x14ac:dyDescent="0.25">
      <c r="A1766">
        <v>90141000</v>
      </c>
      <c r="B1766">
        <v>61355000</v>
      </c>
      <c r="C1766">
        <v>61366000</v>
      </c>
      <c r="D1766">
        <v>35290000</v>
      </c>
      <c r="E1766">
        <v>0</v>
      </c>
      <c r="F1766">
        <v>29090000</v>
      </c>
      <c r="J1766" t="s">
        <v>6671</v>
      </c>
      <c r="L1766">
        <v>7</v>
      </c>
      <c r="M1766">
        <v>7</v>
      </c>
      <c r="N1766">
        <v>7</v>
      </c>
      <c r="O1766">
        <v>19.399999999999999</v>
      </c>
      <c r="P1766">
        <v>19.399999999999999</v>
      </c>
      <c r="Q1766">
        <v>19.399999999999999</v>
      </c>
      <c r="R1766">
        <v>61.359000000000002</v>
      </c>
      <c r="S1766">
        <v>0</v>
      </c>
      <c r="T1766">
        <v>22.4</v>
      </c>
      <c r="U1766">
        <v>255610000</v>
      </c>
      <c r="V1766">
        <v>14</v>
      </c>
      <c r="W1766">
        <v>557</v>
      </c>
      <c r="X1766">
        <v>61359.7</v>
      </c>
      <c r="Y1766">
        <v>28</v>
      </c>
      <c r="Z1766">
        <v>90739.5</v>
      </c>
      <c r="AA1766">
        <v>94.971999999999994</v>
      </c>
      <c r="AB1766">
        <v>65939.7</v>
      </c>
      <c r="AC1766">
        <v>63.177500000000002</v>
      </c>
      <c r="AD1766">
        <v>60746.6</v>
      </c>
      <c r="AE1766">
        <v>61.139699999999998</v>
      </c>
      <c r="AF1766">
        <v>34912.300000000003</v>
      </c>
      <c r="AG1766">
        <v>46.524299999999997</v>
      </c>
      <c r="AH1766">
        <v>0</v>
      </c>
      <c r="AI1766">
        <v>0</v>
      </c>
      <c r="AJ1766">
        <v>29217.200000000001</v>
      </c>
      <c r="AK1766">
        <v>36.266500000000001</v>
      </c>
      <c r="AL1766">
        <v>42464.800000000003</v>
      </c>
      <c r="AM1766">
        <v>47.520800000000001</v>
      </c>
      <c r="AN1766">
        <f t="shared" si="244"/>
        <v>72475.266666666677</v>
      </c>
      <c r="AO1766">
        <f t="shared" si="245"/>
        <v>32064.75</v>
      </c>
      <c r="AP1766">
        <f t="shared" si="246"/>
        <v>4447009.8874000004</v>
      </c>
      <c r="AQ1766">
        <f t="shared" si="247"/>
        <v>1967460.9952500002</v>
      </c>
      <c r="AR1766" t="s">
        <v>6672</v>
      </c>
      <c r="AS1766" t="s">
        <v>6672</v>
      </c>
      <c r="AT1766" t="s">
        <v>6673</v>
      </c>
      <c r="AU1766" t="s">
        <v>6674</v>
      </c>
      <c r="AV1766" t="s">
        <v>6674</v>
      </c>
      <c r="AW1766" t="s">
        <v>6675</v>
      </c>
      <c r="AX1766" t="s">
        <v>7061</v>
      </c>
      <c r="AY1766" t="s">
        <v>7068</v>
      </c>
      <c r="AZ1766" s="2">
        <v>4.8110044155346091E-3</v>
      </c>
      <c r="BB1766" t="s">
        <v>7095</v>
      </c>
      <c r="BC1766" s="2">
        <f t="shared" si="252"/>
        <v>0.99518899558446539</v>
      </c>
      <c r="BD1766">
        <f t="shared" si="248"/>
        <v>4425615.3031957932</v>
      </c>
      <c r="BE1766">
        <f t="shared" si="249"/>
        <v>1957995.5317144603</v>
      </c>
      <c r="BF1766">
        <f t="shared" si="250"/>
        <v>21394.584204207466</v>
      </c>
      <c r="BG1766">
        <f t="shared" si="251"/>
        <v>9465.4635355398677</v>
      </c>
    </row>
    <row r="1767" spans="1:59" x14ac:dyDescent="0.25">
      <c r="A1767">
        <v>27223000</v>
      </c>
      <c r="B1767">
        <v>31522000</v>
      </c>
      <c r="C1767">
        <v>17375000</v>
      </c>
      <c r="D1767">
        <v>0</v>
      </c>
      <c r="E1767">
        <v>32909000</v>
      </c>
      <c r="F1767">
        <v>35725000</v>
      </c>
      <c r="J1767" t="s">
        <v>6387</v>
      </c>
      <c r="L1767">
        <v>6</v>
      </c>
      <c r="M1767">
        <v>6</v>
      </c>
      <c r="N1767">
        <v>6</v>
      </c>
      <c r="O1767">
        <v>28.5</v>
      </c>
      <c r="P1767">
        <v>28.5</v>
      </c>
      <c r="Q1767">
        <v>28.5</v>
      </c>
      <c r="R1767">
        <v>37.402000000000001</v>
      </c>
      <c r="S1767">
        <v>0</v>
      </c>
      <c r="T1767">
        <v>11.231999999999999</v>
      </c>
      <c r="U1767">
        <v>152680000</v>
      </c>
      <c r="V1767">
        <v>6</v>
      </c>
      <c r="W1767">
        <v>337</v>
      </c>
      <c r="X1767">
        <v>37402.699999999997</v>
      </c>
      <c r="Y1767">
        <v>20</v>
      </c>
      <c r="Z1767">
        <v>38365.199999999997</v>
      </c>
      <c r="AA1767">
        <v>40.154800000000002</v>
      </c>
      <c r="AB1767">
        <v>47428.4</v>
      </c>
      <c r="AC1767">
        <v>45.441600000000001</v>
      </c>
      <c r="AD1767">
        <v>24079.5</v>
      </c>
      <c r="AE1767">
        <v>24.235299999999999</v>
      </c>
      <c r="AF1767">
        <v>0</v>
      </c>
      <c r="AG1767">
        <v>0</v>
      </c>
      <c r="AH1767">
        <v>51042.7</v>
      </c>
      <c r="AI1767">
        <v>62.5122</v>
      </c>
      <c r="AJ1767">
        <v>50233.7</v>
      </c>
      <c r="AK1767">
        <v>62.3536</v>
      </c>
      <c r="AL1767">
        <v>35510.9</v>
      </c>
      <c r="AM1767">
        <v>39.738900000000001</v>
      </c>
      <c r="AN1767">
        <f t="shared" si="244"/>
        <v>36624.366666666669</v>
      </c>
      <c r="AO1767">
        <f t="shared" si="245"/>
        <v>50638.2</v>
      </c>
      <c r="AP1767">
        <f t="shared" si="246"/>
        <v>1369824.5620666668</v>
      </c>
      <c r="AQ1767">
        <f t="shared" si="247"/>
        <v>1893969.9564</v>
      </c>
      <c r="AR1767" t="s">
        <v>6388</v>
      </c>
      <c r="AS1767" t="s">
        <v>6388</v>
      </c>
      <c r="AT1767" t="s">
        <v>6389</v>
      </c>
      <c r="AU1767" t="s">
        <v>6390</v>
      </c>
      <c r="AV1767" t="s">
        <v>6390</v>
      </c>
      <c r="AW1767" t="s">
        <v>6389</v>
      </c>
      <c r="AX1767" t="s">
        <v>7061</v>
      </c>
      <c r="AY1767" t="s">
        <v>7068</v>
      </c>
      <c r="AZ1767" s="2">
        <v>1.7728279569003372E-2</v>
      </c>
      <c r="BB1767" t="s">
        <v>7095</v>
      </c>
      <c r="BC1767" s="2">
        <f t="shared" si="252"/>
        <v>0.98227172043099664</v>
      </c>
      <c r="BD1767">
        <f t="shared" si="248"/>
        <v>1345539.9292698614</v>
      </c>
      <c r="BE1767">
        <f t="shared" si="249"/>
        <v>1860393.1275176478</v>
      </c>
      <c r="BF1767">
        <f t="shared" si="250"/>
        <v>24284.632796805479</v>
      </c>
      <c r="BG1767">
        <f t="shared" si="251"/>
        <v>33576.828882352325</v>
      </c>
    </row>
    <row r="1768" spans="1:59" x14ac:dyDescent="0.25">
      <c r="A1768">
        <v>23474000</v>
      </c>
      <c r="B1768">
        <v>0</v>
      </c>
      <c r="C1768">
        <v>34348000</v>
      </c>
      <c r="D1768">
        <v>30600000</v>
      </c>
      <c r="E1768">
        <v>33094000</v>
      </c>
      <c r="F1768">
        <v>31859000</v>
      </c>
      <c r="J1768" t="s">
        <v>468</v>
      </c>
      <c r="L1768">
        <v>8</v>
      </c>
      <c r="M1768">
        <v>8</v>
      </c>
      <c r="N1768">
        <v>8</v>
      </c>
      <c r="O1768">
        <v>11.4</v>
      </c>
      <c r="P1768">
        <v>11.4</v>
      </c>
      <c r="Q1768">
        <v>11.4</v>
      </c>
      <c r="R1768">
        <v>109.94</v>
      </c>
      <c r="S1768">
        <v>0</v>
      </c>
      <c r="T1768">
        <v>21.443999999999999</v>
      </c>
      <c r="U1768">
        <v>175110000</v>
      </c>
      <c r="V1768">
        <v>19</v>
      </c>
      <c r="W1768">
        <v>988</v>
      </c>
      <c r="X1768">
        <v>109940</v>
      </c>
      <c r="Y1768">
        <v>58</v>
      </c>
      <c r="Z1768">
        <v>11407.5</v>
      </c>
      <c r="AA1768">
        <v>11.9396</v>
      </c>
      <c r="AB1768">
        <v>0</v>
      </c>
      <c r="AC1768">
        <v>0</v>
      </c>
      <c r="AD1768">
        <v>16414.400000000001</v>
      </c>
      <c r="AE1768">
        <v>16.520700000000001</v>
      </c>
      <c r="AF1768">
        <v>14614.3</v>
      </c>
      <c r="AG1768">
        <v>19.475100000000001</v>
      </c>
      <c r="AH1768">
        <v>17699.900000000001</v>
      </c>
      <c r="AI1768">
        <v>21.677099999999999</v>
      </c>
      <c r="AJ1768">
        <v>15447.5</v>
      </c>
      <c r="AK1768">
        <v>19.174499999999998</v>
      </c>
      <c r="AL1768">
        <v>14044</v>
      </c>
      <c r="AM1768">
        <v>15.716200000000001</v>
      </c>
      <c r="AN1768">
        <f t="shared" si="244"/>
        <v>13910.95</v>
      </c>
      <c r="AO1768">
        <f t="shared" si="245"/>
        <v>15920.566666666666</v>
      </c>
      <c r="AP1768">
        <f t="shared" si="246"/>
        <v>1529369.8430000001</v>
      </c>
      <c r="AQ1768">
        <f t="shared" si="247"/>
        <v>1750307.0993333331</v>
      </c>
      <c r="AR1768" t="s">
        <v>469</v>
      </c>
      <c r="AS1768" t="s">
        <v>470</v>
      </c>
      <c r="AT1768" t="s">
        <v>471</v>
      </c>
      <c r="AU1768" t="s">
        <v>472</v>
      </c>
      <c r="AV1768" t="s">
        <v>472</v>
      </c>
      <c r="AW1768" t="s">
        <v>471</v>
      </c>
      <c r="AX1768" t="s">
        <v>7061</v>
      </c>
      <c r="AY1768" t="s">
        <v>7068</v>
      </c>
      <c r="AZ1768" s="2">
        <v>1.4520719244631976E-2</v>
      </c>
      <c r="BB1768" t="s">
        <v>7095</v>
      </c>
      <c r="BC1768" s="2">
        <f t="shared" si="252"/>
        <v>0.98547928075536806</v>
      </c>
      <c r="BD1768">
        <f t="shared" si="248"/>
        <v>1507162.2928885904</v>
      </c>
      <c r="BE1768">
        <f t="shared" si="249"/>
        <v>1724891.3813520276</v>
      </c>
      <c r="BF1768">
        <f t="shared" si="250"/>
        <v>22207.550111409884</v>
      </c>
      <c r="BG1768">
        <f t="shared" si="251"/>
        <v>25415.717981305501</v>
      </c>
    </row>
    <row r="1769" spans="1:59" x14ac:dyDescent="0.25">
      <c r="A1769">
        <v>17867000</v>
      </c>
      <c r="B1769">
        <v>30997000</v>
      </c>
      <c r="C1769">
        <v>24126000</v>
      </c>
      <c r="D1769">
        <v>17257000</v>
      </c>
      <c r="E1769">
        <v>27513000</v>
      </c>
      <c r="F1769">
        <v>25611000</v>
      </c>
      <c r="J1769" t="s">
        <v>2696</v>
      </c>
      <c r="L1769">
        <v>5</v>
      </c>
      <c r="M1769">
        <v>5</v>
      </c>
      <c r="N1769">
        <v>5</v>
      </c>
      <c r="O1769">
        <v>8</v>
      </c>
      <c r="P1769">
        <v>8</v>
      </c>
      <c r="Q1769">
        <v>8</v>
      </c>
      <c r="R1769">
        <v>103</v>
      </c>
      <c r="S1769">
        <v>0</v>
      </c>
      <c r="T1769">
        <v>7.3845999999999998</v>
      </c>
      <c r="U1769">
        <v>144870000</v>
      </c>
      <c r="V1769">
        <v>15</v>
      </c>
      <c r="W1769">
        <v>923</v>
      </c>
      <c r="X1769">
        <v>103000</v>
      </c>
      <c r="Y1769">
        <v>41</v>
      </c>
      <c r="Z1769">
        <v>12282.9</v>
      </c>
      <c r="AA1769">
        <v>12.8558</v>
      </c>
      <c r="AB1769">
        <v>22750.5</v>
      </c>
      <c r="AC1769">
        <v>21.797499999999999</v>
      </c>
      <c r="AD1769">
        <v>16310</v>
      </c>
      <c r="AE1769">
        <v>16.415500000000002</v>
      </c>
      <c r="AF1769">
        <v>11659.1</v>
      </c>
      <c r="AG1769">
        <v>15.537000000000001</v>
      </c>
      <c r="AH1769">
        <v>20816.3</v>
      </c>
      <c r="AI1769">
        <v>25.4938</v>
      </c>
      <c r="AJ1769">
        <v>17566.900000000001</v>
      </c>
      <c r="AK1769">
        <v>21.805299999999999</v>
      </c>
      <c r="AL1769">
        <v>16436.3</v>
      </c>
      <c r="AM1769">
        <v>18.3932</v>
      </c>
      <c r="AN1769">
        <f t="shared" si="244"/>
        <v>17114.466666666667</v>
      </c>
      <c r="AO1769">
        <f t="shared" si="245"/>
        <v>16680.766666666666</v>
      </c>
      <c r="AP1769">
        <f t="shared" si="246"/>
        <v>1762790.0666666667</v>
      </c>
      <c r="AQ1769">
        <f t="shared" si="247"/>
        <v>1718118.9666666666</v>
      </c>
      <c r="AR1769" t="s">
        <v>2697</v>
      </c>
      <c r="AS1769" t="s">
        <v>2697</v>
      </c>
      <c r="AT1769" t="s">
        <v>2698</v>
      </c>
      <c r="AU1769" t="s">
        <v>2699</v>
      </c>
      <c r="AV1769" t="s">
        <v>2699</v>
      </c>
      <c r="AW1769" t="s">
        <v>2698</v>
      </c>
      <c r="AX1769" t="s">
        <v>7061</v>
      </c>
      <c r="AY1769" t="s">
        <v>7068</v>
      </c>
      <c r="AZ1769" s="2">
        <v>0</v>
      </c>
      <c r="BB1769" t="s">
        <v>7095</v>
      </c>
      <c r="BC1769" s="2">
        <f t="shared" si="252"/>
        <v>1</v>
      </c>
      <c r="BD1769">
        <f t="shared" si="248"/>
        <v>1762790.0666666667</v>
      </c>
      <c r="BE1769">
        <f t="shared" si="249"/>
        <v>1718118.9666666666</v>
      </c>
      <c r="BF1769">
        <f t="shared" si="250"/>
        <v>0</v>
      </c>
      <c r="BG1769">
        <f t="shared" si="251"/>
        <v>0</v>
      </c>
    </row>
    <row r="1770" spans="1:59" x14ac:dyDescent="0.25">
      <c r="A1770">
        <v>41426000</v>
      </c>
      <c r="B1770">
        <v>41074000</v>
      </c>
      <c r="C1770">
        <v>46342000</v>
      </c>
      <c r="D1770">
        <v>30031000</v>
      </c>
      <c r="E1770">
        <v>36365000</v>
      </c>
      <c r="F1770">
        <v>29085000</v>
      </c>
      <c r="J1770" t="s">
        <v>6328</v>
      </c>
      <c r="L1770">
        <v>6</v>
      </c>
      <c r="M1770">
        <v>6</v>
      </c>
      <c r="N1770">
        <v>6</v>
      </c>
      <c r="O1770">
        <v>25.4</v>
      </c>
      <c r="P1770">
        <v>25.4</v>
      </c>
      <c r="Q1770">
        <v>25.4</v>
      </c>
      <c r="R1770">
        <v>36.365000000000002</v>
      </c>
      <c r="S1770">
        <v>0</v>
      </c>
      <c r="T1770">
        <v>13.818</v>
      </c>
      <c r="U1770">
        <v>221800000</v>
      </c>
      <c r="V1770">
        <v>24</v>
      </c>
      <c r="W1770">
        <v>334</v>
      </c>
      <c r="X1770">
        <v>36365.9</v>
      </c>
      <c r="Y1770">
        <v>20</v>
      </c>
      <c r="Z1770">
        <v>58381.5</v>
      </c>
      <c r="AA1770">
        <v>61.104599999999998</v>
      </c>
      <c r="AB1770">
        <v>61800.5</v>
      </c>
      <c r="AC1770">
        <v>59.2117</v>
      </c>
      <c r="AD1770">
        <v>64223.9</v>
      </c>
      <c r="AE1770">
        <v>64.639600000000002</v>
      </c>
      <c r="AF1770">
        <v>41593.4</v>
      </c>
      <c r="AG1770">
        <v>55.427599999999998</v>
      </c>
      <c r="AH1770">
        <v>56403.1</v>
      </c>
      <c r="AI1770">
        <v>69.076999999999998</v>
      </c>
      <c r="AJ1770">
        <v>40897</v>
      </c>
      <c r="AK1770">
        <v>50.764299999999999</v>
      </c>
      <c r="AL1770">
        <v>51587</v>
      </c>
      <c r="AM1770">
        <v>57.729199999999999</v>
      </c>
      <c r="AN1770">
        <f t="shared" si="244"/>
        <v>61468.633333333331</v>
      </c>
      <c r="AO1770">
        <f t="shared" si="245"/>
        <v>46297.833333333336</v>
      </c>
      <c r="AP1770">
        <f t="shared" si="246"/>
        <v>2235306.851166667</v>
      </c>
      <c r="AQ1770">
        <f t="shared" si="247"/>
        <v>1683620.709166667</v>
      </c>
      <c r="AR1770" t="s">
        <v>6329</v>
      </c>
      <c r="AS1770" t="s">
        <v>6329</v>
      </c>
      <c r="AT1770" t="s">
        <v>6330</v>
      </c>
      <c r="AU1770" t="s">
        <v>6331</v>
      </c>
      <c r="AV1770" t="s">
        <v>6331</v>
      </c>
      <c r="AW1770" t="s">
        <v>6330</v>
      </c>
      <c r="AX1770" t="s">
        <v>7061</v>
      </c>
      <c r="AY1770" t="s">
        <v>7068</v>
      </c>
      <c r="AZ1770" s="2">
        <v>0</v>
      </c>
      <c r="BB1770" t="s">
        <v>7095</v>
      </c>
      <c r="BC1770" s="2">
        <f t="shared" si="252"/>
        <v>1</v>
      </c>
      <c r="BD1770">
        <f t="shared" si="248"/>
        <v>2235306.851166667</v>
      </c>
      <c r="BE1770">
        <f t="shared" si="249"/>
        <v>1683620.709166667</v>
      </c>
      <c r="BF1770">
        <f t="shared" si="250"/>
        <v>0</v>
      </c>
      <c r="BG1770">
        <f t="shared" si="251"/>
        <v>0</v>
      </c>
    </row>
    <row r="1771" spans="1:59" x14ac:dyDescent="0.25">
      <c r="A1771">
        <v>22183000</v>
      </c>
      <c r="B1771">
        <v>28264000</v>
      </c>
      <c r="C1771">
        <v>20294000</v>
      </c>
      <c r="D1771">
        <v>0</v>
      </c>
      <c r="E1771">
        <v>24043000</v>
      </c>
      <c r="F1771">
        <v>27406000</v>
      </c>
      <c r="J1771" t="s">
        <v>3584</v>
      </c>
      <c r="L1771">
        <v>4</v>
      </c>
      <c r="M1771">
        <v>4</v>
      </c>
      <c r="N1771">
        <v>4</v>
      </c>
      <c r="O1771">
        <v>19.3</v>
      </c>
      <c r="P1771">
        <v>19.3</v>
      </c>
      <c r="Q1771">
        <v>19.3</v>
      </c>
      <c r="R1771">
        <v>34.350999999999999</v>
      </c>
      <c r="S1771">
        <v>0</v>
      </c>
      <c r="T1771">
        <v>5.4409000000000001</v>
      </c>
      <c r="U1771">
        <v>128050000</v>
      </c>
      <c r="V1771">
        <v>14</v>
      </c>
      <c r="W1771">
        <v>305</v>
      </c>
      <c r="X1771">
        <v>34351.5</v>
      </c>
      <c r="Y1771">
        <v>16</v>
      </c>
      <c r="Z1771">
        <v>39078</v>
      </c>
      <c r="AA1771">
        <v>40.900799999999997</v>
      </c>
      <c r="AB1771">
        <v>53158</v>
      </c>
      <c r="AC1771">
        <v>50.931199999999997</v>
      </c>
      <c r="AD1771">
        <v>35156</v>
      </c>
      <c r="AE1771">
        <v>35.383600000000001</v>
      </c>
      <c r="AF1771">
        <v>0</v>
      </c>
      <c r="AG1771">
        <v>0</v>
      </c>
      <c r="AH1771">
        <v>46614.2</v>
      </c>
      <c r="AI1771">
        <v>57.088500000000003</v>
      </c>
      <c r="AJ1771">
        <v>48170.2</v>
      </c>
      <c r="AK1771">
        <v>59.792299999999997</v>
      </c>
      <c r="AL1771">
        <v>37227.9</v>
      </c>
      <c r="AM1771">
        <v>41.660400000000003</v>
      </c>
      <c r="AN1771">
        <f t="shared" si="244"/>
        <v>42464</v>
      </c>
      <c r="AO1771">
        <f t="shared" si="245"/>
        <v>47392.2</v>
      </c>
      <c r="AP1771">
        <f t="shared" si="246"/>
        <v>1458680.8640000001</v>
      </c>
      <c r="AQ1771">
        <f t="shared" si="247"/>
        <v>1627969.4622</v>
      </c>
      <c r="AR1771" t="s">
        <v>3585</v>
      </c>
      <c r="AS1771" t="s">
        <v>3585</v>
      </c>
      <c r="AT1771" t="s">
        <v>3586</v>
      </c>
      <c r="AU1771" t="s">
        <v>3587</v>
      </c>
      <c r="AV1771" t="s">
        <v>3587</v>
      </c>
      <c r="AW1771" t="s">
        <v>3586</v>
      </c>
      <c r="AX1771" t="s">
        <v>7061</v>
      </c>
      <c r="AY1771" t="s">
        <v>7068</v>
      </c>
      <c r="AZ1771" s="2">
        <v>0</v>
      </c>
      <c r="BB1771" t="s">
        <v>7095</v>
      </c>
      <c r="BC1771" s="2">
        <f t="shared" si="252"/>
        <v>1</v>
      </c>
      <c r="BD1771">
        <f t="shared" si="248"/>
        <v>1458680.8640000001</v>
      </c>
      <c r="BE1771">
        <f t="shared" si="249"/>
        <v>1627969.4622</v>
      </c>
      <c r="BF1771">
        <f t="shared" si="250"/>
        <v>0</v>
      </c>
      <c r="BG1771">
        <f t="shared" si="251"/>
        <v>0</v>
      </c>
    </row>
    <row r="1772" spans="1:59" x14ac:dyDescent="0.25">
      <c r="A1772">
        <v>27237000</v>
      </c>
      <c r="B1772">
        <v>26553000</v>
      </c>
      <c r="C1772">
        <v>27053000</v>
      </c>
      <c r="D1772">
        <v>26861000</v>
      </c>
      <c r="E1772">
        <v>27096000</v>
      </c>
      <c r="F1772">
        <v>26822000</v>
      </c>
      <c r="J1772" t="s">
        <v>202</v>
      </c>
      <c r="L1772">
        <v>3</v>
      </c>
      <c r="M1772">
        <v>3</v>
      </c>
      <c r="N1772">
        <v>3</v>
      </c>
      <c r="O1772">
        <v>26.7</v>
      </c>
      <c r="P1772">
        <v>26.7</v>
      </c>
      <c r="Q1772">
        <v>26.7</v>
      </c>
      <c r="R1772">
        <v>23.260999999999999</v>
      </c>
      <c r="S1772">
        <v>0</v>
      </c>
      <c r="T1772">
        <v>14.843999999999999</v>
      </c>
      <c r="U1772">
        <v>161780000</v>
      </c>
      <c r="V1772">
        <v>10</v>
      </c>
      <c r="W1772">
        <v>210</v>
      </c>
      <c r="X1772">
        <v>23260.9</v>
      </c>
      <c r="Y1772">
        <v>12</v>
      </c>
      <c r="Z1772">
        <v>63975</v>
      </c>
      <c r="AA1772">
        <v>66.959000000000003</v>
      </c>
      <c r="AB1772">
        <v>66586.7</v>
      </c>
      <c r="AC1772">
        <v>63.797400000000003</v>
      </c>
      <c r="AD1772">
        <v>62486.5</v>
      </c>
      <c r="AE1772">
        <v>62.890900000000002</v>
      </c>
      <c r="AF1772">
        <v>62004.9</v>
      </c>
      <c r="AG1772">
        <v>82.628</v>
      </c>
      <c r="AH1772">
        <v>70044.399999999994</v>
      </c>
      <c r="AI1772">
        <v>85.783500000000004</v>
      </c>
      <c r="AJ1772">
        <v>62858.3</v>
      </c>
      <c r="AK1772">
        <v>78.024199999999993</v>
      </c>
      <c r="AL1772">
        <v>62712.3</v>
      </c>
      <c r="AM1772">
        <v>70.179000000000002</v>
      </c>
      <c r="AN1772">
        <f t="shared" si="244"/>
        <v>64349.4</v>
      </c>
      <c r="AO1772">
        <f t="shared" si="245"/>
        <v>64969.19999999999</v>
      </c>
      <c r="AP1772">
        <f t="shared" si="246"/>
        <v>1496831.3933999999</v>
      </c>
      <c r="AQ1772">
        <f t="shared" si="247"/>
        <v>1511248.5611999996</v>
      </c>
      <c r="AR1772" t="s">
        <v>203</v>
      </c>
      <c r="AS1772" t="s">
        <v>203</v>
      </c>
      <c r="AT1772" t="s">
        <v>204</v>
      </c>
      <c r="AU1772" t="s">
        <v>205</v>
      </c>
      <c r="AV1772" t="s">
        <v>205</v>
      </c>
      <c r="AW1772" t="s">
        <v>204</v>
      </c>
      <c r="AX1772" t="s">
        <v>7061</v>
      </c>
      <c r="AY1772" t="s">
        <v>7068</v>
      </c>
      <c r="AZ1772" s="2">
        <v>0.13499619380482278</v>
      </c>
      <c r="BB1772" t="s">
        <v>7095</v>
      </c>
      <c r="BC1772" s="2">
        <f t="shared" si="252"/>
        <v>0.86500380619517725</v>
      </c>
      <c r="BD1772">
        <f t="shared" si="248"/>
        <v>1294764.8525234307</v>
      </c>
      <c r="BE1772">
        <f t="shared" si="249"/>
        <v>1307235.757544985</v>
      </c>
      <c r="BF1772">
        <f t="shared" si="250"/>
        <v>202066.54087656931</v>
      </c>
      <c r="BG1772">
        <f t="shared" si="251"/>
        <v>204012.80365501472</v>
      </c>
    </row>
    <row r="1773" spans="1:59" x14ac:dyDescent="0.25">
      <c r="A1773">
        <v>28892000</v>
      </c>
      <c r="B1773">
        <v>29211000</v>
      </c>
      <c r="C1773">
        <v>22617000</v>
      </c>
      <c r="D1773">
        <v>21524000</v>
      </c>
      <c r="E1773">
        <v>0</v>
      </c>
      <c r="F1773">
        <v>18304000</v>
      </c>
      <c r="J1773" t="s">
        <v>2498</v>
      </c>
      <c r="L1773">
        <v>3</v>
      </c>
      <c r="M1773">
        <v>1</v>
      </c>
      <c r="N1773">
        <v>1</v>
      </c>
      <c r="O1773">
        <v>16</v>
      </c>
      <c r="P1773">
        <v>7.3</v>
      </c>
      <c r="Q1773">
        <v>7.3</v>
      </c>
      <c r="R1773">
        <v>23.553000000000001</v>
      </c>
      <c r="S1773">
        <v>0</v>
      </c>
      <c r="T1773">
        <v>8.0886999999999993</v>
      </c>
      <c r="U1773">
        <v>133060000</v>
      </c>
      <c r="V1773">
        <v>11</v>
      </c>
      <c r="W1773">
        <v>206</v>
      </c>
      <c r="X1773">
        <v>23552.799999999999</v>
      </c>
      <c r="Y1773">
        <v>9</v>
      </c>
      <c r="Z1773">
        <v>90483</v>
      </c>
      <c r="AA1773">
        <v>94.703599999999994</v>
      </c>
      <c r="AB1773">
        <v>97669.5</v>
      </c>
      <c r="AC1773">
        <v>93.578100000000006</v>
      </c>
      <c r="AD1773">
        <v>69653.7</v>
      </c>
      <c r="AE1773">
        <v>70.104600000000005</v>
      </c>
      <c r="AF1773">
        <v>66246.899999999994</v>
      </c>
      <c r="AG1773">
        <v>88.280900000000003</v>
      </c>
      <c r="AH1773">
        <v>0</v>
      </c>
      <c r="AI1773">
        <v>0</v>
      </c>
      <c r="AJ1773">
        <v>57194.7</v>
      </c>
      <c r="AK1773">
        <v>70.994200000000006</v>
      </c>
      <c r="AL1773">
        <v>68772.399999999994</v>
      </c>
      <c r="AM1773">
        <v>76.960599999999999</v>
      </c>
      <c r="AN1773">
        <f t="shared" si="244"/>
        <v>85935.400000000009</v>
      </c>
      <c r="AO1773">
        <f t="shared" si="245"/>
        <v>61720.799999999996</v>
      </c>
      <c r="AP1773">
        <f t="shared" si="246"/>
        <v>2024036.4762000004</v>
      </c>
      <c r="AQ1773">
        <f t="shared" si="247"/>
        <v>1453710.0023999999</v>
      </c>
      <c r="AR1773" t="s">
        <v>2499</v>
      </c>
      <c r="AS1773" t="s">
        <v>2499</v>
      </c>
      <c r="AT1773" t="s">
        <v>2500</v>
      </c>
      <c r="AU1773" t="s">
        <v>2501</v>
      </c>
      <c r="AV1773" t="s">
        <v>2501</v>
      </c>
      <c r="AW1773" t="s">
        <v>2500</v>
      </c>
      <c r="AX1773" t="s">
        <v>7061</v>
      </c>
      <c r="AY1773" t="s">
        <v>7068</v>
      </c>
      <c r="AZ1773" s="2">
        <v>2.617182970332779E-3</v>
      </c>
      <c r="BB1773" t="s">
        <v>7095</v>
      </c>
      <c r="BC1773" s="2">
        <f t="shared" si="252"/>
        <v>0.99738281702966725</v>
      </c>
      <c r="BD1773">
        <f t="shared" si="248"/>
        <v>2018739.2024031575</v>
      </c>
      <c r="BE1773">
        <f t="shared" si="249"/>
        <v>1449905.3773379163</v>
      </c>
      <c r="BF1773">
        <f t="shared" si="250"/>
        <v>5297.2737968430083</v>
      </c>
      <c r="BG1773">
        <f t="shared" si="251"/>
        <v>3804.6250620837031</v>
      </c>
    </row>
    <row r="1774" spans="1:59" x14ac:dyDescent="0.25">
      <c r="A1774">
        <v>28978000</v>
      </c>
      <c r="B1774">
        <v>29036000</v>
      </c>
      <c r="C1774">
        <v>30500000</v>
      </c>
      <c r="D1774">
        <v>29833000</v>
      </c>
      <c r="E1774">
        <v>0</v>
      </c>
      <c r="F1774">
        <v>25704000</v>
      </c>
      <c r="J1774" t="s">
        <v>526</v>
      </c>
      <c r="L1774">
        <v>5</v>
      </c>
      <c r="M1774">
        <v>5</v>
      </c>
      <c r="N1774">
        <v>5</v>
      </c>
      <c r="O1774">
        <v>12.2</v>
      </c>
      <c r="P1774">
        <v>12.2</v>
      </c>
      <c r="Q1774">
        <v>12.2</v>
      </c>
      <c r="R1774">
        <v>47.466000000000001</v>
      </c>
      <c r="S1774">
        <v>0</v>
      </c>
      <c r="T1774">
        <v>6.0707000000000004</v>
      </c>
      <c r="U1774">
        <v>149120000</v>
      </c>
      <c r="V1774">
        <v>17</v>
      </c>
      <c r="W1774">
        <v>419</v>
      </c>
      <c r="X1774">
        <v>47466.5</v>
      </c>
      <c r="Y1774">
        <v>26</v>
      </c>
      <c r="Z1774">
        <v>31414.3</v>
      </c>
      <c r="AA1774">
        <v>32.879600000000003</v>
      </c>
      <c r="AB1774">
        <v>33606.1</v>
      </c>
      <c r="AC1774">
        <v>32.198399999999999</v>
      </c>
      <c r="AD1774">
        <v>32514.6</v>
      </c>
      <c r="AE1774">
        <v>32.725099999999998</v>
      </c>
      <c r="AF1774">
        <v>31784</v>
      </c>
      <c r="AG1774">
        <v>42.355499999999999</v>
      </c>
      <c r="AH1774">
        <v>0</v>
      </c>
      <c r="AI1774">
        <v>0</v>
      </c>
      <c r="AJ1774">
        <v>27802.3</v>
      </c>
      <c r="AK1774">
        <v>34.510100000000001</v>
      </c>
      <c r="AL1774">
        <v>26679.1</v>
      </c>
      <c r="AM1774">
        <v>29.855599999999999</v>
      </c>
      <c r="AN1774">
        <f t="shared" si="244"/>
        <v>32511.666666666668</v>
      </c>
      <c r="AO1774">
        <f t="shared" si="245"/>
        <v>29793.15</v>
      </c>
      <c r="AP1774">
        <f t="shared" si="246"/>
        <v>1543198.77</v>
      </c>
      <c r="AQ1774">
        <f t="shared" si="247"/>
        <v>1414161.6579</v>
      </c>
      <c r="AR1774" t="s">
        <v>527</v>
      </c>
      <c r="AS1774" t="s">
        <v>527</v>
      </c>
      <c r="AT1774" t="s">
        <v>528</v>
      </c>
      <c r="AU1774" t="s">
        <v>529</v>
      </c>
      <c r="AV1774" t="s">
        <v>529</v>
      </c>
      <c r="AW1774" t="s">
        <v>528</v>
      </c>
      <c r="AX1774" t="s">
        <v>7061</v>
      </c>
      <c r="AY1774" t="s">
        <v>7068</v>
      </c>
      <c r="AZ1774" s="2">
        <v>0</v>
      </c>
      <c r="BB1774" t="s">
        <v>7095</v>
      </c>
      <c r="BC1774" s="2">
        <f t="shared" si="252"/>
        <v>1</v>
      </c>
      <c r="BD1774">
        <f t="shared" si="248"/>
        <v>1543198.77</v>
      </c>
      <c r="BE1774">
        <f t="shared" si="249"/>
        <v>1414161.6579</v>
      </c>
      <c r="BF1774">
        <f t="shared" si="250"/>
        <v>0</v>
      </c>
      <c r="BG1774">
        <f t="shared" si="251"/>
        <v>0</v>
      </c>
    </row>
    <row r="1775" spans="1:59" x14ac:dyDescent="0.25">
      <c r="A1775">
        <v>30048000</v>
      </c>
      <c r="B1775">
        <v>22760000</v>
      </c>
      <c r="C1775">
        <v>19106000</v>
      </c>
      <c r="D1775">
        <v>17735000</v>
      </c>
      <c r="E1775">
        <v>24095000</v>
      </c>
      <c r="F1775">
        <v>19125000</v>
      </c>
      <c r="J1775" t="s">
        <v>3026</v>
      </c>
      <c r="L1775">
        <v>4</v>
      </c>
      <c r="M1775">
        <v>4</v>
      </c>
      <c r="N1775">
        <v>4</v>
      </c>
      <c r="O1775">
        <v>5.2</v>
      </c>
      <c r="P1775">
        <v>5.2</v>
      </c>
      <c r="Q1775">
        <v>5.2</v>
      </c>
      <c r="R1775">
        <v>94.138000000000005</v>
      </c>
      <c r="S1775">
        <v>0</v>
      </c>
      <c r="T1775">
        <v>7.3364000000000003</v>
      </c>
      <c r="U1775">
        <v>135620000</v>
      </c>
      <c r="V1775">
        <v>10</v>
      </c>
      <c r="W1775">
        <v>845</v>
      </c>
      <c r="X1775">
        <v>94139.3</v>
      </c>
      <c r="Y1775">
        <v>41</v>
      </c>
      <c r="Z1775">
        <v>20656.8</v>
      </c>
      <c r="AA1775">
        <v>21.6204</v>
      </c>
      <c r="AB1775">
        <v>16704.900000000001</v>
      </c>
      <c r="AC1775">
        <v>16.005099999999999</v>
      </c>
      <c r="AD1775">
        <v>12916.3</v>
      </c>
      <c r="AE1775">
        <v>12.9999</v>
      </c>
      <c r="AF1775">
        <v>11982.1</v>
      </c>
      <c r="AG1775">
        <v>15.9674</v>
      </c>
      <c r="AH1775">
        <v>18230.2</v>
      </c>
      <c r="AI1775">
        <v>22.326599999999999</v>
      </c>
      <c r="AJ1775">
        <v>13118.1</v>
      </c>
      <c r="AK1775">
        <v>16.283100000000001</v>
      </c>
      <c r="AL1775">
        <v>15386.8</v>
      </c>
      <c r="AM1775">
        <v>17.218800000000002</v>
      </c>
      <c r="AN1775">
        <f t="shared" si="244"/>
        <v>16759.333333333332</v>
      </c>
      <c r="AO1775">
        <f t="shared" si="245"/>
        <v>14443.466666666667</v>
      </c>
      <c r="AP1775">
        <f t="shared" si="246"/>
        <v>1577690.1213333332</v>
      </c>
      <c r="AQ1775">
        <f t="shared" si="247"/>
        <v>1359679.0650666668</v>
      </c>
      <c r="AR1775" t="s">
        <v>3027</v>
      </c>
      <c r="AS1775" t="s">
        <v>3027</v>
      </c>
      <c r="AT1775" t="s">
        <v>3028</v>
      </c>
      <c r="AU1775" t="s">
        <v>3029</v>
      </c>
      <c r="AV1775" t="s">
        <v>3029</v>
      </c>
      <c r="AW1775" t="s">
        <v>3028</v>
      </c>
      <c r="AX1775" t="s">
        <v>7061</v>
      </c>
      <c r="AY1775" t="s">
        <v>7068</v>
      </c>
      <c r="AZ1775" s="2">
        <v>8.6235754536331144E-2</v>
      </c>
      <c r="BB1775" t="s">
        <v>7095</v>
      </c>
      <c r="BC1775" s="2">
        <f t="shared" si="252"/>
        <v>0.91376424546366886</v>
      </c>
      <c r="BD1775">
        <f t="shared" si="248"/>
        <v>1441636.8232956373</v>
      </c>
      <c r="BE1775">
        <f t="shared" si="249"/>
        <v>1242426.1149633895</v>
      </c>
      <c r="BF1775">
        <f t="shared" si="250"/>
        <v>136053.29803769581</v>
      </c>
      <c r="BG1775">
        <f t="shared" si="251"/>
        <v>117252.9501032773</v>
      </c>
    </row>
    <row r="1776" spans="1:59" x14ac:dyDescent="0.25">
      <c r="A1776">
        <v>35504000</v>
      </c>
      <c r="B1776">
        <v>30956000</v>
      </c>
      <c r="C1776">
        <v>33288000</v>
      </c>
      <c r="D1776">
        <v>33171000</v>
      </c>
      <c r="E1776">
        <v>32143000</v>
      </c>
      <c r="F1776">
        <v>25358000</v>
      </c>
      <c r="J1776" t="s">
        <v>908</v>
      </c>
      <c r="L1776">
        <v>5</v>
      </c>
      <c r="M1776">
        <v>3</v>
      </c>
      <c r="N1776">
        <v>3</v>
      </c>
      <c r="O1776">
        <v>31.7</v>
      </c>
      <c r="P1776">
        <v>19.3</v>
      </c>
      <c r="Q1776">
        <v>19.3</v>
      </c>
      <c r="R1776">
        <v>23.763999999999999</v>
      </c>
      <c r="S1776">
        <v>0</v>
      </c>
      <c r="T1776">
        <v>9.5509000000000004</v>
      </c>
      <c r="U1776">
        <v>195180000</v>
      </c>
      <c r="V1776">
        <v>19</v>
      </c>
      <c r="W1776">
        <v>218</v>
      </c>
      <c r="X1776">
        <v>23763.8</v>
      </c>
      <c r="Y1776">
        <v>16</v>
      </c>
      <c r="Z1776">
        <v>62544.5</v>
      </c>
      <c r="AA1776">
        <v>65.4619</v>
      </c>
      <c r="AB1776">
        <v>58221</v>
      </c>
      <c r="AC1776">
        <v>55.7821</v>
      </c>
      <c r="AD1776">
        <v>57666</v>
      </c>
      <c r="AE1776">
        <v>58.039200000000001</v>
      </c>
      <c r="AF1776">
        <v>57428</v>
      </c>
      <c r="AG1776">
        <v>76.528800000000004</v>
      </c>
      <c r="AH1776">
        <v>62318.3</v>
      </c>
      <c r="AI1776">
        <v>76.321399999999997</v>
      </c>
      <c r="AJ1776">
        <v>44570.5</v>
      </c>
      <c r="AK1776">
        <v>55.324100000000001</v>
      </c>
      <c r="AL1776">
        <v>56744.6</v>
      </c>
      <c r="AM1776">
        <v>63.500799999999998</v>
      </c>
      <c r="AN1776">
        <f t="shared" si="244"/>
        <v>59477.166666666664</v>
      </c>
      <c r="AO1776">
        <f t="shared" si="245"/>
        <v>54772.266666666663</v>
      </c>
      <c r="AP1776">
        <f t="shared" si="246"/>
        <v>1413415.3886666666</v>
      </c>
      <c r="AQ1776">
        <f t="shared" si="247"/>
        <v>1301608.1450666666</v>
      </c>
      <c r="AR1776" t="s">
        <v>909</v>
      </c>
      <c r="AS1776" t="s">
        <v>909</v>
      </c>
      <c r="AT1776" t="s">
        <v>910</v>
      </c>
      <c r="AU1776" t="s">
        <v>911</v>
      </c>
      <c r="AV1776" t="s">
        <v>911</v>
      </c>
      <c r="AW1776" t="s">
        <v>910</v>
      </c>
      <c r="AX1776" t="s">
        <v>7061</v>
      </c>
      <c r="AY1776" t="s">
        <v>7068</v>
      </c>
      <c r="AZ1776" s="2">
        <v>1.0491428201353667E-2</v>
      </c>
      <c r="BB1776" t="s">
        <v>7095</v>
      </c>
      <c r="BC1776" s="2">
        <f t="shared" si="252"/>
        <v>0.98950857179864637</v>
      </c>
      <c r="BD1776">
        <f t="shared" si="248"/>
        <v>1398586.642597782</v>
      </c>
      <c r="BE1776">
        <f t="shared" si="249"/>
        <v>1287952.4166664027</v>
      </c>
      <c r="BF1776">
        <f t="shared" si="250"/>
        <v>14828.74606888472</v>
      </c>
      <c r="BG1776">
        <f t="shared" si="251"/>
        <v>13655.728400264061</v>
      </c>
    </row>
    <row r="1777" spans="1:61" x14ac:dyDescent="0.25">
      <c r="A1777">
        <v>26104000</v>
      </c>
      <c r="B1777">
        <v>24831000</v>
      </c>
      <c r="C1777">
        <v>28037000</v>
      </c>
      <c r="D1777">
        <v>24258000</v>
      </c>
      <c r="E1777">
        <v>0</v>
      </c>
      <c r="F1777">
        <v>24235000</v>
      </c>
      <c r="J1777" t="s">
        <v>1993</v>
      </c>
      <c r="L1777">
        <v>3</v>
      </c>
      <c r="M1777">
        <v>2</v>
      </c>
      <c r="N1777">
        <v>2</v>
      </c>
      <c r="O1777">
        <v>15.9</v>
      </c>
      <c r="P1777">
        <v>10.6</v>
      </c>
      <c r="Q1777">
        <v>10.6</v>
      </c>
      <c r="R1777">
        <v>23.667999999999999</v>
      </c>
      <c r="S1777">
        <v>0</v>
      </c>
      <c r="T1777">
        <v>3.1747999999999998</v>
      </c>
      <c r="U1777">
        <v>146430000</v>
      </c>
      <c r="V1777">
        <v>8</v>
      </c>
      <c r="W1777">
        <v>207</v>
      </c>
      <c r="X1777">
        <v>23668.2</v>
      </c>
      <c r="Y1777">
        <v>13</v>
      </c>
      <c r="Z1777">
        <v>56597.3</v>
      </c>
      <c r="AA1777">
        <v>59.237299999999998</v>
      </c>
      <c r="AB1777">
        <v>57478.6</v>
      </c>
      <c r="AC1777">
        <v>55.070799999999998</v>
      </c>
      <c r="AD1777">
        <v>59777.8</v>
      </c>
      <c r="AE1777">
        <v>60.164700000000003</v>
      </c>
      <c r="AF1777">
        <v>51688.800000000003</v>
      </c>
      <c r="AG1777">
        <v>68.880799999999994</v>
      </c>
      <c r="AH1777">
        <v>0</v>
      </c>
      <c r="AI1777">
        <v>0</v>
      </c>
      <c r="AJ1777">
        <v>52426.7</v>
      </c>
      <c r="AK1777">
        <v>65.075699999999998</v>
      </c>
      <c r="AL1777">
        <v>52395.7</v>
      </c>
      <c r="AM1777">
        <v>58.634099999999997</v>
      </c>
      <c r="AN1777">
        <f t="shared" si="244"/>
        <v>57951.233333333337</v>
      </c>
      <c r="AO1777">
        <f t="shared" si="245"/>
        <v>52057.75</v>
      </c>
      <c r="AP1777">
        <f t="shared" si="246"/>
        <v>1371589.7905333333</v>
      </c>
      <c r="AQ1777">
        <f t="shared" si="247"/>
        <v>1232102.827</v>
      </c>
      <c r="AR1777" t="s">
        <v>1994</v>
      </c>
      <c r="AS1777" t="s">
        <v>1994</v>
      </c>
      <c r="AT1777" t="s">
        <v>1995</v>
      </c>
      <c r="AU1777" t="s">
        <v>1996</v>
      </c>
      <c r="AV1777" t="s">
        <v>1996</v>
      </c>
      <c r="AW1777" t="s">
        <v>1995</v>
      </c>
      <c r="AX1777" t="s">
        <v>7061</v>
      </c>
      <c r="AY1777" t="s">
        <v>7068</v>
      </c>
      <c r="AZ1777" s="2">
        <v>6.3771117933836316E-2</v>
      </c>
      <c r="BB1777" t="s">
        <v>7095</v>
      </c>
      <c r="BC1777" s="2">
        <f t="shared" si="252"/>
        <v>0.93622888206616373</v>
      </c>
      <c r="BD1777">
        <f t="shared" si="248"/>
        <v>1284121.9762443863</v>
      </c>
      <c r="BE1777">
        <f t="shared" si="249"/>
        <v>1153530.2523127699</v>
      </c>
      <c r="BF1777">
        <f t="shared" si="250"/>
        <v>87467.814288947047</v>
      </c>
      <c r="BG1777">
        <f t="shared" si="251"/>
        <v>78572.574687230124</v>
      </c>
    </row>
    <row r="1778" spans="1:61" x14ac:dyDescent="0.25">
      <c r="A1778">
        <v>19033000</v>
      </c>
      <c r="B1778">
        <v>19205000</v>
      </c>
      <c r="C1778">
        <v>19908000</v>
      </c>
      <c r="D1778">
        <v>16922000</v>
      </c>
      <c r="E1778">
        <v>18655000</v>
      </c>
      <c r="F1778">
        <v>20069000</v>
      </c>
      <c r="J1778" t="s">
        <v>2000</v>
      </c>
      <c r="L1778">
        <v>5</v>
      </c>
      <c r="M1778">
        <v>5</v>
      </c>
      <c r="N1778">
        <v>5</v>
      </c>
      <c r="O1778">
        <v>7.5</v>
      </c>
      <c r="P1778">
        <v>7.5</v>
      </c>
      <c r="Q1778">
        <v>7.5</v>
      </c>
      <c r="R1778">
        <v>99.96</v>
      </c>
      <c r="S1778">
        <v>0</v>
      </c>
      <c r="T1778">
        <v>8.4733000000000001</v>
      </c>
      <c r="U1778">
        <v>115370000</v>
      </c>
      <c r="V1778">
        <v>11</v>
      </c>
      <c r="W1778">
        <v>902</v>
      </c>
      <c r="X1778">
        <v>99961.4</v>
      </c>
      <c r="Y1778">
        <v>44</v>
      </c>
      <c r="Z1778">
        <v>12192.3</v>
      </c>
      <c r="AA1778">
        <v>12.760999999999999</v>
      </c>
      <c r="AB1778">
        <v>13134.6</v>
      </c>
      <c r="AC1778">
        <v>12.5844</v>
      </c>
      <c r="AD1778">
        <v>12540.8</v>
      </c>
      <c r="AE1778">
        <v>12.622</v>
      </c>
      <c r="AF1778">
        <v>10653.3</v>
      </c>
      <c r="AG1778">
        <v>14.1966</v>
      </c>
      <c r="AH1778">
        <v>13152</v>
      </c>
      <c r="AI1778">
        <v>16.107299999999999</v>
      </c>
      <c r="AJ1778">
        <v>12827</v>
      </c>
      <c r="AK1778">
        <v>15.921799999999999</v>
      </c>
      <c r="AL1778">
        <v>12196.9</v>
      </c>
      <c r="AM1778">
        <v>13.649100000000001</v>
      </c>
      <c r="AN1778">
        <f t="shared" si="244"/>
        <v>12622.566666666666</v>
      </c>
      <c r="AO1778">
        <f t="shared" si="245"/>
        <v>12210.766666666668</v>
      </c>
      <c r="AP1778">
        <f t="shared" si="246"/>
        <v>1261751.7639999997</v>
      </c>
      <c r="AQ1778">
        <f t="shared" si="247"/>
        <v>1220588.236</v>
      </c>
      <c r="AR1778" t="s">
        <v>2001</v>
      </c>
      <c r="AS1778" t="s">
        <v>2001</v>
      </c>
      <c r="AT1778" t="s">
        <v>2002</v>
      </c>
      <c r="AU1778" t="s">
        <v>2003</v>
      </c>
      <c r="AV1778" t="s">
        <v>2003</v>
      </c>
      <c r="AW1778" t="s">
        <v>2002</v>
      </c>
      <c r="AX1778" t="s">
        <v>7061</v>
      </c>
      <c r="AY1778" t="s">
        <v>7068</v>
      </c>
      <c r="AZ1778" s="2">
        <v>0</v>
      </c>
      <c r="BB1778" t="s">
        <v>7095</v>
      </c>
      <c r="BC1778" s="2">
        <f t="shared" si="252"/>
        <v>1</v>
      </c>
      <c r="BD1778">
        <f t="shared" si="248"/>
        <v>1261751.7639999997</v>
      </c>
      <c r="BE1778">
        <f t="shared" si="249"/>
        <v>1220588.236</v>
      </c>
      <c r="BF1778">
        <f t="shared" si="250"/>
        <v>0</v>
      </c>
      <c r="BG1778">
        <f t="shared" si="251"/>
        <v>0</v>
      </c>
    </row>
    <row r="1779" spans="1:61" x14ac:dyDescent="0.25">
      <c r="A1779">
        <v>27597000</v>
      </c>
      <c r="B1779">
        <v>21747000</v>
      </c>
      <c r="C1779">
        <v>40949000</v>
      </c>
      <c r="D1779">
        <v>0</v>
      </c>
      <c r="E1779">
        <v>18397000</v>
      </c>
      <c r="F1779">
        <v>15001000</v>
      </c>
      <c r="J1779" t="s">
        <v>4879</v>
      </c>
      <c r="L1779">
        <v>6</v>
      </c>
      <c r="M1779">
        <v>6</v>
      </c>
      <c r="N1779">
        <v>6</v>
      </c>
      <c r="O1779">
        <v>27</v>
      </c>
      <c r="P1779">
        <v>27</v>
      </c>
      <c r="Q1779">
        <v>27</v>
      </c>
      <c r="R1779">
        <v>35.286000000000001</v>
      </c>
      <c r="S1779">
        <v>0</v>
      </c>
      <c r="T1779">
        <v>7.4272999999999998</v>
      </c>
      <c r="U1779">
        <v>120120000</v>
      </c>
      <c r="V1779">
        <v>9</v>
      </c>
      <c r="W1779">
        <v>318</v>
      </c>
      <c r="X1779">
        <v>35286.199999999997</v>
      </c>
      <c r="Y1779">
        <v>15</v>
      </c>
      <c r="Z1779">
        <v>51856.4</v>
      </c>
      <c r="AA1779">
        <v>54.275300000000001</v>
      </c>
      <c r="AB1779">
        <v>43627.8</v>
      </c>
      <c r="AC1779">
        <v>41.800199999999997</v>
      </c>
      <c r="AD1779">
        <v>75666.5</v>
      </c>
      <c r="AE1779">
        <v>76.156300000000002</v>
      </c>
      <c r="AF1779">
        <v>0</v>
      </c>
      <c r="AG1779">
        <v>0</v>
      </c>
      <c r="AH1779">
        <v>38045.699999999997</v>
      </c>
      <c r="AI1779">
        <v>46.5946</v>
      </c>
      <c r="AJ1779">
        <v>28124.3</v>
      </c>
      <c r="AK1779">
        <v>34.9099</v>
      </c>
      <c r="AL1779">
        <v>37250.6</v>
      </c>
      <c r="AM1779">
        <v>41.6858</v>
      </c>
      <c r="AN1779">
        <f t="shared" si="244"/>
        <v>57050.233333333337</v>
      </c>
      <c r="AO1779">
        <f t="shared" si="245"/>
        <v>33085</v>
      </c>
      <c r="AP1779">
        <f t="shared" si="246"/>
        <v>2013074.5334000003</v>
      </c>
      <c r="AQ1779">
        <f t="shared" si="247"/>
        <v>1167437.31</v>
      </c>
      <c r="AR1779" t="s">
        <v>4880</v>
      </c>
      <c r="AS1779" t="s">
        <v>4880</v>
      </c>
      <c r="AT1779" t="s">
        <v>4881</v>
      </c>
      <c r="AU1779" t="s">
        <v>4882</v>
      </c>
      <c r="AV1779" t="s">
        <v>4882</v>
      </c>
      <c r="AW1779" t="s">
        <v>4881</v>
      </c>
      <c r="AX1779" t="s">
        <v>7061</v>
      </c>
      <c r="AY1779" t="s">
        <v>7068</v>
      </c>
      <c r="AZ1779" s="2">
        <v>0</v>
      </c>
      <c r="BB1779" t="s">
        <v>7095</v>
      </c>
      <c r="BC1779" s="2">
        <f t="shared" si="252"/>
        <v>1</v>
      </c>
      <c r="BD1779">
        <f t="shared" si="248"/>
        <v>2013074.5334000003</v>
      </c>
      <c r="BE1779">
        <f t="shared" si="249"/>
        <v>1167437.31</v>
      </c>
      <c r="BF1779">
        <f t="shared" si="250"/>
        <v>0</v>
      </c>
      <c r="BG1779">
        <f t="shared" si="251"/>
        <v>0</v>
      </c>
    </row>
    <row r="1780" spans="1:61" x14ac:dyDescent="0.25">
      <c r="A1780">
        <v>19342000</v>
      </c>
      <c r="B1780">
        <v>22139000</v>
      </c>
      <c r="C1780">
        <v>21175000</v>
      </c>
      <c r="D1780">
        <v>10998000</v>
      </c>
      <c r="E1780">
        <v>0</v>
      </c>
      <c r="F1780">
        <v>13249000</v>
      </c>
      <c r="J1780" t="s">
        <v>3930</v>
      </c>
      <c r="L1780">
        <v>6</v>
      </c>
      <c r="M1780">
        <v>6</v>
      </c>
      <c r="N1780">
        <v>6</v>
      </c>
      <c r="O1780">
        <v>9</v>
      </c>
      <c r="P1780">
        <v>9</v>
      </c>
      <c r="Q1780">
        <v>9</v>
      </c>
      <c r="R1780">
        <v>100.12</v>
      </c>
      <c r="S1780">
        <v>0</v>
      </c>
      <c r="T1780">
        <v>10.832000000000001</v>
      </c>
      <c r="U1780">
        <v>90877000</v>
      </c>
      <c r="V1780">
        <v>9</v>
      </c>
      <c r="W1780">
        <v>905</v>
      </c>
      <c r="X1780">
        <v>100120</v>
      </c>
      <c r="Y1780">
        <v>37</v>
      </c>
      <c r="Z1780">
        <v>14734.4</v>
      </c>
      <c r="AA1780">
        <v>15.4217</v>
      </c>
      <c r="AB1780">
        <v>18005.8</v>
      </c>
      <c r="AC1780">
        <v>17.2515</v>
      </c>
      <c r="AD1780">
        <v>15862.6</v>
      </c>
      <c r="AE1780">
        <v>15.965199999999999</v>
      </c>
      <c r="AF1780">
        <v>8233.74</v>
      </c>
      <c r="AG1780">
        <v>10.972300000000001</v>
      </c>
      <c r="AH1780">
        <v>0</v>
      </c>
      <c r="AI1780">
        <v>0</v>
      </c>
      <c r="AJ1780">
        <v>10070.1</v>
      </c>
      <c r="AK1780">
        <v>12.499700000000001</v>
      </c>
      <c r="AL1780">
        <v>11425.1</v>
      </c>
      <c r="AM1780">
        <v>12.785399999999999</v>
      </c>
      <c r="AN1780">
        <f t="shared" si="244"/>
        <v>16200.933333333332</v>
      </c>
      <c r="AO1780">
        <f t="shared" si="245"/>
        <v>9151.92</v>
      </c>
      <c r="AP1780">
        <f t="shared" si="246"/>
        <v>1622037.4453333332</v>
      </c>
      <c r="AQ1780">
        <f t="shared" si="247"/>
        <v>916290.2304</v>
      </c>
      <c r="AR1780" t="s">
        <v>3931</v>
      </c>
      <c r="AS1780" t="s">
        <v>3932</v>
      </c>
      <c r="AT1780" t="s">
        <v>3933</v>
      </c>
      <c r="AU1780" t="s">
        <v>3934</v>
      </c>
      <c r="AV1780" t="s">
        <v>3934</v>
      </c>
      <c r="AW1780" t="s">
        <v>3933</v>
      </c>
      <c r="AX1780" t="s">
        <v>7061</v>
      </c>
      <c r="AY1780" t="s">
        <v>7068</v>
      </c>
      <c r="AZ1780" s="2">
        <v>9.921622626988277E-3</v>
      </c>
      <c r="BB1780" t="s">
        <v>7095</v>
      </c>
      <c r="BC1780" s="2">
        <f t="shared" si="252"/>
        <v>0.99007837737301174</v>
      </c>
      <c r="BD1780">
        <f t="shared" si="248"/>
        <v>1605944.2019138918</v>
      </c>
      <c r="BE1780">
        <f t="shared" si="249"/>
        <v>907199.14451717504</v>
      </c>
      <c r="BF1780">
        <f t="shared" si="250"/>
        <v>16093.24341944146</v>
      </c>
      <c r="BG1780">
        <f t="shared" si="251"/>
        <v>9091.085882824942</v>
      </c>
    </row>
    <row r="1781" spans="1:61" x14ac:dyDescent="0.25">
      <c r="A1781">
        <v>408680000</v>
      </c>
      <c r="B1781">
        <v>360570000</v>
      </c>
      <c r="C1781">
        <v>398720000</v>
      </c>
      <c r="D1781">
        <v>496930000</v>
      </c>
      <c r="E1781">
        <v>518540000</v>
      </c>
      <c r="F1781">
        <v>457860000</v>
      </c>
      <c r="J1781" t="s">
        <v>6571</v>
      </c>
      <c r="L1781">
        <v>10</v>
      </c>
      <c r="M1781">
        <v>10</v>
      </c>
      <c r="N1781">
        <v>2</v>
      </c>
      <c r="O1781">
        <v>59.6</v>
      </c>
      <c r="P1781">
        <v>59.6</v>
      </c>
      <c r="Q1781">
        <v>12.4</v>
      </c>
      <c r="R1781">
        <v>21.782</v>
      </c>
      <c r="S1781">
        <v>0</v>
      </c>
      <c r="T1781">
        <v>104.27</v>
      </c>
      <c r="U1781">
        <v>2728200000</v>
      </c>
      <c r="V1781">
        <v>92</v>
      </c>
      <c r="W1781">
        <v>193</v>
      </c>
      <c r="X1781">
        <v>21782.2</v>
      </c>
      <c r="Y1781">
        <v>8</v>
      </c>
      <c r="Z1781">
        <v>1439880</v>
      </c>
      <c r="AA1781">
        <v>1507.04</v>
      </c>
      <c r="AB1781">
        <v>1356300</v>
      </c>
      <c r="AC1781">
        <v>1299.48</v>
      </c>
      <c r="AD1781">
        <v>1381430</v>
      </c>
      <c r="AE1781">
        <v>1390.37</v>
      </c>
      <c r="AF1781">
        <v>1720640</v>
      </c>
      <c r="AG1781">
        <v>2292.9299999999998</v>
      </c>
      <c r="AH1781">
        <v>2010670</v>
      </c>
      <c r="AI1781">
        <v>2462.48</v>
      </c>
      <c r="AJ1781">
        <v>1609520</v>
      </c>
      <c r="AK1781">
        <v>1997.85</v>
      </c>
      <c r="AL1781">
        <v>1586340</v>
      </c>
      <c r="AM1781">
        <v>1775.21</v>
      </c>
      <c r="AN1781">
        <f t="shared" si="244"/>
        <v>1392536.6666666667</v>
      </c>
      <c r="AO1781">
        <f t="shared" si="245"/>
        <v>1780276.6666666667</v>
      </c>
      <c r="AP1781">
        <f t="shared" si="246"/>
        <v>30332233.673333336</v>
      </c>
      <c r="AQ1781">
        <f t="shared" si="247"/>
        <v>38777986.353333332</v>
      </c>
      <c r="AR1781" t="s">
        <v>6572</v>
      </c>
      <c r="AS1781" t="s">
        <v>6572</v>
      </c>
      <c r="AT1781" t="s">
        <v>6573</v>
      </c>
      <c r="AU1781" t="s">
        <v>6574</v>
      </c>
      <c r="AV1781" t="s">
        <v>6574</v>
      </c>
      <c r="AW1781" t="s">
        <v>6573</v>
      </c>
      <c r="AX1781" t="s">
        <v>7063</v>
      </c>
      <c r="AY1781" t="s">
        <v>7068</v>
      </c>
      <c r="AZ1781" s="2">
        <v>0.5786495594710882</v>
      </c>
      <c r="BB1781" t="s">
        <v>7095</v>
      </c>
      <c r="BC1781" s="2">
        <f t="shared" si="252"/>
        <v>0.4213504405289118</v>
      </c>
      <c r="BD1781">
        <f t="shared" si="248"/>
        <v>12780500.020484893</v>
      </c>
      <c r="BE1781">
        <f t="shared" si="249"/>
        <v>16339121.632801129</v>
      </c>
      <c r="BF1781">
        <f t="shared" si="250"/>
        <v>17551733.652848441</v>
      </c>
      <c r="BG1781">
        <f t="shared" si="251"/>
        <v>22438864.720532201</v>
      </c>
    </row>
    <row r="1782" spans="1:61" x14ac:dyDescent="0.25">
      <c r="A1782">
        <v>236900000</v>
      </c>
      <c r="B1782">
        <v>200680000</v>
      </c>
      <c r="C1782">
        <v>225190000</v>
      </c>
      <c r="D1782">
        <v>266510000</v>
      </c>
      <c r="E1782">
        <v>289540000</v>
      </c>
      <c r="F1782">
        <v>253580000</v>
      </c>
      <c r="J1782" t="s">
        <v>1504</v>
      </c>
      <c r="L1782">
        <v>6</v>
      </c>
      <c r="M1782">
        <v>6</v>
      </c>
      <c r="N1782">
        <v>6</v>
      </c>
      <c r="O1782">
        <v>29.8</v>
      </c>
      <c r="P1782">
        <v>29.8</v>
      </c>
      <c r="Q1782">
        <v>29.8</v>
      </c>
      <c r="R1782">
        <v>23.59</v>
      </c>
      <c r="S1782">
        <v>0</v>
      </c>
      <c r="T1782">
        <v>29.015999999999998</v>
      </c>
      <c r="U1782">
        <v>1654600000</v>
      </c>
      <c r="V1782">
        <v>53</v>
      </c>
      <c r="W1782">
        <v>208</v>
      </c>
      <c r="X1782">
        <v>23525.7</v>
      </c>
      <c r="Y1782">
        <v>13</v>
      </c>
      <c r="Z1782">
        <v>513634</v>
      </c>
      <c r="AA1782">
        <v>537.59199999999998</v>
      </c>
      <c r="AB1782">
        <v>464532</v>
      </c>
      <c r="AC1782">
        <v>445.07299999999998</v>
      </c>
      <c r="AD1782">
        <v>480129</v>
      </c>
      <c r="AE1782">
        <v>483.23599999999999</v>
      </c>
      <c r="AF1782">
        <v>567878</v>
      </c>
      <c r="AG1782">
        <v>756.75699999999995</v>
      </c>
      <c r="AH1782">
        <v>690899</v>
      </c>
      <c r="AI1782">
        <v>846.14599999999996</v>
      </c>
      <c r="AJ1782">
        <v>548560</v>
      </c>
      <c r="AK1782">
        <v>680.91200000000003</v>
      </c>
      <c r="AL1782">
        <v>592050</v>
      </c>
      <c r="AM1782">
        <v>662.54200000000003</v>
      </c>
      <c r="AN1782">
        <f t="shared" si="244"/>
        <v>486098.33333333331</v>
      </c>
      <c r="AO1782">
        <f t="shared" si="245"/>
        <v>602445.66666666663</v>
      </c>
      <c r="AP1782">
        <f t="shared" si="246"/>
        <v>11467059.683333334</v>
      </c>
      <c r="AQ1782">
        <f t="shared" si="247"/>
        <v>14211693.276666665</v>
      </c>
      <c r="AR1782" t="s">
        <v>1505</v>
      </c>
      <c r="AS1782" t="s">
        <v>1506</v>
      </c>
      <c r="AT1782" t="s">
        <v>1507</v>
      </c>
      <c r="AU1782" t="s">
        <v>1508</v>
      </c>
      <c r="AV1782" t="s">
        <v>1508</v>
      </c>
      <c r="AW1782" t="s">
        <v>1507</v>
      </c>
      <c r="AX1782" t="s">
        <v>7063</v>
      </c>
      <c r="AY1782" t="s">
        <v>7068</v>
      </c>
      <c r="AZ1782" s="2">
        <v>0.28285010513147052</v>
      </c>
      <c r="BB1782" t="s">
        <v>7095</v>
      </c>
      <c r="BC1782" s="2">
        <f t="shared" si="252"/>
        <v>0.71714989486852954</v>
      </c>
      <c r="BD1782">
        <f t="shared" si="248"/>
        <v>8223600.6463536536</v>
      </c>
      <c r="BE1782">
        <f t="shared" si="249"/>
        <v>10191914.339265287</v>
      </c>
      <c r="BF1782">
        <f t="shared" si="250"/>
        <v>3243459.0369796804</v>
      </c>
      <c r="BG1782">
        <f t="shared" si="251"/>
        <v>4019778.937401379</v>
      </c>
    </row>
    <row r="1783" spans="1:61" x14ac:dyDescent="0.25">
      <c r="A1783">
        <v>107000000</v>
      </c>
      <c r="B1783">
        <v>126070000</v>
      </c>
      <c r="C1783">
        <v>170220000</v>
      </c>
      <c r="D1783">
        <v>147700000</v>
      </c>
      <c r="E1783">
        <v>195970000</v>
      </c>
      <c r="F1783">
        <v>162880000</v>
      </c>
      <c r="J1783" t="s">
        <v>2138</v>
      </c>
      <c r="L1783">
        <v>5</v>
      </c>
      <c r="M1783">
        <v>4</v>
      </c>
      <c r="N1783">
        <v>4</v>
      </c>
      <c r="O1783">
        <v>38.200000000000003</v>
      </c>
      <c r="P1783">
        <v>32.5</v>
      </c>
      <c r="Q1783">
        <v>32.5</v>
      </c>
      <c r="R1783">
        <v>21.257999999999999</v>
      </c>
      <c r="S1783">
        <v>0</v>
      </c>
      <c r="T1783">
        <v>28.712</v>
      </c>
      <c r="U1783">
        <v>932660000</v>
      </c>
      <c r="V1783">
        <v>27</v>
      </c>
      <c r="W1783">
        <v>191</v>
      </c>
      <c r="X1783">
        <v>21258.6</v>
      </c>
      <c r="Y1783">
        <v>9</v>
      </c>
      <c r="Z1783">
        <v>335099</v>
      </c>
      <c r="AA1783">
        <v>350.73</v>
      </c>
      <c r="AB1783">
        <v>421526</v>
      </c>
      <c r="AC1783">
        <v>403.86799999999999</v>
      </c>
      <c r="AD1783">
        <v>524228</v>
      </c>
      <c r="AE1783">
        <v>527.62099999999998</v>
      </c>
      <c r="AF1783">
        <v>454593</v>
      </c>
      <c r="AG1783">
        <v>605.79300000000001</v>
      </c>
      <c r="AH1783">
        <v>675455</v>
      </c>
      <c r="AI1783">
        <v>827.23099999999999</v>
      </c>
      <c r="AJ1783">
        <v>508953</v>
      </c>
      <c r="AK1783">
        <v>631.74900000000002</v>
      </c>
      <c r="AL1783">
        <v>482048</v>
      </c>
      <c r="AM1783">
        <v>539.44200000000001</v>
      </c>
      <c r="AN1783">
        <f t="shared" si="244"/>
        <v>426951</v>
      </c>
      <c r="AO1783">
        <f t="shared" si="245"/>
        <v>546333.66666666663</v>
      </c>
      <c r="AP1783">
        <f t="shared" si="246"/>
        <v>9076124.3579999991</v>
      </c>
      <c r="AQ1783">
        <f t="shared" si="247"/>
        <v>11613961.085999999</v>
      </c>
      <c r="AR1783" t="s">
        <v>2139</v>
      </c>
      <c r="AS1783" t="s">
        <v>2140</v>
      </c>
      <c r="AT1783" t="s">
        <v>2141</v>
      </c>
      <c r="AU1783" t="s">
        <v>2142</v>
      </c>
      <c r="AV1783" t="s">
        <v>2142</v>
      </c>
      <c r="AW1783" t="s">
        <v>2141</v>
      </c>
      <c r="AX1783" t="s">
        <v>7063</v>
      </c>
      <c r="AY1783" t="s">
        <v>7068</v>
      </c>
      <c r="AZ1783" s="2">
        <v>0.62647502706104907</v>
      </c>
      <c r="BB1783" t="s">
        <v>7095</v>
      </c>
      <c r="BC1783" s="2">
        <f t="shared" si="252"/>
        <v>0.37352497293895093</v>
      </c>
      <c r="BD1783">
        <f t="shared" si="248"/>
        <v>3390159.1052125031</v>
      </c>
      <c r="BE1783">
        <f t="shared" si="249"/>
        <v>4338104.5003621792</v>
      </c>
      <c r="BF1783">
        <f t="shared" si="250"/>
        <v>5685965.252787496</v>
      </c>
      <c r="BG1783">
        <f t="shared" si="251"/>
        <v>7275856.58563782</v>
      </c>
    </row>
    <row r="1784" spans="1:61" x14ac:dyDescent="0.25">
      <c r="A1784">
        <v>18520000</v>
      </c>
      <c r="B1784">
        <v>11330000</v>
      </c>
      <c r="C1784">
        <v>12280000</v>
      </c>
      <c r="D1784">
        <v>174490000</v>
      </c>
      <c r="E1784">
        <v>101620000</v>
      </c>
      <c r="F1784">
        <v>73808000</v>
      </c>
      <c r="J1784" t="s">
        <v>1087</v>
      </c>
      <c r="L1784">
        <v>6</v>
      </c>
      <c r="M1784">
        <v>6</v>
      </c>
      <c r="N1784">
        <v>6</v>
      </c>
      <c r="O1784">
        <v>24.6</v>
      </c>
      <c r="P1784">
        <v>24.6</v>
      </c>
      <c r="Q1784">
        <v>24.6</v>
      </c>
      <c r="R1784">
        <v>27.515000000000001</v>
      </c>
      <c r="S1784">
        <v>0</v>
      </c>
      <c r="T1784">
        <v>23.856999999999999</v>
      </c>
      <c r="U1784">
        <v>426480000</v>
      </c>
      <c r="V1784">
        <v>15</v>
      </c>
      <c r="W1784">
        <v>264</v>
      </c>
      <c r="X1784">
        <v>27514.9</v>
      </c>
      <c r="Y1784">
        <v>8</v>
      </c>
      <c r="Z1784">
        <v>65250.400000000001</v>
      </c>
      <c r="AA1784">
        <v>68.293899999999994</v>
      </c>
      <c r="AB1784">
        <v>42618.2</v>
      </c>
      <c r="AC1784">
        <v>40.832900000000002</v>
      </c>
      <c r="AD1784">
        <v>42546.1</v>
      </c>
      <c r="AE1784">
        <v>42.8215</v>
      </c>
      <c r="AF1784">
        <v>604179</v>
      </c>
      <c r="AG1784">
        <v>805.13199999999995</v>
      </c>
      <c r="AH1784">
        <v>394038</v>
      </c>
      <c r="AI1784">
        <v>482.58</v>
      </c>
      <c r="AJ1784">
        <v>259457</v>
      </c>
      <c r="AK1784">
        <v>322.05700000000002</v>
      </c>
      <c r="AL1784">
        <v>247981</v>
      </c>
      <c r="AM1784">
        <v>277.50599999999997</v>
      </c>
      <c r="AN1784">
        <f t="shared" si="244"/>
        <v>50138.233333333337</v>
      </c>
      <c r="AO1784">
        <f t="shared" si="245"/>
        <v>419224.66666666669</v>
      </c>
      <c r="AP1784">
        <f t="shared" si="246"/>
        <v>1379553.4901666669</v>
      </c>
      <c r="AQ1784">
        <f t="shared" si="247"/>
        <v>11534966.703333335</v>
      </c>
      <c r="AR1784" t="s">
        <v>1088</v>
      </c>
      <c r="AS1784" t="s">
        <v>1088</v>
      </c>
      <c r="AT1784" t="s">
        <v>1089</v>
      </c>
      <c r="AU1784" t="s">
        <v>1090</v>
      </c>
      <c r="AV1784" t="s">
        <v>1090</v>
      </c>
      <c r="AW1784" t="s">
        <v>1089</v>
      </c>
      <c r="AX1784" t="s">
        <v>7063</v>
      </c>
      <c r="AY1784" t="s">
        <v>7068</v>
      </c>
      <c r="AZ1784" s="2">
        <v>0.55050480607411301</v>
      </c>
      <c r="BB1784" t="s">
        <v>7095</v>
      </c>
      <c r="BC1784" s="2">
        <f t="shared" si="252"/>
        <v>0.44949519392588699</v>
      </c>
      <c r="BD1784">
        <f t="shared" si="248"/>
        <v>620102.66359360015</v>
      </c>
      <c r="BE1784">
        <f t="shared" si="249"/>
        <v>5184912.095243467</v>
      </c>
      <c r="BF1784">
        <f t="shared" si="250"/>
        <v>759450.82657306676</v>
      </c>
      <c r="BG1784">
        <f t="shared" si="251"/>
        <v>6350054.608089868</v>
      </c>
    </row>
    <row r="1785" spans="1:61" x14ac:dyDescent="0.25">
      <c r="A1785">
        <v>140630000</v>
      </c>
      <c r="B1785">
        <v>165320000</v>
      </c>
      <c r="C1785">
        <v>179450000</v>
      </c>
      <c r="D1785">
        <v>142380000</v>
      </c>
      <c r="E1785">
        <v>185590000</v>
      </c>
      <c r="F1785">
        <v>129720000</v>
      </c>
      <c r="J1785" t="s">
        <v>6622</v>
      </c>
      <c r="L1785">
        <v>10</v>
      </c>
      <c r="M1785">
        <v>10</v>
      </c>
      <c r="N1785">
        <v>10</v>
      </c>
      <c r="O1785">
        <v>62.1</v>
      </c>
      <c r="P1785">
        <v>62.1</v>
      </c>
      <c r="Q1785">
        <v>62.1</v>
      </c>
      <c r="R1785">
        <v>28.728999999999999</v>
      </c>
      <c r="S1785">
        <v>0</v>
      </c>
      <c r="T1785">
        <v>100.98</v>
      </c>
      <c r="U1785">
        <v>950700000</v>
      </c>
      <c r="V1785">
        <v>63</v>
      </c>
      <c r="W1785">
        <v>253</v>
      </c>
      <c r="X1785">
        <v>28729</v>
      </c>
      <c r="Y1785">
        <v>15</v>
      </c>
      <c r="Z1785">
        <v>264252</v>
      </c>
      <c r="AA1785">
        <v>276.57799999999997</v>
      </c>
      <c r="AB1785">
        <v>331657</v>
      </c>
      <c r="AC1785">
        <v>317.76400000000001</v>
      </c>
      <c r="AD1785">
        <v>331592</v>
      </c>
      <c r="AE1785">
        <v>333.738</v>
      </c>
      <c r="AF1785">
        <v>262932</v>
      </c>
      <c r="AG1785">
        <v>350.38400000000001</v>
      </c>
      <c r="AH1785">
        <v>383807</v>
      </c>
      <c r="AI1785">
        <v>470.04899999999998</v>
      </c>
      <c r="AJ1785">
        <v>243203</v>
      </c>
      <c r="AK1785">
        <v>301.88099999999997</v>
      </c>
      <c r="AL1785">
        <v>294823</v>
      </c>
      <c r="AM1785">
        <v>329.92599999999999</v>
      </c>
      <c r="AN1785">
        <f t="shared" si="244"/>
        <v>309167</v>
      </c>
      <c r="AO1785">
        <f t="shared" si="245"/>
        <v>296647.33333333331</v>
      </c>
      <c r="AP1785">
        <f t="shared" si="246"/>
        <v>8882058.7429999989</v>
      </c>
      <c r="AQ1785">
        <f t="shared" si="247"/>
        <v>8522381.2393333334</v>
      </c>
      <c r="AR1785" t="s">
        <v>6623</v>
      </c>
      <c r="AS1785" t="s">
        <v>6623</v>
      </c>
      <c r="AT1785" t="s">
        <v>6624</v>
      </c>
      <c r="AU1785" t="s">
        <v>6625</v>
      </c>
      <c r="AV1785" t="s">
        <v>6625</v>
      </c>
      <c r="AW1785" t="s">
        <v>6624</v>
      </c>
      <c r="AX1785" t="s">
        <v>7063</v>
      </c>
      <c r="AY1785" t="s">
        <v>7068</v>
      </c>
      <c r="AZ1785" s="2">
        <v>0.61399598942905942</v>
      </c>
      <c r="BB1785" t="s">
        <v>7095</v>
      </c>
      <c r="BC1785" s="2">
        <f t="shared" si="252"/>
        <v>0.38600401057094058</v>
      </c>
      <c r="BD1785">
        <f t="shared" si="248"/>
        <v>3428510.296924687</v>
      </c>
      <c r="BE1785">
        <f t="shared" si="249"/>
        <v>3289673.3379972097</v>
      </c>
      <c r="BF1785">
        <f t="shared" si="250"/>
        <v>5453548.4460753119</v>
      </c>
      <c r="BG1785">
        <f t="shared" si="251"/>
        <v>5232707.9013361242</v>
      </c>
    </row>
    <row r="1786" spans="1:61" x14ac:dyDescent="0.25">
      <c r="A1786">
        <v>144430000</v>
      </c>
      <c r="B1786">
        <v>145670000</v>
      </c>
      <c r="C1786">
        <v>183860000</v>
      </c>
      <c r="D1786">
        <v>125540000</v>
      </c>
      <c r="E1786">
        <v>112640000</v>
      </c>
      <c r="F1786">
        <v>138100000</v>
      </c>
      <c r="J1786" t="s">
        <v>5908</v>
      </c>
      <c r="L1786">
        <v>10</v>
      </c>
      <c r="M1786">
        <v>10</v>
      </c>
      <c r="N1786">
        <v>10</v>
      </c>
      <c r="O1786">
        <v>17.399999999999999</v>
      </c>
      <c r="P1786">
        <v>17.399999999999999</v>
      </c>
      <c r="Q1786">
        <v>17.399999999999999</v>
      </c>
      <c r="R1786">
        <v>84.066000000000003</v>
      </c>
      <c r="S1786">
        <v>0</v>
      </c>
      <c r="T1786">
        <v>52.999000000000002</v>
      </c>
      <c r="U1786">
        <v>851300000</v>
      </c>
      <c r="V1786">
        <v>77</v>
      </c>
      <c r="W1786">
        <v>746</v>
      </c>
      <c r="X1786">
        <v>84067.199999999997</v>
      </c>
      <c r="Y1786">
        <v>42</v>
      </c>
      <c r="Z1786">
        <v>96926</v>
      </c>
      <c r="AA1786">
        <v>101.447</v>
      </c>
      <c r="AB1786">
        <v>104370</v>
      </c>
      <c r="AC1786">
        <v>99.998000000000005</v>
      </c>
      <c r="AD1786">
        <v>121336</v>
      </c>
      <c r="AE1786">
        <v>122.121</v>
      </c>
      <c r="AF1786">
        <v>82797.600000000006</v>
      </c>
      <c r="AG1786">
        <v>110.337</v>
      </c>
      <c r="AH1786">
        <v>83194.100000000006</v>
      </c>
      <c r="AI1786">
        <v>101.88800000000001</v>
      </c>
      <c r="AJ1786">
        <v>92469.2</v>
      </c>
      <c r="AK1786">
        <v>114.779</v>
      </c>
      <c r="AL1786">
        <v>94284.9</v>
      </c>
      <c r="AM1786">
        <v>105.511</v>
      </c>
      <c r="AN1786">
        <f t="shared" si="244"/>
        <v>107544</v>
      </c>
      <c r="AO1786">
        <f t="shared" si="245"/>
        <v>86153.633333333346</v>
      </c>
      <c r="AP1786">
        <f t="shared" si="246"/>
        <v>9040793.904000001</v>
      </c>
      <c r="AQ1786">
        <f t="shared" si="247"/>
        <v>7242591.3398000011</v>
      </c>
      <c r="AR1786" t="s">
        <v>5909</v>
      </c>
      <c r="AS1786" t="s">
        <v>5910</v>
      </c>
      <c r="AT1786" t="s">
        <v>5911</v>
      </c>
      <c r="AU1786" t="s">
        <v>5912</v>
      </c>
      <c r="AV1786" t="s">
        <v>5912</v>
      </c>
      <c r="AW1786" t="s">
        <v>5911</v>
      </c>
      <c r="AX1786" t="s">
        <v>7063</v>
      </c>
      <c r="AY1786" t="s">
        <v>7068</v>
      </c>
      <c r="AZ1786" s="2">
        <v>0.64131466703052442</v>
      </c>
      <c r="BB1786" t="s">
        <v>7095</v>
      </c>
      <c r="BC1786" s="2">
        <f t="shared" si="252"/>
        <v>0.35868533296947558</v>
      </c>
      <c r="BD1786">
        <f t="shared" si="248"/>
        <v>3242800.1717646453</v>
      </c>
      <c r="BE1786">
        <f t="shared" si="249"/>
        <v>2597811.2862780038</v>
      </c>
      <c r="BF1786">
        <f t="shared" si="250"/>
        <v>5797993.7322353553</v>
      </c>
      <c r="BG1786">
        <f t="shared" si="251"/>
        <v>4644780.0535219973</v>
      </c>
    </row>
    <row r="1787" spans="1:61" x14ac:dyDescent="0.25">
      <c r="A1787">
        <v>63479000</v>
      </c>
      <c r="B1787">
        <v>45366000</v>
      </c>
      <c r="C1787">
        <v>52102000</v>
      </c>
      <c r="D1787">
        <v>91632000</v>
      </c>
      <c r="E1787">
        <v>76415000</v>
      </c>
      <c r="F1787">
        <v>72238000</v>
      </c>
      <c r="J1787" t="s">
        <v>6126</v>
      </c>
      <c r="L1787">
        <v>20</v>
      </c>
      <c r="M1787">
        <v>9</v>
      </c>
      <c r="N1787">
        <v>9</v>
      </c>
      <c r="O1787">
        <v>25.8</v>
      </c>
      <c r="P1787">
        <v>13</v>
      </c>
      <c r="Q1787">
        <v>13</v>
      </c>
      <c r="R1787">
        <v>104.58</v>
      </c>
      <c r="S1787">
        <v>0</v>
      </c>
      <c r="T1787">
        <v>19.978000000000002</v>
      </c>
      <c r="U1787">
        <v>416090000</v>
      </c>
      <c r="V1787">
        <v>16</v>
      </c>
      <c r="W1787">
        <v>937</v>
      </c>
      <c r="X1787">
        <v>104583</v>
      </c>
      <c r="Y1787">
        <v>44</v>
      </c>
      <c r="Z1787">
        <v>40663.9</v>
      </c>
      <c r="AA1787">
        <v>42.560699999999997</v>
      </c>
      <c r="AB1787">
        <v>31026.5</v>
      </c>
      <c r="AC1787">
        <v>29.726800000000001</v>
      </c>
      <c r="AD1787">
        <v>32821.1</v>
      </c>
      <c r="AE1787">
        <v>33.0336</v>
      </c>
      <c r="AF1787">
        <v>57687.199999999997</v>
      </c>
      <c r="AG1787">
        <v>76.874300000000005</v>
      </c>
      <c r="AH1787">
        <v>53873.5</v>
      </c>
      <c r="AI1787">
        <v>65.978999999999999</v>
      </c>
      <c r="AJ1787">
        <v>46170.6</v>
      </c>
      <c r="AK1787">
        <v>57.310299999999998</v>
      </c>
      <c r="AL1787">
        <v>43989</v>
      </c>
      <c r="AM1787">
        <v>49.226399999999998</v>
      </c>
      <c r="AN1787">
        <f t="shared" si="244"/>
        <v>34837.166666666664</v>
      </c>
      <c r="AO1787">
        <f t="shared" si="245"/>
        <v>52577.1</v>
      </c>
      <c r="AP1787">
        <f t="shared" si="246"/>
        <v>3643270.8899999997</v>
      </c>
      <c r="AQ1787">
        <f t="shared" si="247"/>
        <v>5498513.1179999998</v>
      </c>
      <c r="AR1787" t="s">
        <v>6127</v>
      </c>
      <c r="AS1787" t="s">
        <v>6127</v>
      </c>
      <c r="AT1787" t="s">
        <v>6128</v>
      </c>
      <c r="AU1787" t="s">
        <v>6129</v>
      </c>
      <c r="AV1787" t="s">
        <v>6129</v>
      </c>
      <c r="AW1787" t="s">
        <v>6128</v>
      </c>
      <c r="AX1787" t="s">
        <v>7063</v>
      </c>
      <c r="AY1787" t="s">
        <v>7068</v>
      </c>
      <c r="AZ1787" s="2">
        <v>0.30169456586187088</v>
      </c>
      <c r="BB1787" t="s">
        <v>7095</v>
      </c>
      <c r="BC1787" s="2">
        <f t="shared" si="252"/>
        <v>0.69830543413812918</v>
      </c>
      <c r="BD1787">
        <f t="shared" si="248"/>
        <v>2544115.8605242581</v>
      </c>
      <c r="BE1787">
        <f t="shared" si="249"/>
        <v>3839641.5899791881</v>
      </c>
      <c r="BF1787">
        <f t="shared" si="250"/>
        <v>1099155.0294757418</v>
      </c>
      <c r="BG1787">
        <f t="shared" si="251"/>
        <v>1658871.528020812</v>
      </c>
    </row>
    <row r="1788" spans="1:61" x14ac:dyDescent="0.25">
      <c r="A1788">
        <v>49072000</v>
      </c>
      <c r="B1788">
        <v>37447000</v>
      </c>
      <c r="C1788">
        <v>54708000</v>
      </c>
      <c r="D1788">
        <v>0</v>
      </c>
      <c r="E1788">
        <v>62192000</v>
      </c>
      <c r="F1788">
        <v>45942000</v>
      </c>
      <c r="J1788" t="s">
        <v>4369</v>
      </c>
      <c r="L1788">
        <v>3</v>
      </c>
      <c r="M1788">
        <v>3</v>
      </c>
      <c r="N1788">
        <v>3</v>
      </c>
      <c r="O1788">
        <v>1.1000000000000001</v>
      </c>
      <c r="P1788">
        <v>1.1000000000000001</v>
      </c>
      <c r="Q1788">
        <v>1.1000000000000001</v>
      </c>
      <c r="R1788">
        <v>226.94</v>
      </c>
      <c r="S1788">
        <v>0</v>
      </c>
      <c r="T1788">
        <v>3.0341</v>
      </c>
      <c r="U1788">
        <v>343690000</v>
      </c>
      <c r="V1788">
        <v>15</v>
      </c>
      <c r="W1788">
        <v>2009</v>
      </c>
      <c r="X1788">
        <v>226945</v>
      </c>
      <c r="Y1788">
        <v>114</v>
      </c>
      <c r="Z1788">
        <v>12132.8</v>
      </c>
      <c r="AA1788">
        <v>12.698700000000001</v>
      </c>
      <c r="AB1788">
        <v>9884.7900000000009</v>
      </c>
      <c r="AC1788">
        <v>9.4707100000000004</v>
      </c>
      <c r="AD1788">
        <v>13301.4</v>
      </c>
      <c r="AE1788">
        <v>13.387499999999999</v>
      </c>
      <c r="AF1788">
        <v>0</v>
      </c>
      <c r="AG1788">
        <v>0</v>
      </c>
      <c r="AH1788">
        <v>16923.099999999999</v>
      </c>
      <c r="AI1788">
        <v>20.7257</v>
      </c>
      <c r="AJ1788">
        <v>11333.3</v>
      </c>
      <c r="AK1788">
        <v>14.0677</v>
      </c>
      <c r="AL1788">
        <v>14024</v>
      </c>
      <c r="AM1788">
        <v>15.6937</v>
      </c>
      <c r="AN1788">
        <f t="shared" si="244"/>
        <v>11772.996666666666</v>
      </c>
      <c r="AO1788">
        <f t="shared" si="245"/>
        <v>14128.199999999999</v>
      </c>
      <c r="AP1788">
        <f t="shared" si="246"/>
        <v>2671763.8635333329</v>
      </c>
      <c r="AQ1788">
        <f t="shared" si="247"/>
        <v>3206253.7079999996</v>
      </c>
      <c r="AR1788" t="s">
        <v>4370</v>
      </c>
      <c r="AS1788" t="s">
        <v>4370</v>
      </c>
      <c r="AT1788" t="s">
        <v>4371</v>
      </c>
      <c r="AU1788" t="s">
        <v>4372</v>
      </c>
      <c r="AV1788" t="s">
        <v>4372</v>
      </c>
      <c r="AW1788" t="s">
        <v>4371</v>
      </c>
      <c r="AX1788" t="s">
        <v>7063</v>
      </c>
      <c r="AY1788" t="s">
        <v>7068</v>
      </c>
      <c r="AZ1788" s="2">
        <v>0.38043781360776635</v>
      </c>
      <c r="BB1788" t="s">
        <v>7095</v>
      </c>
      <c r="BC1788" s="2">
        <f t="shared" si="252"/>
        <v>0.61956218639223359</v>
      </c>
      <c r="BD1788">
        <f t="shared" si="248"/>
        <v>1655323.8608144729</v>
      </c>
      <c r="BE1788">
        <f t="shared" si="249"/>
        <v>1986473.5574566859</v>
      </c>
      <c r="BF1788">
        <f t="shared" si="250"/>
        <v>1016440.0027188598</v>
      </c>
      <c r="BG1788">
        <f t="shared" si="251"/>
        <v>1219780.1505433135</v>
      </c>
      <c r="BH1788" t="s">
        <v>7097</v>
      </c>
      <c r="BI1788" t="s">
        <v>7098</v>
      </c>
    </row>
    <row r="1789" spans="1:61" x14ac:dyDescent="0.25">
      <c r="A1789">
        <v>21120000</v>
      </c>
      <c r="B1789">
        <v>14024000</v>
      </c>
      <c r="C1789">
        <v>17269000</v>
      </c>
      <c r="D1789">
        <v>26477000</v>
      </c>
      <c r="E1789">
        <v>22607000</v>
      </c>
      <c r="F1789">
        <v>24623000</v>
      </c>
      <c r="J1789" t="s">
        <v>718</v>
      </c>
      <c r="L1789">
        <v>5</v>
      </c>
      <c r="M1789">
        <v>5</v>
      </c>
      <c r="N1789">
        <v>5</v>
      </c>
      <c r="O1789">
        <v>28.7</v>
      </c>
      <c r="P1789">
        <v>28.7</v>
      </c>
      <c r="Q1789">
        <v>28.7</v>
      </c>
      <c r="R1789">
        <v>19.481000000000002</v>
      </c>
      <c r="S1789">
        <v>0</v>
      </c>
      <c r="T1789">
        <v>6.0014000000000003</v>
      </c>
      <c r="U1789">
        <v>130350000</v>
      </c>
      <c r="V1789">
        <v>13</v>
      </c>
      <c r="W1789">
        <v>167</v>
      </c>
      <c r="X1789">
        <v>19481.400000000001</v>
      </c>
      <c r="Y1789">
        <v>8</v>
      </c>
      <c r="Z1789">
        <v>74410.8</v>
      </c>
      <c r="AA1789">
        <v>77.881699999999995</v>
      </c>
      <c r="AB1789">
        <v>52751.8</v>
      </c>
      <c r="AC1789">
        <v>50.542000000000002</v>
      </c>
      <c r="AD1789">
        <v>59831.4</v>
      </c>
      <c r="AE1789">
        <v>60.218699999999998</v>
      </c>
      <c r="AF1789">
        <v>91677.7</v>
      </c>
      <c r="AG1789">
        <v>122.17</v>
      </c>
      <c r="AH1789">
        <v>87660.2</v>
      </c>
      <c r="AI1789">
        <v>107.358</v>
      </c>
      <c r="AJ1789">
        <v>86557.3</v>
      </c>
      <c r="AK1789">
        <v>107.441</v>
      </c>
      <c r="AL1789">
        <v>75793.2</v>
      </c>
      <c r="AM1789">
        <v>84.817400000000006</v>
      </c>
      <c r="AN1789">
        <f t="shared" si="244"/>
        <v>62331.333333333336</v>
      </c>
      <c r="AO1789">
        <f t="shared" si="245"/>
        <v>88631.733333333337</v>
      </c>
      <c r="AP1789">
        <f t="shared" si="246"/>
        <v>1214276.7046666669</v>
      </c>
      <c r="AQ1789">
        <f t="shared" si="247"/>
        <v>1726634.7970666669</v>
      </c>
      <c r="AR1789" t="s">
        <v>5488</v>
      </c>
      <c r="AS1789" t="s">
        <v>5488</v>
      </c>
      <c r="AT1789" t="s">
        <v>5489</v>
      </c>
      <c r="AU1789" t="s">
        <v>5490</v>
      </c>
      <c r="AV1789" t="s">
        <v>5490</v>
      </c>
      <c r="AW1789" t="s">
        <v>5489</v>
      </c>
      <c r="AX1789" t="s">
        <v>7063</v>
      </c>
      <c r="AY1789" t="s">
        <v>7068</v>
      </c>
      <c r="AZ1789" s="2">
        <v>0.668294579064308</v>
      </c>
      <c r="BB1789" t="s">
        <v>7095</v>
      </c>
      <c r="BC1789" s="2">
        <f t="shared" si="252"/>
        <v>0.331705420935692</v>
      </c>
      <c r="BD1789">
        <f t="shared" si="248"/>
        <v>402782.1654538617</v>
      </c>
      <c r="BE1789">
        <f t="shared" si="249"/>
        <v>572734.12216321181</v>
      </c>
      <c r="BF1789">
        <f t="shared" si="250"/>
        <v>811494.53921280522</v>
      </c>
      <c r="BG1789">
        <f t="shared" si="251"/>
        <v>1153900.674903455</v>
      </c>
      <c r="BH1789">
        <f>SUM(BD1671:BD1790)</f>
        <v>3045976055.9343424</v>
      </c>
      <c r="BI1789">
        <f>SUM(BE1671:BE1790)</f>
        <v>2297389335.905611</v>
      </c>
    </row>
    <row r="1790" spans="1:61" x14ac:dyDescent="0.25">
      <c r="A1790">
        <v>16332000</v>
      </c>
      <c r="B1790">
        <v>25109000</v>
      </c>
      <c r="C1790">
        <v>21544000</v>
      </c>
      <c r="D1790">
        <v>29147000</v>
      </c>
      <c r="E1790">
        <v>35263000</v>
      </c>
      <c r="F1790">
        <v>24148000</v>
      </c>
      <c r="J1790" t="s">
        <v>2231</v>
      </c>
      <c r="L1790">
        <v>5</v>
      </c>
      <c r="M1790">
        <v>4</v>
      </c>
      <c r="N1790">
        <v>4</v>
      </c>
      <c r="O1790">
        <v>36.1</v>
      </c>
      <c r="P1790">
        <v>30.4</v>
      </c>
      <c r="Q1790">
        <v>30.4</v>
      </c>
      <c r="R1790">
        <v>21.308</v>
      </c>
      <c r="S1790">
        <v>0</v>
      </c>
      <c r="T1790">
        <v>20.414000000000001</v>
      </c>
      <c r="U1790">
        <v>156620000</v>
      </c>
      <c r="V1790">
        <v>17</v>
      </c>
      <c r="W1790">
        <v>191</v>
      </c>
      <c r="X1790">
        <v>21308.5</v>
      </c>
      <c r="Y1790">
        <v>11</v>
      </c>
      <c r="Z1790">
        <v>41848.400000000001</v>
      </c>
      <c r="AA1790">
        <v>43.800400000000003</v>
      </c>
      <c r="AB1790">
        <v>68689.7</v>
      </c>
      <c r="AC1790">
        <v>65.812299999999993</v>
      </c>
      <c r="AD1790">
        <v>54285.7</v>
      </c>
      <c r="AE1790">
        <v>54.637099999999997</v>
      </c>
      <c r="AF1790">
        <v>73398.3</v>
      </c>
      <c r="AG1790">
        <v>97.811000000000007</v>
      </c>
      <c r="AH1790">
        <v>99443.4</v>
      </c>
      <c r="AI1790">
        <v>121.789</v>
      </c>
      <c r="AJ1790">
        <v>61736.4</v>
      </c>
      <c r="AK1790">
        <v>76.631600000000006</v>
      </c>
      <c r="AL1790">
        <v>66231.3</v>
      </c>
      <c r="AM1790">
        <v>74.117099999999994</v>
      </c>
      <c r="AN1790">
        <f t="shared" si="244"/>
        <v>54941.266666666663</v>
      </c>
      <c r="AO1790">
        <f t="shared" si="245"/>
        <v>78192.7</v>
      </c>
      <c r="AP1790">
        <f t="shared" si="246"/>
        <v>1170688.5101333333</v>
      </c>
      <c r="AQ1790">
        <f t="shared" si="247"/>
        <v>1666130.0515999999</v>
      </c>
      <c r="AR1790" t="s">
        <v>2673</v>
      </c>
      <c r="AS1790" t="s">
        <v>2673</v>
      </c>
      <c r="AT1790" t="s">
        <v>2674</v>
      </c>
      <c r="AU1790" t="s">
        <v>2675</v>
      </c>
      <c r="AV1790" t="s">
        <v>2675</v>
      </c>
      <c r="AW1790" t="s">
        <v>2674</v>
      </c>
      <c r="AX1790" t="s">
        <v>7063</v>
      </c>
      <c r="AY1790" t="s">
        <v>7068</v>
      </c>
      <c r="AZ1790" s="2">
        <v>0.32197237609285334</v>
      </c>
      <c r="BB1790" t="s">
        <v>7095</v>
      </c>
      <c r="BC1790" s="2">
        <f t="shared" si="252"/>
        <v>0.67802762390714666</v>
      </c>
      <c r="BD1790">
        <f t="shared" si="248"/>
        <v>793759.1488611016</v>
      </c>
      <c r="BE1790">
        <f t="shared" si="249"/>
        <v>1129682.2000066396</v>
      </c>
      <c r="BF1790">
        <f t="shared" si="250"/>
        <v>376929.36127223173</v>
      </c>
      <c r="BG1790">
        <f t="shared" si="251"/>
        <v>536447.8515933603</v>
      </c>
      <c r="BH1790" s="2">
        <f>BH1789/BH1</f>
        <v>1.5268643227808821E-2</v>
      </c>
      <c r="BI1790" s="2">
        <f>BI1789/BI1</f>
        <v>1.4513208121015041E-2</v>
      </c>
    </row>
    <row r="1792" spans="1:61" x14ac:dyDescent="0.25">
      <c r="AP1792">
        <f>SUM(AP2:AP1790)</f>
        <v>199492254189.73038</v>
      </c>
      <c r="AQ1792">
        <f>SUM(AQ2:AQ1790)</f>
        <v>158296450843.21533</v>
      </c>
      <c r="BE1792" t="s">
        <v>7096</v>
      </c>
      <c r="BF1792">
        <f>SUM(BF2:BF1790)</f>
        <v>31206708743.834755</v>
      </c>
      <c r="BG1792">
        <f>SUM(BG2:BG1790)</f>
        <v>26129658517.935936</v>
      </c>
    </row>
    <row r="1794" spans="58:59" x14ac:dyDescent="0.25">
      <c r="BF1794" s="2">
        <f>BF1792/AP1792</f>
        <v>0.15643067882803663</v>
      </c>
      <c r="BG1794" s="2">
        <f>BG1792/AQ1792</f>
        <v>0.16506787346619697</v>
      </c>
    </row>
  </sheetData>
  <sortState ref="A2:BG1790">
    <sortCondition ref="BB2:BB1790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6"/>
  <sheetViews>
    <sheetView workbookViewId="0">
      <selection activeCell="C13" sqref="C13"/>
    </sheetView>
  </sheetViews>
  <sheetFormatPr defaultColWidth="11.42578125" defaultRowHeight="15" x14ac:dyDescent="0.25"/>
  <cols>
    <col min="1" max="1" width="17.140625" customWidth="1"/>
  </cols>
  <sheetData>
    <row r="1" spans="1:8" x14ac:dyDescent="0.25">
      <c r="B1" t="s">
        <v>7097</v>
      </c>
      <c r="C1" t="s">
        <v>7098</v>
      </c>
      <c r="G1" t="s">
        <v>7097</v>
      </c>
      <c r="H1" t="s">
        <v>7098</v>
      </c>
    </row>
    <row r="2" spans="1:8" x14ac:dyDescent="0.25">
      <c r="A2" t="s">
        <v>7099</v>
      </c>
      <c r="B2" s="2">
        <f>ProteomicRuler_SubcellLocation!BF1794</f>
        <v>0.15643067882803663</v>
      </c>
      <c r="C2" s="2">
        <f>ProteomicRuler_SubcellLocation!BG1794</f>
        <v>0.16506787346619697</v>
      </c>
      <c r="F2" t="s">
        <v>7105</v>
      </c>
      <c r="G2" s="2">
        <f>B2</f>
        <v>0.15643067882803663</v>
      </c>
      <c r="H2" s="2">
        <f>C2</f>
        <v>0.16506787346619697</v>
      </c>
    </row>
    <row r="3" spans="1:8" x14ac:dyDescent="0.25">
      <c r="A3" t="s">
        <v>7102</v>
      </c>
      <c r="B3" s="2">
        <f>ProteomicRuler_SubcellLocation!BH18</f>
        <v>1.2605909635446473E-3</v>
      </c>
      <c r="C3" s="2">
        <f>ProteomicRuler_SubcellLocation!BI18</f>
        <v>2.4474609113776307E-3</v>
      </c>
      <c r="F3" t="s">
        <v>7085</v>
      </c>
      <c r="G3" s="2">
        <f>B4</f>
        <v>2.3667489074286455E-2</v>
      </c>
      <c r="H3" s="2">
        <f>C4</f>
        <v>2.5372488459735915E-2</v>
      </c>
    </row>
    <row r="4" spans="1:8" x14ac:dyDescent="0.25">
      <c r="A4" t="s">
        <v>7085</v>
      </c>
      <c r="B4" s="2">
        <f>ProteomicRuler_SubcellLocation!BH68</f>
        <v>2.3667489074286455E-2</v>
      </c>
      <c r="C4" s="2">
        <f>ProteomicRuler_SubcellLocation!BI68</f>
        <v>2.5372488459735915E-2</v>
      </c>
      <c r="F4" t="s">
        <v>7084</v>
      </c>
      <c r="G4" s="2">
        <f>B12</f>
        <v>0.28232715705702088</v>
      </c>
      <c r="H4" s="2">
        <f>C12</f>
        <v>0.29076401092850507</v>
      </c>
    </row>
    <row r="5" spans="1:8" x14ac:dyDescent="0.25">
      <c r="A5" t="s">
        <v>7086</v>
      </c>
      <c r="B5" s="2">
        <f>ProteomicRuler_SubcellLocation!BH111</f>
        <v>5.7445408092067392E-3</v>
      </c>
      <c r="C5" s="2">
        <f>ProteomicRuler_SubcellLocation!BI111</f>
        <v>8.0671286515260066E-3</v>
      </c>
      <c r="F5" t="s">
        <v>7106</v>
      </c>
      <c r="G5" s="2">
        <f>B7+B8</f>
        <v>3.2889322037074377E-2</v>
      </c>
      <c r="H5" s="2">
        <f>C7+C8</f>
        <v>3.5193629220962364E-2</v>
      </c>
    </row>
    <row r="6" spans="1:8" x14ac:dyDescent="0.25">
      <c r="A6" t="s">
        <v>7074</v>
      </c>
      <c r="B6" s="2">
        <f>ProteomicRuler_SubcellLocation!BH151</f>
        <v>1.2199346095149671E-3</v>
      </c>
      <c r="C6" s="2">
        <f>ProteomicRuler_SubcellLocation!BI151</f>
        <v>1.8009024093666619E-3</v>
      </c>
      <c r="F6" t="s">
        <v>7067</v>
      </c>
      <c r="G6" s="2">
        <f>B11</f>
        <v>0.38045034019458424</v>
      </c>
      <c r="H6" s="2">
        <f>C11</f>
        <v>0.33417220784690649</v>
      </c>
    </row>
    <row r="7" spans="1:8" x14ac:dyDescent="0.25">
      <c r="A7" t="s">
        <v>7066</v>
      </c>
      <c r="B7" s="2">
        <f>ProteomicRuler_SubcellLocation!BH279</f>
        <v>3.0448099662737628E-2</v>
      </c>
      <c r="C7" s="2">
        <f>ProteomicRuler_SubcellLocation!BI279</f>
        <v>3.1749078765347077E-2</v>
      </c>
      <c r="F7" t="s">
        <v>7094</v>
      </c>
      <c r="G7" s="2">
        <f>B14</f>
        <v>7.381790869354006E-2</v>
      </c>
      <c r="H7" s="2">
        <f>C14</f>
        <v>8.546487506669799E-2</v>
      </c>
    </row>
    <row r="8" spans="1:8" x14ac:dyDescent="0.25">
      <c r="A8" t="s">
        <v>7075</v>
      </c>
      <c r="B8" s="2">
        <f>ProteomicRuler_SubcellLocation!BH340</f>
        <v>2.4412223743367476E-3</v>
      </c>
      <c r="C8" s="2">
        <f>ProteomicRuler_SubcellLocation!BI340</f>
        <v>3.4445504556152844E-3</v>
      </c>
      <c r="F8" t="s">
        <v>7107</v>
      </c>
      <c r="G8" s="2">
        <f>B3+B5+B6+B9+B10+B13+B15+B16</f>
        <v>5.0417104115458654E-2</v>
      </c>
      <c r="H8" s="2">
        <f>C3+C5+C6+C9+C10+C13+C15+C16</f>
        <v>6.3964915010994855E-2</v>
      </c>
    </row>
    <row r="9" spans="1:8" x14ac:dyDescent="0.25">
      <c r="A9" t="s">
        <v>7104</v>
      </c>
      <c r="B9" s="2">
        <f>ProteomicRuler_SubcellLocation!BH884</f>
        <v>1.5424758335300189E-2</v>
      </c>
      <c r="C9" s="2">
        <f>ProteomicRuler_SubcellLocation!BI884</f>
        <v>2.2134397046597087E-2</v>
      </c>
    </row>
    <row r="10" spans="1:8" x14ac:dyDescent="0.25">
      <c r="A10" t="s">
        <v>7073</v>
      </c>
      <c r="B10" s="2">
        <f>ProteomicRuler_SubcellLocation!BH897</f>
        <v>3.3993804091914223E-4</v>
      </c>
      <c r="C10" s="2">
        <f>ProteomicRuler_SubcellLocation!BI897</f>
        <v>4.7418058834559207E-4</v>
      </c>
    </row>
    <row r="11" spans="1:8" x14ac:dyDescent="0.25">
      <c r="A11" t="s">
        <v>7067</v>
      </c>
      <c r="B11" s="2">
        <f>ProteomicRuler_SubcellLocation!BH1364</f>
        <v>0.38045034019458424</v>
      </c>
      <c r="C11" s="2">
        <f>ProteomicRuler_SubcellLocation!BI1364</f>
        <v>0.33417220784690649</v>
      </c>
    </row>
    <row r="12" spans="1:8" x14ac:dyDescent="0.25">
      <c r="A12" t="s">
        <v>7084</v>
      </c>
      <c r="B12" s="2">
        <f>ProteomicRuler_SubcellLocation!BH1406</f>
        <v>0.28232715705702088</v>
      </c>
      <c r="C12" s="2">
        <f>ProteomicRuler_SubcellLocation!BI1406</f>
        <v>0.29076401092850507</v>
      </c>
    </row>
    <row r="13" spans="1:8" x14ac:dyDescent="0.25">
      <c r="A13" t="s">
        <v>7070</v>
      </c>
      <c r="B13" s="2">
        <f>ProteomicRuler_SubcellLocation!BH1532</f>
        <v>1.0355427664008978E-2</v>
      </c>
      <c r="C13" s="2">
        <f>ProteomicRuler_SubcellLocation!BI1532</f>
        <v>1.3746186414183327E-2</v>
      </c>
    </row>
    <row r="14" spans="1:8" x14ac:dyDescent="0.25">
      <c r="A14" t="s">
        <v>7094</v>
      </c>
      <c r="B14" s="2">
        <f>ProteomicRuler_SubcellLocation!BH1660</f>
        <v>7.381790869354006E-2</v>
      </c>
      <c r="C14" s="2">
        <f>ProteomicRuler_SubcellLocation!BI1660</f>
        <v>8.546487506669799E-2</v>
      </c>
    </row>
    <row r="15" spans="1:8" x14ac:dyDescent="0.25">
      <c r="A15" t="s">
        <v>7072</v>
      </c>
      <c r="B15" s="2">
        <f>ProteomicRuler_SubcellLocation!BH1670</f>
        <v>8.0327046515517298E-4</v>
      </c>
      <c r="C15" s="2">
        <f>ProteomicRuler_SubcellLocation!BI1670</f>
        <v>7.814508685835028E-4</v>
      </c>
    </row>
    <row r="16" spans="1:8" x14ac:dyDescent="0.25">
      <c r="A16" t="s">
        <v>7095</v>
      </c>
      <c r="B16" s="2">
        <f>ProteomicRuler_SubcellLocation!BH1790</f>
        <v>1.5268643227808821E-2</v>
      </c>
      <c r="C16" s="2">
        <f>ProteomicRuler_SubcellLocation!BI1790</f>
        <v>1.4513208121015041E-2</v>
      </c>
    </row>
    <row r="26" spans="7:7" x14ac:dyDescent="0.25">
      <c r="G26" s="2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Detected</vt:lpstr>
      <vt:lpstr>mitochondrial-Only</vt:lpstr>
      <vt:lpstr>UpregInKO</vt:lpstr>
      <vt:lpstr>DownregInKO</vt:lpstr>
      <vt:lpstr>ProteomicRuler_SubcellLocation</vt:lpstr>
      <vt:lpstr>MassCalculations</vt:lpstr>
      <vt:lpstr>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Voronkov</dc:creator>
  <cp:lastModifiedBy>Matthew Baxter</cp:lastModifiedBy>
  <dcterms:created xsi:type="dcterms:W3CDTF">2018-04-25T11:30:50Z</dcterms:created>
  <dcterms:modified xsi:type="dcterms:W3CDTF">2019-06-05T18:45:40Z</dcterms:modified>
</cp:coreProperties>
</file>